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DieseArbeitsmappe" autoCompressPictures="0"/>
  <bookViews>
    <workbookView xWindow="0" yWindow="-375" windowWidth="19440" windowHeight="11700"/>
  </bookViews>
  <sheets>
    <sheet name="Fort- und Weiterbildung" sheetId="3" r:id="rId1"/>
    <sheet name="Liste aller Termine" sheetId="7" r:id="rId2"/>
    <sheet name="Qualifikationen" sheetId="6" r:id="rId3"/>
    <sheet name="Personal" sheetId="2" r:id="rId4"/>
    <sheet name="Sortierung der Schulungstermine" sheetId="10" state="hidden" r:id="rId5"/>
  </sheets>
  <functionGroups builtInGroupCount="17"/>
  <definedNames>
    <definedName name="_xlnm._FilterDatabase" localSheetId="0" hidden="1">'Fort- und Weiterbildung'!$B$13:$G$224</definedName>
    <definedName name="_xlnm._FilterDatabase" localSheetId="1" hidden="1">'Liste aller Termine'!$A$1:$G$201</definedName>
    <definedName name="_xlnm._FilterDatabase" localSheetId="3" hidden="1">Personal!$F$2:$H$2</definedName>
    <definedName name="_xlnm._FilterDatabase" localSheetId="2" hidden="1">Qualifikationen!$D$4:$E$4</definedName>
    <definedName name="Personalliste">Personal!$N$3:$N$52</definedName>
  </definedNames>
  <calcPr calcId="145621" concurrentCalc="0"/>
</workbook>
</file>

<file path=xl/calcChain.xml><?xml version="1.0" encoding="utf-8"?>
<calcChain xmlns="http://schemas.openxmlformats.org/spreadsheetml/2006/main">
  <c r="B223" i="3" l="1"/>
  <c r="E223" i="3"/>
  <c r="F223" i="3"/>
  <c r="KU223" i="3"/>
  <c r="H9" i="3"/>
  <c r="N9" i="3"/>
  <c r="T9" i="3"/>
  <c r="Z9" i="3"/>
  <c r="AF9" i="3"/>
  <c r="AL9" i="3"/>
  <c r="AR9" i="3"/>
  <c r="AX9" i="3"/>
  <c r="BD9" i="3"/>
  <c r="BJ9" i="3"/>
  <c r="BP9" i="3"/>
  <c r="BV9" i="3"/>
  <c r="CB9" i="3"/>
  <c r="CH9" i="3"/>
  <c r="CN9" i="3"/>
  <c r="CT9" i="3"/>
  <c r="CZ9" i="3"/>
  <c r="DF9" i="3"/>
  <c r="DL9" i="3"/>
  <c r="DR9" i="3"/>
  <c r="DX9" i="3"/>
  <c r="ED9" i="3"/>
  <c r="EJ9" i="3"/>
  <c r="EP9" i="3"/>
  <c r="EV9" i="3"/>
  <c r="FB9" i="3"/>
  <c r="FH9" i="3"/>
  <c r="FN9" i="3"/>
  <c r="FT9" i="3"/>
  <c r="FZ9" i="3"/>
  <c r="GF9" i="3"/>
  <c r="GL9" i="3"/>
  <c r="GR9" i="3"/>
  <c r="GX9" i="3"/>
  <c r="HD9" i="3"/>
  <c r="HJ9" i="3"/>
  <c r="HP9" i="3"/>
  <c r="HV9" i="3"/>
  <c r="IB9" i="3"/>
  <c r="IH9" i="3"/>
  <c r="IN9" i="3"/>
  <c r="IT9" i="3"/>
  <c r="IZ9" i="3"/>
  <c r="JF9" i="3"/>
  <c r="JL9" i="3"/>
  <c r="JR9" i="3"/>
  <c r="JX9" i="3"/>
  <c r="KD9" i="3"/>
  <c r="KJ9" i="3"/>
  <c r="KP9" i="3"/>
  <c r="D223" i="3"/>
  <c r="KS223" i="3"/>
  <c r="KT223" i="3"/>
  <c r="KR223" i="3"/>
  <c r="B222" i="3"/>
  <c r="E222" i="3"/>
  <c r="F222" i="3"/>
  <c r="KU222" i="3"/>
  <c r="D222" i="3"/>
  <c r="KS222" i="3"/>
  <c r="KT222" i="3"/>
  <c r="KR222" i="3"/>
  <c r="B221" i="3"/>
  <c r="E221" i="3"/>
  <c r="F221" i="3"/>
  <c r="KU221" i="3"/>
  <c r="D221" i="3"/>
  <c r="KS221" i="3"/>
  <c r="KT221" i="3"/>
  <c r="KR221" i="3"/>
  <c r="B220" i="3"/>
  <c r="E220" i="3"/>
  <c r="F220" i="3"/>
  <c r="KU220" i="3"/>
  <c r="D220" i="3"/>
  <c r="KS220" i="3"/>
  <c r="KT220" i="3"/>
  <c r="KR220" i="3"/>
  <c r="B219" i="3"/>
  <c r="E219" i="3"/>
  <c r="F219" i="3"/>
  <c r="KU219" i="3"/>
  <c r="D219" i="3"/>
  <c r="KS219" i="3"/>
  <c r="KT219" i="3"/>
  <c r="KR219" i="3"/>
  <c r="B218" i="3"/>
  <c r="E218" i="3"/>
  <c r="F218" i="3"/>
  <c r="KU218" i="3"/>
  <c r="D218" i="3"/>
  <c r="KS218" i="3"/>
  <c r="KT218" i="3"/>
  <c r="KR218" i="3"/>
  <c r="B217" i="3"/>
  <c r="E217" i="3"/>
  <c r="F217" i="3"/>
  <c r="KU217" i="3"/>
  <c r="D217" i="3"/>
  <c r="KS217" i="3"/>
  <c r="KT217" i="3"/>
  <c r="KR217" i="3"/>
  <c r="B216" i="3"/>
  <c r="E216" i="3"/>
  <c r="F216" i="3"/>
  <c r="KU216" i="3"/>
  <c r="D216" i="3"/>
  <c r="KS216" i="3"/>
  <c r="KT216" i="3"/>
  <c r="KR216" i="3"/>
  <c r="B215" i="3"/>
  <c r="E215" i="3"/>
  <c r="F215" i="3"/>
  <c r="KU215" i="3"/>
  <c r="D215" i="3"/>
  <c r="KS215" i="3"/>
  <c r="KT215" i="3"/>
  <c r="KR215" i="3"/>
  <c r="B214" i="3"/>
  <c r="E214" i="3"/>
  <c r="F214" i="3"/>
  <c r="KU214" i="3"/>
  <c r="D214" i="3"/>
  <c r="KS214" i="3"/>
  <c r="KT214" i="3"/>
  <c r="KR214" i="3"/>
  <c r="B213" i="3"/>
  <c r="E213" i="3"/>
  <c r="F213" i="3"/>
  <c r="KU213" i="3"/>
  <c r="D213" i="3"/>
  <c r="KS213" i="3"/>
  <c r="KT213" i="3"/>
  <c r="KR213" i="3"/>
  <c r="B212" i="3"/>
  <c r="E212" i="3"/>
  <c r="F212" i="3"/>
  <c r="KU212" i="3"/>
  <c r="D212" i="3"/>
  <c r="KS212" i="3"/>
  <c r="KT212" i="3"/>
  <c r="KR212" i="3"/>
  <c r="B211" i="3"/>
  <c r="E211" i="3"/>
  <c r="F211" i="3"/>
  <c r="KU211" i="3"/>
  <c r="D211" i="3"/>
  <c r="KS211" i="3"/>
  <c r="KT211" i="3"/>
  <c r="KR211" i="3"/>
  <c r="B210" i="3"/>
  <c r="E210" i="3"/>
  <c r="F210" i="3"/>
  <c r="KU210" i="3"/>
  <c r="D210" i="3"/>
  <c r="KS210" i="3"/>
  <c r="KT210" i="3"/>
  <c r="KR210" i="3"/>
  <c r="B209" i="3"/>
  <c r="E209" i="3"/>
  <c r="F209" i="3"/>
  <c r="KU209" i="3"/>
  <c r="D209" i="3"/>
  <c r="KS209" i="3"/>
  <c r="KT209" i="3"/>
  <c r="KR209" i="3"/>
  <c r="B208" i="3"/>
  <c r="E208" i="3"/>
  <c r="F208" i="3"/>
  <c r="KU208" i="3"/>
  <c r="D208" i="3"/>
  <c r="KS208" i="3"/>
  <c r="KT208" i="3"/>
  <c r="KR208" i="3"/>
  <c r="B207" i="3"/>
  <c r="E207" i="3"/>
  <c r="F207" i="3"/>
  <c r="KU207" i="3"/>
  <c r="D207" i="3"/>
  <c r="KS207" i="3"/>
  <c r="KT207" i="3"/>
  <c r="KR207" i="3"/>
  <c r="B206" i="3"/>
  <c r="E206" i="3"/>
  <c r="F206" i="3"/>
  <c r="KU206" i="3"/>
  <c r="D206" i="3"/>
  <c r="KS206" i="3"/>
  <c r="KT206" i="3"/>
  <c r="KR206" i="3"/>
  <c r="B205" i="3"/>
  <c r="E205" i="3"/>
  <c r="F205" i="3"/>
  <c r="KU205" i="3"/>
  <c r="D205" i="3"/>
  <c r="KS205" i="3"/>
  <c r="KT205" i="3"/>
  <c r="KR205" i="3"/>
  <c r="B204" i="3"/>
  <c r="E204" i="3"/>
  <c r="F204" i="3"/>
  <c r="KU204" i="3"/>
  <c r="D204" i="3"/>
  <c r="KS204" i="3"/>
  <c r="KT204" i="3"/>
  <c r="KR204" i="3"/>
  <c r="B203" i="3"/>
  <c r="E203" i="3"/>
  <c r="F203" i="3"/>
  <c r="KU203" i="3"/>
  <c r="D203" i="3"/>
  <c r="KS203" i="3"/>
  <c r="KT203" i="3"/>
  <c r="KR203" i="3"/>
  <c r="B202" i="3"/>
  <c r="E202" i="3"/>
  <c r="F202" i="3"/>
  <c r="KU202" i="3"/>
  <c r="D202" i="3"/>
  <c r="KS202" i="3"/>
  <c r="KT202" i="3"/>
  <c r="KR202" i="3"/>
  <c r="B201" i="3"/>
  <c r="E201" i="3"/>
  <c r="F201" i="3"/>
  <c r="KU201" i="3"/>
  <c r="D201" i="3"/>
  <c r="KS201" i="3"/>
  <c r="KT201" i="3"/>
  <c r="KR201" i="3"/>
  <c r="B200" i="3"/>
  <c r="E200" i="3"/>
  <c r="F200" i="3"/>
  <c r="KU200" i="3"/>
  <c r="D200" i="3"/>
  <c r="KS200" i="3"/>
  <c r="KT200" i="3"/>
  <c r="KR200" i="3"/>
  <c r="B199" i="3"/>
  <c r="E199" i="3"/>
  <c r="F199" i="3"/>
  <c r="KU199" i="3"/>
  <c r="D199" i="3"/>
  <c r="KS199" i="3"/>
  <c r="KT199" i="3"/>
  <c r="KR199" i="3"/>
  <c r="B198" i="3"/>
  <c r="E198" i="3"/>
  <c r="F198" i="3"/>
  <c r="KU198" i="3"/>
  <c r="D198" i="3"/>
  <c r="KS198" i="3"/>
  <c r="KT198" i="3"/>
  <c r="KR198" i="3"/>
  <c r="B197" i="3"/>
  <c r="E197" i="3"/>
  <c r="F197" i="3"/>
  <c r="KU197" i="3"/>
  <c r="D197" i="3"/>
  <c r="KS197" i="3"/>
  <c r="KT197" i="3"/>
  <c r="KR197" i="3"/>
  <c r="B196" i="3"/>
  <c r="E196" i="3"/>
  <c r="F196" i="3"/>
  <c r="KU196" i="3"/>
  <c r="D196" i="3"/>
  <c r="KS196" i="3"/>
  <c r="KT196" i="3"/>
  <c r="KR196" i="3"/>
  <c r="B195" i="3"/>
  <c r="E195" i="3"/>
  <c r="F195" i="3"/>
  <c r="KU195" i="3"/>
  <c r="D195" i="3"/>
  <c r="KS195" i="3"/>
  <c r="KT195" i="3"/>
  <c r="KR195" i="3"/>
  <c r="B194" i="3"/>
  <c r="E194" i="3"/>
  <c r="F194" i="3"/>
  <c r="KU194" i="3"/>
  <c r="D194" i="3"/>
  <c r="KS194" i="3"/>
  <c r="KT194" i="3"/>
  <c r="KR194" i="3"/>
  <c r="B193" i="3"/>
  <c r="E193" i="3"/>
  <c r="F193" i="3"/>
  <c r="KU193" i="3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A26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A47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A68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A89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A120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A141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A162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D193" i="3"/>
  <c r="KS193" i="3"/>
  <c r="D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B3" i="10"/>
  <c r="C3" i="10"/>
  <c r="A4" i="10"/>
  <c r="B4" i="10"/>
  <c r="C4" i="10"/>
  <c r="A5" i="10"/>
  <c r="B5" i="10"/>
  <c r="C5" i="10"/>
  <c r="A6" i="10"/>
  <c r="B6" i="10"/>
  <c r="D4" i="10" a="1"/>
  <c r="E4" i="10" a="1"/>
  <c r="F4" i="10" a="1"/>
  <c r="G4" i="10" a="1"/>
  <c r="H4" i="10" a="1"/>
  <c r="D4" i="10"/>
  <c r="I4" i="10"/>
  <c r="E4" i="10"/>
  <c r="J4" i="10"/>
  <c r="F4" i="10"/>
  <c r="K4" i="10"/>
  <c r="G4" i="10"/>
  <c r="L4" i="10"/>
  <c r="H4" i="10"/>
  <c r="M4" i="10"/>
  <c r="D5" i="10" a="1"/>
  <c r="E5" i="10" a="1"/>
  <c r="F5" i="10" a="1"/>
  <c r="G5" i="10" a="1"/>
  <c r="H5" i="10" a="1"/>
  <c r="D5" i="10"/>
  <c r="I5" i="10"/>
  <c r="E5" i="10"/>
  <c r="J5" i="10"/>
  <c r="F5" i="10"/>
  <c r="K5" i="10"/>
  <c r="G5" i="10"/>
  <c r="L5" i="10"/>
  <c r="H5" i="10"/>
  <c r="M5" i="10"/>
  <c r="C6" i="10"/>
  <c r="D6" i="10" a="1"/>
  <c r="E6" i="10" a="1"/>
  <c r="F6" i="10" a="1"/>
  <c r="G6" i="10" a="1"/>
  <c r="H6" i="10" a="1"/>
  <c r="D6" i="10"/>
  <c r="I6" i="10"/>
  <c r="E6" i="10"/>
  <c r="J6" i="10"/>
  <c r="F6" i="10"/>
  <c r="K6" i="10"/>
  <c r="G6" i="10"/>
  <c r="L6" i="10"/>
  <c r="H6" i="10"/>
  <c r="M6" i="10"/>
  <c r="A7" i="10"/>
  <c r="B7" i="10"/>
  <c r="C7" i="10"/>
  <c r="D7" i="10" a="1"/>
  <c r="E7" i="10" a="1"/>
  <c r="F7" i="10" a="1"/>
  <c r="G7" i="10" a="1"/>
  <c r="H7" i="10" a="1"/>
  <c r="D7" i="10"/>
  <c r="I7" i="10"/>
  <c r="E7" i="10"/>
  <c r="J7" i="10"/>
  <c r="F7" i="10"/>
  <c r="K7" i="10"/>
  <c r="G7" i="10"/>
  <c r="L7" i="10"/>
  <c r="H7" i="10"/>
  <c r="M7" i="10"/>
  <c r="A8" i="10"/>
  <c r="B8" i="10"/>
  <c r="C8" i="10"/>
  <c r="D8" i="10" a="1"/>
  <c r="E8" i="10" a="1"/>
  <c r="F8" i="10" a="1"/>
  <c r="G8" i="10" a="1"/>
  <c r="H8" i="10" a="1"/>
  <c r="D8" i="10"/>
  <c r="I8" i="10"/>
  <c r="E8" i="10"/>
  <c r="J8" i="10"/>
  <c r="F8" i="10"/>
  <c r="K8" i="10"/>
  <c r="G8" i="10"/>
  <c r="L8" i="10"/>
  <c r="H8" i="10"/>
  <c r="M8" i="10"/>
  <c r="A9" i="10"/>
  <c r="B9" i="10"/>
  <c r="C9" i="10"/>
  <c r="D9" i="10" a="1"/>
  <c r="E9" i="10" a="1"/>
  <c r="F9" i="10" a="1"/>
  <c r="G9" i="10" a="1"/>
  <c r="H9" i="10" a="1"/>
  <c r="D9" i="10"/>
  <c r="I9" i="10"/>
  <c r="E9" i="10"/>
  <c r="J9" i="10"/>
  <c r="F9" i="10"/>
  <c r="K9" i="10"/>
  <c r="G9" i="10"/>
  <c r="L9" i="10"/>
  <c r="H9" i="10"/>
  <c r="M9" i="10"/>
  <c r="A10" i="10"/>
  <c r="B10" i="10"/>
  <c r="C10" i="10"/>
  <c r="D10" i="10" a="1"/>
  <c r="E10" i="10" a="1"/>
  <c r="F10" i="10" a="1"/>
  <c r="G10" i="10" a="1"/>
  <c r="H10" i="10" a="1"/>
  <c r="D10" i="10"/>
  <c r="I10" i="10"/>
  <c r="E10" i="10"/>
  <c r="J10" i="10"/>
  <c r="F10" i="10"/>
  <c r="K10" i="10"/>
  <c r="G10" i="10"/>
  <c r="L10" i="10"/>
  <c r="H10" i="10"/>
  <c r="M10" i="10"/>
  <c r="A11" i="10"/>
  <c r="B11" i="10"/>
  <c r="C11" i="10"/>
  <c r="D11" i="10" a="1"/>
  <c r="E11" i="10" a="1"/>
  <c r="F11" i="10" a="1"/>
  <c r="G11" i="10" a="1"/>
  <c r="H11" i="10" a="1"/>
  <c r="D11" i="10"/>
  <c r="I11" i="10"/>
  <c r="E11" i="10"/>
  <c r="J11" i="10"/>
  <c r="F11" i="10"/>
  <c r="K11" i="10"/>
  <c r="G11" i="10"/>
  <c r="L11" i="10"/>
  <c r="H11" i="10"/>
  <c r="M11" i="10"/>
  <c r="A12" i="10"/>
  <c r="B12" i="10"/>
  <c r="C12" i="10"/>
  <c r="D12" i="10" a="1"/>
  <c r="E12" i="10" a="1"/>
  <c r="F12" i="10" a="1"/>
  <c r="G12" i="10" a="1"/>
  <c r="H12" i="10" a="1"/>
  <c r="D12" i="10"/>
  <c r="I12" i="10"/>
  <c r="E12" i="10"/>
  <c r="J12" i="10"/>
  <c r="F12" i="10"/>
  <c r="K12" i="10"/>
  <c r="G12" i="10"/>
  <c r="L12" i="10"/>
  <c r="H12" i="10"/>
  <c r="M12" i="10"/>
  <c r="A13" i="10"/>
  <c r="B13" i="10"/>
  <c r="C13" i="10"/>
  <c r="D13" i="10" a="1"/>
  <c r="E13" i="10" a="1"/>
  <c r="F13" i="10" a="1"/>
  <c r="G13" i="10" a="1"/>
  <c r="H13" i="10" a="1"/>
  <c r="D13" i="10"/>
  <c r="I13" i="10"/>
  <c r="E13" i="10"/>
  <c r="J13" i="10"/>
  <c r="F13" i="10"/>
  <c r="K13" i="10"/>
  <c r="G13" i="10"/>
  <c r="L13" i="10"/>
  <c r="H13" i="10"/>
  <c r="M13" i="10"/>
  <c r="A14" i="10"/>
  <c r="B14" i="10"/>
  <c r="C14" i="10"/>
  <c r="D14" i="10" a="1"/>
  <c r="E14" i="10" a="1"/>
  <c r="F14" i="10" a="1"/>
  <c r="G14" i="10" a="1"/>
  <c r="H14" i="10" a="1"/>
  <c r="D14" i="10"/>
  <c r="I14" i="10"/>
  <c r="E14" i="10"/>
  <c r="J14" i="10"/>
  <c r="F14" i="10"/>
  <c r="K14" i="10"/>
  <c r="G14" i="10"/>
  <c r="L14" i="10"/>
  <c r="H14" i="10"/>
  <c r="M14" i="10"/>
  <c r="A15" i="10"/>
  <c r="B15" i="10"/>
  <c r="C15" i="10"/>
  <c r="D15" i="10" a="1"/>
  <c r="E15" i="10" a="1"/>
  <c r="F15" i="10" a="1"/>
  <c r="G15" i="10" a="1"/>
  <c r="H15" i="10" a="1"/>
  <c r="D15" i="10"/>
  <c r="I15" i="10"/>
  <c r="E15" i="10"/>
  <c r="J15" i="10"/>
  <c r="F15" i="10"/>
  <c r="K15" i="10"/>
  <c r="G15" i="10"/>
  <c r="L15" i="10"/>
  <c r="H15" i="10"/>
  <c r="M15" i="10"/>
  <c r="A16" i="10"/>
  <c r="B16" i="10"/>
  <c r="C16" i="10"/>
  <c r="D16" i="10" a="1"/>
  <c r="E16" i="10" a="1"/>
  <c r="F16" i="10" a="1"/>
  <c r="G16" i="10"/>
  <c r="H16" i="10" a="1"/>
  <c r="D16" i="10"/>
  <c r="I16" i="10"/>
  <c r="E16" i="10"/>
  <c r="J16" i="10"/>
  <c r="F16" i="10"/>
  <c r="K16" i="10"/>
  <c r="L16" i="10"/>
  <c r="H16" i="10"/>
  <c r="M16" i="10"/>
  <c r="A17" i="10"/>
  <c r="B17" i="10"/>
  <c r="C17" i="10"/>
  <c r="D17" i="10" a="1"/>
  <c r="E17" i="10" a="1"/>
  <c r="F17" i="10" a="1"/>
  <c r="G17" i="10" a="1"/>
  <c r="H17" i="10" a="1"/>
  <c r="D17" i="10"/>
  <c r="I17" i="10"/>
  <c r="E17" i="10"/>
  <c r="J17" i="10"/>
  <c r="F17" i="10"/>
  <c r="K17" i="10"/>
  <c r="G17" i="10"/>
  <c r="L17" i="10"/>
  <c r="H17" i="10"/>
  <c r="M17" i="10"/>
  <c r="A18" i="10"/>
  <c r="B18" i="10"/>
  <c r="C18" i="10"/>
  <c r="D18" i="10" a="1"/>
  <c r="E18" i="10" a="1"/>
  <c r="F18" i="10" a="1"/>
  <c r="G18" i="10" a="1"/>
  <c r="H18" i="10" a="1"/>
  <c r="D18" i="10"/>
  <c r="I18" i="10"/>
  <c r="E18" i="10"/>
  <c r="J18" i="10"/>
  <c r="F18" i="10"/>
  <c r="K18" i="10"/>
  <c r="G18" i="10"/>
  <c r="L18" i="10"/>
  <c r="H18" i="10"/>
  <c r="M18" i="10"/>
  <c r="A19" i="10"/>
  <c r="B19" i="10"/>
  <c r="C19" i="10"/>
  <c r="D19" i="10" a="1"/>
  <c r="E19" i="10" a="1"/>
  <c r="F19" i="10" a="1"/>
  <c r="G19" i="10" a="1"/>
  <c r="H19" i="10" a="1"/>
  <c r="D19" i="10"/>
  <c r="I19" i="10"/>
  <c r="E19" i="10"/>
  <c r="J19" i="10"/>
  <c r="F19" i="10"/>
  <c r="K19" i="10"/>
  <c r="G19" i="10"/>
  <c r="L19" i="10"/>
  <c r="H19" i="10"/>
  <c r="M19" i="10"/>
  <c r="A20" i="10"/>
  <c r="B20" i="10"/>
  <c r="C20" i="10"/>
  <c r="D20" i="10" a="1"/>
  <c r="E20" i="10" a="1"/>
  <c r="F20" i="10" a="1"/>
  <c r="G20" i="10" a="1"/>
  <c r="H20" i="10" a="1"/>
  <c r="D20" i="10"/>
  <c r="I20" i="10"/>
  <c r="E20" i="10"/>
  <c r="J20" i="10"/>
  <c r="F20" i="10"/>
  <c r="K20" i="10"/>
  <c r="G20" i="10"/>
  <c r="L20" i="10"/>
  <c r="H20" i="10"/>
  <c r="M20" i="10"/>
  <c r="A21" i="10"/>
  <c r="B21" i="10"/>
  <c r="C21" i="10"/>
  <c r="D21" i="10" a="1"/>
  <c r="E21" i="10" a="1"/>
  <c r="F21" i="10" a="1"/>
  <c r="G21" i="10" a="1"/>
  <c r="H21" i="10" a="1"/>
  <c r="D21" i="10"/>
  <c r="I21" i="10"/>
  <c r="E21" i="10"/>
  <c r="J21" i="10"/>
  <c r="F21" i="10"/>
  <c r="K21" i="10"/>
  <c r="G21" i="10"/>
  <c r="L21" i="10"/>
  <c r="H21" i="10"/>
  <c r="M21" i="10"/>
  <c r="A22" i="10"/>
  <c r="B22" i="10"/>
  <c r="C22" i="10"/>
  <c r="D22" i="10" a="1"/>
  <c r="E22" i="10" a="1"/>
  <c r="F22" i="10" a="1"/>
  <c r="G22" i="10" a="1"/>
  <c r="H22" i="10" a="1"/>
  <c r="D22" i="10"/>
  <c r="I22" i="10"/>
  <c r="E22" i="10"/>
  <c r="J22" i="10"/>
  <c r="F22" i="10"/>
  <c r="K22" i="10"/>
  <c r="G22" i="10"/>
  <c r="L22" i="10"/>
  <c r="H22" i="10"/>
  <c r="M22" i="10"/>
  <c r="A23" i="10"/>
  <c r="B23" i="10"/>
  <c r="C23" i="10"/>
  <c r="D23" i="10" a="1"/>
  <c r="E23" i="10" a="1"/>
  <c r="F23" i="10" a="1"/>
  <c r="G23" i="10" a="1"/>
  <c r="H23" i="10" a="1"/>
  <c r="D23" i="10"/>
  <c r="I23" i="10"/>
  <c r="E23" i="10"/>
  <c r="J23" i="10"/>
  <c r="F23" i="10"/>
  <c r="K23" i="10"/>
  <c r="G23" i="10"/>
  <c r="L23" i="10"/>
  <c r="H23" i="10"/>
  <c r="M23" i="10"/>
  <c r="A24" i="10"/>
  <c r="B24" i="10"/>
  <c r="C24" i="10"/>
  <c r="D24" i="10" a="1"/>
  <c r="E24" i="10" a="1"/>
  <c r="F24" i="10" a="1"/>
  <c r="G24" i="10" a="1"/>
  <c r="H24" i="10" a="1"/>
  <c r="D24" i="10"/>
  <c r="I24" i="10"/>
  <c r="E24" i="10"/>
  <c r="J24" i="10"/>
  <c r="F24" i="10"/>
  <c r="K24" i="10"/>
  <c r="G24" i="10"/>
  <c r="L24" i="10"/>
  <c r="H24" i="10"/>
  <c r="M24" i="10"/>
  <c r="A25" i="10"/>
  <c r="B25" i="10"/>
  <c r="C25" i="10"/>
  <c r="D25" i="10" a="1"/>
  <c r="E25" i="10" a="1"/>
  <c r="F25" i="10" a="1"/>
  <c r="G25" i="10" a="1"/>
  <c r="H25" i="10" a="1"/>
  <c r="D25" i="10"/>
  <c r="I25" i="10"/>
  <c r="E25" i="10"/>
  <c r="J25" i="10"/>
  <c r="F25" i="10"/>
  <c r="K25" i="10"/>
  <c r="G25" i="10"/>
  <c r="L25" i="10"/>
  <c r="H25" i="10"/>
  <c r="M25" i="10"/>
  <c r="A26" i="10"/>
  <c r="B26" i="10"/>
  <c r="C26" i="10"/>
  <c r="D26" i="10" a="1"/>
  <c r="E26" i="10" a="1"/>
  <c r="F26" i="10" a="1"/>
  <c r="G26" i="10" a="1"/>
  <c r="H26" i="10" a="1"/>
  <c r="D26" i="10"/>
  <c r="I26" i="10"/>
  <c r="E26" i="10"/>
  <c r="J26" i="10"/>
  <c r="F26" i="10"/>
  <c r="K26" i="10"/>
  <c r="G26" i="10"/>
  <c r="L26" i="10"/>
  <c r="H26" i="10"/>
  <c r="M26" i="10"/>
  <c r="A27" i="10"/>
  <c r="B27" i="10"/>
  <c r="C27" i="10"/>
  <c r="D27" i="10" a="1"/>
  <c r="E27" i="10" a="1"/>
  <c r="F27" i="10" a="1"/>
  <c r="G27" i="10" a="1"/>
  <c r="H27" i="10" a="1"/>
  <c r="D27" i="10"/>
  <c r="I27" i="10"/>
  <c r="E27" i="10"/>
  <c r="J27" i="10"/>
  <c r="F27" i="10"/>
  <c r="K27" i="10"/>
  <c r="G27" i="10"/>
  <c r="L27" i="10"/>
  <c r="H27" i="10"/>
  <c r="M27" i="10"/>
  <c r="A28" i="10"/>
  <c r="B28" i="10"/>
  <c r="C28" i="10"/>
  <c r="D28" i="10" a="1"/>
  <c r="E28" i="10" a="1"/>
  <c r="F28" i="10" a="1"/>
  <c r="G28" i="10" a="1"/>
  <c r="H28" i="10" a="1"/>
  <c r="D28" i="10"/>
  <c r="I28" i="10"/>
  <c r="E28" i="10"/>
  <c r="J28" i="10"/>
  <c r="F28" i="10"/>
  <c r="K28" i="10"/>
  <c r="G28" i="10"/>
  <c r="L28" i="10"/>
  <c r="H28" i="10"/>
  <c r="M28" i="10"/>
  <c r="A29" i="10"/>
  <c r="B29" i="10"/>
  <c r="C29" i="10"/>
  <c r="D29" i="10" a="1"/>
  <c r="E29" i="10" a="1"/>
  <c r="F29" i="10" a="1"/>
  <c r="G29" i="10" a="1"/>
  <c r="H29" i="10" a="1"/>
  <c r="D29" i="10"/>
  <c r="I29" i="10"/>
  <c r="E29" i="10"/>
  <c r="J29" i="10"/>
  <c r="F29" i="10"/>
  <c r="K29" i="10"/>
  <c r="G29" i="10"/>
  <c r="L29" i="10"/>
  <c r="H29" i="10"/>
  <c r="M29" i="10"/>
  <c r="A30" i="10"/>
  <c r="B30" i="10"/>
  <c r="C30" i="10"/>
  <c r="D30" i="10" a="1"/>
  <c r="E30" i="10" a="1"/>
  <c r="F30" i="10" a="1"/>
  <c r="G30" i="10" a="1"/>
  <c r="H30" i="10" a="1"/>
  <c r="D30" i="10"/>
  <c r="I30" i="10"/>
  <c r="E30" i="10"/>
  <c r="J30" i="10"/>
  <c r="F30" i="10"/>
  <c r="K30" i="10"/>
  <c r="G30" i="10"/>
  <c r="L30" i="10"/>
  <c r="H30" i="10"/>
  <c r="M30" i="10"/>
  <c r="A31" i="10"/>
  <c r="B31" i="10"/>
  <c r="C31" i="10"/>
  <c r="D31" i="10" a="1"/>
  <c r="E31" i="10" a="1"/>
  <c r="F31" i="10" a="1"/>
  <c r="G31" i="10" a="1"/>
  <c r="H31" i="10" a="1"/>
  <c r="D31" i="10"/>
  <c r="I31" i="10"/>
  <c r="E31" i="10"/>
  <c r="J31" i="10"/>
  <c r="F31" i="10"/>
  <c r="K31" i="10"/>
  <c r="G31" i="10"/>
  <c r="L31" i="10"/>
  <c r="H31" i="10"/>
  <c r="M31" i="10"/>
  <c r="A32" i="10"/>
  <c r="B32" i="10"/>
  <c r="C32" i="10"/>
  <c r="D32" i="10" a="1"/>
  <c r="E32" i="10" a="1"/>
  <c r="F32" i="10" a="1"/>
  <c r="G32" i="10" a="1"/>
  <c r="H32" i="10" a="1"/>
  <c r="D32" i="10"/>
  <c r="I32" i="10"/>
  <c r="E32" i="10"/>
  <c r="J32" i="10"/>
  <c r="F32" i="10"/>
  <c r="K32" i="10"/>
  <c r="G32" i="10"/>
  <c r="L32" i="10"/>
  <c r="H32" i="10"/>
  <c r="M32" i="10"/>
  <c r="A33" i="10"/>
  <c r="B33" i="10"/>
  <c r="C33" i="10"/>
  <c r="D33" i="10" a="1"/>
  <c r="E33" i="10" a="1"/>
  <c r="F33" i="10" a="1"/>
  <c r="G33" i="10" a="1"/>
  <c r="H33" i="10" a="1"/>
  <c r="D33" i="10"/>
  <c r="I33" i="10"/>
  <c r="E33" i="10"/>
  <c r="J33" i="10"/>
  <c r="F33" i="10"/>
  <c r="K33" i="10"/>
  <c r="G33" i="10"/>
  <c r="L33" i="10"/>
  <c r="H33" i="10"/>
  <c r="M33" i="10"/>
  <c r="A34" i="10"/>
  <c r="B34" i="10"/>
  <c r="C34" i="10"/>
  <c r="D34" i="10" a="1"/>
  <c r="E34" i="10" a="1"/>
  <c r="F34" i="10" a="1"/>
  <c r="G34" i="10" a="1"/>
  <c r="H34" i="10" a="1"/>
  <c r="D34" i="10"/>
  <c r="I34" i="10"/>
  <c r="E34" i="10"/>
  <c r="J34" i="10"/>
  <c r="F34" i="10"/>
  <c r="K34" i="10"/>
  <c r="G34" i="10"/>
  <c r="L34" i="10"/>
  <c r="H34" i="10"/>
  <c r="M34" i="10"/>
  <c r="A35" i="10"/>
  <c r="B35" i="10"/>
  <c r="C35" i="10"/>
  <c r="D35" i="10" a="1"/>
  <c r="E35" i="10" a="1"/>
  <c r="F35" i="10" a="1"/>
  <c r="G35" i="10" a="1"/>
  <c r="H35" i="10" a="1"/>
  <c r="D35" i="10"/>
  <c r="I35" i="10"/>
  <c r="E35" i="10"/>
  <c r="J35" i="10"/>
  <c r="F35" i="10"/>
  <c r="K35" i="10"/>
  <c r="G35" i="10"/>
  <c r="L35" i="10"/>
  <c r="H35" i="10"/>
  <c r="M35" i="10"/>
  <c r="A36" i="10"/>
  <c r="B36" i="10"/>
  <c r="C36" i="10"/>
  <c r="D36" i="10" a="1"/>
  <c r="E36" i="10" a="1"/>
  <c r="F36" i="10" a="1"/>
  <c r="G36" i="10" a="1"/>
  <c r="H36" i="10" a="1"/>
  <c r="D36" i="10"/>
  <c r="I36" i="10"/>
  <c r="E36" i="10"/>
  <c r="J36" i="10"/>
  <c r="F36" i="10"/>
  <c r="K36" i="10"/>
  <c r="G36" i="10"/>
  <c r="L36" i="10"/>
  <c r="H36" i="10"/>
  <c r="M36" i="10"/>
  <c r="A37" i="10"/>
  <c r="B37" i="10"/>
  <c r="C37" i="10"/>
  <c r="D37" i="10" a="1"/>
  <c r="E37" i="10" a="1"/>
  <c r="F37" i="10" a="1"/>
  <c r="G37" i="10" a="1"/>
  <c r="H37" i="10" a="1"/>
  <c r="D37" i="10"/>
  <c r="I37" i="10"/>
  <c r="E37" i="10"/>
  <c r="J37" i="10"/>
  <c r="F37" i="10"/>
  <c r="K37" i="10"/>
  <c r="G37" i="10"/>
  <c r="L37" i="10"/>
  <c r="H37" i="10"/>
  <c r="M37" i="10"/>
  <c r="A38" i="10"/>
  <c r="B38" i="10"/>
  <c r="C38" i="10"/>
  <c r="D38" i="10" a="1"/>
  <c r="E38" i="10" a="1"/>
  <c r="F38" i="10" a="1"/>
  <c r="G38" i="10" a="1"/>
  <c r="H38" i="10" a="1"/>
  <c r="D38" i="10"/>
  <c r="I38" i="10"/>
  <c r="E38" i="10"/>
  <c r="J38" i="10"/>
  <c r="F38" i="10"/>
  <c r="K38" i="10"/>
  <c r="G38" i="10"/>
  <c r="L38" i="10"/>
  <c r="H38" i="10"/>
  <c r="M38" i="10"/>
  <c r="A39" i="10"/>
  <c r="B39" i="10"/>
  <c r="C39" i="10"/>
  <c r="D39" i="10" a="1"/>
  <c r="E39" i="10" a="1"/>
  <c r="F39" i="10" a="1"/>
  <c r="G39" i="10" a="1"/>
  <c r="H39" i="10" a="1"/>
  <c r="D39" i="10"/>
  <c r="I39" i="10"/>
  <c r="E39" i="10"/>
  <c r="J39" i="10"/>
  <c r="F39" i="10"/>
  <c r="K39" i="10"/>
  <c r="G39" i="10"/>
  <c r="L39" i="10"/>
  <c r="H39" i="10"/>
  <c r="M39" i="10"/>
  <c r="A40" i="10"/>
  <c r="B40" i="10"/>
  <c r="C40" i="10"/>
  <c r="D40" i="10" a="1"/>
  <c r="E40" i="10" a="1"/>
  <c r="F40" i="10" a="1"/>
  <c r="G40" i="10" a="1"/>
  <c r="H40" i="10" a="1"/>
  <c r="D40" i="10"/>
  <c r="I40" i="10"/>
  <c r="E40" i="10"/>
  <c r="J40" i="10"/>
  <c r="F40" i="10"/>
  <c r="K40" i="10"/>
  <c r="G40" i="10"/>
  <c r="L40" i="10"/>
  <c r="H40" i="10"/>
  <c r="M40" i="10"/>
  <c r="A41" i="10"/>
  <c r="B41" i="10"/>
  <c r="C41" i="10"/>
  <c r="D41" i="10" a="1"/>
  <c r="E41" i="10" a="1"/>
  <c r="F41" i="10" a="1"/>
  <c r="G41" i="10" a="1"/>
  <c r="H41" i="10" a="1"/>
  <c r="D41" i="10"/>
  <c r="I41" i="10"/>
  <c r="E41" i="10"/>
  <c r="J41" i="10"/>
  <c r="F41" i="10"/>
  <c r="K41" i="10"/>
  <c r="G41" i="10"/>
  <c r="L41" i="10"/>
  <c r="H41" i="10"/>
  <c r="M41" i="10"/>
  <c r="A42" i="10"/>
  <c r="B42" i="10"/>
  <c r="C42" i="10"/>
  <c r="D42" i="10" a="1"/>
  <c r="E42" i="10" a="1"/>
  <c r="F42" i="10" a="1"/>
  <c r="G42" i="10" a="1"/>
  <c r="H42" i="10" a="1"/>
  <c r="D42" i="10"/>
  <c r="I42" i="10"/>
  <c r="E42" i="10"/>
  <c r="J42" i="10"/>
  <c r="F42" i="10"/>
  <c r="K42" i="10"/>
  <c r="G42" i="10"/>
  <c r="L42" i="10"/>
  <c r="H42" i="10"/>
  <c r="M42" i="10"/>
  <c r="A43" i="10"/>
  <c r="B43" i="10"/>
  <c r="C43" i="10"/>
  <c r="D43" i="10" a="1"/>
  <c r="E43" i="10" a="1"/>
  <c r="F43" i="10" a="1"/>
  <c r="G43" i="10" a="1"/>
  <c r="H43" i="10" a="1"/>
  <c r="D43" i="10"/>
  <c r="I43" i="10"/>
  <c r="E43" i="10"/>
  <c r="J43" i="10"/>
  <c r="F43" i="10"/>
  <c r="K43" i="10"/>
  <c r="G43" i="10"/>
  <c r="L43" i="10"/>
  <c r="H43" i="10"/>
  <c r="M43" i="10"/>
  <c r="A44" i="10"/>
  <c r="B44" i="10"/>
  <c r="C44" i="10"/>
  <c r="D44" i="10" a="1"/>
  <c r="E44" i="10" a="1"/>
  <c r="F44" i="10" a="1"/>
  <c r="G44" i="10" a="1"/>
  <c r="H44" i="10" a="1"/>
  <c r="D44" i="10"/>
  <c r="I44" i="10"/>
  <c r="E44" i="10"/>
  <c r="J44" i="10"/>
  <c r="F44" i="10"/>
  <c r="K44" i="10"/>
  <c r="G44" i="10"/>
  <c r="L44" i="10"/>
  <c r="H44" i="10"/>
  <c r="M44" i="10"/>
  <c r="A45" i="10"/>
  <c r="B45" i="10"/>
  <c r="C45" i="10"/>
  <c r="D45" i="10" a="1"/>
  <c r="E45" i="10" a="1"/>
  <c r="F45" i="10" a="1"/>
  <c r="G45" i="10" a="1"/>
  <c r="H45" i="10" a="1"/>
  <c r="D45" i="10"/>
  <c r="I45" i="10"/>
  <c r="E45" i="10"/>
  <c r="J45" i="10"/>
  <c r="F45" i="10"/>
  <c r="K45" i="10"/>
  <c r="G45" i="10"/>
  <c r="L45" i="10"/>
  <c r="H45" i="10"/>
  <c r="M45" i="10"/>
  <c r="A46" i="10"/>
  <c r="B46" i="10"/>
  <c r="C46" i="10"/>
  <c r="D46" i="10" a="1"/>
  <c r="E46" i="10" a="1"/>
  <c r="F46" i="10" a="1"/>
  <c r="G46" i="10" a="1"/>
  <c r="H46" i="10" a="1"/>
  <c r="D46" i="10"/>
  <c r="I46" i="10"/>
  <c r="E46" i="10"/>
  <c r="J46" i="10"/>
  <c r="F46" i="10"/>
  <c r="K46" i="10"/>
  <c r="G46" i="10"/>
  <c r="L46" i="10"/>
  <c r="H46" i="10"/>
  <c r="M46" i="10"/>
  <c r="A47" i="10"/>
  <c r="B47" i="10"/>
  <c r="C47" i="10"/>
  <c r="D47" i="10" a="1"/>
  <c r="E47" i="10" a="1"/>
  <c r="F47" i="10" a="1"/>
  <c r="G47" i="10" a="1"/>
  <c r="H47" i="10" a="1"/>
  <c r="D47" i="10"/>
  <c r="I47" i="10"/>
  <c r="E47" i="10"/>
  <c r="J47" i="10"/>
  <c r="F47" i="10"/>
  <c r="K47" i="10"/>
  <c r="G47" i="10"/>
  <c r="L47" i="10"/>
  <c r="H47" i="10"/>
  <c r="M47" i="10"/>
  <c r="A48" i="10"/>
  <c r="B48" i="10"/>
  <c r="C48" i="10"/>
  <c r="D48" i="10" a="1"/>
  <c r="E48" i="10" a="1"/>
  <c r="F48" i="10" a="1"/>
  <c r="G48" i="10" a="1"/>
  <c r="H48" i="10" a="1"/>
  <c r="D48" i="10"/>
  <c r="I48" i="10"/>
  <c r="E48" i="10"/>
  <c r="J48" i="10"/>
  <c r="F48" i="10"/>
  <c r="K48" i="10"/>
  <c r="G48" i="10"/>
  <c r="L48" i="10"/>
  <c r="H48" i="10"/>
  <c r="M48" i="10"/>
  <c r="A49" i="10"/>
  <c r="B49" i="10"/>
  <c r="C49" i="10"/>
  <c r="D49" i="10" a="1"/>
  <c r="E49" i="10" a="1"/>
  <c r="F49" i="10" a="1"/>
  <c r="G49" i="10" a="1"/>
  <c r="H49" i="10" a="1"/>
  <c r="D49" i="10"/>
  <c r="I49" i="10"/>
  <c r="E49" i="10"/>
  <c r="J49" i="10"/>
  <c r="F49" i="10"/>
  <c r="K49" i="10"/>
  <c r="G49" i="10"/>
  <c r="L49" i="10"/>
  <c r="H49" i="10"/>
  <c r="M49" i="10"/>
  <c r="A50" i="10"/>
  <c r="B50" i="10"/>
  <c r="C50" i="10"/>
  <c r="D50" i="10" a="1"/>
  <c r="E50" i="10" a="1"/>
  <c r="F50" i="10" a="1"/>
  <c r="G50" i="10" a="1"/>
  <c r="H50" i="10" a="1"/>
  <c r="D50" i="10"/>
  <c r="I50" i="10"/>
  <c r="E50" i="10"/>
  <c r="J50" i="10"/>
  <c r="F50" i="10"/>
  <c r="K50" i="10"/>
  <c r="G50" i="10"/>
  <c r="L50" i="10"/>
  <c r="H50" i="10"/>
  <c r="M50" i="10"/>
  <c r="A51" i="10"/>
  <c r="B51" i="10"/>
  <c r="C51" i="10"/>
  <c r="D51" i="10" a="1"/>
  <c r="E51" i="10" a="1"/>
  <c r="F51" i="10" a="1"/>
  <c r="G51" i="10" a="1"/>
  <c r="H51" i="10" a="1"/>
  <c r="D51" i="10"/>
  <c r="I51" i="10"/>
  <c r="E51" i="10"/>
  <c r="J51" i="10"/>
  <c r="F51" i="10"/>
  <c r="K51" i="10"/>
  <c r="G51" i="10"/>
  <c r="L51" i="10"/>
  <c r="H51" i="10"/>
  <c r="M51" i="10"/>
  <c r="A52" i="10"/>
  <c r="B52" i="10"/>
  <c r="C52" i="10"/>
  <c r="D52" i="10" a="1"/>
  <c r="E52" i="10" a="1"/>
  <c r="F52" i="10" a="1"/>
  <c r="G52" i="10" a="1"/>
  <c r="H52" i="10" a="1"/>
  <c r="D52" i="10"/>
  <c r="I52" i="10"/>
  <c r="E52" i="10"/>
  <c r="J52" i="10"/>
  <c r="F52" i="10"/>
  <c r="K52" i="10"/>
  <c r="G52" i="10"/>
  <c r="L52" i="10"/>
  <c r="H52" i="10"/>
  <c r="M52" i="10"/>
  <c r="A53" i="10"/>
  <c r="B53" i="10"/>
  <c r="C53" i="10"/>
  <c r="D53" i="10" a="1"/>
  <c r="E53" i="10" a="1"/>
  <c r="F53" i="10" a="1"/>
  <c r="G53" i="10" a="1"/>
  <c r="H53" i="10" a="1"/>
  <c r="D53" i="10"/>
  <c r="I53" i="10"/>
  <c r="E53" i="10"/>
  <c r="J53" i="10"/>
  <c r="F53" i="10"/>
  <c r="K53" i="10"/>
  <c r="G53" i="10"/>
  <c r="L53" i="10"/>
  <c r="H53" i="10"/>
  <c r="M53" i="10"/>
  <c r="A54" i="10"/>
  <c r="B54" i="10"/>
  <c r="C54" i="10"/>
  <c r="D54" i="10" a="1"/>
  <c r="E54" i="10" a="1"/>
  <c r="F54" i="10" a="1"/>
  <c r="G54" i="10" a="1"/>
  <c r="H54" i="10" a="1"/>
  <c r="D54" i="10"/>
  <c r="I54" i="10"/>
  <c r="E54" i="10"/>
  <c r="J54" i="10"/>
  <c r="F54" i="10"/>
  <c r="K54" i="10"/>
  <c r="G54" i="10"/>
  <c r="L54" i="10"/>
  <c r="H54" i="10"/>
  <c r="M54" i="10"/>
  <c r="A55" i="10"/>
  <c r="B55" i="10"/>
  <c r="C55" i="10"/>
  <c r="D55" i="10" a="1"/>
  <c r="E55" i="10" a="1"/>
  <c r="F55" i="10" a="1"/>
  <c r="G55" i="10" a="1"/>
  <c r="H55" i="10" a="1"/>
  <c r="D55" i="10"/>
  <c r="I55" i="10"/>
  <c r="E55" i="10"/>
  <c r="J55" i="10"/>
  <c r="F55" i="10"/>
  <c r="K55" i="10"/>
  <c r="G55" i="10"/>
  <c r="L55" i="10"/>
  <c r="H55" i="10"/>
  <c r="M55" i="10"/>
  <c r="A56" i="10"/>
  <c r="B56" i="10"/>
  <c r="C56" i="10"/>
  <c r="D56" i="10" a="1"/>
  <c r="E56" i="10" a="1"/>
  <c r="F56" i="10" a="1"/>
  <c r="G56" i="10" a="1"/>
  <c r="H56" i="10" a="1"/>
  <c r="D56" i="10"/>
  <c r="I56" i="10"/>
  <c r="E56" i="10"/>
  <c r="J56" i="10"/>
  <c r="F56" i="10"/>
  <c r="K56" i="10"/>
  <c r="G56" i="10"/>
  <c r="L56" i="10"/>
  <c r="H56" i="10"/>
  <c r="M56" i="10"/>
  <c r="A57" i="10"/>
  <c r="B57" i="10"/>
  <c r="C57" i="10"/>
  <c r="D57" i="10" a="1"/>
  <c r="E57" i="10" a="1"/>
  <c r="F57" i="10" a="1"/>
  <c r="G57" i="10" a="1"/>
  <c r="H57" i="10" a="1"/>
  <c r="D57" i="10"/>
  <c r="I57" i="10"/>
  <c r="E57" i="10"/>
  <c r="J57" i="10"/>
  <c r="F57" i="10"/>
  <c r="K57" i="10"/>
  <c r="G57" i="10"/>
  <c r="L57" i="10"/>
  <c r="H57" i="10"/>
  <c r="M57" i="10"/>
  <c r="A58" i="10"/>
  <c r="B58" i="10"/>
  <c r="C58" i="10"/>
  <c r="D58" i="10" a="1"/>
  <c r="E58" i="10" a="1"/>
  <c r="F58" i="10" a="1"/>
  <c r="G58" i="10" a="1"/>
  <c r="H58" i="10" a="1"/>
  <c r="D58" i="10"/>
  <c r="I58" i="10"/>
  <c r="E58" i="10"/>
  <c r="J58" i="10"/>
  <c r="F58" i="10"/>
  <c r="K58" i="10"/>
  <c r="G58" i="10"/>
  <c r="L58" i="10"/>
  <c r="H58" i="10"/>
  <c r="M58" i="10"/>
  <c r="A59" i="10"/>
  <c r="B59" i="10"/>
  <c r="C59" i="10"/>
  <c r="D59" i="10" a="1"/>
  <c r="E59" i="10" a="1"/>
  <c r="F59" i="10" a="1"/>
  <c r="G59" i="10" a="1"/>
  <c r="H59" i="10" a="1"/>
  <c r="D59" i="10"/>
  <c r="I59" i="10"/>
  <c r="E59" i="10"/>
  <c r="J59" i="10"/>
  <c r="F59" i="10"/>
  <c r="K59" i="10"/>
  <c r="G59" i="10"/>
  <c r="L59" i="10"/>
  <c r="H59" i="10"/>
  <c r="M59" i="10"/>
  <c r="A60" i="10"/>
  <c r="B60" i="10"/>
  <c r="C60" i="10"/>
  <c r="D60" i="10" a="1"/>
  <c r="E60" i="10" a="1"/>
  <c r="F60" i="10" a="1"/>
  <c r="G60" i="10" a="1"/>
  <c r="H60" i="10" a="1"/>
  <c r="D60" i="10"/>
  <c r="I60" i="10"/>
  <c r="E60" i="10"/>
  <c r="J60" i="10"/>
  <c r="F60" i="10"/>
  <c r="K60" i="10"/>
  <c r="G60" i="10"/>
  <c r="L60" i="10"/>
  <c r="H60" i="10"/>
  <c r="M60" i="10"/>
  <c r="A61" i="10"/>
  <c r="B61" i="10"/>
  <c r="C61" i="10"/>
  <c r="D61" i="10" a="1"/>
  <c r="E61" i="10" a="1"/>
  <c r="F61" i="10" a="1"/>
  <c r="G61" i="10" a="1"/>
  <c r="H61" i="10" a="1"/>
  <c r="D61" i="10"/>
  <c r="I61" i="10"/>
  <c r="E61" i="10"/>
  <c r="J61" i="10"/>
  <c r="F61" i="10"/>
  <c r="K61" i="10"/>
  <c r="G61" i="10"/>
  <c r="L61" i="10"/>
  <c r="H61" i="10"/>
  <c r="M61" i="10"/>
  <c r="A62" i="10"/>
  <c r="B62" i="10"/>
  <c r="C62" i="10"/>
  <c r="D62" i="10" a="1"/>
  <c r="E62" i="10" a="1"/>
  <c r="F62" i="10" a="1"/>
  <c r="G62" i="10" a="1"/>
  <c r="H62" i="10" a="1"/>
  <c r="D62" i="10"/>
  <c r="I62" i="10"/>
  <c r="E62" i="10"/>
  <c r="J62" i="10"/>
  <c r="F62" i="10"/>
  <c r="K62" i="10"/>
  <c r="G62" i="10"/>
  <c r="L62" i="10"/>
  <c r="H62" i="10"/>
  <c r="M62" i="10"/>
  <c r="A63" i="10"/>
  <c r="B63" i="10"/>
  <c r="C63" i="10"/>
  <c r="D63" i="10" a="1"/>
  <c r="E63" i="10" a="1"/>
  <c r="F63" i="10" a="1"/>
  <c r="G63" i="10" a="1"/>
  <c r="H63" i="10" a="1"/>
  <c r="D63" i="10"/>
  <c r="I63" i="10"/>
  <c r="E63" i="10"/>
  <c r="J63" i="10"/>
  <c r="F63" i="10"/>
  <c r="K63" i="10"/>
  <c r="G63" i="10"/>
  <c r="L63" i="10"/>
  <c r="H63" i="10"/>
  <c r="M63" i="10"/>
  <c r="A64" i="10"/>
  <c r="B64" i="10"/>
  <c r="C64" i="10"/>
  <c r="D64" i="10" a="1"/>
  <c r="E64" i="10" a="1"/>
  <c r="F64" i="10" a="1"/>
  <c r="G64" i="10" a="1"/>
  <c r="H64" i="10" a="1"/>
  <c r="D64" i="10"/>
  <c r="I64" i="10"/>
  <c r="E64" i="10"/>
  <c r="J64" i="10"/>
  <c r="F64" i="10"/>
  <c r="K64" i="10"/>
  <c r="G64" i="10"/>
  <c r="L64" i="10"/>
  <c r="H64" i="10"/>
  <c r="M64" i="10"/>
  <c r="A65" i="10"/>
  <c r="B65" i="10"/>
  <c r="C65" i="10"/>
  <c r="D65" i="10" a="1"/>
  <c r="E65" i="10" a="1"/>
  <c r="F65" i="10" a="1"/>
  <c r="G65" i="10" a="1"/>
  <c r="H65" i="10" a="1"/>
  <c r="D65" i="10"/>
  <c r="I65" i="10"/>
  <c r="E65" i="10"/>
  <c r="J65" i="10"/>
  <c r="F65" i="10"/>
  <c r="K65" i="10"/>
  <c r="G65" i="10"/>
  <c r="L65" i="10"/>
  <c r="H65" i="10"/>
  <c r="M65" i="10"/>
  <c r="A66" i="10"/>
  <c r="B66" i="10"/>
  <c r="C66" i="10"/>
  <c r="D66" i="10" a="1"/>
  <c r="E66" i="10" a="1"/>
  <c r="F66" i="10" a="1"/>
  <c r="G66" i="10" a="1"/>
  <c r="H66" i="10" a="1"/>
  <c r="D66" i="10"/>
  <c r="I66" i="10"/>
  <c r="E66" i="10"/>
  <c r="J66" i="10"/>
  <c r="F66" i="10"/>
  <c r="K66" i="10"/>
  <c r="G66" i="10"/>
  <c r="L66" i="10"/>
  <c r="H66" i="10"/>
  <c r="M66" i="10"/>
  <c r="A67" i="10"/>
  <c r="B67" i="10"/>
  <c r="C67" i="10"/>
  <c r="D67" i="10" a="1"/>
  <c r="E67" i="10" a="1"/>
  <c r="F67" i="10" a="1"/>
  <c r="G67" i="10" a="1"/>
  <c r="H67" i="10" a="1"/>
  <c r="D67" i="10"/>
  <c r="I67" i="10"/>
  <c r="E67" i="10"/>
  <c r="J67" i="10"/>
  <c r="F67" i="10"/>
  <c r="K67" i="10"/>
  <c r="G67" i="10"/>
  <c r="L67" i="10"/>
  <c r="H67" i="10"/>
  <c r="M67" i="10"/>
  <c r="A68" i="10"/>
  <c r="B68" i="10"/>
  <c r="C68" i="10"/>
  <c r="D68" i="10" a="1"/>
  <c r="E68" i="10" a="1"/>
  <c r="F68" i="10" a="1"/>
  <c r="G68" i="10" a="1"/>
  <c r="H68" i="10" a="1"/>
  <c r="D68" i="10"/>
  <c r="I68" i="10"/>
  <c r="E68" i="10"/>
  <c r="J68" i="10"/>
  <c r="F68" i="10"/>
  <c r="K68" i="10"/>
  <c r="G68" i="10"/>
  <c r="L68" i="10"/>
  <c r="H68" i="10"/>
  <c r="M68" i="10"/>
  <c r="A69" i="10"/>
  <c r="B69" i="10"/>
  <c r="C69" i="10"/>
  <c r="D69" i="10" a="1"/>
  <c r="E69" i="10" a="1"/>
  <c r="F69" i="10" a="1"/>
  <c r="G69" i="10" a="1"/>
  <c r="H69" i="10" a="1"/>
  <c r="D69" i="10"/>
  <c r="I69" i="10"/>
  <c r="E69" i="10"/>
  <c r="J69" i="10"/>
  <c r="F69" i="10"/>
  <c r="K69" i="10"/>
  <c r="G69" i="10"/>
  <c r="L69" i="10"/>
  <c r="H69" i="10"/>
  <c r="M69" i="10"/>
  <c r="A70" i="10"/>
  <c r="B70" i="10"/>
  <c r="C70" i="10"/>
  <c r="D70" i="10" a="1"/>
  <c r="E70" i="10" a="1"/>
  <c r="F70" i="10" a="1"/>
  <c r="G70" i="10" a="1"/>
  <c r="H70" i="10" a="1"/>
  <c r="D70" i="10"/>
  <c r="I70" i="10"/>
  <c r="E70" i="10"/>
  <c r="J70" i="10"/>
  <c r="F70" i="10"/>
  <c r="K70" i="10"/>
  <c r="G70" i="10"/>
  <c r="L70" i="10"/>
  <c r="H70" i="10"/>
  <c r="M70" i="10"/>
  <c r="A71" i="10"/>
  <c r="B71" i="10"/>
  <c r="C71" i="10"/>
  <c r="D71" i="10" a="1"/>
  <c r="E71" i="10" a="1"/>
  <c r="F71" i="10" a="1"/>
  <c r="G71" i="10" a="1"/>
  <c r="H71" i="10" a="1"/>
  <c r="D71" i="10"/>
  <c r="I71" i="10"/>
  <c r="E71" i="10"/>
  <c r="J71" i="10"/>
  <c r="F71" i="10"/>
  <c r="K71" i="10"/>
  <c r="G71" i="10"/>
  <c r="L71" i="10"/>
  <c r="H71" i="10"/>
  <c r="M71" i="10"/>
  <c r="A72" i="10"/>
  <c r="B72" i="10"/>
  <c r="C72" i="10"/>
  <c r="D72" i="10" a="1"/>
  <c r="E72" i="10" a="1"/>
  <c r="F72" i="10" a="1"/>
  <c r="G72" i="10" a="1"/>
  <c r="H72" i="10" a="1"/>
  <c r="D72" i="10"/>
  <c r="I72" i="10"/>
  <c r="E72" i="10"/>
  <c r="J72" i="10"/>
  <c r="F72" i="10"/>
  <c r="K72" i="10"/>
  <c r="G72" i="10"/>
  <c r="L72" i="10"/>
  <c r="H72" i="10"/>
  <c r="M72" i="10"/>
  <c r="A73" i="10"/>
  <c r="B73" i="10"/>
  <c r="C73" i="10"/>
  <c r="D73" i="10" a="1"/>
  <c r="E73" i="10" a="1"/>
  <c r="F73" i="10" a="1"/>
  <c r="G73" i="10" a="1"/>
  <c r="H73" i="10" a="1"/>
  <c r="D73" i="10"/>
  <c r="I73" i="10"/>
  <c r="E73" i="10"/>
  <c r="J73" i="10"/>
  <c r="F73" i="10"/>
  <c r="K73" i="10"/>
  <c r="G73" i="10"/>
  <c r="L73" i="10"/>
  <c r="H73" i="10"/>
  <c r="M73" i="10"/>
  <c r="A74" i="10"/>
  <c r="B74" i="10"/>
  <c r="C74" i="10"/>
  <c r="D74" i="10" a="1"/>
  <c r="E74" i="10" a="1"/>
  <c r="F74" i="10" a="1"/>
  <c r="G74" i="10" a="1"/>
  <c r="H74" i="10" a="1"/>
  <c r="D74" i="10"/>
  <c r="I74" i="10"/>
  <c r="E74" i="10"/>
  <c r="J74" i="10"/>
  <c r="F74" i="10"/>
  <c r="K74" i="10"/>
  <c r="G74" i="10"/>
  <c r="L74" i="10"/>
  <c r="H74" i="10"/>
  <c r="M74" i="10"/>
  <c r="A75" i="10"/>
  <c r="B75" i="10"/>
  <c r="C75" i="10"/>
  <c r="D75" i="10" a="1"/>
  <c r="E75" i="10" a="1"/>
  <c r="F75" i="10" a="1"/>
  <c r="G75" i="10" a="1"/>
  <c r="H75" i="10" a="1"/>
  <c r="D75" i="10"/>
  <c r="I75" i="10"/>
  <c r="E75" i="10"/>
  <c r="J75" i="10"/>
  <c r="F75" i="10"/>
  <c r="K75" i="10"/>
  <c r="G75" i="10"/>
  <c r="L75" i="10"/>
  <c r="H75" i="10"/>
  <c r="M75" i="10"/>
  <c r="A76" i="10"/>
  <c r="B76" i="10"/>
  <c r="C76" i="10"/>
  <c r="D76" i="10" a="1"/>
  <c r="E76" i="10" a="1"/>
  <c r="F76" i="10" a="1"/>
  <c r="G76" i="10" a="1"/>
  <c r="H76" i="10" a="1"/>
  <c r="D76" i="10"/>
  <c r="I76" i="10"/>
  <c r="E76" i="10"/>
  <c r="J76" i="10"/>
  <c r="F76" i="10"/>
  <c r="K76" i="10"/>
  <c r="G76" i="10"/>
  <c r="L76" i="10"/>
  <c r="H76" i="10"/>
  <c r="M76" i="10"/>
  <c r="A77" i="10"/>
  <c r="B77" i="10"/>
  <c r="C77" i="10"/>
  <c r="D77" i="10" a="1"/>
  <c r="E77" i="10" a="1"/>
  <c r="F77" i="10" a="1"/>
  <c r="G77" i="10" a="1"/>
  <c r="H77" i="10" a="1"/>
  <c r="D77" i="10"/>
  <c r="I77" i="10"/>
  <c r="E77" i="10"/>
  <c r="J77" i="10"/>
  <c r="F77" i="10"/>
  <c r="K77" i="10"/>
  <c r="G77" i="10"/>
  <c r="L77" i="10"/>
  <c r="H77" i="10"/>
  <c r="M77" i="10"/>
  <c r="A78" i="10"/>
  <c r="B78" i="10"/>
  <c r="C78" i="10"/>
  <c r="D78" i="10" a="1"/>
  <c r="E78" i="10" a="1"/>
  <c r="F78" i="10" a="1"/>
  <c r="G78" i="10" a="1"/>
  <c r="H78" i="10" a="1"/>
  <c r="D78" i="10"/>
  <c r="I78" i="10"/>
  <c r="E78" i="10"/>
  <c r="J78" i="10"/>
  <c r="F78" i="10"/>
  <c r="K78" i="10"/>
  <c r="G78" i="10"/>
  <c r="L78" i="10"/>
  <c r="H78" i="10"/>
  <c r="M78" i="10"/>
  <c r="A79" i="10"/>
  <c r="B79" i="10"/>
  <c r="C79" i="10"/>
  <c r="D79" i="10" a="1"/>
  <c r="E79" i="10" a="1"/>
  <c r="F79" i="10" a="1"/>
  <c r="G79" i="10" a="1"/>
  <c r="H79" i="10" a="1"/>
  <c r="D79" i="10"/>
  <c r="I79" i="10"/>
  <c r="E79" i="10"/>
  <c r="J79" i="10"/>
  <c r="F79" i="10"/>
  <c r="K79" i="10"/>
  <c r="G79" i="10"/>
  <c r="L79" i="10"/>
  <c r="H79" i="10"/>
  <c r="M79" i="10"/>
  <c r="A80" i="10"/>
  <c r="B80" i="10"/>
  <c r="C80" i="10"/>
  <c r="D80" i="10" a="1"/>
  <c r="E80" i="10" a="1"/>
  <c r="F80" i="10" a="1"/>
  <c r="G80" i="10" a="1"/>
  <c r="H80" i="10" a="1"/>
  <c r="D80" i="10"/>
  <c r="I80" i="10"/>
  <c r="E80" i="10"/>
  <c r="J80" i="10"/>
  <c r="F80" i="10"/>
  <c r="K80" i="10"/>
  <c r="G80" i="10"/>
  <c r="L80" i="10"/>
  <c r="H80" i="10"/>
  <c r="M80" i="10"/>
  <c r="A81" i="10"/>
  <c r="B81" i="10"/>
  <c r="C81" i="10"/>
  <c r="D81" i="10" a="1"/>
  <c r="E81" i="10" a="1"/>
  <c r="F81" i="10" a="1"/>
  <c r="G81" i="10" a="1"/>
  <c r="H81" i="10" a="1"/>
  <c r="D81" i="10"/>
  <c r="I81" i="10"/>
  <c r="E81" i="10"/>
  <c r="J81" i="10"/>
  <c r="F81" i="10"/>
  <c r="K81" i="10"/>
  <c r="G81" i="10"/>
  <c r="L81" i="10"/>
  <c r="H81" i="10"/>
  <c r="M81" i="10"/>
  <c r="A82" i="10"/>
  <c r="B82" i="10"/>
  <c r="C82" i="10"/>
  <c r="D82" i="10" a="1"/>
  <c r="E82" i="10" a="1"/>
  <c r="F82" i="10" a="1"/>
  <c r="G82" i="10" a="1"/>
  <c r="H82" i="10" a="1"/>
  <c r="D82" i="10"/>
  <c r="I82" i="10"/>
  <c r="E82" i="10"/>
  <c r="J82" i="10"/>
  <c r="F82" i="10"/>
  <c r="K82" i="10"/>
  <c r="G82" i="10"/>
  <c r="L82" i="10"/>
  <c r="H82" i="10"/>
  <c r="M82" i="10"/>
  <c r="A83" i="10"/>
  <c r="B83" i="10"/>
  <c r="C83" i="10"/>
  <c r="D83" i="10" a="1"/>
  <c r="E83" i="10" a="1"/>
  <c r="F83" i="10" a="1"/>
  <c r="G83" i="10" a="1"/>
  <c r="H83" i="10" a="1"/>
  <c r="D83" i="10"/>
  <c r="I83" i="10"/>
  <c r="E83" i="10"/>
  <c r="J83" i="10"/>
  <c r="F83" i="10"/>
  <c r="K83" i="10"/>
  <c r="G83" i="10"/>
  <c r="L83" i="10"/>
  <c r="H83" i="10"/>
  <c r="M83" i="10"/>
  <c r="A84" i="10"/>
  <c r="B84" i="10"/>
  <c r="C84" i="10"/>
  <c r="D84" i="10" a="1"/>
  <c r="E84" i="10" a="1"/>
  <c r="F84" i="10" a="1"/>
  <c r="G84" i="10" a="1"/>
  <c r="H84" i="10" a="1"/>
  <c r="D84" i="10"/>
  <c r="I84" i="10"/>
  <c r="E84" i="10"/>
  <c r="J84" i="10"/>
  <c r="F84" i="10"/>
  <c r="K84" i="10"/>
  <c r="G84" i="10"/>
  <c r="L84" i="10"/>
  <c r="H84" i="10"/>
  <c r="M84" i="10"/>
  <c r="A85" i="10"/>
  <c r="B85" i="10"/>
  <c r="C85" i="10"/>
  <c r="D85" i="10" a="1"/>
  <c r="E85" i="10" a="1"/>
  <c r="F85" i="10" a="1"/>
  <c r="G85" i="10" a="1"/>
  <c r="H85" i="10" a="1"/>
  <c r="D85" i="10"/>
  <c r="I85" i="10"/>
  <c r="E85" i="10"/>
  <c r="J85" i="10"/>
  <c r="F85" i="10"/>
  <c r="K85" i="10"/>
  <c r="G85" i="10"/>
  <c r="L85" i="10"/>
  <c r="H85" i="10"/>
  <c r="M85" i="10"/>
  <c r="A86" i="10"/>
  <c r="B86" i="10"/>
  <c r="C86" i="10"/>
  <c r="D86" i="10" a="1"/>
  <c r="E86" i="10" a="1"/>
  <c r="F86" i="10" a="1"/>
  <c r="G86" i="10" a="1"/>
  <c r="H86" i="10" a="1"/>
  <c r="D86" i="10"/>
  <c r="I86" i="10"/>
  <c r="E86" i="10"/>
  <c r="J86" i="10"/>
  <c r="F86" i="10"/>
  <c r="K86" i="10"/>
  <c r="G86" i="10"/>
  <c r="L86" i="10"/>
  <c r="H86" i="10"/>
  <c r="M86" i="10"/>
  <c r="A87" i="10"/>
  <c r="B87" i="10"/>
  <c r="C87" i="10"/>
  <c r="D87" i="10" a="1"/>
  <c r="E87" i="10" a="1"/>
  <c r="F87" i="10" a="1"/>
  <c r="G87" i="10" a="1"/>
  <c r="H87" i="10" a="1"/>
  <c r="D87" i="10"/>
  <c r="I87" i="10"/>
  <c r="E87" i="10"/>
  <c r="J87" i="10"/>
  <c r="F87" i="10"/>
  <c r="K87" i="10"/>
  <c r="G87" i="10"/>
  <c r="L87" i="10"/>
  <c r="H87" i="10"/>
  <c r="M87" i="10"/>
  <c r="A88" i="10"/>
  <c r="B88" i="10"/>
  <c r="C88" i="10"/>
  <c r="D88" i="10" a="1"/>
  <c r="E88" i="10" a="1"/>
  <c r="F88" i="10" a="1"/>
  <c r="G88" i="10" a="1"/>
  <c r="H88" i="10" a="1"/>
  <c r="D88" i="10"/>
  <c r="I88" i="10"/>
  <c r="E88" i="10"/>
  <c r="J88" i="10"/>
  <c r="F88" i="10"/>
  <c r="K88" i="10"/>
  <c r="G88" i="10"/>
  <c r="L88" i="10"/>
  <c r="H88" i="10"/>
  <c r="M88" i="10"/>
  <c r="A89" i="10"/>
  <c r="B89" i="10"/>
  <c r="C89" i="10"/>
  <c r="D89" i="10" a="1"/>
  <c r="E89" i="10" a="1"/>
  <c r="F89" i="10" a="1"/>
  <c r="G89" i="10" a="1"/>
  <c r="H89" i="10" a="1"/>
  <c r="D89" i="10"/>
  <c r="I89" i="10"/>
  <c r="E89" i="10"/>
  <c r="J89" i="10"/>
  <c r="F89" i="10"/>
  <c r="K89" i="10"/>
  <c r="G89" i="10"/>
  <c r="L89" i="10"/>
  <c r="H89" i="10"/>
  <c r="M89" i="10"/>
  <c r="A90" i="10"/>
  <c r="B90" i="10"/>
  <c r="C90" i="10"/>
  <c r="D90" i="10" a="1"/>
  <c r="E90" i="10" a="1"/>
  <c r="F90" i="10" a="1"/>
  <c r="G90" i="10" a="1"/>
  <c r="H90" i="10" a="1"/>
  <c r="D90" i="10"/>
  <c r="I90" i="10"/>
  <c r="E90" i="10"/>
  <c r="J90" i="10"/>
  <c r="F90" i="10"/>
  <c r="K90" i="10"/>
  <c r="G90" i="10"/>
  <c r="L90" i="10"/>
  <c r="H90" i="10"/>
  <c r="M90" i="10"/>
  <c r="A91" i="10"/>
  <c r="B91" i="10"/>
  <c r="C91" i="10"/>
  <c r="D91" i="10" a="1"/>
  <c r="E91" i="10" a="1"/>
  <c r="F91" i="10" a="1"/>
  <c r="G91" i="10" a="1"/>
  <c r="H91" i="10" a="1"/>
  <c r="D91" i="10"/>
  <c r="I91" i="10"/>
  <c r="E91" i="10"/>
  <c r="J91" i="10"/>
  <c r="F91" i="10"/>
  <c r="K91" i="10"/>
  <c r="G91" i="10"/>
  <c r="L91" i="10"/>
  <c r="H91" i="10"/>
  <c r="M91" i="10"/>
  <c r="A92" i="10"/>
  <c r="B92" i="10"/>
  <c r="C92" i="10"/>
  <c r="D92" i="10" a="1"/>
  <c r="E92" i="10" a="1"/>
  <c r="F92" i="10" a="1"/>
  <c r="G92" i="10" a="1"/>
  <c r="H92" i="10" a="1"/>
  <c r="D92" i="10"/>
  <c r="I92" i="10"/>
  <c r="E92" i="10"/>
  <c r="J92" i="10"/>
  <c r="F92" i="10"/>
  <c r="K92" i="10"/>
  <c r="G92" i="10"/>
  <c r="L92" i="10"/>
  <c r="H92" i="10"/>
  <c r="M92" i="10"/>
  <c r="A93" i="10"/>
  <c r="B93" i="10"/>
  <c r="C93" i="10"/>
  <c r="D93" i="10" a="1"/>
  <c r="E93" i="10" a="1"/>
  <c r="F93" i="10" a="1"/>
  <c r="G93" i="10" a="1"/>
  <c r="H93" i="10" a="1"/>
  <c r="D93" i="10"/>
  <c r="I93" i="10"/>
  <c r="E93" i="10"/>
  <c r="J93" i="10"/>
  <c r="F93" i="10"/>
  <c r="K93" i="10"/>
  <c r="G93" i="10"/>
  <c r="L93" i="10"/>
  <c r="H93" i="10"/>
  <c r="M93" i="10"/>
  <c r="A94" i="10"/>
  <c r="B94" i="10"/>
  <c r="C94" i="10"/>
  <c r="D94" i="10" a="1"/>
  <c r="E94" i="10" a="1"/>
  <c r="F94" i="10" a="1"/>
  <c r="G94" i="10" a="1"/>
  <c r="H94" i="10" a="1"/>
  <c r="D94" i="10"/>
  <c r="I94" i="10"/>
  <c r="E94" i="10"/>
  <c r="J94" i="10"/>
  <c r="F94" i="10"/>
  <c r="K94" i="10"/>
  <c r="G94" i="10"/>
  <c r="L94" i="10"/>
  <c r="H94" i="10"/>
  <c r="M94" i="10"/>
  <c r="A95" i="10"/>
  <c r="B95" i="10"/>
  <c r="C95" i="10"/>
  <c r="D95" i="10" a="1"/>
  <c r="E95" i="10" a="1"/>
  <c r="F95" i="10" a="1"/>
  <c r="G95" i="10" a="1"/>
  <c r="H95" i="10" a="1"/>
  <c r="D95" i="10"/>
  <c r="I95" i="10"/>
  <c r="E95" i="10"/>
  <c r="J95" i="10"/>
  <c r="F95" i="10"/>
  <c r="K95" i="10"/>
  <c r="G95" i="10"/>
  <c r="L95" i="10"/>
  <c r="H95" i="10"/>
  <c r="M95" i="10"/>
  <c r="A96" i="10"/>
  <c r="B96" i="10"/>
  <c r="C96" i="10"/>
  <c r="D96" i="10" a="1"/>
  <c r="E96" i="10" a="1"/>
  <c r="F96" i="10" a="1"/>
  <c r="G96" i="10" a="1"/>
  <c r="H96" i="10" a="1"/>
  <c r="D96" i="10"/>
  <c r="I96" i="10"/>
  <c r="E96" i="10"/>
  <c r="J96" i="10"/>
  <c r="F96" i="10"/>
  <c r="K96" i="10"/>
  <c r="G96" i="10"/>
  <c r="L96" i="10"/>
  <c r="H96" i="10"/>
  <c r="M96" i="10"/>
  <c r="A97" i="10"/>
  <c r="B97" i="10"/>
  <c r="C97" i="10"/>
  <c r="D97" i="10" a="1"/>
  <c r="E97" i="10" a="1"/>
  <c r="F97" i="10" a="1"/>
  <c r="G97" i="10" a="1"/>
  <c r="H97" i="10" a="1"/>
  <c r="D97" i="10"/>
  <c r="I97" i="10"/>
  <c r="E97" i="10"/>
  <c r="J97" i="10"/>
  <c r="F97" i="10"/>
  <c r="K97" i="10"/>
  <c r="G97" i="10"/>
  <c r="L97" i="10"/>
  <c r="H97" i="10"/>
  <c r="M97" i="10"/>
  <c r="A98" i="10"/>
  <c r="B98" i="10"/>
  <c r="C98" i="10"/>
  <c r="D98" i="10" a="1"/>
  <c r="E98" i="10" a="1"/>
  <c r="F98" i="10" a="1"/>
  <c r="G98" i="10" a="1"/>
  <c r="H98" i="10" a="1"/>
  <c r="D98" i="10"/>
  <c r="I98" i="10"/>
  <c r="E98" i="10"/>
  <c r="J98" i="10"/>
  <c r="F98" i="10"/>
  <c r="K98" i="10"/>
  <c r="G98" i="10"/>
  <c r="L98" i="10"/>
  <c r="H98" i="10"/>
  <c r="M98" i="10"/>
  <c r="A99" i="10"/>
  <c r="B99" i="10"/>
  <c r="C99" i="10"/>
  <c r="D99" i="10" a="1"/>
  <c r="E99" i="10" a="1"/>
  <c r="F99" i="10" a="1"/>
  <c r="G99" i="10" a="1"/>
  <c r="H99" i="10" a="1"/>
  <c r="D99" i="10"/>
  <c r="I99" i="10"/>
  <c r="E99" i="10"/>
  <c r="J99" i="10"/>
  <c r="F99" i="10"/>
  <c r="K99" i="10"/>
  <c r="G99" i="10"/>
  <c r="L99" i="10"/>
  <c r="H99" i="10"/>
  <c r="M99" i="10"/>
  <c r="A100" i="10"/>
  <c r="B100" i="10"/>
  <c r="C100" i="10"/>
  <c r="D100" i="10" a="1"/>
  <c r="E100" i="10" a="1"/>
  <c r="F100" i="10" a="1"/>
  <c r="G100" i="10" a="1"/>
  <c r="H100" i="10" a="1"/>
  <c r="D100" i="10"/>
  <c r="I100" i="10"/>
  <c r="E100" i="10"/>
  <c r="J100" i="10"/>
  <c r="F100" i="10"/>
  <c r="K100" i="10"/>
  <c r="G100" i="10"/>
  <c r="L100" i="10"/>
  <c r="H100" i="10"/>
  <c r="M100" i="10"/>
  <c r="A101" i="10"/>
  <c r="B101" i="10"/>
  <c r="C101" i="10"/>
  <c r="D101" i="10" a="1"/>
  <c r="E101" i="10" a="1"/>
  <c r="F101" i="10" a="1"/>
  <c r="G101" i="10" a="1"/>
  <c r="H101" i="10" a="1"/>
  <c r="D101" i="10"/>
  <c r="I101" i="10"/>
  <c r="E101" i="10"/>
  <c r="J101" i="10"/>
  <c r="F101" i="10"/>
  <c r="K101" i="10"/>
  <c r="G101" i="10"/>
  <c r="L101" i="10"/>
  <c r="H101" i="10"/>
  <c r="M101" i="10"/>
  <c r="A102" i="10"/>
  <c r="B102" i="10"/>
  <c r="C102" i="10"/>
  <c r="D102" i="10" a="1"/>
  <c r="E102" i="10" a="1"/>
  <c r="F102" i="10" a="1"/>
  <c r="G102" i="10" a="1"/>
  <c r="H102" i="10" a="1"/>
  <c r="D102" i="10"/>
  <c r="I102" i="10"/>
  <c r="E102" i="10"/>
  <c r="J102" i="10"/>
  <c r="F102" i="10"/>
  <c r="K102" i="10"/>
  <c r="G102" i="10"/>
  <c r="L102" i="10"/>
  <c r="H102" i="10"/>
  <c r="M102" i="10"/>
  <c r="A103" i="10"/>
  <c r="B103" i="10"/>
  <c r="C103" i="10"/>
  <c r="D103" i="10" a="1"/>
  <c r="E103" i="10" a="1"/>
  <c r="F103" i="10" a="1"/>
  <c r="G103" i="10" a="1"/>
  <c r="H103" i="10" a="1"/>
  <c r="D103" i="10"/>
  <c r="I103" i="10"/>
  <c r="E103" i="10"/>
  <c r="J103" i="10"/>
  <c r="F103" i="10"/>
  <c r="K103" i="10"/>
  <c r="G103" i="10"/>
  <c r="L103" i="10"/>
  <c r="H103" i="10"/>
  <c r="M103" i="10"/>
  <c r="A104" i="10"/>
  <c r="B104" i="10"/>
  <c r="C104" i="10"/>
  <c r="D104" i="10" a="1"/>
  <c r="E104" i="10" a="1"/>
  <c r="F104" i="10" a="1"/>
  <c r="G104" i="10" a="1"/>
  <c r="H104" i="10" a="1"/>
  <c r="D104" i="10"/>
  <c r="I104" i="10"/>
  <c r="E104" i="10"/>
  <c r="J104" i="10"/>
  <c r="F104" i="10"/>
  <c r="K104" i="10"/>
  <c r="G104" i="10"/>
  <c r="L104" i="10"/>
  <c r="H104" i="10"/>
  <c r="M104" i="10"/>
  <c r="A105" i="10"/>
  <c r="B105" i="10"/>
  <c r="C105" i="10"/>
  <c r="D105" i="10" a="1"/>
  <c r="E105" i="10" a="1"/>
  <c r="F105" i="10" a="1"/>
  <c r="G105" i="10" a="1"/>
  <c r="H105" i="10" a="1"/>
  <c r="D105" i="10"/>
  <c r="I105" i="10"/>
  <c r="E105" i="10"/>
  <c r="J105" i="10"/>
  <c r="F105" i="10"/>
  <c r="K105" i="10"/>
  <c r="G105" i="10"/>
  <c r="L105" i="10"/>
  <c r="H105" i="10"/>
  <c r="M105" i="10"/>
  <c r="A106" i="10"/>
  <c r="B106" i="10"/>
  <c r="C106" i="10"/>
  <c r="D106" i="10" a="1"/>
  <c r="E106" i="10" a="1"/>
  <c r="F106" i="10" a="1"/>
  <c r="G106" i="10" a="1"/>
  <c r="H106" i="10" a="1"/>
  <c r="D106" i="10"/>
  <c r="I106" i="10"/>
  <c r="E106" i="10"/>
  <c r="J106" i="10"/>
  <c r="F106" i="10"/>
  <c r="K106" i="10"/>
  <c r="G106" i="10"/>
  <c r="L106" i="10"/>
  <c r="H106" i="10"/>
  <c r="M106" i="10"/>
  <c r="A107" i="10"/>
  <c r="B107" i="10"/>
  <c r="C107" i="10"/>
  <c r="D107" i="10" a="1"/>
  <c r="E107" i="10" a="1"/>
  <c r="F107" i="10" a="1"/>
  <c r="G107" i="10" a="1"/>
  <c r="H107" i="10" a="1"/>
  <c r="D107" i="10"/>
  <c r="I107" i="10"/>
  <c r="E107" i="10"/>
  <c r="J107" i="10"/>
  <c r="F107" i="10"/>
  <c r="K107" i="10"/>
  <c r="G107" i="10"/>
  <c r="L107" i="10"/>
  <c r="H107" i="10"/>
  <c r="M107" i="10"/>
  <c r="A108" i="10"/>
  <c r="B108" i="10"/>
  <c r="C108" i="10"/>
  <c r="D108" i="10" a="1"/>
  <c r="E108" i="10" a="1"/>
  <c r="F108" i="10" a="1"/>
  <c r="G108" i="10" a="1"/>
  <c r="H108" i="10" a="1"/>
  <c r="D108" i="10"/>
  <c r="I108" i="10"/>
  <c r="E108" i="10"/>
  <c r="J108" i="10"/>
  <c r="F108" i="10"/>
  <c r="K108" i="10"/>
  <c r="G108" i="10"/>
  <c r="L108" i="10"/>
  <c r="H108" i="10"/>
  <c r="M108" i="10"/>
  <c r="A109" i="10"/>
  <c r="B109" i="10"/>
  <c r="C109" i="10"/>
  <c r="D109" i="10" a="1"/>
  <c r="E109" i="10" a="1"/>
  <c r="F109" i="10" a="1"/>
  <c r="G109" i="10" a="1"/>
  <c r="H109" i="10" a="1"/>
  <c r="D109" i="10"/>
  <c r="I109" i="10"/>
  <c r="E109" i="10"/>
  <c r="J109" i="10"/>
  <c r="F109" i="10"/>
  <c r="K109" i="10"/>
  <c r="G109" i="10"/>
  <c r="L109" i="10"/>
  <c r="H109" i="10"/>
  <c r="M109" i="10"/>
  <c r="A110" i="10"/>
  <c r="B110" i="10"/>
  <c r="C110" i="10"/>
  <c r="D110" i="10" a="1"/>
  <c r="E110" i="10" a="1"/>
  <c r="F110" i="10" a="1"/>
  <c r="G110" i="10" a="1"/>
  <c r="H110" i="10" a="1"/>
  <c r="D110" i="10"/>
  <c r="I110" i="10"/>
  <c r="E110" i="10"/>
  <c r="J110" i="10"/>
  <c r="F110" i="10"/>
  <c r="K110" i="10"/>
  <c r="G110" i="10"/>
  <c r="L110" i="10"/>
  <c r="H110" i="10"/>
  <c r="M110" i="10"/>
  <c r="A111" i="10"/>
  <c r="B111" i="10"/>
  <c r="C111" i="10"/>
  <c r="D111" i="10" a="1"/>
  <c r="E111" i="10" a="1"/>
  <c r="F111" i="10" a="1"/>
  <c r="G111" i="10" a="1"/>
  <c r="H111" i="10" a="1"/>
  <c r="D111" i="10"/>
  <c r="I111" i="10"/>
  <c r="E111" i="10"/>
  <c r="J111" i="10"/>
  <c r="F111" i="10"/>
  <c r="K111" i="10"/>
  <c r="G111" i="10"/>
  <c r="L111" i="10"/>
  <c r="H111" i="10"/>
  <c r="M111" i="10"/>
  <c r="A112" i="10"/>
  <c r="B112" i="10"/>
  <c r="C112" i="10"/>
  <c r="D112" i="10" a="1"/>
  <c r="E112" i="10" a="1"/>
  <c r="F112" i="10" a="1"/>
  <c r="G112" i="10" a="1"/>
  <c r="H112" i="10" a="1"/>
  <c r="D112" i="10"/>
  <c r="I112" i="10"/>
  <c r="E112" i="10"/>
  <c r="J112" i="10"/>
  <c r="F112" i="10"/>
  <c r="K112" i="10"/>
  <c r="G112" i="10"/>
  <c r="L112" i="10"/>
  <c r="H112" i="10"/>
  <c r="M112" i="10"/>
  <c r="A113" i="10"/>
  <c r="B113" i="10"/>
  <c r="C113" i="10"/>
  <c r="D113" i="10" a="1"/>
  <c r="E113" i="10" a="1"/>
  <c r="F113" i="10" a="1"/>
  <c r="G113" i="10" a="1"/>
  <c r="H113" i="10" a="1"/>
  <c r="D113" i="10"/>
  <c r="I113" i="10"/>
  <c r="E113" i="10"/>
  <c r="J113" i="10"/>
  <c r="F113" i="10"/>
  <c r="K113" i="10"/>
  <c r="G113" i="10"/>
  <c r="L113" i="10"/>
  <c r="H113" i="10"/>
  <c r="M113" i="10"/>
  <c r="A114" i="10"/>
  <c r="B114" i="10"/>
  <c r="C114" i="10"/>
  <c r="D114" i="10" a="1"/>
  <c r="E114" i="10" a="1"/>
  <c r="F114" i="10" a="1"/>
  <c r="G114" i="10" a="1"/>
  <c r="H114" i="10" a="1"/>
  <c r="D114" i="10"/>
  <c r="I114" i="10"/>
  <c r="E114" i="10"/>
  <c r="J114" i="10"/>
  <c r="F114" i="10"/>
  <c r="K114" i="10"/>
  <c r="G114" i="10"/>
  <c r="L114" i="10"/>
  <c r="H114" i="10"/>
  <c r="M114" i="10"/>
  <c r="A115" i="10"/>
  <c r="B115" i="10"/>
  <c r="C115" i="10"/>
  <c r="D115" i="10" a="1"/>
  <c r="E115" i="10" a="1"/>
  <c r="F115" i="10" a="1"/>
  <c r="G115" i="10" a="1"/>
  <c r="H115" i="10" a="1"/>
  <c r="D115" i="10"/>
  <c r="I115" i="10"/>
  <c r="E115" i="10"/>
  <c r="J115" i="10"/>
  <c r="F115" i="10"/>
  <c r="K115" i="10"/>
  <c r="G115" i="10"/>
  <c r="L115" i="10"/>
  <c r="H115" i="10"/>
  <c r="M115" i="10"/>
  <c r="A116" i="10"/>
  <c r="B116" i="10"/>
  <c r="C116" i="10"/>
  <c r="D116" i="10" a="1"/>
  <c r="E116" i="10" a="1"/>
  <c r="F116" i="10" a="1"/>
  <c r="G116" i="10" a="1"/>
  <c r="H116" i="10" a="1"/>
  <c r="D116" i="10"/>
  <c r="I116" i="10"/>
  <c r="E116" i="10"/>
  <c r="J116" i="10"/>
  <c r="F116" i="10"/>
  <c r="K116" i="10"/>
  <c r="G116" i="10"/>
  <c r="L116" i="10"/>
  <c r="H116" i="10"/>
  <c r="M116" i="10"/>
  <c r="A117" i="10"/>
  <c r="B117" i="10"/>
  <c r="C117" i="10"/>
  <c r="D117" i="10" a="1"/>
  <c r="E117" i="10" a="1"/>
  <c r="F117" i="10" a="1"/>
  <c r="G117" i="10" a="1"/>
  <c r="H117" i="10" a="1"/>
  <c r="D117" i="10"/>
  <c r="I117" i="10"/>
  <c r="E117" i="10"/>
  <c r="J117" i="10"/>
  <c r="F117" i="10"/>
  <c r="K117" i="10"/>
  <c r="G117" i="10"/>
  <c r="L117" i="10"/>
  <c r="H117" i="10"/>
  <c r="M117" i="10"/>
  <c r="A118" i="10"/>
  <c r="B118" i="10"/>
  <c r="C118" i="10"/>
  <c r="D118" i="10" a="1"/>
  <c r="E118" i="10" a="1"/>
  <c r="F118" i="10" a="1"/>
  <c r="G118" i="10" a="1"/>
  <c r="H118" i="10" a="1"/>
  <c r="D118" i="10"/>
  <c r="I118" i="10"/>
  <c r="E118" i="10"/>
  <c r="J118" i="10"/>
  <c r="F118" i="10"/>
  <c r="K118" i="10"/>
  <c r="G118" i="10"/>
  <c r="L118" i="10"/>
  <c r="H118" i="10"/>
  <c r="M118" i="10"/>
  <c r="A119" i="10"/>
  <c r="B119" i="10"/>
  <c r="C119" i="10"/>
  <c r="D119" i="10" a="1"/>
  <c r="E119" i="10" a="1"/>
  <c r="F119" i="10" a="1"/>
  <c r="G119" i="10" a="1"/>
  <c r="H119" i="10" a="1"/>
  <c r="D119" i="10"/>
  <c r="I119" i="10"/>
  <c r="E119" i="10"/>
  <c r="J119" i="10"/>
  <c r="F119" i="10"/>
  <c r="K119" i="10"/>
  <c r="G119" i="10"/>
  <c r="L119" i="10"/>
  <c r="H119" i="10"/>
  <c r="M119" i="10"/>
  <c r="A120" i="10"/>
  <c r="B120" i="10"/>
  <c r="C120" i="10"/>
  <c r="D120" i="10" a="1"/>
  <c r="E120" i="10" a="1"/>
  <c r="F120" i="10" a="1"/>
  <c r="G120" i="10" a="1"/>
  <c r="H120" i="10" a="1"/>
  <c r="D120" i="10"/>
  <c r="I120" i="10"/>
  <c r="E120" i="10"/>
  <c r="J120" i="10"/>
  <c r="F120" i="10"/>
  <c r="K120" i="10"/>
  <c r="G120" i="10"/>
  <c r="L120" i="10"/>
  <c r="H120" i="10"/>
  <c r="M120" i="10"/>
  <c r="A121" i="10"/>
  <c r="B121" i="10"/>
  <c r="C121" i="10"/>
  <c r="D121" i="10" a="1"/>
  <c r="E121" i="10" a="1"/>
  <c r="F121" i="10" a="1"/>
  <c r="G121" i="10" a="1"/>
  <c r="H121" i="10" a="1"/>
  <c r="D121" i="10"/>
  <c r="I121" i="10"/>
  <c r="E121" i="10"/>
  <c r="J121" i="10"/>
  <c r="F121" i="10"/>
  <c r="K121" i="10"/>
  <c r="G121" i="10"/>
  <c r="L121" i="10"/>
  <c r="H121" i="10"/>
  <c r="M121" i="10"/>
  <c r="A122" i="10"/>
  <c r="B122" i="10"/>
  <c r="C122" i="10"/>
  <c r="D122" i="10" a="1"/>
  <c r="E122" i="10" a="1"/>
  <c r="F122" i="10" a="1"/>
  <c r="G122" i="10" a="1"/>
  <c r="H122" i="10" a="1"/>
  <c r="D122" i="10"/>
  <c r="I122" i="10"/>
  <c r="E122" i="10"/>
  <c r="J122" i="10"/>
  <c r="F122" i="10"/>
  <c r="K122" i="10"/>
  <c r="G122" i="10"/>
  <c r="L122" i="10"/>
  <c r="H122" i="10"/>
  <c r="M122" i="10"/>
  <c r="A123" i="10"/>
  <c r="B123" i="10"/>
  <c r="C123" i="10"/>
  <c r="D123" i="10" a="1"/>
  <c r="E123" i="10" a="1"/>
  <c r="F123" i="10" a="1"/>
  <c r="G123" i="10" a="1"/>
  <c r="H123" i="10" a="1"/>
  <c r="D123" i="10"/>
  <c r="I123" i="10"/>
  <c r="E123" i="10"/>
  <c r="J123" i="10"/>
  <c r="F123" i="10"/>
  <c r="K123" i="10"/>
  <c r="G123" i="10"/>
  <c r="L123" i="10"/>
  <c r="H123" i="10"/>
  <c r="M123" i="10"/>
  <c r="A124" i="10"/>
  <c r="B124" i="10"/>
  <c r="C124" i="10"/>
  <c r="D124" i="10" a="1"/>
  <c r="E124" i="10" a="1"/>
  <c r="F124" i="10" a="1"/>
  <c r="G124" i="10" a="1"/>
  <c r="H124" i="10" a="1"/>
  <c r="D124" i="10"/>
  <c r="I124" i="10"/>
  <c r="E124" i="10"/>
  <c r="J124" i="10"/>
  <c r="F124" i="10"/>
  <c r="K124" i="10"/>
  <c r="G124" i="10"/>
  <c r="L124" i="10"/>
  <c r="H124" i="10"/>
  <c r="M124" i="10"/>
  <c r="A125" i="10"/>
  <c r="B125" i="10"/>
  <c r="C125" i="10"/>
  <c r="D125" i="10" a="1"/>
  <c r="E125" i="10" a="1"/>
  <c r="F125" i="10" a="1"/>
  <c r="G125" i="10" a="1"/>
  <c r="H125" i="10" a="1"/>
  <c r="D125" i="10"/>
  <c r="I125" i="10"/>
  <c r="E125" i="10"/>
  <c r="J125" i="10"/>
  <c r="F125" i="10"/>
  <c r="K125" i="10"/>
  <c r="G125" i="10"/>
  <c r="L125" i="10"/>
  <c r="H125" i="10"/>
  <c r="M125" i="10"/>
  <c r="A126" i="10"/>
  <c r="B126" i="10"/>
  <c r="C126" i="10"/>
  <c r="D126" i="10" a="1"/>
  <c r="E126" i="10" a="1"/>
  <c r="F126" i="10" a="1"/>
  <c r="G126" i="10" a="1"/>
  <c r="H126" i="10" a="1"/>
  <c r="D126" i="10"/>
  <c r="I126" i="10"/>
  <c r="E126" i="10"/>
  <c r="J126" i="10"/>
  <c r="F126" i="10"/>
  <c r="K126" i="10"/>
  <c r="G126" i="10"/>
  <c r="L126" i="10"/>
  <c r="H126" i="10"/>
  <c r="M126" i="10"/>
  <c r="A127" i="10"/>
  <c r="B127" i="10"/>
  <c r="C127" i="10"/>
  <c r="D127" i="10" a="1"/>
  <c r="E127" i="10" a="1"/>
  <c r="F127" i="10" a="1"/>
  <c r="G127" i="10" a="1"/>
  <c r="H127" i="10" a="1"/>
  <c r="D127" i="10"/>
  <c r="I127" i="10"/>
  <c r="E127" i="10"/>
  <c r="J127" i="10"/>
  <c r="F127" i="10"/>
  <c r="K127" i="10"/>
  <c r="G127" i="10"/>
  <c r="L127" i="10"/>
  <c r="H127" i="10"/>
  <c r="M127" i="10"/>
  <c r="A128" i="10"/>
  <c r="B128" i="10"/>
  <c r="C128" i="10"/>
  <c r="D128" i="10" a="1"/>
  <c r="E128" i="10" a="1"/>
  <c r="F128" i="10" a="1"/>
  <c r="G128" i="10" a="1"/>
  <c r="H128" i="10" a="1"/>
  <c r="D128" i="10"/>
  <c r="I128" i="10"/>
  <c r="E128" i="10"/>
  <c r="J128" i="10"/>
  <c r="F128" i="10"/>
  <c r="K128" i="10"/>
  <c r="G128" i="10"/>
  <c r="L128" i="10"/>
  <c r="H128" i="10"/>
  <c r="M128" i="10"/>
  <c r="A129" i="10"/>
  <c r="B129" i="10"/>
  <c r="C129" i="10"/>
  <c r="D129" i="10" a="1"/>
  <c r="E129" i="10" a="1"/>
  <c r="F129" i="10" a="1"/>
  <c r="G129" i="10" a="1"/>
  <c r="H129" i="10" a="1"/>
  <c r="D129" i="10"/>
  <c r="I129" i="10"/>
  <c r="E129" i="10"/>
  <c r="J129" i="10"/>
  <c r="F129" i="10"/>
  <c r="K129" i="10"/>
  <c r="G129" i="10"/>
  <c r="L129" i="10"/>
  <c r="H129" i="10"/>
  <c r="M129" i="10"/>
  <c r="A130" i="10"/>
  <c r="B130" i="10"/>
  <c r="C130" i="10"/>
  <c r="D130" i="10" a="1"/>
  <c r="E130" i="10" a="1"/>
  <c r="F130" i="10" a="1"/>
  <c r="G130" i="10" a="1"/>
  <c r="H130" i="10" a="1"/>
  <c r="D130" i="10"/>
  <c r="I130" i="10"/>
  <c r="E130" i="10"/>
  <c r="J130" i="10"/>
  <c r="F130" i="10"/>
  <c r="K130" i="10"/>
  <c r="G130" i="10"/>
  <c r="L130" i="10"/>
  <c r="H130" i="10"/>
  <c r="M130" i="10"/>
  <c r="A131" i="10"/>
  <c r="B131" i="10"/>
  <c r="C131" i="10"/>
  <c r="D131" i="10" a="1"/>
  <c r="E131" i="10" a="1"/>
  <c r="F131" i="10" a="1"/>
  <c r="G131" i="10" a="1"/>
  <c r="H131" i="10" a="1"/>
  <c r="D131" i="10"/>
  <c r="I131" i="10"/>
  <c r="E131" i="10"/>
  <c r="J131" i="10"/>
  <c r="F131" i="10"/>
  <c r="K131" i="10"/>
  <c r="G131" i="10"/>
  <c r="L131" i="10"/>
  <c r="H131" i="10"/>
  <c r="M131" i="10"/>
  <c r="A132" i="10"/>
  <c r="B132" i="10"/>
  <c r="C132" i="10"/>
  <c r="D132" i="10" a="1"/>
  <c r="E132" i="10" a="1"/>
  <c r="F132" i="10" a="1"/>
  <c r="G132" i="10" a="1"/>
  <c r="H132" i="10" a="1"/>
  <c r="D132" i="10"/>
  <c r="I132" i="10"/>
  <c r="E132" i="10"/>
  <c r="J132" i="10"/>
  <c r="F132" i="10"/>
  <c r="K132" i="10"/>
  <c r="G132" i="10"/>
  <c r="L132" i="10"/>
  <c r="H132" i="10"/>
  <c r="M132" i="10"/>
  <c r="A133" i="10"/>
  <c r="B133" i="10"/>
  <c r="C133" i="10"/>
  <c r="D133" i="10" a="1"/>
  <c r="E133" i="10" a="1"/>
  <c r="F133" i="10" a="1"/>
  <c r="G133" i="10" a="1"/>
  <c r="H133" i="10" a="1"/>
  <c r="D133" i="10"/>
  <c r="I133" i="10"/>
  <c r="E133" i="10"/>
  <c r="J133" i="10"/>
  <c r="F133" i="10"/>
  <c r="K133" i="10"/>
  <c r="G133" i="10"/>
  <c r="L133" i="10"/>
  <c r="H133" i="10"/>
  <c r="M133" i="10"/>
  <c r="A134" i="10"/>
  <c r="B134" i="10"/>
  <c r="C134" i="10"/>
  <c r="D134" i="10" a="1"/>
  <c r="E134" i="10" a="1"/>
  <c r="F134" i="10" a="1"/>
  <c r="G134" i="10" a="1"/>
  <c r="H134" i="10" a="1"/>
  <c r="D134" i="10"/>
  <c r="I134" i="10"/>
  <c r="E134" i="10"/>
  <c r="J134" i="10"/>
  <c r="F134" i="10"/>
  <c r="K134" i="10"/>
  <c r="G134" i="10"/>
  <c r="L134" i="10"/>
  <c r="H134" i="10"/>
  <c r="M134" i="10"/>
  <c r="A135" i="10"/>
  <c r="B135" i="10"/>
  <c r="C135" i="10"/>
  <c r="D135" i="10" a="1"/>
  <c r="E135" i="10" a="1"/>
  <c r="F135" i="10" a="1"/>
  <c r="G135" i="10" a="1"/>
  <c r="H135" i="10" a="1"/>
  <c r="D135" i="10"/>
  <c r="I135" i="10"/>
  <c r="E135" i="10"/>
  <c r="J135" i="10"/>
  <c r="F135" i="10"/>
  <c r="K135" i="10"/>
  <c r="G135" i="10"/>
  <c r="L135" i="10"/>
  <c r="H135" i="10"/>
  <c r="M135" i="10"/>
  <c r="A136" i="10"/>
  <c r="B136" i="10"/>
  <c r="C136" i="10"/>
  <c r="D136" i="10" a="1"/>
  <c r="E136" i="10" a="1"/>
  <c r="F136" i="10" a="1"/>
  <c r="G136" i="10" a="1"/>
  <c r="H136" i="10" a="1"/>
  <c r="D136" i="10"/>
  <c r="I136" i="10"/>
  <c r="E136" i="10"/>
  <c r="J136" i="10"/>
  <c r="F136" i="10"/>
  <c r="K136" i="10"/>
  <c r="G136" i="10"/>
  <c r="L136" i="10"/>
  <c r="H136" i="10"/>
  <c r="M136" i="10"/>
  <c r="A137" i="10"/>
  <c r="B137" i="10"/>
  <c r="C137" i="10"/>
  <c r="D137" i="10" a="1"/>
  <c r="E137" i="10" a="1"/>
  <c r="F137" i="10" a="1"/>
  <c r="G137" i="10" a="1"/>
  <c r="H137" i="10" a="1"/>
  <c r="D137" i="10"/>
  <c r="I137" i="10"/>
  <c r="E137" i="10"/>
  <c r="J137" i="10"/>
  <c r="F137" i="10"/>
  <c r="K137" i="10"/>
  <c r="G137" i="10"/>
  <c r="L137" i="10"/>
  <c r="H137" i="10"/>
  <c r="M137" i="10"/>
  <c r="A138" i="10"/>
  <c r="B138" i="10"/>
  <c r="C138" i="10"/>
  <c r="D138" i="10" a="1"/>
  <c r="E138" i="10" a="1"/>
  <c r="F138" i="10" a="1"/>
  <c r="G138" i="10" a="1"/>
  <c r="H138" i="10" a="1"/>
  <c r="D138" i="10"/>
  <c r="I138" i="10"/>
  <c r="E138" i="10"/>
  <c r="J138" i="10"/>
  <c r="F138" i="10"/>
  <c r="K138" i="10"/>
  <c r="G138" i="10"/>
  <c r="L138" i="10"/>
  <c r="H138" i="10"/>
  <c r="M138" i="10"/>
  <c r="A139" i="10"/>
  <c r="B139" i="10"/>
  <c r="C139" i="10"/>
  <c r="D139" i="10" a="1"/>
  <c r="E139" i="10" a="1"/>
  <c r="F139" i="10" a="1"/>
  <c r="G139" i="10" a="1"/>
  <c r="H139" i="10" a="1"/>
  <c r="D139" i="10"/>
  <c r="I139" i="10"/>
  <c r="E139" i="10"/>
  <c r="J139" i="10"/>
  <c r="F139" i="10"/>
  <c r="K139" i="10"/>
  <c r="G139" i="10"/>
  <c r="L139" i="10"/>
  <c r="H139" i="10"/>
  <c r="M139" i="10"/>
  <c r="A140" i="10"/>
  <c r="B140" i="10"/>
  <c r="C140" i="10"/>
  <c r="D140" i="10" a="1"/>
  <c r="E140" i="10" a="1"/>
  <c r="F140" i="10" a="1"/>
  <c r="G140" i="10" a="1"/>
  <c r="H140" i="10" a="1"/>
  <c r="D140" i="10"/>
  <c r="I140" i="10"/>
  <c r="E140" i="10"/>
  <c r="J140" i="10"/>
  <c r="F140" i="10"/>
  <c r="K140" i="10"/>
  <c r="G140" i="10"/>
  <c r="L140" i="10"/>
  <c r="H140" i="10"/>
  <c r="M140" i="10"/>
  <c r="A141" i="10"/>
  <c r="B141" i="10"/>
  <c r="C141" i="10"/>
  <c r="D141" i="10" a="1"/>
  <c r="E141" i="10" a="1"/>
  <c r="F141" i="10" a="1"/>
  <c r="G141" i="10" a="1"/>
  <c r="H141" i="10" a="1"/>
  <c r="D141" i="10"/>
  <c r="I141" i="10"/>
  <c r="E141" i="10"/>
  <c r="J141" i="10"/>
  <c r="F141" i="10"/>
  <c r="K141" i="10"/>
  <c r="G141" i="10"/>
  <c r="L141" i="10"/>
  <c r="H141" i="10"/>
  <c r="M141" i="10"/>
  <c r="A142" i="10"/>
  <c r="B142" i="10"/>
  <c r="C142" i="10"/>
  <c r="D142" i="10" a="1"/>
  <c r="E142" i="10" a="1"/>
  <c r="F142" i="10" a="1"/>
  <c r="G142" i="10" a="1"/>
  <c r="H142" i="10" a="1"/>
  <c r="D142" i="10"/>
  <c r="I142" i="10"/>
  <c r="E142" i="10"/>
  <c r="J142" i="10"/>
  <c r="F142" i="10"/>
  <c r="K142" i="10"/>
  <c r="G142" i="10"/>
  <c r="L142" i="10"/>
  <c r="H142" i="10"/>
  <c r="M142" i="10"/>
  <c r="A143" i="10"/>
  <c r="B143" i="10"/>
  <c r="C143" i="10"/>
  <c r="D143" i="10" a="1"/>
  <c r="E143" i="10" a="1"/>
  <c r="F143" i="10" a="1"/>
  <c r="G143" i="10" a="1"/>
  <c r="H143" i="10" a="1"/>
  <c r="D143" i="10"/>
  <c r="I143" i="10"/>
  <c r="E143" i="10"/>
  <c r="J143" i="10"/>
  <c r="F143" i="10"/>
  <c r="K143" i="10"/>
  <c r="G143" i="10"/>
  <c r="L143" i="10"/>
  <c r="H143" i="10"/>
  <c r="M143" i="10"/>
  <c r="A144" i="10"/>
  <c r="B144" i="10"/>
  <c r="C144" i="10"/>
  <c r="D144" i="10" a="1"/>
  <c r="E144" i="10" a="1"/>
  <c r="F144" i="10" a="1"/>
  <c r="G144" i="10" a="1"/>
  <c r="H144" i="10" a="1"/>
  <c r="D144" i="10"/>
  <c r="I144" i="10"/>
  <c r="E144" i="10"/>
  <c r="J144" i="10"/>
  <c r="F144" i="10"/>
  <c r="K144" i="10"/>
  <c r="G144" i="10"/>
  <c r="L144" i="10"/>
  <c r="H144" i="10"/>
  <c r="M144" i="10"/>
  <c r="A145" i="10"/>
  <c r="B145" i="10"/>
  <c r="C145" i="10"/>
  <c r="D145" i="10" a="1"/>
  <c r="E145" i="10" a="1"/>
  <c r="F145" i="10" a="1"/>
  <c r="G145" i="10" a="1"/>
  <c r="H145" i="10" a="1"/>
  <c r="D145" i="10"/>
  <c r="I145" i="10"/>
  <c r="E145" i="10"/>
  <c r="J145" i="10"/>
  <c r="F145" i="10"/>
  <c r="K145" i="10"/>
  <c r="G145" i="10"/>
  <c r="L145" i="10"/>
  <c r="H145" i="10"/>
  <c r="M145" i="10"/>
  <c r="A146" i="10"/>
  <c r="B146" i="10"/>
  <c r="C146" i="10"/>
  <c r="D146" i="10" a="1"/>
  <c r="E146" i="10" a="1"/>
  <c r="F146" i="10" a="1"/>
  <c r="G146" i="10" a="1"/>
  <c r="H146" i="10" a="1"/>
  <c r="D146" i="10"/>
  <c r="I146" i="10"/>
  <c r="E146" i="10"/>
  <c r="J146" i="10"/>
  <c r="F146" i="10"/>
  <c r="K146" i="10"/>
  <c r="G146" i="10"/>
  <c r="L146" i="10"/>
  <c r="H146" i="10"/>
  <c r="M146" i="10"/>
  <c r="A147" i="10"/>
  <c r="B147" i="10"/>
  <c r="C147" i="10"/>
  <c r="D147" i="10" a="1"/>
  <c r="E147" i="10" a="1"/>
  <c r="F147" i="10" a="1"/>
  <c r="G147" i="10" a="1"/>
  <c r="H147" i="10" a="1"/>
  <c r="D147" i="10"/>
  <c r="I147" i="10"/>
  <c r="E147" i="10"/>
  <c r="J147" i="10"/>
  <c r="F147" i="10"/>
  <c r="K147" i="10"/>
  <c r="G147" i="10"/>
  <c r="L147" i="10"/>
  <c r="H147" i="10"/>
  <c r="M147" i="10"/>
  <c r="A148" i="10"/>
  <c r="B148" i="10"/>
  <c r="C148" i="10"/>
  <c r="D148" i="10" a="1"/>
  <c r="E148" i="10" a="1"/>
  <c r="F148" i="10" a="1"/>
  <c r="G148" i="10" a="1"/>
  <c r="H148" i="10" a="1"/>
  <c r="D148" i="10"/>
  <c r="I148" i="10"/>
  <c r="E148" i="10"/>
  <c r="J148" i="10"/>
  <c r="F148" i="10"/>
  <c r="K148" i="10"/>
  <c r="G148" i="10"/>
  <c r="L148" i="10"/>
  <c r="H148" i="10"/>
  <c r="M148" i="10"/>
  <c r="A149" i="10"/>
  <c r="B149" i="10"/>
  <c r="C149" i="10"/>
  <c r="D149" i="10" a="1"/>
  <c r="E149" i="10" a="1"/>
  <c r="F149" i="10" a="1"/>
  <c r="G149" i="10" a="1"/>
  <c r="H149" i="10" a="1"/>
  <c r="D149" i="10"/>
  <c r="I149" i="10"/>
  <c r="E149" i="10"/>
  <c r="J149" i="10"/>
  <c r="F149" i="10"/>
  <c r="K149" i="10"/>
  <c r="G149" i="10"/>
  <c r="L149" i="10"/>
  <c r="H149" i="10"/>
  <c r="M149" i="10"/>
  <c r="A150" i="10"/>
  <c r="B150" i="10"/>
  <c r="C150" i="10"/>
  <c r="D150" i="10" a="1"/>
  <c r="E150" i="10" a="1"/>
  <c r="F150" i="10" a="1"/>
  <c r="G150" i="10" a="1"/>
  <c r="H150" i="10" a="1"/>
  <c r="D150" i="10"/>
  <c r="I150" i="10"/>
  <c r="E150" i="10"/>
  <c r="J150" i="10"/>
  <c r="F150" i="10"/>
  <c r="K150" i="10"/>
  <c r="G150" i="10"/>
  <c r="L150" i="10"/>
  <c r="H150" i="10"/>
  <c r="M150" i="10"/>
  <c r="A151" i="10"/>
  <c r="B151" i="10"/>
  <c r="C151" i="10"/>
  <c r="D151" i="10" a="1"/>
  <c r="E151" i="10" a="1"/>
  <c r="F151" i="10" a="1"/>
  <c r="G151" i="10" a="1"/>
  <c r="H151" i="10" a="1"/>
  <c r="D151" i="10"/>
  <c r="I151" i="10"/>
  <c r="E151" i="10"/>
  <c r="J151" i="10"/>
  <c r="F151" i="10"/>
  <c r="K151" i="10"/>
  <c r="G151" i="10"/>
  <c r="L151" i="10"/>
  <c r="H151" i="10"/>
  <c r="M151" i="10"/>
  <c r="A152" i="10"/>
  <c r="B152" i="10"/>
  <c r="C152" i="10"/>
  <c r="D152" i="10" a="1"/>
  <c r="E152" i="10" a="1"/>
  <c r="F152" i="10" a="1"/>
  <c r="G152" i="10" a="1"/>
  <c r="H152" i="10" a="1"/>
  <c r="D152" i="10"/>
  <c r="I152" i="10"/>
  <c r="E152" i="10"/>
  <c r="J152" i="10"/>
  <c r="F152" i="10"/>
  <c r="K152" i="10"/>
  <c r="G152" i="10"/>
  <c r="L152" i="10"/>
  <c r="H152" i="10"/>
  <c r="M152" i="10"/>
  <c r="A153" i="10"/>
  <c r="B153" i="10"/>
  <c r="C153" i="10"/>
  <c r="D153" i="10" a="1"/>
  <c r="E153" i="10" a="1"/>
  <c r="F153" i="10" a="1"/>
  <c r="G153" i="10" a="1"/>
  <c r="H153" i="10" a="1"/>
  <c r="D153" i="10"/>
  <c r="I153" i="10"/>
  <c r="E153" i="10"/>
  <c r="J153" i="10"/>
  <c r="F153" i="10"/>
  <c r="K153" i="10"/>
  <c r="G153" i="10"/>
  <c r="L153" i="10"/>
  <c r="H153" i="10"/>
  <c r="M153" i="10"/>
  <c r="A154" i="10"/>
  <c r="B154" i="10"/>
  <c r="C154" i="10"/>
  <c r="D154" i="10" a="1"/>
  <c r="E154" i="10" a="1"/>
  <c r="F154" i="10" a="1"/>
  <c r="G154" i="10" a="1"/>
  <c r="H154" i="10" a="1"/>
  <c r="D154" i="10"/>
  <c r="I154" i="10"/>
  <c r="E154" i="10"/>
  <c r="J154" i="10"/>
  <c r="F154" i="10"/>
  <c r="K154" i="10"/>
  <c r="G154" i="10"/>
  <c r="L154" i="10"/>
  <c r="H154" i="10"/>
  <c r="M154" i="10"/>
  <c r="A155" i="10"/>
  <c r="B155" i="10"/>
  <c r="C155" i="10"/>
  <c r="D155" i="10" a="1"/>
  <c r="E155" i="10" a="1"/>
  <c r="F155" i="10" a="1"/>
  <c r="G155" i="10" a="1"/>
  <c r="H155" i="10" a="1"/>
  <c r="D155" i="10"/>
  <c r="I155" i="10"/>
  <c r="E155" i="10"/>
  <c r="J155" i="10"/>
  <c r="F155" i="10"/>
  <c r="K155" i="10"/>
  <c r="G155" i="10"/>
  <c r="L155" i="10"/>
  <c r="H155" i="10"/>
  <c r="M155" i="10"/>
  <c r="A156" i="10"/>
  <c r="B156" i="10"/>
  <c r="C156" i="10"/>
  <c r="D156" i="10" a="1"/>
  <c r="E156" i="10" a="1"/>
  <c r="F156" i="10" a="1"/>
  <c r="G156" i="10" a="1"/>
  <c r="H156" i="10" a="1"/>
  <c r="D156" i="10"/>
  <c r="I156" i="10"/>
  <c r="E156" i="10"/>
  <c r="J156" i="10"/>
  <c r="F156" i="10"/>
  <c r="K156" i="10"/>
  <c r="G156" i="10"/>
  <c r="L156" i="10"/>
  <c r="H156" i="10"/>
  <c r="M156" i="10"/>
  <c r="A157" i="10"/>
  <c r="B157" i="10"/>
  <c r="C157" i="10"/>
  <c r="D157" i="10" a="1"/>
  <c r="E157" i="10" a="1"/>
  <c r="F157" i="10" a="1"/>
  <c r="G157" i="10" a="1"/>
  <c r="H157" i="10" a="1"/>
  <c r="D157" i="10"/>
  <c r="I157" i="10"/>
  <c r="E157" i="10"/>
  <c r="J157" i="10"/>
  <c r="F157" i="10"/>
  <c r="K157" i="10"/>
  <c r="G157" i="10"/>
  <c r="L157" i="10"/>
  <c r="H157" i="10"/>
  <c r="M157" i="10"/>
  <c r="A158" i="10"/>
  <c r="B158" i="10"/>
  <c r="C158" i="10"/>
  <c r="D158" i="10" a="1"/>
  <c r="E158" i="10" a="1"/>
  <c r="F158" i="10" a="1"/>
  <c r="G158" i="10" a="1"/>
  <c r="H158" i="10" a="1"/>
  <c r="D158" i="10"/>
  <c r="I158" i="10"/>
  <c r="E158" i="10"/>
  <c r="J158" i="10"/>
  <c r="F158" i="10"/>
  <c r="K158" i="10"/>
  <c r="G158" i="10"/>
  <c r="L158" i="10"/>
  <c r="H158" i="10"/>
  <c r="M158" i="10"/>
  <c r="A159" i="10"/>
  <c r="B159" i="10"/>
  <c r="C159" i="10"/>
  <c r="D159" i="10" a="1"/>
  <c r="E159" i="10" a="1"/>
  <c r="F159" i="10" a="1"/>
  <c r="G159" i="10" a="1"/>
  <c r="H159" i="10" a="1"/>
  <c r="D159" i="10"/>
  <c r="I159" i="10"/>
  <c r="E159" i="10"/>
  <c r="J159" i="10"/>
  <c r="F159" i="10"/>
  <c r="K159" i="10"/>
  <c r="G159" i="10"/>
  <c r="L159" i="10"/>
  <c r="H159" i="10"/>
  <c r="M159" i="10"/>
  <c r="A160" i="10"/>
  <c r="B160" i="10"/>
  <c r="C160" i="10"/>
  <c r="D160" i="10" a="1"/>
  <c r="E160" i="10" a="1"/>
  <c r="F160" i="10" a="1"/>
  <c r="G160" i="10" a="1"/>
  <c r="H160" i="10" a="1"/>
  <c r="D160" i="10"/>
  <c r="I160" i="10"/>
  <c r="E160" i="10"/>
  <c r="J160" i="10"/>
  <c r="F160" i="10"/>
  <c r="K160" i="10"/>
  <c r="G160" i="10"/>
  <c r="L160" i="10"/>
  <c r="H160" i="10"/>
  <c r="M160" i="10"/>
  <c r="A161" i="10"/>
  <c r="B161" i="10"/>
  <c r="C161" i="10"/>
  <c r="D161" i="10" a="1"/>
  <c r="E161" i="10" a="1"/>
  <c r="F161" i="10" a="1"/>
  <c r="G161" i="10" a="1"/>
  <c r="H161" i="10" a="1"/>
  <c r="D161" i="10"/>
  <c r="I161" i="10"/>
  <c r="E161" i="10"/>
  <c r="J161" i="10"/>
  <c r="F161" i="10"/>
  <c r="K161" i="10"/>
  <c r="G161" i="10"/>
  <c r="L161" i="10"/>
  <c r="H161" i="10"/>
  <c r="M161" i="10"/>
  <c r="A162" i="10"/>
  <c r="B162" i="10"/>
  <c r="C162" i="10"/>
  <c r="D162" i="10" a="1"/>
  <c r="E162" i="10" a="1"/>
  <c r="F162" i="10" a="1"/>
  <c r="G162" i="10" a="1"/>
  <c r="H162" i="10" a="1"/>
  <c r="D162" i="10"/>
  <c r="I162" i="10"/>
  <c r="E162" i="10"/>
  <c r="J162" i="10"/>
  <c r="F162" i="10"/>
  <c r="K162" i="10"/>
  <c r="G162" i="10"/>
  <c r="L162" i="10"/>
  <c r="H162" i="10"/>
  <c r="M162" i="10"/>
  <c r="A163" i="10"/>
  <c r="B163" i="10"/>
  <c r="C163" i="10"/>
  <c r="D163" i="10" a="1"/>
  <c r="E163" i="10" a="1"/>
  <c r="F163" i="10" a="1"/>
  <c r="G163" i="10" a="1"/>
  <c r="H163" i="10" a="1"/>
  <c r="D163" i="10"/>
  <c r="I163" i="10"/>
  <c r="E163" i="10"/>
  <c r="J163" i="10"/>
  <c r="F163" i="10"/>
  <c r="K163" i="10"/>
  <c r="G163" i="10"/>
  <c r="L163" i="10"/>
  <c r="H163" i="10"/>
  <c r="M163" i="10"/>
  <c r="A164" i="10"/>
  <c r="B164" i="10"/>
  <c r="C164" i="10"/>
  <c r="D164" i="10" a="1"/>
  <c r="E164" i="10" a="1"/>
  <c r="F164" i="10" a="1"/>
  <c r="G164" i="10" a="1"/>
  <c r="H164" i="10" a="1"/>
  <c r="D164" i="10"/>
  <c r="I164" i="10"/>
  <c r="E164" i="10"/>
  <c r="J164" i="10"/>
  <c r="F164" i="10"/>
  <c r="K164" i="10"/>
  <c r="G164" i="10"/>
  <c r="L164" i="10"/>
  <c r="H164" i="10"/>
  <c r="M164" i="10"/>
  <c r="A165" i="10"/>
  <c r="B165" i="10"/>
  <c r="C165" i="10"/>
  <c r="D165" i="10" a="1"/>
  <c r="E165" i="10" a="1"/>
  <c r="F165" i="10" a="1"/>
  <c r="G165" i="10" a="1"/>
  <c r="H165" i="10" a="1"/>
  <c r="D165" i="10"/>
  <c r="I165" i="10"/>
  <c r="E165" i="10"/>
  <c r="J165" i="10"/>
  <c r="F165" i="10"/>
  <c r="K165" i="10"/>
  <c r="G165" i="10"/>
  <c r="L165" i="10"/>
  <c r="H165" i="10"/>
  <c r="M165" i="10"/>
  <c r="A166" i="10"/>
  <c r="B166" i="10"/>
  <c r="C166" i="10"/>
  <c r="D166" i="10" a="1"/>
  <c r="E166" i="10" a="1"/>
  <c r="F166" i="10" a="1"/>
  <c r="G166" i="10" a="1"/>
  <c r="H166" i="10" a="1"/>
  <c r="D166" i="10"/>
  <c r="I166" i="10"/>
  <c r="E166" i="10"/>
  <c r="J166" i="10"/>
  <c r="F166" i="10"/>
  <c r="K166" i="10"/>
  <c r="G166" i="10"/>
  <c r="L166" i="10"/>
  <c r="H166" i="10"/>
  <c r="M166" i="10"/>
  <c r="A167" i="10"/>
  <c r="B167" i="10"/>
  <c r="C167" i="10"/>
  <c r="D167" i="10" a="1"/>
  <c r="E167" i="10" a="1"/>
  <c r="F167" i="10" a="1"/>
  <c r="G167" i="10" a="1"/>
  <c r="H167" i="10" a="1"/>
  <c r="D167" i="10"/>
  <c r="I167" i="10"/>
  <c r="E167" i="10"/>
  <c r="J167" i="10"/>
  <c r="F167" i="10"/>
  <c r="K167" i="10"/>
  <c r="G167" i="10"/>
  <c r="L167" i="10"/>
  <c r="H167" i="10"/>
  <c r="M167" i="10"/>
  <c r="A168" i="10"/>
  <c r="B168" i="10"/>
  <c r="C168" i="10"/>
  <c r="D168" i="10" a="1"/>
  <c r="E168" i="10" a="1"/>
  <c r="F168" i="10" a="1"/>
  <c r="G168" i="10" a="1"/>
  <c r="H168" i="10" a="1"/>
  <c r="D168" i="10"/>
  <c r="I168" i="10"/>
  <c r="E168" i="10"/>
  <c r="J168" i="10"/>
  <c r="F168" i="10"/>
  <c r="K168" i="10"/>
  <c r="G168" i="10"/>
  <c r="L168" i="10"/>
  <c r="H168" i="10"/>
  <c r="M168" i="10"/>
  <c r="A169" i="10"/>
  <c r="B169" i="10"/>
  <c r="C169" i="10"/>
  <c r="D169" i="10" a="1"/>
  <c r="E169" i="10" a="1"/>
  <c r="F169" i="10" a="1"/>
  <c r="G169" i="10" a="1"/>
  <c r="H169" i="10" a="1"/>
  <c r="D169" i="10"/>
  <c r="I169" i="10"/>
  <c r="E169" i="10"/>
  <c r="J169" i="10"/>
  <c r="F169" i="10"/>
  <c r="K169" i="10"/>
  <c r="G169" i="10"/>
  <c r="L169" i="10"/>
  <c r="H169" i="10"/>
  <c r="M169" i="10"/>
  <c r="A170" i="10"/>
  <c r="B170" i="10"/>
  <c r="C170" i="10"/>
  <c r="D170" i="10" a="1"/>
  <c r="E170" i="10" a="1"/>
  <c r="F170" i="10" a="1"/>
  <c r="G170" i="10" a="1"/>
  <c r="H170" i="10" a="1"/>
  <c r="D170" i="10"/>
  <c r="I170" i="10"/>
  <c r="E170" i="10"/>
  <c r="J170" i="10"/>
  <c r="F170" i="10"/>
  <c r="K170" i="10"/>
  <c r="G170" i="10"/>
  <c r="L170" i="10"/>
  <c r="H170" i="10"/>
  <c r="M170" i="10"/>
  <c r="A171" i="10"/>
  <c r="B171" i="10"/>
  <c r="C171" i="10"/>
  <c r="D171" i="10" a="1"/>
  <c r="E171" i="10" a="1"/>
  <c r="F171" i="10" a="1"/>
  <c r="G171" i="10" a="1"/>
  <c r="H171" i="10" a="1"/>
  <c r="D171" i="10"/>
  <c r="I171" i="10"/>
  <c r="E171" i="10"/>
  <c r="J171" i="10"/>
  <c r="F171" i="10"/>
  <c r="K171" i="10"/>
  <c r="G171" i="10"/>
  <c r="L171" i="10"/>
  <c r="H171" i="10"/>
  <c r="M171" i="10"/>
  <c r="A172" i="10"/>
  <c r="B172" i="10"/>
  <c r="C172" i="10"/>
  <c r="D172" i="10" a="1"/>
  <c r="E172" i="10" a="1"/>
  <c r="F172" i="10" a="1"/>
  <c r="G172" i="10" a="1"/>
  <c r="H172" i="10" a="1"/>
  <c r="D172" i="10"/>
  <c r="I172" i="10"/>
  <c r="E172" i="10"/>
  <c r="J172" i="10"/>
  <c r="F172" i="10"/>
  <c r="K172" i="10"/>
  <c r="G172" i="10"/>
  <c r="L172" i="10"/>
  <c r="H172" i="10"/>
  <c r="M172" i="10"/>
  <c r="A173" i="10"/>
  <c r="B173" i="10"/>
  <c r="C173" i="10"/>
  <c r="D173" i="10" a="1"/>
  <c r="E173" i="10" a="1"/>
  <c r="F173" i="10" a="1"/>
  <c r="G173" i="10" a="1"/>
  <c r="H173" i="10" a="1"/>
  <c r="D173" i="10"/>
  <c r="I173" i="10"/>
  <c r="E173" i="10"/>
  <c r="J173" i="10"/>
  <c r="F173" i="10"/>
  <c r="K173" i="10"/>
  <c r="G173" i="10"/>
  <c r="L173" i="10"/>
  <c r="H173" i="10"/>
  <c r="M173" i="10"/>
  <c r="A174" i="10"/>
  <c r="B174" i="10"/>
  <c r="C174" i="10"/>
  <c r="D174" i="10" a="1"/>
  <c r="E174" i="10" a="1"/>
  <c r="F174" i="10" a="1"/>
  <c r="G174" i="10" a="1"/>
  <c r="H174" i="10" a="1"/>
  <c r="D174" i="10"/>
  <c r="I174" i="10"/>
  <c r="E174" i="10"/>
  <c r="J174" i="10"/>
  <c r="F174" i="10"/>
  <c r="K174" i="10"/>
  <c r="G174" i="10"/>
  <c r="L174" i="10"/>
  <c r="H174" i="10"/>
  <c r="M174" i="10"/>
  <c r="A175" i="10"/>
  <c r="B175" i="10"/>
  <c r="C175" i="10"/>
  <c r="D175" i="10" a="1"/>
  <c r="E175" i="10" a="1"/>
  <c r="F175" i="10" a="1"/>
  <c r="G175" i="10" a="1"/>
  <c r="H175" i="10" a="1"/>
  <c r="D175" i="10"/>
  <c r="I175" i="10"/>
  <c r="E175" i="10"/>
  <c r="J175" i="10"/>
  <c r="F175" i="10"/>
  <c r="K175" i="10"/>
  <c r="G175" i="10"/>
  <c r="L175" i="10"/>
  <c r="H175" i="10"/>
  <c r="M175" i="10"/>
  <c r="A176" i="10"/>
  <c r="B176" i="10"/>
  <c r="C176" i="10"/>
  <c r="D176" i="10" a="1"/>
  <c r="E176" i="10" a="1"/>
  <c r="F176" i="10" a="1"/>
  <c r="G176" i="10" a="1"/>
  <c r="H176" i="10" a="1"/>
  <c r="D176" i="10"/>
  <c r="I176" i="10"/>
  <c r="E176" i="10"/>
  <c r="J176" i="10"/>
  <c r="F176" i="10"/>
  <c r="K176" i="10"/>
  <c r="G176" i="10"/>
  <c r="L176" i="10"/>
  <c r="H176" i="10"/>
  <c r="M176" i="10"/>
  <c r="A177" i="10"/>
  <c r="B177" i="10"/>
  <c r="C177" i="10"/>
  <c r="D177" i="10" a="1"/>
  <c r="E177" i="10" a="1"/>
  <c r="F177" i="10" a="1"/>
  <c r="G177" i="10" a="1"/>
  <c r="H177" i="10" a="1"/>
  <c r="D177" i="10"/>
  <c r="I177" i="10"/>
  <c r="E177" i="10"/>
  <c r="J177" i="10"/>
  <c r="F177" i="10"/>
  <c r="K177" i="10"/>
  <c r="G177" i="10"/>
  <c r="L177" i="10"/>
  <c r="H177" i="10"/>
  <c r="M177" i="10"/>
  <c r="A178" i="10"/>
  <c r="B178" i="10"/>
  <c r="C178" i="10"/>
  <c r="D178" i="10" a="1"/>
  <c r="E178" i="10" a="1"/>
  <c r="F178" i="10" a="1"/>
  <c r="G178" i="10" a="1"/>
  <c r="H178" i="10" a="1"/>
  <c r="D178" i="10"/>
  <c r="I178" i="10"/>
  <c r="E178" i="10"/>
  <c r="J178" i="10"/>
  <c r="F178" i="10"/>
  <c r="K178" i="10"/>
  <c r="G178" i="10"/>
  <c r="L178" i="10"/>
  <c r="H178" i="10"/>
  <c r="M178" i="10"/>
  <c r="A179" i="10"/>
  <c r="B179" i="10"/>
  <c r="C179" i="10"/>
  <c r="D179" i="10" a="1"/>
  <c r="E179" i="10" a="1"/>
  <c r="F179" i="10" a="1"/>
  <c r="G179" i="10" a="1"/>
  <c r="H179" i="10" a="1"/>
  <c r="D179" i="10"/>
  <c r="I179" i="10"/>
  <c r="E179" i="10"/>
  <c r="J179" i="10"/>
  <c r="F179" i="10"/>
  <c r="K179" i="10"/>
  <c r="G179" i="10"/>
  <c r="L179" i="10"/>
  <c r="H179" i="10"/>
  <c r="M179" i="10"/>
  <c r="A180" i="10"/>
  <c r="B180" i="10"/>
  <c r="C180" i="10"/>
  <c r="D180" i="10" a="1"/>
  <c r="E180" i="10" a="1"/>
  <c r="F180" i="10" a="1"/>
  <c r="G180" i="10" a="1"/>
  <c r="H180" i="10" a="1"/>
  <c r="D180" i="10"/>
  <c r="I180" i="10"/>
  <c r="E180" i="10"/>
  <c r="J180" i="10"/>
  <c r="F180" i="10"/>
  <c r="K180" i="10"/>
  <c r="G180" i="10"/>
  <c r="L180" i="10"/>
  <c r="H180" i="10"/>
  <c r="M180" i="10"/>
  <c r="A181" i="10"/>
  <c r="B181" i="10"/>
  <c r="C181" i="10"/>
  <c r="D181" i="10" a="1"/>
  <c r="E181" i="10" a="1"/>
  <c r="F181" i="10" a="1"/>
  <c r="G181" i="10" a="1"/>
  <c r="H181" i="10" a="1"/>
  <c r="D181" i="10"/>
  <c r="I181" i="10"/>
  <c r="E181" i="10"/>
  <c r="J181" i="10"/>
  <c r="F181" i="10"/>
  <c r="K181" i="10"/>
  <c r="G181" i="10"/>
  <c r="L181" i="10"/>
  <c r="H181" i="10"/>
  <c r="M181" i="10"/>
  <c r="A182" i="10"/>
  <c r="B182" i="10"/>
  <c r="C182" i="10"/>
  <c r="D182" i="10" a="1"/>
  <c r="E182" i="10" a="1"/>
  <c r="F182" i="10" a="1"/>
  <c r="G182" i="10" a="1"/>
  <c r="H182" i="10" a="1"/>
  <c r="D182" i="10"/>
  <c r="I182" i="10"/>
  <c r="E182" i="10"/>
  <c r="J182" i="10"/>
  <c r="F182" i="10"/>
  <c r="K182" i="10"/>
  <c r="G182" i="10"/>
  <c r="L182" i="10"/>
  <c r="H182" i="10"/>
  <c r="M182" i="10"/>
  <c r="A183" i="10"/>
  <c r="B183" i="10"/>
  <c r="C183" i="10"/>
  <c r="D183" i="10" a="1"/>
  <c r="E183" i="10" a="1"/>
  <c r="F183" i="10" a="1"/>
  <c r="G183" i="10" a="1"/>
  <c r="H183" i="10" a="1"/>
  <c r="D183" i="10"/>
  <c r="I183" i="10"/>
  <c r="E183" i="10"/>
  <c r="J183" i="10"/>
  <c r="F183" i="10"/>
  <c r="K183" i="10"/>
  <c r="G183" i="10"/>
  <c r="L183" i="10"/>
  <c r="H183" i="10"/>
  <c r="M183" i="10"/>
  <c r="A184" i="10"/>
  <c r="B184" i="10"/>
  <c r="C184" i="10"/>
  <c r="D184" i="10" a="1"/>
  <c r="E184" i="10" a="1"/>
  <c r="F184" i="10" a="1"/>
  <c r="G184" i="10" a="1"/>
  <c r="H184" i="10" a="1"/>
  <c r="D184" i="10"/>
  <c r="I184" i="10"/>
  <c r="E184" i="10"/>
  <c r="J184" i="10"/>
  <c r="F184" i="10"/>
  <c r="K184" i="10"/>
  <c r="G184" i="10"/>
  <c r="L184" i="10"/>
  <c r="H184" i="10"/>
  <c r="M184" i="10"/>
  <c r="A185" i="10"/>
  <c r="B185" i="10"/>
  <c r="C185" i="10"/>
  <c r="D185" i="10" a="1"/>
  <c r="E185" i="10" a="1"/>
  <c r="F185" i="10" a="1"/>
  <c r="G185" i="10" a="1"/>
  <c r="H185" i="10" a="1"/>
  <c r="D185" i="10"/>
  <c r="I185" i="10"/>
  <c r="E185" i="10"/>
  <c r="J185" i="10"/>
  <c r="F185" i="10"/>
  <c r="K185" i="10"/>
  <c r="G185" i="10"/>
  <c r="L185" i="10"/>
  <c r="H185" i="10"/>
  <c r="M185" i="10"/>
  <c r="A186" i="10"/>
  <c r="B186" i="10"/>
  <c r="C186" i="10"/>
  <c r="D186" i="10" a="1"/>
  <c r="E186" i="10" a="1"/>
  <c r="F186" i="10" a="1"/>
  <c r="G186" i="10" a="1"/>
  <c r="H186" i="10" a="1"/>
  <c r="D186" i="10"/>
  <c r="I186" i="10"/>
  <c r="E186" i="10"/>
  <c r="J186" i="10"/>
  <c r="F186" i="10"/>
  <c r="K186" i="10"/>
  <c r="G186" i="10"/>
  <c r="L186" i="10"/>
  <c r="H186" i="10"/>
  <c r="M186" i="10"/>
  <c r="A187" i="10"/>
  <c r="B187" i="10"/>
  <c r="C187" i="10"/>
  <c r="D187" i="10" a="1"/>
  <c r="E187" i="10" a="1"/>
  <c r="F187" i="10" a="1"/>
  <c r="G187" i="10" a="1"/>
  <c r="H187" i="10" a="1"/>
  <c r="D187" i="10"/>
  <c r="I187" i="10"/>
  <c r="E187" i="10"/>
  <c r="J187" i="10"/>
  <c r="F187" i="10"/>
  <c r="K187" i="10"/>
  <c r="G187" i="10"/>
  <c r="L187" i="10"/>
  <c r="H187" i="10"/>
  <c r="M187" i="10"/>
  <c r="A188" i="10"/>
  <c r="B188" i="10"/>
  <c r="C188" i="10"/>
  <c r="D188" i="10" a="1"/>
  <c r="E188" i="10" a="1"/>
  <c r="F188" i="10" a="1"/>
  <c r="G188" i="10" a="1"/>
  <c r="H188" i="10" a="1"/>
  <c r="D188" i="10"/>
  <c r="I188" i="10"/>
  <c r="E188" i="10"/>
  <c r="J188" i="10"/>
  <c r="F188" i="10"/>
  <c r="K188" i="10"/>
  <c r="G188" i="10"/>
  <c r="L188" i="10"/>
  <c r="H188" i="10"/>
  <c r="M188" i="10"/>
  <c r="A189" i="10"/>
  <c r="B189" i="10"/>
  <c r="C189" i="10"/>
  <c r="D189" i="10" a="1"/>
  <c r="E189" i="10" a="1"/>
  <c r="F189" i="10" a="1"/>
  <c r="G189" i="10" a="1"/>
  <c r="H189" i="10" a="1"/>
  <c r="D189" i="10"/>
  <c r="I189" i="10"/>
  <c r="E189" i="10"/>
  <c r="J189" i="10"/>
  <c r="F189" i="10"/>
  <c r="K189" i="10"/>
  <c r="G189" i="10"/>
  <c r="L189" i="10"/>
  <c r="H189" i="10"/>
  <c r="M189" i="10"/>
  <c r="A190" i="10"/>
  <c r="B190" i="10"/>
  <c r="C190" i="10"/>
  <c r="D190" i="10" a="1"/>
  <c r="E190" i="10" a="1"/>
  <c r="F190" i="10" a="1"/>
  <c r="G190" i="10" a="1"/>
  <c r="H190" i="10" a="1"/>
  <c r="D190" i="10"/>
  <c r="I190" i="10"/>
  <c r="E190" i="10"/>
  <c r="J190" i="10"/>
  <c r="F190" i="10"/>
  <c r="K190" i="10"/>
  <c r="G190" i="10"/>
  <c r="L190" i="10"/>
  <c r="H190" i="10"/>
  <c r="M190" i="10"/>
  <c r="A191" i="10"/>
  <c r="B191" i="10"/>
  <c r="C191" i="10"/>
  <c r="D191" i="10" a="1"/>
  <c r="E191" i="10" a="1"/>
  <c r="F191" i="10" a="1"/>
  <c r="G191" i="10" a="1"/>
  <c r="H191" i="10" a="1"/>
  <c r="D191" i="10"/>
  <c r="I191" i="10"/>
  <c r="E191" i="10"/>
  <c r="J191" i="10"/>
  <c r="F191" i="10"/>
  <c r="K191" i="10"/>
  <c r="G191" i="10"/>
  <c r="L191" i="10"/>
  <c r="H191" i="10"/>
  <c r="M191" i="10"/>
  <c r="A192" i="10"/>
  <c r="B192" i="10"/>
  <c r="C192" i="10"/>
  <c r="D192" i="10" a="1"/>
  <c r="E192" i="10" a="1"/>
  <c r="F192" i="10" a="1"/>
  <c r="G192" i="10" a="1"/>
  <c r="H192" i="10" a="1"/>
  <c r="D192" i="10"/>
  <c r="I192" i="10"/>
  <c r="E192" i="10"/>
  <c r="J192" i="10"/>
  <c r="F192" i="10"/>
  <c r="K192" i="10"/>
  <c r="G192" i="10"/>
  <c r="L192" i="10"/>
  <c r="H192" i="10"/>
  <c r="M192" i="10"/>
  <c r="A193" i="10"/>
  <c r="B193" i="10"/>
  <c r="C193" i="10"/>
  <c r="D193" i="10" a="1"/>
  <c r="E193" i="10" a="1"/>
  <c r="F193" i="10" a="1"/>
  <c r="G193" i="10" a="1"/>
  <c r="H193" i="10" a="1"/>
  <c r="D193" i="10"/>
  <c r="I193" i="10"/>
  <c r="E193" i="10"/>
  <c r="J193" i="10"/>
  <c r="F193" i="10"/>
  <c r="K193" i="10"/>
  <c r="G193" i="10"/>
  <c r="L193" i="10"/>
  <c r="H193" i="10"/>
  <c r="M193" i="10"/>
  <c r="A194" i="10"/>
  <c r="B194" i="10"/>
  <c r="C194" i="10"/>
  <c r="D194" i="10" a="1"/>
  <c r="E194" i="10" a="1"/>
  <c r="F194" i="10" a="1"/>
  <c r="G194" i="10" a="1"/>
  <c r="H194" i="10" a="1"/>
  <c r="D194" i="10"/>
  <c r="I194" i="10"/>
  <c r="E194" i="10"/>
  <c r="J194" i="10"/>
  <c r="F194" i="10"/>
  <c r="K194" i="10"/>
  <c r="G194" i="10"/>
  <c r="L194" i="10"/>
  <c r="H194" i="10"/>
  <c r="M194" i="10"/>
  <c r="A195" i="10"/>
  <c r="B195" i="10"/>
  <c r="C195" i="10"/>
  <c r="D195" i="10" a="1"/>
  <c r="E195" i="10" a="1"/>
  <c r="F195" i="10" a="1"/>
  <c r="G195" i="10" a="1"/>
  <c r="H195" i="10" a="1"/>
  <c r="D195" i="10"/>
  <c r="I195" i="10"/>
  <c r="E195" i="10"/>
  <c r="J195" i="10"/>
  <c r="F195" i="10"/>
  <c r="K195" i="10"/>
  <c r="G195" i="10"/>
  <c r="L195" i="10"/>
  <c r="H195" i="10"/>
  <c r="M195" i="10"/>
  <c r="A196" i="10"/>
  <c r="B196" i="10"/>
  <c r="C196" i="10"/>
  <c r="D196" i="10" a="1"/>
  <c r="E196" i="10" a="1"/>
  <c r="F196" i="10" a="1"/>
  <c r="G196" i="10" a="1"/>
  <c r="H196" i="10" a="1"/>
  <c r="D196" i="10"/>
  <c r="I196" i="10"/>
  <c r="E196" i="10"/>
  <c r="J196" i="10"/>
  <c r="F196" i="10"/>
  <c r="K196" i="10"/>
  <c r="G196" i="10"/>
  <c r="L196" i="10"/>
  <c r="H196" i="10"/>
  <c r="M196" i="10"/>
  <c r="A197" i="10"/>
  <c r="B197" i="10"/>
  <c r="C197" i="10"/>
  <c r="D197" i="10" a="1"/>
  <c r="E197" i="10" a="1"/>
  <c r="F197" i="10" a="1"/>
  <c r="G197" i="10" a="1"/>
  <c r="H197" i="10" a="1"/>
  <c r="D197" i="10"/>
  <c r="I197" i="10"/>
  <c r="E197" i="10"/>
  <c r="J197" i="10"/>
  <c r="F197" i="10"/>
  <c r="K197" i="10"/>
  <c r="G197" i="10"/>
  <c r="L197" i="10"/>
  <c r="H197" i="10"/>
  <c r="M197" i="10"/>
  <c r="A198" i="10"/>
  <c r="B198" i="10"/>
  <c r="C198" i="10"/>
  <c r="D198" i="10" a="1"/>
  <c r="E198" i="10" a="1"/>
  <c r="F198" i="10" a="1"/>
  <c r="G198" i="10" a="1"/>
  <c r="H198" i="10" a="1"/>
  <c r="D198" i="10"/>
  <c r="I198" i="10"/>
  <c r="E198" i="10"/>
  <c r="J198" i="10"/>
  <c r="F198" i="10"/>
  <c r="K198" i="10"/>
  <c r="G198" i="10"/>
  <c r="L198" i="10"/>
  <c r="H198" i="10"/>
  <c r="M198" i="10"/>
  <c r="A199" i="10"/>
  <c r="B199" i="10"/>
  <c r="C199" i="10"/>
  <c r="D199" i="10" a="1"/>
  <c r="E199" i="10" a="1"/>
  <c r="F199" i="10" a="1"/>
  <c r="G199" i="10" a="1"/>
  <c r="H199" i="10" a="1"/>
  <c r="D199" i="10"/>
  <c r="I199" i="10"/>
  <c r="E199" i="10"/>
  <c r="J199" i="10"/>
  <c r="F199" i="10"/>
  <c r="K199" i="10"/>
  <c r="G199" i="10"/>
  <c r="L199" i="10"/>
  <c r="H199" i="10"/>
  <c r="M199" i="10"/>
  <c r="A200" i="10"/>
  <c r="B200" i="10"/>
  <c r="C200" i="10"/>
  <c r="D200" i="10" a="1"/>
  <c r="E200" i="10" a="1"/>
  <c r="F200" i="10" a="1"/>
  <c r="G200" i="10" a="1"/>
  <c r="H200" i="10" a="1"/>
  <c r="D200" i="10"/>
  <c r="I200" i="10"/>
  <c r="E200" i="10"/>
  <c r="J200" i="10"/>
  <c r="F200" i="10"/>
  <c r="K200" i="10"/>
  <c r="G200" i="10"/>
  <c r="L200" i="10"/>
  <c r="H200" i="10"/>
  <c r="M200" i="10"/>
  <c r="A201" i="10"/>
  <c r="B201" i="10"/>
  <c r="C201" i="10"/>
  <c r="D201" i="10" a="1"/>
  <c r="E201" i="10" a="1"/>
  <c r="F201" i="10" a="1"/>
  <c r="G201" i="10" a="1"/>
  <c r="H201" i="10" a="1"/>
  <c r="D201" i="10"/>
  <c r="I201" i="10"/>
  <c r="E201" i="10"/>
  <c r="J201" i="10"/>
  <c r="F201" i="10"/>
  <c r="K201" i="10"/>
  <c r="G201" i="10"/>
  <c r="L201" i="10"/>
  <c r="H201" i="10"/>
  <c r="M201" i="10"/>
  <c r="A202" i="10"/>
  <c r="B202" i="10"/>
  <c r="C202" i="10"/>
  <c r="D202" i="10" a="1"/>
  <c r="E202" i="10" a="1"/>
  <c r="F202" i="10" a="1"/>
  <c r="G202" i="10" a="1"/>
  <c r="H202" i="10" a="1"/>
  <c r="D202" i="10"/>
  <c r="I202" i="10"/>
  <c r="E202" i="10"/>
  <c r="J202" i="10"/>
  <c r="F202" i="10"/>
  <c r="K202" i="10"/>
  <c r="G202" i="10"/>
  <c r="L202" i="10"/>
  <c r="H202" i="10"/>
  <c r="M202" i="10"/>
  <c r="A203" i="10"/>
  <c r="B203" i="10"/>
  <c r="C203" i="10"/>
  <c r="D203" i="10" a="1"/>
  <c r="E203" i="10" a="1"/>
  <c r="F203" i="10" a="1"/>
  <c r="G203" i="10" a="1"/>
  <c r="H203" i="10" a="1"/>
  <c r="D203" i="10"/>
  <c r="I203" i="10"/>
  <c r="E203" i="10"/>
  <c r="J203" i="10"/>
  <c r="F203" i="10"/>
  <c r="K203" i="10"/>
  <c r="G203" i="10"/>
  <c r="L203" i="10"/>
  <c r="H203" i="10"/>
  <c r="M203" i="10"/>
  <c r="A204" i="10"/>
  <c r="B204" i="10"/>
  <c r="C204" i="10"/>
  <c r="D204" i="10" a="1"/>
  <c r="E204" i="10" a="1"/>
  <c r="F204" i="10" a="1"/>
  <c r="G204" i="10" a="1"/>
  <c r="H204" i="10" a="1"/>
  <c r="D204" i="10"/>
  <c r="I204" i="10"/>
  <c r="E204" i="10"/>
  <c r="J204" i="10"/>
  <c r="F204" i="10"/>
  <c r="K204" i="10"/>
  <c r="G204" i="10"/>
  <c r="L204" i="10"/>
  <c r="H204" i="10"/>
  <c r="M204" i="10"/>
  <c r="A205" i="10"/>
  <c r="B205" i="10"/>
  <c r="C205" i="10"/>
  <c r="D205" i="10" a="1"/>
  <c r="E205" i="10" a="1"/>
  <c r="F205" i="10" a="1"/>
  <c r="G205" i="10" a="1"/>
  <c r="H205" i="10" a="1"/>
  <c r="D205" i="10"/>
  <c r="I205" i="10"/>
  <c r="E205" i="10"/>
  <c r="J205" i="10"/>
  <c r="F205" i="10"/>
  <c r="K205" i="10"/>
  <c r="G205" i="10"/>
  <c r="L205" i="10"/>
  <c r="H205" i="10"/>
  <c r="M205" i="10"/>
  <c r="A206" i="10"/>
  <c r="B206" i="10"/>
  <c r="C206" i="10"/>
  <c r="D206" i="10" a="1"/>
  <c r="E206" i="10" a="1"/>
  <c r="F206" i="10" a="1"/>
  <c r="G206" i="10" a="1"/>
  <c r="H206" i="10" a="1"/>
  <c r="D206" i="10"/>
  <c r="I206" i="10"/>
  <c r="E206" i="10"/>
  <c r="J206" i="10"/>
  <c r="F206" i="10"/>
  <c r="K206" i="10"/>
  <c r="G206" i="10"/>
  <c r="L206" i="10"/>
  <c r="H206" i="10"/>
  <c r="M206" i="10"/>
  <c r="A207" i="10"/>
  <c r="B207" i="10"/>
  <c r="C207" i="10"/>
  <c r="D207" i="10" a="1"/>
  <c r="E207" i="10" a="1"/>
  <c r="F207" i="10" a="1"/>
  <c r="G207" i="10" a="1"/>
  <c r="H207" i="10" a="1"/>
  <c r="D207" i="10"/>
  <c r="I207" i="10"/>
  <c r="E207" i="10"/>
  <c r="J207" i="10"/>
  <c r="F207" i="10"/>
  <c r="K207" i="10"/>
  <c r="G207" i="10"/>
  <c r="L207" i="10"/>
  <c r="H207" i="10"/>
  <c r="M207" i="10"/>
  <c r="A208" i="10"/>
  <c r="B208" i="10"/>
  <c r="C208" i="10"/>
  <c r="D208" i="10" a="1"/>
  <c r="E208" i="10" a="1"/>
  <c r="F208" i="10" a="1"/>
  <c r="G208" i="10" a="1"/>
  <c r="H208" i="10" a="1"/>
  <c r="D208" i="10"/>
  <c r="I208" i="10"/>
  <c r="E208" i="10"/>
  <c r="J208" i="10"/>
  <c r="F208" i="10"/>
  <c r="K208" i="10"/>
  <c r="G208" i="10"/>
  <c r="L208" i="10"/>
  <c r="H208" i="10"/>
  <c r="M208" i="10"/>
  <c r="A209" i="10"/>
  <c r="B209" i="10"/>
  <c r="C209" i="10"/>
  <c r="D209" i="10" a="1"/>
  <c r="E209" i="10" a="1"/>
  <c r="F209" i="10" a="1"/>
  <c r="G209" i="10" a="1"/>
  <c r="H209" i="10" a="1"/>
  <c r="D209" i="10"/>
  <c r="I209" i="10"/>
  <c r="E209" i="10"/>
  <c r="J209" i="10"/>
  <c r="F209" i="10"/>
  <c r="K209" i="10"/>
  <c r="G209" i="10"/>
  <c r="L209" i="10"/>
  <c r="H209" i="10"/>
  <c r="M209" i="10"/>
  <c r="A210" i="10"/>
  <c r="B210" i="10"/>
  <c r="C210" i="10"/>
  <c r="D210" i="10" a="1"/>
  <c r="E210" i="10" a="1"/>
  <c r="F210" i="10" a="1"/>
  <c r="G210" i="10" a="1"/>
  <c r="H210" i="10" a="1"/>
  <c r="D210" i="10"/>
  <c r="I210" i="10"/>
  <c r="E210" i="10"/>
  <c r="J210" i="10"/>
  <c r="F210" i="10"/>
  <c r="K210" i="10"/>
  <c r="G210" i="10"/>
  <c r="L210" i="10"/>
  <c r="H210" i="10"/>
  <c r="M210" i="10"/>
  <c r="A211" i="10"/>
  <c r="B211" i="10"/>
  <c r="C211" i="10"/>
  <c r="D211" i="10" a="1"/>
  <c r="E211" i="10" a="1"/>
  <c r="F211" i="10" a="1"/>
  <c r="G211" i="10" a="1"/>
  <c r="H211" i="10" a="1"/>
  <c r="D211" i="10"/>
  <c r="I211" i="10"/>
  <c r="E211" i="10"/>
  <c r="J211" i="10"/>
  <c r="F211" i="10"/>
  <c r="K211" i="10"/>
  <c r="G211" i="10"/>
  <c r="L211" i="10"/>
  <c r="H211" i="10"/>
  <c r="M211" i="10"/>
  <c r="A212" i="10"/>
  <c r="B212" i="10"/>
  <c r="C212" i="10"/>
  <c r="D212" i="10" a="1"/>
  <c r="E212" i="10" a="1"/>
  <c r="F212" i="10" a="1"/>
  <c r="G212" i="10" a="1"/>
  <c r="H212" i="10" a="1"/>
  <c r="D212" i="10"/>
  <c r="I212" i="10"/>
  <c r="E212" i="10"/>
  <c r="J212" i="10"/>
  <c r="F212" i="10"/>
  <c r="K212" i="10"/>
  <c r="G212" i="10"/>
  <c r="L212" i="10"/>
  <c r="H212" i="10"/>
  <c r="M212" i="10"/>
  <c r="A213" i="10"/>
  <c r="B213" i="10"/>
  <c r="C213" i="10"/>
  <c r="D213" i="10" a="1"/>
  <c r="E213" i="10" a="1"/>
  <c r="F213" i="10" a="1"/>
  <c r="G213" i="10" a="1"/>
  <c r="H213" i="10" a="1"/>
  <c r="D213" i="10"/>
  <c r="I213" i="10"/>
  <c r="E213" i="10"/>
  <c r="J213" i="10"/>
  <c r="F213" i="10"/>
  <c r="K213" i="10"/>
  <c r="G213" i="10"/>
  <c r="L213" i="10"/>
  <c r="H213" i="10"/>
  <c r="M213" i="10"/>
  <c r="A214" i="10"/>
  <c r="B214" i="10"/>
  <c r="C214" i="10"/>
  <c r="D214" i="10" a="1"/>
  <c r="E214" i="10" a="1"/>
  <c r="F214" i="10" a="1"/>
  <c r="G214" i="10" a="1"/>
  <c r="H214" i="10" a="1"/>
  <c r="D214" i="10"/>
  <c r="I214" i="10"/>
  <c r="E214" i="10"/>
  <c r="J214" i="10"/>
  <c r="F214" i="10"/>
  <c r="K214" i="10"/>
  <c r="G214" i="10"/>
  <c r="L214" i="10"/>
  <c r="H214" i="10"/>
  <c r="M214" i="10"/>
  <c r="A215" i="10"/>
  <c r="B215" i="10"/>
  <c r="C215" i="10"/>
  <c r="D215" i="10" a="1"/>
  <c r="E215" i="10" a="1"/>
  <c r="F215" i="10" a="1"/>
  <c r="G215" i="10" a="1"/>
  <c r="H215" i="10" a="1"/>
  <c r="D215" i="10"/>
  <c r="I215" i="10"/>
  <c r="E215" i="10"/>
  <c r="J215" i="10"/>
  <c r="F215" i="10"/>
  <c r="K215" i="10"/>
  <c r="G215" i="10"/>
  <c r="L215" i="10"/>
  <c r="H215" i="10"/>
  <c r="M215" i="10"/>
  <c r="A216" i="10"/>
  <c r="B216" i="10"/>
  <c r="C216" i="10"/>
  <c r="D216" i="10" a="1"/>
  <c r="E216" i="10" a="1"/>
  <c r="F216" i="10" a="1"/>
  <c r="G216" i="10" a="1"/>
  <c r="H216" i="10" a="1"/>
  <c r="D216" i="10"/>
  <c r="I216" i="10"/>
  <c r="E216" i="10"/>
  <c r="J216" i="10"/>
  <c r="F216" i="10"/>
  <c r="K216" i="10"/>
  <c r="G216" i="10"/>
  <c r="L216" i="10"/>
  <c r="H216" i="10"/>
  <c r="M216" i="10"/>
  <c r="A217" i="10"/>
  <c r="B217" i="10"/>
  <c r="C217" i="10"/>
  <c r="D217" i="10" a="1"/>
  <c r="E217" i="10" a="1"/>
  <c r="F217" i="10" a="1"/>
  <c r="G217" i="10" a="1"/>
  <c r="H217" i="10" a="1"/>
  <c r="D217" i="10"/>
  <c r="I217" i="10"/>
  <c r="E217" i="10"/>
  <c r="J217" i="10"/>
  <c r="F217" i="10"/>
  <c r="K217" i="10"/>
  <c r="G217" i="10"/>
  <c r="L217" i="10"/>
  <c r="H217" i="10"/>
  <c r="M217" i="10"/>
  <c r="A218" i="10"/>
  <c r="B218" i="10"/>
  <c r="C218" i="10"/>
  <c r="D218" i="10" a="1"/>
  <c r="E218" i="10" a="1"/>
  <c r="F218" i="10" a="1"/>
  <c r="G218" i="10" a="1"/>
  <c r="H218" i="10" a="1"/>
  <c r="D218" i="10"/>
  <c r="I218" i="10"/>
  <c r="E218" i="10"/>
  <c r="J218" i="10"/>
  <c r="F218" i="10"/>
  <c r="K218" i="10"/>
  <c r="G218" i="10"/>
  <c r="L218" i="10"/>
  <c r="H218" i="10"/>
  <c r="M218" i="10"/>
  <c r="A219" i="10"/>
  <c r="B219" i="10"/>
  <c r="C219" i="10"/>
  <c r="D219" i="10" a="1"/>
  <c r="E219" i="10" a="1"/>
  <c r="F219" i="10" a="1"/>
  <c r="G219" i="10" a="1"/>
  <c r="H219" i="10" a="1"/>
  <c r="D219" i="10"/>
  <c r="I219" i="10"/>
  <c r="E219" i="10"/>
  <c r="J219" i="10"/>
  <c r="F219" i="10"/>
  <c r="K219" i="10"/>
  <c r="G219" i="10"/>
  <c r="L219" i="10"/>
  <c r="H219" i="10"/>
  <c r="M219" i="10"/>
  <c r="A220" i="10"/>
  <c r="B220" i="10"/>
  <c r="C220" i="10"/>
  <c r="D220" i="10" a="1"/>
  <c r="E220" i="10" a="1"/>
  <c r="F220" i="10" a="1"/>
  <c r="G220" i="10" a="1"/>
  <c r="H220" i="10" a="1"/>
  <c r="D220" i="10"/>
  <c r="I220" i="10"/>
  <c r="E220" i="10"/>
  <c r="J220" i="10"/>
  <c r="F220" i="10"/>
  <c r="K220" i="10"/>
  <c r="G220" i="10"/>
  <c r="L220" i="10"/>
  <c r="H220" i="10"/>
  <c r="M220" i="10"/>
  <c r="A221" i="10"/>
  <c r="B221" i="10"/>
  <c r="C221" i="10"/>
  <c r="D221" i="10" a="1"/>
  <c r="E221" i="10" a="1"/>
  <c r="F221" i="10" a="1"/>
  <c r="G221" i="10" a="1"/>
  <c r="H221" i="10" a="1"/>
  <c r="D221" i="10"/>
  <c r="I221" i="10"/>
  <c r="E221" i="10"/>
  <c r="J221" i="10"/>
  <c r="F221" i="10"/>
  <c r="K221" i="10"/>
  <c r="G221" i="10"/>
  <c r="L221" i="10"/>
  <c r="H221" i="10"/>
  <c r="M221" i="10"/>
  <c r="A222" i="10"/>
  <c r="B222" i="10"/>
  <c r="C222" i="10"/>
  <c r="D222" i="10" a="1"/>
  <c r="E222" i="10" a="1"/>
  <c r="F222" i="10" a="1"/>
  <c r="G222" i="10" a="1"/>
  <c r="H222" i="10" a="1"/>
  <c r="D222" i="10"/>
  <c r="I222" i="10"/>
  <c r="E222" i="10"/>
  <c r="J222" i="10"/>
  <c r="F222" i="10"/>
  <c r="K222" i="10"/>
  <c r="G222" i="10"/>
  <c r="L222" i="10"/>
  <c r="H222" i="10"/>
  <c r="M222" i="10"/>
  <c r="A223" i="10"/>
  <c r="B223" i="10"/>
  <c r="C223" i="10"/>
  <c r="D223" i="10" a="1"/>
  <c r="E223" i="10" a="1"/>
  <c r="F223" i="10" a="1"/>
  <c r="G223" i="10" a="1"/>
  <c r="H223" i="10" a="1"/>
  <c r="D223" i="10"/>
  <c r="I223" i="10"/>
  <c r="E223" i="10"/>
  <c r="J223" i="10"/>
  <c r="F223" i="10"/>
  <c r="K223" i="10"/>
  <c r="G223" i="10"/>
  <c r="L223" i="10"/>
  <c r="H223" i="10"/>
  <c r="M223" i="10"/>
  <c r="A224" i="10"/>
  <c r="B224" i="10"/>
  <c r="C224" i="10"/>
  <c r="D224" i="10" a="1"/>
  <c r="E224" i="10" a="1"/>
  <c r="F224" i="10" a="1"/>
  <c r="G224" i="10" a="1"/>
  <c r="H224" i="10" a="1"/>
  <c r="D224" i="10"/>
  <c r="I224" i="10"/>
  <c r="E224" i="10"/>
  <c r="J224" i="10"/>
  <c r="F224" i="10"/>
  <c r="K224" i="10"/>
  <c r="G224" i="10"/>
  <c r="L224" i="10"/>
  <c r="H224" i="10"/>
  <c r="M224" i="10"/>
  <c r="A225" i="10"/>
  <c r="B225" i="10"/>
  <c r="C225" i="10"/>
  <c r="D225" i="10" a="1"/>
  <c r="E225" i="10" a="1"/>
  <c r="F225" i="10" a="1"/>
  <c r="G225" i="10" a="1"/>
  <c r="H225" i="10" a="1"/>
  <c r="D225" i="10"/>
  <c r="I225" i="10"/>
  <c r="E225" i="10"/>
  <c r="J225" i="10"/>
  <c r="F225" i="10"/>
  <c r="K225" i="10"/>
  <c r="G225" i="10"/>
  <c r="L225" i="10"/>
  <c r="H225" i="10"/>
  <c r="M225" i="10"/>
  <c r="A226" i="10"/>
  <c r="B226" i="10"/>
  <c r="C226" i="10"/>
  <c r="D226" i="10" a="1"/>
  <c r="E226" i="10" a="1"/>
  <c r="F226" i="10" a="1"/>
  <c r="G226" i="10" a="1"/>
  <c r="H226" i="10" a="1"/>
  <c r="D226" i="10"/>
  <c r="I226" i="10"/>
  <c r="E226" i="10"/>
  <c r="J226" i="10"/>
  <c r="F226" i="10"/>
  <c r="K226" i="10"/>
  <c r="G226" i="10"/>
  <c r="L226" i="10"/>
  <c r="H226" i="10"/>
  <c r="M226" i="10"/>
  <c r="A227" i="10"/>
  <c r="B227" i="10"/>
  <c r="C227" i="10"/>
  <c r="D227" i="10" a="1"/>
  <c r="E227" i="10" a="1"/>
  <c r="F227" i="10" a="1"/>
  <c r="G227" i="10" a="1"/>
  <c r="H227" i="10" a="1"/>
  <c r="D227" i="10"/>
  <c r="I227" i="10"/>
  <c r="E227" i="10"/>
  <c r="J227" i="10"/>
  <c r="F227" i="10"/>
  <c r="K227" i="10"/>
  <c r="G227" i="10"/>
  <c r="L227" i="10"/>
  <c r="H227" i="10"/>
  <c r="M227" i="10"/>
  <c r="A228" i="10"/>
  <c r="B228" i="10"/>
  <c r="C228" i="10"/>
  <c r="D228" i="10" a="1"/>
  <c r="E228" i="10" a="1"/>
  <c r="F228" i="10" a="1"/>
  <c r="G228" i="10" a="1"/>
  <c r="H228" i="10" a="1"/>
  <c r="D228" i="10"/>
  <c r="I228" i="10"/>
  <c r="E228" i="10"/>
  <c r="J228" i="10"/>
  <c r="F228" i="10"/>
  <c r="K228" i="10"/>
  <c r="G228" i="10"/>
  <c r="L228" i="10"/>
  <c r="H228" i="10"/>
  <c r="M228" i="10"/>
  <c r="A229" i="10"/>
  <c r="B229" i="10"/>
  <c r="C229" i="10"/>
  <c r="D229" i="10" a="1"/>
  <c r="E229" i="10" a="1"/>
  <c r="F229" i="10" a="1"/>
  <c r="G229" i="10" a="1"/>
  <c r="H229" i="10" a="1"/>
  <c r="D229" i="10"/>
  <c r="I229" i="10"/>
  <c r="E229" i="10"/>
  <c r="J229" i="10"/>
  <c r="F229" i="10"/>
  <c r="K229" i="10"/>
  <c r="G229" i="10"/>
  <c r="L229" i="10"/>
  <c r="H229" i="10"/>
  <c r="M229" i="10"/>
  <c r="A230" i="10"/>
  <c r="B230" i="10"/>
  <c r="C230" i="10"/>
  <c r="D230" i="10" a="1"/>
  <c r="E230" i="10" a="1"/>
  <c r="F230" i="10" a="1"/>
  <c r="G230" i="10" a="1"/>
  <c r="H230" i="10" a="1"/>
  <c r="D230" i="10"/>
  <c r="I230" i="10"/>
  <c r="E230" i="10"/>
  <c r="J230" i="10"/>
  <c r="F230" i="10"/>
  <c r="K230" i="10"/>
  <c r="G230" i="10"/>
  <c r="L230" i="10"/>
  <c r="H230" i="10"/>
  <c r="M230" i="10"/>
  <c r="A231" i="10"/>
  <c r="B231" i="10"/>
  <c r="C231" i="10"/>
  <c r="D231" i="10" a="1"/>
  <c r="E231" i="10" a="1"/>
  <c r="F231" i="10" a="1"/>
  <c r="G231" i="10" a="1"/>
  <c r="H231" i="10" a="1"/>
  <c r="D231" i="10"/>
  <c r="I231" i="10"/>
  <c r="E231" i="10"/>
  <c r="J231" i="10"/>
  <c r="F231" i="10"/>
  <c r="K231" i="10"/>
  <c r="G231" i="10"/>
  <c r="L231" i="10"/>
  <c r="H231" i="10"/>
  <c r="M231" i="10"/>
  <c r="A232" i="10"/>
  <c r="B232" i="10"/>
  <c r="C232" i="10"/>
  <c r="D232" i="10" a="1"/>
  <c r="E232" i="10" a="1"/>
  <c r="F232" i="10" a="1"/>
  <c r="G232" i="10" a="1"/>
  <c r="H232" i="10" a="1"/>
  <c r="D232" i="10"/>
  <c r="I232" i="10"/>
  <c r="E232" i="10"/>
  <c r="J232" i="10"/>
  <c r="F232" i="10"/>
  <c r="K232" i="10"/>
  <c r="G232" i="10"/>
  <c r="L232" i="10"/>
  <c r="H232" i="10"/>
  <c r="M232" i="10"/>
  <c r="A233" i="10"/>
  <c r="B233" i="10"/>
  <c r="C233" i="10"/>
  <c r="D233" i="10" a="1"/>
  <c r="E233" i="10" a="1"/>
  <c r="F233" i="10" a="1"/>
  <c r="G233" i="10" a="1"/>
  <c r="H233" i="10" a="1"/>
  <c r="D233" i="10"/>
  <c r="I233" i="10"/>
  <c r="E233" i="10"/>
  <c r="J233" i="10"/>
  <c r="F233" i="10"/>
  <c r="K233" i="10"/>
  <c r="G233" i="10"/>
  <c r="L233" i="10"/>
  <c r="H233" i="10"/>
  <c r="M233" i="10"/>
  <c r="A234" i="10"/>
  <c r="B234" i="10"/>
  <c r="C234" i="10"/>
  <c r="D234" i="10" a="1"/>
  <c r="E234" i="10" a="1"/>
  <c r="F234" i="10" a="1"/>
  <c r="G234" i="10" a="1"/>
  <c r="H234" i="10" a="1"/>
  <c r="D234" i="10"/>
  <c r="I234" i="10"/>
  <c r="E234" i="10"/>
  <c r="J234" i="10"/>
  <c r="F234" i="10"/>
  <c r="K234" i="10"/>
  <c r="G234" i="10"/>
  <c r="L234" i="10"/>
  <c r="H234" i="10"/>
  <c r="M234" i="10"/>
  <c r="A235" i="10"/>
  <c r="B235" i="10"/>
  <c r="C235" i="10"/>
  <c r="D235" i="10" a="1"/>
  <c r="E235" i="10" a="1"/>
  <c r="F235" i="10" a="1"/>
  <c r="G235" i="10" a="1"/>
  <c r="H235" i="10" a="1"/>
  <c r="D235" i="10"/>
  <c r="I235" i="10"/>
  <c r="E235" i="10"/>
  <c r="J235" i="10"/>
  <c r="F235" i="10"/>
  <c r="K235" i="10"/>
  <c r="G235" i="10"/>
  <c r="L235" i="10"/>
  <c r="H235" i="10"/>
  <c r="M235" i="10"/>
  <c r="A236" i="10"/>
  <c r="B236" i="10"/>
  <c r="C236" i="10"/>
  <c r="D236" i="10" a="1"/>
  <c r="E236" i="10" a="1"/>
  <c r="F236" i="10" a="1"/>
  <c r="G236" i="10" a="1"/>
  <c r="H236" i="10" a="1"/>
  <c r="D236" i="10"/>
  <c r="I236" i="10"/>
  <c r="E236" i="10"/>
  <c r="J236" i="10"/>
  <c r="F236" i="10"/>
  <c r="K236" i="10"/>
  <c r="G236" i="10"/>
  <c r="L236" i="10"/>
  <c r="H236" i="10"/>
  <c r="M236" i="10"/>
  <c r="A237" i="10"/>
  <c r="B237" i="10"/>
  <c r="C237" i="10"/>
  <c r="D237" i="10" a="1"/>
  <c r="E237" i="10" a="1"/>
  <c r="F237" i="10" a="1"/>
  <c r="G237" i="10" a="1"/>
  <c r="H237" i="10" a="1"/>
  <c r="D237" i="10"/>
  <c r="I237" i="10"/>
  <c r="E237" i="10"/>
  <c r="J237" i="10"/>
  <c r="F237" i="10"/>
  <c r="K237" i="10"/>
  <c r="G237" i="10"/>
  <c r="L237" i="10"/>
  <c r="H237" i="10"/>
  <c r="M237" i="10"/>
  <c r="A238" i="10"/>
  <c r="B238" i="10"/>
  <c r="C238" i="10"/>
  <c r="D238" i="10" a="1"/>
  <c r="E238" i="10" a="1"/>
  <c r="F238" i="10" a="1"/>
  <c r="G238" i="10" a="1"/>
  <c r="H238" i="10" a="1"/>
  <c r="D238" i="10"/>
  <c r="I238" i="10"/>
  <c r="E238" i="10"/>
  <c r="J238" i="10"/>
  <c r="F238" i="10"/>
  <c r="K238" i="10"/>
  <c r="G238" i="10"/>
  <c r="L238" i="10"/>
  <c r="H238" i="10"/>
  <c r="M238" i="10"/>
  <c r="A239" i="10"/>
  <c r="B239" i="10"/>
  <c r="C239" i="10"/>
  <c r="D239" i="10" a="1"/>
  <c r="E239" i="10" a="1"/>
  <c r="F239" i="10" a="1"/>
  <c r="G239" i="10" a="1"/>
  <c r="H239" i="10" a="1"/>
  <c r="D239" i="10"/>
  <c r="I239" i="10"/>
  <c r="E239" i="10"/>
  <c r="J239" i="10"/>
  <c r="F239" i="10"/>
  <c r="K239" i="10"/>
  <c r="G239" i="10"/>
  <c r="L239" i="10"/>
  <c r="H239" i="10"/>
  <c r="M239" i="10"/>
  <c r="A240" i="10"/>
  <c r="B240" i="10"/>
  <c r="C240" i="10"/>
  <c r="D240" i="10" a="1"/>
  <c r="E240" i="10" a="1"/>
  <c r="F240" i="10" a="1"/>
  <c r="G240" i="10" a="1"/>
  <c r="H240" i="10" a="1"/>
  <c r="D240" i="10"/>
  <c r="I240" i="10"/>
  <c r="E240" i="10"/>
  <c r="J240" i="10"/>
  <c r="F240" i="10"/>
  <c r="K240" i="10"/>
  <c r="G240" i="10"/>
  <c r="L240" i="10"/>
  <c r="H240" i="10"/>
  <c r="M240" i="10"/>
  <c r="A241" i="10"/>
  <c r="B241" i="10"/>
  <c r="C241" i="10"/>
  <c r="D241" i="10" a="1"/>
  <c r="E241" i="10" a="1"/>
  <c r="F241" i="10" a="1"/>
  <c r="G241" i="10" a="1"/>
  <c r="H241" i="10" a="1"/>
  <c r="D241" i="10"/>
  <c r="I241" i="10"/>
  <c r="E241" i="10"/>
  <c r="J241" i="10"/>
  <c r="F241" i="10"/>
  <c r="K241" i="10"/>
  <c r="G241" i="10"/>
  <c r="L241" i="10"/>
  <c r="H241" i="10"/>
  <c r="M241" i="10"/>
  <c r="A242" i="10"/>
  <c r="B242" i="10"/>
  <c r="C242" i="10"/>
  <c r="D242" i="10" a="1"/>
  <c r="E242" i="10" a="1"/>
  <c r="F242" i="10" a="1"/>
  <c r="G242" i="10" a="1"/>
  <c r="H242" i="10" a="1"/>
  <c r="D242" i="10"/>
  <c r="I242" i="10"/>
  <c r="E242" i="10"/>
  <c r="J242" i="10"/>
  <c r="F242" i="10"/>
  <c r="K242" i="10"/>
  <c r="G242" i="10"/>
  <c r="L242" i="10"/>
  <c r="H242" i="10"/>
  <c r="M242" i="10"/>
  <c r="A243" i="10"/>
  <c r="B243" i="10"/>
  <c r="C243" i="10"/>
  <c r="D243" i="10" a="1"/>
  <c r="E243" i="10" a="1"/>
  <c r="F243" i="10" a="1"/>
  <c r="G243" i="10" a="1"/>
  <c r="H243" i="10" a="1"/>
  <c r="D243" i="10"/>
  <c r="I243" i="10"/>
  <c r="E243" i="10"/>
  <c r="J243" i="10"/>
  <c r="F243" i="10"/>
  <c r="K243" i="10"/>
  <c r="G243" i="10"/>
  <c r="L243" i="10"/>
  <c r="H243" i="10"/>
  <c r="M243" i="10"/>
  <c r="A244" i="10"/>
  <c r="B244" i="10"/>
  <c r="C244" i="10"/>
  <c r="D244" i="10" a="1"/>
  <c r="E244" i="10" a="1"/>
  <c r="F244" i="10" a="1"/>
  <c r="G244" i="10" a="1"/>
  <c r="H244" i="10" a="1"/>
  <c r="D244" i="10"/>
  <c r="I244" i="10"/>
  <c r="E244" i="10"/>
  <c r="J244" i="10"/>
  <c r="F244" i="10"/>
  <c r="K244" i="10"/>
  <c r="G244" i="10"/>
  <c r="L244" i="10"/>
  <c r="H244" i="10"/>
  <c r="M244" i="10"/>
  <c r="A245" i="10"/>
  <c r="B245" i="10"/>
  <c r="C245" i="10"/>
  <c r="D245" i="10" a="1"/>
  <c r="E245" i="10" a="1"/>
  <c r="F245" i="10" a="1"/>
  <c r="G245" i="10" a="1"/>
  <c r="H245" i="10" a="1"/>
  <c r="D245" i="10"/>
  <c r="I245" i="10"/>
  <c r="E245" i="10"/>
  <c r="J245" i="10"/>
  <c r="F245" i="10"/>
  <c r="K245" i="10"/>
  <c r="G245" i="10"/>
  <c r="L245" i="10"/>
  <c r="H245" i="10"/>
  <c r="M245" i="10"/>
  <c r="A246" i="10"/>
  <c r="B246" i="10"/>
  <c r="C246" i="10"/>
  <c r="D246" i="10" a="1"/>
  <c r="E246" i="10" a="1"/>
  <c r="F246" i="10" a="1"/>
  <c r="G246" i="10" a="1"/>
  <c r="H246" i="10" a="1"/>
  <c r="D246" i="10"/>
  <c r="I246" i="10"/>
  <c r="E246" i="10"/>
  <c r="J246" i="10"/>
  <c r="F246" i="10"/>
  <c r="K246" i="10"/>
  <c r="G246" i="10"/>
  <c r="L246" i="10"/>
  <c r="H246" i="10"/>
  <c r="M246" i="10"/>
  <c r="A247" i="10"/>
  <c r="B247" i="10"/>
  <c r="C247" i="10"/>
  <c r="D247" i="10" a="1"/>
  <c r="E247" i="10" a="1"/>
  <c r="F247" i="10" a="1"/>
  <c r="G247" i="10" a="1"/>
  <c r="H247" i="10" a="1"/>
  <c r="D247" i="10"/>
  <c r="I247" i="10"/>
  <c r="E247" i="10"/>
  <c r="J247" i="10"/>
  <c r="F247" i="10"/>
  <c r="K247" i="10"/>
  <c r="G247" i="10"/>
  <c r="L247" i="10"/>
  <c r="H247" i="10"/>
  <c r="M247" i="10"/>
  <c r="A248" i="10"/>
  <c r="B248" i="10"/>
  <c r="C248" i="10"/>
  <c r="D248" i="10" a="1"/>
  <c r="E248" i="10" a="1"/>
  <c r="F248" i="10" a="1"/>
  <c r="G248" i="10" a="1"/>
  <c r="H248" i="10" a="1"/>
  <c r="D248" i="10"/>
  <c r="I248" i="10"/>
  <c r="E248" i="10"/>
  <c r="J248" i="10"/>
  <c r="F248" i="10"/>
  <c r="K248" i="10"/>
  <c r="G248" i="10"/>
  <c r="L248" i="10"/>
  <c r="H248" i="10"/>
  <c r="M248" i="10"/>
  <c r="A249" i="10"/>
  <c r="B249" i="10"/>
  <c r="C249" i="10"/>
  <c r="D249" i="10" a="1"/>
  <c r="E249" i="10" a="1"/>
  <c r="F249" i="10" a="1"/>
  <c r="G249" i="10" a="1"/>
  <c r="H249" i="10" a="1"/>
  <c r="D249" i="10"/>
  <c r="I249" i="10"/>
  <c r="E249" i="10"/>
  <c r="J249" i="10"/>
  <c r="F249" i="10"/>
  <c r="K249" i="10"/>
  <c r="G249" i="10"/>
  <c r="L249" i="10"/>
  <c r="H249" i="10"/>
  <c r="M249" i="10"/>
  <c r="A250" i="10"/>
  <c r="B250" i="10"/>
  <c r="C250" i="10"/>
  <c r="D250" i="10" a="1"/>
  <c r="E250" i="10" a="1"/>
  <c r="F250" i="10" a="1"/>
  <c r="G250" i="10" a="1"/>
  <c r="H250" i="10" a="1"/>
  <c r="D250" i="10"/>
  <c r="I250" i="10"/>
  <c r="E250" i="10"/>
  <c r="J250" i="10"/>
  <c r="F250" i="10"/>
  <c r="K250" i="10"/>
  <c r="G250" i="10"/>
  <c r="L250" i="10"/>
  <c r="H250" i="10"/>
  <c r="M250" i="10"/>
  <c r="A251" i="10"/>
  <c r="B251" i="10"/>
  <c r="C251" i="10"/>
  <c r="D251" i="10" a="1"/>
  <c r="E251" i="10" a="1"/>
  <c r="F251" i="10" a="1"/>
  <c r="G251" i="10" a="1"/>
  <c r="H251" i="10" a="1"/>
  <c r="D251" i="10"/>
  <c r="I251" i="10"/>
  <c r="E251" i="10"/>
  <c r="J251" i="10"/>
  <c r="F251" i="10"/>
  <c r="K251" i="10"/>
  <c r="G251" i="10"/>
  <c r="L251" i="10"/>
  <c r="H251" i="10"/>
  <c r="M251" i="10"/>
  <c r="A252" i="10"/>
  <c r="B252" i="10"/>
  <c r="C252" i="10"/>
  <c r="D252" i="10" a="1"/>
  <c r="E252" i="10" a="1"/>
  <c r="F252" i="10" a="1"/>
  <c r="G252" i="10" a="1"/>
  <c r="H252" i="10" a="1"/>
  <c r="D252" i="10"/>
  <c r="I252" i="10"/>
  <c r="E252" i="10"/>
  <c r="J252" i="10"/>
  <c r="F252" i="10"/>
  <c r="K252" i="10"/>
  <c r="G252" i="10"/>
  <c r="L252" i="10"/>
  <c r="H252" i="10"/>
  <c r="M252" i="10"/>
  <c r="A253" i="10"/>
  <c r="B253" i="10"/>
  <c r="C253" i="10"/>
  <c r="D253" i="10" a="1"/>
  <c r="E253" i="10" a="1"/>
  <c r="F253" i="10" a="1"/>
  <c r="G253" i="10" a="1"/>
  <c r="H253" i="10" a="1"/>
  <c r="D253" i="10"/>
  <c r="I253" i="10"/>
  <c r="E253" i="10"/>
  <c r="J253" i="10"/>
  <c r="F253" i="10"/>
  <c r="K253" i="10"/>
  <c r="G253" i="10"/>
  <c r="L253" i="10"/>
  <c r="H253" i="10"/>
  <c r="M253" i="10"/>
  <c r="A254" i="10"/>
  <c r="B254" i="10"/>
  <c r="C254" i="10"/>
  <c r="D254" i="10" a="1"/>
  <c r="E254" i="10" a="1"/>
  <c r="F254" i="10" a="1"/>
  <c r="G254" i="10" a="1"/>
  <c r="H254" i="10" a="1"/>
  <c r="D254" i="10"/>
  <c r="I254" i="10"/>
  <c r="E254" i="10"/>
  <c r="J254" i="10"/>
  <c r="F254" i="10"/>
  <c r="K254" i="10"/>
  <c r="G254" i="10"/>
  <c r="L254" i="10"/>
  <c r="H254" i="10"/>
  <c r="M254" i="10"/>
  <c r="A255" i="10"/>
  <c r="B255" i="10"/>
  <c r="C255" i="10"/>
  <c r="D255" i="10" a="1"/>
  <c r="E255" i="10" a="1"/>
  <c r="F255" i="10" a="1"/>
  <c r="G255" i="10" a="1"/>
  <c r="H255" i="10" a="1"/>
  <c r="D255" i="10"/>
  <c r="I255" i="10"/>
  <c r="E255" i="10"/>
  <c r="J255" i="10"/>
  <c r="F255" i="10"/>
  <c r="K255" i="10"/>
  <c r="G255" i="10"/>
  <c r="L255" i="10"/>
  <c r="H255" i="10"/>
  <c r="M255" i="10"/>
  <c r="A256" i="10"/>
  <c r="B256" i="10"/>
  <c r="C256" i="10"/>
  <c r="D256" i="10" a="1"/>
  <c r="E256" i="10" a="1"/>
  <c r="F256" i="10" a="1"/>
  <c r="G256" i="10" a="1"/>
  <c r="H256" i="10" a="1"/>
  <c r="D256" i="10"/>
  <c r="I256" i="10"/>
  <c r="E256" i="10"/>
  <c r="J256" i="10"/>
  <c r="F256" i="10"/>
  <c r="K256" i="10"/>
  <c r="G256" i="10"/>
  <c r="L256" i="10"/>
  <c r="H256" i="10"/>
  <c r="M256" i="10"/>
  <c r="A257" i="10"/>
  <c r="B257" i="10"/>
  <c r="C257" i="10"/>
  <c r="D257" i="10" a="1"/>
  <c r="E257" i="10" a="1"/>
  <c r="F257" i="10" a="1"/>
  <c r="G257" i="10" a="1"/>
  <c r="H257" i="10" a="1"/>
  <c r="D257" i="10"/>
  <c r="I257" i="10"/>
  <c r="E257" i="10"/>
  <c r="J257" i="10"/>
  <c r="F257" i="10"/>
  <c r="K257" i="10"/>
  <c r="G257" i="10"/>
  <c r="L257" i="10"/>
  <c r="H257" i="10"/>
  <c r="M257" i="10"/>
  <c r="A258" i="10"/>
  <c r="B258" i="10"/>
  <c r="C258" i="10"/>
  <c r="D258" i="10" a="1"/>
  <c r="E258" i="10" a="1"/>
  <c r="F258" i="10" a="1"/>
  <c r="G258" i="10" a="1"/>
  <c r="H258" i="10" a="1"/>
  <c r="D258" i="10"/>
  <c r="I258" i="10"/>
  <c r="E258" i="10"/>
  <c r="J258" i="10"/>
  <c r="F258" i="10"/>
  <c r="K258" i="10"/>
  <c r="G258" i="10"/>
  <c r="L258" i="10"/>
  <c r="H258" i="10"/>
  <c r="M258" i="10"/>
  <c r="A259" i="10"/>
  <c r="B259" i="10"/>
  <c r="C259" i="10"/>
  <c r="D259" i="10" a="1"/>
  <c r="E259" i="10" a="1"/>
  <c r="F259" i="10" a="1"/>
  <c r="G259" i="10" a="1"/>
  <c r="H259" i="10" a="1"/>
  <c r="D259" i="10"/>
  <c r="I259" i="10"/>
  <c r="E259" i="10"/>
  <c r="J259" i="10"/>
  <c r="F259" i="10"/>
  <c r="K259" i="10"/>
  <c r="G259" i="10"/>
  <c r="L259" i="10"/>
  <c r="H259" i="10"/>
  <c r="M259" i="10"/>
  <c r="A260" i="10"/>
  <c r="B260" i="10"/>
  <c r="C260" i="10"/>
  <c r="D260" i="10" a="1"/>
  <c r="E260" i="10" a="1"/>
  <c r="F260" i="10" a="1"/>
  <c r="G260" i="10" a="1"/>
  <c r="H260" i="10" a="1"/>
  <c r="D260" i="10"/>
  <c r="I260" i="10"/>
  <c r="E260" i="10"/>
  <c r="J260" i="10"/>
  <c r="F260" i="10"/>
  <c r="K260" i="10"/>
  <c r="G260" i="10"/>
  <c r="L260" i="10"/>
  <c r="H260" i="10"/>
  <c r="M260" i="10"/>
  <c r="A261" i="10"/>
  <c r="B261" i="10"/>
  <c r="C261" i="10"/>
  <c r="D261" i="10" a="1"/>
  <c r="E261" i="10" a="1"/>
  <c r="F261" i="10" a="1"/>
  <c r="G261" i="10" a="1"/>
  <c r="H261" i="10" a="1"/>
  <c r="D261" i="10"/>
  <c r="I261" i="10"/>
  <c r="E261" i="10"/>
  <c r="J261" i="10"/>
  <c r="F261" i="10"/>
  <c r="K261" i="10"/>
  <c r="G261" i="10"/>
  <c r="L261" i="10"/>
  <c r="H261" i="10"/>
  <c r="M261" i="10"/>
  <c r="A262" i="10"/>
  <c r="B262" i="10"/>
  <c r="C262" i="10"/>
  <c r="D262" i="10" a="1"/>
  <c r="E262" i="10" a="1"/>
  <c r="F262" i="10" a="1"/>
  <c r="G262" i="10" a="1"/>
  <c r="H262" i="10" a="1"/>
  <c r="D262" i="10"/>
  <c r="I262" i="10"/>
  <c r="E262" i="10"/>
  <c r="J262" i="10"/>
  <c r="F262" i="10"/>
  <c r="K262" i="10"/>
  <c r="G262" i="10"/>
  <c r="L262" i="10"/>
  <c r="H262" i="10"/>
  <c r="M262" i="10"/>
  <c r="A263" i="10"/>
  <c r="B263" i="10"/>
  <c r="C263" i="10"/>
  <c r="D263" i="10" a="1"/>
  <c r="E263" i="10" a="1"/>
  <c r="F263" i="10" a="1"/>
  <c r="G263" i="10" a="1"/>
  <c r="H263" i="10" a="1"/>
  <c r="D263" i="10"/>
  <c r="I263" i="10"/>
  <c r="E263" i="10"/>
  <c r="J263" i="10"/>
  <c r="F263" i="10"/>
  <c r="K263" i="10"/>
  <c r="G263" i="10"/>
  <c r="L263" i="10"/>
  <c r="H263" i="10"/>
  <c r="M263" i="10"/>
  <c r="A264" i="10"/>
  <c r="B264" i="10"/>
  <c r="C264" i="10"/>
  <c r="D264" i="10" a="1"/>
  <c r="E264" i="10" a="1"/>
  <c r="F264" i="10" a="1"/>
  <c r="G264" i="10" a="1"/>
  <c r="H264" i="10" a="1"/>
  <c r="D264" i="10"/>
  <c r="I264" i="10"/>
  <c r="E264" i="10"/>
  <c r="J264" i="10"/>
  <c r="F264" i="10"/>
  <c r="K264" i="10"/>
  <c r="G264" i="10"/>
  <c r="L264" i="10"/>
  <c r="H264" i="10"/>
  <c r="M264" i="10"/>
  <c r="A265" i="10"/>
  <c r="B265" i="10"/>
  <c r="C265" i="10"/>
  <c r="D265" i="10" a="1"/>
  <c r="E265" i="10" a="1"/>
  <c r="F265" i="10" a="1"/>
  <c r="G265" i="10" a="1"/>
  <c r="H265" i="10" a="1"/>
  <c r="D265" i="10"/>
  <c r="I265" i="10"/>
  <c r="E265" i="10"/>
  <c r="J265" i="10"/>
  <c r="F265" i="10"/>
  <c r="K265" i="10"/>
  <c r="G265" i="10"/>
  <c r="L265" i="10"/>
  <c r="H265" i="10"/>
  <c r="M265" i="10"/>
  <c r="A266" i="10"/>
  <c r="B266" i="10"/>
  <c r="C266" i="10"/>
  <c r="D266" i="10" a="1"/>
  <c r="E266" i="10" a="1"/>
  <c r="F266" i="10" a="1"/>
  <c r="G266" i="10" a="1"/>
  <c r="H266" i="10" a="1"/>
  <c r="D266" i="10"/>
  <c r="I266" i="10"/>
  <c r="E266" i="10"/>
  <c r="J266" i="10"/>
  <c r="F266" i="10"/>
  <c r="K266" i="10"/>
  <c r="G266" i="10"/>
  <c r="L266" i="10"/>
  <c r="H266" i="10"/>
  <c r="M266" i="10"/>
  <c r="A267" i="10"/>
  <c r="B267" i="10"/>
  <c r="C267" i="10"/>
  <c r="D267" i="10" a="1"/>
  <c r="E267" i="10" a="1"/>
  <c r="F267" i="10" a="1"/>
  <c r="G267" i="10" a="1"/>
  <c r="H267" i="10" a="1"/>
  <c r="D267" i="10"/>
  <c r="I267" i="10"/>
  <c r="E267" i="10"/>
  <c r="J267" i="10"/>
  <c r="F267" i="10"/>
  <c r="K267" i="10"/>
  <c r="G267" i="10"/>
  <c r="L267" i="10"/>
  <c r="H267" i="10"/>
  <c r="M267" i="10"/>
  <c r="A268" i="10"/>
  <c r="B268" i="10"/>
  <c r="C268" i="10"/>
  <c r="D268" i="10" a="1"/>
  <c r="E268" i="10" a="1"/>
  <c r="F268" i="10" a="1"/>
  <c r="G268" i="10" a="1"/>
  <c r="H268" i="10" a="1"/>
  <c r="D268" i="10"/>
  <c r="I268" i="10"/>
  <c r="E268" i="10"/>
  <c r="J268" i="10"/>
  <c r="F268" i="10"/>
  <c r="K268" i="10"/>
  <c r="G268" i="10"/>
  <c r="L268" i="10"/>
  <c r="H268" i="10"/>
  <c r="M268" i="10"/>
  <c r="A269" i="10"/>
  <c r="B269" i="10"/>
  <c r="C269" i="10"/>
  <c r="D269" i="10" a="1"/>
  <c r="E269" i="10" a="1"/>
  <c r="F269" i="10" a="1"/>
  <c r="G269" i="10" a="1"/>
  <c r="H269" i="10" a="1"/>
  <c r="D269" i="10"/>
  <c r="I269" i="10"/>
  <c r="E269" i="10"/>
  <c r="J269" i="10"/>
  <c r="F269" i="10"/>
  <c r="K269" i="10"/>
  <c r="G269" i="10"/>
  <c r="L269" i="10"/>
  <c r="H269" i="10"/>
  <c r="M269" i="10"/>
  <c r="A270" i="10"/>
  <c r="B270" i="10"/>
  <c r="C270" i="10"/>
  <c r="D270" i="10" a="1"/>
  <c r="E270" i="10" a="1"/>
  <c r="F270" i="10" a="1"/>
  <c r="G270" i="10" a="1"/>
  <c r="H270" i="10" a="1"/>
  <c r="D270" i="10"/>
  <c r="I270" i="10"/>
  <c r="E270" i="10"/>
  <c r="J270" i="10"/>
  <c r="F270" i="10"/>
  <c r="K270" i="10"/>
  <c r="G270" i="10"/>
  <c r="L270" i="10"/>
  <c r="H270" i="10"/>
  <c r="M270" i="10"/>
  <c r="A271" i="10"/>
  <c r="B271" i="10"/>
  <c r="C271" i="10"/>
  <c r="D271" i="10" a="1"/>
  <c r="E271" i="10" a="1"/>
  <c r="F271" i="10" a="1"/>
  <c r="G271" i="10" a="1"/>
  <c r="H271" i="10" a="1"/>
  <c r="D271" i="10"/>
  <c r="I271" i="10"/>
  <c r="E271" i="10"/>
  <c r="J271" i="10"/>
  <c r="F271" i="10"/>
  <c r="K271" i="10"/>
  <c r="G271" i="10"/>
  <c r="L271" i="10"/>
  <c r="H271" i="10"/>
  <c r="M271" i="10"/>
  <c r="A272" i="10"/>
  <c r="B272" i="10"/>
  <c r="C272" i="10"/>
  <c r="D272" i="10" a="1"/>
  <c r="E272" i="10" a="1"/>
  <c r="F272" i="10" a="1"/>
  <c r="G272" i="10" a="1"/>
  <c r="H272" i="10" a="1"/>
  <c r="D272" i="10"/>
  <c r="I272" i="10"/>
  <c r="E272" i="10"/>
  <c r="J272" i="10"/>
  <c r="F272" i="10"/>
  <c r="K272" i="10"/>
  <c r="G272" i="10"/>
  <c r="L272" i="10"/>
  <c r="H272" i="10"/>
  <c r="M272" i="10"/>
  <c r="A273" i="10"/>
  <c r="B273" i="10"/>
  <c r="C273" i="10"/>
  <c r="D273" i="10" a="1"/>
  <c r="E273" i="10" a="1"/>
  <c r="F273" i="10" a="1"/>
  <c r="G273" i="10" a="1"/>
  <c r="H273" i="10" a="1"/>
  <c r="D273" i="10"/>
  <c r="I273" i="10"/>
  <c r="E273" i="10"/>
  <c r="J273" i="10"/>
  <c r="F273" i="10"/>
  <c r="K273" i="10"/>
  <c r="G273" i="10"/>
  <c r="L273" i="10"/>
  <c r="H273" i="10"/>
  <c r="M273" i="10"/>
  <c r="A274" i="10"/>
  <c r="B274" i="10"/>
  <c r="C274" i="10"/>
  <c r="D274" i="10" a="1"/>
  <c r="E274" i="10" a="1"/>
  <c r="F274" i="10" a="1"/>
  <c r="G274" i="10" a="1"/>
  <c r="H274" i="10" a="1"/>
  <c r="D274" i="10"/>
  <c r="I274" i="10"/>
  <c r="E274" i="10"/>
  <c r="J274" i="10"/>
  <c r="F274" i="10"/>
  <c r="K274" i="10"/>
  <c r="G274" i="10"/>
  <c r="L274" i="10"/>
  <c r="H274" i="10"/>
  <c r="M274" i="10"/>
  <c r="A275" i="10"/>
  <c r="B275" i="10"/>
  <c r="C275" i="10"/>
  <c r="D275" i="10" a="1"/>
  <c r="E275" i="10" a="1"/>
  <c r="F275" i="10" a="1"/>
  <c r="G275" i="10" a="1"/>
  <c r="H275" i="10" a="1"/>
  <c r="D275" i="10"/>
  <c r="I275" i="10"/>
  <c r="E275" i="10"/>
  <c r="J275" i="10"/>
  <c r="F275" i="10"/>
  <c r="K275" i="10"/>
  <c r="G275" i="10"/>
  <c r="L275" i="10"/>
  <c r="H275" i="10"/>
  <c r="M275" i="10"/>
  <c r="A276" i="10"/>
  <c r="B276" i="10"/>
  <c r="C276" i="10"/>
  <c r="D276" i="10" a="1"/>
  <c r="E276" i="10" a="1"/>
  <c r="F276" i="10" a="1"/>
  <c r="G276" i="10" a="1"/>
  <c r="H276" i="10" a="1"/>
  <c r="D276" i="10"/>
  <c r="I276" i="10"/>
  <c r="E276" i="10"/>
  <c r="J276" i="10"/>
  <c r="F276" i="10"/>
  <c r="K276" i="10"/>
  <c r="G276" i="10"/>
  <c r="L276" i="10"/>
  <c r="H276" i="10"/>
  <c r="M276" i="10"/>
  <c r="A277" i="10"/>
  <c r="B277" i="10"/>
  <c r="C277" i="10"/>
  <c r="D277" i="10" a="1"/>
  <c r="E277" i="10" a="1"/>
  <c r="F277" i="10" a="1"/>
  <c r="G277" i="10" a="1"/>
  <c r="H277" i="10" a="1"/>
  <c r="D277" i="10"/>
  <c r="I277" i="10"/>
  <c r="E277" i="10"/>
  <c r="J277" i="10"/>
  <c r="F277" i="10"/>
  <c r="K277" i="10"/>
  <c r="G277" i="10"/>
  <c r="L277" i="10"/>
  <c r="H277" i="10"/>
  <c r="M277" i="10"/>
  <c r="A278" i="10"/>
  <c r="B278" i="10"/>
  <c r="C278" i="10"/>
  <c r="D278" i="10" a="1"/>
  <c r="E278" i="10" a="1"/>
  <c r="F278" i="10" a="1"/>
  <c r="G278" i="10" a="1"/>
  <c r="H278" i="10" a="1"/>
  <c r="D278" i="10"/>
  <c r="I278" i="10"/>
  <c r="E278" i="10"/>
  <c r="J278" i="10"/>
  <c r="F278" i="10"/>
  <c r="K278" i="10"/>
  <c r="G278" i="10"/>
  <c r="L278" i="10"/>
  <c r="H278" i="10"/>
  <c r="M278" i="10"/>
  <c r="A279" i="10"/>
  <c r="B279" i="10"/>
  <c r="C279" i="10"/>
  <c r="D279" i="10" a="1"/>
  <c r="E279" i="10" a="1"/>
  <c r="F279" i="10" a="1"/>
  <c r="G279" i="10" a="1"/>
  <c r="H279" i="10" a="1"/>
  <c r="D279" i="10"/>
  <c r="I279" i="10"/>
  <c r="E279" i="10"/>
  <c r="J279" i="10"/>
  <c r="F279" i="10"/>
  <c r="K279" i="10"/>
  <c r="G279" i="10"/>
  <c r="L279" i="10"/>
  <c r="H279" i="10"/>
  <c r="M279" i="10"/>
  <c r="A280" i="10"/>
  <c r="B280" i="10"/>
  <c r="C280" i="10"/>
  <c r="D280" i="10" a="1"/>
  <c r="E280" i="10" a="1"/>
  <c r="F280" i="10" a="1"/>
  <c r="G280" i="10" a="1"/>
  <c r="H280" i="10" a="1"/>
  <c r="D280" i="10"/>
  <c r="I280" i="10"/>
  <c r="E280" i="10"/>
  <c r="J280" i="10"/>
  <c r="F280" i="10"/>
  <c r="K280" i="10"/>
  <c r="G280" i="10"/>
  <c r="L280" i="10"/>
  <c r="H280" i="10"/>
  <c r="M280" i="10"/>
  <c r="A281" i="10"/>
  <c r="B281" i="10"/>
  <c r="C281" i="10"/>
  <c r="D281" i="10" a="1"/>
  <c r="E281" i="10" a="1"/>
  <c r="F281" i="10" a="1"/>
  <c r="G281" i="10" a="1"/>
  <c r="H281" i="10" a="1"/>
  <c r="D281" i="10"/>
  <c r="I281" i="10"/>
  <c r="E281" i="10"/>
  <c r="J281" i="10"/>
  <c r="F281" i="10"/>
  <c r="K281" i="10"/>
  <c r="G281" i="10"/>
  <c r="L281" i="10"/>
  <c r="H281" i="10"/>
  <c r="M281" i="10"/>
  <c r="A282" i="10"/>
  <c r="B282" i="10"/>
  <c r="C282" i="10"/>
  <c r="D282" i="10" a="1"/>
  <c r="E282" i="10" a="1"/>
  <c r="F282" i="10" a="1"/>
  <c r="G282" i="10" a="1"/>
  <c r="H282" i="10" a="1"/>
  <c r="D282" i="10"/>
  <c r="I282" i="10"/>
  <c r="E282" i="10"/>
  <c r="J282" i="10"/>
  <c r="F282" i="10"/>
  <c r="K282" i="10"/>
  <c r="G282" i="10"/>
  <c r="L282" i="10"/>
  <c r="H282" i="10"/>
  <c r="M282" i="10"/>
  <c r="A283" i="10"/>
  <c r="B283" i="10"/>
  <c r="C283" i="10"/>
  <c r="D283" i="10" a="1"/>
  <c r="E283" i="10" a="1"/>
  <c r="F283" i="10" a="1"/>
  <c r="G283" i="10" a="1"/>
  <c r="H283" i="10" a="1"/>
  <c r="D283" i="10"/>
  <c r="I283" i="10"/>
  <c r="E283" i="10"/>
  <c r="J283" i="10"/>
  <c r="F283" i="10"/>
  <c r="K283" i="10"/>
  <c r="G283" i="10"/>
  <c r="L283" i="10"/>
  <c r="H283" i="10"/>
  <c r="M283" i="10"/>
  <c r="A284" i="10"/>
  <c r="B284" i="10"/>
  <c r="C284" i="10"/>
  <c r="D284" i="10" a="1"/>
  <c r="E284" i="10" a="1"/>
  <c r="F284" i="10" a="1"/>
  <c r="G284" i="10" a="1"/>
  <c r="H284" i="10" a="1"/>
  <c r="D284" i="10"/>
  <c r="I284" i="10"/>
  <c r="E284" i="10"/>
  <c r="J284" i="10"/>
  <c r="F284" i="10"/>
  <c r="K284" i="10"/>
  <c r="G284" i="10"/>
  <c r="L284" i="10"/>
  <c r="H284" i="10"/>
  <c r="M284" i="10"/>
  <c r="A285" i="10"/>
  <c r="B285" i="10"/>
  <c r="C285" i="10"/>
  <c r="D285" i="10" a="1"/>
  <c r="E285" i="10" a="1"/>
  <c r="F285" i="10" a="1"/>
  <c r="G285" i="10" a="1"/>
  <c r="H285" i="10" a="1"/>
  <c r="D285" i="10"/>
  <c r="I285" i="10"/>
  <c r="E285" i="10"/>
  <c r="J285" i="10"/>
  <c r="F285" i="10"/>
  <c r="K285" i="10"/>
  <c r="G285" i="10"/>
  <c r="L285" i="10"/>
  <c r="H285" i="10"/>
  <c r="M285" i="10"/>
  <c r="A286" i="10"/>
  <c r="B286" i="10"/>
  <c r="C286" i="10"/>
  <c r="D286" i="10" a="1"/>
  <c r="E286" i="10" a="1"/>
  <c r="F286" i="10" a="1"/>
  <c r="G286" i="10" a="1"/>
  <c r="H286" i="10" a="1"/>
  <c r="D286" i="10"/>
  <c r="I286" i="10"/>
  <c r="E286" i="10"/>
  <c r="J286" i="10"/>
  <c r="F286" i="10"/>
  <c r="K286" i="10"/>
  <c r="G286" i="10"/>
  <c r="L286" i="10"/>
  <c r="H286" i="10"/>
  <c r="M286" i="10"/>
  <c r="A287" i="10"/>
  <c r="B287" i="10"/>
  <c r="C287" i="10"/>
  <c r="D287" i="10" a="1"/>
  <c r="E287" i="10" a="1"/>
  <c r="F287" i="10" a="1"/>
  <c r="G287" i="10" a="1"/>
  <c r="H287" i="10" a="1"/>
  <c r="D287" i="10"/>
  <c r="I287" i="10"/>
  <c r="E287" i="10"/>
  <c r="J287" i="10"/>
  <c r="F287" i="10"/>
  <c r="K287" i="10"/>
  <c r="G287" i="10"/>
  <c r="L287" i="10"/>
  <c r="H287" i="10"/>
  <c r="M287" i="10"/>
  <c r="A288" i="10"/>
  <c r="B288" i="10"/>
  <c r="C288" i="10"/>
  <c r="D288" i="10" a="1"/>
  <c r="E288" i="10" a="1"/>
  <c r="F288" i="10" a="1"/>
  <c r="G288" i="10" a="1"/>
  <c r="H288" i="10" a="1"/>
  <c r="D288" i="10"/>
  <c r="I288" i="10"/>
  <c r="E288" i="10"/>
  <c r="J288" i="10"/>
  <c r="F288" i="10"/>
  <c r="K288" i="10"/>
  <c r="G288" i="10"/>
  <c r="L288" i="10"/>
  <c r="H288" i="10"/>
  <c r="M288" i="10"/>
  <c r="A289" i="10"/>
  <c r="B289" i="10"/>
  <c r="C289" i="10"/>
  <c r="D289" i="10" a="1"/>
  <c r="E289" i="10" a="1"/>
  <c r="F289" i="10" a="1"/>
  <c r="G289" i="10" a="1"/>
  <c r="H289" i="10" a="1"/>
  <c r="D289" i="10"/>
  <c r="I289" i="10"/>
  <c r="E289" i="10"/>
  <c r="J289" i="10"/>
  <c r="F289" i="10"/>
  <c r="K289" i="10"/>
  <c r="G289" i="10"/>
  <c r="L289" i="10"/>
  <c r="H289" i="10"/>
  <c r="M289" i="10"/>
  <c r="A290" i="10"/>
  <c r="B290" i="10"/>
  <c r="C290" i="10"/>
  <c r="D290" i="10" a="1"/>
  <c r="E290" i="10" a="1"/>
  <c r="F290" i="10" a="1"/>
  <c r="G290" i="10" a="1"/>
  <c r="H290" i="10" a="1"/>
  <c r="D290" i="10"/>
  <c r="I290" i="10"/>
  <c r="E290" i="10"/>
  <c r="J290" i="10"/>
  <c r="F290" i="10"/>
  <c r="K290" i="10"/>
  <c r="G290" i="10"/>
  <c r="L290" i="10"/>
  <c r="H290" i="10"/>
  <c r="M290" i="10"/>
  <c r="A291" i="10"/>
  <c r="B291" i="10"/>
  <c r="C291" i="10"/>
  <c r="D291" i="10" a="1"/>
  <c r="E291" i="10" a="1"/>
  <c r="F291" i="10" a="1"/>
  <c r="G291" i="10" a="1"/>
  <c r="H291" i="10" a="1"/>
  <c r="D291" i="10"/>
  <c r="I291" i="10"/>
  <c r="E291" i="10"/>
  <c r="J291" i="10"/>
  <c r="F291" i="10"/>
  <c r="K291" i="10"/>
  <c r="G291" i="10"/>
  <c r="L291" i="10"/>
  <c r="H291" i="10"/>
  <c r="M291" i="10"/>
  <c r="A292" i="10"/>
  <c r="B292" i="10"/>
  <c r="C292" i="10"/>
  <c r="D292" i="10" a="1"/>
  <c r="E292" i="10" a="1"/>
  <c r="F292" i="10" a="1"/>
  <c r="G292" i="10" a="1"/>
  <c r="H292" i="10" a="1"/>
  <c r="D292" i="10"/>
  <c r="I292" i="10"/>
  <c r="E292" i="10"/>
  <c r="J292" i="10"/>
  <c r="F292" i="10"/>
  <c r="K292" i="10"/>
  <c r="G292" i="10"/>
  <c r="L292" i="10"/>
  <c r="H292" i="10"/>
  <c r="M292" i="10"/>
  <c r="A293" i="10"/>
  <c r="B293" i="10"/>
  <c r="C293" i="10"/>
  <c r="D293" i="10" a="1"/>
  <c r="E293" i="10" a="1"/>
  <c r="F293" i="10" a="1"/>
  <c r="G293" i="10" a="1"/>
  <c r="H293" i="10" a="1"/>
  <c r="D293" i="10"/>
  <c r="I293" i="10"/>
  <c r="E293" i="10"/>
  <c r="J293" i="10"/>
  <c r="F293" i="10"/>
  <c r="K293" i="10"/>
  <c r="G293" i="10"/>
  <c r="L293" i="10"/>
  <c r="H293" i="10"/>
  <c r="M293" i="10"/>
  <c r="A294" i="10"/>
  <c r="B294" i="10"/>
  <c r="C294" i="10"/>
  <c r="D294" i="10" a="1"/>
  <c r="E294" i="10" a="1"/>
  <c r="F294" i="10" a="1"/>
  <c r="G294" i="10" a="1"/>
  <c r="H294" i="10" a="1"/>
  <c r="D294" i="10"/>
  <c r="I294" i="10"/>
  <c r="E294" i="10"/>
  <c r="J294" i="10"/>
  <c r="F294" i="10"/>
  <c r="K294" i="10"/>
  <c r="G294" i="10"/>
  <c r="L294" i="10"/>
  <c r="H294" i="10"/>
  <c r="M294" i="10"/>
  <c r="A295" i="10"/>
  <c r="B295" i="10"/>
  <c r="C295" i="10"/>
  <c r="D295" i="10" a="1"/>
  <c r="E295" i="10" a="1"/>
  <c r="F295" i="10" a="1"/>
  <c r="G295" i="10" a="1"/>
  <c r="H295" i="10" a="1"/>
  <c r="D295" i="10"/>
  <c r="I295" i="10"/>
  <c r="E295" i="10"/>
  <c r="J295" i="10"/>
  <c r="F295" i="10"/>
  <c r="K295" i="10"/>
  <c r="G295" i="10"/>
  <c r="L295" i="10"/>
  <c r="H295" i="10"/>
  <c r="M295" i="10"/>
  <c r="A296" i="10"/>
  <c r="B296" i="10"/>
  <c r="C296" i="10"/>
  <c r="D296" i="10" a="1"/>
  <c r="E296" i="10" a="1"/>
  <c r="F296" i="10" a="1"/>
  <c r="G296" i="10" a="1"/>
  <c r="H296" i="10" a="1"/>
  <c r="D296" i="10"/>
  <c r="I296" i="10"/>
  <c r="E296" i="10"/>
  <c r="J296" i="10"/>
  <c r="F296" i="10"/>
  <c r="K296" i="10"/>
  <c r="G296" i="10"/>
  <c r="L296" i="10"/>
  <c r="H296" i="10"/>
  <c r="M296" i="10"/>
  <c r="A297" i="10"/>
  <c r="B297" i="10"/>
  <c r="C297" i="10"/>
  <c r="D297" i="10" a="1"/>
  <c r="E297" i="10" a="1"/>
  <c r="F297" i="10" a="1"/>
  <c r="G297" i="10" a="1"/>
  <c r="H297" i="10" a="1"/>
  <c r="D297" i="10"/>
  <c r="I297" i="10"/>
  <c r="E297" i="10"/>
  <c r="J297" i="10"/>
  <c r="F297" i="10"/>
  <c r="K297" i="10"/>
  <c r="G297" i="10"/>
  <c r="L297" i="10"/>
  <c r="H297" i="10"/>
  <c r="M297" i="10"/>
  <c r="A298" i="10"/>
  <c r="B298" i="10"/>
  <c r="C298" i="10"/>
  <c r="D298" i="10" a="1"/>
  <c r="E298" i="10" a="1"/>
  <c r="F298" i="10" a="1"/>
  <c r="G298" i="10" a="1"/>
  <c r="H298" i="10" a="1"/>
  <c r="D298" i="10"/>
  <c r="I298" i="10"/>
  <c r="E298" i="10"/>
  <c r="J298" i="10"/>
  <c r="F298" i="10"/>
  <c r="K298" i="10"/>
  <c r="G298" i="10"/>
  <c r="L298" i="10"/>
  <c r="H298" i="10"/>
  <c r="M298" i="10"/>
  <c r="A299" i="10"/>
  <c r="B299" i="10"/>
  <c r="C299" i="10"/>
  <c r="D299" i="10" a="1"/>
  <c r="E299" i="10" a="1"/>
  <c r="F299" i="10" a="1"/>
  <c r="G299" i="10" a="1"/>
  <c r="H299" i="10" a="1"/>
  <c r="D299" i="10"/>
  <c r="I299" i="10"/>
  <c r="E299" i="10"/>
  <c r="J299" i="10"/>
  <c r="F299" i="10"/>
  <c r="K299" i="10"/>
  <c r="G299" i="10"/>
  <c r="L299" i="10"/>
  <c r="H299" i="10"/>
  <c r="M299" i="10"/>
  <c r="A300" i="10"/>
  <c r="B300" i="10"/>
  <c r="C300" i="10"/>
  <c r="D300" i="10" a="1"/>
  <c r="E300" i="10" a="1"/>
  <c r="F300" i="10" a="1"/>
  <c r="G300" i="10" a="1"/>
  <c r="H300" i="10" a="1"/>
  <c r="D300" i="10"/>
  <c r="I300" i="10"/>
  <c r="E300" i="10"/>
  <c r="J300" i="10"/>
  <c r="F300" i="10"/>
  <c r="K300" i="10"/>
  <c r="G300" i="10"/>
  <c r="L300" i="10"/>
  <c r="H300" i="10"/>
  <c r="M300" i="10"/>
  <c r="A301" i="10"/>
  <c r="B301" i="10"/>
  <c r="C301" i="10"/>
  <c r="D301" i="10" a="1"/>
  <c r="E301" i="10" a="1"/>
  <c r="F301" i="10" a="1"/>
  <c r="G301" i="10" a="1"/>
  <c r="H301" i="10" a="1"/>
  <c r="D301" i="10"/>
  <c r="I301" i="10"/>
  <c r="E301" i="10"/>
  <c r="J301" i="10"/>
  <c r="F301" i="10"/>
  <c r="K301" i="10"/>
  <c r="G301" i="10"/>
  <c r="L301" i="10"/>
  <c r="H301" i="10"/>
  <c r="M301" i="10"/>
  <c r="A302" i="10"/>
  <c r="B302" i="10"/>
  <c r="C302" i="10"/>
  <c r="D302" i="10" a="1"/>
  <c r="E302" i="10" a="1"/>
  <c r="F302" i="10" a="1"/>
  <c r="G302" i="10" a="1"/>
  <c r="H302" i="10" a="1"/>
  <c r="D302" i="10"/>
  <c r="I302" i="10"/>
  <c r="E302" i="10"/>
  <c r="J302" i="10"/>
  <c r="F302" i="10"/>
  <c r="K302" i="10"/>
  <c r="G302" i="10"/>
  <c r="L302" i="10"/>
  <c r="H302" i="10"/>
  <c r="M302" i="10"/>
  <c r="A303" i="10"/>
  <c r="B303" i="10"/>
  <c r="C303" i="10"/>
  <c r="D303" i="10" a="1"/>
  <c r="E303" i="10" a="1"/>
  <c r="F303" i="10" a="1"/>
  <c r="G303" i="10" a="1"/>
  <c r="H303" i="10" a="1"/>
  <c r="D303" i="10"/>
  <c r="I303" i="10"/>
  <c r="E303" i="10"/>
  <c r="J303" i="10"/>
  <c r="F303" i="10"/>
  <c r="K303" i="10"/>
  <c r="G303" i="10"/>
  <c r="L303" i="10"/>
  <c r="H303" i="10"/>
  <c r="M303" i="10"/>
  <c r="A304" i="10"/>
  <c r="B304" i="10"/>
  <c r="C304" i="10"/>
  <c r="D304" i="10" a="1"/>
  <c r="E304" i="10" a="1"/>
  <c r="F304" i="10" a="1"/>
  <c r="G304" i="10" a="1"/>
  <c r="H304" i="10" a="1"/>
  <c r="D304" i="10"/>
  <c r="I304" i="10"/>
  <c r="E304" i="10"/>
  <c r="J304" i="10"/>
  <c r="F304" i="10"/>
  <c r="K304" i="10"/>
  <c r="G304" i="10"/>
  <c r="L304" i="10"/>
  <c r="H304" i="10"/>
  <c r="M304" i="10"/>
  <c r="A305" i="10"/>
  <c r="B305" i="10"/>
  <c r="C305" i="10"/>
  <c r="D305" i="10" a="1"/>
  <c r="E305" i="10" a="1"/>
  <c r="F305" i="10" a="1"/>
  <c r="G305" i="10" a="1"/>
  <c r="H305" i="10" a="1"/>
  <c r="D305" i="10"/>
  <c r="I305" i="10"/>
  <c r="E305" i="10"/>
  <c r="J305" i="10"/>
  <c r="F305" i="10"/>
  <c r="K305" i="10"/>
  <c r="G305" i="10"/>
  <c r="L305" i="10"/>
  <c r="H305" i="10"/>
  <c r="M305" i="10"/>
  <c r="A306" i="10"/>
  <c r="B306" i="10"/>
  <c r="C306" i="10"/>
  <c r="D306" i="10" a="1"/>
  <c r="E306" i="10" a="1"/>
  <c r="F306" i="10" a="1"/>
  <c r="G306" i="10" a="1"/>
  <c r="H306" i="10" a="1"/>
  <c r="D306" i="10"/>
  <c r="I306" i="10"/>
  <c r="E306" i="10"/>
  <c r="J306" i="10"/>
  <c r="F306" i="10"/>
  <c r="K306" i="10"/>
  <c r="G306" i="10"/>
  <c r="L306" i="10"/>
  <c r="H306" i="10"/>
  <c r="M306" i="10"/>
  <c r="A307" i="10"/>
  <c r="B307" i="10"/>
  <c r="C307" i="10"/>
  <c r="D307" i="10" a="1"/>
  <c r="E307" i="10" a="1"/>
  <c r="F307" i="10" a="1"/>
  <c r="G307" i="10" a="1"/>
  <c r="H307" i="10" a="1"/>
  <c r="D307" i="10"/>
  <c r="I307" i="10"/>
  <c r="E307" i="10"/>
  <c r="J307" i="10"/>
  <c r="F307" i="10"/>
  <c r="K307" i="10"/>
  <c r="G307" i="10"/>
  <c r="L307" i="10"/>
  <c r="H307" i="10"/>
  <c r="M307" i="10"/>
  <c r="A308" i="10"/>
  <c r="B308" i="10"/>
  <c r="C308" i="10"/>
  <c r="D308" i="10" a="1"/>
  <c r="E308" i="10" a="1"/>
  <c r="F308" i="10" a="1"/>
  <c r="G308" i="10" a="1"/>
  <c r="H308" i="10" a="1"/>
  <c r="D308" i="10"/>
  <c r="I308" i="10"/>
  <c r="E308" i="10"/>
  <c r="J308" i="10"/>
  <c r="F308" i="10"/>
  <c r="K308" i="10"/>
  <c r="G308" i="10"/>
  <c r="L308" i="10"/>
  <c r="H308" i="10"/>
  <c r="M308" i="10"/>
  <c r="A309" i="10"/>
  <c r="B309" i="10"/>
  <c r="C309" i="10"/>
  <c r="D309" i="10" a="1"/>
  <c r="E309" i="10" a="1"/>
  <c r="F309" i="10" a="1"/>
  <c r="G309" i="10" a="1"/>
  <c r="H309" i="10" a="1"/>
  <c r="D309" i="10"/>
  <c r="I309" i="10"/>
  <c r="E309" i="10"/>
  <c r="J309" i="10"/>
  <c r="F309" i="10"/>
  <c r="K309" i="10"/>
  <c r="G309" i="10"/>
  <c r="L309" i="10"/>
  <c r="H309" i="10"/>
  <c r="M309" i="10"/>
  <c r="A310" i="10"/>
  <c r="B310" i="10"/>
  <c r="C310" i="10"/>
  <c r="D310" i="10" a="1"/>
  <c r="E310" i="10" a="1"/>
  <c r="F310" i="10" a="1"/>
  <c r="G310" i="10" a="1"/>
  <c r="H310" i="10" a="1"/>
  <c r="D310" i="10"/>
  <c r="I310" i="10"/>
  <c r="E310" i="10"/>
  <c r="J310" i="10"/>
  <c r="F310" i="10"/>
  <c r="K310" i="10"/>
  <c r="G310" i="10"/>
  <c r="L310" i="10"/>
  <c r="H310" i="10"/>
  <c r="M310" i="10"/>
  <c r="A311" i="10"/>
  <c r="B311" i="10"/>
  <c r="C311" i="10"/>
  <c r="D311" i="10" a="1"/>
  <c r="E311" i="10" a="1"/>
  <c r="F311" i="10" a="1"/>
  <c r="G311" i="10" a="1"/>
  <c r="H311" i="10" a="1"/>
  <c r="D311" i="10"/>
  <c r="I311" i="10"/>
  <c r="E311" i="10"/>
  <c r="J311" i="10"/>
  <c r="F311" i="10"/>
  <c r="K311" i="10"/>
  <c r="G311" i="10"/>
  <c r="L311" i="10"/>
  <c r="H311" i="10"/>
  <c r="M311" i="10"/>
  <c r="A312" i="10"/>
  <c r="B312" i="10"/>
  <c r="C312" i="10"/>
  <c r="D312" i="10" a="1"/>
  <c r="E312" i="10" a="1"/>
  <c r="F312" i="10" a="1"/>
  <c r="G312" i="10" a="1"/>
  <c r="H312" i="10" a="1"/>
  <c r="D312" i="10"/>
  <c r="I312" i="10"/>
  <c r="E312" i="10"/>
  <c r="J312" i="10"/>
  <c r="F312" i="10"/>
  <c r="K312" i="10"/>
  <c r="G312" i="10"/>
  <c r="L312" i="10"/>
  <c r="H312" i="10"/>
  <c r="M312" i="10"/>
  <c r="A313" i="10"/>
  <c r="B313" i="10"/>
  <c r="C313" i="10"/>
  <c r="D313" i="10" a="1"/>
  <c r="E313" i="10" a="1"/>
  <c r="F313" i="10" a="1"/>
  <c r="G313" i="10" a="1"/>
  <c r="H313" i="10" a="1"/>
  <c r="D313" i="10"/>
  <c r="I313" i="10"/>
  <c r="E313" i="10"/>
  <c r="J313" i="10"/>
  <c r="F313" i="10"/>
  <c r="K313" i="10"/>
  <c r="G313" i="10"/>
  <c r="L313" i="10"/>
  <c r="H313" i="10"/>
  <c r="M313" i="10"/>
  <c r="A314" i="10"/>
  <c r="B314" i="10"/>
  <c r="C314" i="10"/>
  <c r="D314" i="10" a="1"/>
  <c r="E314" i="10" a="1"/>
  <c r="F314" i="10" a="1"/>
  <c r="G314" i="10" a="1"/>
  <c r="H314" i="10" a="1"/>
  <c r="D314" i="10"/>
  <c r="I314" i="10"/>
  <c r="E314" i="10"/>
  <c r="J314" i="10"/>
  <c r="F314" i="10"/>
  <c r="K314" i="10"/>
  <c r="G314" i="10"/>
  <c r="L314" i="10"/>
  <c r="H314" i="10"/>
  <c r="M314" i="10"/>
  <c r="A315" i="10"/>
  <c r="B315" i="10"/>
  <c r="C315" i="10"/>
  <c r="D315" i="10" a="1"/>
  <c r="E315" i="10" a="1"/>
  <c r="F315" i="10" a="1"/>
  <c r="G315" i="10" a="1"/>
  <c r="H315" i="10" a="1"/>
  <c r="D315" i="10"/>
  <c r="I315" i="10"/>
  <c r="E315" i="10"/>
  <c r="J315" i="10"/>
  <c r="F315" i="10"/>
  <c r="K315" i="10"/>
  <c r="G315" i="10"/>
  <c r="L315" i="10"/>
  <c r="H315" i="10"/>
  <c r="M315" i="10"/>
  <c r="A316" i="10"/>
  <c r="B316" i="10"/>
  <c r="C316" i="10"/>
  <c r="D316" i="10" a="1"/>
  <c r="E316" i="10" a="1"/>
  <c r="F316" i="10" a="1"/>
  <c r="G316" i="10" a="1"/>
  <c r="H316" i="10" a="1"/>
  <c r="D316" i="10"/>
  <c r="I316" i="10"/>
  <c r="E316" i="10"/>
  <c r="J316" i="10"/>
  <c r="F316" i="10"/>
  <c r="K316" i="10"/>
  <c r="G316" i="10"/>
  <c r="L316" i="10"/>
  <c r="H316" i="10"/>
  <c r="M316" i="10"/>
  <c r="A317" i="10"/>
  <c r="B317" i="10"/>
  <c r="C317" i="10"/>
  <c r="D317" i="10" a="1"/>
  <c r="E317" i="10" a="1"/>
  <c r="F317" i="10" a="1"/>
  <c r="G317" i="10" a="1"/>
  <c r="H317" i="10" a="1"/>
  <c r="D317" i="10"/>
  <c r="I317" i="10"/>
  <c r="E317" i="10"/>
  <c r="J317" i="10"/>
  <c r="F317" i="10"/>
  <c r="K317" i="10"/>
  <c r="G317" i="10"/>
  <c r="L317" i="10"/>
  <c r="H317" i="10"/>
  <c r="M317" i="10"/>
  <c r="A318" i="10"/>
  <c r="B318" i="10"/>
  <c r="C318" i="10"/>
  <c r="D318" i="10" a="1"/>
  <c r="E318" i="10" a="1"/>
  <c r="F318" i="10" a="1"/>
  <c r="G318" i="10" a="1"/>
  <c r="H318" i="10" a="1"/>
  <c r="D318" i="10"/>
  <c r="I318" i="10"/>
  <c r="E318" i="10"/>
  <c r="J318" i="10"/>
  <c r="F318" i="10"/>
  <c r="K318" i="10"/>
  <c r="G318" i="10"/>
  <c r="L318" i="10"/>
  <c r="H318" i="10"/>
  <c r="M318" i="10"/>
  <c r="A319" i="10"/>
  <c r="B319" i="10"/>
  <c r="C319" i="10"/>
  <c r="D319" i="10" a="1"/>
  <c r="E319" i="10" a="1"/>
  <c r="F319" i="10" a="1"/>
  <c r="G319" i="10" a="1"/>
  <c r="H319" i="10" a="1"/>
  <c r="D319" i="10"/>
  <c r="I319" i="10"/>
  <c r="E319" i="10"/>
  <c r="J319" i="10"/>
  <c r="F319" i="10"/>
  <c r="K319" i="10"/>
  <c r="G319" i="10"/>
  <c r="L319" i="10"/>
  <c r="H319" i="10"/>
  <c r="M319" i="10"/>
  <c r="A320" i="10"/>
  <c r="B320" i="10"/>
  <c r="C320" i="10"/>
  <c r="D320" i="10" a="1"/>
  <c r="E320" i="10" a="1"/>
  <c r="F320" i="10" a="1"/>
  <c r="G320" i="10" a="1"/>
  <c r="H320" i="10" a="1"/>
  <c r="D320" i="10"/>
  <c r="I320" i="10"/>
  <c r="E320" i="10"/>
  <c r="J320" i="10"/>
  <c r="F320" i="10"/>
  <c r="K320" i="10"/>
  <c r="G320" i="10"/>
  <c r="L320" i="10"/>
  <c r="H320" i="10"/>
  <c r="M320" i="10"/>
  <c r="A321" i="10"/>
  <c r="B321" i="10"/>
  <c r="C321" i="10"/>
  <c r="D321" i="10" a="1"/>
  <c r="E321" i="10" a="1"/>
  <c r="F321" i="10" a="1"/>
  <c r="G321" i="10" a="1"/>
  <c r="H321" i="10" a="1"/>
  <c r="D321" i="10"/>
  <c r="I321" i="10"/>
  <c r="E321" i="10"/>
  <c r="J321" i="10"/>
  <c r="F321" i="10"/>
  <c r="K321" i="10"/>
  <c r="G321" i="10"/>
  <c r="L321" i="10"/>
  <c r="H321" i="10"/>
  <c r="M321" i="10"/>
  <c r="A322" i="10"/>
  <c r="B322" i="10"/>
  <c r="C322" i="10"/>
  <c r="D322" i="10" a="1"/>
  <c r="E322" i="10" a="1"/>
  <c r="F322" i="10" a="1"/>
  <c r="G322" i="10" a="1"/>
  <c r="H322" i="10" a="1"/>
  <c r="D322" i="10"/>
  <c r="I322" i="10"/>
  <c r="E322" i="10"/>
  <c r="J322" i="10"/>
  <c r="F322" i="10"/>
  <c r="K322" i="10"/>
  <c r="G322" i="10"/>
  <c r="L322" i="10"/>
  <c r="H322" i="10"/>
  <c r="M322" i="10"/>
  <c r="A323" i="10"/>
  <c r="B323" i="10"/>
  <c r="C323" i="10"/>
  <c r="D323" i="10" a="1"/>
  <c r="E323" i="10" a="1"/>
  <c r="F323" i="10" a="1"/>
  <c r="G323" i="10" a="1"/>
  <c r="H323" i="10" a="1"/>
  <c r="D323" i="10"/>
  <c r="I323" i="10"/>
  <c r="E323" i="10"/>
  <c r="J323" i="10"/>
  <c r="F323" i="10"/>
  <c r="K323" i="10"/>
  <c r="G323" i="10"/>
  <c r="L323" i="10"/>
  <c r="H323" i="10"/>
  <c r="M323" i="10"/>
  <c r="A324" i="10"/>
  <c r="B324" i="10"/>
  <c r="C324" i="10"/>
  <c r="D324" i="10" a="1"/>
  <c r="E324" i="10" a="1"/>
  <c r="F324" i="10" a="1"/>
  <c r="G324" i="10" a="1"/>
  <c r="H324" i="10" a="1"/>
  <c r="D324" i="10"/>
  <c r="I324" i="10"/>
  <c r="E324" i="10"/>
  <c r="J324" i="10"/>
  <c r="F324" i="10"/>
  <c r="K324" i="10"/>
  <c r="G324" i="10"/>
  <c r="L324" i="10"/>
  <c r="H324" i="10"/>
  <c r="M324" i="10"/>
  <c r="A325" i="10"/>
  <c r="B325" i="10"/>
  <c r="C325" i="10"/>
  <c r="D325" i="10" a="1"/>
  <c r="E325" i="10" a="1"/>
  <c r="F325" i="10" a="1"/>
  <c r="G325" i="10" a="1"/>
  <c r="H325" i="10" a="1"/>
  <c r="D325" i="10"/>
  <c r="I325" i="10"/>
  <c r="E325" i="10"/>
  <c r="J325" i="10"/>
  <c r="F325" i="10"/>
  <c r="K325" i="10"/>
  <c r="G325" i="10"/>
  <c r="L325" i="10"/>
  <c r="H325" i="10"/>
  <c r="M325" i="10"/>
  <c r="A326" i="10"/>
  <c r="B326" i="10"/>
  <c r="C326" i="10"/>
  <c r="D326" i="10" a="1"/>
  <c r="E326" i="10" a="1"/>
  <c r="F326" i="10" a="1"/>
  <c r="G326" i="10" a="1"/>
  <c r="H326" i="10" a="1"/>
  <c r="D326" i="10"/>
  <c r="I326" i="10"/>
  <c r="E326" i="10"/>
  <c r="J326" i="10"/>
  <c r="F326" i="10"/>
  <c r="K326" i="10"/>
  <c r="G326" i="10"/>
  <c r="L326" i="10"/>
  <c r="H326" i="10"/>
  <c r="M326" i="10"/>
  <c r="A327" i="10"/>
  <c r="B327" i="10"/>
  <c r="C327" i="10"/>
  <c r="D327" i="10" a="1"/>
  <c r="E327" i="10" a="1"/>
  <c r="F327" i="10" a="1"/>
  <c r="G327" i="10" a="1"/>
  <c r="H327" i="10" a="1"/>
  <c r="D327" i="10"/>
  <c r="I327" i="10"/>
  <c r="E327" i="10"/>
  <c r="J327" i="10"/>
  <c r="F327" i="10"/>
  <c r="K327" i="10"/>
  <c r="G327" i="10"/>
  <c r="L327" i="10"/>
  <c r="H327" i="10"/>
  <c r="M327" i="10"/>
  <c r="A328" i="10"/>
  <c r="B328" i="10"/>
  <c r="C328" i="10"/>
  <c r="D328" i="10" a="1"/>
  <c r="E328" i="10" a="1"/>
  <c r="F328" i="10" a="1"/>
  <c r="G328" i="10" a="1"/>
  <c r="H328" i="10" a="1"/>
  <c r="D328" i="10"/>
  <c r="I328" i="10"/>
  <c r="E328" i="10"/>
  <c r="J328" i="10"/>
  <c r="F328" i="10"/>
  <c r="K328" i="10"/>
  <c r="G328" i="10"/>
  <c r="L328" i="10"/>
  <c r="H328" i="10"/>
  <c r="M328" i="10"/>
  <c r="A329" i="10"/>
  <c r="B329" i="10"/>
  <c r="C329" i="10"/>
  <c r="D329" i="10" a="1"/>
  <c r="E329" i="10" a="1"/>
  <c r="F329" i="10" a="1"/>
  <c r="G329" i="10" a="1"/>
  <c r="H329" i="10" a="1"/>
  <c r="D329" i="10"/>
  <c r="I329" i="10"/>
  <c r="E329" i="10"/>
  <c r="J329" i="10"/>
  <c r="F329" i="10"/>
  <c r="K329" i="10"/>
  <c r="G329" i="10"/>
  <c r="L329" i="10"/>
  <c r="H329" i="10"/>
  <c r="M329" i="10"/>
  <c r="A330" i="10"/>
  <c r="B330" i="10"/>
  <c r="C330" i="10"/>
  <c r="D330" i="10" a="1"/>
  <c r="E330" i="10" a="1"/>
  <c r="F330" i="10" a="1"/>
  <c r="G330" i="10" a="1"/>
  <c r="H330" i="10" a="1"/>
  <c r="D330" i="10"/>
  <c r="I330" i="10"/>
  <c r="E330" i="10"/>
  <c r="J330" i="10"/>
  <c r="F330" i="10"/>
  <c r="K330" i="10"/>
  <c r="G330" i="10"/>
  <c r="L330" i="10"/>
  <c r="H330" i="10"/>
  <c r="M330" i="10"/>
  <c r="A331" i="10"/>
  <c r="B331" i="10"/>
  <c r="C331" i="10"/>
  <c r="D331" i="10" a="1"/>
  <c r="E331" i="10" a="1"/>
  <c r="F331" i="10" a="1"/>
  <c r="G331" i="10" a="1"/>
  <c r="H331" i="10" a="1"/>
  <c r="D331" i="10"/>
  <c r="I331" i="10"/>
  <c r="E331" i="10"/>
  <c r="J331" i="10"/>
  <c r="F331" i="10"/>
  <c r="K331" i="10"/>
  <c r="G331" i="10"/>
  <c r="L331" i="10"/>
  <c r="H331" i="10"/>
  <c r="M331" i="10"/>
  <c r="A332" i="10"/>
  <c r="B332" i="10"/>
  <c r="C332" i="10"/>
  <c r="D332" i="10" a="1"/>
  <c r="E332" i="10" a="1"/>
  <c r="F332" i="10" a="1"/>
  <c r="G332" i="10" a="1"/>
  <c r="H332" i="10" a="1"/>
  <c r="D332" i="10"/>
  <c r="I332" i="10"/>
  <c r="E332" i="10"/>
  <c r="J332" i="10"/>
  <c r="F332" i="10"/>
  <c r="K332" i="10"/>
  <c r="G332" i="10"/>
  <c r="L332" i="10"/>
  <c r="H332" i="10"/>
  <c r="M332" i="10"/>
  <c r="A333" i="10"/>
  <c r="B333" i="10"/>
  <c r="C333" i="10"/>
  <c r="D333" i="10" a="1"/>
  <c r="E333" i="10" a="1"/>
  <c r="F333" i="10" a="1"/>
  <c r="G333" i="10" a="1"/>
  <c r="H333" i="10" a="1"/>
  <c r="D333" i="10"/>
  <c r="I333" i="10"/>
  <c r="E333" i="10"/>
  <c r="J333" i="10"/>
  <c r="F333" i="10"/>
  <c r="K333" i="10"/>
  <c r="G333" i="10"/>
  <c r="L333" i="10"/>
  <c r="H333" i="10"/>
  <c r="M333" i="10"/>
  <c r="A334" i="10"/>
  <c r="B334" i="10"/>
  <c r="C334" i="10"/>
  <c r="D334" i="10" a="1"/>
  <c r="E334" i="10" a="1"/>
  <c r="F334" i="10" a="1"/>
  <c r="G334" i="10" a="1"/>
  <c r="H334" i="10" a="1"/>
  <c r="D334" i="10"/>
  <c r="I334" i="10"/>
  <c r="E334" i="10"/>
  <c r="J334" i="10"/>
  <c r="F334" i="10"/>
  <c r="K334" i="10"/>
  <c r="G334" i="10"/>
  <c r="L334" i="10"/>
  <c r="H334" i="10"/>
  <c r="M334" i="10"/>
  <c r="A335" i="10"/>
  <c r="B335" i="10"/>
  <c r="C335" i="10"/>
  <c r="D335" i="10" a="1"/>
  <c r="E335" i="10" a="1"/>
  <c r="F335" i="10" a="1"/>
  <c r="G335" i="10" a="1"/>
  <c r="H335" i="10" a="1"/>
  <c r="D335" i="10"/>
  <c r="I335" i="10"/>
  <c r="E335" i="10"/>
  <c r="J335" i="10"/>
  <c r="F335" i="10"/>
  <c r="K335" i="10"/>
  <c r="G335" i="10"/>
  <c r="L335" i="10"/>
  <c r="H335" i="10"/>
  <c r="M335" i="10"/>
  <c r="A336" i="10"/>
  <c r="B336" i="10"/>
  <c r="C336" i="10"/>
  <c r="D336" i="10" a="1"/>
  <c r="E336" i="10" a="1"/>
  <c r="F336" i="10" a="1"/>
  <c r="G336" i="10" a="1"/>
  <c r="H336" i="10" a="1"/>
  <c r="D336" i="10"/>
  <c r="I336" i="10"/>
  <c r="E336" i="10"/>
  <c r="J336" i="10"/>
  <c r="F336" i="10"/>
  <c r="K336" i="10"/>
  <c r="G336" i="10"/>
  <c r="L336" i="10"/>
  <c r="H336" i="10"/>
  <c r="M336" i="10"/>
  <c r="A337" i="10"/>
  <c r="B337" i="10"/>
  <c r="C337" i="10"/>
  <c r="D337" i="10" a="1"/>
  <c r="E337" i="10" a="1"/>
  <c r="F337" i="10" a="1"/>
  <c r="G337" i="10" a="1"/>
  <c r="H337" i="10" a="1"/>
  <c r="D337" i="10"/>
  <c r="I337" i="10"/>
  <c r="E337" i="10"/>
  <c r="J337" i="10"/>
  <c r="F337" i="10"/>
  <c r="K337" i="10"/>
  <c r="G337" i="10"/>
  <c r="L337" i="10"/>
  <c r="H337" i="10"/>
  <c r="M337" i="10"/>
  <c r="A338" i="10"/>
  <c r="B338" i="10"/>
  <c r="C338" i="10"/>
  <c r="D338" i="10" a="1"/>
  <c r="E338" i="10" a="1"/>
  <c r="F338" i="10" a="1"/>
  <c r="G338" i="10" a="1"/>
  <c r="H338" i="10" a="1"/>
  <c r="D338" i="10"/>
  <c r="I338" i="10"/>
  <c r="E338" i="10"/>
  <c r="J338" i="10"/>
  <c r="F338" i="10"/>
  <c r="K338" i="10"/>
  <c r="G338" i="10"/>
  <c r="L338" i="10"/>
  <c r="H338" i="10"/>
  <c r="M338" i="10"/>
  <c r="A339" i="10"/>
  <c r="B339" i="10"/>
  <c r="C339" i="10"/>
  <c r="D339" i="10" a="1"/>
  <c r="E339" i="10" a="1"/>
  <c r="F339" i="10" a="1"/>
  <c r="G339" i="10" a="1"/>
  <c r="H339" i="10" a="1"/>
  <c r="D339" i="10"/>
  <c r="I339" i="10"/>
  <c r="E339" i="10"/>
  <c r="J339" i="10"/>
  <c r="F339" i="10"/>
  <c r="K339" i="10"/>
  <c r="G339" i="10"/>
  <c r="L339" i="10"/>
  <c r="H339" i="10"/>
  <c r="M339" i="10"/>
  <c r="A340" i="10"/>
  <c r="B340" i="10"/>
  <c r="C340" i="10"/>
  <c r="D340" i="10" a="1"/>
  <c r="E340" i="10" a="1"/>
  <c r="F340" i="10" a="1"/>
  <c r="G340" i="10" a="1"/>
  <c r="H340" i="10" a="1"/>
  <c r="D340" i="10"/>
  <c r="I340" i="10"/>
  <c r="E340" i="10"/>
  <c r="J340" i="10"/>
  <c r="F340" i="10"/>
  <c r="K340" i="10"/>
  <c r="G340" i="10"/>
  <c r="L340" i="10"/>
  <c r="H340" i="10"/>
  <c r="M340" i="10"/>
  <c r="A341" i="10"/>
  <c r="B341" i="10"/>
  <c r="C341" i="10"/>
  <c r="D341" i="10" a="1"/>
  <c r="E341" i="10" a="1"/>
  <c r="F341" i="10" a="1"/>
  <c r="G341" i="10" a="1"/>
  <c r="H341" i="10" a="1"/>
  <c r="D341" i="10"/>
  <c r="I341" i="10"/>
  <c r="E341" i="10"/>
  <c r="J341" i="10"/>
  <c r="F341" i="10"/>
  <c r="K341" i="10"/>
  <c r="G341" i="10"/>
  <c r="L341" i="10"/>
  <c r="H341" i="10"/>
  <c r="M341" i="10"/>
  <c r="A342" i="10"/>
  <c r="B342" i="10"/>
  <c r="C342" i="10"/>
  <c r="D342" i="10" a="1"/>
  <c r="E342" i="10" a="1"/>
  <c r="F342" i="10" a="1"/>
  <c r="G342" i="10" a="1"/>
  <c r="H342" i="10" a="1"/>
  <c r="D342" i="10"/>
  <c r="I342" i="10"/>
  <c r="E342" i="10"/>
  <c r="J342" i="10"/>
  <c r="F342" i="10"/>
  <c r="K342" i="10"/>
  <c r="G342" i="10"/>
  <c r="L342" i="10"/>
  <c r="H342" i="10"/>
  <c r="M342" i="10"/>
  <c r="A343" i="10"/>
  <c r="B343" i="10"/>
  <c r="C343" i="10"/>
  <c r="D343" i="10" a="1"/>
  <c r="E343" i="10" a="1"/>
  <c r="F343" i="10" a="1"/>
  <c r="G343" i="10" a="1"/>
  <c r="H343" i="10" a="1"/>
  <c r="D343" i="10"/>
  <c r="I343" i="10"/>
  <c r="E343" i="10"/>
  <c r="J343" i="10"/>
  <c r="F343" i="10"/>
  <c r="K343" i="10"/>
  <c r="G343" i="10"/>
  <c r="L343" i="10"/>
  <c r="H343" i="10"/>
  <c r="M343" i="10"/>
  <c r="A344" i="10"/>
  <c r="B344" i="10"/>
  <c r="C344" i="10"/>
  <c r="D344" i="10" a="1"/>
  <c r="E344" i="10" a="1"/>
  <c r="F344" i="10" a="1"/>
  <c r="G344" i="10" a="1"/>
  <c r="H344" i="10" a="1"/>
  <c r="D344" i="10"/>
  <c r="I344" i="10"/>
  <c r="E344" i="10"/>
  <c r="J344" i="10"/>
  <c r="F344" i="10"/>
  <c r="K344" i="10"/>
  <c r="G344" i="10"/>
  <c r="L344" i="10"/>
  <c r="H344" i="10"/>
  <c r="M344" i="10"/>
  <c r="A345" i="10"/>
  <c r="B345" i="10"/>
  <c r="C345" i="10"/>
  <c r="D345" i="10" a="1"/>
  <c r="E345" i="10" a="1"/>
  <c r="F345" i="10" a="1"/>
  <c r="G345" i="10" a="1"/>
  <c r="H345" i="10" a="1"/>
  <c r="D345" i="10"/>
  <c r="I345" i="10"/>
  <c r="E345" i="10"/>
  <c r="J345" i="10"/>
  <c r="F345" i="10"/>
  <c r="K345" i="10"/>
  <c r="G345" i="10"/>
  <c r="L345" i="10"/>
  <c r="H345" i="10"/>
  <c r="M345" i="10"/>
  <c r="A346" i="10"/>
  <c r="B346" i="10"/>
  <c r="C346" i="10"/>
  <c r="D346" i="10" a="1"/>
  <c r="E346" i="10" a="1"/>
  <c r="F346" i="10" a="1"/>
  <c r="G346" i="10" a="1"/>
  <c r="H346" i="10" a="1"/>
  <c r="D346" i="10"/>
  <c r="I346" i="10"/>
  <c r="E346" i="10"/>
  <c r="J346" i="10"/>
  <c r="F346" i="10"/>
  <c r="K346" i="10"/>
  <c r="G346" i="10"/>
  <c r="L346" i="10"/>
  <c r="H346" i="10"/>
  <c r="M346" i="10"/>
  <c r="A347" i="10"/>
  <c r="B347" i="10"/>
  <c r="C347" i="10"/>
  <c r="D347" i="10" a="1"/>
  <c r="E347" i="10" a="1"/>
  <c r="F347" i="10" a="1"/>
  <c r="G347" i="10" a="1"/>
  <c r="H347" i="10" a="1"/>
  <c r="D347" i="10"/>
  <c r="I347" i="10"/>
  <c r="E347" i="10"/>
  <c r="J347" i="10"/>
  <c r="F347" i="10"/>
  <c r="K347" i="10"/>
  <c r="G347" i="10"/>
  <c r="L347" i="10"/>
  <c r="H347" i="10"/>
  <c r="M347" i="10"/>
  <c r="A348" i="10"/>
  <c r="B348" i="10"/>
  <c r="C348" i="10"/>
  <c r="D348" i="10" a="1"/>
  <c r="E348" i="10" a="1"/>
  <c r="F348" i="10" a="1"/>
  <c r="G348" i="10" a="1"/>
  <c r="H348" i="10" a="1"/>
  <c r="D348" i="10"/>
  <c r="I348" i="10"/>
  <c r="E348" i="10"/>
  <c r="J348" i="10"/>
  <c r="F348" i="10"/>
  <c r="K348" i="10"/>
  <c r="G348" i="10"/>
  <c r="L348" i="10"/>
  <c r="H348" i="10"/>
  <c r="M348" i="10"/>
  <c r="A349" i="10"/>
  <c r="B349" i="10"/>
  <c r="C349" i="10"/>
  <c r="D349" i="10" a="1"/>
  <c r="E349" i="10" a="1"/>
  <c r="F349" i="10" a="1"/>
  <c r="G349" i="10" a="1"/>
  <c r="H349" i="10" a="1"/>
  <c r="D349" i="10"/>
  <c r="I349" i="10"/>
  <c r="E349" i="10"/>
  <c r="J349" i="10"/>
  <c r="F349" i="10"/>
  <c r="K349" i="10"/>
  <c r="G349" i="10"/>
  <c r="L349" i="10"/>
  <c r="H349" i="10"/>
  <c r="M349" i="10"/>
  <c r="A350" i="10"/>
  <c r="B350" i="10"/>
  <c r="C350" i="10"/>
  <c r="D350" i="10" a="1"/>
  <c r="E350" i="10" a="1"/>
  <c r="F350" i="10" a="1"/>
  <c r="G350" i="10" a="1"/>
  <c r="H350" i="10" a="1"/>
  <c r="D350" i="10"/>
  <c r="I350" i="10"/>
  <c r="E350" i="10"/>
  <c r="J350" i="10"/>
  <c r="F350" i="10"/>
  <c r="K350" i="10"/>
  <c r="G350" i="10"/>
  <c r="L350" i="10"/>
  <c r="H350" i="10"/>
  <c r="M350" i="10"/>
  <c r="A351" i="10"/>
  <c r="B351" i="10"/>
  <c r="C351" i="10"/>
  <c r="D351" i="10" a="1"/>
  <c r="E351" i="10" a="1"/>
  <c r="F351" i="10" a="1"/>
  <c r="G351" i="10" a="1"/>
  <c r="H351" i="10" a="1"/>
  <c r="D351" i="10"/>
  <c r="I351" i="10"/>
  <c r="E351" i="10"/>
  <c r="J351" i="10"/>
  <c r="F351" i="10"/>
  <c r="K351" i="10"/>
  <c r="G351" i="10"/>
  <c r="L351" i="10"/>
  <c r="H351" i="10"/>
  <c r="M351" i="10"/>
  <c r="A352" i="10"/>
  <c r="B352" i="10"/>
  <c r="C352" i="10"/>
  <c r="D352" i="10" a="1"/>
  <c r="E352" i="10" a="1"/>
  <c r="F352" i="10" a="1"/>
  <c r="G352" i="10" a="1"/>
  <c r="H352" i="10" a="1"/>
  <c r="D352" i="10"/>
  <c r="I352" i="10"/>
  <c r="E352" i="10"/>
  <c r="J352" i="10"/>
  <c r="F352" i="10"/>
  <c r="K352" i="10"/>
  <c r="G352" i="10"/>
  <c r="L352" i="10"/>
  <c r="H352" i="10"/>
  <c r="M352" i="10"/>
  <c r="A353" i="10"/>
  <c r="B353" i="10"/>
  <c r="C353" i="10"/>
  <c r="D353" i="10" a="1"/>
  <c r="E353" i="10" a="1"/>
  <c r="F353" i="10" a="1"/>
  <c r="G353" i="10" a="1"/>
  <c r="H353" i="10" a="1"/>
  <c r="D353" i="10"/>
  <c r="I353" i="10"/>
  <c r="E353" i="10"/>
  <c r="J353" i="10"/>
  <c r="F353" i="10"/>
  <c r="K353" i="10"/>
  <c r="G353" i="10"/>
  <c r="L353" i="10"/>
  <c r="H353" i="10"/>
  <c r="M353" i="10"/>
  <c r="A354" i="10"/>
  <c r="B354" i="10"/>
  <c r="C354" i="10"/>
  <c r="D354" i="10" a="1"/>
  <c r="E354" i="10" a="1"/>
  <c r="F354" i="10" a="1"/>
  <c r="G354" i="10" a="1"/>
  <c r="H354" i="10" a="1"/>
  <c r="D354" i="10"/>
  <c r="I354" i="10"/>
  <c r="E354" i="10"/>
  <c r="J354" i="10"/>
  <c r="F354" i="10"/>
  <c r="K354" i="10"/>
  <c r="G354" i="10"/>
  <c r="L354" i="10"/>
  <c r="H354" i="10"/>
  <c r="M354" i="10"/>
  <c r="A355" i="10"/>
  <c r="B355" i="10"/>
  <c r="C355" i="10"/>
  <c r="D355" i="10" a="1"/>
  <c r="E355" i="10" a="1"/>
  <c r="F355" i="10" a="1"/>
  <c r="G355" i="10" a="1"/>
  <c r="H355" i="10" a="1"/>
  <c r="D355" i="10"/>
  <c r="I355" i="10"/>
  <c r="E355" i="10"/>
  <c r="J355" i="10"/>
  <c r="F355" i="10"/>
  <c r="K355" i="10"/>
  <c r="G355" i="10"/>
  <c r="L355" i="10"/>
  <c r="H355" i="10"/>
  <c r="M355" i="10"/>
  <c r="A356" i="10"/>
  <c r="B356" i="10"/>
  <c r="C356" i="10"/>
  <c r="D356" i="10" a="1"/>
  <c r="E356" i="10" a="1"/>
  <c r="F356" i="10" a="1"/>
  <c r="G356" i="10" a="1"/>
  <c r="H356" i="10" a="1"/>
  <c r="D356" i="10"/>
  <c r="I356" i="10"/>
  <c r="E356" i="10"/>
  <c r="J356" i="10"/>
  <c r="F356" i="10"/>
  <c r="K356" i="10"/>
  <c r="G356" i="10"/>
  <c r="L356" i="10"/>
  <c r="H356" i="10"/>
  <c r="M356" i="10"/>
  <c r="A357" i="10"/>
  <c r="B357" i="10"/>
  <c r="C357" i="10"/>
  <c r="D357" i="10" a="1"/>
  <c r="E357" i="10" a="1"/>
  <c r="F357" i="10" a="1"/>
  <c r="G357" i="10" a="1"/>
  <c r="H357" i="10" a="1"/>
  <c r="D357" i="10"/>
  <c r="I357" i="10"/>
  <c r="E357" i="10"/>
  <c r="J357" i="10"/>
  <c r="F357" i="10"/>
  <c r="K357" i="10"/>
  <c r="G357" i="10"/>
  <c r="L357" i="10"/>
  <c r="H357" i="10"/>
  <c r="M357" i="10"/>
  <c r="A358" i="10"/>
  <c r="B358" i="10"/>
  <c r="C358" i="10"/>
  <c r="D358" i="10" a="1"/>
  <c r="E358" i="10" a="1"/>
  <c r="F358" i="10" a="1"/>
  <c r="G358" i="10" a="1"/>
  <c r="H358" i="10" a="1"/>
  <c r="D358" i="10"/>
  <c r="I358" i="10"/>
  <c r="E358" i="10"/>
  <c r="J358" i="10"/>
  <c r="F358" i="10"/>
  <c r="K358" i="10"/>
  <c r="G358" i="10"/>
  <c r="L358" i="10"/>
  <c r="H358" i="10"/>
  <c r="M358" i="10"/>
  <c r="A359" i="10"/>
  <c r="B359" i="10"/>
  <c r="C359" i="10"/>
  <c r="D359" i="10" a="1"/>
  <c r="E359" i="10" a="1"/>
  <c r="F359" i="10" a="1"/>
  <c r="G359" i="10" a="1"/>
  <c r="H359" i="10" a="1"/>
  <c r="D359" i="10"/>
  <c r="I359" i="10"/>
  <c r="E359" i="10"/>
  <c r="J359" i="10"/>
  <c r="F359" i="10"/>
  <c r="K359" i="10"/>
  <c r="G359" i="10"/>
  <c r="L359" i="10"/>
  <c r="H359" i="10"/>
  <c r="M359" i="10"/>
  <c r="A360" i="10"/>
  <c r="B360" i="10"/>
  <c r="C360" i="10"/>
  <c r="D360" i="10" a="1"/>
  <c r="E360" i="10" a="1"/>
  <c r="F360" i="10" a="1"/>
  <c r="G360" i="10" a="1"/>
  <c r="H360" i="10" a="1"/>
  <c r="D360" i="10"/>
  <c r="I360" i="10"/>
  <c r="E360" i="10"/>
  <c r="J360" i="10"/>
  <c r="F360" i="10"/>
  <c r="K360" i="10"/>
  <c r="G360" i="10"/>
  <c r="L360" i="10"/>
  <c r="H360" i="10"/>
  <c r="M360" i="10"/>
  <c r="A361" i="10"/>
  <c r="B361" i="10"/>
  <c r="C361" i="10"/>
  <c r="D361" i="10" a="1"/>
  <c r="E361" i="10" a="1"/>
  <c r="F361" i="10" a="1"/>
  <c r="G361" i="10" a="1"/>
  <c r="H361" i="10" a="1"/>
  <c r="D361" i="10"/>
  <c r="I361" i="10"/>
  <c r="E361" i="10"/>
  <c r="J361" i="10"/>
  <c r="F361" i="10"/>
  <c r="K361" i="10"/>
  <c r="G361" i="10"/>
  <c r="L361" i="10"/>
  <c r="H361" i="10"/>
  <c r="M361" i="10"/>
  <c r="A362" i="10"/>
  <c r="B362" i="10"/>
  <c r="C362" i="10"/>
  <c r="D362" i="10" a="1"/>
  <c r="E362" i="10" a="1"/>
  <c r="F362" i="10" a="1"/>
  <c r="G362" i="10" a="1"/>
  <c r="H362" i="10" a="1"/>
  <c r="D362" i="10"/>
  <c r="I362" i="10"/>
  <c r="E362" i="10"/>
  <c r="J362" i="10"/>
  <c r="F362" i="10"/>
  <c r="K362" i="10"/>
  <c r="G362" i="10"/>
  <c r="L362" i="10"/>
  <c r="H362" i="10"/>
  <c r="M362" i="10"/>
  <c r="A363" i="10"/>
  <c r="B363" i="10"/>
  <c r="C363" i="10"/>
  <c r="D363" i="10" a="1"/>
  <c r="E363" i="10" a="1"/>
  <c r="F363" i="10" a="1"/>
  <c r="G363" i="10" a="1"/>
  <c r="H363" i="10" a="1"/>
  <c r="D363" i="10"/>
  <c r="I363" i="10"/>
  <c r="E363" i="10"/>
  <c r="J363" i="10"/>
  <c r="F363" i="10"/>
  <c r="K363" i="10"/>
  <c r="G363" i="10"/>
  <c r="L363" i="10"/>
  <c r="H363" i="10"/>
  <c r="M363" i="10"/>
  <c r="A364" i="10"/>
  <c r="B364" i="10"/>
  <c r="C364" i="10"/>
  <c r="D364" i="10" a="1"/>
  <c r="E364" i="10" a="1"/>
  <c r="F364" i="10" a="1"/>
  <c r="G364" i="10" a="1"/>
  <c r="H364" i="10" a="1"/>
  <c r="D364" i="10"/>
  <c r="I364" i="10"/>
  <c r="E364" i="10"/>
  <c r="J364" i="10"/>
  <c r="F364" i="10"/>
  <c r="K364" i="10"/>
  <c r="G364" i="10"/>
  <c r="L364" i="10"/>
  <c r="H364" i="10"/>
  <c r="M364" i="10"/>
  <c r="A365" i="10"/>
  <c r="B365" i="10"/>
  <c r="C365" i="10"/>
  <c r="D365" i="10" a="1"/>
  <c r="E365" i="10" a="1"/>
  <c r="F365" i="10" a="1"/>
  <c r="G365" i="10" a="1"/>
  <c r="H365" i="10" a="1"/>
  <c r="D365" i="10"/>
  <c r="I365" i="10"/>
  <c r="E365" i="10"/>
  <c r="J365" i="10"/>
  <c r="F365" i="10"/>
  <c r="K365" i="10"/>
  <c r="G365" i="10"/>
  <c r="L365" i="10"/>
  <c r="H365" i="10"/>
  <c r="M365" i="10"/>
  <c r="A366" i="10"/>
  <c r="B366" i="10"/>
  <c r="C366" i="10"/>
  <c r="D366" i="10" a="1"/>
  <c r="E366" i="10" a="1"/>
  <c r="F366" i="10" a="1"/>
  <c r="G366" i="10" a="1"/>
  <c r="H366" i="10" a="1"/>
  <c r="D366" i="10"/>
  <c r="I366" i="10"/>
  <c r="E366" i="10"/>
  <c r="J366" i="10"/>
  <c r="F366" i="10"/>
  <c r="K366" i="10"/>
  <c r="G366" i="10"/>
  <c r="L366" i="10"/>
  <c r="H366" i="10"/>
  <c r="M366" i="10"/>
  <c r="A367" i="10"/>
  <c r="B367" i="10"/>
  <c r="C367" i="10"/>
  <c r="D367" i="10" a="1"/>
  <c r="E367" i="10" a="1"/>
  <c r="F367" i="10" a="1"/>
  <c r="G367" i="10" a="1"/>
  <c r="H367" i="10" a="1"/>
  <c r="D367" i="10"/>
  <c r="I367" i="10"/>
  <c r="E367" i="10"/>
  <c r="J367" i="10"/>
  <c r="F367" i="10"/>
  <c r="K367" i="10"/>
  <c r="G367" i="10"/>
  <c r="L367" i="10"/>
  <c r="H367" i="10"/>
  <c r="M367" i="10"/>
  <c r="A368" i="10"/>
  <c r="B368" i="10"/>
  <c r="C368" i="10"/>
  <c r="D368" i="10" a="1"/>
  <c r="E368" i="10" a="1"/>
  <c r="F368" i="10" a="1"/>
  <c r="G368" i="10" a="1"/>
  <c r="H368" i="10" a="1"/>
  <c r="D368" i="10"/>
  <c r="I368" i="10"/>
  <c r="E368" i="10"/>
  <c r="J368" i="10"/>
  <c r="F368" i="10"/>
  <c r="K368" i="10"/>
  <c r="G368" i="10"/>
  <c r="L368" i="10"/>
  <c r="H368" i="10"/>
  <c r="M368" i="10"/>
  <c r="A369" i="10"/>
  <c r="B369" i="10"/>
  <c r="C369" i="10"/>
  <c r="D369" i="10" a="1"/>
  <c r="E369" i="10" a="1"/>
  <c r="F369" i="10" a="1"/>
  <c r="G369" i="10" a="1"/>
  <c r="H369" i="10" a="1"/>
  <c r="D369" i="10"/>
  <c r="I369" i="10"/>
  <c r="E369" i="10"/>
  <c r="J369" i="10"/>
  <c r="F369" i="10"/>
  <c r="K369" i="10"/>
  <c r="G369" i="10"/>
  <c r="L369" i="10"/>
  <c r="H369" i="10"/>
  <c r="M369" i="10"/>
  <c r="A370" i="10"/>
  <c r="B370" i="10"/>
  <c r="C370" i="10"/>
  <c r="D370" i="10" a="1"/>
  <c r="E370" i="10" a="1"/>
  <c r="F370" i="10" a="1"/>
  <c r="G370" i="10" a="1"/>
  <c r="H370" i="10" a="1"/>
  <c r="D370" i="10"/>
  <c r="I370" i="10"/>
  <c r="E370" i="10"/>
  <c r="J370" i="10"/>
  <c r="F370" i="10"/>
  <c r="K370" i="10"/>
  <c r="G370" i="10"/>
  <c r="L370" i="10"/>
  <c r="H370" i="10"/>
  <c r="M370" i="10"/>
  <c r="A371" i="10"/>
  <c r="B371" i="10"/>
  <c r="C371" i="10"/>
  <c r="D371" i="10" a="1"/>
  <c r="E371" i="10" a="1"/>
  <c r="F371" i="10" a="1"/>
  <c r="G371" i="10" a="1"/>
  <c r="H371" i="10" a="1"/>
  <c r="D371" i="10"/>
  <c r="I371" i="10"/>
  <c r="E371" i="10"/>
  <c r="J371" i="10"/>
  <c r="F371" i="10"/>
  <c r="K371" i="10"/>
  <c r="G371" i="10"/>
  <c r="L371" i="10"/>
  <c r="H371" i="10"/>
  <c r="M371" i="10"/>
  <c r="A372" i="10"/>
  <c r="B372" i="10"/>
  <c r="C372" i="10"/>
  <c r="D372" i="10" a="1"/>
  <c r="E372" i="10" a="1"/>
  <c r="F372" i="10" a="1"/>
  <c r="G372" i="10" a="1"/>
  <c r="H372" i="10" a="1"/>
  <c r="D372" i="10"/>
  <c r="I372" i="10"/>
  <c r="E372" i="10"/>
  <c r="J372" i="10"/>
  <c r="F372" i="10"/>
  <c r="K372" i="10"/>
  <c r="G372" i="10"/>
  <c r="L372" i="10"/>
  <c r="H372" i="10"/>
  <c r="M372" i="10"/>
  <c r="A373" i="10"/>
  <c r="B373" i="10"/>
  <c r="C373" i="10"/>
  <c r="D373" i="10" a="1"/>
  <c r="E373" i="10" a="1"/>
  <c r="F373" i="10" a="1"/>
  <c r="G373" i="10" a="1"/>
  <c r="H373" i="10" a="1"/>
  <c r="D373" i="10"/>
  <c r="I373" i="10"/>
  <c r="E373" i="10"/>
  <c r="J373" i="10"/>
  <c r="F373" i="10"/>
  <c r="K373" i="10"/>
  <c r="G373" i="10"/>
  <c r="L373" i="10"/>
  <c r="H373" i="10"/>
  <c r="M373" i="10"/>
  <c r="A374" i="10"/>
  <c r="B374" i="10"/>
  <c r="C374" i="10"/>
  <c r="D374" i="10" a="1"/>
  <c r="E374" i="10" a="1"/>
  <c r="F374" i="10" a="1"/>
  <c r="G374" i="10" a="1"/>
  <c r="H374" i="10" a="1"/>
  <c r="D374" i="10"/>
  <c r="I374" i="10"/>
  <c r="E374" i="10"/>
  <c r="J374" i="10"/>
  <c r="F374" i="10"/>
  <c r="K374" i="10"/>
  <c r="G374" i="10"/>
  <c r="L374" i="10"/>
  <c r="H374" i="10"/>
  <c r="M374" i="10"/>
  <c r="A375" i="10"/>
  <c r="B375" i="10"/>
  <c r="C375" i="10"/>
  <c r="D375" i="10" a="1"/>
  <c r="E375" i="10" a="1"/>
  <c r="F375" i="10" a="1"/>
  <c r="G375" i="10" a="1"/>
  <c r="H375" i="10" a="1"/>
  <c r="D375" i="10"/>
  <c r="I375" i="10"/>
  <c r="E375" i="10"/>
  <c r="J375" i="10"/>
  <c r="F375" i="10"/>
  <c r="K375" i="10"/>
  <c r="G375" i="10"/>
  <c r="L375" i="10"/>
  <c r="H375" i="10"/>
  <c r="M375" i="10"/>
  <c r="A376" i="10"/>
  <c r="B376" i="10"/>
  <c r="C376" i="10"/>
  <c r="D376" i="10" a="1"/>
  <c r="E376" i="10" a="1"/>
  <c r="F376" i="10" a="1"/>
  <c r="G376" i="10" a="1"/>
  <c r="H376" i="10" a="1"/>
  <c r="D376" i="10"/>
  <c r="I376" i="10"/>
  <c r="E376" i="10"/>
  <c r="J376" i="10"/>
  <c r="F376" i="10"/>
  <c r="K376" i="10"/>
  <c r="G376" i="10"/>
  <c r="L376" i="10"/>
  <c r="H376" i="10"/>
  <c r="M376" i="10"/>
  <c r="A377" i="10"/>
  <c r="B377" i="10"/>
  <c r="C377" i="10"/>
  <c r="D377" i="10" a="1"/>
  <c r="E377" i="10" a="1"/>
  <c r="F377" i="10" a="1"/>
  <c r="G377" i="10" a="1"/>
  <c r="H377" i="10" a="1"/>
  <c r="D377" i="10"/>
  <c r="I377" i="10"/>
  <c r="E377" i="10"/>
  <c r="J377" i="10"/>
  <c r="F377" i="10"/>
  <c r="K377" i="10"/>
  <c r="G377" i="10"/>
  <c r="L377" i="10"/>
  <c r="H377" i="10"/>
  <c r="M377" i="10"/>
  <c r="A378" i="10"/>
  <c r="B378" i="10"/>
  <c r="C378" i="10"/>
  <c r="D378" i="10" a="1"/>
  <c r="E378" i="10" a="1"/>
  <c r="F378" i="10" a="1"/>
  <c r="G378" i="10" a="1"/>
  <c r="H378" i="10" a="1"/>
  <c r="D378" i="10"/>
  <c r="I378" i="10"/>
  <c r="E378" i="10"/>
  <c r="J378" i="10"/>
  <c r="F378" i="10"/>
  <c r="K378" i="10"/>
  <c r="G378" i="10"/>
  <c r="L378" i="10"/>
  <c r="H378" i="10"/>
  <c r="M378" i="10"/>
  <c r="A379" i="10"/>
  <c r="B379" i="10"/>
  <c r="C379" i="10"/>
  <c r="D379" i="10" a="1"/>
  <c r="E379" i="10" a="1"/>
  <c r="F379" i="10" a="1"/>
  <c r="G379" i="10" a="1"/>
  <c r="H379" i="10" a="1"/>
  <c r="D379" i="10"/>
  <c r="I379" i="10"/>
  <c r="E379" i="10"/>
  <c r="J379" i="10"/>
  <c r="F379" i="10"/>
  <c r="K379" i="10"/>
  <c r="G379" i="10"/>
  <c r="L379" i="10"/>
  <c r="H379" i="10"/>
  <c r="M379" i="10"/>
  <c r="A380" i="10"/>
  <c r="B380" i="10"/>
  <c r="C380" i="10"/>
  <c r="D380" i="10" a="1"/>
  <c r="E380" i="10" a="1"/>
  <c r="F380" i="10" a="1"/>
  <c r="G380" i="10" a="1"/>
  <c r="H380" i="10" a="1"/>
  <c r="D380" i="10"/>
  <c r="I380" i="10"/>
  <c r="E380" i="10"/>
  <c r="J380" i="10"/>
  <c r="F380" i="10"/>
  <c r="K380" i="10"/>
  <c r="G380" i="10"/>
  <c r="L380" i="10"/>
  <c r="H380" i="10"/>
  <c r="M380" i="10"/>
  <c r="A381" i="10"/>
  <c r="B381" i="10"/>
  <c r="C381" i="10"/>
  <c r="D381" i="10" a="1"/>
  <c r="E381" i="10" a="1"/>
  <c r="F381" i="10" a="1"/>
  <c r="G381" i="10" a="1"/>
  <c r="H381" i="10" a="1"/>
  <c r="D381" i="10"/>
  <c r="I381" i="10"/>
  <c r="E381" i="10"/>
  <c r="J381" i="10"/>
  <c r="F381" i="10"/>
  <c r="K381" i="10"/>
  <c r="G381" i="10"/>
  <c r="L381" i="10"/>
  <c r="H381" i="10"/>
  <c r="M381" i="10"/>
  <c r="A382" i="10"/>
  <c r="B382" i="10"/>
  <c r="C382" i="10"/>
  <c r="D382" i="10" a="1"/>
  <c r="E382" i="10" a="1"/>
  <c r="F382" i="10" a="1"/>
  <c r="G382" i="10" a="1"/>
  <c r="H382" i="10" a="1"/>
  <c r="D382" i="10"/>
  <c r="I382" i="10"/>
  <c r="E382" i="10"/>
  <c r="J382" i="10"/>
  <c r="F382" i="10"/>
  <c r="K382" i="10"/>
  <c r="G382" i="10"/>
  <c r="L382" i="10"/>
  <c r="H382" i="10"/>
  <c r="M382" i="10"/>
  <c r="A383" i="10"/>
  <c r="B383" i="10"/>
  <c r="C383" i="10"/>
  <c r="D383" i="10" a="1"/>
  <c r="E383" i="10" a="1"/>
  <c r="F383" i="10" a="1"/>
  <c r="G383" i="10" a="1"/>
  <c r="H383" i="10" a="1"/>
  <c r="D383" i="10"/>
  <c r="I383" i="10"/>
  <c r="E383" i="10"/>
  <c r="J383" i="10"/>
  <c r="F383" i="10"/>
  <c r="K383" i="10"/>
  <c r="G383" i="10"/>
  <c r="L383" i="10"/>
  <c r="H383" i="10"/>
  <c r="M383" i="10"/>
  <c r="A384" i="10"/>
  <c r="B384" i="10"/>
  <c r="C384" i="10"/>
  <c r="D384" i="10" a="1"/>
  <c r="E384" i="10" a="1"/>
  <c r="F384" i="10" a="1"/>
  <c r="G384" i="10" a="1"/>
  <c r="H384" i="10" a="1"/>
  <c r="D384" i="10"/>
  <c r="I384" i="10"/>
  <c r="E384" i="10"/>
  <c r="J384" i="10"/>
  <c r="F384" i="10"/>
  <c r="K384" i="10"/>
  <c r="G384" i="10"/>
  <c r="L384" i="10"/>
  <c r="H384" i="10"/>
  <c r="M384" i="10"/>
  <c r="A385" i="10"/>
  <c r="B385" i="10"/>
  <c r="C385" i="10"/>
  <c r="D385" i="10" a="1"/>
  <c r="E385" i="10" a="1"/>
  <c r="F385" i="10" a="1"/>
  <c r="G385" i="10" a="1"/>
  <c r="H385" i="10" a="1"/>
  <c r="D385" i="10"/>
  <c r="I385" i="10"/>
  <c r="E385" i="10"/>
  <c r="J385" i="10"/>
  <c r="F385" i="10"/>
  <c r="K385" i="10"/>
  <c r="G385" i="10"/>
  <c r="L385" i="10"/>
  <c r="H385" i="10"/>
  <c r="M385" i="10"/>
  <c r="A386" i="10"/>
  <c r="B386" i="10"/>
  <c r="C386" i="10"/>
  <c r="D386" i="10" a="1"/>
  <c r="E386" i="10" a="1"/>
  <c r="F386" i="10" a="1"/>
  <c r="G386" i="10" a="1"/>
  <c r="H386" i="10" a="1"/>
  <c r="D386" i="10"/>
  <c r="I386" i="10"/>
  <c r="E386" i="10"/>
  <c r="J386" i="10"/>
  <c r="F386" i="10"/>
  <c r="K386" i="10"/>
  <c r="G386" i="10"/>
  <c r="L386" i="10"/>
  <c r="H386" i="10"/>
  <c r="M386" i="10"/>
  <c r="A387" i="10"/>
  <c r="B387" i="10"/>
  <c r="C387" i="10"/>
  <c r="D387" i="10" a="1"/>
  <c r="E387" i="10" a="1"/>
  <c r="F387" i="10" a="1"/>
  <c r="G387" i="10" a="1"/>
  <c r="H387" i="10" a="1"/>
  <c r="D387" i="10"/>
  <c r="I387" i="10"/>
  <c r="E387" i="10"/>
  <c r="J387" i="10"/>
  <c r="F387" i="10"/>
  <c r="K387" i="10"/>
  <c r="G387" i="10"/>
  <c r="L387" i="10"/>
  <c r="H387" i="10"/>
  <c r="M387" i="10"/>
  <c r="A388" i="10"/>
  <c r="B388" i="10"/>
  <c r="C388" i="10"/>
  <c r="D388" i="10" a="1"/>
  <c r="E388" i="10" a="1"/>
  <c r="F388" i="10" a="1"/>
  <c r="G388" i="10" a="1"/>
  <c r="H388" i="10" a="1"/>
  <c r="D388" i="10"/>
  <c r="I388" i="10"/>
  <c r="E388" i="10"/>
  <c r="J388" i="10"/>
  <c r="F388" i="10"/>
  <c r="K388" i="10"/>
  <c r="G388" i="10"/>
  <c r="L388" i="10"/>
  <c r="H388" i="10"/>
  <c r="M388" i="10"/>
  <c r="A389" i="10"/>
  <c r="B389" i="10"/>
  <c r="C389" i="10"/>
  <c r="D389" i="10" a="1"/>
  <c r="E389" i="10" a="1"/>
  <c r="F389" i="10" a="1"/>
  <c r="G389" i="10" a="1"/>
  <c r="H389" i="10" a="1"/>
  <c r="D389" i="10"/>
  <c r="I389" i="10"/>
  <c r="E389" i="10"/>
  <c r="J389" i="10"/>
  <c r="F389" i="10"/>
  <c r="K389" i="10"/>
  <c r="G389" i="10"/>
  <c r="L389" i="10"/>
  <c r="H389" i="10"/>
  <c r="M389" i="10"/>
  <c r="A390" i="10"/>
  <c r="B390" i="10"/>
  <c r="C390" i="10"/>
  <c r="D390" i="10" a="1"/>
  <c r="E390" i="10" a="1"/>
  <c r="F390" i="10" a="1"/>
  <c r="G390" i="10" a="1"/>
  <c r="H390" i="10" a="1"/>
  <c r="D390" i="10"/>
  <c r="I390" i="10"/>
  <c r="E390" i="10"/>
  <c r="J390" i="10"/>
  <c r="F390" i="10"/>
  <c r="K390" i="10"/>
  <c r="G390" i="10"/>
  <c r="L390" i="10"/>
  <c r="H390" i="10"/>
  <c r="M390" i="10"/>
  <c r="A391" i="10"/>
  <c r="B391" i="10"/>
  <c r="C391" i="10"/>
  <c r="D391" i="10" a="1"/>
  <c r="E391" i="10" a="1"/>
  <c r="F391" i="10" a="1"/>
  <c r="G391" i="10" a="1"/>
  <c r="H391" i="10" a="1"/>
  <c r="D391" i="10"/>
  <c r="I391" i="10"/>
  <c r="E391" i="10"/>
  <c r="J391" i="10"/>
  <c r="F391" i="10"/>
  <c r="K391" i="10"/>
  <c r="G391" i="10"/>
  <c r="L391" i="10"/>
  <c r="H391" i="10"/>
  <c r="M391" i="10"/>
  <c r="A392" i="10"/>
  <c r="B392" i="10"/>
  <c r="C392" i="10"/>
  <c r="D392" i="10" a="1"/>
  <c r="E392" i="10" a="1"/>
  <c r="F392" i="10" a="1"/>
  <c r="G392" i="10" a="1"/>
  <c r="H392" i="10" a="1"/>
  <c r="D392" i="10"/>
  <c r="I392" i="10"/>
  <c r="E392" i="10"/>
  <c r="J392" i="10"/>
  <c r="F392" i="10"/>
  <c r="K392" i="10"/>
  <c r="G392" i="10"/>
  <c r="L392" i="10"/>
  <c r="H392" i="10"/>
  <c r="M392" i="10"/>
  <c r="A393" i="10"/>
  <c r="B393" i="10"/>
  <c r="C393" i="10"/>
  <c r="D393" i="10" a="1"/>
  <c r="E393" i="10" a="1"/>
  <c r="F393" i="10" a="1"/>
  <c r="G393" i="10" a="1"/>
  <c r="H393" i="10" a="1"/>
  <c r="D393" i="10"/>
  <c r="I393" i="10"/>
  <c r="E393" i="10"/>
  <c r="J393" i="10"/>
  <c r="F393" i="10"/>
  <c r="K393" i="10"/>
  <c r="G393" i="10"/>
  <c r="L393" i="10"/>
  <c r="H393" i="10"/>
  <c r="M393" i="10"/>
  <c r="A394" i="10"/>
  <c r="B394" i="10"/>
  <c r="C394" i="10"/>
  <c r="D394" i="10" a="1"/>
  <c r="E394" i="10" a="1"/>
  <c r="F394" i="10" a="1"/>
  <c r="G394" i="10" a="1"/>
  <c r="H394" i="10" a="1"/>
  <c r="D394" i="10"/>
  <c r="I394" i="10"/>
  <c r="E394" i="10"/>
  <c r="J394" i="10"/>
  <c r="F394" i="10"/>
  <c r="K394" i="10"/>
  <c r="G394" i="10"/>
  <c r="L394" i="10"/>
  <c r="H394" i="10"/>
  <c r="M394" i="10"/>
  <c r="A395" i="10"/>
  <c r="B395" i="10"/>
  <c r="C395" i="10"/>
  <c r="D395" i="10" a="1"/>
  <c r="E395" i="10" a="1"/>
  <c r="F395" i="10" a="1"/>
  <c r="G395" i="10" a="1"/>
  <c r="H395" i="10" a="1"/>
  <c r="D395" i="10"/>
  <c r="I395" i="10"/>
  <c r="E395" i="10"/>
  <c r="J395" i="10"/>
  <c r="F395" i="10"/>
  <c r="K395" i="10"/>
  <c r="G395" i="10"/>
  <c r="L395" i="10"/>
  <c r="H395" i="10"/>
  <c r="M395" i="10"/>
  <c r="A396" i="10"/>
  <c r="B396" i="10"/>
  <c r="C396" i="10"/>
  <c r="D396" i="10" a="1"/>
  <c r="E396" i="10" a="1"/>
  <c r="F396" i="10" a="1"/>
  <c r="G396" i="10" a="1"/>
  <c r="H396" i="10" a="1"/>
  <c r="D396" i="10"/>
  <c r="I396" i="10"/>
  <c r="E396" i="10"/>
  <c r="J396" i="10"/>
  <c r="F396" i="10"/>
  <c r="K396" i="10"/>
  <c r="G396" i="10"/>
  <c r="L396" i="10"/>
  <c r="H396" i="10"/>
  <c r="M396" i="10"/>
  <c r="A397" i="10"/>
  <c r="B397" i="10"/>
  <c r="C397" i="10"/>
  <c r="D397" i="10" a="1"/>
  <c r="E397" i="10" a="1"/>
  <c r="F397" i="10" a="1"/>
  <c r="G397" i="10" a="1"/>
  <c r="H397" i="10" a="1"/>
  <c r="D397" i="10"/>
  <c r="I397" i="10"/>
  <c r="E397" i="10"/>
  <c r="J397" i="10"/>
  <c r="F397" i="10"/>
  <c r="K397" i="10"/>
  <c r="G397" i="10"/>
  <c r="L397" i="10"/>
  <c r="H397" i="10"/>
  <c r="M397" i="10"/>
  <c r="A398" i="10"/>
  <c r="B398" i="10"/>
  <c r="C398" i="10"/>
  <c r="D398" i="10" a="1"/>
  <c r="E398" i="10" a="1"/>
  <c r="F398" i="10" a="1"/>
  <c r="G398" i="10" a="1"/>
  <c r="H398" i="10" a="1"/>
  <c r="D398" i="10"/>
  <c r="I398" i="10"/>
  <c r="E398" i="10"/>
  <c r="J398" i="10"/>
  <c r="F398" i="10"/>
  <c r="K398" i="10"/>
  <c r="G398" i="10"/>
  <c r="L398" i="10"/>
  <c r="H398" i="10"/>
  <c r="M398" i="10"/>
  <c r="A399" i="10"/>
  <c r="B399" i="10"/>
  <c r="C399" i="10"/>
  <c r="D399" i="10" a="1"/>
  <c r="E399" i="10" a="1"/>
  <c r="F399" i="10" a="1"/>
  <c r="G399" i="10" a="1"/>
  <c r="H399" i="10" a="1"/>
  <c r="D399" i="10"/>
  <c r="I399" i="10"/>
  <c r="E399" i="10"/>
  <c r="J399" i="10"/>
  <c r="F399" i="10"/>
  <c r="K399" i="10"/>
  <c r="G399" i="10"/>
  <c r="L399" i="10"/>
  <c r="H399" i="10"/>
  <c r="M399" i="10"/>
  <c r="A400" i="10"/>
  <c r="B400" i="10"/>
  <c r="C400" i="10"/>
  <c r="D400" i="10" a="1"/>
  <c r="E400" i="10" a="1"/>
  <c r="F400" i="10" a="1"/>
  <c r="G400" i="10" a="1"/>
  <c r="H400" i="10" a="1"/>
  <c r="D400" i="10"/>
  <c r="I400" i="10"/>
  <c r="E400" i="10"/>
  <c r="J400" i="10"/>
  <c r="F400" i="10"/>
  <c r="K400" i="10"/>
  <c r="G400" i="10"/>
  <c r="L400" i="10"/>
  <c r="H400" i="10"/>
  <c r="M400" i="10"/>
  <c r="A401" i="10"/>
  <c r="B401" i="10"/>
  <c r="C401" i="10"/>
  <c r="D401" i="10" a="1"/>
  <c r="E401" i="10" a="1"/>
  <c r="F401" i="10" a="1"/>
  <c r="G401" i="10" a="1"/>
  <c r="H401" i="10" a="1"/>
  <c r="D401" i="10"/>
  <c r="I401" i="10"/>
  <c r="E401" i="10"/>
  <c r="J401" i="10"/>
  <c r="F401" i="10"/>
  <c r="K401" i="10"/>
  <c r="G401" i="10"/>
  <c r="L401" i="10"/>
  <c r="H401" i="10"/>
  <c r="M401" i="10"/>
  <c r="A402" i="10"/>
  <c r="B402" i="10"/>
  <c r="C402" i="10"/>
  <c r="D402" i="10" a="1"/>
  <c r="E402" i="10" a="1"/>
  <c r="F402" i="10" a="1"/>
  <c r="G402" i="10" a="1"/>
  <c r="H402" i="10" a="1"/>
  <c r="D402" i="10"/>
  <c r="I402" i="10"/>
  <c r="E402" i="10"/>
  <c r="J402" i="10"/>
  <c r="F402" i="10"/>
  <c r="K402" i="10"/>
  <c r="G402" i="10"/>
  <c r="L402" i="10"/>
  <c r="H402" i="10"/>
  <c r="M402" i="10"/>
  <c r="A403" i="10"/>
  <c r="B403" i="10"/>
  <c r="C403" i="10"/>
  <c r="D403" i="10" a="1"/>
  <c r="E403" i="10" a="1"/>
  <c r="F403" i="10" a="1"/>
  <c r="G403" i="10" a="1"/>
  <c r="H403" i="10" a="1"/>
  <c r="D403" i="10"/>
  <c r="I403" i="10"/>
  <c r="E403" i="10"/>
  <c r="J403" i="10"/>
  <c r="F403" i="10"/>
  <c r="K403" i="10"/>
  <c r="G403" i="10"/>
  <c r="L403" i="10"/>
  <c r="H403" i="10"/>
  <c r="M403" i="10"/>
  <c r="A404" i="10"/>
  <c r="B404" i="10"/>
  <c r="C404" i="10"/>
  <c r="D404" i="10" a="1"/>
  <c r="E404" i="10" a="1"/>
  <c r="F404" i="10" a="1"/>
  <c r="G404" i="10" a="1"/>
  <c r="H404" i="10" a="1"/>
  <c r="D404" i="10"/>
  <c r="I404" i="10"/>
  <c r="E404" i="10"/>
  <c r="J404" i="10"/>
  <c r="F404" i="10"/>
  <c r="K404" i="10"/>
  <c r="G404" i="10"/>
  <c r="L404" i="10"/>
  <c r="H404" i="10"/>
  <c r="M404" i="10"/>
  <c r="A405" i="10"/>
  <c r="B405" i="10"/>
  <c r="C405" i="10"/>
  <c r="D405" i="10" a="1"/>
  <c r="E405" i="10" a="1"/>
  <c r="F405" i="10" a="1"/>
  <c r="G405" i="10" a="1"/>
  <c r="H405" i="10" a="1"/>
  <c r="D405" i="10"/>
  <c r="I405" i="10"/>
  <c r="E405" i="10"/>
  <c r="J405" i="10"/>
  <c r="F405" i="10"/>
  <c r="K405" i="10"/>
  <c r="G405" i="10"/>
  <c r="L405" i="10"/>
  <c r="H405" i="10"/>
  <c r="M405" i="10"/>
  <c r="A406" i="10"/>
  <c r="B406" i="10"/>
  <c r="C406" i="10"/>
  <c r="D406" i="10" a="1"/>
  <c r="E406" i="10" a="1"/>
  <c r="F406" i="10" a="1"/>
  <c r="G406" i="10" a="1"/>
  <c r="H406" i="10" a="1"/>
  <c r="D406" i="10"/>
  <c r="I406" i="10"/>
  <c r="E406" i="10"/>
  <c r="J406" i="10"/>
  <c r="F406" i="10"/>
  <c r="K406" i="10"/>
  <c r="G406" i="10"/>
  <c r="L406" i="10"/>
  <c r="H406" i="10"/>
  <c r="M406" i="10"/>
  <c r="A407" i="10"/>
  <c r="B407" i="10"/>
  <c r="C407" i="10"/>
  <c r="D407" i="10" a="1"/>
  <c r="E407" i="10" a="1"/>
  <c r="F407" i="10" a="1"/>
  <c r="G407" i="10" a="1"/>
  <c r="H407" i="10" a="1"/>
  <c r="D407" i="10"/>
  <c r="I407" i="10"/>
  <c r="E407" i="10"/>
  <c r="J407" i="10"/>
  <c r="F407" i="10"/>
  <c r="K407" i="10"/>
  <c r="G407" i="10"/>
  <c r="L407" i="10"/>
  <c r="H407" i="10"/>
  <c r="M407" i="10"/>
  <c r="A408" i="10"/>
  <c r="B408" i="10"/>
  <c r="C408" i="10"/>
  <c r="D408" i="10" a="1"/>
  <c r="E408" i="10" a="1"/>
  <c r="F408" i="10" a="1"/>
  <c r="G408" i="10" a="1"/>
  <c r="H408" i="10" a="1"/>
  <c r="D408" i="10"/>
  <c r="I408" i="10"/>
  <c r="E408" i="10"/>
  <c r="J408" i="10"/>
  <c r="F408" i="10"/>
  <c r="K408" i="10"/>
  <c r="G408" i="10"/>
  <c r="L408" i="10"/>
  <c r="H408" i="10"/>
  <c r="M408" i="10"/>
  <c r="A409" i="10"/>
  <c r="B409" i="10"/>
  <c r="C409" i="10"/>
  <c r="D409" i="10" a="1"/>
  <c r="E409" i="10" a="1"/>
  <c r="F409" i="10" a="1"/>
  <c r="G409" i="10" a="1"/>
  <c r="H409" i="10" a="1"/>
  <c r="D409" i="10"/>
  <c r="I409" i="10"/>
  <c r="E409" i="10"/>
  <c r="J409" i="10"/>
  <c r="F409" i="10"/>
  <c r="K409" i="10"/>
  <c r="G409" i="10"/>
  <c r="L409" i="10"/>
  <c r="H409" i="10"/>
  <c r="M409" i="10"/>
  <c r="A410" i="10"/>
  <c r="B410" i="10"/>
  <c r="C410" i="10"/>
  <c r="D410" i="10" a="1"/>
  <c r="E410" i="10" a="1"/>
  <c r="F410" i="10" a="1"/>
  <c r="G410" i="10" a="1"/>
  <c r="H410" i="10" a="1"/>
  <c r="D410" i="10"/>
  <c r="I410" i="10"/>
  <c r="E410" i="10"/>
  <c r="J410" i="10"/>
  <c r="F410" i="10"/>
  <c r="K410" i="10"/>
  <c r="G410" i="10"/>
  <c r="L410" i="10"/>
  <c r="H410" i="10"/>
  <c r="M410" i="10"/>
  <c r="A411" i="10"/>
  <c r="B411" i="10"/>
  <c r="C411" i="10"/>
  <c r="D411" i="10" a="1"/>
  <c r="E411" i="10" a="1"/>
  <c r="F411" i="10" a="1"/>
  <c r="G411" i="10" a="1"/>
  <c r="H411" i="10" a="1"/>
  <c r="D411" i="10"/>
  <c r="I411" i="10"/>
  <c r="E411" i="10"/>
  <c r="J411" i="10"/>
  <c r="F411" i="10"/>
  <c r="K411" i="10"/>
  <c r="G411" i="10"/>
  <c r="L411" i="10"/>
  <c r="H411" i="10"/>
  <c r="M411" i="10"/>
  <c r="A412" i="10"/>
  <c r="B412" i="10"/>
  <c r="C412" i="10"/>
  <c r="D412" i="10" a="1"/>
  <c r="E412" i="10" a="1"/>
  <c r="F412" i="10" a="1"/>
  <c r="G412" i="10" a="1"/>
  <c r="H412" i="10" a="1"/>
  <c r="D412" i="10"/>
  <c r="I412" i="10"/>
  <c r="E412" i="10"/>
  <c r="J412" i="10"/>
  <c r="F412" i="10"/>
  <c r="K412" i="10"/>
  <c r="G412" i="10"/>
  <c r="L412" i="10"/>
  <c r="H412" i="10"/>
  <c r="M412" i="10"/>
  <c r="A413" i="10"/>
  <c r="B413" i="10"/>
  <c r="C413" i="10"/>
  <c r="D413" i="10" a="1"/>
  <c r="E413" i="10" a="1"/>
  <c r="F413" i="10" a="1"/>
  <c r="G413" i="10" a="1"/>
  <c r="H413" i="10" a="1"/>
  <c r="D413" i="10"/>
  <c r="I413" i="10"/>
  <c r="E413" i="10"/>
  <c r="J413" i="10"/>
  <c r="F413" i="10"/>
  <c r="K413" i="10"/>
  <c r="G413" i="10"/>
  <c r="L413" i="10"/>
  <c r="H413" i="10"/>
  <c r="M413" i="10"/>
  <c r="A414" i="10"/>
  <c r="B414" i="10"/>
  <c r="C414" i="10"/>
  <c r="D414" i="10" a="1"/>
  <c r="E414" i="10" a="1"/>
  <c r="F414" i="10" a="1"/>
  <c r="G414" i="10" a="1"/>
  <c r="H414" i="10" a="1"/>
  <c r="D414" i="10"/>
  <c r="I414" i="10"/>
  <c r="E414" i="10"/>
  <c r="J414" i="10"/>
  <c r="F414" i="10"/>
  <c r="K414" i="10"/>
  <c r="G414" i="10"/>
  <c r="L414" i="10"/>
  <c r="H414" i="10"/>
  <c r="M414" i="10"/>
  <c r="A415" i="10"/>
  <c r="B415" i="10"/>
  <c r="C415" i="10"/>
  <c r="D415" i="10" a="1"/>
  <c r="E415" i="10" a="1"/>
  <c r="F415" i="10" a="1"/>
  <c r="G415" i="10" a="1"/>
  <c r="H415" i="10" a="1"/>
  <c r="D415" i="10"/>
  <c r="I415" i="10"/>
  <c r="E415" i="10"/>
  <c r="J415" i="10"/>
  <c r="F415" i="10"/>
  <c r="K415" i="10"/>
  <c r="G415" i="10"/>
  <c r="L415" i="10"/>
  <c r="H415" i="10"/>
  <c r="M415" i="10"/>
  <c r="A416" i="10"/>
  <c r="B416" i="10"/>
  <c r="C416" i="10"/>
  <c r="D416" i="10" a="1"/>
  <c r="E416" i="10" a="1"/>
  <c r="F416" i="10" a="1"/>
  <c r="G416" i="10" a="1"/>
  <c r="H416" i="10" a="1"/>
  <c r="D416" i="10"/>
  <c r="I416" i="10"/>
  <c r="E416" i="10"/>
  <c r="J416" i="10"/>
  <c r="F416" i="10"/>
  <c r="K416" i="10"/>
  <c r="G416" i="10"/>
  <c r="L416" i="10"/>
  <c r="H416" i="10"/>
  <c r="M416" i="10"/>
  <c r="A417" i="10"/>
  <c r="B417" i="10"/>
  <c r="C417" i="10"/>
  <c r="D417" i="10" a="1"/>
  <c r="E417" i="10" a="1"/>
  <c r="F417" i="10" a="1"/>
  <c r="G417" i="10" a="1"/>
  <c r="H417" i="10" a="1"/>
  <c r="D417" i="10"/>
  <c r="I417" i="10"/>
  <c r="E417" i="10"/>
  <c r="J417" i="10"/>
  <c r="F417" i="10"/>
  <c r="K417" i="10"/>
  <c r="G417" i="10"/>
  <c r="L417" i="10"/>
  <c r="H417" i="10"/>
  <c r="M417" i="10"/>
  <c r="A418" i="10"/>
  <c r="B418" i="10"/>
  <c r="C418" i="10"/>
  <c r="D418" i="10" a="1"/>
  <c r="E418" i="10" a="1"/>
  <c r="F418" i="10" a="1"/>
  <c r="G418" i="10" a="1"/>
  <c r="H418" i="10" a="1"/>
  <c r="D418" i="10"/>
  <c r="I418" i="10"/>
  <c r="E418" i="10"/>
  <c r="J418" i="10"/>
  <c r="F418" i="10"/>
  <c r="K418" i="10"/>
  <c r="G418" i="10"/>
  <c r="L418" i="10"/>
  <c r="H418" i="10"/>
  <c r="M418" i="10"/>
  <c r="A419" i="10"/>
  <c r="B419" i="10"/>
  <c r="C419" i="10"/>
  <c r="D419" i="10" a="1"/>
  <c r="E419" i="10" a="1"/>
  <c r="F419" i="10" a="1"/>
  <c r="G419" i="10" a="1"/>
  <c r="H419" i="10" a="1"/>
  <c r="D419" i="10"/>
  <c r="I419" i="10"/>
  <c r="E419" i="10"/>
  <c r="J419" i="10"/>
  <c r="F419" i="10"/>
  <c r="K419" i="10"/>
  <c r="G419" i="10"/>
  <c r="L419" i="10"/>
  <c r="H419" i="10"/>
  <c r="M419" i="10"/>
  <c r="A420" i="10"/>
  <c r="B420" i="10"/>
  <c r="C420" i="10"/>
  <c r="D420" i="10" a="1"/>
  <c r="E420" i="10" a="1"/>
  <c r="F420" i="10" a="1"/>
  <c r="G420" i="10" a="1"/>
  <c r="H420" i="10" a="1"/>
  <c r="D420" i="10"/>
  <c r="I420" i="10"/>
  <c r="E420" i="10"/>
  <c r="J420" i="10"/>
  <c r="F420" i="10"/>
  <c r="K420" i="10"/>
  <c r="G420" i="10"/>
  <c r="L420" i="10"/>
  <c r="H420" i="10"/>
  <c r="M420" i="10"/>
  <c r="A421" i="10"/>
  <c r="B421" i="10"/>
  <c r="C421" i="10"/>
  <c r="D421" i="10" a="1"/>
  <c r="E421" i="10" a="1"/>
  <c r="F421" i="10" a="1"/>
  <c r="G421" i="10" a="1"/>
  <c r="H421" i="10" a="1"/>
  <c r="D421" i="10"/>
  <c r="I421" i="10"/>
  <c r="E421" i="10"/>
  <c r="J421" i="10"/>
  <c r="F421" i="10"/>
  <c r="K421" i="10"/>
  <c r="G421" i="10"/>
  <c r="L421" i="10"/>
  <c r="H421" i="10"/>
  <c r="M421" i="10"/>
  <c r="A422" i="10"/>
  <c r="B422" i="10"/>
  <c r="C422" i="10"/>
  <c r="D422" i="10" a="1"/>
  <c r="E422" i="10" a="1"/>
  <c r="F422" i="10" a="1"/>
  <c r="G422" i="10" a="1"/>
  <c r="H422" i="10" a="1"/>
  <c r="D422" i="10"/>
  <c r="I422" i="10"/>
  <c r="E422" i="10"/>
  <c r="J422" i="10"/>
  <c r="F422" i="10"/>
  <c r="K422" i="10"/>
  <c r="G422" i="10"/>
  <c r="L422" i="10"/>
  <c r="H422" i="10"/>
  <c r="M422" i="10"/>
  <c r="A423" i="10"/>
  <c r="B423" i="10"/>
  <c r="C423" i="10"/>
  <c r="D423" i="10" a="1"/>
  <c r="E423" i="10" a="1"/>
  <c r="F423" i="10" a="1"/>
  <c r="G423" i="10" a="1"/>
  <c r="H423" i="10" a="1"/>
  <c r="D423" i="10"/>
  <c r="I423" i="10"/>
  <c r="E423" i="10"/>
  <c r="J423" i="10"/>
  <c r="F423" i="10"/>
  <c r="K423" i="10"/>
  <c r="G423" i="10"/>
  <c r="L423" i="10"/>
  <c r="H423" i="10"/>
  <c r="M423" i="10"/>
  <c r="A424" i="10"/>
  <c r="B424" i="10"/>
  <c r="C424" i="10"/>
  <c r="D424" i="10" a="1"/>
  <c r="E424" i="10" a="1"/>
  <c r="F424" i="10" a="1"/>
  <c r="G424" i="10" a="1"/>
  <c r="H424" i="10" a="1"/>
  <c r="D424" i="10"/>
  <c r="I424" i="10"/>
  <c r="E424" i="10"/>
  <c r="J424" i="10"/>
  <c r="F424" i="10"/>
  <c r="K424" i="10"/>
  <c r="G424" i="10"/>
  <c r="L424" i="10"/>
  <c r="H424" i="10"/>
  <c r="M424" i="10"/>
  <c r="A425" i="10"/>
  <c r="B425" i="10"/>
  <c r="C425" i="10"/>
  <c r="D425" i="10" a="1"/>
  <c r="E425" i="10" a="1"/>
  <c r="F425" i="10" a="1"/>
  <c r="G425" i="10" a="1"/>
  <c r="H425" i="10" a="1"/>
  <c r="D425" i="10"/>
  <c r="I425" i="10"/>
  <c r="E425" i="10"/>
  <c r="J425" i="10"/>
  <c r="F425" i="10"/>
  <c r="K425" i="10"/>
  <c r="G425" i="10"/>
  <c r="L425" i="10"/>
  <c r="H425" i="10"/>
  <c r="M425" i="10"/>
  <c r="A426" i="10"/>
  <c r="B426" i="10"/>
  <c r="C426" i="10"/>
  <c r="D426" i="10" a="1"/>
  <c r="E426" i="10" a="1"/>
  <c r="F426" i="10" a="1"/>
  <c r="G426" i="10" a="1"/>
  <c r="H426" i="10" a="1"/>
  <c r="D426" i="10"/>
  <c r="I426" i="10"/>
  <c r="E426" i="10"/>
  <c r="J426" i="10"/>
  <c r="F426" i="10"/>
  <c r="K426" i="10"/>
  <c r="G426" i="10"/>
  <c r="L426" i="10"/>
  <c r="H426" i="10"/>
  <c r="M426" i="10"/>
  <c r="A427" i="10"/>
  <c r="B427" i="10"/>
  <c r="C427" i="10"/>
  <c r="D427" i="10" a="1"/>
  <c r="E427" i="10" a="1"/>
  <c r="F427" i="10" a="1"/>
  <c r="G427" i="10" a="1"/>
  <c r="H427" i="10" a="1"/>
  <c r="D427" i="10"/>
  <c r="I427" i="10"/>
  <c r="E427" i="10"/>
  <c r="J427" i="10"/>
  <c r="F427" i="10"/>
  <c r="K427" i="10"/>
  <c r="G427" i="10"/>
  <c r="L427" i="10"/>
  <c r="H427" i="10"/>
  <c r="M427" i="10"/>
  <c r="A428" i="10"/>
  <c r="B428" i="10"/>
  <c r="C428" i="10"/>
  <c r="D428" i="10" a="1"/>
  <c r="E428" i="10" a="1"/>
  <c r="F428" i="10" a="1"/>
  <c r="G428" i="10" a="1"/>
  <c r="H428" i="10" a="1"/>
  <c r="D428" i="10"/>
  <c r="I428" i="10"/>
  <c r="E428" i="10"/>
  <c r="J428" i="10"/>
  <c r="F428" i="10"/>
  <c r="K428" i="10"/>
  <c r="G428" i="10"/>
  <c r="L428" i="10"/>
  <c r="H428" i="10"/>
  <c r="M428" i="10"/>
  <c r="A429" i="10"/>
  <c r="B429" i="10"/>
  <c r="C429" i="10"/>
  <c r="D429" i="10" a="1"/>
  <c r="E429" i="10" a="1"/>
  <c r="F429" i="10" a="1"/>
  <c r="G429" i="10" a="1"/>
  <c r="H429" i="10" a="1"/>
  <c r="D429" i="10"/>
  <c r="I429" i="10"/>
  <c r="E429" i="10"/>
  <c r="J429" i="10"/>
  <c r="F429" i="10"/>
  <c r="K429" i="10"/>
  <c r="G429" i="10"/>
  <c r="L429" i="10"/>
  <c r="H429" i="10"/>
  <c r="M429" i="10"/>
  <c r="A430" i="10"/>
  <c r="B430" i="10"/>
  <c r="C430" i="10"/>
  <c r="D430" i="10" a="1"/>
  <c r="E430" i="10" a="1"/>
  <c r="F430" i="10" a="1"/>
  <c r="G430" i="10" a="1"/>
  <c r="H430" i="10" a="1"/>
  <c r="D430" i="10"/>
  <c r="I430" i="10"/>
  <c r="E430" i="10"/>
  <c r="J430" i="10"/>
  <c r="F430" i="10"/>
  <c r="K430" i="10"/>
  <c r="G430" i="10"/>
  <c r="L430" i="10"/>
  <c r="H430" i="10"/>
  <c r="M430" i="10"/>
  <c r="A431" i="10"/>
  <c r="B431" i="10"/>
  <c r="C431" i="10"/>
  <c r="D431" i="10" a="1"/>
  <c r="E431" i="10" a="1"/>
  <c r="F431" i="10" a="1"/>
  <c r="G431" i="10" a="1"/>
  <c r="H431" i="10" a="1"/>
  <c r="D431" i="10"/>
  <c r="I431" i="10"/>
  <c r="E431" i="10"/>
  <c r="J431" i="10"/>
  <c r="F431" i="10"/>
  <c r="K431" i="10"/>
  <c r="G431" i="10"/>
  <c r="L431" i="10"/>
  <c r="H431" i="10"/>
  <c r="M431" i="10"/>
  <c r="A432" i="10"/>
  <c r="B432" i="10"/>
  <c r="C432" i="10"/>
  <c r="D432" i="10" a="1"/>
  <c r="E432" i="10" a="1"/>
  <c r="F432" i="10" a="1"/>
  <c r="G432" i="10" a="1"/>
  <c r="H432" i="10" a="1"/>
  <c r="D432" i="10"/>
  <c r="I432" i="10"/>
  <c r="E432" i="10"/>
  <c r="J432" i="10"/>
  <c r="F432" i="10"/>
  <c r="K432" i="10"/>
  <c r="G432" i="10"/>
  <c r="L432" i="10"/>
  <c r="H432" i="10"/>
  <c r="M432" i="10"/>
  <c r="A433" i="10"/>
  <c r="B433" i="10"/>
  <c r="C433" i="10"/>
  <c r="D433" i="10" a="1"/>
  <c r="E433" i="10" a="1"/>
  <c r="F433" i="10" a="1"/>
  <c r="G433" i="10" a="1"/>
  <c r="H433" i="10" a="1"/>
  <c r="D433" i="10"/>
  <c r="I433" i="10"/>
  <c r="E433" i="10"/>
  <c r="J433" i="10"/>
  <c r="F433" i="10"/>
  <c r="K433" i="10"/>
  <c r="G433" i="10"/>
  <c r="L433" i="10"/>
  <c r="H433" i="10"/>
  <c r="M433" i="10"/>
  <c r="A434" i="10"/>
  <c r="B434" i="10"/>
  <c r="C434" i="10"/>
  <c r="D434" i="10" a="1"/>
  <c r="E434" i="10" a="1"/>
  <c r="F434" i="10" a="1"/>
  <c r="G434" i="10" a="1"/>
  <c r="H434" i="10" a="1"/>
  <c r="D434" i="10"/>
  <c r="I434" i="10"/>
  <c r="E434" i="10"/>
  <c r="J434" i="10"/>
  <c r="F434" i="10"/>
  <c r="K434" i="10"/>
  <c r="G434" i="10"/>
  <c r="L434" i="10"/>
  <c r="H434" i="10"/>
  <c r="M434" i="10"/>
  <c r="A435" i="10"/>
  <c r="B435" i="10"/>
  <c r="C435" i="10"/>
  <c r="D435" i="10" a="1"/>
  <c r="E435" i="10" a="1"/>
  <c r="F435" i="10" a="1"/>
  <c r="G435" i="10" a="1"/>
  <c r="H435" i="10" a="1"/>
  <c r="D435" i="10"/>
  <c r="I435" i="10"/>
  <c r="E435" i="10"/>
  <c r="J435" i="10"/>
  <c r="F435" i="10"/>
  <c r="K435" i="10"/>
  <c r="G435" i="10"/>
  <c r="L435" i="10"/>
  <c r="H435" i="10"/>
  <c r="M435" i="10"/>
  <c r="A436" i="10"/>
  <c r="B436" i="10"/>
  <c r="C436" i="10"/>
  <c r="D436" i="10" a="1"/>
  <c r="E436" i="10" a="1"/>
  <c r="F436" i="10" a="1"/>
  <c r="G436" i="10" a="1"/>
  <c r="H436" i="10" a="1"/>
  <c r="D436" i="10"/>
  <c r="I436" i="10"/>
  <c r="E436" i="10"/>
  <c r="J436" i="10"/>
  <c r="F436" i="10"/>
  <c r="K436" i="10"/>
  <c r="G436" i="10"/>
  <c r="L436" i="10"/>
  <c r="H436" i="10"/>
  <c r="M436" i="10"/>
  <c r="A437" i="10"/>
  <c r="B437" i="10"/>
  <c r="C437" i="10"/>
  <c r="D437" i="10" a="1"/>
  <c r="E437" i="10" a="1"/>
  <c r="F437" i="10" a="1"/>
  <c r="G437" i="10" a="1"/>
  <c r="H437" i="10" a="1"/>
  <c r="D437" i="10"/>
  <c r="I437" i="10"/>
  <c r="E437" i="10"/>
  <c r="J437" i="10"/>
  <c r="F437" i="10"/>
  <c r="K437" i="10"/>
  <c r="G437" i="10"/>
  <c r="L437" i="10"/>
  <c r="H437" i="10"/>
  <c r="M437" i="10"/>
  <c r="A438" i="10"/>
  <c r="B438" i="10"/>
  <c r="C438" i="10"/>
  <c r="D438" i="10" a="1"/>
  <c r="E438" i="10" a="1"/>
  <c r="F438" i="10" a="1"/>
  <c r="G438" i="10" a="1"/>
  <c r="H438" i="10" a="1"/>
  <c r="D438" i="10"/>
  <c r="I438" i="10"/>
  <c r="E438" i="10"/>
  <c r="J438" i="10"/>
  <c r="F438" i="10"/>
  <c r="K438" i="10"/>
  <c r="G438" i="10"/>
  <c r="L438" i="10"/>
  <c r="H438" i="10"/>
  <c r="M438" i="10"/>
  <c r="A439" i="10"/>
  <c r="B439" i="10"/>
  <c r="C439" i="10"/>
  <c r="D439" i="10" a="1"/>
  <c r="E439" i="10" a="1"/>
  <c r="F439" i="10" a="1"/>
  <c r="G439" i="10" a="1"/>
  <c r="H439" i="10" a="1"/>
  <c r="D439" i="10"/>
  <c r="I439" i="10"/>
  <c r="E439" i="10"/>
  <c r="J439" i="10"/>
  <c r="F439" i="10"/>
  <c r="K439" i="10"/>
  <c r="G439" i="10"/>
  <c r="L439" i="10"/>
  <c r="H439" i="10"/>
  <c r="M439" i="10"/>
  <c r="A440" i="10"/>
  <c r="B440" i="10"/>
  <c r="C440" i="10"/>
  <c r="D440" i="10" a="1"/>
  <c r="E440" i="10" a="1"/>
  <c r="F440" i="10" a="1"/>
  <c r="G440" i="10" a="1"/>
  <c r="H440" i="10" a="1"/>
  <c r="D440" i="10"/>
  <c r="I440" i="10"/>
  <c r="E440" i="10"/>
  <c r="J440" i="10"/>
  <c r="F440" i="10"/>
  <c r="K440" i="10"/>
  <c r="G440" i="10"/>
  <c r="L440" i="10"/>
  <c r="H440" i="10"/>
  <c r="M440" i="10"/>
  <c r="A441" i="10"/>
  <c r="B441" i="10"/>
  <c r="C441" i="10"/>
  <c r="D441" i="10" a="1"/>
  <c r="E441" i="10" a="1"/>
  <c r="F441" i="10" a="1"/>
  <c r="G441" i="10" a="1"/>
  <c r="H441" i="10" a="1"/>
  <c r="D441" i="10"/>
  <c r="I441" i="10"/>
  <c r="E441" i="10"/>
  <c r="J441" i="10"/>
  <c r="F441" i="10"/>
  <c r="K441" i="10"/>
  <c r="G441" i="10"/>
  <c r="L441" i="10"/>
  <c r="H441" i="10"/>
  <c r="M441" i="10"/>
  <c r="A442" i="10"/>
  <c r="B442" i="10"/>
  <c r="C442" i="10"/>
  <c r="D442" i="10" a="1"/>
  <c r="E442" i="10" a="1"/>
  <c r="F442" i="10" a="1"/>
  <c r="G442" i="10" a="1"/>
  <c r="H442" i="10" a="1"/>
  <c r="D442" i="10"/>
  <c r="I442" i="10"/>
  <c r="E442" i="10"/>
  <c r="J442" i="10"/>
  <c r="F442" i="10"/>
  <c r="K442" i="10"/>
  <c r="G442" i="10"/>
  <c r="L442" i="10"/>
  <c r="H442" i="10"/>
  <c r="M442" i="10"/>
  <c r="A443" i="10"/>
  <c r="B443" i="10"/>
  <c r="C443" i="10"/>
  <c r="D443" i="10" a="1"/>
  <c r="E443" i="10" a="1"/>
  <c r="F443" i="10" a="1"/>
  <c r="G443" i="10" a="1"/>
  <c r="H443" i="10" a="1"/>
  <c r="D443" i="10"/>
  <c r="I443" i="10"/>
  <c r="E443" i="10"/>
  <c r="J443" i="10"/>
  <c r="F443" i="10"/>
  <c r="K443" i="10"/>
  <c r="G443" i="10"/>
  <c r="L443" i="10"/>
  <c r="H443" i="10"/>
  <c r="M443" i="10"/>
  <c r="A444" i="10"/>
  <c r="B444" i="10"/>
  <c r="C444" i="10"/>
  <c r="D444" i="10" a="1"/>
  <c r="E444" i="10" a="1"/>
  <c r="F444" i="10" a="1"/>
  <c r="G444" i="10" a="1"/>
  <c r="H444" i="10" a="1"/>
  <c r="D444" i="10"/>
  <c r="I444" i="10"/>
  <c r="E444" i="10"/>
  <c r="J444" i="10"/>
  <c r="F444" i="10"/>
  <c r="K444" i="10"/>
  <c r="G444" i="10"/>
  <c r="L444" i="10"/>
  <c r="H444" i="10"/>
  <c r="M444" i="10"/>
  <c r="A445" i="10"/>
  <c r="B445" i="10"/>
  <c r="C445" i="10"/>
  <c r="D445" i="10" a="1"/>
  <c r="E445" i="10" a="1"/>
  <c r="F445" i="10" a="1"/>
  <c r="G445" i="10" a="1"/>
  <c r="H445" i="10" a="1"/>
  <c r="D445" i="10"/>
  <c r="I445" i="10"/>
  <c r="E445" i="10"/>
  <c r="J445" i="10"/>
  <c r="F445" i="10"/>
  <c r="K445" i="10"/>
  <c r="G445" i="10"/>
  <c r="L445" i="10"/>
  <c r="H445" i="10"/>
  <c r="M445" i="10"/>
  <c r="A446" i="10"/>
  <c r="B446" i="10"/>
  <c r="C446" i="10"/>
  <c r="D446" i="10" a="1"/>
  <c r="E446" i="10" a="1"/>
  <c r="F446" i="10" a="1"/>
  <c r="G446" i="10" a="1"/>
  <c r="H446" i="10" a="1"/>
  <c r="D446" i="10"/>
  <c r="I446" i="10"/>
  <c r="E446" i="10"/>
  <c r="J446" i="10"/>
  <c r="F446" i="10"/>
  <c r="K446" i="10"/>
  <c r="G446" i="10"/>
  <c r="L446" i="10"/>
  <c r="H446" i="10"/>
  <c r="M446" i="10"/>
  <c r="A447" i="10"/>
  <c r="B447" i="10"/>
  <c r="C447" i="10"/>
  <c r="D447" i="10" a="1"/>
  <c r="E447" i="10" a="1"/>
  <c r="F447" i="10" a="1"/>
  <c r="G447" i="10" a="1"/>
  <c r="H447" i="10" a="1"/>
  <c r="D447" i="10"/>
  <c r="I447" i="10"/>
  <c r="E447" i="10"/>
  <c r="J447" i="10"/>
  <c r="F447" i="10"/>
  <c r="K447" i="10"/>
  <c r="G447" i="10"/>
  <c r="L447" i="10"/>
  <c r="H447" i="10"/>
  <c r="M447" i="10"/>
  <c r="A448" i="10"/>
  <c r="B448" i="10"/>
  <c r="C448" i="10"/>
  <c r="D448" i="10" a="1"/>
  <c r="E448" i="10" a="1"/>
  <c r="F448" i="10" a="1"/>
  <c r="G448" i="10" a="1"/>
  <c r="H448" i="10" a="1"/>
  <c r="D448" i="10"/>
  <c r="I448" i="10"/>
  <c r="E448" i="10"/>
  <c r="J448" i="10"/>
  <c r="F448" i="10"/>
  <c r="K448" i="10"/>
  <c r="G448" i="10"/>
  <c r="L448" i="10"/>
  <c r="H448" i="10"/>
  <c r="M448" i="10"/>
  <c r="A449" i="10"/>
  <c r="B449" i="10"/>
  <c r="C449" i="10"/>
  <c r="D449" i="10" a="1"/>
  <c r="E449" i="10" a="1"/>
  <c r="F449" i="10" a="1"/>
  <c r="G449" i="10" a="1"/>
  <c r="H449" i="10" a="1"/>
  <c r="D449" i="10"/>
  <c r="I449" i="10"/>
  <c r="E449" i="10"/>
  <c r="J449" i="10"/>
  <c r="F449" i="10"/>
  <c r="K449" i="10"/>
  <c r="G449" i="10"/>
  <c r="L449" i="10"/>
  <c r="H449" i="10"/>
  <c r="M449" i="10"/>
  <c r="A450" i="10"/>
  <c r="B450" i="10"/>
  <c r="C450" i="10"/>
  <c r="D450" i="10" a="1"/>
  <c r="E450" i="10" a="1"/>
  <c r="F450" i="10" a="1"/>
  <c r="G450" i="10" a="1"/>
  <c r="H450" i="10" a="1"/>
  <c r="D450" i="10"/>
  <c r="I450" i="10"/>
  <c r="E450" i="10"/>
  <c r="J450" i="10"/>
  <c r="F450" i="10"/>
  <c r="K450" i="10"/>
  <c r="G450" i="10"/>
  <c r="L450" i="10"/>
  <c r="H450" i="10"/>
  <c r="M450" i="10"/>
  <c r="A451" i="10"/>
  <c r="B451" i="10"/>
  <c r="C451" i="10"/>
  <c r="D451" i="10" a="1"/>
  <c r="E451" i="10" a="1"/>
  <c r="F451" i="10" a="1"/>
  <c r="G451" i="10" a="1"/>
  <c r="H451" i="10" a="1"/>
  <c r="D451" i="10"/>
  <c r="I451" i="10"/>
  <c r="E451" i="10"/>
  <c r="J451" i="10"/>
  <c r="F451" i="10"/>
  <c r="K451" i="10"/>
  <c r="G451" i="10"/>
  <c r="L451" i="10"/>
  <c r="H451" i="10"/>
  <c r="M451" i="10"/>
  <c r="A452" i="10"/>
  <c r="B452" i="10"/>
  <c r="C452" i="10"/>
  <c r="D452" i="10" a="1"/>
  <c r="E452" i="10" a="1"/>
  <c r="F452" i="10" a="1"/>
  <c r="G452" i="10" a="1"/>
  <c r="H452" i="10" a="1"/>
  <c r="D452" i="10"/>
  <c r="I452" i="10"/>
  <c r="E452" i="10"/>
  <c r="J452" i="10"/>
  <c r="F452" i="10"/>
  <c r="K452" i="10"/>
  <c r="G452" i="10"/>
  <c r="L452" i="10"/>
  <c r="H452" i="10"/>
  <c r="M452" i="10"/>
  <c r="A453" i="10"/>
  <c r="B453" i="10"/>
  <c r="C453" i="10"/>
  <c r="D453" i="10" a="1"/>
  <c r="E453" i="10" a="1"/>
  <c r="F453" i="10" a="1"/>
  <c r="G453" i="10" a="1"/>
  <c r="H453" i="10" a="1"/>
  <c r="D453" i="10"/>
  <c r="I453" i="10"/>
  <c r="E453" i="10"/>
  <c r="J453" i="10"/>
  <c r="F453" i="10"/>
  <c r="K453" i="10"/>
  <c r="G453" i="10"/>
  <c r="L453" i="10"/>
  <c r="H453" i="10"/>
  <c r="M453" i="10"/>
  <c r="A454" i="10"/>
  <c r="B454" i="10"/>
  <c r="C454" i="10"/>
  <c r="D454" i="10" a="1"/>
  <c r="E454" i="10" a="1"/>
  <c r="F454" i="10" a="1"/>
  <c r="G454" i="10" a="1"/>
  <c r="H454" i="10" a="1"/>
  <c r="D454" i="10"/>
  <c r="I454" i="10"/>
  <c r="E454" i="10"/>
  <c r="J454" i="10"/>
  <c r="F454" i="10"/>
  <c r="K454" i="10"/>
  <c r="G454" i="10"/>
  <c r="L454" i="10"/>
  <c r="H454" i="10"/>
  <c r="M454" i="10"/>
  <c r="A455" i="10"/>
  <c r="B455" i="10"/>
  <c r="C455" i="10"/>
  <c r="D455" i="10" a="1"/>
  <c r="E455" i="10" a="1"/>
  <c r="F455" i="10" a="1"/>
  <c r="G455" i="10" a="1"/>
  <c r="H455" i="10" a="1"/>
  <c r="D455" i="10"/>
  <c r="I455" i="10"/>
  <c r="E455" i="10"/>
  <c r="J455" i="10"/>
  <c r="F455" i="10"/>
  <c r="K455" i="10"/>
  <c r="G455" i="10"/>
  <c r="L455" i="10"/>
  <c r="H455" i="10"/>
  <c r="M455" i="10"/>
  <c r="A456" i="10"/>
  <c r="B456" i="10"/>
  <c r="C456" i="10"/>
  <c r="D456" i="10" a="1"/>
  <c r="E456" i="10" a="1"/>
  <c r="F456" i="10" a="1"/>
  <c r="G456" i="10" a="1"/>
  <c r="H456" i="10" a="1"/>
  <c r="D456" i="10"/>
  <c r="I456" i="10"/>
  <c r="E456" i="10"/>
  <c r="J456" i="10"/>
  <c r="F456" i="10"/>
  <c r="K456" i="10"/>
  <c r="G456" i="10"/>
  <c r="L456" i="10"/>
  <c r="H456" i="10"/>
  <c r="M456" i="10"/>
  <c r="A457" i="10"/>
  <c r="B457" i="10"/>
  <c r="C457" i="10"/>
  <c r="D457" i="10" a="1"/>
  <c r="E457" i="10" a="1"/>
  <c r="F457" i="10" a="1"/>
  <c r="G457" i="10" a="1"/>
  <c r="H457" i="10" a="1"/>
  <c r="D457" i="10"/>
  <c r="I457" i="10"/>
  <c r="E457" i="10"/>
  <c r="J457" i="10"/>
  <c r="F457" i="10"/>
  <c r="K457" i="10"/>
  <c r="G457" i="10"/>
  <c r="L457" i="10"/>
  <c r="H457" i="10"/>
  <c r="M457" i="10"/>
  <c r="A458" i="10"/>
  <c r="B458" i="10"/>
  <c r="C458" i="10"/>
  <c r="D458" i="10" a="1"/>
  <c r="E458" i="10" a="1"/>
  <c r="F458" i="10" a="1"/>
  <c r="G458" i="10" a="1"/>
  <c r="H458" i="10" a="1"/>
  <c r="D458" i="10"/>
  <c r="I458" i="10"/>
  <c r="E458" i="10"/>
  <c r="J458" i="10"/>
  <c r="F458" i="10"/>
  <c r="K458" i="10"/>
  <c r="G458" i="10"/>
  <c r="L458" i="10"/>
  <c r="H458" i="10"/>
  <c r="M458" i="10"/>
  <c r="A459" i="10"/>
  <c r="B459" i="10"/>
  <c r="C459" i="10"/>
  <c r="D459" i="10" a="1"/>
  <c r="E459" i="10" a="1"/>
  <c r="F459" i="10" a="1"/>
  <c r="G459" i="10" a="1"/>
  <c r="H459" i="10" a="1"/>
  <c r="D459" i="10"/>
  <c r="I459" i="10"/>
  <c r="E459" i="10"/>
  <c r="J459" i="10"/>
  <c r="F459" i="10"/>
  <c r="K459" i="10"/>
  <c r="G459" i="10"/>
  <c r="L459" i="10"/>
  <c r="H459" i="10"/>
  <c r="M459" i="10"/>
  <c r="A460" i="10"/>
  <c r="B460" i="10"/>
  <c r="C460" i="10"/>
  <c r="D460" i="10" a="1"/>
  <c r="E460" i="10" a="1"/>
  <c r="F460" i="10" a="1"/>
  <c r="G460" i="10" a="1"/>
  <c r="H460" i="10" a="1"/>
  <c r="D460" i="10"/>
  <c r="I460" i="10"/>
  <c r="E460" i="10"/>
  <c r="J460" i="10"/>
  <c r="F460" i="10"/>
  <c r="K460" i="10"/>
  <c r="G460" i="10"/>
  <c r="L460" i="10"/>
  <c r="H460" i="10"/>
  <c r="M460" i="10"/>
  <c r="A461" i="10"/>
  <c r="B461" i="10"/>
  <c r="C461" i="10"/>
  <c r="D461" i="10" a="1"/>
  <c r="E461" i="10" a="1"/>
  <c r="F461" i="10" a="1"/>
  <c r="G461" i="10" a="1"/>
  <c r="H461" i="10" a="1"/>
  <c r="D461" i="10"/>
  <c r="I461" i="10"/>
  <c r="E461" i="10"/>
  <c r="J461" i="10"/>
  <c r="F461" i="10"/>
  <c r="K461" i="10"/>
  <c r="G461" i="10"/>
  <c r="L461" i="10"/>
  <c r="H461" i="10"/>
  <c r="M461" i="10"/>
  <c r="A462" i="10"/>
  <c r="B462" i="10"/>
  <c r="C462" i="10"/>
  <c r="D462" i="10" a="1"/>
  <c r="E462" i="10" a="1"/>
  <c r="F462" i="10" a="1"/>
  <c r="G462" i="10" a="1"/>
  <c r="H462" i="10" a="1"/>
  <c r="D462" i="10"/>
  <c r="I462" i="10"/>
  <c r="E462" i="10"/>
  <c r="J462" i="10"/>
  <c r="F462" i="10"/>
  <c r="K462" i="10"/>
  <c r="G462" i="10"/>
  <c r="L462" i="10"/>
  <c r="H462" i="10"/>
  <c r="M462" i="10"/>
  <c r="A463" i="10"/>
  <c r="B463" i="10"/>
  <c r="C463" i="10"/>
  <c r="D463" i="10" a="1"/>
  <c r="E463" i="10" a="1"/>
  <c r="F463" i="10" a="1"/>
  <c r="G463" i="10" a="1"/>
  <c r="H463" i="10" a="1"/>
  <c r="D463" i="10"/>
  <c r="I463" i="10"/>
  <c r="E463" i="10"/>
  <c r="J463" i="10"/>
  <c r="F463" i="10"/>
  <c r="K463" i="10"/>
  <c r="G463" i="10"/>
  <c r="L463" i="10"/>
  <c r="H463" i="10"/>
  <c r="M463" i="10"/>
  <c r="A464" i="10"/>
  <c r="B464" i="10"/>
  <c r="C464" i="10"/>
  <c r="D464" i="10" a="1"/>
  <c r="E464" i="10" a="1"/>
  <c r="F464" i="10" a="1"/>
  <c r="G464" i="10" a="1"/>
  <c r="H464" i="10" a="1"/>
  <c r="D464" i="10"/>
  <c r="I464" i="10"/>
  <c r="E464" i="10"/>
  <c r="J464" i="10"/>
  <c r="F464" i="10"/>
  <c r="K464" i="10"/>
  <c r="G464" i="10"/>
  <c r="L464" i="10"/>
  <c r="H464" i="10"/>
  <c r="M464" i="10"/>
  <c r="A465" i="10"/>
  <c r="B465" i="10"/>
  <c r="C465" i="10"/>
  <c r="D465" i="10" a="1"/>
  <c r="E465" i="10" a="1"/>
  <c r="F465" i="10" a="1"/>
  <c r="G465" i="10" a="1"/>
  <c r="H465" i="10" a="1"/>
  <c r="D465" i="10"/>
  <c r="I465" i="10"/>
  <c r="E465" i="10"/>
  <c r="J465" i="10"/>
  <c r="F465" i="10"/>
  <c r="K465" i="10"/>
  <c r="G465" i="10"/>
  <c r="L465" i="10"/>
  <c r="H465" i="10"/>
  <c r="M465" i="10"/>
  <c r="A466" i="10"/>
  <c r="B466" i="10"/>
  <c r="C466" i="10"/>
  <c r="D466" i="10" a="1"/>
  <c r="E466" i="10" a="1"/>
  <c r="F466" i="10" a="1"/>
  <c r="G466" i="10" a="1"/>
  <c r="H466" i="10" a="1"/>
  <c r="D466" i="10"/>
  <c r="I466" i="10"/>
  <c r="E466" i="10"/>
  <c r="J466" i="10"/>
  <c r="F466" i="10"/>
  <c r="K466" i="10"/>
  <c r="G466" i="10"/>
  <c r="L466" i="10"/>
  <c r="H466" i="10"/>
  <c r="M466" i="10"/>
  <c r="A467" i="10"/>
  <c r="B467" i="10"/>
  <c r="C467" i="10"/>
  <c r="D467" i="10" a="1"/>
  <c r="E467" i="10" a="1"/>
  <c r="F467" i="10" a="1"/>
  <c r="G467" i="10" a="1"/>
  <c r="H467" i="10" a="1"/>
  <c r="D467" i="10"/>
  <c r="I467" i="10"/>
  <c r="E467" i="10"/>
  <c r="J467" i="10"/>
  <c r="F467" i="10"/>
  <c r="K467" i="10"/>
  <c r="G467" i="10"/>
  <c r="L467" i="10"/>
  <c r="H467" i="10"/>
  <c r="M467" i="10"/>
  <c r="A468" i="10"/>
  <c r="B468" i="10"/>
  <c r="C468" i="10"/>
  <c r="D468" i="10" a="1"/>
  <c r="E468" i="10" a="1"/>
  <c r="F468" i="10" a="1"/>
  <c r="G468" i="10" a="1"/>
  <c r="H468" i="10" a="1"/>
  <c r="D468" i="10"/>
  <c r="I468" i="10"/>
  <c r="E468" i="10"/>
  <c r="J468" i="10"/>
  <c r="F468" i="10"/>
  <c r="K468" i="10"/>
  <c r="G468" i="10"/>
  <c r="L468" i="10"/>
  <c r="H468" i="10"/>
  <c r="M468" i="10"/>
  <c r="A469" i="10"/>
  <c r="B469" i="10"/>
  <c r="C469" i="10"/>
  <c r="D469" i="10" a="1"/>
  <c r="E469" i="10" a="1"/>
  <c r="F469" i="10" a="1"/>
  <c r="G469" i="10" a="1"/>
  <c r="H469" i="10" a="1"/>
  <c r="D469" i="10"/>
  <c r="I469" i="10"/>
  <c r="E469" i="10"/>
  <c r="J469" i="10"/>
  <c r="F469" i="10"/>
  <c r="K469" i="10"/>
  <c r="G469" i="10"/>
  <c r="L469" i="10"/>
  <c r="H469" i="10"/>
  <c r="M469" i="10"/>
  <c r="A470" i="10"/>
  <c r="B470" i="10"/>
  <c r="C470" i="10"/>
  <c r="D470" i="10" a="1"/>
  <c r="E470" i="10" a="1"/>
  <c r="F470" i="10" a="1"/>
  <c r="G470" i="10" a="1"/>
  <c r="H470" i="10" a="1"/>
  <c r="D470" i="10"/>
  <c r="I470" i="10"/>
  <c r="E470" i="10"/>
  <c r="J470" i="10"/>
  <c r="F470" i="10"/>
  <c r="K470" i="10"/>
  <c r="G470" i="10"/>
  <c r="L470" i="10"/>
  <c r="H470" i="10"/>
  <c r="M470" i="10"/>
  <c r="A471" i="10"/>
  <c r="B471" i="10"/>
  <c r="C471" i="10"/>
  <c r="D471" i="10" a="1"/>
  <c r="E471" i="10" a="1"/>
  <c r="F471" i="10" a="1"/>
  <c r="G471" i="10" a="1"/>
  <c r="H471" i="10" a="1"/>
  <c r="D471" i="10"/>
  <c r="I471" i="10"/>
  <c r="E471" i="10"/>
  <c r="J471" i="10"/>
  <c r="F471" i="10"/>
  <c r="K471" i="10"/>
  <c r="G471" i="10"/>
  <c r="L471" i="10"/>
  <c r="H471" i="10"/>
  <c r="M471" i="10"/>
  <c r="A472" i="10"/>
  <c r="B472" i="10"/>
  <c r="C472" i="10"/>
  <c r="D472" i="10" a="1"/>
  <c r="E472" i="10" a="1"/>
  <c r="F472" i="10" a="1"/>
  <c r="G472" i="10" a="1"/>
  <c r="H472" i="10" a="1"/>
  <c r="D472" i="10"/>
  <c r="I472" i="10"/>
  <c r="E472" i="10"/>
  <c r="J472" i="10"/>
  <c r="F472" i="10"/>
  <c r="K472" i="10"/>
  <c r="G472" i="10"/>
  <c r="L472" i="10"/>
  <c r="H472" i="10"/>
  <c r="M472" i="10"/>
  <c r="A473" i="10"/>
  <c r="B473" i="10"/>
  <c r="C473" i="10"/>
  <c r="D473" i="10" a="1"/>
  <c r="E473" i="10" a="1"/>
  <c r="F473" i="10" a="1"/>
  <c r="G473" i="10" a="1"/>
  <c r="H473" i="10" a="1"/>
  <c r="D473" i="10"/>
  <c r="I473" i="10"/>
  <c r="E473" i="10"/>
  <c r="J473" i="10"/>
  <c r="F473" i="10"/>
  <c r="K473" i="10"/>
  <c r="G473" i="10"/>
  <c r="L473" i="10"/>
  <c r="H473" i="10"/>
  <c r="M473" i="10"/>
  <c r="A474" i="10"/>
  <c r="B474" i="10"/>
  <c r="C474" i="10"/>
  <c r="D474" i="10" a="1"/>
  <c r="E474" i="10" a="1"/>
  <c r="F474" i="10" a="1"/>
  <c r="G474" i="10" a="1"/>
  <c r="H474" i="10" a="1"/>
  <c r="D474" i="10"/>
  <c r="I474" i="10"/>
  <c r="E474" i="10"/>
  <c r="J474" i="10"/>
  <c r="F474" i="10"/>
  <c r="K474" i="10"/>
  <c r="G474" i="10"/>
  <c r="L474" i="10"/>
  <c r="H474" i="10"/>
  <c r="M474" i="10"/>
  <c r="A475" i="10"/>
  <c r="B475" i="10"/>
  <c r="C475" i="10"/>
  <c r="D475" i="10" a="1"/>
  <c r="E475" i="10" a="1"/>
  <c r="F475" i="10" a="1"/>
  <c r="G475" i="10" a="1"/>
  <c r="H475" i="10" a="1"/>
  <c r="D475" i="10"/>
  <c r="I475" i="10"/>
  <c r="E475" i="10"/>
  <c r="J475" i="10"/>
  <c r="F475" i="10"/>
  <c r="K475" i="10"/>
  <c r="G475" i="10"/>
  <c r="L475" i="10"/>
  <c r="H475" i="10"/>
  <c r="M475" i="10"/>
  <c r="A476" i="10"/>
  <c r="B476" i="10"/>
  <c r="C476" i="10"/>
  <c r="D476" i="10" a="1"/>
  <c r="E476" i="10" a="1"/>
  <c r="F476" i="10" a="1"/>
  <c r="G476" i="10" a="1"/>
  <c r="H476" i="10" a="1"/>
  <c r="D476" i="10"/>
  <c r="I476" i="10"/>
  <c r="E476" i="10"/>
  <c r="J476" i="10"/>
  <c r="F476" i="10"/>
  <c r="K476" i="10"/>
  <c r="G476" i="10"/>
  <c r="L476" i="10"/>
  <c r="H476" i="10"/>
  <c r="M476" i="10"/>
  <c r="A477" i="10"/>
  <c r="B477" i="10"/>
  <c r="C477" i="10"/>
  <c r="D477" i="10" a="1"/>
  <c r="E477" i="10" a="1"/>
  <c r="F477" i="10" a="1"/>
  <c r="G477" i="10" a="1"/>
  <c r="H477" i="10" a="1"/>
  <c r="D477" i="10"/>
  <c r="I477" i="10"/>
  <c r="E477" i="10"/>
  <c r="J477" i="10"/>
  <c r="F477" i="10"/>
  <c r="K477" i="10"/>
  <c r="G477" i="10"/>
  <c r="L477" i="10"/>
  <c r="H477" i="10"/>
  <c r="M477" i="10"/>
  <c r="A478" i="10"/>
  <c r="B478" i="10"/>
  <c r="C478" i="10"/>
  <c r="D478" i="10" a="1"/>
  <c r="E478" i="10" a="1"/>
  <c r="F478" i="10" a="1"/>
  <c r="G478" i="10" a="1"/>
  <c r="H478" i="10" a="1"/>
  <c r="D478" i="10"/>
  <c r="I478" i="10"/>
  <c r="E478" i="10"/>
  <c r="J478" i="10"/>
  <c r="F478" i="10"/>
  <c r="K478" i="10"/>
  <c r="G478" i="10"/>
  <c r="L478" i="10"/>
  <c r="H478" i="10"/>
  <c r="M478" i="10"/>
  <c r="A479" i="10"/>
  <c r="B479" i="10"/>
  <c r="C479" i="10"/>
  <c r="D479" i="10" a="1"/>
  <c r="E479" i="10" a="1"/>
  <c r="F479" i="10" a="1"/>
  <c r="G479" i="10" a="1"/>
  <c r="H479" i="10" a="1"/>
  <c r="D479" i="10"/>
  <c r="I479" i="10"/>
  <c r="E479" i="10"/>
  <c r="J479" i="10"/>
  <c r="F479" i="10"/>
  <c r="K479" i="10"/>
  <c r="G479" i="10"/>
  <c r="L479" i="10"/>
  <c r="H479" i="10"/>
  <c r="M479" i="10"/>
  <c r="A480" i="10"/>
  <c r="B480" i="10"/>
  <c r="C480" i="10"/>
  <c r="D480" i="10" a="1"/>
  <c r="E480" i="10" a="1"/>
  <c r="F480" i="10" a="1"/>
  <c r="G480" i="10" a="1"/>
  <c r="H480" i="10" a="1"/>
  <c r="D480" i="10"/>
  <c r="I480" i="10"/>
  <c r="E480" i="10"/>
  <c r="J480" i="10"/>
  <c r="F480" i="10"/>
  <c r="K480" i="10"/>
  <c r="G480" i="10"/>
  <c r="L480" i="10"/>
  <c r="H480" i="10"/>
  <c r="M480" i="10"/>
  <c r="A481" i="10"/>
  <c r="B481" i="10"/>
  <c r="C481" i="10"/>
  <c r="D481" i="10" a="1"/>
  <c r="E481" i="10" a="1"/>
  <c r="F481" i="10" a="1"/>
  <c r="G481" i="10" a="1"/>
  <c r="H481" i="10" a="1"/>
  <c r="D481" i="10"/>
  <c r="I481" i="10"/>
  <c r="E481" i="10"/>
  <c r="J481" i="10"/>
  <c r="F481" i="10"/>
  <c r="K481" i="10"/>
  <c r="G481" i="10"/>
  <c r="L481" i="10"/>
  <c r="H481" i="10"/>
  <c r="M481" i="10"/>
  <c r="A482" i="10"/>
  <c r="B482" i="10"/>
  <c r="C482" i="10"/>
  <c r="D482" i="10" a="1"/>
  <c r="E482" i="10" a="1"/>
  <c r="F482" i="10" a="1"/>
  <c r="G482" i="10" a="1"/>
  <c r="H482" i="10" a="1"/>
  <c r="D482" i="10"/>
  <c r="I482" i="10"/>
  <c r="E482" i="10"/>
  <c r="J482" i="10"/>
  <c r="F482" i="10"/>
  <c r="K482" i="10"/>
  <c r="G482" i="10"/>
  <c r="L482" i="10"/>
  <c r="H482" i="10"/>
  <c r="M482" i="10"/>
  <c r="A483" i="10"/>
  <c r="B483" i="10"/>
  <c r="C483" i="10"/>
  <c r="D483" i="10" a="1"/>
  <c r="E483" i="10" a="1"/>
  <c r="F483" i="10" a="1"/>
  <c r="G483" i="10" a="1"/>
  <c r="H483" i="10" a="1"/>
  <c r="D483" i="10"/>
  <c r="I483" i="10"/>
  <c r="E483" i="10"/>
  <c r="J483" i="10"/>
  <c r="F483" i="10"/>
  <c r="K483" i="10"/>
  <c r="G483" i="10"/>
  <c r="L483" i="10"/>
  <c r="H483" i="10"/>
  <c r="M483" i="10"/>
  <c r="A484" i="10"/>
  <c r="B484" i="10"/>
  <c r="C484" i="10"/>
  <c r="D484" i="10" a="1"/>
  <c r="E484" i="10" a="1"/>
  <c r="F484" i="10" a="1"/>
  <c r="G484" i="10" a="1"/>
  <c r="H484" i="10" a="1"/>
  <c r="D484" i="10"/>
  <c r="I484" i="10"/>
  <c r="E484" i="10"/>
  <c r="J484" i="10"/>
  <c r="F484" i="10"/>
  <c r="K484" i="10"/>
  <c r="G484" i="10"/>
  <c r="L484" i="10"/>
  <c r="H484" i="10"/>
  <c r="M484" i="10"/>
  <c r="A485" i="10"/>
  <c r="B485" i="10"/>
  <c r="C485" i="10"/>
  <c r="D485" i="10" a="1"/>
  <c r="E485" i="10" a="1"/>
  <c r="F485" i="10" a="1"/>
  <c r="G485" i="10" a="1"/>
  <c r="H485" i="10" a="1"/>
  <c r="D485" i="10"/>
  <c r="I485" i="10"/>
  <c r="E485" i="10"/>
  <c r="J485" i="10"/>
  <c r="F485" i="10"/>
  <c r="K485" i="10"/>
  <c r="G485" i="10"/>
  <c r="L485" i="10"/>
  <c r="H485" i="10"/>
  <c r="M485" i="10"/>
  <c r="A486" i="10"/>
  <c r="B486" i="10"/>
  <c r="C486" i="10"/>
  <c r="D486" i="10" a="1"/>
  <c r="E486" i="10" a="1"/>
  <c r="F486" i="10" a="1"/>
  <c r="G486" i="10" a="1"/>
  <c r="H486" i="10" a="1"/>
  <c r="D486" i="10"/>
  <c r="I486" i="10"/>
  <c r="E486" i="10"/>
  <c r="J486" i="10"/>
  <c r="F486" i="10"/>
  <c r="K486" i="10"/>
  <c r="G486" i="10"/>
  <c r="L486" i="10"/>
  <c r="H486" i="10"/>
  <c r="M486" i="10"/>
  <c r="A487" i="10"/>
  <c r="B487" i="10"/>
  <c r="C487" i="10"/>
  <c r="D487" i="10" a="1"/>
  <c r="E487" i="10" a="1"/>
  <c r="F487" i="10" a="1"/>
  <c r="G487" i="10" a="1"/>
  <c r="H487" i="10" a="1"/>
  <c r="D487" i="10"/>
  <c r="I487" i="10"/>
  <c r="E487" i="10"/>
  <c r="J487" i="10"/>
  <c r="F487" i="10"/>
  <c r="K487" i="10"/>
  <c r="G487" i="10"/>
  <c r="L487" i="10"/>
  <c r="H487" i="10"/>
  <c r="M487" i="10"/>
  <c r="A488" i="10"/>
  <c r="B488" i="10"/>
  <c r="C488" i="10"/>
  <c r="D488" i="10" a="1"/>
  <c r="E488" i="10" a="1"/>
  <c r="F488" i="10" a="1"/>
  <c r="G488" i="10" a="1"/>
  <c r="H488" i="10" a="1"/>
  <c r="D488" i="10"/>
  <c r="I488" i="10"/>
  <c r="E488" i="10"/>
  <c r="J488" i="10"/>
  <c r="F488" i="10"/>
  <c r="K488" i="10"/>
  <c r="G488" i="10"/>
  <c r="L488" i="10"/>
  <c r="H488" i="10"/>
  <c r="M488" i="10"/>
  <c r="A489" i="10"/>
  <c r="B489" i="10"/>
  <c r="C489" i="10"/>
  <c r="D489" i="10" a="1"/>
  <c r="E489" i="10" a="1"/>
  <c r="F489" i="10" a="1"/>
  <c r="G489" i="10" a="1"/>
  <c r="H489" i="10" a="1"/>
  <c r="D489" i="10"/>
  <c r="I489" i="10"/>
  <c r="E489" i="10"/>
  <c r="J489" i="10"/>
  <c r="F489" i="10"/>
  <c r="K489" i="10"/>
  <c r="G489" i="10"/>
  <c r="L489" i="10"/>
  <c r="H489" i="10"/>
  <c r="M489" i="10"/>
  <c r="A490" i="10"/>
  <c r="B490" i="10"/>
  <c r="C490" i="10"/>
  <c r="D490" i="10" a="1"/>
  <c r="E490" i="10" a="1"/>
  <c r="F490" i="10" a="1"/>
  <c r="G490" i="10" a="1"/>
  <c r="H490" i="10" a="1"/>
  <c r="D490" i="10"/>
  <c r="I490" i="10"/>
  <c r="E490" i="10"/>
  <c r="J490" i="10"/>
  <c r="F490" i="10"/>
  <c r="K490" i="10"/>
  <c r="G490" i="10"/>
  <c r="L490" i="10"/>
  <c r="H490" i="10"/>
  <c r="M490" i="10"/>
  <c r="A491" i="10"/>
  <c r="B491" i="10"/>
  <c r="C491" i="10"/>
  <c r="D491" i="10" a="1"/>
  <c r="E491" i="10" a="1"/>
  <c r="F491" i="10" a="1"/>
  <c r="G491" i="10" a="1"/>
  <c r="H491" i="10" a="1"/>
  <c r="D491" i="10"/>
  <c r="I491" i="10"/>
  <c r="E491" i="10"/>
  <c r="J491" i="10"/>
  <c r="F491" i="10"/>
  <c r="K491" i="10"/>
  <c r="G491" i="10"/>
  <c r="L491" i="10"/>
  <c r="H491" i="10"/>
  <c r="M491" i="10"/>
  <c r="A492" i="10"/>
  <c r="B492" i="10"/>
  <c r="C492" i="10"/>
  <c r="D492" i="10" a="1"/>
  <c r="E492" i="10" a="1"/>
  <c r="F492" i="10" a="1"/>
  <c r="G492" i="10" a="1"/>
  <c r="H492" i="10" a="1"/>
  <c r="D492" i="10"/>
  <c r="I492" i="10"/>
  <c r="E492" i="10"/>
  <c r="J492" i="10"/>
  <c r="F492" i="10"/>
  <c r="K492" i="10"/>
  <c r="G492" i="10"/>
  <c r="L492" i="10"/>
  <c r="H492" i="10"/>
  <c r="M492" i="10"/>
  <c r="A493" i="10"/>
  <c r="B493" i="10"/>
  <c r="C493" i="10"/>
  <c r="D493" i="10" a="1"/>
  <c r="E493" i="10" a="1"/>
  <c r="F493" i="10" a="1"/>
  <c r="G493" i="10" a="1"/>
  <c r="H493" i="10" a="1"/>
  <c r="D493" i="10"/>
  <c r="I493" i="10"/>
  <c r="E493" i="10"/>
  <c r="J493" i="10"/>
  <c r="F493" i="10"/>
  <c r="K493" i="10"/>
  <c r="G493" i="10"/>
  <c r="L493" i="10"/>
  <c r="H493" i="10"/>
  <c r="M493" i="10"/>
  <c r="A494" i="10"/>
  <c r="B494" i="10"/>
  <c r="C494" i="10"/>
  <c r="D494" i="10" a="1"/>
  <c r="E494" i="10" a="1"/>
  <c r="F494" i="10" a="1"/>
  <c r="G494" i="10" a="1"/>
  <c r="H494" i="10" a="1"/>
  <c r="D494" i="10"/>
  <c r="I494" i="10"/>
  <c r="E494" i="10"/>
  <c r="J494" i="10"/>
  <c r="F494" i="10"/>
  <c r="K494" i="10"/>
  <c r="G494" i="10"/>
  <c r="L494" i="10"/>
  <c r="H494" i="10"/>
  <c r="M494" i="10"/>
  <c r="A495" i="10"/>
  <c r="B495" i="10"/>
  <c r="C495" i="10"/>
  <c r="D495" i="10" a="1"/>
  <c r="E495" i="10" a="1"/>
  <c r="F495" i="10" a="1"/>
  <c r="G495" i="10" a="1"/>
  <c r="H495" i="10" a="1"/>
  <c r="D495" i="10"/>
  <c r="I495" i="10"/>
  <c r="E495" i="10"/>
  <c r="J495" i="10"/>
  <c r="F495" i="10"/>
  <c r="K495" i="10"/>
  <c r="G495" i="10"/>
  <c r="L495" i="10"/>
  <c r="H495" i="10"/>
  <c r="M495" i="10"/>
  <c r="A496" i="10"/>
  <c r="B496" i="10"/>
  <c r="C496" i="10"/>
  <c r="D496" i="10" a="1"/>
  <c r="E496" i="10" a="1"/>
  <c r="F496" i="10" a="1"/>
  <c r="G496" i="10" a="1"/>
  <c r="H496" i="10" a="1"/>
  <c r="D496" i="10"/>
  <c r="I496" i="10"/>
  <c r="E496" i="10"/>
  <c r="J496" i="10"/>
  <c r="F496" i="10"/>
  <c r="K496" i="10"/>
  <c r="G496" i="10"/>
  <c r="L496" i="10"/>
  <c r="H496" i="10"/>
  <c r="M496" i="10"/>
  <c r="A497" i="10"/>
  <c r="B497" i="10"/>
  <c r="C497" i="10"/>
  <c r="D497" i="10" a="1"/>
  <c r="E497" i="10" a="1"/>
  <c r="F497" i="10" a="1"/>
  <c r="G497" i="10" a="1"/>
  <c r="H497" i="10" a="1"/>
  <c r="D497" i="10"/>
  <c r="I497" i="10"/>
  <c r="E497" i="10"/>
  <c r="J497" i="10"/>
  <c r="F497" i="10"/>
  <c r="K497" i="10"/>
  <c r="G497" i="10"/>
  <c r="L497" i="10"/>
  <c r="H497" i="10"/>
  <c r="M497" i="10"/>
  <c r="A498" i="10"/>
  <c r="B498" i="10"/>
  <c r="C498" i="10"/>
  <c r="D498" i="10" a="1"/>
  <c r="E498" i="10" a="1"/>
  <c r="F498" i="10" a="1"/>
  <c r="G498" i="10" a="1"/>
  <c r="H498" i="10" a="1"/>
  <c r="D498" i="10"/>
  <c r="I498" i="10"/>
  <c r="E498" i="10"/>
  <c r="J498" i="10"/>
  <c r="F498" i="10"/>
  <c r="K498" i="10"/>
  <c r="G498" i="10"/>
  <c r="L498" i="10"/>
  <c r="H498" i="10"/>
  <c r="M498" i="10"/>
  <c r="A499" i="10"/>
  <c r="B499" i="10"/>
  <c r="C499" i="10"/>
  <c r="D499" i="10" a="1"/>
  <c r="E499" i="10" a="1"/>
  <c r="F499" i="10" a="1"/>
  <c r="G499" i="10" a="1"/>
  <c r="H499" i="10" a="1"/>
  <c r="D499" i="10"/>
  <c r="I499" i="10"/>
  <c r="E499" i="10"/>
  <c r="J499" i="10"/>
  <c r="F499" i="10"/>
  <c r="K499" i="10"/>
  <c r="G499" i="10"/>
  <c r="L499" i="10"/>
  <c r="H499" i="10"/>
  <c r="M499" i="10"/>
  <c r="A500" i="10"/>
  <c r="B500" i="10"/>
  <c r="C500" i="10"/>
  <c r="D500" i="10" a="1"/>
  <c r="E500" i="10" a="1"/>
  <c r="F500" i="10" a="1"/>
  <c r="G500" i="10" a="1"/>
  <c r="H500" i="10" a="1"/>
  <c r="D500" i="10"/>
  <c r="I500" i="10"/>
  <c r="E500" i="10"/>
  <c r="J500" i="10"/>
  <c r="F500" i="10"/>
  <c r="K500" i="10"/>
  <c r="G500" i="10"/>
  <c r="L500" i="10"/>
  <c r="H500" i="10"/>
  <c r="M500" i="10"/>
  <c r="A501" i="10"/>
  <c r="B501" i="10"/>
  <c r="C501" i="10"/>
  <c r="D501" i="10" a="1"/>
  <c r="E501" i="10" a="1"/>
  <c r="F501" i="10" a="1"/>
  <c r="G501" i="10" a="1"/>
  <c r="H501" i="10" a="1"/>
  <c r="D501" i="10"/>
  <c r="I501" i="10"/>
  <c r="E501" i="10"/>
  <c r="J501" i="10"/>
  <c r="F501" i="10"/>
  <c r="K501" i="10"/>
  <c r="G501" i="10"/>
  <c r="L501" i="10"/>
  <c r="H501" i="10"/>
  <c r="M501" i="10"/>
  <c r="A502" i="10"/>
  <c r="B502" i="10"/>
  <c r="C502" i="10"/>
  <c r="D502" i="10" a="1"/>
  <c r="E502" i="10" a="1"/>
  <c r="F502" i="10" a="1"/>
  <c r="G502" i="10" a="1"/>
  <c r="H502" i="10" a="1"/>
  <c r="D502" i="10"/>
  <c r="I502" i="10"/>
  <c r="E502" i="10"/>
  <c r="J502" i="10"/>
  <c r="F502" i="10"/>
  <c r="K502" i="10"/>
  <c r="G502" i="10"/>
  <c r="L502" i="10"/>
  <c r="H502" i="10"/>
  <c r="M502" i="10"/>
  <c r="A503" i="10"/>
  <c r="B503" i="10"/>
  <c r="C503" i="10"/>
  <c r="D503" i="10" a="1"/>
  <c r="E503" i="10" a="1"/>
  <c r="F503" i="10" a="1"/>
  <c r="G503" i="10" a="1"/>
  <c r="H503" i="10" a="1"/>
  <c r="D503" i="10"/>
  <c r="I503" i="10"/>
  <c r="E503" i="10"/>
  <c r="J503" i="10"/>
  <c r="F503" i="10"/>
  <c r="K503" i="10"/>
  <c r="G503" i="10"/>
  <c r="L503" i="10"/>
  <c r="H503" i="10"/>
  <c r="M503" i="10"/>
  <c r="A504" i="10"/>
  <c r="B504" i="10"/>
  <c r="C504" i="10"/>
  <c r="D504" i="10" a="1"/>
  <c r="E504" i="10" a="1"/>
  <c r="F504" i="10" a="1"/>
  <c r="G504" i="10" a="1"/>
  <c r="H504" i="10" a="1"/>
  <c r="D504" i="10"/>
  <c r="I504" i="10"/>
  <c r="E504" i="10"/>
  <c r="J504" i="10"/>
  <c r="F504" i="10"/>
  <c r="K504" i="10"/>
  <c r="G504" i="10"/>
  <c r="L504" i="10"/>
  <c r="H504" i="10"/>
  <c r="M504" i="10"/>
  <c r="A505" i="10"/>
  <c r="B505" i="10"/>
  <c r="C505" i="10"/>
  <c r="D505" i="10" a="1"/>
  <c r="E505" i="10" a="1"/>
  <c r="F505" i="10" a="1"/>
  <c r="G505" i="10" a="1"/>
  <c r="H505" i="10" a="1"/>
  <c r="D505" i="10"/>
  <c r="I505" i="10"/>
  <c r="E505" i="10"/>
  <c r="J505" i="10"/>
  <c r="F505" i="10"/>
  <c r="K505" i="10"/>
  <c r="G505" i="10"/>
  <c r="L505" i="10"/>
  <c r="H505" i="10"/>
  <c r="M505" i="10"/>
  <c r="A506" i="10"/>
  <c r="B506" i="10"/>
  <c r="C506" i="10"/>
  <c r="D506" i="10" a="1"/>
  <c r="E506" i="10" a="1"/>
  <c r="F506" i="10" a="1"/>
  <c r="G506" i="10" a="1"/>
  <c r="H506" i="10" a="1"/>
  <c r="D506" i="10"/>
  <c r="I506" i="10"/>
  <c r="E506" i="10"/>
  <c r="J506" i="10"/>
  <c r="F506" i="10"/>
  <c r="K506" i="10"/>
  <c r="G506" i="10"/>
  <c r="L506" i="10"/>
  <c r="H506" i="10"/>
  <c r="M506" i="10"/>
  <c r="A507" i="10"/>
  <c r="B507" i="10"/>
  <c r="C507" i="10"/>
  <c r="D507" i="10" a="1"/>
  <c r="E507" i="10" a="1"/>
  <c r="F507" i="10" a="1"/>
  <c r="G507" i="10" a="1"/>
  <c r="H507" i="10" a="1"/>
  <c r="D507" i="10"/>
  <c r="I507" i="10"/>
  <c r="E507" i="10"/>
  <c r="J507" i="10"/>
  <c r="F507" i="10"/>
  <c r="K507" i="10"/>
  <c r="G507" i="10"/>
  <c r="L507" i="10"/>
  <c r="H507" i="10"/>
  <c r="M507" i="10"/>
  <c r="A508" i="10"/>
  <c r="B508" i="10"/>
  <c r="C508" i="10"/>
  <c r="D508" i="10" a="1"/>
  <c r="E508" i="10" a="1"/>
  <c r="F508" i="10" a="1"/>
  <c r="G508" i="10" a="1"/>
  <c r="H508" i="10" a="1"/>
  <c r="D508" i="10"/>
  <c r="I508" i="10"/>
  <c r="E508" i="10"/>
  <c r="J508" i="10"/>
  <c r="F508" i="10"/>
  <c r="K508" i="10"/>
  <c r="G508" i="10"/>
  <c r="L508" i="10"/>
  <c r="H508" i="10"/>
  <c r="M508" i="10"/>
  <c r="A509" i="10"/>
  <c r="B509" i="10"/>
  <c r="C509" i="10"/>
  <c r="D509" i="10" a="1"/>
  <c r="E509" i="10" a="1"/>
  <c r="F509" i="10" a="1"/>
  <c r="G509" i="10" a="1"/>
  <c r="H509" i="10" a="1"/>
  <c r="D509" i="10"/>
  <c r="I509" i="10"/>
  <c r="E509" i="10"/>
  <c r="J509" i="10"/>
  <c r="F509" i="10"/>
  <c r="K509" i="10"/>
  <c r="G509" i="10"/>
  <c r="L509" i="10"/>
  <c r="H509" i="10"/>
  <c r="M509" i="10"/>
  <c r="A510" i="10"/>
  <c r="B510" i="10"/>
  <c r="C510" i="10"/>
  <c r="D510" i="10" a="1"/>
  <c r="E510" i="10" a="1"/>
  <c r="F510" i="10" a="1"/>
  <c r="G510" i="10" a="1"/>
  <c r="H510" i="10" a="1"/>
  <c r="D510" i="10"/>
  <c r="I510" i="10"/>
  <c r="E510" i="10"/>
  <c r="J510" i="10"/>
  <c r="F510" i="10"/>
  <c r="K510" i="10"/>
  <c r="G510" i="10"/>
  <c r="L510" i="10"/>
  <c r="H510" i="10"/>
  <c r="M510" i="10"/>
  <c r="A511" i="10"/>
  <c r="B511" i="10"/>
  <c r="C511" i="10"/>
  <c r="D511" i="10" a="1"/>
  <c r="E511" i="10" a="1"/>
  <c r="F511" i="10" a="1"/>
  <c r="G511" i="10" a="1"/>
  <c r="H511" i="10" a="1"/>
  <c r="D511" i="10"/>
  <c r="I511" i="10"/>
  <c r="E511" i="10"/>
  <c r="J511" i="10"/>
  <c r="F511" i="10"/>
  <c r="K511" i="10"/>
  <c r="G511" i="10"/>
  <c r="L511" i="10"/>
  <c r="H511" i="10"/>
  <c r="M511" i="10"/>
  <c r="A512" i="10"/>
  <c r="B512" i="10"/>
  <c r="C512" i="10"/>
  <c r="D512" i="10" a="1"/>
  <c r="E512" i="10" a="1"/>
  <c r="F512" i="10" a="1"/>
  <c r="G512" i="10" a="1"/>
  <c r="H512" i="10" a="1"/>
  <c r="D512" i="10"/>
  <c r="I512" i="10"/>
  <c r="E512" i="10"/>
  <c r="J512" i="10"/>
  <c r="F512" i="10"/>
  <c r="K512" i="10"/>
  <c r="G512" i="10"/>
  <c r="L512" i="10"/>
  <c r="H512" i="10"/>
  <c r="M512" i="10"/>
  <c r="A513" i="10"/>
  <c r="B513" i="10"/>
  <c r="C513" i="10"/>
  <c r="D513" i="10" a="1"/>
  <c r="E513" i="10" a="1"/>
  <c r="F513" i="10" a="1"/>
  <c r="G513" i="10" a="1"/>
  <c r="H513" i="10" a="1"/>
  <c r="D513" i="10"/>
  <c r="I513" i="10"/>
  <c r="E513" i="10"/>
  <c r="J513" i="10"/>
  <c r="F513" i="10"/>
  <c r="K513" i="10"/>
  <c r="G513" i="10"/>
  <c r="L513" i="10"/>
  <c r="H513" i="10"/>
  <c r="M513" i="10"/>
  <c r="A514" i="10"/>
  <c r="B514" i="10"/>
  <c r="C514" i="10"/>
  <c r="D514" i="10" a="1"/>
  <c r="E514" i="10" a="1"/>
  <c r="F514" i="10" a="1"/>
  <c r="G514" i="10" a="1"/>
  <c r="H514" i="10" a="1"/>
  <c r="D514" i="10"/>
  <c r="I514" i="10"/>
  <c r="E514" i="10"/>
  <c r="J514" i="10"/>
  <c r="F514" i="10"/>
  <c r="K514" i="10"/>
  <c r="G514" i="10"/>
  <c r="L514" i="10"/>
  <c r="H514" i="10"/>
  <c r="M514" i="10"/>
  <c r="A515" i="10"/>
  <c r="B515" i="10"/>
  <c r="C515" i="10"/>
  <c r="D515" i="10" a="1"/>
  <c r="E515" i="10" a="1"/>
  <c r="F515" i="10" a="1"/>
  <c r="G515" i="10" a="1"/>
  <c r="H515" i="10" a="1"/>
  <c r="D515" i="10"/>
  <c r="I515" i="10"/>
  <c r="E515" i="10"/>
  <c r="J515" i="10"/>
  <c r="F515" i="10"/>
  <c r="K515" i="10"/>
  <c r="G515" i="10"/>
  <c r="L515" i="10"/>
  <c r="H515" i="10"/>
  <c r="M515" i="10"/>
  <c r="A516" i="10"/>
  <c r="B516" i="10"/>
  <c r="C516" i="10"/>
  <c r="D516" i="10" a="1"/>
  <c r="E516" i="10" a="1"/>
  <c r="F516" i="10" a="1"/>
  <c r="G516" i="10" a="1"/>
  <c r="H516" i="10" a="1"/>
  <c r="D516" i="10"/>
  <c r="I516" i="10"/>
  <c r="E516" i="10"/>
  <c r="J516" i="10"/>
  <c r="F516" i="10"/>
  <c r="K516" i="10"/>
  <c r="G516" i="10"/>
  <c r="L516" i="10"/>
  <c r="H516" i="10"/>
  <c r="M516" i="10"/>
  <c r="A517" i="10"/>
  <c r="B517" i="10"/>
  <c r="C517" i="10"/>
  <c r="D517" i="10" a="1"/>
  <c r="E517" i="10" a="1"/>
  <c r="F517" i="10" a="1"/>
  <c r="G517" i="10" a="1"/>
  <c r="H517" i="10" a="1"/>
  <c r="D517" i="10"/>
  <c r="I517" i="10"/>
  <c r="E517" i="10"/>
  <c r="J517" i="10"/>
  <c r="F517" i="10"/>
  <c r="K517" i="10"/>
  <c r="G517" i="10"/>
  <c r="L517" i="10"/>
  <c r="H517" i="10"/>
  <c r="M517" i="10"/>
  <c r="A518" i="10"/>
  <c r="B518" i="10"/>
  <c r="C518" i="10"/>
  <c r="D518" i="10" a="1"/>
  <c r="E518" i="10" a="1"/>
  <c r="F518" i="10" a="1"/>
  <c r="G518" i="10" a="1"/>
  <c r="H518" i="10" a="1"/>
  <c r="D518" i="10"/>
  <c r="I518" i="10"/>
  <c r="E518" i="10"/>
  <c r="J518" i="10"/>
  <c r="F518" i="10"/>
  <c r="K518" i="10"/>
  <c r="G518" i="10"/>
  <c r="L518" i="10"/>
  <c r="H518" i="10"/>
  <c r="M518" i="10"/>
  <c r="A519" i="10"/>
  <c r="B519" i="10"/>
  <c r="C519" i="10"/>
  <c r="D519" i="10" a="1"/>
  <c r="E519" i="10" a="1"/>
  <c r="F519" i="10" a="1"/>
  <c r="G519" i="10" a="1"/>
  <c r="H519" i="10" a="1"/>
  <c r="D519" i="10"/>
  <c r="I519" i="10"/>
  <c r="E519" i="10"/>
  <c r="J519" i="10"/>
  <c r="F519" i="10"/>
  <c r="K519" i="10"/>
  <c r="G519" i="10"/>
  <c r="L519" i="10"/>
  <c r="H519" i="10"/>
  <c r="M519" i="10"/>
  <c r="A520" i="10"/>
  <c r="B520" i="10"/>
  <c r="C520" i="10"/>
  <c r="D520" i="10" a="1"/>
  <c r="E520" i="10" a="1"/>
  <c r="F520" i="10" a="1"/>
  <c r="G520" i="10" a="1"/>
  <c r="H520" i="10" a="1"/>
  <c r="D520" i="10"/>
  <c r="I520" i="10"/>
  <c r="E520" i="10"/>
  <c r="J520" i="10"/>
  <c r="F520" i="10"/>
  <c r="K520" i="10"/>
  <c r="G520" i="10"/>
  <c r="L520" i="10"/>
  <c r="H520" i="10"/>
  <c r="M520" i="10"/>
  <c r="A521" i="10"/>
  <c r="B521" i="10"/>
  <c r="C521" i="10"/>
  <c r="D521" i="10" a="1"/>
  <c r="E521" i="10" a="1"/>
  <c r="F521" i="10" a="1"/>
  <c r="G521" i="10" a="1"/>
  <c r="H521" i="10" a="1"/>
  <c r="D521" i="10"/>
  <c r="I521" i="10"/>
  <c r="E521" i="10"/>
  <c r="J521" i="10"/>
  <c r="F521" i="10"/>
  <c r="K521" i="10"/>
  <c r="G521" i="10"/>
  <c r="L521" i="10"/>
  <c r="H521" i="10"/>
  <c r="M521" i="10"/>
  <c r="A522" i="10"/>
  <c r="B522" i="10"/>
  <c r="C522" i="10"/>
  <c r="D522" i="10" a="1"/>
  <c r="E522" i="10" a="1"/>
  <c r="F522" i="10" a="1"/>
  <c r="G522" i="10" a="1"/>
  <c r="H522" i="10" a="1"/>
  <c r="D522" i="10"/>
  <c r="I522" i="10"/>
  <c r="E522" i="10"/>
  <c r="J522" i="10"/>
  <c r="F522" i="10"/>
  <c r="K522" i="10"/>
  <c r="G522" i="10"/>
  <c r="L522" i="10"/>
  <c r="H522" i="10"/>
  <c r="M522" i="10"/>
  <c r="A523" i="10"/>
  <c r="B523" i="10"/>
  <c r="C523" i="10"/>
  <c r="D523" i="10" a="1"/>
  <c r="E523" i="10" a="1"/>
  <c r="F523" i="10" a="1"/>
  <c r="G523" i="10" a="1"/>
  <c r="H523" i="10" a="1"/>
  <c r="D523" i="10"/>
  <c r="I523" i="10"/>
  <c r="E523" i="10"/>
  <c r="J523" i="10"/>
  <c r="F523" i="10"/>
  <c r="K523" i="10"/>
  <c r="G523" i="10"/>
  <c r="L523" i="10"/>
  <c r="H523" i="10"/>
  <c r="M523" i="10"/>
  <c r="A524" i="10"/>
  <c r="B524" i="10"/>
  <c r="C524" i="10"/>
  <c r="D524" i="10" a="1"/>
  <c r="E524" i="10" a="1"/>
  <c r="F524" i="10" a="1"/>
  <c r="G524" i="10" a="1"/>
  <c r="H524" i="10" a="1"/>
  <c r="D524" i="10"/>
  <c r="I524" i="10"/>
  <c r="E524" i="10"/>
  <c r="J524" i="10"/>
  <c r="F524" i="10"/>
  <c r="K524" i="10"/>
  <c r="G524" i="10"/>
  <c r="L524" i="10"/>
  <c r="H524" i="10"/>
  <c r="M524" i="10"/>
  <c r="A525" i="10"/>
  <c r="B525" i="10"/>
  <c r="C525" i="10"/>
  <c r="D525" i="10" a="1"/>
  <c r="E525" i="10" a="1"/>
  <c r="F525" i="10" a="1"/>
  <c r="G525" i="10" a="1"/>
  <c r="H525" i="10" a="1"/>
  <c r="D525" i="10"/>
  <c r="I525" i="10"/>
  <c r="E525" i="10"/>
  <c r="J525" i="10"/>
  <c r="F525" i="10"/>
  <c r="K525" i="10"/>
  <c r="G525" i="10"/>
  <c r="L525" i="10"/>
  <c r="H525" i="10"/>
  <c r="M525" i="10"/>
  <c r="A526" i="10"/>
  <c r="B526" i="10"/>
  <c r="C526" i="10"/>
  <c r="D526" i="10" a="1"/>
  <c r="E526" i="10" a="1"/>
  <c r="F526" i="10" a="1"/>
  <c r="G526" i="10" a="1"/>
  <c r="H526" i="10" a="1"/>
  <c r="D526" i="10"/>
  <c r="I526" i="10"/>
  <c r="E526" i="10"/>
  <c r="J526" i="10"/>
  <c r="F526" i="10"/>
  <c r="K526" i="10"/>
  <c r="G526" i="10"/>
  <c r="L526" i="10"/>
  <c r="H526" i="10"/>
  <c r="M526" i="10"/>
  <c r="A527" i="10"/>
  <c r="B527" i="10"/>
  <c r="C527" i="10"/>
  <c r="D527" i="10" a="1"/>
  <c r="E527" i="10" a="1"/>
  <c r="F527" i="10" a="1"/>
  <c r="G527" i="10" a="1"/>
  <c r="H527" i="10" a="1"/>
  <c r="D527" i="10"/>
  <c r="I527" i="10"/>
  <c r="E527" i="10"/>
  <c r="J527" i="10"/>
  <c r="F527" i="10"/>
  <c r="K527" i="10"/>
  <c r="G527" i="10"/>
  <c r="L527" i="10"/>
  <c r="H527" i="10"/>
  <c r="M527" i="10"/>
  <c r="A528" i="10"/>
  <c r="B528" i="10"/>
  <c r="C528" i="10"/>
  <c r="D528" i="10" a="1"/>
  <c r="E528" i="10" a="1"/>
  <c r="F528" i="10" a="1"/>
  <c r="G528" i="10" a="1"/>
  <c r="H528" i="10" a="1"/>
  <c r="D528" i="10"/>
  <c r="I528" i="10"/>
  <c r="E528" i="10"/>
  <c r="J528" i="10"/>
  <c r="F528" i="10"/>
  <c r="K528" i="10"/>
  <c r="G528" i="10"/>
  <c r="L528" i="10"/>
  <c r="H528" i="10"/>
  <c r="M528" i="10"/>
  <c r="A529" i="10"/>
  <c r="B529" i="10"/>
  <c r="C529" i="10"/>
  <c r="D529" i="10" a="1"/>
  <c r="E529" i="10" a="1"/>
  <c r="F529" i="10" a="1"/>
  <c r="G529" i="10" a="1"/>
  <c r="H529" i="10" a="1"/>
  <c r="D529" i="10"/>
  <c r="I529" i="10"/>
  <c r="E529" i="10"/>
  <c r="J529" i="10"/>
  <c r="F529" i="10"/>
  <c r="K529" i="10"/>
  <c r="G529" i="10"/>
  <c r="L529" i="10"/>
  <c r="H529" i="10"/>
  <c r="M529" i="10"/>
  <c r="A530" i="10"/>
  <c r="B530" i="10"/>
  <c r="C530" i="10"/>
  <c r="D530" i="10" a="1"/>
  <c r="E530" i="10" a="1"/>
  <c r="F530" i="10" a="1"/>
  <c r="G530" i="10" a="1"/>
  <c r="H530" i="10" a="1"/>
  <c r="D530" i="10"/>
  <c r="I530" i="10"/>
  <c r="E530" i="10"/>
  <c r="J530" i="10"/>
  <c r="F530" i="10"/>
  <c r="K530" i="10"/>
  <c r="G530" i="10"/>
  <c r="L530" i="10"/>
  <c r="H530" i="10"/>
  <c r="M530" i="10"/>
  <c r="A531" i="10"/>
  <c r="B531" i="10"/>
  <c r="C531" i="10"/>
  <c r="D531" i="10" a="1"/>
  <c r="E531" i="10" a="1"/>
  <c r="F531" i="10" a="1"/>
  <c r="G531" i="10" a="1"/>
  <c r="H531" i="10" a="1"/>
  <c r="D531" i="10"/>
  <c r="I531" i="10"/>
  <c r="E531" i="10"/>
  <c r="J531" i="10"/>
  <c r="F531" i="10"/>
  <c r="K531" i="10"/>
  <c r="G531" i="10"/>
  <c r="L531" i="10"/>
  <c r="H531" i="10"/>
  <c r="M531" i="10"/>
  <c r="A532" i="10"/>
  <c r="B532" i="10"/>
  <c r="C532" i="10"/>
  <c r="D532" i="10" a="1"/>
  <c r="E532" i="10" a="1"/>
  <c r="F532" i="10" a="1"/>
  <c r="G532" i="10" a="1"/>
  <c r="H532" i="10" a="1"/>
  <c r="D532" i="10"/>
  <c r="I532" i="10"/>
  <c r="E532" i="10"/>
  <c r="J532" i="10"/>
  <c r="F532" i="10"/>
  <c r="K532" i="10"/>
  <c r="G532" i="10"/>
  <c r="L532" i="10"/>
  <c r="H532" i="10"/>
  <c r="M532" i="10"/>
  <c r="A533" i="10"/>
  <c r="B533" i="10"/>
  <c r="C533" i="10"/>
  <c r="D533" i="10" a="1"/>
  <c r="E533" i="10" a="1"/>
  <c r="F533" i="10" a="1"/>
  <c r="G533" i="10" a="1"/>
  <c r="H533" i="10" a="1"/>
  <c r="D533" i="10"/>
  <c r="I533" i="10"/>
  <c r="E533" i="10"/>
  <c r="J533" i="10"/>
  <c r="F533" i="10"/>
  <c r="K533" i="10"/>
  <c r="G533" i="10"/>
  <c r="L533" i="10"/>
  <c r="H533" i="10"/>
  <c r="M533" i="10"/>
  <c r="A534" i="10"/>
  <c r="B534" i="10"/>
  <c r="C534" i="10"/>
  <c r="D534" i="10" a="1"/>
  <c r="E534" i="10" a="1"/>
  <c r="F534" i="10" a="1"/>
  <c r="G534" i="10" a="1"/>
  <c r="H534" i="10" a="1"/>
  <c r="D534" i="10"/>
  <c r="I534" i="10"/>
  <c r="E534" i="10"/>
  <c r="J534" i="10"/>
  <c r="F534" i="10"/>
  <c r="K534" i="10"/>
  <c r="G534" i="10"/>
  <c r="L534" i="10"/>
  <c r="H534" i="10"/>
  <c r="M534" i="10"/>
  <c r="A535" i="10"/>
  <c r="B535" i="10"/>
  <c r="C535" i="10"/>
  <c r="D535" i="10" a="1"/>
  <c r="E535" i="10" a="1"/>
  <c r="F535" i="10" a="1"/>
  <c r="G535" i="10" a="1"/>
  <c r="H535" i="10" a="1"/>
  <c r="D535" i="10"/>
  <c r="I535" i="10"/>
  <c r="E535" i="10"/>
  <c r="J535" i="10"/>
  <c r="F535" i="10"/>
  <c r="K535" i="10"/>
  <c r="G535" i="10"/>
  <c r="L535" i="10"/>
  <c r="H535" i="10"/>
  <c r="M535" i="10"/>
  <c r="A536" i="10"/>
  <c r="B536" i="10"/>
  <c r="C536" i="10"/>
  <c r="D536" i="10" a="1"/>
  <c r="E536" i="10" a="1"/>
  <c r="F536" i="10" a="1"/>
  <c r="G536" i="10" a="1"/>
  <c r="H536" i="10" a="1"/>
  <c r="D536" i="10"/>
  <c r="I536" i="10"/>
  <c r="E536" i="10"/>
  <c r="J536" i="10"/>
  <c r="F536" i="10"/>
  <c r="K536" i="10"/>
  <c r="G536" i="10"/>
  <c r="L536" i="10"/>
  <c r="H536" i="10"/>
  <c r="M536" i="10"/>
  <c r="A537" i="10"/>
  <c r="B537" i="10"/>
  <c r="C537" i="10"/>
  <c r="D537" i="10" a="1"/>
  <c r="E537" i="10" a="1"/>
  <c r="F537" i="10" a="1"/>
  <c r="G537" i="10" a="1"/>
  <c r="H537" i="10" a="1"/>
  <c r="D537" i="10"/>
  <c r="I537" i="10"/>
  <c r="E537" i="10"/>
  <c r="J537" i="10"/>
  <c r="F537" i="10"/>
  <c r="K537" i="10"/>
  <c r="G537" i="10"/>
  <c r="L537" i="10"/>
  <c r="H537" i="10"/>
  <c r="M537" i="10"/>
  <c r="A538" i="10"/>
  <c r="B538" i="10"/>
  <c r="C538" i="10"/>
  <c r="D538" i="10" a="1"/>
  <c r="E538" i="10" a="1"/>
  <c r="F538" i="10" a="1"/>
  <c r="G538" i="10" a="1"/>
  <c r="H538" i="10" a="1"/>
  <c r="D538" i="10"/>
  <c r="I538" i="10"/>
  <c r="E538" i="10"/>
  <c r="J538" i="10"/>
  <c r="F538" i="10"/>
  <c r="K538" i="10"/>
  <c r="G538" i="10"/>
  <c r="L538" i="10"/>
  <c r="H538" i="10"/>
  <c r="M538" i="10"/>
  <c r="A539" i="10"/>
  <c r="B539" i="10"/>
  <c r="C539" i="10"/>
  <c r="D539" i="10" a="1"/>
  <c r="E539" i="10" a="1"/>
  <c r="F539" i="10" a="1"/>
  <c r="G539" i="10" a="1"/>
  <c r="H539" i="10" a="1"/>
  <c r="D539" i="10"/>
  <c r="I539" i="10"/>
  <c r="E539" i="10"/>
  <c r="J539" i="10"/>
  <c r="F539" i="10"/>
  <c r="K539" i="10"/>
  <c r="G539" i="10"/>
  <c r="L539" i="10"/>
  <c r="H539" i="10"/>
  <c r="M539" i="10"/>
  <c r="A540" i="10"/>
  <c r="B540" i="10"/>
  <c r="C540" i="10"/>
  <c r="D540" i="10" a="1"/>
  <c r="E540" i="10" a="1"/>
  <c r="F540" i="10" a="1"/>
  <c r="G540" i="10" a="1"/>
  <c r="H540" i="10" a="1"/>
  <c r="D540" i="10"/>
  <c r="I540" i="10"/>
  <c r="E540" i="10"/>
  <c r="J540" i="10"/>
  <c r="F540" i="10"/>
  <c r="K540" i="10"/>
  <c r="G540" i="10"/>
  <c r="L540" i="10"/>
  <c r="H540" i="10"/>
  <c r="M540" i="10"/>
  <c r="A541" i="10"/>
  <c r="B541" i="10"/>
  <c r="C541" i="10"/>
  <c r="D541" i="10" a="1"/>
  <c r="E541" i="10" a="1"/>
  <c r="F541" i="10" a="1"/>
  <c r="G541" i="10" a="1"/>
  <c r="H541" i="10" a="1"/>
  <c r="D541" i="10"/>
  <c r="I541" i="10"/>
  <c r="E541" i="10"/>
  <c r="J541" i="10"/>
  <c r="F541" i="10"/>
  <c r="K541" i="10"/>
  <c r="G541" i="10"/>
  <c r="L541" i="10"/>
  <c r="H541" i="10"/>
  <c r="M541" i="10"/>
  <c r="A542" i="10"/>
  <c r="B542" i="10"/>
  <c r="C542" i="10"/>
  <c r="D542" i="10" a="1"/>
  <c r="E542" i="10" a="1"/>
  <c r="F542" i="10" a="1"/>
  <c r="G542" i="10" a="1"/>
  <c r="H542" i="10" a="1"/>
  <c r="D542" i="10"/>
  <c r="I542" i="10"/>
  <c r="E542" i="10"/>
  <c r="J542" i="10"/>
  <c r="F542" i="10"/>
  <c r="K542" i="10"/>
  <c r="G542" i="10"/>
  <c r="L542" i="10"/>
  <c r="H542" i="10"/>
  <c r="M542" i="10"/>
  <c r="A543" i="10"/>
  <c r="B543" i="10"/>
  <c r="C543" i="10"/>
  <c r="D543" i="10" a="1"/>
  <c r="E543" i="10" a="1"/>
  <c r="F543" i="10" a="1"/>
  <c r="G543" i="10" a="1"/>
  <c r="H543" i="10" a="1"/>
  <c r="D543" i="10"/>
  <c r="I543" i="10"/>
  <c r="E543" i="10"/>
  <c r="J543" i="10"/>
  <c r="F543" i="10"/>
  <c r="K543" i="10"/>
  <c r="G543" i="10"/>
  <c r="L543" i="10"/>
  <c r="H543" i="10"/>
  <c r="M543" i="10"/>
  <c r="A544" i="10"/>
  <c r="B544" i="10"/>
  <c r="C544" i="10"/>
  <c r="D544" i="10" a="1"/>
  <c r="E544" i="10" a="1"/>
  <c r="F544" i="10" a="1"/>
  <c r="G544" i="10" a="1"/>
  <c r="H544" i="10" a="1"/>
  <c r="D544" i="10"/>
  <c r="I544" i="10"/>
  <c r="E544" i="10"/>
  <c r="J544" i="10"/>
  <c r="F544" i="10"/>
  <c r="K544" i="10"/>
  <c r="G544" i="10"/>
  <c r="L544" i="10"/>
  <c r="H544" i="10"/>
  <c r="M544" i="10"/>
  <c r="A545" i="10"/>
  <c r="B545" i="10"/>
  <c r="C545" i="10"/>
  <c r="D545" i="10" a="1"/>
  <c r="E545" i="10" a="1"/>
  <c r="F545" i="10" a="1"/>
  <c r="G545" i="10" a="1"/>
  <c r="H545" i="10" a="1"/>
  <c r="D545" i="10"/>
  <c r="I545" i="10"/>
  <c r="E545" i="10"/>
  <c r="J545" i="10"/>
  <c r="F545" i="10"/>
  <c r="K545" i="10"/>
  <c r="G545" i="10"/>
  <c r="L545" i="10"/>
  <c r="H545" i="10"/>
  <c r="M545" i="10"/>
  <c r="A546" i="10"/>
  <c r="B546" i="10"/>
  <c r="C546" i="10"/>
  <c r="D546" i="10" a="1"/>
  <c r="E546" i="10" a="1"/>
  <c r="F546" i="10" a="1"/>
  <c r="G546" i="10" a="1"/>
  <c r="H546" i="10" a="1"/>
  <c r="D546" i="10"/>
  <c r="I546" i="10"/>
  <c r="E546" i="10"/>
  <c r="J546" i="10"/>
  <c r="F546" i="10"/>
  <c r="K546" i="10"/>
  <c r="G546" i="10"/>
  <c r="L546" i="10"/>
  <c r="H546" i="10"/>
  <c r="M546" i="10"/>
  <c r="A547" i="10"/>
  <c r="B547" i="10"/>
  <c r="C547" i="10"/>
  <c r="D547" i="10" a="1"/>
  <c r="E547" i="10" a="1"/>
  <c r="F547" i="10" a="1"/>
  <c r="G547" i="10" a="1"/>
  <c r="H547" i="10" a="1"/>
  <c r="D547" i="10"/>
  <c r="I547" i="10"/>
  <c r="E547" i="10"/>
  <c r="J547" i="10"/>
  <c r="F547" i="10"/>
  <c r="K547" i="10"/>
  <c r="G547" i="10"/>
  <c r="L547" i="10"/>
  <c r="H547" i="10"/>
  <c r="M547" i="10"/>
  <c r="A548" i="10"/>
  <c r="B548" i="10"/>
  <c r="C548" i="10"/>
  <c r="D548" i="10" a="1"/>
  <c r="E548" i="10" a="1"/>
  <c r="F548" i="10" a="1"/>
  <c r="G548" i="10" a="1"/>
  <c r="H548" i="10" a="1"/>
  <c r="D548" i="10"/>
  <c r="I548" i="10"/>
  <c r="E548" i="10"/>
  <c r="J548" i="10"/>
  <c r="F548" i="10"/>
  <c r="K548" i="10"/>
  <c r="G548" i="10"/>
  <c r="L548" i="10"/>
  <c r="H548" i="10"/>
  <c r="M548" i="10"/>
  <c r="A549" i="10"/>
  <c r="B549" i="10"/>
  <c r="C549" i="10"/>
  <c r="D549" i="10" a="1"/>
  <c r="E549" i="10" a="1"/>
  <c r="F549" i="10" a="1"/>
  <c r="G549" i="10" a="1"/>
  <c r="H549" i="10" a="1"/>
  <c r="D549" i="10"/>
  <c r="I549" i="10"/>
  <c r="E549" i="10"/>
  <c r="J549" i="10"/>
  <c r="F549" i="10"/>
  <c r="K549" i="10"/>
  <c r="G549" i="10"/>
  <c r="L549" i="10"/>
  <c r="H549" i="10"/>
  <c r="M549" i="10"/>
  <c r="A550" i="10"/>
  <c r="B550" i="10"/>
  <c r="C550" i="10"/>
  <c r="D550" i="10" a="1"/>
  <c r="E550" i="10" a="1"/>
  <c r="F550" i="10" a="1"/>
  <c r="G550" i="10" a="1"/>
  <c r="H550" i="10" a="1"/>
  <c r="D550" i="10"/>
  <c r="I550" i="10"/>
  <c r="E550" i="10"/>
  <c r="J550" i="10"/>
  <c r="F550" i="10"/>
  <c r="K550" i="10"/>
  <c r="G550" i="10"/>
  <c r="L550" i="10"/>
  <c r="H550" i="10"/>
  <c r="M550" i="10"/>
  <c r="A551" i="10"/>
  <c r="B551" i="10"/>
  <c r="C551" i="10"/>
  <c r="D551" i="10" a="1"/>
  <c r="E551" i="10" a="1"/>
  <c r="F551" i="10" a="1"/>
  <c r="G551" i="10" a="1"/>
  <c r="H551" i="10" a="1"/>
  <c r="D551" i="10"/>
  <c r="I551" i="10"/>
  <c r="E551" i="10"/>
  <c r="J551" i="10"/>
  <c r="F551" i="10"/>
  <c r="K551" i="10"/>
  <c r="G551" i="10"/>
  <c r="L551" i="10"/>
  <c r="H551" i="10"/>
  <c r="M551" i="10"/>
  <c r="A552" i="10"/>
  <c r="B552" i="10"/>
  <c r="C552" i="10"/>
  <c r="D552" i="10" a="1"/>
  <c r="E552" i="10" a="1"/>
  <c r="F552" i="10" a="1"/>
  <c r="G552" i="10" a="1"/>
  <c r="H552" i="10" a="1"/>
  <c r="D552" i="10"/>
  <c r="I552" i="10"/>
  <c r="E552" i="10"/>
  <c r="J552" i="10"/>
  <c r="F552" i="10"/>
  <c r="K552" i="10"/>
  <c r="G552" i="10"/>
  <c r="L552" i="10"/>
  <c r="H552" i="10"/>
  <c r="M552" i="10"/>
  <c r="A553" i="10"/>
  <c r="B553" i="10"/>
  <c r="C553" i="10"/>
  <c r="D553" i="10" a="1"/>
  <c r="E553" i="10" a="1"/>
  <c r="F553" i="10" a="1"/>
  <c r="G553" i="10" a="1"/>
  <c r="H553" i="10" a="1"/>
  <c r="D553" i="10"/>
  <c r="I553" i="10"/>
  <c r="E553" i="10"/>
  <c r="J553" i="10"/>
  <c r="F553" i="10"/>
  <c r="K553" i="10"/>
  <c r="G553" i="10"/>
  <c r="L553" i="10"/>
  <c r="H553" i="10"/>
  <c r="M553" i="10"/>
  <c r="A554" i="10"/>
  <c r="B554" i="10"/>
  <c r="C554" i="10"/>
  <c r="D554" i="10" a="1"/>
  <c r="E554" i="10" a="1"/>
  <c r="F554" i="10" a="1"/>
  <c r="G554" i="10" a="1"/>
  <c r="H554" i="10" a="1"/>
  <c r="D554" i="10"/>
  <c r="I554" i="10"/>
  <c r="E554" i="10"/>
  <c r="J554" i="10"/>
  <c r="F554" i="10"/>
  <c r="K554" i="10"/>
  <c r="G554" i="10"/>
  <c r="L554" i="10"/>
  <c r="H554" i="10"/>
  <c r="M554" i="10"/>
  <c r="A555" i="10"/>
  <c r="B555" i="10"/>
  <c r="C555" i="10"/>
  <c r="D555" i="10" a="1"/>
  <c r="E555" i="10" a="1"/>
  <c r="F555" i="10" a="1"/>
  <c r="G555" i="10" a="1"/>
  <c r="H555" i="10" a="1"/>
  <c r="D555" i="10"/>
  <c r="I555" i="10"/>
  <c r="E555" i="10"/>
  <c r="J555" i="10"/>
  <c r="F555" i="10"/>
  <c r="K555" i="10"/>
  <c r="G555" i="10"/>
  <c r="L555" i="10"/>
  <c r="H555" i="10"/>
  <c r="M555" i="10"/>
  <c r="A556" i="10"/>
  <c r="B556" i="10"/>
  <c r="C556" i="10"/>
  <c r="D556" i="10" a="1"/>
  <c r="E556" i="10" a="1"/>
  <c r="F556" i="10" a="1"/>
  <c r="G556" i="10" a="1"/>
  <c r="H556" i="10" a="1"/>
  <c r="D556" i="10"/>
  <c r="I556" i="10"/>
  <c r="E556" i="10"/>
  <c r="J556" i="10"/>
  <c r="F556" i="10"/>
  <c r="K556" i="10"/>
  <c r="G556" i="10"/>
  <c r="L556" i="10"/>
  <c r="H556" i="10"/>
  <c r="M556" i="10"/>
  <c r="A557" i="10"/>
  <c r="B557" i="10"/>
  <c r="C557" i="10"/>
  <c r="D557" i="10" a="1"/>
  <c r="E557" i="10" a="1"/>
  <c r="F557" i="10" a="1"/>
  <c r="G557" i="10" a="1"/>
  <c r="H557" i="10" a="1"/>
  <c r="D557" i="10"/>
  <c r="I557" i="10"/>
  <c r="E557" i="10"/>
  <c r="J557" i="10"/>
  <c r="F557" i="10"/>
  <c r="K557" i="10"/>
  <c r="G557" i="10"/>
  <c r="L557" i="10"/>
  <c r="H557" i="10"/>
  <c r="M557" i="10"/>
  <c r="A558" i="10"/>
  <c r="B558" i="10"/>
  <c r="C558" i="10"/>
  <c r="D558" i="10" a="1"/>
  <c r="E558" i="10" a="1"/>
  <c r="F558" i="10" a="1"/>
  <c r="G558" i="10" a="1"/>
  <c r="H558" i="10" a="1"/>
  <c r="D558" i="10"/>
  <c r="I558" i="10"/>
  <c r="E558" i="10"/>
  <c r="J558" i="10"/>
  <c r="F558" i="10"/>
  <c r="K558" i="10"/>
  <c r="G558" i="10"/>
  <c r="L558" i="10"/>
  <c r="H558" i="10"/>
  <c r="M558" i="10"/>
  <c r="A559" i="10"/>
  <c r="B559" i="10"/>
  <c r="C559" i="10"/>
  <c r="D559" i="10" a="1"/>
  <c r="E559" i="10" a="1"/>
  <c r="F559" i="10" a="1"/>
  <c r="G559" i="10" a="1"/>
  <c r="H559" i="10" a="1"/>
  <c r="D559" i="10"/>
  <c r="I559" i="10"/>
  <c r="E559" i="10"/>
  <c r="J559" i="10"/>
  <c r="F559" i="10"/>
  <c r="K559" i="10"/>
  <c r="G559" i="10"/>
  <c r="L559" i="10"/>
  <c r="H559" i="10"/>
  <c r="M559" i="10"/>
  <c r="A560" i="10"/>
  <c r="B560" i="10"/>
  <c r="C560" i="10"/>
  <c r="D560" i="10" a="1"/>
  <c r="E560" i="10" a="1"/>
  <c r="F560" i="10" a="1"/>
  <c r="G560" i="10" a="1"/>
  <c r="H560" i="10" a="1"/>
  <c r="D560" i="10"/>
  <c r="I560" i="10"/>
  <c r="E560" i="10"/>
  <c r="J560" i="10"/>
  <c r="F560" i="10"/>
  <c r="K560" i="10"/>
  <c r="G560" i="10"/>
  <c r="L560" i="10"/>
  <c r="H560" i="10"/>
  <c r="M560" i="10"/>
  <c r="A561" i="10"/>
  <c r="B561" i="10"/>
  <c r="C561" i="10"/>
  <c r="D561" i="10" a="1"/>
  <c r="E561" i="10" a="1"/>
  <c r="F561" i="10" a="1"/>
  <c r="G561" i="10" a="1"/>
  <c r="H561" i="10" a="1"/>
  <c r="D561" i="10"/>
  <c r="I561" i="10"/>
  <c r="E561" i="10"/>
  <c r="J561" i="10"/>
  <c r="F561" i="10"/>
  <c r="K561" i="10"/>
  <c r="G561" i="10"/>
  <c r="L561" i="10"/>
  <c r="H561" i="10"/>
  <c r="M561" i="10"/>
  <c r="A562" i="10"/>
  <c r="B562" i="10"/>
  <c r="C562" i="10"/>
  <c r="D562" i="10" a="1"/>
  <c r="E562" i="10" a="1"/>
  <c r="F562" i="10" a="1"/>
  <c r="G562" i="10" a="1"/>
  <c r="H562" i="10" a="1"/>
  <c r="D562" i="10"/>
  <c r="I562" i="10"/>
  <c r="E562" i="10"/>
  <c r="J562" i="10"/>
  <c r="F562" i="10"/>
  <c r="K562" i="10"/>
  <c r="G562" i="10"/>
  <c r="L562" i="10"/>
  <c r="H562" i="10"/>
  <c r="M562" i="10"/>
  <c r="A563" i="10"/>
  <c r="B563" i="10"/>
  <c r="C563" i="10"/>
  <c r="D563" i="10" a="1"/>
  <c r="E563" i="10" a="1"/>
  <c r="F563" i="10" a="1"/>
  <c r="G563" i="10" a="1"/>
  <c r="H563" i="10" a="1"/>
  <c r="D563" i="10"/>
  <c r="I563" i="10"/>
  <c r="E563" i="10"/>
  <c r="J563" i="10"/>
  <c r="F563" i="10"/>
  <c r="K563" i="10"/>
  <c r="G563" i="10"/>
  <c r="L563" i="10"/>
  <c r="H563" i="10"/>
  <c r="M563" i="10"/>
  <c r="A564" i="10"/>
  <c r="B564" i="10"/>
  <c r="C564" i="10"/>
  <c r="D564" i="10" a="1"/>
  <c r="E564" i="10" a="1"/>
  <c r="F564" i="10" a="1"/>
  <c r="G564" i="10" a="1"/>
  <c r="H564" i="10" a="1"/>
  <c r="D564" i="10"/>
  <c r="I564" i="10"/>
  <c r="E564" i="10"/>
  <c r="J564" i="10"/>
  <c r="F564" i="10"/>
  <c r="K564" i="10"/>
  <c r="G564" i="10"/>
  <c r="L564" i="10"/>
  <c r="H564" i="10"/>
  <c r="M564" i="10"/>
  <c r="A565" i="10"/>
  <c r="B565" i="10"/>
  <c r="C565" i="10"/>
  <c r="D565" i="10" a="1"/>
  <c r="E565" i="10" a="1"/>
  <c r="F565" i="10" a="1"/>
  <c r="G565" i="10" a="1"/>
  <c r="H565" i="10" a="1"/>
  <c r="D565" i="10"/>
  <c r="I565" i="10"/>
  <c r="E565" i="10"/>
  <c r="J565" i="10"/>
  <c r="F565" i="10"/>
  <c r="K565" i="10"/>
  <c r="G565" i="10"/>
  <c r="L565" i="10"/>
  <c r="H565" i="10"/>
  <c r="M565" i="10"/>
  <c r="A566" i="10"/>
  <c r="B566" i="10"/>
  <c r="C566" i="10"/>
  <c r="D566" i="10" a="1"/>
  <c r="E566" i="10" a="1"/>
  <c r="F566" i="10" a="1"/>
  <c r="G566" i="10" a="1"/>
  <c r="H566" i="10" a="1"/>
  <c r="D566" i="10"/>
  <c r="I566" i="10"/>
  <c r="E566" i="10"/>
  <c r="J566" i="10"/>
  <c r="F566" i="10"/>
  <c r="K566" i="10"/>
  <c r="G566" i="10"/>
  <c r="L566" i="10"/>
  <c r="H566" i="10"/>
  <c r="M566" i="10"/>
  <c r="A567" i="10"/>
  <c r="B567" i="10"/>
  <c r="C567" i="10"/>
  <c r="D567" i="10" a="1"/>
  <c r="E567" i="10" a="1"/>
  <c r="F567" i="10" a="1"/>
  <c r="G567" i="10" a="1"/>
  <c r="H567" i="10" a="1"/>
  <c r="D567" i="10"/>
  <c r="I567" i="10"/>
  <c r="E567" i="10"/>
  <c r="J567" i="10"/>
  <c r="F567" i="10"/>
  <c r="K567" i="10"/>
  <c r="G567" i="10"/>
  <c r="L567" i="10"/>
  <c r="H567" i="10"/>
  <c r="M567" i="10"/>
  <c r="A568" i="10"/>
  <c r="B568" i="10"/>
  <c r="C568" i="10"/>
  <c r="D568" i="10" a="1"/>
  <c r="E568" i="10" a="1"/>
  <c r="F568" i="10" a="1"/>
  <c r="G568" i="10" a="1"/>
  <c r="H568" i="10" a="1"/>
  <c r="D568" i="10"/>
  <c r="I568" i="10"/>
  <c r="E568" i="10"/>
  <c r="J568" i="10"/>
  <c r="F568" i="10"/>
  <c r="K568" i="10"/>
  <c r="G568" i="10"/>
  <c r="L568" i="10"/>
  <c r="H568" i="10"/>
  <c r="M568" i="10"/>
  <c r="A569" i="10"/>
  <c r="B569" i="10"/>
  <c r="C569" i="10"/>
  <c r="D569" i="10" a="1"/>
  <c r="E569" i="10" a="1"/>
  <c r="F569" i="10" a="1"/>
  <c r="G569" i="10" a="1"/>
  <c r="H569" i="10" a="1"/>
  <c r="D569" i="10"/>
  <c r="I569" i="10"/>
  <c r="E569" i="10"/>
  <c r="J569" i="10"/>
  <c r="F569" i="10"/>
  <c r="K569" i="10"/>
  <c r="G569" i="10"/>
  <c r="L569" i="10"/>
  <c r="H569" i="10"/>
  <c r="M569" i="10"/>
  <c r="A570" i="10"/>
  <c r="B570" i="10"/>
  <c r="C570" i="10"/>
  <c r="D570" i="10" a="1"/>
  <c r="E570" i="10" a="1"/>
  <c r="F570" i="10" a="1"/>
  <c r="G570" i="10" a="1"/>
  <c r="H570" i="10" a="1"/>
  <c r="D570" i="10"/>
  <c r="I570" i="10"/>
  <c r="E570" i="10"/>
  <c r="J570" i="10"/>
  <c r="F570" i="10"/>
  <c r="K570" i="10"/>
  <c r="G570" i="10"/>
  <c r="L570" i="10"/>
  <c r="H570" i="10"/>
  <c r="M570" i="10"/>
  <c r="A571" i="10"/>
  <c r="B571" i="10"/>
  <c r="C571" i="10"/>
  <c r="D571" i="10" a="1"/>
  <c r="E571" i="10" a="1"/>
  <c r="F571" i="10" a="1"/>
  <c r="G571" i="10" a="1"/>
  <c r="H571" i="10" a="1"/>
  <c r="D571" i="10"/>
  <c r="I571" i="10"/>
  <c r="E571" i="10"/>
  <c r="J571" i="10"/>
  <c r="F571" i="10"/>
  <c r="K571" i="10"/>
  <c r="G571" i="10"/>
  <c r="L571" i="10"/>
  <c r="H571" i="10"/>
  <c r="M571" i="10"/>
  <c r="A572" i="10"/>
  <c r="B572" i="10"/>
  <c r="C572" i="10"/>
  <c r="D572" i="10" a="1"/>
  <c r="E572" i="10" a="1"/>
  <c r="F572" i="10" a="1"/>
  <c r="G572" i="10" a="1"/>
  <c r="H572" i="10" a="1"/>
  <c r="D572" i="10"/>
  <c r="I572" i="10"/>
  <c r="E572" i="10"/>
  <c r="J572" i="10"/>
  <c r="F572" i="10"/>
  <c r="K572" i="10"/>
  <c r="G572" i="10"/>
  <c r="L572" i="10"/>
  <c r="H572" i="10"/>
  <c r="M572" i="10"/>
  <c r="A573" i="10"/>
  <c r="B573" i="10"/>
  <c r="C573" i="10"/>
  <c r="D573" i="10" a="1"/>
  <c r="E573" i="10" a="1"/>
  <c r="F573" i="10" a="1"/>
  <c r="G573" i="10" a="1"/>
  <c r="H573" i="10" a="1"/>
  <c r="D573" i="10"/>
  <c r="I573" i="10"/>
  <c r="E573" i="10"/>
  <c r="J573" i="10"/>
  <c r="F573" i="10"/>
  <c r="K573" i="10"/>
  <c r="G573" i="10"/>
  <c r="L573" i="10"/>
  <c r="H573" i="10"/>
  <c r="M573" i="10"/>
  <c r="A574" i="10"/>
  <c r="B574" i="10"/>
  <c r="C574" i="10"/>
  <c r="D574" i="10" a="1"/>
  <c r="E574" i="10" a="1"/>
  <c r="F574" i="10" a="1"/>
  <c r="G574" i="10" a="1"/>
  <c r="H574" i="10" a="1"/>
  <c r="D574" i="10"/>
  <c r="I574" i="10"/>
  <c r="E574" i="10"/>
  <c r="J574" i="10"/>
  <c r="F574" i="10"/>
  <c r="K574" i="10"/>
  <c r="G574" i="10"/>
  <c r="L574" i="10"/>
  <c r="H574" i="10"/>
  <c r="M574" i="10"/>
  <c r="A575" i="10"/>
  <c r="B575" i="10"/>
  <c r="C575" i="10"/>
  <c r="D575" i="10" a="1"/>
  <c r="E575" i="10" a="1"/>
  <c r="F575" i="10" a="1"/>
  <c r="G575" i="10" a="1"/>
  <c r="H575" i="10" a="1"/>
  <c r="D575" i="10"/>
  <c r="I575" i="10"/>
  <c r="E575" i="10"/>
  <c r="J575" i="10"/>
  <c r="F575" i="10"/>
  <c r="K575" i="10"/>
  <c r="G575" i="10"/>
  <c r="L575" i="10"/>
  <c r="H575" i="10"/>
  <c r="M575" i="10"/>
  <c r="A576" i="10"/>
  <c r="B576" i="10"/>
  <c r="C576" i="10"/>
  <c r="D576" i="10" a="1"/>
  <c r="E576" i="10" a="1"/>
  <c r="F576" i="10" a="1"/>
  <c r="G576" i="10" a="1"/>
  <c r="H576" i="10" a="1"/>
  <c r="D576" i="10"/>
  <c r="I576" i="10"/>
  <c r="E576" i="10"/>
  <c r="J576" i="10"/>
  <c r="F576" i="10"/>
  <c r="K576" i="10"/>
  <c r="G576" i="10"/>
  <c r="L576" i="10"/>
  <c r="H576" i="10"/>
  <c r="M576" i="10"/>
  <c r="A577" i="10"/>
  <c r="B577" i="10"/>
  <c r="C577" i="10"/>
  <c r="D577" i="10" a="1"/>
  <c r="E577" i="10" a="1"/>
  <c r="F577" i="10" a="1"/>
  <c r="G577" i="10" a="1"/>
  <c r="H577" i="10" a="1"/>
  <c r="D577" i="10"/>
  <c r="I577" i="10"/>
  <c r="E577" i="10"/>
  <c r="J577" i="10"/>
  <c r="F577" i="10"/>
  <c r="K577" i="10"/>
  <c r="G577" i="10"/>
  <c r="L577" i="10"/>
  <c r="H577" i="10"/>
  <c r="M577" i="10"/>
  <c r="A578" i="10"/>
  <c r="B578" i="10"/>
  <c r="C578" i="10"/>
  <c r="D578" i="10" a="1"/>
  <c r="E578" i="10" a="1"/>
  <c r="F578" i="10" a="1"/>
  <c r="G578" i="10" a="1"/>
  <c r="H578" i="10" a="1"/>
  <c r="D578" i="10"/>
  <c r="I578" i="10"/>
  <c r="E578" i="10"/>
  <c r="J578" i="10"/>
  <c r="F578" i="10"/>
  <c r="K578" i="10"/>
  <c r="G578" i="10"/>
  <c r="L578" i="10"/>
  <c r="H578" i="10"/>
  <c r="M578" i="10"/>
  <c r="A579" i="10"/>
  <c r="B579" i="10"/>
  <c r="C579" i="10"/>
  <c r="D579" i="10" a="1"/>
  <c r="E579" i="10" a="1"/>
  <c r="F579" i="10" a="1"/>
  <c r="G579" i="10" a="1"/>
  <c r="H579" i="10" a="1"/>
  <c r="D579" i="10"/>
  <c r="I579" i="10"/>
  <c r="E579" i="10"/>
  <c r="J579" i="10"/>
  <c r="F579" i="10"/>
  <c r="K579" i="10"/>
  <c r="G579" i="10"/>
  <c r="L579" i="10"/>
  <c r="H579" i="10"/>
  <c r="M579" i="10"/>
  <c r="A580" i="10"/>
  <c r="B580" i="10"/>
  <c r="C580" i="10"/>
  <c r="D580" i="10" a="1"/>
  <c r="E580" i="10" a="1"/>
  <c r="F580" i="10" a="1"/>
  <c r="G580" i="10" a="1"/>
  <c r="H580" i="10" a="1"/>
  <c r="D580" i="10"/>
  <c r="I580" i="10"/>
  <c r="E580" i="10"/>
  <c r="J580" i="10"/>
  <c r="F580" i="10"/>
  <c r="K580" i="10"/>
  <c r="G580" i="10"/>
  <c r="L580" i="10"/>
  <c r="H580" i="10"/>
  <c r="M580" i="10"/>
  <c r="A581" i="10"/>
  <c r="B581" i="10"/>
  <c r="C581" i="10"/>
  <c r="D581" i="10" a="1"/>
  <c r="E581" i="10" a="1"/>
  <c r="F581" i="10" a="1"/>
  <c r="G581" i="10" a="1"/>
  <c r="H581" i="10" a="1"/>
  <c r="D581" i="10"/>
  <c r="I581" i="10"/>
  <c r="E581" i="10"/>
  <c r="J581" i="10"/>
  <c r="F581" i="10"/>
  <c r="K581" i="10"/>
  <c r="G581" i="10"/>
  <c r="L581" i="10"/>
  <c r="H581" i="10"/>
  <c r="M581" i="10"/>
  <c r="A582" i="10"/>
  <c r="B582" i="10"/>
  <c r="C582" i="10"/>
  <c r="D582" i="10" a="1"/>
  <c r="E582" i="10" a="1"/>
  <c r="F582" i="10" a="1"/>
  <c r="G582" i="10" a="1"/>
  <c r="H582" i="10" a="1"/>
  <c r="D582" i="10"/>
  <c r="I582" i="10"/>
  <c r="E582" i="10"/>
  <c r="J582" i="10"/>
  <c r="F582" i="10"/>
  <c r="K582" i="10"/>
  <c r="G582" i="10"/>
  <c r="L582" i="10"/>
  <c r="H582" i="10"/>
  <c r="M582" i="10"/>
  <c r="A583" i="10"/>
  <c r="B583" i="10"/>
  <c r="C583" i="10"/>
  <c r="D583" i="10" a="1"/>
  <c r="E583" i="10" a="1"/>
  <c r="F583" i="10" a="1"/>
  <c r="G583" i="10" a="1"/>
  <c r="H583" i="10" a="1"/>
  <c r="D583" i="10"/>
  <c r="I583" i="10"/>
  <c r="E583" i="10"/>
  <c r="J583" i="10"/>
  <c r="F583" i="10"/>
  <c r="K583" i="10"/>
  <c r="G583" i="10"/>
  <c r="L583" i="10"/>
  <c r="H583" i="10"/>
  <c r="M583" i="10"/>
  <c r="A584" i="10"/>
  <c r="B584" i="10"/>
  <c r="C584" i="10"/>
  <c r="D584" i="10" a="1"/>
  <c r="E584" i="10" a="1"/>
  <c r="F584" i="10" a="1"/>
  <c r="G584" i="10" a="1"/>
  <c r="H584" i="10" a="1"/>
  <c r="D584" i="10"/>
  <c r="I584" i="10"/>
  <c r="E584" i="10"/>
  <c r="J584" i="10"/>
  <c r="F584" i="10"/>
  <c r="K584" i="10"/>
  <c r="G584" i="10"/>
  <c r="L584" i="10"/>
  <c r="H584" i="10"/>
  <c r="M584" i="10"/>
  <c r="A585" i="10"/>
  <c r="B585" i="10"/>
  <c r="C585" i="10"/>
  <c r="D585" i="10" a="1"/>
  <c r="E585" i="10" a="1"/>
  <c r="F585" i="10" a="1"/>
  <c r="G585" i="10" a="1"/>
  <c r="H585" i="10" a="1"/>
  <c r="D585" i="10"/>
  <c r="I585" i="10"/>
  <c r="E585" i="10"/>
  <c r="J585" i="10"/>
  <c r="F585" i="10"/>
  <c r="K585" i="10"/>
  <c r="G585" i="10"/>
  <c r="L585" i="10"/>
  <c r="H585" i="10"/>
  <c r="M585" i="10"/>
  <c r="A586" i="10"/>
  <c r="B586" i="10"/>
  <c r="C586" i="10"/>
  <c r="D586" i="10" a="1"/>
  <c r="E586" i="10" a="1"/>
  <c r="F586" i="10" a="1"/>
  <c r="G586" i="10" a="1"/>
  <c r="H586" i="10" a="1"/>
  <c r="D586" i="10"/>
  <c r="I586" i="10"/>
  <c r="E586" i="10"/>
  <c r="J586" i="10"/>
  <c r="F586" i="10"/>
  <c r="K586" i="10"/>
  <c r="G586" i="10"/>
  <c r="L586" i="10"/>
  <c r="H586" i="10"/>
  <c r="M586" i="10"/>
  <c r="A587" i="10"/>
  <c r="B587" i="10"/>
  <c r="C587" i="10"/>
  <c r="D587" i="10" a="1"/>
  <c r="E587" i="10" a="1"/>
  <c r="F587" i="10" a="1"/>
  <c r="G587" i="10" a="1"/>
  <c r="H587" i="10" a="1"/>
  <c r="D587" i="10"/>
  <c r="I587" i="10"/>
  <c r="E587" i="10"/>
  <c r="J587" i="10"/>
  <c r="F587" i="10"/>
  <c r="K587" i="10"/>
  <c r="G587" i="10"/>
  <c r="L587" i="10"/>
  <c r="H587" i="10"/>
  <c r="M587" i="10"/>
  <c r="A588" i="10"/>
  <c r="B588" i="10"/>
  <c r="C588" i="10"/>
  <c r="D588" i="10" a="1"/>
  <c r="E588" i="10" a="1"/>
  <c r="F588" i="10" a="1"/>
  <c r="G588" i="10" a="1"/>
  <c r="H588" i="10" a="1"/>
  <c r="D588" i="10"/>
  <c r="I588" i="10"/>
  <c r="E588" i="10"/>
  <c r="J588" i="10"/>
  <c r="F588" i="10"/>
  <c r="K588" i="10"/>
  <c r="G588" i="10"/>
  <c r="L588" i="10"/>
  <c r="H588" i="10"/>
  <c r="M588" i="10"/>
  <c r="A589" i="10"/>
  <c r="B589" i="10"/>
  <c r="C589" i="10"/>
  <c r="D589" i="10" a="1"/>
  <c r="E589" i="10" a="1"/>
  <c r="F589" i="10" a="1"/>
  <c r="G589" i="10" a="1"/>
  <c r="H589" i="10" a="1"/>
  <c r="D589" i="10"/>
  <c r="I589" i="10"/>
  <c r="E589" i="10"/>
  <c r="J589" i="10"/>
  <c r="F589" i="10"/>
  <c r="K589" i="10"/>
  <c r="G589" i="10"/>
  <c r="L589" i="10"/>
  <c r="H589" i="10"/>
  <c r="M589" i="10"/>
  <c r="A590" i="10"/>
  <c r="B590" i="10"/>
  <c r="C590" i="10"/>
  <c r="D590" i="10" a="1"/>
  <c r="E590" i="10" a="1"/>
  <c r="F590" i="10" a="1"/>
  <c r="G590" i="10" a="1"/>
  <c r="H590" i="10" a="1"/>
  <c r="D590" i="10"/>
  <c r="I590" i="10"/>
  <c r="E590" i="10"/>
  <c r="J590" i="10"/>
  <c r="F590" i="10"/>
  <c r="K590" i="10"/>
  <c r="G590" i="10"/>
  <c r="L590" i="10"/>
  <c r="H590" i="10"/>
  <c r="M590" i="10"/>
  <c r="A591" i="10"/>
  <c r="B591" i="10"/>
  <c r="C591" i="10"/>
  <c r="D591" i="10" a="1"/>
  <c r="E591" i="10" a="1"/>
  <c r="F591" i="10" a="1"/>
  <c r="G591" i="10" a="1"/>
  <c r="H591" i="10" a="1"/>
  <c r="D591" i="10"/>
  <c r="I591" i="10"/>
  <c r="E591" i="10"/>
  <c r="J591" i="10"/>
  <c r="F591" i="10"/>
  <c r="K591" i="10"/>
  <c r="G591" i="10"/>
  <c r="L591" i="10"/>
  <c r="H591" i="10"/>
  <c r="M591" i="10"/>
  <c r="A592" i="10"/>
  <c r="B592" i="10"/>
  <c r="C592" i="10"/>
  <c r="D592" i="10" a="1"/>
  <c r="E592" i="10" a="1"/>
  <c r="F592" i="10" a="1"/>
  <c r="G592" i="10" a="1"/>
  <c r="H592" i="10" a="1"/>
  <c r="D592" i="10"/>
  <c r="I592" i="10"/>
  <c r="E592" i="10"/>
  <c r="J592" i="10"/>
  <c r="F592" i="10"/>
  <c r="K592" i="10"/>
  <c r="G592" i="10"/>
  <c r="L592" i="10"/>
  <c r="H592" i="10"/>
  <c r="M592" i="10"/>
  <c r="A593" i="10"/>
  <c r="B593" i="10"/>
  <c r="C593" i="10"/>
  <c r="D593" i="10" a="1"/>
  <c r="E593" i="10" a="1"/>
  <c r="F593" i="10" a="1"/>
  <c r="G593" i="10" a="1"/>
  <c r="H593" i="10" a="1"/>
  <c r="D593" i="10"/>
  <c r="I593" i="10"/>
  <c r="E593" i="10"/>
  <c r="J593" i="10"/>
  <c r="F593" i="10"/>
  <c r="K593" i="10"/>
  <c r="G593" i="10"/>
  <c r="L593" i="10"/>
  <c r="H593" i="10"/>
  <c r="M593" i="10"/>
  <c r="A594" i="10"/>
  <c r="B594" i="10"/>
  <c r="C594" i="10"/>
  <c r="D594" i="10" a="1"/>
  <c r="E594" i="10" a="1"/>
  <c r="F594" i="10" a="1"/>
  <c r="G594" i="10" a="1"/>
  <c r="H594" i="10" a="1"/>
  <c r="D594" i="10"/>
  <c r="I594" i="10"/>
  <c r="E594" i="10"/>
  <c r="J594" i="10"/>
  <c r="F594" i="10"/>
  <c r="K594" i="10"/>
  <c r="G594" i="10"/>
  <c r="L594" i="10"/>
  <c r="H594" i="10"/>
  <c r="M594" i="10"/>
  <c r="A595" i="10"/>
  <c r="B595" i="10"/>
  <c r="C595" i="10"/>
  <c r="D595" i="10" a="1"/>
  <c r="E595" i="10" a="1"/>
  <c r="F595" i="10" a="1"/>
  <c r="G595" i="10" a="1"/>
  <c r="H595" i="10" a="1"/>
  <c r="D595" i="10"/>
  <c r="I595" i="10"/>
  <c r="E595" i="10"/>
  <c r="J595" i="10"/>
  <c r="F595" i="10"/>
  <c r="K595" i="10"/>
  <c r="G595" i="10"/>
  <c r="L595" i="10"/>
  <c r="H595" i="10"/>
  <c r="M595" i="10"/>
  <c r="A596" i="10"/>
  <c r="B596" i="10"/>
  <c r="C596" i="10"/>
  <c r="D596" i="10" a="1"/>
  <c r="E596" i="10" a="1"/>
  <c r="F596" i="10" a="1"/>
  <c r="G596" i="10" a="1"/>
  <c r="H596" i="10" a="1"/>
  <c r="D596" i="10"/>
  <c r="I596" i="10"/>
  <c r="E596" i="10"/>
  <c r="J596" i="10"/>
  <c r="F596" i="10"/>
  <c r="K596" i="10"/>
  <c r="G596" i="10"/>
  <c r="L596" i="10"/>
  <c r="H596" i="10"/>
  <c r="M596" i="10"/>
  <c r="A597" i="10"/>
  <c r="B597" i="10"/>
  <c r="C597" i="10"/>
  <c r="D597" i="10" a="1"/>
  <c r="E597" i="10" a="1"/>
  <c r="F597" i="10" a="1"/>
  <c r="G597" i="10" a="1"/>
  <c r="H597" i="10" a="1"/>
  <c r="D597" i="10"/>
  <c r="I597" i="10"/>
  <c r="E597" i="10"/>
  <c r="J597" i="10"/>
  <c r="F597" i="10"/>
  <c r="K597" i="10"/>
  <c r="G597" i="10"/>
  <c r="L597" i="10"/>
  <c r="H597" i="10"/>
  <c r="M597" i="10"/>
  <c r="A598" i="10"/>
  <c r="B598" i="10"/>
  <c r="C598" i="10"/>
  <c r="D598" i="10" a="1"/>
  <c r="E598" i="10" a="1"/>
  <c r="F598" i="10" a="1"/>
  <c r="G598" i="10" a="1"/>
  <c r="H598" i="10" a="1"/>
  <c r="D598" i="10"/>
  <c r="I598" i="10"/>
  <c r="E598" i="10"/>
  <c r="J598" i="10"/>
  <c r="F598" i="10"/>
  <c r="K598" i="10"/>
  <c r="G598" i="10"/>
  <c r="L598" i="10"/>
  <c r="H598" i="10"/>
  <c r="M598" i="10"/>
  <c r="A599" i="10"/>
  <c r="B599" i="10"/>
  <c r="C599" i="10"/>
  <c r="D599" i="10" a="1"/>
  <c r="E599" i="10" a="1"/>
  <c r="F599" i="10" a="1"/>
  <c r="G599" i="10" a="1"/>
  <c r="H599" i="10" a="1"/>
  <c r="D599" i="10"/>
  <c r="I599" i="10"/>
  <c r="E599" i="10"/>
  <c r="J599" i="10"/>
  <c r="F599" i="10"/>
  <c r="K599" i="10"/>
  <c r="G599" i="10"/>
  <c r="L599" i="10"/>
  <c r="H599" i="10"/>
  <c r="M599" i="10"/>
  <c r="A600" i="10"/>
  <c r="B600" i="10"/>
  <c r="C600" i="10"/>
  <c r="D600" i="10" a="1"/>
  <c r="E600" i="10" a="1"/>
  <c r="F600" i="10" a="1"/>
  <c r="G600" i="10" a="1"/>
  <c r="H600" i="10" a="1"/>
  <c r="D600" i="10"/>
  <c r="I600" i="10"/>
  <c r="E600" i="10"/>
  <c r="J600" i="10"/>
  <c r="F600" i="10"/>
  <c r="K600" i="10"/>
  <c r="G600" i="10"/>
  <c r="L600" i="10"/>
  <c r="H600" i="10"/>
  <c r="M600" i="10"/>
  <c r="A601" i="10"/>
  <c r="B601" i="10"/>
  <c r="C601" i="10"/>
  <c r="D601" i="10" a="1"/>
  <c r="E601" i="10" a="1"/>
  <c r="F601" i="10" a="1"/>
  <c r="G601" i="10" a="1"/>
  <c r="H601" i="10" a="1"/>
  <c r="D601" i="10"/>
  <c r="I601" i="10"/>
  <c r="E601" i="10"/>
  <c r="J601" i="10"/>
  <c r="F601" i="10"/>
  <c r="K601" i="10"/>
  <c r="G601" i="10"/>
  <c r="L601" i="10"/>
  <c r="H601" i="10"/>
  <c r="M601" i="10"/>
  <c r="A602" i="10"/>
  <c r="B602" i="10"/>
  <c r="C602" i="10"/>
  <c r="D602" i="10" a="1"/>
  <c r="E602" i="10" a="1"/>
  <c r="F602" i="10" a="1"/>
  <c r="G602" i="10" a="1"/>
  <c r="H602" i="10" a="1"/>
  <c r="D602" i="10"/>
  <c r="I602" i="10"/>
  <c r="E602" i="10"/>
  <c r="J602" i="10"/>
  <c r="F602" i="10"/>
  <c r="K602" i="10"/>
  <c r="G602" i="10"/>
  <c r="L602" i="10"/>
  <c r="H602" i="10"/>
  <c r="M602" i="10"/>
  <c r="A603" i="10"/>
  <c r="B603" i="10"/>
  <c r="C603" i="10"/>
  <c r="D603" i="10" a="1"/>
  <c r="E603" i="10" a="1"/>
  <c r="F603" i="10" a="1"/>
  <c r="G603" i="10" a="1"/>
  <c r="H603" i="10" a="1"/>
  <c r="D603" i="10"/>
  <c r="I603" i="10"/>
  <c r="E603" i="10"/>
  <c r="J603" i="10"/>
  <c r="F603" i="10"/>
  <c r="K603" i="10"/>
  <c r="G603" i="10"/>
  <c r="L603" i="10"/>
  <c r="H603" i="10"/>
  <c r="M603" i="10"/>
  <c r="A604" i="10"/>
  <c r="B604" i="10"/>
  <c r="C604" i="10"/>
  <c r="D604" i="10" a="1"/>
  <c r="E604" i="10" a="1"/>
  <c r="F604" i="10" a="1"/>
  <c r="G604" i="10" a="1"/>
  <c r="H604" i="10" a="1"/>
  <c r="D604" i="10"/>
  <c r="I604" i="10"/>
  <c r="E604" i="10"/>
  <c r="J604" i="10"/>
  <c r="F604" i="10"/>
  <c r="K604" i="10"/>
  <c r="G604" i="10"/>
  <c r="L604" i="10"/>
  <c r="H604" i="10"/>
  <c r="M604" i="10"/>
  <c r="A605" i="10"/>
  <c r="B605" i="10"/>
  <c r="C605" i="10"/>
  <c r="D605" i="10" a="1"/>
  <c r="E605" i="10" a="1"/>
  <c r="F605" i="10" a="1"/>
  <c r="G605" i="10" a="1"/>
  <c r="H605" i="10" a="1"/>
  <c r="D605" i="10"/>
  <c r="I605" i="10"/>
  <c r="E605" i="10"/>
  <c r="J605" i="10"/>
  <c r="F605" i="10"/>
  <c r="K605" i="10"/>
  <c r="G605" i="10"/>
  <c r="L605" i="10"/>
  <c r="H605" i="10"/>
  <c r="M605" i="10"/>
  <c r="A606" i="10"/>
  <c r="B606" i="10"/>
  <c r="C606" i="10"/>
  <c r="D606" i="10" a="1"/>
  <c r="E606" i="10" a="1"/>
  <c r="F606" i="10" a="1"/>
  <c r="G606" i="10" a="1"/>
  <c r="H606" i="10" a="1"/>
  <c r="D606" i="10"/>
  <c r="I606" i="10"/>
  <c r="E606" i="10"/>
  <c r="J606" i="10"/>
  <c r="F606" i="10"/>
  <c r="K606" i="10"/>
  <c r="G606" i="10"/>
  <c r="L606" i="10"/>
  <c r="H606" i="10"/>
  <c r="M606" i="10"/>
  <c r="A607" i="10"/>
  <c r="B607" i="10"/>
  <c r="C607" i="10"/>
  <c r="D607" i="10" a="1"/>
  <c r="E607" i="10" a="1"/>
  <c r="F607" i="10" a="1"/>
  <c r="G607" i="10" a="1"/>
  <c r="H607" i="10" a="1"/>
  <c r="D607" i="10"/>
  <c r="I607" i="10"/>
  <c r="E607" i="10"/>
  <c r="J607" i="10"/>
  <c r="F607" i="10"/>
  <c r="K607" i="10"/>
  <c r="G607" i="10"/>
  <c r="L607" i="10"/>
  <c r="H607" i="10"/>
  <c r="M607" i="10"/>
  <c r="A608" i="10"/>
  <c r="B608" i="10"/>
  <c r="C608" i="10"/>
  <c r="D608" i="10" a="1"/>
  <c r="E608" i="10" a="1"/>
  <c r="F608" i="10" a="1"/>
  <c r="G608" i="10" a="1"/>
  <c r="H608" i="10" a="1"/>
  <c r="D608" i="10"/>
  <c r="I608" i="10"/>
  <c r="E608" i="10"/>
  <c r="J608" i="10"/>
  <c r="F608" i="10"/>
  <c r="K608" i="10"/>
  <c r="G608" i="10"/>
  <c r="L608" i="10"/>
  <c r="H608" i="10"/>
  <c r="M608" i="10"/>
  <c r="A609" i="10"/>
  <c r="B609" i="10"/>
  <c r="C609" i="10"/>
  <c r="D609" i="10" a="1"/>
  <c r="E609" i="10" a="1"/>
  <c r="F609" i="10" a="1"/>
  <c r="G609" i="10" a="1"/>
  <c r="H609" i="10" a="1"/>
  <c r="D609" i="10"/>
  <c r="I609" i="10"/>
  <c r="E609" i="10"/>
  <c r="J609" i="10"/>
  <c r="F609" i="10"/>
  <c r="K609" i="10"/>
  <c r="G609" i="10"/>
  <c r="L609" i="10"/>
  <c r="H609" i="10"/>
  <c r="M609" i="10"/>
  <c r="A610" i="10"/>
  <c r="B610" i="10"/>
  <c r="C610" i="10"/>
  <c r="D610" i="10" a="1"/>
  <c r="E610" i="10" a="1"/>
  <c r="F610" i="10" a="1"/>
  <c r="G610" i="10" a="1"/>
  <c r="H610" i="10" a="1"/>
  <c r="D610" i="10"/>
  <c r="I610" i="10"/>
  <c r="E610" i="10"/>
  <c r="J610" i="10"/>
  <c r="F610" i="10"/>
  <c r="K610" i="10"/>
  <c r="G610" i="10"/>
  <c r="L610" i="10"/>
  <c r="H610" i="10"/>
  <c r="M610" i="10"/>
  <c r="A611" i="10"/>
  <c r="B611" i="10"/>
  <c r="C611" i="10"/>
  <c r="D611" i="10" a="1"/>
  <c r="E611" i="10" a="1"/>
  <c r="F611" i="10" a="1"/>
  <c r="G611" i="10" a="1"/>
  <c r="H611" i="10" a="1"/>
  <c r="D611" i="10"/>
  <c r="I611" i="10"/>
  <c r="E611" i="10"/>
  <c r="J611" i="10"/>
  <c r="F611" i="10"/>
  <c r="K611" i="10"/>
  <c r="G611" i="10"/>
  <c r="L611" i="10"/>
  <c r="H611" i="10"/>
  <c r="M611" i="10"/>
  <c r="A612" i="10"/>
  <c r="B612" i="10"/>
  <c r="C612" i="10"/>
  <c r="D612" i="10" a="1"/>
  <c r="E612" i="10" a="1"/>
  <c r="F612" i="10" a="1"/>
  <c r="G612" i="10" a="1"/>
  <c r="H612" i="10" a="1"/>
  <c r="D612" i="10"/>
  <c r="I612" i="10"/>
  <c r="E612" i="10"/>
  <c r="J612" i="10"/>
  <c r="F612" i="10"/>
  <c r="K612" i="10"/>
  <c r="G612" i="10"/>
  <c r="L612" i="10"/>
  <c r="H612" i="10"/>
  <c r="M612" i="10"/>
  <c r="A613" i="10"/>
  <c r="B613" i="10"/>
  <c r="C613" i="10"/>
  <c r="D613" i="10" a="1"/>
  <c r="E613" i="10" a="1"/>
  <c r="F613" i="10" a="1"/>
  <c r="G613" i="10" a="1"/>
  <c r="H613" i="10" a="1"/>
  <c r="D613" i="10"/>
  <c r="I613" i="10"/>
  <c r="E613" i="10"/>
  <c r="J613" i="10"/>
  <c r="F613" i="10"/>
  <c r="K613" i="10"/>
  <c r="G613" i="10"/>
  <c r="L613" i="10"/>
  <c r="H613" i="10"/>
  <c r="M613" i="10"/>
  <c r="A614" i="10"/>
  <c r="B614" i="10"/>
  <c r="C614" i="10"/>
  <c r="D614" i="10" a="1"/>
  <c r="E614" i="10" a="1"/>
  <c r="F614" i="10" a="1"/>
  <c r="G614" i="10" a="1"/>
  <c r="H614" i="10" a="1"/>
  <c r="D614" i="10"/>
  <c r="I614" i="10"/>
  <c r="E614" i="10"/>
  <c r="J614" i="10"/>
  <c r="F614" i="10"/>
  <c r="K614" i="10"/>
  <c r="G614" i="10"/>
  <c r="L614" i="10"/>
  <c r="H614" i="10"/>
  <c r="M614" i="10"/>
  <c r="A615" i="10"/>
  <c r="B615" i="10"/>
  <c r="C615" i="10"/>
  <c r="D615" i="10" a="1"/>
  <c r="E615" i="10" a="1"/>
  <c r="F615" i="10" a="1"/>
  <c r="G615" i="10" a="1"/>
  <c r="H615" i="10" a="1"/>
  <c r="D615" i="10"/>
  <c r="I615" i="10"/>
  <c r="E615" i="10"/>
  <c r="J615" i="10"/>
  <c r="F615" i="10"/>
  <c r="K615" i="10"/>
  <c r="G615" i="10"/>
  <c r="L615" i="10"/>
  <c r="H615" i="10"/>
  <c r="M615" i="10"/>
  <c r="A616" i="10"/>
  <c r="B616" i="10"/>
  <c r="C616" i="10"/>
  <c r="D616" i="10" a="1"/>
  <c r="E616" i="10" a="1"/>
  <c r="F616" i="10" a="1"/>
  <c r="G616" i="10" a="1"/>
  <c r="H616" i="10" a="1"/>
  <c r="D616" i="10"/>
  <c r="I616" i="10"/>
  <c r="E616" i="10"/>
  <c r="J616" i="10"/>
  <c r="F616" i="10"/>
  <c r="K616" i="10"/>
  <c r="G616" i="10"/>
  <c r="L616" i="10"/>
  <c r="H616" i="10"/>
  <c r="M616" i="10"/>
  <c r="A617" i="10"/>
  <c r="B617" i="10"/>
  <c r="C617" i="10"/>
  <c r="D617" i="10" a="1"/>
  <c r="E617" i="10" a="1"/>
  <c r="F617" i="10" a="1"/>
  <c r="G617" i="10" a="1"/>
  <c r="H617" i="10" a="1"/>
  <c r="D617" i="10"/>
  <c r="I617" i="10"/>
  <c r="E617" i="10"/>
  <c r="J617" i="10"/>
  <c r="F617" i="10"/>
  <c r="K617" i="10"/>
  <c r="G617" i="10"/>
  <c r="L617" i="10"/>
  <c r="H617" i="10"/>
  <c r="M617" i="10"/>
  <c r="A618" i="10"/>
  <c r="B618" i="10"/>
  <c r="C618" i="10"/>
  <c r="D618" i="10" a="1"/>
  <c r="E618" i="10" a="1"/>
  <c r="F618" i="10" a="1"/>
  <c r="G618" i="10" a="1"/>
  <c r="H618" i="10" a="1"/>
  <c r="D618" i="10"/>
  <c r="I618" i="10"/>
  <c r="E618" i="10"/>
  <c r="J618" i="10"/>
  <c r="F618" i="10"/>
  <c r="K618" i="10"/>
  <c r="G618" i="10"/>
  <c r="L618" i="10"/>
  <c r="H618" i="10"/>
  <c r="M618" i="10"/>
  <c r="A619" i="10"/>
  <c r="B619" i="10"/>
  <c r="C619" i="10"/>
  <c r="D619" i="10" a="1"/>
  <c r="E619" i="10" a="1"/>
  <c r="F619" i="10" a="1"/>
  <c r="G619" i="10" a="1"/>
  <c r="H619" i="10" a="1"/>
  <c r="D619" i="10"/>
  <c r="I619" i="10"/>
  <c r="E619" i="10"/>
  <c r="J619" i="10"/>
  <c r="F619" i="10"/>
  <c r="K619" i="10"/>
  <c r="G619" i="10"/>
  <c r="L619" i="10"/>
  <c r="H619" i="10"/>
  <c r="M619" i="10"/>
  <c r="A620" i="10"/>
  <c r="B620" i="10"/>
  <c r="C620" i="10"/>
  <c r="D620" i="10" a="1"/>
  <c r="E620" i="10" a="1"/>
  <c r="F620" i="10" a="1"/>
  <c r="G620" i="10" a="1"/>
  <c r="H620" i="10" a="1"/>
  <c r="D620" i="10"/>
  <c r="I620" i="10"/>
  <c r="E620" i="10"/>
  <c r="J620" i="10"/>
  <c r="F620" i="10"/>
  <c r="K620" i="10"/>
  <c r="G620" i="10"/>
  <c r="L620" i="10"/>
  <c r="H620" i="10"/>
  <c r="M620" i="10"/>
  <c r="A621" i="10"/>
  <c r="B621" i="10"/>
  <c r="C621" i="10"/>
  <c r="D621" i="10" a="1"/>
  <c r="E621" i="10" a="1"/>
  <c r="F621" i="10" a="1"/>
  <c r="G621" i="10" a="1"/>
  <c r="H621" i="10" a="1"/>
  <c r="D621" i="10"/>
  <c r="I621" i="10"/>
  <c r="E621" i="10"/>
  <c r="J621" i="10"/>
  <c r="F621" i="10"/>
  <c r="K621" i="10"/>
  <c r="G621" i="10"/>
  <c r="L621" i="10"/>
  <c r="H621" i="10"/>
  <c r="M621" i="10"/>
  <c r="A622" i="10"/>
  <c r="B622" i="10"/>
  <c r="C622" i="10"/>
  <c r="D622" i="10" a="1"/>
  <c r="E622" i="10" a="1"/>
  <c r="F622" i="10" a="1"/>
  <c r="G622" i="10" a="1"/>
  <c r="H622" i="10" a="1"/>
  <c r="D622" i="10"/>
  <c r="I622" i="10"/>
  <c r="E622" i="10"/>
  <c r="J622" i="10"/>
  <c r="F622" i="10"/>
  <c r="K622" i="10"/>
  <c r="G622" i="10"/>
  <c r="L622" i="10"/>
  <c r="H622" i="10"/>
  <c r="M622" i="10"/>
  <c r="A623" i="10"/>
  <c r="B623" i="10"/>
  <c r="C623" i="10"/>
  <c r="D623" i="10" a="1"/>
  <c r="E623" i="10" a="1"/>
  <c r="F623" i="10" a="1"/>
  <c r="G623" i="10" a="1"/>
  <c r="H623" i="10" a="1"/>
  <c r="D623" i="10"/>
  <c r="I623" i="10"/>
  <c r="E623" i="10"/>
  <c r="J623" i="10"/>
  <c r="F623" i="10"/>
  <c r="K623" i="10"/>
  <c r="G623" i="10"/>
  <c r="L623" i="10"/>
  <c r="H623" i="10"/>
  <c r="M623" i="10"/>
  <c r="A624" i="10"/>
  <c r="B624" i="10"/>
  <c r="C624" i="10"/>
  <c r="D624" i="10" a="1"/>
  <c r="E624" i="10" a="1"/>
  <c r="F624" i="10" a="1"/>
  <c r="G624" i="10" a="1"/>
  <c r="H624" i="10" a="1"/>
  <c r="D624" i="10"/>
  <c r="I624" i="10"/>
  <c r="E624" i="10"/>
  <c r="J624" i="10"/>
  <c r="F624" i="10"/>
  <c r="K624" i="10"/>
  <c r="G624" i="10"/>
  <c r="L624" i="10"/>
  <c r="H624" i="10"/>
  <c r="M624" i="10"/>
  <c r="A625" i="10"/>
  <c r="B625" i="10"/>
  <c r="C625" i="10"/>
  <c r="D625" i="10" a="1"/>
  <c r="E625" i="10" a="1"/>
  <c r="F625" i="10" a="1"/>
  <c r="G625" i="10" a="1"/>
  <c r="H625" i="10" a="1"/>
  <c r="D625" i="10"/>
  <c r="I625" i="10"/>
  <c r="E625" i="10"/>
  <c r="J625" i="10"/>
  <c r="F625" i="10"/>
  <c r="K625" i="10"/>
  <c r="G625" i="10"/>
  <c r="L625" i="10"/>
  <c r="H625" i="10"/>
  <c r="M625" i="10"/>
  <c r="A626" i="10"/>
  <c r="B626" i="10"/>
  <c r="C626" i="10"/>
  <c r="D626" i="10" a="1"/>
  <c r="E626" i="10" a="1"/>
  <c r="F626" i="10" a="1"/>
  <c r="G626" i="10" a="1"/>
  <c r="H626" i="10" a="1"/>
  <c r="D626" i="10"/>
  <c r="I626" i="10"/>
  <c r="E626" i="10"/>
  <c r="J626" i="10"/>
  <c r="F626" i="10"/>
  <c r="K626" i="10"/>
  <c r="G626" i="10"/>
  <c r="L626" i="10"/>
  <c r="H626" i="10"/>
  <c r="M626" i="10"/>
  <c r="A627" i="10"/>
  <c r="B627" i="10"/>
  <c r="C627" i="10"/>
  <c r="D627" i="10" a="1"/>
  <c r="E627" i="10" a="1"/>
  <c r="F627" i="10" a="1"/>
  <c r="G627" i="10" a="1"/>
  <c r="H627" i="10" a="1"/>
  <c r="D627" i="10"/>
  <c r="I627" i="10"/>
  <c r="E627" i="10"/>
  <c r="J627" i="10"/>
  <c r="F627" i="10"/>
  <c r="K627" i="10"/>
  <c r="G627" i="10"/>
  <c r="L627" i="10"/>
  <c r="H627" i="10"/>
  <c r="M627" i="10"/>
  <c r="A628" i="10"/>
  <c r="B628" i="10"/>
  <c r="C628" i="10"/>
  <c r="D628" i="10" a="1"/>
  <c r="E628" i="10" a="1"/>
  <c r="F628" i="10" a="1"/>
  <c r="G628" i="10" a="1"/>
  <c r="H628" i="10" a="1"/>
  <c r="D628" i="10"/>
  <c r="I628" i="10"/>
  <c r="E628" i="10"/>
  <c r="J628" i="10"/>
  <c r="F628" i="10"/>
  <c r="K628" i="10"/>
  <c r="G628" i="10"/>
  <c r="L628" i="10"/>
  <c r="H628" i="10"/>
  <c r="M628" i="10"/>
  <c r="A629" i="10"/>
  <c r="B629" i="10"/>
  <c r="C629" i="10"/>
  <c r="D629" i="10" a="1"/>
  <c r="E629" i="10" a="1"/>
  <c r="F629" i="10" a="1"/>
  <c r="G629" i="10" a="1"/>
  <c r="H629" i="10" a="1"/>
  <c r="D629" i="10"/>
  <c r="I629" i="10"/>
  <c r="E629" i="10"/>
  <c r="J629" i="10"/>
  <c r="F629" i="10"/>
  <c r="K629" i="10"/>
  <c r="G629" i="10"/>
  <c r="L629" i="10"/>
  <c r="H629" i="10"/>
  <c r="M629" i="10"/>
  <c r="A630" i="10"/>
  <c r="B630" i="10"/>
  <c r="C630" i="10"/>
  <c r="D630" i="10" a="1"/>
  <c r="E630" i="10" a="1"/>
  <c r="F630" i="10" a="1"/>
  <c r="G630" i="10" a="1"/>
  <c r="H630" i="10" a="1"/>
  <c r="D630" i="10"/>
  <c r="I630" i="10"/>
  <c r="E630" i="10"/>
  <c r="J630" i="10"/>
  <c r="F630" i="10"/>
  <c r="K630" i="10"/>
  <c r="G630" i="10"/>
  <c r="L630" i="10"/>
  <c r="H630" i="10"/>
  <c r="M630" i="10"/>
  <c r="A631" i="10"/>
  <c r="B631" i="10"/>
  <c r="C631" i="10"/>
  <c r="D631" i="10" a="1"/>
  <c r="E631" i="10" a="1"/>
  <c r="F631" i="10" a="1"/>
  <c r="G631" i="10" a="1"/>
  <c r="H631" i="10" a="1"/>
  <c r="D631" i="10"/>
  <c r="I631" i="10"/>
  <c r="E631" i="10"/>
  <c r="J631" i="10"/>
  <c r="F631" i="10"/>
  <c r="K631" i="10"/>
  <c r="G631" i="10"/>
  <c r="L631" i="10"/>
  <c r="H631" i="10"/>
  <c r="M631" i="10"/>
  <c r="A632" i="10"/>
  <c r="B632" i="10"/>
  <c r="C632" i="10"/>
  <c r="D632" i="10" a="1"/>
  <c r="E632" i="10" a="1"/>
  <c r="F632" i="10" a="1"/>
  <c r="G632" i="10" a="1"/>
  <c r="H632" i="10" a="1"/>
  <c r="D632" i="10"/>
  <c r="I632" i="10"/>
  <c r="E632" i="10"/>
  <c r="J632" i="10"/>
  <c r="F632" i="10"/>
  <c r="K632" i="10"/>
  <c r="G632" i="10"/>
  <c r="L632" i="10"/>
  <c r="H632" i="10"/>
  <c r="M632" i="10"/>
  <c r="A633" i="10"/>
  <c r="B633" i="10"/>
  <c r="C633" i="10"/>
  <c r="D633" i="10" a="1"/>
  <c r="E633" i="10" a="1"/>
  <c r="F633" i="10" a="1"/>
  <c r="G633" i="10" a="1"/>
  <c r="H633" i="10" a="1"/>
  <c r="D633" i="10"/>
  <c r="I633" i="10"/>
  <c r="E633" i="10"/>
  <c r="J633" i="10"/>
  <c r="F633" i="10"/>
  <c r="K633" i="10"/>
  <c r="G633" i="10"/>
  <c r="L633" i="10"/>
  <c r="H633" i="10"/>
  <c r="M633" i="10"/>
  <c r="A634" i="10"/>
  <c r="B634" i="10"/>
  <c r="C634" i="10"/>
  <c r="D634" i="10" a="1"/>
  <c r="E634" i="10" a="1"/>
  <c r="F634" i="10" a="1"/>
  <c r="G634" i="10" a="1"/>
  <c r="H634" i="10" a="1"/>
  <c r="D634" i="10"/>
  <c r="I634" i="10"/>
  <c r="E634" i="10"/>
  <c r="J634" i="10"/>
  <c r="F634" i="10"/>
  <c r="K634" i="10"/>
  <c r="G634" i="10"/>
  <c r="L634" i="10"/>
  <c r="H634" i="10"/>
  <c r="M634" i="10"/>
  <c r="A635" i="10"/>
  <c r="B635" i="10"/>
  <c r="C635" i="10"/>
  <c r="D635" i="10" a="1"/>
  <c r="E635" i="10" a="1"/>
  <c r="F635" i="10" a="1"/>
  <c r="G635" i="10" a="1"/>
  <c r="H635" i="10" a="1"/>
  <c r="D635" i="10"/>
  <c r="I635" i="10"/>
  <c r="E635" i="10"/>
  <c r="J635" i="10"/>
  <c r="F635" i="10"/>
  <c r="K635" i="10"/>
  <c r="G635" i="10"/>
  <c r="L635" i="10"/>
  <c r="H635" i="10"/>
  <c r="M635" i="10"/>
  <c r="A636" i="10"/>
  <c r="B636" i="10"/>
  <c r="C636" i="10"/>
  <c r="D636" i="10" a="1"/>
  <c r="E636" i="10" a="1"/>
  <c r="F636" i="10" a="1"/>
  <c r="G636" i="10" a="1"/>
  <c r="H636" i="10" a="1"/>
  <c r="D636" i="10"/>
  <c r="I636" i="10"/>
  <c r="E636" i="10"/>
  <c r="J636" i="10"/>
  <c r="F636" i="10"/>
  <c r="K636" i="10"/>
  <c r="G636" i="10"/>
  <c r="L636" i="10"/>
  <c r="H636" i="10"/>
  <c r="M636" i="10"/>
  <c r="A637" i="10"/>
  <c r="B637" i="10"/>
  <c r="C637" i="10"/>
  <c r="D637" i="10" a="1"/>
  <c r="E637" i="10" a="1"/>
  <c r="F637" i="10" a="1"/>
  <c r="G637" i="10" a="1"/>
  <c r="H637" i="10" a="1"/>
  <c r="D637" i="10"/>
  <c r="I637" i="10"/>
  <c r="E637" i="10"/>
  <c r="J637" i="10"/>
  <c r="F637" i="10"/>
  <c r="K637" i="10"/>
  <c r="G637" i="10"/>
  <c r="L637" i="10"/>
  <c r="H637" i="10"/>
  <c r="M637" i="10"/>
  <c r="A638" i="10"/>
  <c r="B638" i="10"/>
  <c r="C638" i="10"/>
  <c r="D638" i="10" a="1"/>
  <c r="E638" i="10" a="1"/>
  <c r="F638" i="10" a="1"/>
  <c r="G638" i="10" a="1"/>
  <c r="H638" i="10" a="1"/>
  <c r="D638" i="10"/>
  <c r="I638" i="10"/>
  <c r="E638" i="10"/>
  <c r="J638" i="10"/>
  <c r="F638" i="10"/>
  <c r="K638" i="10"/>
  <c r="G638" i="10"/>
  <c r="L638" i="10"/>
  <c r="H638" i="10"/>
  <c r="M638" i="10"/>
  <c r="A639" i="10"/>
  <c r="B639" i="10"/>
  <c r="C639" i="10"/>
  <c r="D639" i="10" a="1"/>
  <c r="E639" i="10" a="1"/>
  <c r="F639" i="10" a="1"/>
  <c r="G639" i="10" a="1"/>
  <c r="H639" i="10" a="1"/>
  <c r="D639" i="10"/>
  <c r="I639" i="10"/>
  <c r="E639" i="10"/>
  <c r="J639" i="10"/>
  <c r="F639" i="10"/>
  <c r="K639" i="10"/>
  <c r="G639" i="10"/>
  <c r="L639" i="10"/>
  <c r="H639" i="10"/>
  <c r="M639" i="10"/>
  <c r="A640" i="10"/>
  <c r="B640" i="10"/>
  <c r="C640" i="10"/>
  <c r="D640" i="10" a="1"/>
  <c r="E640" i="10" a="1"/>
  <c r="F640" i="10" a="1"/>
  <c r="G640" i="10" a="1"/>
  <c r="H640" i="10" a="1"/>
  <c r="D640" i="10"/>
  <c r="I640" i="10"/>
  <c r="E640" i="10"/>
  <c r="J640" i="10"/>
  <c r="F640" i="10"/>
  <c r="K640" i="10"/>
  <c r="G640" i="10"/>
  <c r="L640" i="10"/>
  <c r="H640" i="10"/>
  <c r="M640" i="10"/>
  <c r="A641" i="10"/>
  <c r="B641" i="10"/>
  <c r="C641" i="10"/>
  <c r="D641" i="10" a="1"/>
  <c r="E641" i="10" a="1"/>
  <c r="F641" i="10" a="1"/>
  <c r="G641" i="10" a="1"/>
  <c r="H641" i="10" a="1"/>
  <c r="D641" i="10"/>
  <c r="I641" i="10"/>
  <c r="E641" i="10"/>
  <c r="J641" i="10"/>
  <c r="F641" i="10"/>
  <c r="K641" i="10"/>
  <c r="G641" i="10"/>
  <c r="L641" i="10"/>
  <c r="H641" i="10"/>
  <c r="M641" i="10"/>
  <c r="A642" i="10"/>
  <c r="B642" i="10"/>
  <c r="C642" i="10"/>
  <c r="D642" i="10" a="1"/>
  <c r="E642" i="10" a="1"/>
  <c r="F642" i="10" a="1"/>
  <c r="G642" i="10" a="1"/>
  <c r="H642" i="10" a="1"/>
  <c r="D642" i="10"/>
  <c r="I642" i="10"/>
  <c r="E642" i="10"/>
  <c r="J642" i="10"/>
  <c r="F642" i="10"/>
  <c r="K642" i="10"/>
  <c r="G642" i="10"/>
  <c r="L642" i="10"/>
  <c r="H642" i="10"/>
  <c r="M642" i="10"/>
  <c r="A643" i="10"/>
  <c r="B643" i="10"/>
  <c r="C643" i="10"/>
  <c r="D643" i="10" a="1"/>
  <c r="E643" i="10" a="1"/>
  <c r="F643" i="10" a="1"/>
  <c r="G643" i="10" a="1"/>
  <c r="H643" i="10" a="1"/>
  <c r="D643" i="10"/>
  <c r="I643" i="10"/>
  <c r="E643" i="10"/>
  <c r="J643" i="10"/>
  <c r="F643" i="10"/>
  <c r="K643" i="10"/>
  <c r="G643" i="10"/>
  <c r="L643" i="10"/>
  <c r="H643" i="10"/>
  <c r="M643" i="10"/>
  <c r="A644" i="10"/>
  <c r="B644" i="10"/>
  <c r="C644" i="10"/>
  <c r="D644" i="10" a="1"/>
  <c r="E644" i="10" a="1"/>
  <c r="F644" i="10" a="1"/>
  <c r="G644" i="10" a="1"/>
  <c r="H644" i="10" a="1"/>
  <c r="D644" i="10"/>
  <c r="I644" i="10"/>
  <c r="E644" i="10"/>
  <c r="J644" i="10"/>
  <c r="F644" i="10"/>
  <c r="K644" i="10"/>
  <c r="G644" i="10"/>
  <c r="L644" i="10"/>
  <c r="H644" i="10"/>
  <c r="M644" i="10"/>
  <c r="A645" i="10"/>
  <c r="B645" i="10"/>
  <c r="C645" i="10"/>
  <c r="D645" i="10" a="1"/>
  <c r="E645" i="10" a="1"/>
  <c r="F645" i="10" a="1"/>
  <c r="G645" i="10" a="1"/>
  <c r="H645" i="10" a="1"/>
  <c r="D645" i="10"/>
  <c r="I645" i="10"/>
  <c r="E645" i="10"/>
  <c r="J645" i="10"/>
  <c r="F645" i="10"/>
  <c r="K645" i="10"/>
  <c r="G645" i="10"/>
  <c r="L645" i="10"/>
  <c r="H645" i="10"/>
  <c r="M645" i="10"/>
  <c r="A646" i="10"/>
  <c r="B646" i="10"/>
  <c r="C646" i="10"/>
  <c r="D646" i="10" a="1"/>
  <c r="E646" i="10" a="1"/>
  <c r="F646" i="10" a="1"/>
  <c r="G646" i="10" a="1"/>
  <c r="H646" i="10" a="1"/>
  <c r="D646" i="10"/>
  <c r="I646" i="10"/>
  <c r="E646" i="10"/>
  <c r="J646" i="10"/>
  <c r="F646" i="10"/>
  <c r="K646" i="10"/>
  <c r="G646" i="10"/>
  <c r="L646" i="10"/>
  <c r="H646" i="10"/>
  <c r="M646" i="10"/>
  <c r="A647" i="10"/>
  <c r="B647" i="10"/>
  <c r="C647" i="10"/>
  <c r="D647" i="10" a="1"/>
  <c r="E647" i="10" a="1"/>
  <c r="F647" i="10" a="1"/>
  <c r="G647" i="10" a="1"/>
  <c r="H647" i="10" a="1"/>
  <c r="D647" i="10"/>
  <c r="I647" i="10"/>
  <c r="E647" i="10"/>
  <c r="J647" i="10"/>
  <c r="F647" i="10"/>
  <c r="K647" i="10"/>
  <c r="G647" i="10"/>
  <c r="L647" i="10"/>
  <c r="H647" i="10"/>
  <c r="M647" i="10"/>
  <c r="A648" i="10"/>
  <c r="B648" i="10"/>
  <c r="C648" i="10"/>
  <c r="D648" i="10" a="1"/>
  <c r="E648" i="10" a="1"/>
  <c r="F648" i="10" a="1"/>
  <c r="G648" i="10" a="1"/>
  <c r="H648" i="10" a="1"/>
  <c r="D648" i="10"/>
  <c r="I648" i="10"/>
  <c r="E648" i="10"/>
  <c r="J648" i="10"/>
  <c r="F648" i="10"/>
  <c r="K648" i="10"/>
  <c r="G648" i="10"/>
  <c r="L648" i="10"/>
  <c r="H648" i="10"/>
  <c r="M648" i="10"/>
  <c r="A649" i="10"/>
  <c r="B649" i="10"/>
  <c r="C649" i="10"/>
  <c r="D649" i="10" a="1"/>
  <c r="E649" i="10" a="1"/>
  <c r="F649" i="10" a="1"/>
  <c r="G649" i="10" a="1"/>
  <c r="H649" i="10" a="1"/>
  <c r="D649" i="10"/>
  <c r="I649" i="10"/>
  <c r="E649" i="10"/>
  <c r="J649" i="10"/>
  <c r="F649" i="10"/>
  <c r="K649" i="10"/>
  <c r="G649" i="10"/>
  <c r="L649" i="10"/>
  <c r="H649" i="10"/>
  <c r="M649" i="10"/>
  <c r="A650" i="10"/>
  <c r="B650" i="10"/>
  <c r="C650" i="10"/>
  <c r="D650" i="10" a="1"/>
  <c r="E650" i="10" a="1"/>
  <c r="F650" i="10" a="1"/>
  <c r="G650" i="10" a="1"/>
  <c r="H650" i="10" a="1"/>
  <c r="D650" i="10"/>
  <c r="I650" i="10"/>
  <c r="E650" i="10"/>
  <c r="J650" i="10"/>
  <c r="F650" i="10"/>
  <c r="K650" i="10"/>
  <c r="G650" i="10"/>
  <c r="L650" i="10"/>
  <c r="H650" i="10"/>
  <c r="M650" i="10"/>
  <c r="A651" i="10"/>
  <c r="B651" i="10"/>
  <c r="C651" i="10"/>
  <c r="D651" i="10" a="1"/>
  <c r="E651" i="10" a="1"/>
  <c r="F651" i="10" a="1"/>
  <c r="G651" i="10" a="1"/>
  <c r="H651" i="10" a="1"/>
  <c r="D651" i="10"/>
  <c r="I651" i="10"/>
  <c r="E651" i="10"/>
  <c r="J651" i="10"/>
  <c r="F651" i="10"/>
  <c r="K651" i="10"/>
  <c r="G651" i="10"/>
  <c r="L651" i="10"/>
  <c r="H651" i="10"/>
  <c r="M651" i="10"/>
  <c r="A652" i="10"/>
  <c r="B652" i="10"/>
  <c r="C652" i="10"/>
  <c r="D652" i="10" a="1"/>
  <c r="E652" i="10" a="1"/>
  <c r="F652" i="10" a="1"/>
  <c r="G652" i="10" a="1"/>
  <c r="H652" i="10" a="1"/>
  <c r="D652" i="10"/>
  <c r="I652" i="10"/>
  <c r="E652" i="10"/>
  <c r="J652" i="10"/>
  <c r="F652" i="10"/>
  <c r="K652" i="10"/>
  <c r="G652" i="10"/>
  <c r="L652" i="10"/>
  <c r="H652" i="10"/>
  <c r="M652" i="10"/>
  <c r="A653" i="10"/>
  <c r="B653" i="10"/>
  <c r="C653" i="10"/>
  <c r="D653" i="10" a="1"/>
  <c r="E653" i="10" a="1"/>
  <c r="F653" i="10" a="1"/>
  <c r="G653" i="10" a="1"/>
  <c r="H653" i="10" a="1"/>
  <c r="D653" i="10"/>
  <c r="I653" i="10"/>
  <c r="E653" i="10"/>
  <c r="J653" i="10"/>
  <c r="F653" i="10"/>
  <c r="K653" i="10"/>
  <c r="G653" i="10"/>
  <c r="L653" i="10"/>
  <c r="H653" i="10"/>
  <c r="M653" i="10"/>
  <c r="A654" i="10"/>
  <c r="B654" i="10"/>
  <c r="C654" i="10"/>
  <c r="D654" i="10" a="1"/>
  <c r="E654" i="10" a="1"/>
  <c r="F654" i="10" a="1"/>
  <c r="G654" i="10" a="1"/>
  <c r="H654" i="10" a="1"/>
  <c r="D654" i="10"/>
  <c r="I654" i="10"/>
  <c r="E654" i="10"/>
  <c r="J654" i="10"/>
  <c r="F654" i="10"/>
  <c r="K654" i="10"/>
  <c r="G654" i="10"/>
  <c r="L654" i="10"/>
  <c r="H654" i="10"/>
  <c r="M654" i="10"/>
  <c r="A655" i="10"/>
  <c r="B655" i="10"/>
  <c r="C655" i="10"/>
  <c r="D655" i="10" a="1"/>
  <c r="E655" i="10" a="1"/>
  <c r="F655" i="10" a="1"/>
  <c r="G655" i="10" a="1"/>
  <c r="H655" i="10" a="1"/>
  <c r="D655" i="10"/>
  <c r="I655" i="10"/>
  <c r="E655" i="10"/>
  <c r="J655" i="10"/>
  <c r="F655" i="10"/>
  <c r="K655" i="10"/>
  <c r="G655" i="10"/>
  <c r="L655" i="10"/>
  <c r="H655" i="10"/>
  <c r="M655" i="10"/>
  <c r="A656" i="10"/>
  <c r="B656" i="10"/>
  <c r="C656" i="10"/>
  <c r="D656" i="10" a="1"/>
  <c r="E656" i="10" a="1"/>
  <c r="F656" i="10" a="1"/>
  <c r="G656" i="10" a="1"/>
  <c r="H656" i="10" a="1"/>
  <c r="D656" i="10"/>
  <c r="I656" i="10"/>
  <c r="E656" i="10"/>
  <c r="J656" i="10"/>
  <c r="F656" i="10"/>
  <c r="K656" i="10"/>
  <c r="G656" i="10"/>
  <c r="L656" i="10"/>
  <c r="H656" i="10"/>
  <c r="M656" i="10"/>
  <c r="A657" i="10"/>
  <c r="B657" i="10"/>
  <c r="C657" i="10"/>
  <c r="D657" i="10" a="1"/>
  <c r="E657" i="10" a="1"/>
  <c r="F657" i="10" a="1"/>
  <c r="G657" i="10" a="1"/>
  <c r="H657" i="10" a="1"/>
  <c r="D657" i="10"/>
  <c r="I657" i="10"/>
  <c r="E657" i="10"/>
  <c r="J657" i="10"/>
  <c r="F657" i="10"/>
  <c r="K657" i="10"/>
  <c r="G657" i="10"/>
  <c r="L657" i="10"/>
  <c r="H657" i="10"/>
  <c r="M657" i="10"/>
  <c r="A658" i="10"/>
  <c r="B658" i="10"/>
  <c r="C658" i="10"/>
  <c r="D658" i="10" a="1"/>
  <c r="E658" i="10" a="1"/>
  <c r="F658" i="10" a="1"/>
  <c r="G658" i="10" a="1"/>
  <c r="H658" i="10" a="1"/>
  <c r="D658" i="10"/>
  <c r="I658" i="10"/>
  <c r="E658" i="10"/>
  <c r="J658" i="10"/>
  <c r="F658" i="10"/>
  <c r="K658" i="10"/>
  <c r="G658" i="10"/>
  <c r="L658" i="10"/>
  <c r="H658" i="10"/>
  <c r="M658" i="10"/>
  <c r="A659" i="10"/>
  <c r="B659" i="10"/>
  <c r="C659" i="10"/>
  <c r="D659" i="10" a="1"/>
  <c r="E659" i="10" a="1"/>
  <c r="F659" i="10" a="1"/>
  <c r="G659" i="10" a="1"/>
  <c r="H659" i="10" a="1"/>
  <c r="D659" i="10"/>
  <c r="I659" i="10"/>
  <c r="E659" i="10"/>
  <c r="J659" i="10"/>
  <c r="F659" i="10"/>
  <c r="K659" i="10"/>
  <c r="G659" i="10"/>
  <c r="L659" i="10"/>
  <c r="H659" i="10"/>
  <c r="M659" i="10"/>
  <c r="A660" i="10"/>
  <c r="B660" i="10"/>
  <c r="C660" i="10"/>
  <c r="D660" i="10" a="1"/>
  <c r="E660" i="10" a="1"/>
  <c r="F660" i="10" a="1"/>
  <c r="G660" i="10" a="1"/>
  <c r="H660" i="10" a="1"/>
  <c r="D660" i="10"/>
  <c r="I660" i="10"/>
  <c r="E660" i="10"/>
  <c r="J660" i="10"/>
  <c r="F660" i="10"/>
  <c r="K660" i="10"/>
  <c r="G660" i="10"/>
  <c r="L660" i="10"/>
  <c r="H660" i="10"/>
  <c r="M660" i="10"/>
  <c r="A661" i="10"/>
  <c r="B661" i="10"/>
  <c r="C661" i="10"/>
  <c r="D661" i="10" a="1"/>
  <c r="E661" i="10" a="1"/>
  <c r="F661" i="10" a="1"/>
  <c r="G661" i="10" a="1"/>
  <c r="H661" i="10" a="1"/>
  <c r="D661" i="10"/>
  <c r="I661" i="10"/>
  <c r="E661" i="10"/>
  <c r="J661" i="10"/>
  <c r="F661" i="10"/>
  <c r="K661" i="10"/>
  <c r="G661" i="10"/>
  <c r="L661" i="10"/>
  <c r="H661" i="10"/>
  <c r="M661" i="10"/>
  <c r="A662" i="10"/>
  <c r="B662" i="10"/>
  <c r="C662" i="10"/>
  <c r="D662" i="10" a="1"/>
  <c r="E662" i="10" a="1"/>
  <c r="F662" i="10" a="1"/>
  <c r="G662" i="10" a="1"/>
  <c r="H662" i="10" a="1"/>
  <c r="D662" i="10"/>
  <c r="I662" i="10"/>
  <c r="E662" i="10"/>
  <c r="J662" i="10"/>
  <c r="F662" i="10"/>
  <c r="K662" i="10"/>
  <c r="G662" i="10"/>
  <c r="L662" i="10"/>
  <c r="H662" i="10"/>
  <c r="M662" i="10"/>
  <c r="A663" i="10"/>
  <c r="B663" i="10"/>
  <c r="C663" i="10"/>
  <c r="D663" i="10" a="1"/>
  <c r="E663" i="10" a="1"/>
  <c r="F663" i="10" a="1"/>
  <c r="G663" i="10" a="1"/>
  <c r="H663" i="10" a="1"/>
  <c r="D663" i="10"/>
  <c r="I663" i="10"/>
  <c r="E663" i="10"/>
  <c r="J663" i="10"/>
  <c r="F663" i="10"/>
  <c r="K663" i="10"/>
  <c r="G663" i="10"/>
  <c r="L663" i="10"/>
  <c r="H663" i="10"/>
  <c r="M663" i="10"/>
  <c r="A664" i="10"/>
  <c r="B664" i="10"/>
  <c r="C664" i="10"/>
  <c r="D664" i="10" a="1"/>
  <c r="E664" i="10" a="1"/>
  <c r="F664" i="10" a="1"/>
  <c r="G664" i="10" a="1"/>
  <c r="H664" i="10" a="1"/>
  <c r="D664" i="10"/>
  <c r="I664" i="10"/>
  <c r="E664" i="10"/>
  <c r="J664" i="10"/>
  <c r="F664" i="10"/>
  <c r="K664" i="10"/>
  <c r="G664" i="10"/>
  <c r="L664" i="10"/>
  <c r="H664" i="10"/>
  <c r="M664" i="10"/>
  <c r="A665" i="10"/>
  <c r="B665" i="10"/>
  <c r="C665" i="10"/>
  <c r="D665" i="10" a="1"/>
  <c r="E665" i="10" a="1"/>
  <c r="F665" i="10" a="1"/>
  <c r="G665" i="10" a="1"/>
  <c r="H665" i="10" a="1"/>
  <c r="D665" i="10"/>
  <c r="I665" i="10"/>
  <c r="E665" i="10"/>
  <c r="J665" i="10"/>
  <c r="F665" i="10"/>
  <c r="K665" i="10"/>
  <c r="G665" i="10"/>
  <c r="L665" i="10"/>
  <c r="H665" i="10"/>
  <c r="M665" i="10"/>
  <c r="A666" i="10"/>
  <c r="B666" i="10"/>
  <c r="C666" i="10"/>
  <c r="D666" i="10" a="1"/>
  <c r="E666" i="10" a="1"/>
  <c r="F666" i="10" a="1"/>
  <c r="G666" i="10" a="1"/>
  <c r="H666" i="10" a="1"/>
  <c r="D666" i="10"/>
  <c r="I666" i="10"/>
  <c r="E666" i="10"/>
  <c r="J666" i="10"/>
  <c r="F666" i="10"/>
  <c r="K666" i="10"/>
  <c r="G666" i="10"/>
  <c r="L666" i="10"/>
  <c r="H666" i="10"/>
  <c r="M666" i="10"/>
  <c r="A667" i="10"/>
  <c r="B667" i="10"/>
  <c r="C667" i="10"/>
  <c r="D667" i="10" a="1"/>
  <c r="E667" i="10" a="1"/>
  <c r="F667" i="10" a="1"/>
  <c r="G667" i="10" a="1"/>
  <c r="H667" i="10" a="1"/>
  <c r="D667" i="10"/>
  <c r="I667" i="10"/>
  <c r="E667" i="10"/>
  <c r="J667" i="10"/>
  <c r="F667" i="10"/>
  <c r="K667" i="10"/>
  <c r="G667" i="10"/>
  <c r="L667" i="10"/>
  <c r="H667" i="10"/>
  <c r="M667" i="10"/>
  <c r="A668" i="10"/>
  <c r="B668" i="10"/>
  <c r="C668" i="10"/>
  <c r="D668" i="10" a="1"/>
  <c r="E668" i="10" a="1"/>
  <c r="F668" i="10" a="1"/>
  <c r="G668" i="10" a="1"/>
  <c r="H668" i="10" a="1"/>
  <c r="D668" i="10"/>
  <c r="I668" i="10"/>
  <c r="E668" i="10"/>
  <c r="J668" i="10"/>
  <c r="F668" i="10"/>
  <c r="K668" i="10"/>
  <c r="G668" i="10"/>
  <c r="L668" i="10"/>
  <c r="H668" i="10"/>
  <c r="M668" i="10"/>
  <c r="A669" i="10"/>
  <c r="B669" i="10"/>
  <c r="C669" i="10"/>
  <c r="D669" i="10" a="1"/>
  <c r="E669" i="10" a="1"/>
  <c r="F669" i="10" a="1"/>
  <c r="G669" i="10" a="1"/>
  <c r="H669" i="10" a="1"/>
  <c r="D669" i="10"/>
  <c r="I669" i="10"/>
  <c r="E669" i="10"/>
  <c r="J669" i="10"/>
  <c r="F669" i="10"/>
  <c r="K669" i="10"/>
  <c r="G669" i="10"/>
  <c r="L669" i="10"/>
  <c r="H669" i="10"/>
  <c r="M669" i="10"/>
  <c r="A670" i="10"/>
  <c r="B670" i="10"/>
  <c r="C670" i="10"/>
  <c r="D670" i="10" a="1"/>
  <c r="E670" i="10" a="1"/>
  <c r="F670" i="10" a="1"/>
  <c r="G670" i="10" a="1"/>
  <c r="H670" i="10" a="1"/>
  <c r="D670" i="10"/>
  <c r="I670" i="10"/>
  <c r="E670" i="10"/>
  <c r="J670" i="10"/>
  <c r="F670" i="10"/>
  <c r="K670" i="10"/>
  <c r="G670" i="10"/>
  <c r="L670" i="10"/>
  <c r="H670" i="10"/>
  <c r="M670" i="10"/>
  <c r="A671" i="10"/>
  <c r="B671" i="10"/>
  <c r="C671" i="10"/>
  <c r="D671" i="10" a="1"/>
  <c r="E671" i="10" a="1"/>
  <c r="F671" i="10" a="1"/>
  <c r="G671" i="10" a="1"/>
  <c r="H671" i="10" a="1"/>
  <c r="D671" i="10"/>
  <c r="I671" i="10"/>
  <c r="E671" i="10"/>
  <c r="J671" i="10"/>
  <c r="F671" i="10"/>
  <c r="K671" i="10"/>
  <c r="G671" i="10"/>
  <c r="L671" i="10"/>
  <c r="H671" i="10"/>
  <c r="M671" i="10"/>
  <c r="A672" i="10"/>
  <c r="B672" i="10"/>
  <c r="C672" i="10"/>
  <c r="D672" i="10" a="1"/>
  <c r="E672" i="10" a="1"/>
  <c r="F672" i="10" a="1"/>
  <c r="G672" i="10" a="1"/>
  <c r="H672" i="10" a="1"/>
  <c r="D672" i="10"/>
  <c r="I672" i="10"/>
  <c r="E672" i="10"/>
  <c r="J672" i="10"/>
  <c r="F672" i="10"/>
  <c r="K672" i="10"/>
  <c r="G672" i="10"/>
  <c r="L672" i="10"/>
  <c r="H672" i="10"/>
  <c r="M672" i="10"/>
  <c r="A673" i="10"/>
  <c r="B673" i="10"/>
  <c r="C673" i="10"/>
  <c r="D673" i="10" a="1"/>
  <c r="E673" i="10" a="1"/>
  <c r="F673" i="10" a="1"/>
  <c r="G673" i="10" a="1"/>
  <c r="H673" i="10" a="1"/>
  <c r="D673" i="10"/>
  <c r="I673" i="10"/>
  <c r="E673" i="10"/>
  <c r="J673" i="10"/>
  <c r="F673" i="10"/>
  <c r="K673" i="10"/>
  <c r="G673" i="10"/>
  <c r="L673" i="10"/>
  <c r="H673" i="10"/>
  <c r="M673" i="10"/>
  <c r="A674" i="10"/>
  <c r="B674" i="10"/>
  <c r="C674" i="10"/>
  <c r="D674" i="10" a="1"/>
  <c r="E674" i="10" a="1"/>
  <c r="F674" i="10" a="1"/>
  <c r="G674" i="10" a="1"/>
  <c r="H674" i="10" a="1"/>
  <c r="D674" i="10"/>
  <c r="I674" i="10"/>
  <c r="E674" i="10"/>
  <c r="J674" i="10"/>
  <c r="F674" i="10"/>
  <c r="K674" i="10"/>
  <c r="G674" i="10"/>
  <c r="L674" i="10"/>
  <c r="H674" i="10"/>
  <c r="M674" i="10"/>
  <c r="A675" i="10"/>
  <c r="B675" i="10"/>
  <c r="C675" i="10"/>
  <c r="D675" i="10" a="1"/>
  <c r="E675" i="10" a="1"/>
  <c r="F675" i="10" a="1"/>
  <c r="G675" i="10" a="1"/>
  <c r="H675" i="10" a="1"/>
  <c r="D675" i="10"/>
  <c r="I675" i="10"/>
  <c r="E675" i="10"/>
  <c r="J675" i="10"/>
  <c r="F675" i="10"/>
  <c r="K675" i="10"/>
  <c r="G675" i="10"/>
  <c r="L675" i="10"/>
  <c r="H675" i="10"/>
  <c r="M675" i="10"/>
  <c r="A676" i="10"/>
  <c r="B676" i="10"/>
  <c r="C676" i="10"/>
  <c r="D676" i="10" a="1"/>
  <c r="E676" i="10" a="1"/>
  <c r="F676" i="10" a="1"/>
  <c r="G676" i="10" a="1"/>
  <c r="H676" i="10" a="1"/>
  <c r="D676" i="10"/>
  <c r="I676" i="10"/>
  <c r="E676" i="10"/>
  <c r="J676" i="10"/>
  <c r="F676" i="10"/>
  <c r="K676" i="10"/>
  <c r="G676" i="10"/>
  <c r="L676" i="10"/>
  <c r="H676" i="10"/>
  <c r="M676" i="10"/>
  <c r="A677" i="10"/>
  <c r="B677" i="10"/>
  <c r="C677" i="10"/>
  <c r="D677" i="10" a="1"/>
  <c r="E677" i="10" a="1"/>
  <c r="F677" i="10" a="1"/>
  <c r="G677" i="10" a="1"/>
  <c r="H677" i="10" a="1"/>
  <c r="D677" i="10"/>
  <c r="I677" i="10"/>
  <c r="E677" i="10"/>
  <c r="J677" i="10"/>
  <c r="F677" i="10"/>
  <c r="K677" i="10"/>
  <c r="G677" i="10"/>
  <c r="L677" i="10"/>
  <c r="H677" i="10"/>
  <c r="M677" i="10"/>
  <c r="A678" i="10"/>
  <c r="B678" i="10"/>
  <c r="C678" i="10"/>
  <c r="D678" i="10" a="1"/>
  <c r="E678" i="10" a="1"/>
  <c r="F678" i="10" a="1"/>
  <c r="G678" i="10" a="1"/>
  <c r="H678" i="10" a="1"/>
  <c r="D678" i="10"/>
  <c r="I678" i="10"/>
  <c r="E678" i="10"/>
  <c r="J678" i="10"/>
  <c r="F678" i="10"/>
  <c r="K678" i="10"/>
  <c r="G678" i="10"/>
  <c r="L678" i="10"/>
  <c r="H678" i="10"/>
  <c r="M678" i="10"/>
  <c r="A679" i="10"/>
  <c r="B679" i="10"/>
  <c r="C679" i="10"/>
  <c r="D679" i="10" a="1"/>
  <c r="E679" i="10" a="1"/>
  <c r="F679" i="10" a="1"/>
  <c r="G679" i="10" a="1"/>
  <c r="H679" i="10" a="1"/>
  <c r="D679" i="10"/>
  <c r="I679" i="10"/>
  <c r="E679" i="10"/>
  <c r="J679" i="10"/>
  <c r="F679" i="10"/>
  <c r="K679" i="10"/>
  <c r="G679" i="10"/>
  <c r="L679" i="10"/>
  <c r="H679" i="10"/>
  <c r="M679" i="10"/>
  <c r="A680" i="10"/>
  <c r="B680" i="10"/>
  <c r="C680" i="10"/>
  <c r="D680" i="10" a="1"/>
  <c r="E680" i="10" a="1"/>
  <c r="F680" i="10" a="1"/>
  <c r="G680" i="10" a="1"/>
  <c r="H680" i="10" a="1"/>
  <c r="D680" i="10"/>
  <c r="I680" i="10"/>
  <c r="E680" i="10"/>
  <c r="J680" i="10"/>
  <c r="F680" i="10"/>
  <c r="K680" i="10"/>
  <c r="G680" i="10"/>
  <c r="L680" i="10"/>
  <c r="H680" i="10"/>
  <c r="M680" i="10"/>
  <c r="A681" i="10"/>
  <c r="B681" i="10"/>
  <c r="C681" i="10"/>
  <c r="D681" i="10" a="1"/>
  <c r="E681" i="10" a="1"/>
  <c r="F681" i="10" a="1"/>
  <c r="G681" i="10" a="1"/>
  <c r="H681" i="10" a="1"/>
  <c r="D681" i="10"/>
  <c r="I681" i="10"/>
  <c r="E681" i="10"/>
  <c r="J681" i="10"/>
  <c r="F681" i="10"/>
  <c r="K681" i="10"/>
  <c r="G681" i="10"/>
  <c r="L681" i="10"/>
  <c r="H681" i="10"/>
  <c r="M681" i="10"/>
  <c r="A682" i="10"/>
  <c r="B682" i="10"/>
  <c r="C682" i="10"/>
  <c r="D682" i="10" a="1"/>
  <c r="E682" i="10" a="1"/>
  <c r="F682" i="10" a="1"/>
  <c r="G682" i="10" a="1"/>
  <c r="H682" i="10" a="1"/>
  <c r="D682" i="10"/>
  <c r="I682" i="10"/>
  <c r="E682" i="10"/>
  <c r="J682" i="10"/>
  <c r="F682" i="10"/>
  <c r="K682" i="10"/>
  <c r="G682" i="10"/>
  <c r="L682" i="10"/>
  <c r="H682" i="10"/>
  <c r="M682" i="10"/>
  <c r="A683" i="10"/>
  <c r="B683" i="10"/>
  <c r="C683" i="10"/>
  <c r="D683" i="10" a="1"/>
  <c r="E683" i="10" a="1"/>
  <c r="F683" i="10" a="1"/>
  <c r="G683" i="10" a="1"/>
  <c r="H683" i="10" a="1"/>
  <c r="D683" i="10"/>
  <c r="I683" i="10"/>
  <c r="E683" i="10"/>
  <c r="J683" i="10"/>
  <c r="F683" i="10"/>
  <c r="K683" i="10"/>
  <c r="G683" i="10"/>
  <c r="L683" i="10"/>
  <c r="H683" i="10"/>
  <c r="M683" i="10"/>
  <c r="A684" i="10"/>
  <c r="B684" i="10"/>
  <c r="C684" i="10"/>
  <c r="D684" i="10" a="1"/>
  <c r="E684" i="10" a="1"/>
  <c r="F684" i="10" a="1"/>
  <c r="G684" i="10" a="1"/>
  <c r="H684" i="10" a="1"/>
  <c r="D684" i="10"/>
  <c r="I684" i="10"/>
  <c r="E684" i="10"/>
  <c r="J684" i="10"/>
  <c r="F684" i="10"/>
  <c r="K684" i="10"/>
  <c r="G684" i="10"/>
  <c r="L684" i="10"/>
  <c r="H684" i="10"/>
  <c r="M684" i="10"/>
  <c r="A685" i="10"/>
  <c r="B685" i="10"/>
  <c r="C685" i="10"/>
  <c r="D685" i="10" a="1"/>
  <c r="E685" i="10" a="1"/>
  <c r="F685" i="10" a="1"/>
  <c r="G685" i="10" a="1"/>
  <c r="H685" i="10" a="1"/>
  <c r="D685" i="10"/>
  <c r="I685" i="10"/>
  <c r="E685" i="10"/>
  <c r="J685" i="10"/>
  <c r="F685" i="10"/>
  <c r="K685" i="10"/>
  <c r="G685" i="10"/>
  <c r="L685" i="10"/>
  <c r="H685" i="10"/>
  <c r="M685" i="10"/>
  <c r="A686" i="10"/>
  <c r="B686" i="10"/>
  <c r="C686" i="10"/>
  <c r="D686" i="10" a="1"/>
  <c r="E686" i="10" a="1"/>
  <c r="F686" i="10" a="1"/>
  <c r="G686" i="10" a="1"/>
  <c r="H686" i="10" a="1"/>
  <c r="D686" i="10"/>
  <c r="I686" i="10"/>
  <c r="E686" i="10"/>
  <c r="J686" i="10"/>
  <c r="F686" i="10"/>
  <c r="K686" i="10"/>
  <c r="G686" i="10"/>
  <c r="L686" i="10"/>
  <c r="H686" i="10"/>
  <c r="M686" i="10"/>
  <c r="A687" i="10"/>
  <c r="B687" i="10"/>
  <c r="C687" i="10"/>
  <c r="D687" i="10" a="1"/>
  <c r="E687" i="10" a="1"/>
  <c r="F687" i="10" a="1"/>
  <c r="G687" i="10" a="1"/>
  <c r="H687" i="10" a="1"/>
  <c r="D687" i="10"/>
  <c r="I687" i="10"/>
  <c r="E687" i="10"/>
  <c r="J687" i="10"/>
  <c r="F687" i="10"/>
  <c r="K687" i="10"/>
  <c r="G687" i="10"/>
  <c r="L687" i="10"/>
  <c r="H687" i="10"/>
  <c r="M687" i="10"/>
  <c r="A688" i="10"/>
  <c r="B688" i="10"/>
  <c r="C688" i="10"/>
  <c r="D688" i="10" a="1"/>
  <c r="E688" i="10" a="1"/>
  <c r="F688" i="10" a="1"/>
  <c r="G688" i="10" a="1"/>
  <c r="H688" i="10" a="1"/>
  <c r="D688" i="10"/>
  <c r="I688" i="10"/>
  <c r="E688" i="10"/>
  <c r="J688" i="10"/>
  <c r="F688" i="10"/>
  <c r="K688" i="10"/>
  <c r="G688" i="10"/>
  <c r="L688" i="10"/>
  <c r="H688" i="10"/>
  <c r="M688" i="10"/>
  <c r="A689" i="10"/>
  <c r="B689" i="10"/>
  <c r="C689" i="10"/>
  <c r="D689" i="10" a="1"/>
  <c r="E689" i="10" a="1"/>
  <c r="F689" i="10" a="1"/>
  <c r="G689" i="10" a="1"/>
  <c r="H689" i="10" a="1"/>
  <c r="D689" i="10"/>
  <c r="I689" i="10"/>
  <c r="E689" i="10"/>
  <c r="J689" i="10"/>
  <c r="F689" i="10"/>
  <c r="K689" i="10"/>
  <c r="G689" i="10"/>
  <c r="L689" i="10"/>
  <c r="H689" i="10"/>
  <c r="M689" i="10"/>
  <c r="A690" i="10"/>
  <c r="B690" i="10"/>
  <c r="C690" i="10"/>
  <c r="D690" i="10" a="1"/>
  <c r="E690" i="10" a="1"/>
  <c r="F690" i="10" a="1"/>
  <c r="G690" i="10" a="1"/>
  <c r="H690" i="10" a="1"/>
  <c r="D690" i="10"/>
  <c r="I690" i="10"/>
  <c r="E690" i="10"/>
  <c r="J690" i="10"/>
  <c r="F690" i="10"/>
  <c r="K690" i="10"/>
  <c r="G690" i="10"/>
  <c r="L690" i="10"/>
  <c r="H690" i="10"/>
  <c r="M690" i="10"/>
  <c r="A691" i="10"/>
  <c r="B691" i="10"/>
  <c r="C691" i="10"/>
  <c r="D691" i="10" a="1"/>
  <c r="E691" i="10" a="1"/>
  <c r="F691" i="10" a="1"/>
  <c r="G691" i="10" a="1"/>
  <c r="H691" i="10" a="1"/>
  <c r="D691" i="10"/>
  <c r="I691" i="10"/>
  <c r="E691" i="10"/>
  <c r="J691" i="10"/>
  <c r="F691" i="10"/>
  <c r="K691" i="10"/>
  <c r="G691" i="10"/>
  <c r="L691" i="10"/>
  <c r="H691" i="10"/>
  <c r="M691" i="10"/>
  <c r="A692" i="10"/>
  <c r="B692" i="10"/>
  <c r="C692" i="10"/>
  <c r="D692" i="10" a="1"/>
  <c r="E692" i="10" a="1"/>
  <c r="F692" i="10" a="1"/>
  <c r="G692" i="10" a="1"/>
  <c r="H692" i="10" a="1"/>
  <c r="D692" i="10"/>
  <c r="I692" i="10"/>
  <c r="E692" i="10"/>
  <c r="J692" i="10"/>
  <c r="F692" i="10"/>
  <c r="K692" i="10"/>
  <c r="G692" i="10"/>
  <c r="L692" i="10"/>
  <c r="H692" i="10"/>
  <c r="M692" i="10"/>
  <c r="A693" i="10"/>
  <c r="B693" i="10"/>
  <c r="C693" i="10"/>
  <c r="D693" i="10" a="1"/>
  <c r="E693" i="10" a="1"/>
  <c r="F693" i="10" a="1"/>
  <c r="G693" i="10" a="1"/>
  <c r="H693" i="10" a="1"/>
  <c r="D693" i="10"/>
  <c r="I693" i="10"/>
  <c r="E693" i="10"/>
  <c r="J693" i="10"/>
  <c r="F693" i="10"/>
  <c r="K693" i="10"/>
  <c r="G693" i="10"/>
  <c r="L693" i="10"/>
  <c r="H693" i="10"/>
  <c r="M693" i="10"/>
  <c r="A694" i="10"/>
  <c r="B694" i="10"/>
  <c r="C694" i="10"/>
  <c r="D694" i="10" a="1"/>
  <c r="E694" i="10" a="1"/>
  <c r="F694" i="10" a="1"/>
  <c r="G694" i="10" a="1"/>
  <c r="H694" i="10" a="1"/>
  <c r="D694" i="10"/>
  <c r="I694" i="10"/>
  <c r="E694" i="10"/>
  <c r="J694" i="10"/>
  <c r="F694" i="10"/>
  <c r="K694" i="10"/>
  <c r="G694" i="10"/>
  <c r="L694" i="10"/>
  <c r="H694" i="10"/>
  <c r="M694" i="10"/>
  <c r="A695" i="10"/>
  <c r="B695" i="10"/>
  <c r="C695" i="10"/>
  <c r="D695" i="10" a="1"/>
  <c r="E695" i="10" a="1"/>
  <c r="F695" i="10" a="1"/>
  <c r="G695" i="10" a="1"/>
  <c r="H695" i="10" a="1"/>
  <c r="D695" i="10"/>
  <c r="I695" i="10"/>
  <c r="E695" i="10"/>
  <c r="J695" i="10"/>
  <c r="F695" i="10"/>
  <c r="K695" i="10"/>
  <c r="G695" i="10"/>
  <c r="L695" i="10"/>
  <c r="H695" i="10"/>
  <c r="M695" i="10"/>
  <c r="A696" i="10"/>
  <c r="B696" i="10"/>
  <c r="C696" i="10"/>
  <c r="D696" i="10" a="1"/>
  <c r="E696" i="10" a="1"/>
  <c r="F696" i="10" a="1"/>
  <c r="G696" i="10" a="1"/>
  <c r="H696" i="10" a="1"/>
  <c r="D696" i="10"/>
  <c r="I696" i="10"/>
  <c r="E696" i="10"/>
  <c r="J696" i="10"/>
  <c r="F696" i="10"/>
  <c r="K696" i="10"/>
  <c r="G696" i="10"/>
  <c r="L696" i="10"/>
  <c r="H696" i="10"/>
  <c r="M696" i="10"/>
  <c r="A697" i="10"/>
  <c r="B697" i="10"/>
  <c r="C697" i="10"/>
  <c r="D697" i="10" a="1"/>
  <c r="E697" i="10" a="1"/>
  <c r="F697" i="10" a="1"/>
  <c r="G697" i="10" a="1"/>
  <c r="H697" i="10" a="1"/>
  <c r="D697" i="10"/>
  <c r="I697" i="10"/>
  <c r="E697" i="10"/>
  <c r="J697" i="10"/>
  <c r="F697" i="10"/>
  <c r="K697" i="10"/>
  <c r="G697" i="10"/>
  <c r="L697" i="10"/>
  <c r="H697" i="10"/>
  <c r="M697" i="10"/>
  <c r="A698" i="10"/>
  <c r="B698" i="10"/>
  <c r="C698" i="10"/>
  <c r="D698" i="10" a="1"/>
  <c r="E698" i="10" a="1"/>
  <c r="F698" i="10" a="1"/>
  <c r="G698" i="10" a="1"/>
  <c r="H698" i="10" a="1"/>
  <c r="D698" i="10"/>
  <c r="I698" i="10"/>
  <c r="E698" i="10"/>
  <c r="J698" i="10"/>
  <c r="F698" i="10"/>
  <c r="K698" i="10"/>
  <c r="G698" i="10"/>
  <c r="L698" i="10"/>
  <c r="H698" i="10"/>
  <c r="M698" i="10"/>
  <c r="A699" i="10"/>
  <c r="B699" i="10"/>
  <c r="C699" i="10"/>
  <c r="D699" i="10" a="1"/>
  <c r="E699" i="10" a="1"/>
  <c r="F699" i="10" a="1"/>
  <c r="G699" i="10" a="1"/>
  <c r="H699" i="10" a="1"/>
  <c r="D699" i="10"/>
  <c r="I699" i="10"/>
  <c r="E699" i="10"/>
  <c r="J699" i="10"/>
  <c r="F699" i="10"/>
  <c r="K699" i="10"/>
  <c r="G699" i="10"/>
  <c r="L699" i="10"/>
  <c r="H699" i="10"/>
  <c r="M699" i="10"/>
  <c r="A700" i="10"/>
  <c r="B700" i="10"/>
  <c r="C700" i="10"/>
  <c r="D700" i="10" a="1"/>
  <c r="E700" i="10" a="1"/>
  <c r="F700" i="10" a="1"/>
  <c r="G700" i="10" a="1"/>
  <c r="H700" i="10" a="1"/>
  <c r="D700" i="10"/>
  <c r="I700" i="10"/>
  <c r="E700" i="10"/>
  <c r="J700" i="10"/>
  <c r="F700" i="10"/>
  <c r="K700" i="10"/>
  <c r="G700" i="10"/>
  <c r="L700" i="10"/>
  <c r="H700" i="10"/>
  <c r="M700" i="10"/>
  <c r="A701" i="10"/>
  <c r="B701" i="10"/>
  <c r="C701" i="10"/>
  <c r="D701" i="10" a="1"/>
  <c r="E701" i="10" a="1"/>
  <c r="F701" i="10" a="1"/>
  <c r="G701" i="10" a="1"/>
  <c r="H701" i="10" a="1"/>
  <c r="D701" i="10"/>
  <c r="I701" i="10"/>
  <c r="E701" i="10"/>
  <c r="J701" i="10"/>
  <c r="F701" i="10"/>
  <c r="K701" i="10"/>
  <c r="G701" i="10"/>
  <c r="L701" i="10"/>
  <c r="H701" i="10"/>
  <c r="M701" i="10"/>
  <c r="A702" i="10"/>
  <c r="B702" i="10"/>
  <c r="C702" i="10"/>
  <c r="D702" i="10" a="1"/>
  <c r="E702" i="10" a="1"/>
  <c r="F702" i="10" a="1"/>
  <c r="G702" i="10" a="1"/>
  <c r="H702" i="10" a="1"/>
  <c r="D702" i="10"/>
  <c r="I702" i="10"/>
  <c r="E702" i="10"/>
  <c r="J702" i="10"/>
  <c r="F702" i="10"/>
  <c r="K702" i="10"/>
  <c r="G702" i="10"/>
  <c r="L702" i="10"/>
  <c r="H702" i="10"/>
  <c r="M702" i="10"/>
  <c r="A703" i="10"/>
  <c r="B703" i="10"/>
  <c r="C703" i="10"/>
  <c r="D703" i="10" a="1"/>
  <c r="E703" i="10" a="1"/>
  <c r="F703" i="10" a="1"/>
  <c r="G703" i="10" a="1"/>
  <c r="H703" i="10" a="1"/>
  <c r="D703" i="10"/>
  <c r="I703" i="10"/>
  <c r="E703" i="10"/>
  <c r="J703" i="10"/>
  <c r="F703" i="10"/>
  <c r="K703" i="10"/>
  <c r="G703" i="10"/>
  <c r="L703" i="10"/>
  <c r="H703" i="10"/>
  <c r="M703" i="10"/>
  <c r="A704" i="10"/>
  <c r="B704" i="10"/>
  <c r="C704" i="10"/>
  <c r="D704" i="10" a="1"/>
  <c r="E704" i="10" a="1"/>
  <c r="F704" i="10" a="1"/>
  <c r="G704" i="10" a="1"/>
  <c r="H704" i="10" a="1"/>
  <c r="D704" i="10"/>
  <c r="I704" i="10"/>
  <c r="E704" i="10"/>
  <c r="J704" i="10"/>
  <c r="F704" i="10"/>
  <c r="K704" i="10"/>
  <c r="G704" i="10"/>
  <c r="L704" i="10"/>
  <c r="H704" i="10"/>
  <c r="M704" i="10"/>
  <c r="A705" i="10"/>
  <c r="B705" i="10"/>
  <c r="C705" i="10"/>
  <c r="D705" i="10" a="1"/>
  <c r="E705" i="10" a="1"/>
  <c r="F705" i="10" a="1"/>
  <c r="G705" i="10" a="1"/>
  <c r="H705" i="10" a="1"/>
  <c r="D705" i="10"/>
  <c r="I705" i="10"/>
  <c r="E705" i="10"/>
  <c r="J705" i="10"/>
  <c r="F705" i="10"/>
  <c r="K705" i="10"/>
  <c r="G705" i="10"/>
  <c r="L705" i="10"/>
  <c r="H705" i="10"/>
  <c r="M705" i="10"/>
  <c r="A706" i="10"/>
  <c r="B706" i="10"/>
  <c r="C706" i="10"/>
  <c r="D706" i="10" a="1"/>
  <c r="E706" i="10" a="1"/>
  <c r="F706" i="10" a="1"/>
  <c r="G706" i="10" a="1"/>
  <c r="H706" i="10" a="1"/>
  <c r="D706" i="10"/>
  <c r="I706" i="10"/>
  <c r="E706" i="10"/>
  <c r="J706" i="10"/>
  <c r="F706" i="10"/>
  <c r="K706" i="10"/>
  <c r="G706" i="10"/>
  <c r="L706" i="10"/>
  <c r="H706" i="10"/>
  <c r="M706" i="10"/>
  <c r="A707" i="10"/>
  <c r="B707" i="10"/>
  <c r="C707" i="10"/>
  <c r="D707" i="10" a="1"/>
  <c r="E707" i="10" a="1"/>
  <c r="F707" i="10" a="1"/>
  <c r="G707" i="10" a="1"/>
  <c r="H707" i="10" a="1"/>
  <c r="D707" i="10"/>
  <c r="I707" i="10"/>
  <c r="E707" i="10"/>
  <c r="J707" i="10"/>
  <c r="F707" i="10"/>
  <c r="K707" i="10"/>
  <c r="G707" i="10"/>
  <c r="L707" i="10"/>
  <c r="H707" i="10"/>
  <c r="M707" i="10"/>
  <c r="A708" i="10"/>
  <c r="B708" i="10"/>
  <c r="C708" i="10"/>
  <c r="D708" i="10" a="1"/>
  <c r="E708" i="10" a="1"/>
  <c r="F708" i="10" a="1"/>
  <c r="G708" i="10" a="1"/>
  <c r="H708" i="10" a="1"/>
  <c r="D708" i="10"/>
  <c r="I708" i="10"/>
  <c r="E708" i="10"/>
  <c r="J708" i="10"/>
  <c r="F708" i="10"/>
  <c r="K708" i="10"/>
  <c r="G708" i="10"/>
  <c r="L708" i="10"/>
  <c r="H708" i="10"/>
  <c r="M708" i="10"/>
  <c r="A709" i="10"/>
  <c r="B709" i="10"/>
  <c r="C709" i="10"/>
  <c r="D709" i="10" a="1"/>
  <c r="E709" i="10" a="1"/>
  <c r="F709" i="10" a="1"/>
  <c r="G709" i="10" a="1"/>
  <c r="H709" i="10" a="1"/>
  <c r="D709" i="10"/>
  <c r="I709" i="10"/>
  <c r="E709" i="10"/>
  <c r="J709" i="10"/>
  <c r="F709" i="10"/>
  <c r="K709" i="10"/>
  <c r="G709" i="10"/>
  <c r="L709" i="10"/>
  <c r="H709" i="10"/>
  <c r="M709" i="10"/>
  <c r="A710" i="10"/>
  <c r="B710" i="10"/>
  <c r="C710" i="10"/>
  <c r="D710" i="10" a="1"/>
  <c r="E710" i="10" a="1"/>
  <c r="F710" i="10" a="1"/>
  <c r="G710" i="10" a="1"/>
  <c r="H710" i="10" a="1"/>
  <c r="D710" i="10"/>
  <c r="I710" i="10"/>
  <c r="E710" i="10"/>
  <c r="J710" i="10"/>
  <c r="F710" i="10"/>
  <c r="K710" i="10"/>
  <c r="G710" i="10"/>
  <c r="L710" i="10"/>
  <c r="H710" i="10"/>
  <c r="M710" i="10"/>
  <c r="A711" i="10"/>
  <c r="B711" i="10"/>
  <c r="C711" i="10"/>
  <c r="D711" i="10" a="1"/>
  <c r="E711" i="10" a="1"/>
  <c r="F711" i="10" a="1"/>
  <c r="G711" i="10" a="1"/>
  <c r="H711" i="10" a="1"/>
  <c r="D711" i="10"/>
  <c r="I711" i="10"/>
  <c r="E711" i="10"/>
  <c r="J711" i="10"/>
  <c r="F711" i="10"/>
  <c r="K711" i="10"/>
  <c r="G711" i="10"/>
  <c r="L711" i="10"/>
  <c r="H711" i="10"/>
  <c r="M711" i="10"/>
  <c r="A712" i="10"/>
  <c r="B712" i="10"/>
  <c r="C712" i="10"/>
  <c r="D712" i="10" a="1"/>
  <c r="E712" i="10" a="1"/>
  <c r="F712" i="10" a="1"/>
  <c r="G712" i="10" a="1"/>
  <c r="H712" i="10" a="1"/>
  <c r="D712" i="10"/>
  <c r="I712" i="10"/>
  <c r="E712" i="10"/>
  <c r="J712" i="10"/>
  <c r="F712" i="10"/>
  <c r="K712" i="10"/>
  <c r="G712" i="10"/>
  <c r="L712" i="10"/>
  <c r="H712" i="10"/>
  <c r="M712" i="10"/>
  <c r="A713" i="10"/>
  <c r="B713" i="10"/>
  <c r="C713" i="10"/>
  <c r="D713" i="10" a="1"/>
  <c r="E713" i="10" a="1"/>
  <c r="F713" i="10" a="1"/>
  <c r="G713" i="10" a="1"/>
  <c r="H713" i="10" a="1"/>
  <c r="D713" i="10"/>
  <c r="I713" i="10"/>
  <c r="E713" i="10"/>
  <c r="J713" i="10"/>
  <c r="F713" i="10"/>
  <c r="K713" i="10"/>
  <c r="G713" i="10"/>
  <c r="L713" i="10"/>
  <c r="H713" i="10"/>
  <c r="M713" i="10"/>
  <c r="A714" i="10"/>
  <c r="B714" i="10"/>
  <c r="C714" i="10"/>
  <c r="D714" i="10" a="1"/>
  <c r="E714" i="10" a="1"/>
  <c r="F714" i="10" a="1"/>
  <c r="G714" i="10" a="1"/>
  <c r="H714" i="10" a="1"/>
  <c r="D714" i="10"/>
  <c r="I714" i="10"/>
  <c r="E714" i="10"/>
  <c r="J714" i="10"/>
  <c r="F714" i="10"/>
  <c r="K714" i="10"/>
  <c r="G714" i="10"/>
  <c r="L714" i="10"/>
  <c r="H714" i="10"/>
  <c r="M714" i="10"/>
  <c r="A715" i="10"/>
  <c r="B715" i="10"/>
  <c r="C715" i="10"/>
  <c r="D715" i="10" a="1"/>
  <c r="E715" i="10" a="1"/>
  <c r="F715" i="10" a="1"/>
  <c r="G715" i="10" a="1"/>
  <c r="H715" i="10" a="1"/>
  <c r="D715" i="10"/>
  <c r="I715" i="10"/>
  <c r="E715" i="10"/>
  <c r="J715" i="10"/>
  <c r="F715" i="10"/>
  <c r="K715" i="10"/>
  <c r="G715" i="10"/>
  <c r="L715" i="10"/>
  <c r="H715" i="10"/>
  <c r="M715" i="10"/>
  <c r="A716" i="10"/>
  <c r="B716" i="10"/>
  <c r="C716" i="10"/>
  <c r="D716" i="10" a="1"/>
  <c r="E716" i="10" a="1"/>
  <c r="F716" i="10" a="1"/>
  <c r="G716" i="10" a="1"/>
  <c r="H716" i="10" a="1"/>
  <c r="D716" i="10"/>
  <c r="I716" i="10"/>
  <c r="E716" i="10"/>
  <c r="J716" i="10"/>
  <c r="F716" i="10"/>
  <c r="K716" i="10"/>
  <c r="G716" i="10"/>
  <c r="L716" i="10"/>
  <c r="H716" i="10"/>
  <c r="M716" i="10"/>
  <c r="A717" i="10"/>
  <c r="B717" i="10"/>
  <c r="C717" i="10"/>
  <c r="D717" i="10" a="1"/>
  <c r="E717" i="10" a="1"/>
  <c r="F717" i="10" a="1"/>
  <c r="G717" i="10" a="1"/>
  <c r="H717" i="10" a="1"/>
  <c r="D717" i="10"/>
  <c r="I717" i="10"/>
  <c r="E717" i="10"/>
  <c r="J717" i="10"/>
  <c r="F717" i="10"/>
  <c r="K717" i="10"/>
  <c r="G717" i="10"/>
  <c r="L717" i="10"/>
  <c r="H717" i="10"/>
  <c r="M717" i="10"/>
  <c r="A718" i="10"/>
  <c r="B718" i="10"/>
  <c r="C718" i="10"/>
  <c r="D718" i="10" a="1"/>
  <c r="E718" i="10" a="1"/>
  <c r="F718" i="10" a="1"/>
  <c r="G718" i="10" a="1"/>
  <c r="H718" i="10" a="1"/>
  <c r="D718" i="10"/>
  <c r="I718" i="10"/>
  <c r="E718" i="10"/>
  <c r="J718" i="10"/>
  <c r="F718" i="10"/>
  <c r="K718" i="10"/>
  <c r="G718" i="10"/>
  <c r="L718" i="10"/>
  <c r="H718" i="10"/>
  <c r="M718" i="10"/>
  <c r="A719" i="10"/>
  <c r="B719" i="10"/>
  <c r="C719" i="10"/>
  <c r="D719" i="10" a="1"/>
  <c r="E719" i="10" a="1"/>
  <c r="F719" i="10" a="1"/>
  <c r="G719" i="10" a="1"/>
  <c r="H719" i="10" a="1"/>
  <c r="D719" i="10"/>
  <c r="I719" i="10"/>
  <c r="E719" i="10"/>
  <c r="J719" i="10"/>
  <c r="F719" i="10"/>
  <c r="K719" i="10"/>
  <c r="G719" i="10"/>
  <c r="L719" i="10"/>
  <c r="H719" i="10"/>
  <c r="M719" i="10"/>
  <c r="A720" i="10"/>
  <c r="B720" i="10"/>
  <c r="C720" i="10"/>
  <c r="D720" i="10" a="1"/>
  <c r="E720" i="10" a="1"/>
  <c r="F720" i="10" a="1"/>
  <c r="G720" i="10" a="1"/>
  <c r="H720" i="10" a="1"/>
  <c r="D720" i="10"/>
  <c r="I720" i="10"/>
  <c r="E720" i="10"/>
  <c r="J720" i="10"/>
  <c r="F720" i="10"/>
  <c r="K720" i="10"/>
  <c r="G720" i="10"/>
  <c r="L720" i="10"/>
  <c r="H720" i="10"/>
  <c r="M720" i="10"/>
  <c r="A721" i="10"/>
  <c r="B721" i="10"/>
  <c r="C721" i="10"/>
  <c r="D721" i="10" a="1"/>
  <c r="E721" i="10" a="1"/>
  <c r="F721" i="10" a="1"/>
  <c r="G721" i="10" a="1"/>
  <c r="H721" i="10" a="1"/>
  <c r="D721" i="10"/>
  <c r="I721" i="10"/>
  <c r="E721" i="10"/>
  <c r="J721" i="10"/>
  <c r="F721" i="10"/>
  <c r="K721" i="10"/>
  <c r="G721" i="10"/>
  <c r="L721" i="10"/>
  <c r="H721" i="10"/>
  <c r="M721" i="10"/>
  <c r="A722" i="10"/>
  <c r="B722" i="10"/>
  <c r="C722" i="10"/>
  <c r="D722" i="10" a="1"/>
  <c r="E722" i="10" a="1"/>
  <c r="F722" i="10" a="1"/>
  <c r="G722" i="10" a="1"/>
  <c r="H722" i="10" a="1"/>
  <c r="D722" i="10"/>
  <c r="I722" i="10"/>
  <c r="E722" i="10"/>
  <c r="J722" i="10"/>
  <c r="F722" i="10"/>
  <c r="K722" i="10"/>
  <c r="G722" i="10"/>
  <c r="L722" i="10"/>
  <c r="H722" i="10"/>
  <c r="M722" i="10"/>
  <c r="A723" i="10"/>
  <c r="B723" i="10"/>
  <c r="C723" i="10"/>
  <c r="D723" i="10" a="1"/>
  <c r="E723" i="10" a="1"/>
  <c r="F723" i="10" a="1"/>
  <c r="G723" i="10" a="1"/>
  <c r="H723" i="10" a="1"/>
  <c r="D723" i="10"/>
  <c r="I723" i="10"/>
  <c r="E723" i="10"/>
  <c r="J723" i="10"/>
  <c r="F723" i="10"/>
  <c r="K723" i="10"/>
  <c r="G723" i="10"/>
  <c r="L723" i="10"/>
  <c r="H723" i="10"/>
  <c r="M723" i="10"/>
  <c r="A724" i="10"/>
  <c r="B724" i="10"/>
  <c r="C724" i="10"/>
  <c r="D724" i="10" a="1"/>
  <c r="E724" i="10" a="1"/>
  <c r="F724" i="10" a="1"/>
  <c r="G724" i="10" a="1"/>
  <c r="H724" i="10" a="1"/>
  <c r="D724" i="10"/>
  <c r="I724" i="10"/>
  <c r="E724" i="10"/>
  <c r="J724" i="10"/>
  <c r="F724" i="10"/>
  <c r="K724" i="10"/>
  <c r="G724" i="10"/>
  <c r="L724" i="10"/>
  <c r="H724" i="10"/>
  <c r="M724" i="10"/>
  <c r="A725" i="10"/>
  <c r="B725" i="10"/>
  <c r="C725" i="10"/>
  <c r="D725" i="10" a="1"/>
  <c r="E725" i="10" a="1"/>
  <c r="F725" i="10" a="1"/>
  <c r="G725" i="10" a="1"/>
  <c r="H725" i="10" a="1"/>
  <c r="D725" i="10"/>
  <c r="I725" i="10"/>
  <c r="E725" i="10"/>
  <c r="J725" i="10"/>
  <c r="F725" i="10"/>
  <c r="K725" i="10"/>
  <c r="G725" i="10"/>
  <c r="L725" i="10"/>
  <c r="H725" i="10"/>
  <c r="M725" i="10"/>
  <c r="A726" i="10"/>
  <c r="B726" i="10"/>
  <c r="C726" i="10"/>
  <c r="D726" i="10" a="1"/>
  <c r="E726" i="10" a="1"/>
  <c r="F726" i="10" a="1"/>
  <c r="G726" i="10" a="1"/>
  <c r="H726" i="10" a="1"/>
  <c r="D726" i="10"/>
  <c r="I726" i="10"/>
  <c r="E726" i="10"/>
  <c r="J726" i="10"/>
  <c r="F726" i="10"/>
  <c r="K726" i="10"/>
  <c r="G726" i="10"/>
  <c r="L726" i="10"/>
  <c r="H726" i="10"/>
  <c r="M726" i="10"/>
  <c r="A727" i="10"/>
  <c r="B727" i="10"/>
  <c r="C727" i="10"/>
  <c r="D727" i="10" a="1"/>
  <c r="E727" i="10" a="1"/>
  <c r="F727" i="10" a="1"/>
  <c r="G727" i="10" a="1"/>
  <c r="H727" i="10" a="1"/>
  <c r="D727" i="10"/>
  <c r="I727" i="10"/>
  <c r="E727" i="10"/>
  <c r="J727" i="10"/>
  <c r="F727" i="10"/>
  <c r="K727" i="10"/>
  <c r="G727" i="10"/>
  <c r="L727" i="10"/>
  <c r="H727" i="10"/>
  <c r="M727" i="10"/>
  <c r="A728" i="10"/>
  <c r="B728" i="10"/>
  <c r="C728" i="10"/>
  <c r="D728" i="10" a="1"/>
  <c r="E728" i="10" a="1"/>
  <c r="F728" i="10" a="1"/>
  <c r="G728" i="10" a="1"/>
  <c r="H728" i="10" a="1"/>
  <c r="D728" i="10"/>
  <c r="I728" i="10"/>
  <c r="E728" i="10"/>
  <c r="J728" i="10"/>
  <c r="F728" i="10"/>
  <c r="K728" i="10"/>
  <c r="G728" i="10"/>
  <c r="L728" i="10"/>
  <c r="H728" i="10"/>
  <c r="M728" i="10"/>
  <c r="A729" i="10"/>
  <c r="B729" i="10"/>
  <c r="C729" i="10"/>
  <c r="D729" i="10" a="1"/>
  <c r="E729" i="10" a="1"/>
  <c r="F729" i="10" a="1"/>
  <c r="G729" i="10" a="1"/>
  <c r="H729" i="10" a="1"/>
  <c r="D729" i="10"/>
  <c r="I729" i="10"/>
  <c r="E729" i="10"/>
  <c r="J729" i="10"/>
  <c r="F729" i="10"/>
  <c r="K729" i="10"/>
  <c r="G729" i="10"/>
  <c r="L729" i="10"/>
  <c r="H729" i="10"/>
  <c r="M729" i="10"/>
  <c r="A730" i="10"/>
  <c r="B730" i="10"/>
  <c r="C730" i="10"/>
  <c r="D730" i="10" a="1"/>
  <c r="E730" i="10" a="1"/>
  <c r="F730" i="10" a="1"/>
  <c r="G730" i="10" a="1"/>
  <c r="H730" i="10" a="1"/>
  <c r="D730" i="10"/>
  <c r="I730" i="10"/>
  <c r="E730" i="10"/>
  <c r="J730" i="10"/>
  <c r="F730" i="10"/>
  <c r="K730" i="10"/>
  <c r="G730" i="10"/>
  <c r="L730" i="10"/>
  <c r="H730" i="10"/>
  <c r="M730" i="10"/>
  <c r="A731" i="10"/>
  <c r="B731" i="10"/>
  <c r="C731" i="10"/>
  <c r="D731" i="10" a="1"/>
  <c r="E731" i="10" a="1"/>
  <c r="F731" i="10" a="1"/>
  <c r="G731" i="10" a="1"/>
  <c r="H731" i="10" a="1"/>
  <c r="D731" i="10"/>
  <c r="I731" i="10"/>
  <c r="E731" i="10"/>
  <c r="J731" i="10"/>
  <c r="F731" i="10"/>
  <c r="K731" i="10"/>
  <c r="G731" i="10"/>
  <c r="L731" i="10"/>
  <c r="H731" i="10"/>
  <c r="M731" i="10"/>
  <c r="A732" i="10"/>
  <c r="B732" i="10"/>
  <c r="C732" i="10"/>
  <c r="D732" i="10" a="1"/>
  <c r="E732" i="10" a="1"/>
  <c r="F732" i="10" a="1"/>
  <c r="G732" i="10" a="1"/>
  <c r="H732" i="10" a="1"/>
  <c r="D732" i="10"/>
  <c r="I732" i="10"/>
  <c r="E732" i="10"/>
  <c r="J732" i="10"/>
  <c r="F732" i="10"/>
  <c r="K732" i="10"/>
  <c r="G732" i="10"/>
  <c r="L732" i="10"/>
  <c r="H732" i="10"/>
  <c r="M732" i="10"/>
  <c r="A733" i="10"/>
  <c r="B733" i="10"/>
  <c r="C733" i="10"/>
  <c r="D733" i="10" a="1"/>
  <c r="E733" i="10" a="1"/>
  <c r="F733" i="10" a="1"/>
  <c r="G733" i="10" a="1"/>
  <c r="H733" i="10" a="1"/>
  <c r="D733" i="10"/>
  <c r="I733" i="10"/>
  <c r="E733" i="10"/>
  <c r="J733" i="10"/>
  <c r="F733" i="10"/>
  <c r="K733" i="10"/>
  <c r="G733" i="10"/>
  <c r="L733" i="10"/>
  <c r="H733" i="10"/>
  <c r="M733" i="10"/>
  <c r="A734" i="10"/>
  <c r="B734" i="10"/>
  <c r="C734" i="10"/>
  <c r="D734" i="10" a="1"/>
  <c r="E734" i="10" a="1"/>
  <c r="F734" i="10" a="1"/>
  <c r="G734" i="10" a="1"/>
  <c r="H734" i="10" a="1"/>
  <c r="D734" i="10"/>
  <c r="I734" i="10"/>
  <c r="E734" i="10"/>
  <c r="J734" i="10"/>
  <c r="F734" i="10"/>
  <c r="K734" i="10"/>
  <c r="G734" i="10"/>
  <c r="L734" i="10"/>
  <c r="H734" i="10"/>
  <c r="M734" i="10"/>
  <c r="A735" i="10"/>
  <c r="B735" i="10"/>
  <c r="C735" i="10"/>
  <c r="D735" i="10" a="1"/>
  <c r="E735" i="10" a="1"/>
  <c r="F735" i="10" a="1"/>
  <c r="G735" i="10" a="1"/>
  <c r="H735" i="10" a="1"/>
  <c r="D735" i="10"/>
  <c r="I735" i="10"/>
  <c r="E735" i="10"/>
  <c r="J735" i="10"/>
  <c r="F735" i="10"/>
  <c r="K735" i="10"/>
  <c r="G735" i="10"/>
  <c r="L735" i="10"/>
  <c r="H735" i="10"/>
  <c r="M735" i="10"/>
  <c r="A736" i="10"/>
  <c r="B736" i="10"/>
  <c r="C736" i="10"/>
  <c r="D736" i="10" a="1"/>
  <c r="E736" i="10" a="1"/>
  <c r="F736" i="10" a="1"/>
  <c r="G736" i="10" a="1"/>
  <c r="H736" i="10" a="1"/>
  <c r="D736" i="10"/>
  <c r="I736" i="10"/>
  <c r="E736" i="10"/>
  <c r="J736" i="10"/>
  <c r="F736" i="10"/>
  <c r="K736" i="10"/>
  <c r="G736" i="10"/>
  <c r="L736" i="10"/>
  <c r="H736" i="10"/>
  <c r="M736" i="10"/>
  <c r="A737" i="10"/>
  <c r="B737" i="10"/>
  <c r="C737" i="10"/>
  <c r="D737" i="10" a="1"/>
  <c r="E737" i="10" a="1"/>
  <c r="F737" i="10" a="1"/>
  <c r="G737" i="10" a="1"/>
  <c r="H737" i="10" a="1"/>
  <c r="D737" i="10"/>
  <c r="I737" i="10"/>
  <c r="E737" i="10"/>
  <c r="J737" i="10"/>
  <c r="F737" i="10"/>
  <c r="K737" i="10"/>
  <c r="G737" i="10"/>
  <c r="L737" i="10"/>
  <c r="H737" i="10"/>
  <c r="M737" i="10"/>
  <c r="A738" i="10"/>
  <c r="B738" i="10"/>
  <c r="C738" i="10"/>
  <c r="D738" i="10" a="1"/>
  <c r="E738" i="10" a="1"/>
  <c r="F738" i="10" a="1"/>
  <c r="G738" i="10" a="1"/>
  <c r="H738" i="10" a="1"/>
  <c r="D738" i="10"/>
  <c r="I738" i="10"/>
  <c r="E738" i="10"/>
  <c r="J738" i="10"/>
  <c r="F738" i="10"/>
  <c r="K738" i="10"/>
  <c r="G738" i="10"/>
  <c r="L738" i="10"/>
  <c r="H738" i="10"/>
  <c r="M738" i="10"/>
  <c r="A739" i="10"/>
  <c r="B739" i="10"/>
  <c r="C739" i="10"/>
  <c r="D739" i="10" a="1"/>
  <c r="E739" i="10" a="1"/>
  <c r="F739" i="10" a="1"/>
  <c r="G739" i="10" a="1"/>
  <c r="H739" i="10" a="1"/>
  <c r="D739" i="10"/>
  <c r="I739" i="10"/>
  <c r="E739" i="10"/>
  <c r="J739" i="10"/>
  <c r="F739" i="10"/>
  <c r="K739" i="10"/>
  <c r="G739" i="10"/>
  <c r="L739" i="10"/>
  <c r="H739" i="10"/>
  <c r="M739" i="10"/>
  <c r="A740" i="10"/>
  <c r="B740" i="10"/>
  <c r="C740" i="10"/>
  <c r="D740" i="10" a="1"/>
  <c r="E740" i="10" a="1"/>
  <c r="F740" i="10" a="1"/>
  <c r="G740" i="10" a="1"/>
  <c r="H740" i="10" a="1"/>
  <c r="D740" i="10"/>
  <c r="I740" i="10"/>
  <c r="E740" i="10"/>
  <c r="J740" i="10"/>
  <c r="F740" i="10"/>
  <c r="K740" i="10"/>
  <c r="G740" i="10"/>
  <c r="L740" i="10"/>
  <c r="H740" i="10"/>
  <c r="M740" i="10"/>
  <c r="A741" i="10"/>
  <c r="B741" i="10"/>
  <c r="C741" i="10"/>
  <c r="D741" i="10" a="1"/>
  <c r="E741" i="10" a="1"/>
  <c r="F741" i="10" a="1"/>
  <c r="G741" i="10" a="1"/>
  <c r="H741" i="10" a="1"/>
  <c r="D741" i="10"/>
  <c r="I741" i="10"/>
  <c r="E741" i="10"/>
  <c r="J741" i="10"/>
  <c r="F741" i="10"/>
  <c r="K741" i="10"/>
  <c r="G741" i="10"/>
  <c r="L741" i="10"/>
  <c r="H741" i="10"/>
  <c r="M741" i="10"/>
  <c r="A742" i="10"/>
  <c r="B742" i="10"/>
  <c r="C742" i="10"/>
  <c r="D742" i="10" a="1"/>
  <c r="E742" i="10" a="1"/>
  <c r="F742" i="10" a="1"/>
  <c r="G742" i="10" a="1"/>
  <c r="H742" i="10" a="1"/>
  <c r="D742" i="10"/>
  <c r="I742" i="10"/>
  <c r="E742" i="10"/>
  <c r="J742" i="10"/>
  <c r="F742" i="10"/>
  <c r="K742" i="10"/>
  <c r="G742" i="10"/>
  <c r="L742" i="10"/>
  <c r="H742" i="10"/>
  <c r="M742" i="10"/>
  <c r="A743" i="10"/>
  <c r="B743" i="10"/>
  <c r="C743" i="10"/>
  <c r="D743" i="10" a="1"/>
  <c r="E743" i="10" a="1"/>
  <c r="F743" i="10" a="1"/>
  <c r="G743" i="10" a="1"/>
  <c r="H743" i="10" a="1"/>
  <c r="D743" i="10"/>
  <c r="I743" i="10"/>
  <c r="E743" i="10"/>
  <c r="J743" i="10"/>
  <c r="F743" i="10"/>
  <c r="K743" i="10"/>
  <c r="G743" i="10"/>
  <c r="L743" i="10"/>
  <c r="H743" i="10"/>
  <c r="M743" i="10"/>
  <c r="A744" i="10"/>
  <c r="B744" i="10"/>
  <c r="C744" i="10"/>
  <c r="D744" i="10" a="1"/>
  <c r="E744" i="10" a="1"/>
  <c r="F744" i="10" a="1"/>
  <c r="G744" i="10" a="1"/>
  <c r="H744" i="10" a="1"/>
  <c r="D744" i="10"/>
  <c r="I744" i="10"/>
  <c r="E744" i="10"/>
  <c r="J744" i="10"/>
  <c r="F744" i="10"/>
  <c r="K744" i="10"/>
  <c r="G744" i="10"/>
  <c r="L744" i="10"/>
  <c r="H744" i="10"/>
  <c r="M744" i="10"/>
  <c r="A745" i="10"/>
  <c r="B745" i="10"/>
  <c r="C745" i="10"/>
  <c r="D745" i="10" a="1"/>
  <c r="E745" i="10" a="1"/>
  <c r="F745" i="10" a="1"/>
  <c r="G745" i="10" a="1"/>
  <c r="H745" i="10" a="1"/>
  <c r="D745" i="10"/>
  <c r="I745" i="10"/>
  <c r="E745" i="10"/>
  <c r="J745" i="10"/>
  <c r="F745" i="10"/>
  <c r="K745" i="10"/>
  <c r="G745" i="10"/>
  <c r="L745" i="10"/>
  <c r="H745" i="10"/>
  <c r="M745" i="10"/>
  <c r="A746" i="10"/>
  <c r="B746" i="10"/>
  <c r="C746" i="10"/>
  <c r="D746" i="10" a="1"/>
  <c r="E746" i="10" a="1"/>
  <c r="F746" i="10" a="1"/>
  <c r="G746" i="10" a="1"/>
  <c r="H746" i="10" a="1"/>
  <c r="D746" i="10"/>
  <c r="I746" i="10"/>
  <c r="E746" i="10"/>
  <c r="J746" i="10"/>
  <c r="F746" i="10"/>
  <c r="K746" i="10"/>
  <c r="G746" i="10"/>
  <c r="L746" i="10"/>
  <c r="H746" i="10"/>
  <c r="M746" i="10"/>
  <c r="A747" i="10"/>
  <c r="B747" i="10"/>
  <c r="C747" i="10"/>
  <c r="D747" i="10" a="1"/>
  <c r="E747" i="10" a="1"/>
  <c r="F747" i="10" a="1"/>
  <c r="G747" i="10" a="1"/>
  <c r="H747" i="10" a="1"/>
  <c r="D747" i="10"/>
  <c r="I747" i="10"/>
  <c r="E747" i="10"/>
  <c r="J747" i="10"/>
  <c r="F747" i="10"/>
  <c r="K747" i="10"/>
  <c r="G747" i="10"/>
  <c r="L747" i="10"/>
  <c r="H747" i="10"/>
  <c r="M747" i="10"/>
  <c r="A748" i="10"/>
  <c r="B748" i="10"/>
  <c r="C748" i="10"/>
  <c r="D748" i="10" a="1"/>
  <c r="E748" i="10" a="1"/>
  <c r="F748" i="10" a="1"/>
  <c r="G748" i="10" a="1"/>
  <c r="H748" i="10" a="1"/>
  <c r="D748" i="10"/>
  <c r="I748" i="10"/>
  <c r="E748" i="10"/>
  <c r="J748" i="10"/>
  <c r="F748" i="10"/>
  <c r="K748" i="10"/>
  <c r="G748" i="10"/>
  <c r="L748" i="10"/>
  <c r="H748" i="10"/>
  <c r="M748" i="10"/>
  <c r="A749" i="10"/>
  <c r="B749" i="10"/>
  <c r="C749" i="10"/>
  <c r="D749" i="10" a="1"/>
  <c r="E749" i="10" a="1"/>
  <c r="F749" i="10" a="1"/>
  <c r="G749" i="10" a="1"/>
  <c r="H749" i="10" a="1"/>
  <c r="D749" i="10"/>
  <c r="I749" i="10"/>
  <c r="E749" i="10"/>
  <c r="J749" i="10"/>
  <c r="F749" i="10"/>
  <c r="K749" i="10"/>
  <c r="G749" i="10"/>
  <c r="L749" i="10"/>
  <c r="H749" i="10"/>
  <c r="M749" i="10"/>
  <c r="A750" i="10"/>
  <c r="B750" i="10"/>
  <c r="C750" i="10"/>
  <c r="D750" i="10" a="1"/>
  <c r="E750" i="10" a="1"/>
  <c r="F750" i="10" a="1"/>
  <c r="G750" i="10" a="1"/>
  <c r="H750" i="10" a="1"/>
  <c r="D750" i="10"/>
  <c r="I750" i="10"/>
  <c r="E750" i="10"/>
  <c r="J750" i="10"/>
  <c r="F750" i="10"/>
  <c r="K750" i="10"/>
  <c r="G750" i="10"/>
  <c r="L750" i="10"/>
  <c r="H750" i="10"/>
  <c r="M750" i="10"/>
  <c r="A751" i="10"/>
  <c r="B751" i="10"/>
  <c r="C751" i="10"/>
  <c r="D751" i="10" a="1"/>
  <c r="E751" i="10" a="1"/>
  <c r="F751" i="10" a="1"/>
  <c r="G751" i="10" a="1"/>
  <c r="H751" i="10" a="1"/>
  <c r="D751" i="10"/>
  <c r="I751" i="10"/>
  <c r="E751" i="10"/>
  <c r="J751" i="10"/>
  <c r="F751" i="10"/>
  <c r="K751" i="10"/>
  <c r="G751" i="10"/>
  <c r="L751" i="10"/>
  <c r="H751" i="10"/>
  <c r="M751" i="10"/>
  <c r="A752" i="10"/>
  <c r="B752" i="10"/>
  <c r="C752" i="10"/>
  <c r="D752" i="10" a="1"/>
  <c r="E752" i="10" a="1"/>
  <c r="F752" i="10" a="1"/>
  <c r="G752" i="10" a="1"/>
  <c r="H752" i="10" a="1"/>
  <c r="D752" i="10"/>
  <c r="I752" i="10"/>
  <c r="E752" i="10"/>
  <c r="J752" i="10"/>
  <c r="F752" i="10"/>
  <c r="K752" i="10"/>
  <c r="G752" i="10"/>
  <c r="L752" i="10"/>
  <c r="H752" i="10"/>
  <c r="M752" i="10"/>
  <c r="A753" i="10"/>
  <c r="B753" i="10"/>
  <c r="C753" i="10"/>
  <c r="D753" i="10" a="1"/>
  <c r="E753" i="10" a="1"/>
  <c r="F753" i="10" a="1"/>
  <c r="G753" i="10" a="1"/>
  <c r="H753" i="10" a="1"/>
  <c r="D753" i="10"/>
  <c r="I753" i="10"/>
  <c r="E753" i="10"/>
  <c r="J753" i="10"/>
  <c r="F753" i="10"/>
  <c r="K753" i="10"/>
  <c r="G753" i="10"/>
  <c r="L753" i="10"/>
  <c r="H753" i="10"/>
  <c r="M753" i="10"/>
  <c r="A754" i="10"/>
  <c r="B754" i="10"/>
  <c r="C754" i="10"/>
  <c r="D754" i="10" a="1"/>
  <c r="E754" i="10" a="1"/>
  <c r="F754" i="10" a="1"/>
  <c r="G754" i="10" a="1"/>
  <c r="H754" i="10" a="1"/>
  <c r="D754" i="10"/>
  <c r="I754" i="10"/>
  <c r="E754" i="10"/>
  <c r="J754" i="10"/>
  <c r="F754" i="10"/>
  <c r="K754" i="10"/>
  <c r="G754" i="10"/>
  <c r="L754" i="10"/>
  <c r="H754" i="10"/>
  <c r="M754" i="10"/>
  <c r="A755" i="10"/>
  <c r="B755" i="10"/>
  <c r="C755" i="10"/>
  <c r="D755" i="10" a="1"/>
  <c r="E755" i="10" a="1"/>
  <c r="F755" i="10" a="1"/>
  <c r="G755" i="10" a="1"/>
  <c r="H755" i="10" a="1"/>
  <c r="D755" i="10"/>
  <c r="I755" i="10"/>
  <c r="E755" i="10"/>
  <c r="J755" i="10"/>
  <c r="F755" i="10"/>
  <c r="K755" i="10"/>
  <c r="G755" i="10"/>
  <c r="L755" i="10"/>
  <c r="H755" i="10"/>
  <c r="M755" i="10"/>
  <c r="A756" i="10"/>
  <c r="B756" i="10"/>
  <c r="C756" i="10"/>
  <c r="D756" i="10" a="1"/>
  <c r="E756" i="10" a="1"/>
  <c r="F756" i="10" a="1"/>
  <c r="G756" i="10" a="1"/>
  <c r="H756" i="10" a="1"/>
  <c r="D756" i="10"/>
  <c r="I756" i="10"/>
  <c r="E756" i="10"/>
  <c r="J756" i="10"/>
  <c r="F756" i="10"/>
  <c r="K756" i="10"/>
  <c r="G756" i="10"/>
  <c r="L756" i="10"/>
  <c r="H756" i="10"/>
  <c r="M756" i="10"/>
  <c r="A757" i="10"/>
  <c r="B757" i="10"/>
  <c r="C757" i="10"/>
  <c r="D757" i="10" a="1"/>
  <c r="E757" i="10" a="1"/>
  <c r="F757" i="10" a="1"/>
  <c r="G757" i="10" a="1"/>
  <c r="H757" i="10" a="1"/>
  <c r="D757" i="10"/>
  <c r="I757" i="10"/>
  <c r="E757" i="10"/>
  <c r="J757" i="10"/>
  <c r="F757" i="10"/>
  <c r="K757" i="10"/>
  <c r="G757" i="10"/>
  <c r="L757" i="10"/>
  <c r="H757" i="10"/>
  <c r="M757" i="10"/>
  <c r="A758" i="10"/>
  <c r="B758" i="10"/>
  <c r="C758" i="10"/>
  <c r="D758" i="10" a="1"/>
  <c r="E758" i="10" a="1"/>
  <c r="F758" i="10" a="1"/>
  <c r="G758" i="10" a="1"/>
  <c r="H758" i="10" a="1"/>
  <c r="D758" i="10"/>
  <c r="I758" i="10"/>
  <c r="E758" i="10"/>
  <c r="J758" i="10"/>
  <c r="F758" i="10"/>
  <c r="K758" i="10"/>
  <c r="G758" i="10"/>
  <c r="L758" i="10"/>
  <c r="H758" i="10"/>
  <c r="M758" i="10"/>
  <c r="A759" i="10"/>
  <c r="B759" i="10"/>
  <c r="C759" i="10"/>
  <c r="D759" i="10" a="1"/>
  <c r="E759" i="10" a="1"/>
  <c r="F759" i="10" a="1"/>
  <c r="G759" i="10" a="1"/>
  <c r="H759" i="10" a="1"/>
  <c r="D759" i="10"/>
  <c r="I759" i="10"/>
  <c r="E759" i="10"/>
  <c r="J759" i="10"/>
  <c r="F759" i="10"/>
  <c r="K759" i="10"/>
  <c r="G759" i="10"/>
  <c r="L759" i="10"/>
  <c r="H759" i="10"/>
  <c r="M759" i="10"/>
  <c r="A760" i="10"/>
  <c r="B760" i="10"/>
  <c r="C760" i="10"/>
  <c r="D760" i="10" a="1"/>
  <c r="E760" i="10" a="1"/>
  <c r="F760" i="10" a="1"/>
  <c r="G760" i="10" a="1"/>
  <c r="H760" i="10" a="1"/>
  <c r="D760" i="10"/>
  <c r="I760" i="10"/>
  <c r="E760" i="10"/>
  <c r="J760" i="10"/>
  <c r="F760" i="10"/>
  <c r="K760" i="10"/>
  <c r="G760" i="10"/>
  <c r="L760" i="10"/>
  <c r="H760" i="10"/>
  <c r="M760" i="10"/>
  <c r="A761" i="10"/>
  <c r="B761" i="10"/>
  <c r="C761" i="10"/>
  <c r="D761" i="10" a="1"/>
  <c r="E761" i="10" a="1"/>
  <c r="F761" i="10" a="1"/>
  <c r="G761" i="10" a="1"/>
  <c r="H761" i="10" a="1"/>
  <c r="D761" i="10"/>
  <c r="I761" i="10"/>
  <c r="E761" i="10"/>
  <c r="J761" i="10"/>
  <c r="F761" i="10"/>
  <c r="K761" i="10"/>
  <c r="G761" i="10"/>
  <c r="L761" i="10"/>
  <c r="H761" i="10"/>
  <c r="M761" i="10"/>
  <c r="A762" i="10"/>
  <c r="B762" i="10"/>
  <c r="C762" i="10"/>
  <c r="D762" i="10" a="1"/>
  <c r="E762" i="10" a="1"/>
  <c r="F762" i="10" a="1"/>
  <c r="G762" i="10" a="1"/>
  <c r="H762" i="10" a="1"/>
  <c r="D762" i="10"/>
  <c r="I762" i="10"/>
  <c r="E762" i="10"/>
  <c r="J762" i="10"/>
  <c r="F762" i="10"/>
  <c r="K762" i="10"/>
  <c r="G762" i="10"/>
  <c r="L762" i="10"/>
  <c r="H762" i="10"/>
  <c r="M762" i="10"/>
  <c r="A763" i="10"/>
  <c r="B763" i="10"/>
  <c r="C763" i="10"/>
  <c r="D763" i="10" a="1"/>
  <c r="E763" i="10" a="1"/>
  <c r="F763" i="10" a="1"/>
  <c r="G763" i="10" a="1"/>
  <c r="H763" i="10" a="1"/>
  <c r="D763" i="10"/>
  <c r="I763" i="10"/>
  <c r="E763" i="10"/>
  <c r="J763" i="10"/>
  <c r="F763" i="10"/>
  <c r="K763" i="10"/>
  <c r="G763" i="10"/>
  <c r="L763" i="10"/>
  <c r="H763" i="10"/>
  <c r="M763" i="10"/>
  <c r="A764" i="10"/>
  <c r="B764" i="10"/>
  <c r="C764" i="10"/>
  <c r="D764" i="10" a="1"/>
  <c r="E764" i="10" a="1"/>
  <c r="F764" i="10" a="1"/>
  <c r="G764" i="10" a="1"/>
  <c r="H764" i="10" a="1"/>
  <c r="D764" i="10"/>
  <c r="I764" i="10"/>
  <c r="E764" i="10"/>
  <c r="J764" i="10"/>
  <c r="F764" i="10"/>
  <c r="K764" i="10"/>
  <c r="G764" i="10"/>
  <c r="L764" i="10"/>
  <c r="H764" i="10"/>
  <c r="M764" i="10"/>
  <c r="A765" i="10"/>
  <c r="B765" i="10"/>
  <c r="C765" i="10"/>
  <c r="D765" i="10" a="1"/>
  <c r="E765" i="10" a="1"/>
  <c r="F765" i="10" a="1"/>
  <c r="G765" i="10" a="1"/>
  <c r="H765" i="10" a="1"/>
  <c r="D765" i="10"/>
  <c r="I765" i="10"/>
  <c r="E765" i="10"/>
  <c r="J765" i="10"/>
  <c r="F765" i="10"/>
  <c r="K765" i="10"/>
  <c r="G765" i="10"/>
  <c r="L765" i="10"/>
  <c r="H765" i="10"/>
  <c r="M765" i="10"/>
  <c r="A766" i="10"/>
  <c r="B766" i="10"/>
  <c r="C766" i="10"/>
  <c r="D766" i="10" a="1"/>
  <c r="E766" i="10" a="1"/>
  <c r="F766" i="10" a="1"/>
  <c r="G766" i="10" a="1"/>
  <c r="H766" i="10" a="1"/>
  <c r="D766" i="10"/>
  <c r="I766" i="10"/>
  <c r="E766" i="10"/>
  <c r="J766" i="10"/>
  <c r="F766" i="10"/>
  <c r="K766" i="10"/>
  <c r="G766" i="10"/>
  <c r="L766" i="10"/>
  <c r="H766" i="10"/>
  <c r="M766" i="10"/>
  <c r="A767" i="10"/>
  <c r="B767" i="10"/>
  <c r="C767" i="10"/>
  <c r="D767" i="10" a="1"/>
  <c r="E767" i="10" a="1"/>
  <c r="F767" i="10" a="1"/>
  <c r="G767" i="10" a="1"/>
  <c r="H767" i="10" a="1"/>
  <c r="D767" i="10"/>
  <c r="I767" i="10"/>
  <c r="E767" i="10"/>
  <c r="J767" i="10"/>
  <c r="F767" i="10"/>
  <c r="K767" i="10"/>
  <c r="G767" i="10"/>
  <c r="L767" i="10"/>
  <c r="H767" i="10"/>
  <c r="M767" i="10"/>
  <c r="A768" i="10"/>
  <c r="B768" i="10"/>
  <c r="C768" i="10"/>
  <c r="D768" i="10" a="1"/>
  <c r="E768" i="10" a="1"/>
  <c r="F768" i="10" a="1"/>
  <c r="G768" i="10" a="1"/>
  <c r="H768" i="10" a="1"/>
  <c r="D768" i="10"/>
  <c r="I768" i="10"/>
  <c r="E768" i="10"/>
  <c r="J768" i="10"/>
  <c r="F768" i="10"/>
  <c r="K768" i="10"/>
  <c r="G768" i="10"/>
  <c r="L768" i="10"/>
  <c r="H768" i="10"/>
  <c r="M768" i="10"/>
  <c r="A769" i="10"/>
  <c r="B769" i="10"/>
  <c r="C769" i="10"/>
  <c r="D769" i="10" a="1"/>
  <c r="E769" i="10" a="1"/>
  <c r="F769" i="10" a="1"/>
  <c r="G769" i="10" a="1"/>
  <c r="H769" i="10" a="1"/>
  <c r="D769" i="10"/>
  <c r="I769" i="10"/>
  <c r="E769" i="10"/>
  <c r="J769" i="10"/>
  <c r="F769" i="10"/>
  <c r="K769" i="10"/>
  <c r="G769" i="10"/>
  <c r="L769" i="10"/>
  <c r="H769" i="10"/>
  <c r="M769" i="10"/>
  <c r="A770" i="10"/>
  <c r="B770" i="10"/>
  <c r="C770" i="10"/>
  <c r="D770" i="10" a="1"/>
  <c r="E770" i="10" a="1"/>
  <c r="F770" i="10" a="1"/>
  <c r="G770" i="10" a="1"/>
  <c r="H770" i="10" a="1"/>
  <c r="D770" i="10"/>
  <c r="I770" i="10"/>
  <c r="E770" i="10"/>
  <c r="J770" i="10"/>
  <c r="F770" i="10"/>
  <c r="K770" i="10"/>
  <c r="G770" i="10"/>
  <c r="L770" i="10"/>
  <c r="H770" i="10"/>
  <c r="M770" i="10"/>
  <c r="A771" i="10"/>
  <c r="B771" i="10"/>
  <c r="C771" i="10"/>
  <c r="D771" i="10" a="1"/>
  <c r="E771" i="10" a="1"/>
  <c r="F771" i="10" a="1"/>
  <c r="G771" i="10" a="1"/>
  <c r="H771" i="10" a="1"/>
  <c r="D771" i="10"/>
  <c r="I771" i="10"/>
  <c r="E771" i="10"/>
  <c r="J771" i="10"/>
  <c r="F771" i="10"/>
  <c r="K771" i="10"/>
  <c r="G771" i="10"/>
  <c r="L771" i="10"/>
  <c r="H771" i="10"/>
  <c r="M771" i="10"/>
  <c r="A772" i="10"/>
  <c r="B772" i="10"/>
  <c r="C772" i="10"/>
  <c r="D772" i="10" a="1"/>
  <c r="E772" i="10" a="1"/>
  <c r="F772" i="10" a="1"/>
  <c r="G772" i="10" a="1"/>
  <c r="H772" i="10" a="1"/>
  <c r="D772" i="10"/>
  <c r="I772" i="10"/>
  <c r="E772" i="10"/>
  <c r="J772" i="10"/>
  <c r="F772" i="10"/>
  <c r="K772" i="10"/>
  <c r="G772" i="10"/>
  <c r="L772" i="10"/>
  <c r="H772" i="10"/>
  <c r="M772" i="10"/>
  <c r="A773" i="10"/>
  <c r="B773" i="10"/>
  <c r="C773" i="10"/>
  <c r="D773" i="10" a="1"/>
  <c r="E773" i="10" a="1"/>
  <c r="F773" i="10" a="1"/>
  <c r="G773" i="10" a="1"/>
  <c r="H773" i="10" a="1"/>
  <c r="D773" i="10"/>
  <c r="I773" i="10"/>
  <c r="E773" i="10"/>
  <c r="J773" i="10"/>
  <c r="F773" i="10"/>
  <c r="K773" i="10"/>
  <c r="G773" i="10"/>
  <c r="L773" i="10"/>
  <c r="H773" i="10"/>
  <c r="M773" i="10"/>
  <c r="A774" i="10"/>
  <c r="B774" i="10"/>
  <c r="C774" i="10"/>
  <c r="D774" i="10" a="1"/>
  <c r="E774" i="10" a="1"/>
  <c r="F774" i="10" a="1"/>
  <c r="G774" i="10" a="1"/>
  <c r="H774" i="10" a="1"/>
  <c r="D774" i="10"/>
  <c r="I774" i="10"/>
  <c r="E774" i="10"/>
  <c r="J774" i="10"/>
  <c r="F774" i="10"/>
  <c r="K774" i="10"/>
  <c r="G774" i="10"/>
  <c r="L774" i="10"/>
  <c r="H774" i="10"/>
  <c r="M774" i="10"/>
  <c r="A775" i="10"/>
  <c r="B775" i="10"/>
  <c r="C775" i="10"/>
  <c r="D775" i="10" a="1"/>
  <c r="E775" i="10" a="1"/>
  <c r="F775" i="10" a="1"/>
  <c r="G775" i="10" a="1"/>
  <c r="H775" i="10" a="1"/>
  <c r="D775" i="10"/>
  <c r="I775" i="10"/>
  <c r="E775" i="10"/>
  <c r="J775" i="10"/>
  <c r="F775" i="10"/>
  <c r="K775" i="10"/>
  <c r="G775" i="10"/>
  <c r="L775" i="10"/>
  <c r="H775" i="10"/>
  <c r="M775" i="10"/>
  <c r="A776" i="10"/>
  <c r="B776" i="10"/>
  <c r="C776" i="10"/>
  <c r="D776" i="10" a="1"/>
  <c r="E776" i="10" a="1"/>
  <c r="F776" i="10" a="1"/>
  <c r="G776" i="10" a="1"/>
  <c r="H776" i="10" a="1"/>
  <c r="D776" i="10"/>
  <c r="I776" i="10"/>
  <c r="E776" i="10"/>
  <c r="J776" i="10"/>
  <c r="F776" i="10"/>
  <c r="K776" i="10"/>
  <c r="G776" i="10"/>
  <c r="L776" i="10"/>
  <c r="H776" i="10"/>
  <c r="M776" i="10"/>
  <c r="A777" i="10"/>
  <c r="B777" i="10"/>
  <c r="C777" i="10"/>
  <c r="D777" i="10" a="1"/>
  <c r="E777" i="10" a="1"/>
  <c r="F777" i="10" a="1"/>
  <c r="G777" i="10" a="1"/>
  <c r="H777" i="10" a="1"/>
  <c r="D777" i="10"/>
  <c r="I777" i="10"/>
  <c r="E777" i="10"/>
  <c r="J777" i="10"/>
  <c r="F777" i="10"/>
  <c r="K777" i="10"/>
  <c r="G777" i="10"/>
  <c r="L777" i="10"/>
  <c r="H777" i="10"/>
  <c r="M777" i="10"/>
  <c r="A778" i="10"/>
  <c r="B778" i="10"/>
  <c r="C778" i="10"/>
  <c r="D778" i="10" a="1"/>
  <c r="E778" i="10" a="1"/>
  <c r="F778" i="10" a="1"/>
  <c r="G778" i="10" a="1"/>
  <c r="H778" i="10" a="1"/>
  <c r="D778" i="10"/>
  <c r="I778" i="10"/>
  <c r="E778" i="10"/>
  <c r="J778" i="10"/>
  <c r="F778" i="10"/>
  <c r="K778" i="10"/>
  <c r="G778" i="10"/>
  <c r="L778" i="10"/>
  <c r="H778" i="10"/>
  <c r="M778" i="10"/>
  <c r="A779" i="10"/>
  <c r="B779" i="10"/>
  <c r="C779" i="10"/>
  <c r="D779" i="10" a="1"/>
  <c r="E779" i="10" a="1"/>
  <c r="F779" i="10" a="1"/>
  <c r="G779" i="10" a="1"/>
  <c r="H779" i="10" a="1"/>
  <c r="D779" i="10"/>
  <c r="I779" i="10"/>
  <c r="E779" i="10"/>
  <c r="J779" i="10"/>
  <c r="F779" i="10"/>
  <c r="K779" i="10"/>
  <c r="G779" i="10"/>
  <c r="L779" i="10"/>
  <c r="H779" i="10"/>
  <c r="M779" i="10"/>
  <c r="A780" i="10"/>
  <c r="B780" i="10"/>
  <c r="C780" i="10"/>
  <c r="D780" i="10" a="1"/>
  <c r="E780" i="10" a="1"/>
  <c r="F780" i="10" a="1"/>
  <c r="G780" i="10" a="1"/>
  <c r="H780" i="10" a="1"/>
  <c r="D780" i="10"/>
  <c r="I780" i="10"/>
  <c r="E780" i="10"/>
  <c r="J780" i="10"/>
  <c r="F780" i="10"/>
  <c r="K780" i="10"/>
  <c r="G780" i="10"/>
  <c r="L780" i="10"/>
  <c r="H780" i="10"/>
  <c r="M780" i="10"/>
  <c r="A781" i="10"/>
  <c r="B781" i="10"/>
  <c r="C781" i="10"/>
  <c r="D781" i="10" a="1"/>
  <c r="E781" i="10" a="1"/>
  <c r="F781" i="10" a="1"/>
  <c r="G781" i="10" a="1"/>
  <c r="H781" i="10" a="1"/>
  <c r="D781" i="10"/>
  <c r="I781" i="10"/>
  <c r="E781" i="10"/>
  <c r="J781" i="10"/>
  <c r="F781" i="10"/>
  <c r="K781" i="10"/>
  <c r="G781" i="10"/>
  <c r="L781" i="10"/>
  <c r="H781" i="10"/>
  <c r="M781" i="10"/>
  <c r="A782" i="10"/>
  <c r="B782" i="10"/>
  <c r="C782" i="10"/>
  <c r="D782" i="10" a="1"/>
  <c r="E782" i="10" a="1"/>
  <c r="F782" i="10" a="1"/>
  <c r="G782" i="10" a="1"/>
  <c r="H782" i="10" a="1"/>
  <c r="D782" i="10"/>
  <c r="I782" i="10"/>
  <c r="E782" i="10"/>
  <c r="J782" i="10"/>
  <c r="F782" i="10"/>
  <c r="K782" i="10"/>
  <c r="G782" i="10"/>
  <c r="L782" i="10"/>
  <c r="H782" i="10"/>
  <c r="M782" i="10"/>
  <c r="A783" i="10"/>
  <c r="B783" i="10"/>
  <c r="C783" i="10"/>
  <c r="D783" i="10" a="1"/>
  <c r="E783" i="10" a="1"/>
  <c r="F783" i="10" a="1"/>
  <c r="G783" i="10" a="1"/>
  <c r="H783" i="10" a="1"/>
  <c r="D783" i="10"/>
  <c r="I783" i="10"/>
  <c r="E783" i="10"/>
  <c r="J783" i="10"/>
  <c r="F783" i="10"/>
  <c r="K783" i="10"/>
  <c r="G783" i="10"/>
  <c r="L783" i="10"/>
  <c r="H783" i="10"/>
  <c r="M783" i="10"/>
  <c r="A784" i="10"/>
  <c r="B784" i="10"/>
  <c r="C784" i="10"/>
  <c r="D784" i="10" a="1"/>
  <c r="E784" i="10" a="1"/>
  <c r="F784" i="10" a="1"/>
  <c r="G784" i="10" a="1"/>
  <c r="H784" i="10" a="1"/>
  <c r="D784" i="10"/>
  <c r="I784" i="10"/>
  <c r="E784" i="10"/>
  <c r="J784" i="10"/>
  <c r="F784" i="10"/>
  <c r="K784" i="10"/>
  <c r="G784" i="10"/>
  <c r="L784" i="10"/>
  <c r="H784" i="10"/>
  <c r="M784" i="10"/>
  <c r="A785" i="10"/>
  <c r="B785" i="10"/>
  <c r="C785" i="10"/>
  <c r="D785" i="10" a="1"/>
  <c r="E785" i="10" a="1"/>
  <c r="F785" i="10" a="1"/>
  <c r="G785" i="10" a="1"/>
  <c r="H785" i="10" a="1"/>
  <c r="D785" i="10"/>
  <c r="I785" i="10"/>
  <c r="E785" i="10"/>
  <c r="J785" i="10"/>
  <c r="F785" i="10"/>
  <c r="K785" i="10"/>
  <c r="G785" i="10"/>
  <c r="L785" i="10"/>
  <c r="H785" i="10"/>
  <c r="M785" i="10"/>
  <c r="A786" i="10"/>
  <c r="B786" i="10"/>
  <c r="C786" i="10"/>
  <c r="D786" i="10" a="1"/>
  <c r="E786" i="10" a="1"/>
  <c r="F786" i="10" a="1"/>
  <c r="G786" i="10" a="1"/>
  <c r="H786" i="10" a="1"/>
  <c r="D786" i="10"/>
  <c r="I786" i="10"/>
  <c r="E786" i="10"/>
  <c r="J786" i="10"/>
  <c r="F786" i="10"/>
  <c r="K786" i="10"/>
  <c r="G786" i="10"/>
  <c r="L786" i="10"/>
  <c r="H786" i="10"/>
  <c r="M786" i="10"/>
  <c r="A787" i="10"/>
  <c r="B787" i="10"/>
  <c r="C787" i="10"/>
  <c r="D787" i="10" a="1"/>
  <c r="E787" i="10" a="1"/>
  <c r="F787" i="10" a="1"/>
  <c r="G787" i="10" a="1"/>
  <c r="H787" i="10" a="1"/>
  <c r="D787" i="10"/>
  <c r="I787" i="10"/>
  <c r="E787" i="10"/>
  <c r="J787" i="10"/>
  <c r="F787" i="10"/>
  <c r="K787" i="10"/>
  <c r="G787" i="10"/>
  <c r="L787" i="10"/>
  <c r="H787" i="10"/>
  <c r="M787" i="10"/>
  <c r="A788" i="10"/>
  <c r="B788" i="10"/>
  <c r="C788" i="10"/>
  <c r="D788" i="10" a="1"/>
  <c r="E788" i="10" a="1"/>
  <c r="F788" i="10" a="1"/>
  <c r="G788" i="10" a="1"/>
  <c r="H788" i="10" a="1"/>
  <c r="D788" i="10"/>
  <c r="I788" i="10"/>
  <c r="E788" i="10"/>
  <c r="J788" i="10"/>
  <c r="F788" i="10"/>
  <c r="K788" i="10"/>
  <c r="G788" i="10"/>
  <c r="L788" i="10"/>
  <c r="H788" i="10"/>
  <c r="M788" i="10"/>
  <c r="A789" i="10"/>
  <c r="B789" i="10"/>
  <c r="C789" i="10"/>
  <c r="D789" i="10" a="1"/>
  <c r="E789" i="10" a="1"/>
  <c r="F789" i="10" a="1"/>
  <c r="G789" i="10" a="1"/>
  <c r="H789" i="10" a="1"/>
  <c r="D789" i="10"/>
  <c r="I789" i="10"/>
  <c r="E789" i="10"/>
  <c r="J789" i="10"/>
  <c r="F789" i="10"/>
  <c r="K789" i="10"/>
  <c r="G789" i="10"/>
  <c r="L789" i="10"/>
  <c r="H789" i="10"/>
  <c r="M789" i="10"/>
  <c r="A790" i="10"/>
  <c r="B790" i="10"/>
  <c r="C790" i="10"/>
  <c r="D790" i="10" a="1"/>
  <c r="E790" i="10" a="1"/>
  <c r="F790" i="10" a="1"/>
  <c r="G790" i="10" a="1"/>
  <c r="H790" i="10" a="1"/>
  <c r="D790" i="10"/>
  <c r="I790" i="10"/>
  <c r="E790" i="10"/>
  <c r="J790" i="10"/>
  <c r="F790" i="10"/>
  <c r="K790" i="10"/>
  <c r="G790" i="10"/>
  <c r="L790" i="10"/>
  <c r="H790" i="10"/>
  <c r="M790" i="10"/>
  <c r="A791" i="10"/>
  <c r="B791" i="10"/>
  <c r="C791" i="10"/>
  <c r="D791" i="10" a="1"/>
  <c r="E791" i="10" a="1"/>
  <c r="F791" i="10" a="1"/>
  <c r="G791" i="10" a="1"/>
  <c r="H791" i="10" a="1"/>
  <c r="D791" i="10"/>
  <c r="I791" i="10"/>
  <c r="E791" i="10"/>
  <c r="J791" i="10"/>
  <c r="F791" i="10"/>
  <c r="K791" i="10"/>
  <c r="G791" i="10"/>
  <c r="L791" i="10"/>
  <c r="H791" i="10"/>
  <c r="M791" i="10"/>
  <c r="A792" i="10"/>
  <c r="B792" i="10"/>
  <c r="C792" i="10"/>
  <c r="D792" i="10" a="1"/>
  <c r="E792" i="10" a="1"/>
  <c r="F792" i="10" a="1"/>
  <c r="G792" i="10" a="1"/>
  <c r="H792" i="10" a="1"/>
  <c r="D792" i="10"/>
  <c r="I792" i="10"/>
  <c r="E792" i="10"/>
  <c r="J792" i="10"/>
  <c r="F792" i="10"/>
  <c r="K792" i="10"/>
  <c r="G792" i="10"/>
  <c r="L792" i="10"/>
  <c r="H792" i="10"/>
  <c r="M792" i="10"/>
  <c r="A793" i="10"/>
  <c r="B793" i="10"/>
  <c r="C793" i="10"/>
  <c r="D793" i="10" a="1"/>
  <c r="E793" i="10" a="1"/>
  <c r="F793" i="10" a="1"/>
  <c r="G793" i="10" a="1"/>
  <c r="H793" i="10" a="1"/>
  <c r="D793" i="10"/>
  <c r="I793" i="10"/>
  <c r="E793" i="10"/>
  <c r="J793" i="10"/>
  <c r="F793" i="10"/>
  <c r="K793" i="10"/>
  <c r="G793" i="10"/>
  <c r="L793" i="10"/>
  <c r="H793" i="10"/>
  <c r="M793" i="10"/>
  <c r="A794" i="10"/>
  <c r="B794" i="10"/>
  <c r="C794" i="10"/>
  <c r="D794" i="10" a="1"/>
  <c r="E794" i="10" a="1"/>
  <c r="F794" i="10" a="1"/>
  <c r="G794" i="10" a="1"/>
  <c r="H794" i="10" a="1"/>
  <c r="D794" i="10"/>
  <c r="I794" i="10"/>
  <c r="E794" i="10"/>
  <c r="J794" i="10"/>
  <c r="F794" i="10"/>
  <c r="K794" i="10"/>
  <c r="G794" i="10"/>
  <c r="L794" i="10"/>
  <c r="H794" i="10"/>
  <c r="M794" i="10"/>
  <c r="A795" i="10"/>
  <c r="B795" i="10"/>
  <c r="C795" i="10"/>
  <c r="D795" i="10" a="1"/>
  <c r="E795" i="10" a="1"/>
  <c r="F795" i="10" a="1"/>
  <c r="G795" i="10" a="1"/>
  <c r="H795" i="10" a="1"/>
  <c r="D795" i="10"/>
  <c r="I795" i="10"/>
  <c r="E795" i="10"/>
  <c r="J795" i="10"/>
  <c r="F795" i="10"/>
  <c r="K795" i="10"/>
  <c r="G795" i="10"/>
  <c r="L795" i="10"/>
  <c r="H795" i="10"/>
  <c r="M795" i="10"/>
  <c r="A796" i="10"/>
  <c r="B796" i="10"/>
  <c r="C796" i="10"/>
  <c r="D796" i="10" a="1"/>
  <c r="E796" i="10" a="1"/>
  <c r="F796" i="10" a="1"/>
  <c r="G796" i="10" a="1"/>
  <c r="H796" i="10" a="1"/>
  <c r="D796" i="10"/>
  <c r="I796" i="10"/>
  <c r="E796" i="10"/>
  <c r="J796" i="10"/>
  <c r="F796" i="10"/>
  <c r="K796" i="10"/>
  <c r="G796" i="10"/>
  <c r="L796" i="10"/>
  <c r="H796" i="10"/>
  <c r="M796" i="10"/>
  <c r="A797" i="10"/>
  <c r="B797" i="10"/>
  <c r="C797" i="10"/>
  <c r="D797" i="10" a="1"/>
  <c r="E797" i="10" a="1"/>
  <c r="F797" i="10" a="1"/>
  <c r="G797" i="10" a="1"/>
  <c r="H797" i="10" a="1"/>
  <c r="D797" i="10"/>
  <c r="I797" i="10"/>
  <c r="E797" i="10"/>
  <c r="J797" i="10"/>
  <c r="F797" i="10"/>
  <c r="K797" i="10"/>
  <c r="G797" i="10"/>
  <c r="L797" i="10"/>
  <c r="H797" i="10"/>
  <c r="M797" i="10"/>
  <c r="A798" i="10"/>
  <c r="B798" i="10"/>
  <c r="C798" i="10"/>
  <c r="D798" i="10" a="1"/>
  <c r="E798" i="10" a="1"/>
  <c r="F798" i="10" a="1"/>
  <c r="G798" i="10" a="1"/>
  <c r="H798" i="10" a="1"/>
  <c r="D798" i="10"/>
  <c r="I798" i="10"/>
  <c r="E798" i="10"/>
  <c r="J798" i="10"/>
  <c r="F798" i="10"/>
  <c r="K798" i="10"/>
  <c r="G798" i="10"/>
  <c r="L798" i="10"/>
  <c r="H798" i="10"/>
  <c r="M798" i="10"/>
  <c r="A799" i="10"/>
  <c r="B799" i="10"/>
  <c r="C799" i="10"/>
  <c r="D799" i="10" a="1"/>
  <c r="E799" i="10" a="1"/>
  <c r="F799" i="10" a="1"/>
  <c r="G799" i="10" a="1"/>
  <c r="H799" i="10" a="1"/>
  <c r="D799" i="10"/>
  <c r="I799" i="10"/>
  <c r="E799" i="10"/>
  <c r="J799" i="10"/>
  <c r="F799" i="10"/>
  <c r="K799" i="10"/>
  <c r="G799" i="10"/>
  <c r="L799" i="10"/>
  <c r="H799" i="10"/>
  <c r="M799" i="10"/>
  <c r="A800" i="10"/>
  <c r="B800" i="10"/>
  <c r="C800" i="10"/>
  <c r="D800" i="10" a="1"/>
  <c r="E800" i="10" a="1"/>
  <c r="F800" i="10" a="1"/>
  <c r="G800" i="10" a="1"/>
  <c r="H800" i="10" a="1"/>
  <c r="D800" i="10"/>
  <c r="I800" i="10"/>
  <c r="E800" i="10"/>
  <c r="J800" i="10"/>
  <c r="F800" i="10"/>
  <c r="K800" i="10"/>
  <c r="G800" i="10"/>
  <c r="L800" i="10"/>
  <c r="H800" i="10"/>
  <c r="M800" i="10"/>
  <c r="A801" i="10"/>
  <c r="B801" i="10"/>
  <c r="C801" i="10"/>
  <c r="D801" i="10" a="1"/>
  <c r="E801" i="10" a="1"/>
  <c r="F801" i="10" a="1"/>
  <c r="G801" i="10" a="1"/>
  <c r="H801" i="10" a="1"/>
  <c r="D801" i="10"/>
  <c r="I801" i="10"/>
  <c r="E801" i="10"/>
  <c r="J801" i="10"/>
  <c r="F801" i="10"/>
  <c r="K801" i="10"/>
  <c r="G801" i="10"/>
  <c r="L801" i="10"/>
  <c r="H801" i="10"/>
  <c r="M801" i="10"/>
  <c r="A802" i="10"/>
  <c r="B802" i="10"/>
  <c r="C802" i="10"/>
  <c r="D802" i="10" a="1"/>
  <c r="E802" i="10" a="1"/>
  <c r="F802" i="10" a="1"/>
  <c r="G802" i="10" a="1"/>
  <c r="H802" i="10" a="1"/>
  <c r="D802" i="10"/>
  <c r="I802" i="10"/>
  <c r="E802" i="10"/>
  <c r="J802" i="10"/>
  <c r="F802" i="10"/>
  <c r="K802" i="10"/>
  <c r="G802" i="10"/>
  <c r="L802" i="10"/>
  <c r="H802" i="10"/>
  <c r="M802" i="10"/>
  <c r="A803" i="10"/>
  <c r="B803" i="10"/>
  <c r="C803" i="10"/>
  <c r="D803" i="10" a="1"/>
  <c r="E803" i="10" a="1"/>
  <c r="F803" i="10" a="1"/>
  <c r="G803" i="10" a="1"/>
  <c r="H803" i="10" a="1"/>
  <c r="D803" i="10"/>
  <c r="I803" i="10"/>
  <c r="E803" i="10"/>
  <c r="J803" i="10"/>
  <c r="F803" i="10"/>
  <c r="K803" i="10"/>
  <c r="G803" i="10"/>
  <c r="L803" i="10"/>
  <c r="H803" i="10"/>
  <c r="M803" i="10"/>
  <c r="A804" i="10"/>
  <c r="B804" i="10"/>
  <c r="C804" i="10"/>
  <c r="D804" i="10" a="1"/>
  <c r="E804" i="10" a="1"/>
  <c r="F804" i="10" a="1"/>
  <c r="G804" i="10" a="1"/>
  <c r="H804" i="10" a="1"/>
  <c r="D804" i="10"/>
  <c r="I804" i="10"/>
  <c r="E804" i="10"/>
  <c r="J804" i="10"/>
  <c r="F804" i="10"/>
  <c r="K804" i="10"/>
  <c r="G804" i="10"/>
  <c r="L804" i="10"/>
  <c r="H804" i="10"/>
  <c r="M804" i="10"/>
  <c r="A805" i="10"/>
  <c r="B805" i="10"/>
  <c r="C805" i="10"/>
  <c r="D805" i="10" a="1"/>
  <c r="E805" i="10" a="1"/>
  <c r="F805" i="10" a="1"/>
  <c r="G805" i="10" a="1"/>
  <c r="H805" i="10" a="1"/>
  <c r="D805" i="10"/>
  <c r="I805" i="10"/>
  <c r="E805" i="10"/>
  <c r="J805" i="10"/>
  <c r="F805" i="10"/>
  <c r="K805" i="10"/>
  <c r="G805" i="10"/>
  <c r="L805" i="10"/>
  <c r="H805" i="10"/>
  <c r="M805" i="10"/>
  <c r="A806" i="10"/>
  <c r="B806" i="10"/>
  <c r="C806" i="10"/>
  <c r="D806" i="10" a="1"/>
  <c r="E806" i="10" a="1"/>
  <c r="F806" i="10" a="1"/>
  <c r="G806" i="10" a="1"/>
  <c r="H806" i="10" a="1"/>
  <c r="D806" i="10"/>
  <c r="I806" i="10"/>
  <c r="E806" i="10"/>
  <c r="J806" i="10"/>
  <c r="F806" i="10"/>
  <c r="K806" i="10"/>
  <c r="G806" i="10"/>
  <c r="L806" i="10"/>
  <c r="H806" i="10"/>
  <c r="M806" i="10"/>
  <c r="A807" i="10"/>
  <c r="B807" i="10"/>
  <c r="C807" i="10"/>
  <c r="D807" i="10" a="1"/>
  <c r="E807" i="10" a="1"/>
  <c r="F807" i="10" a="1"/>
  <c r="G807" i="10" a="1"/>
  <c r="H807" i="10" a="1"/>
  <c r="D807" i="10"/>
  <c r="I807" i="10"/>
  <c r="E807" i="10"/>
  <c r="J807" i="10"/>
  <c r="F807" i="10"/>
  <c r="K807" i="10"/>
  <c r="G807" i="10"/>
  <c r="L807" i="10"/>
  <c r="H807" i="10"/>
  <c r="M807" i="10"/>
  <c r="A808" i="10"/>
  <c r="B808" i="10"/>
  <c r="C808" i="10"/>
  <c r="D808" i="10" a="1"/>
  <c r="E808" i="10" a="1"/>
  <c r="F808" i="10" a="1"/>
  <c r="G808" i="10" a="1"/>
  <c r="H808" i="10" a="1"/>
  <c r="D808" i="10"/>
  <c r="I808" i="10"/>
  <c r="E808" i="10"/>
  <c r="J808" i="10"/>
  <c r="F808" i="10"/>
  <c r="K808" i="10"/>
  <c r="G808" i="10"/>
  <c r="L808" i="10"/>
  <c r="H808" i="10"/>
  <c r="M808" i="10"/>
  <c r="A809" i="10"/>
  <c r="B809" i="10"/>
  <c r="C809" i="10"/>
  <c r="D809" i="10" a="1"/>
  <c r="E809" i="10" a="1"/>
  <c r="F809" i="10" a="1"/>
  <c r="G809" i="10" a="1"/>
  <c r="H809" i="10" a="1"/>
  <c r="D809" i="10"/>
  <c r="I809" i="10"/>
  <c r="E809" i="10"/>
  <c r="J809" i="10"/>
  <c r="F809" i="10"/>
  <c r="K809" i="10"/>
  <c r="G809" i="10"/>
  <c r="L809" i="10"/>
  <c r="H809" i="10"/>
  <c r="M809" i="10"/>
  <c r="A810" i="10"/>
  <c r="B810" i="10"/>
  <c r="C810" i="10"/>
  <c r="D810" i="10" a="1"/>
  <c r="E810" i="10" a="1"/>
  <c r="F810" i="10" a="1"/>
  <c r="G810" i="10" a="1"/>
  <c r="H810" i="10" a="1"/>
  <c r="D810" i="10"/>
  <c r="I810" i="10"/>
  <c r="E810" i="10"/>
  <c r="J810" i="10"/>
  <c r="F810" i="10"/>
  <c r="K810" i="10"/>
  <c r="G810" i="10"/>
  <c r="L810" i="10"/>
  <c r="H810" i="10"/>
  <c r="M810" i="10"/>
  <c r="A811" i="10"/>
  <c r="B811" i="10"/>
  <c r="C811" i="10"/>
  <c r="D811" i="10" a="1"/>
  <c r="E811" i="10" a="1"/>
  <c r="F811" i="10" a="1"/>
  <c r="G811" i="10" a="1"/>
  <c r="H811" i="10" a="1"/>
  <c r="D811" i="10"/>
  <c r="I811" i="10"/>
  <c r="E811" i="10"/>
  <c r="J811" i="10"/>
  <c r="F811" i="10"/>
  <c r="K811" i="10"/>
  <c r="G811" i="10"/>
  <c r="L811" i="10"/>
  <c r="H811" i="10"/>
  <c r="M811" i="10"/>
  <c r="A812" i="10"/>
  <c r="B812" i="10"/>
  <c r="C812" i="10"/>
  <c r="D812" i="10" a="1"/>
  <c r="E812" i="10" a="1"/>
  <c r="F812" i="10" a="1"/>
  <c r="G812" i="10" a="1"/>
  <c r="H812" i="10" a="1"/>
  <c r="D812" i="10"/>
  <c r="I812" i="10"/>
  <c r="E812" i="10"/>
  <c r="J812" i="10"/>
  <c r="F812" i="10"/>
  <c r="K812" i="10"/>
  <c r="G812" i="10"/>
  <c r="L812" i="10"/>
  <c r="H812" i="10"/>
  <c r="M812" i="10"/>
  <c r="A813" i="10"/>
  <c r="B813" i="10"/>
  <c r="C813" i="10"/>
  <c r="D813" i="10" a="1"/>
  <c r="E813" i="10" a="1"/>
  <c r="F813" i="10" a="1"/>
  <c r="G813" i="10" a="1"/>
  <c r="H813" i="10" a="1"/>
  <c r="D813" i="10"/>
  <c r="I813" i="10"/>
  <c r="E813" i="10"/>
  <c r="J813" i="10"/>
  <c r="F813" i="10"/>
  <c r="K813" i="10"/>
  <c r="G813" i="10"/>
  <c r="L813" i="10"/>
  <c r="H813" i="10"/>
  <c r="M813" i="10"/>
  <c r="A814" i="10"/>
  <c r="B814" i="10"/>
  <c r="C814" i="10"/>
  <c r="D814" i="10" a="1"/>
  <c r="E814" i="10" a="1"/>
  <c r="F814" i="10" a="1"/>
  <c r="G814" i="10" a="1"/>
  <c r="H814" i="10" a="1"/>
  <c r="D814" i="10"/>
  <c r="I814" i="10"/>
  <c r="E814" i="10"/>
  <c r="J814" i="10"/>
  <c r="F814" i="10"/>
  <c r="K814" i="10"/>
  <c r="G814" i="10"/>
  <c r="L814" i="10"/>
  <c r="H814" i="10"/>
  <c r="M814" i="10"/>
  <c r="A815" i="10"/>
  <c r="B815" i="10"/>
  <c r="C815" i="10"/>
  <c r="D815" i="10" a="1"/>
  <c r="E815" i="10" a="1"/>
  <c r="F815" i="10" a="1"/>
  <c r="G815" i="10" a="1"/>
  <c r="H815" i="10" a="1"/>
  <c r="D815" i="10"/>
  <c r="I815" i="10"/>
  <c r="E815" i="10"/>
  <c r="J815" i="10"/>
  <c r="F815" i="10"/>
  <c r="K815" i="10"/>
  <c r="G815" i="10"/>
  <c r="L815" i="10"/>
  <c r="H815" i="10"/>
  <c r="M815" i="10"/>
  <c r="A816" i="10"/>
  <c r="B816" i="10"/>
  <c r="C816" i="10"/>
  <c r="D816" i="10" a="1"/>
  <c r="E816" i="10" a="1"/>
  <c r="F816" i="10" a="1"/>
  <c r="G816" i="10" a="1"/>
  <c r="H816" i="10" a="1"/>
  <c r="D816" i="10"/>
  <c r="I816" i="10"/>
  <c r="E816" i="10"/>
  <c r="J816" i="10"/>
  <c r="F816" i="10"/>
  <c r="K816" i="10"/>
  <c r="G816" i="10"/>
  <c r="L816" i="10"/>
  <c r="H816" i="10"/>
  <c r="M816" i="10"/>
  <c r="A817" i="10"/>
  <c r="B817" i="10"/>
  <c r="C817" i="10"/>
  <c r="D817" i="10" a="1"/>
  <c r="E817" i="10" a="1"/>
  <c r="F817" i="10" a="1"/>
  <c r="G817" i="10" a="1"/>
  <c r="H817" i="10" a="1"/>
  <c r="D817" i="10"/>
  <c r="I817" i="10"/>
  <c r="E817" i="10"/>
  <c r="J817" i="10"/>
  <c r="F817" i="10"/>
  <c r="K817" i="10"/>
  <c r="G817" i="10"/>
  <c r="L817" i="10"/>
  <c r="H817" i="10"/>
  <c r="M817" i="10"/>
  <c r="A818" i="10"/>
  <c r="B818" i="10"/>
  <c r="C818" i="10"/>
  <c r="D818" i="10" a="1"/>
  <c r="E818" i="10" a="1"/>
  <c r="F818" i="10" a="1"/>
  <c r="G818" i="10" a="1"/>
  <c r="H818" i="10" a="1"/>
  <c r="D818" i="10"/>
  <c r="I818" i="10"/>
  <c r="E818" i="10"/>
  <c r="J818" i="10"/>
  <c r="F818" i="10"/>
  <c r="K818" i="10"/>
  <c r="G818" i="10"/>
  <c r="L818" i="10"/>
  <c r="H818" i="10"/>
  <c r="M818" i="10"/>
  <c r="A819" i="10"/>
  <c r="B819" i="10"/>
  <c r="C819" i="10"/>
  <c r="D819" i="10" a="1"/>
  <c r="E819" i="10" a="1"/>
  <c r="F819" i="10" a="1"/>
  <c r="G819" i="10" a="1"/>
  <c r="H819" i="10" a="1"/>
  <c r="D819" i="10"/>
  <c r="I819" i="10"/>
  <c r="E819" i="10"/>
  <c r="J819" i="10"/>
  <c r="F819" i="10"/>
  <c r="K819" i="10"/>
  <c r="G819" i="10"/>
  <c r="L819" i="10"/>
  <c r="H819" i="10"/>
  <c r="M819" i="10"/>
  <c r="A820" i="10"/>
  <c r="B820" i="10"/>
  <c r="C820" i="10"/>
  <c r="D820" i="10" a="1"/>
  <c r="E820" i="10" a="1"/>
  <c r="F820" i="10" a="1"/>
  <c r="G820" i="10" a="1"/>
  <c r="H820" i="10" a="1"/>
  <c r="D820" i="10"/>
  <c r="I820" i="10"/>
  <c r="E820" i="10"/>
  <c r="J820" i="10"/>
  <c r="F820" i="10"/>
  <c r="K820" i="10"/>
  <c r="G820" i="10"/>
  <c r="L820" i="10"/>
  <c r="H820" i="10"/>
  <c r="M820" i="10"/>
  <c r="A821" i="10"/>
  <c r="B821" i="10"/>
  <c r="C821" i="10"/>
  <c r="D821" i="10" a="1"/>
  <c r="E821" i="10" a="1"/>
  <c r="F821" i="10" a="1"/>
  <c r="G821" i="10" a="1"/>
  <c r="H821" i="10" a="1"/>
  <c r="D821" i="10"/>
  <c r="I821" i="10"/>
  <c r="E821" i="10"/>
  <c r="J821" i="10"/>
  <c r="F821" i="10"/>
  <c r="K821" i="10"/>
  <c r="G821" i="10"/>
  <c r="L821" i="10"/>
  <c r="H821" i="10"/>
  <c r="M821" i="10"/>
  <c r="A822" i="10"/>
  <c r="B822" i="10"/>
  <c r="C822" i="10"/>
  <c r="D822" i="10" a="1"/>
  <c r="E822" i="10" a="1"/>
  <c r="F822" i="10" a="1"/>
  <c r="G822" i="10" a="1"/>
  <c r="H822" i="10" a="1"/>
  <c r="D822" i="10"/>
  <c r="I822" i="10"/>
  <c r="E822" i="10"/>
  <c r="J822" i="10"/>
  <c r="F822" i="10"/>
  <c r="K822" i="10"/>
  <c r="G822" i="10"/>
  <c r="L822" i="10"/>
  <c r="H822" i="10"/>
  <c r="M822" i="10"/>
  <c r="A823" i="10"/>
  <c r="B823" i="10"/>
  <c r="C823" i="10"/>
  <c r="D823" i="10" a="1"/>
  <c r="E823" i="10" a="1"/>
  <c r="F823" i="10" a="1"/>
  <c r="G823" i="10" a="1"/>
  <c r="H823" i="10" a="1"/>
  <c r="D823" i="10"/>
  <c r="I823" i="10"/>
  <c r="E823" i="10"/>
  <c r="J823" i="10"/>
  <c r="F823" i="10"/>
  <c r="K823" i="10"/>
  <c r="G823" i="10"/>
  <c r="L823" i="10"/>
  <c r="H823" i="10"/>
  <c r="M823" i="10"/>
  <c r="A824" i="10"/>
  <c r="B824" i="10"/>
  <c r="C824" i="10"/>
  <c r="D824" i="10" a="1"/>
  <c r="E824" i="10" a="1"/>
  <c r="F824" i="10" a="1"/>
  <c r="G824" i="10" a="1"/>
  <c r="H824" i="10" a="1"/>
  <c r="D824" i="10"/>
  <c r="I824" i="10"/>
  <c r="E824" i="10"/>
  <c r="J824" i="10"/>
  <c r="F824" i="10"/>
  <c r="K824" i="10"/>
  <c r="G824" i="10"/>
  <c r="L824" i="10"/>
  <c r="H824" i="10"/>
  <c r="M824" i="10"/>
  <c r="A825" i="10"/>
  <c r="B825" i="10"/>
  <c r="C825" i="10"/>
  <c r="D825" i="10" a="1"/>
  <c r="E825" i="10" a="1"/>
  <c r="F825" i="10" a="1"/>
  <c r="G825" i="10" a="1"/>
  <c r="H825" i="10" a="1"/>
  <c r="D825" i="10"/>
  <c r="I825" i="10"/>
  <c r="E825" i="10"/>
  <c r="J825" i="10"/>
  <c r="F825" i="10"/>
  <c r="K825" i="10"/>
  <c r="G825" i="10"/>
  <c r="L825" i="10"/>
  <c r="H825" i="10"/>
  <c r="M825" i="10"/>
  <c r="A826" i="10"/>
  <c r="B826" i="10"/>
  <c r="C826" i="10"/>
  <c r="D826" i="10" a="1"/>
  <c r="E826" i="10" a="1"/>
  <c r="F826" i="10" a="1"/>
  <c r="G826" i="10" a="1"/>
  <c r="H826" i="10" a="1"/>
  <c r="D826" i="10"/>
  <c r="I826" i="10"/>
  <c r="E826" i="10"/>
  <c r="J826" i="10"/>
  <c r="F826" i="10"/>
  <c r="K826" i="10"/>
  <c r="G826" i="10"/>
  <c r="L826" i="10"/>
  <c r="H826" i="10"/>
  <c r="M826" i="10"/>
  <c r="A827" i="10"/>
  <c r="B827" i="10"/>
  <c r="C827" i="10"/>
  <c r="D827" i="10" a="1"/>
  <c r="E827" i="10" a="1"/>
  <c r="F827" i="10" a="1"/>
  <c r="G827" i="10" a="1"/>
  <c r="H827" i="10" a="1"/>
  <c r="D827" i="10"/>
  <c r="I827" i="10"/>
  <c r="E827" i="10"/>
  <c r="J827" i="10"/>
  <c r="F827" i="10"/>
  <c r="K827" i="10"/>
  <c r="G827" i="10"/>
  <c r="L827" i="10"/>
  <c r="H827" i="10"/>
  <c r="M827" i="10"/>
  <c r="A828" i="10"/>
  <c r="B828" i="10"/>
  <c r="C828" i="10"/>
  <c r="D828" i="10" a="1"/>
  <c r="E828" i="10" a="1"/>
  <c r="F828" i="10" a="1"/>
  <c r="G828" i="10" a="1"/>
  <c r="H828" i="10" a="1"/>
  <c r="D828" i="10"/>
  <c r="I828" i="10"/>
  <c r="E828" i="10"/>
  <c r="J828" i="10"/>
  <c r="F828" i="10"/>
  <c r="K828" i="10"/>
  <c r="G828" i="10"/>
  <c r="L828" i="10"/>
  <c r="H828" i="10"/>
  <c r="M828" i="10"/>
  <c r="A829" i="10"/>
  <c r="B829" i="10"/>
  <c r="C829" i="10"/>
  <c r="D829" i="10" a="1"/>
  <c r="E829" i="10" a="1"/>
  <c r="F829" i="10" a="1"/>
  <c r="G829" i="10" a="1"/>
  <c r="H829" i="10" a="1"/>
  <c r="D829" i="10"/>
  <c r="I829" i="10"/>
  <c r="E829" i="10"/>
  <c r="J829" i="10"/>
  <c r="F829" i="10"/>
  <c r="K829" i="10"/>
  <c r="G829" i="10"/>
  <c r="L829" i="10"/>
  <c r="H829" i="10"/>
  <c r="M829" i="10"/>
  <c r="A830" i="10"/>
  <c r="B830" i="10"/>
  <c r="C830" i="10"/>
  <c r="D830" i="10" a="1"/>
  <c r="E830" i="10" a="1"/>
  <c r="F830" i="10" a="1"/>
  <c r="G830" i="10" a="1"/>
  <c r="H830" i="10" a="1"/>
  <c r="D830" i="10"/>
  <c r="I830" i="10"/>
  <c r="E830" i="10"/>
  <c r="J830" i="10"/>
  <c r="F830" i="10"/>
  <c r="K830" i="10"/>
  <c r="G830" i="10"/>
  <c r="L830" i="10"/>
  <c r="H830" i="10"/>
  <c r="M830" i="10"/>
  <c r="A831" i="10"/>
  <c r="B831" i="10"/>
  <c r="C831" i="10"/>
  <c r="D831" i="10" a="1"/>
  <c r="E831" i="10" a="1"/>
  <c r="F831" i="10" a="1"/>
  <c r="G831" i="10" a="1"/>
  <c r="H831" i="10" a="1"/>
  <c r="D831" i="10"/>
  <c r="I831" i="10"/>
  <c r="E831" i="10"/>
  <c r="J831" i="10"/>
  <c r="F831" i="10"/>
  <c r="K831" i="10"/>
  <c r="G831" i="10"/>
  <c r="L831" i="10"/>
  <c r="H831" i="10"/>
  <c r="M831" i="10"/>
  <c r="A832" i="10"/>
  <c r="B832" i="10"/>
  <c r="C832" i="10"/>
  <c r="D832" i="10" a="1"/>
  <c r="E832" i="10" a="1"/>
  <c r="F832" i="10" a="1"/>
  <c r="G832" i="10" a="1"/>
  <c r="H832" i="10" a="1"/>
  <c r="D832" i="10"/>
  <c r="I832" i="10"/>
  <c r="E832" i="10"/>
  <c r="J832" i="10"/>
  <c r="F832" i="10"/>
  <c r="K832" i="10"/>
  <c r="G832" i="10"/>
  <c r="L832" i="10"/>
  <c r="H832" i="10"/>
  <c r="M832" i="10"/>
  <c r="A833" i="10"/>
  <c r="B833" i="10"/>
  <c r="C833" i="10"/>
  <c r="D833" i="10" a="1"/>
  <c r="E833" i="10" a="1"/>
  <c r="F833" i="10" a="1"/>
  <c r="G833" i="10" a="1"/>
  <c r="H833" i="10" a="1"/>
  <c r="D833" i="10"/>
  <c r="I833" i="10"/>
  <c r="E833" i="10"/>
  <c r="J833" i="10"/>
  <c r="F833" i="10"/>
  <c r="K833" i="10"/>
  <c r="G833" i="10"/>
  <c r="L833" i="10"/>
  <c r="H833" i="10"/>
  <c r="M833" i="10"/>
  <c r="A834" i="10"/>
  <c r="B834" i="10"/>
  <c r="C834" i="10"/>
  <c r="D834" i="10" a="1"/>
  <c r="E834" i="10" a="1"/>
  <c r="F834" i="10" a="1"/>
  <c r="G834" i="10" a="1"/>
  <c r="H834" i="10" a="1"/>
  <c r="D834" i="10"/>
  <c r="I834" i="10"/>
  <c r="E834" i="10"/>
  <c r="J834" i="10"/>
  <c r="F834" i="10"/>
  <c r="K834" i="10"/>
  <c r="G834" i="10"/>
  <c r="L834" i="10"/>
  <c r="H834" i="10"/>
  <c r="M834" i="10"/>
  <c r="A835" i="10"/>
  <c r="B835" i="10"/>
  <c r="C835" i="10"/>
  <c r="D835" i="10" a="1"/>
  <c r="E835" i="10" a="1"/>
  <c r="F835" i="10" a="1"/>
  <c r="G835" i="10" a="1"/>
  <c r="H835" i="10" a="1"/>
  <c r="D835" i="10"/>
  <c r="I835" i="10"/>
  <c r="E835" i="10"/>
  <c r="J835" i="10"/>
  <c r="F835" i="10"/>
  <c r="K835" i="10"/>
  <c r="G835" i="10"/>
  <c r="L835" i="10"/>
  <c r="H835" i="10"/>
  <c r="M835" i="10"/>
  <c r="A836" i="10"/>
  <c r="B836" i="10"/>
  <c r="C836" i="10"/>
  <c r="D836" i="10" a="1"/>
  <c r="E836" i="10" a="1"/>
  <c r="F836" i="10" a="1"/>
  <c r="G836" i="10" a="1"/>
  <c r="H836" i="10" a="1"/>
  <c r="D836" i="10"/>
  <c r="I836" i="10"/>
  <c r="E836" i="10"/>
  <c r="J836" i="10"/>
  <c r="F836" i="10"/>
  <c r="K836" i="10"/>
  <c r="G836" i="10"/>
  <c r="L836" i="10"/>
  <c r="H836" i="10"/>
  <c r="M836" i="10"/>
  <c r="A837" i="10"/>
  <c r="B837" i="10"/>
  <c r="C837" i="10"/>
  <c r="D837" i="10" a="1"/>
  <c r="E837" i="10" a="1"/>
  <c r="F837" i="10" a="1"/>
  <c r="G837" i="10" a="1"/>
  <c r="H837" i="10" a="1"/>
  <c r="D837" i="10"/>
  <c r="I837" i="10"/>
  <c r="E837" i="10"/>
  <c r="J837" i="10"/>
  <c r="F837" i="10"/>
  <c r="K837" i="10"/>
  <c r="G837" i="10"/>
  <c r="L837" i="10"/>
  <c r="H837" i="10"/>
  <c r="M837" i="10"/>
  <c r="A838" i="10"/>
  <c r="B838" i="10"/>
  <c r="C838" i="10"/>
  <c r="D838" i="10" a="1"/>
  <c r="E838" i="10" a="1"/>
  <c r="F838" i="10" a="1"/>
  <c r="G838" i="10" a="1"/>
  <c r="H838" i="10" a="1"/>
  <c r="D838" i="10"/>
  <c r="I838" i="10"/>
  <c r="E838" i="10"/>
  <c r="J838" i="10"/>
  <c r="F838" i="10"/>
  <c r="K838" i="10"/>
  <c r="G838" i="10"/>
  <c r="L838" i="10"/>
  <c r="H838" i="10"/>
  <c r="M838" i="10"/>
  <c r="A839" i="10"/>
  <c r="B839" i="10"/>
  <c r="C839" i="10"/>
  <c r="D839" i="10" a="1"/>
  <c r="E839" i="10" a="1"/>
  <c r="F839" i="10" a="1"/>
  <c r="G839" i="10" a="1"/>
  <c r="H839" i="10" a="1"/>
  <c r="D839" i="10"/>
  <c r="I839" i="10"/>
  <c r="E839" i="10"/>
  <c r="J839" i="10"/>
  <c r="F839" i="10"/>
  <c r="K839" i="10"/>
  <c r="G839" i="10"/>
  <c r="L839" i="10"/>
  <c r="H839" i="10"/>
  <c r="M839" i="10"/>
  <c r="A840" i="10"/>
  <c r="B840" i="10"/>
  <c r="C840" i="10"/>
  <c r="D840" i="10" a="1"/>
  <c r="E840" i="10" a="1"/>
  <c r="F840" i="10" a="1"/>
  <c r="G840" i="10" a="1"/>
  <c r="H840" i="10" a="1"/>
  <c r="D840" i="10"/>
  <c r="I840" i="10"/>
  <c r="E840" i="10"/>
  <c r="J840" i="10"/>
  <c r="F840" i="10"/>
  <c r="K840" i="10"/>
  <c r="G840" i="10"/>
  <c r="L840" i="10"/>
  <c r="H840" i="10"/>
  <c r="M840" i="10"/>
  <c r="A841" i="10"/>
  <c r="B841" i="10"/>
  <c r="C841" i="10"/>
  <c r="D841" i="10" a="1"/>
  <c r="E841" i="10" a="1"/>
  <c r="F841" i="10" a="1"/>
  <c r="G841" i="10" a="1"/>
  <c r="H841" i="10" a="1"/>
  <c r="D841" i="10"/>
  <c r="I841" i="10"/>
  <c r="E841" i="10"/>
  <c r="J841" i="10"/>
  <c r="F841" i="10"/>
  <c r="K841" i="10"/>
  <c r="G841" i="10"/>
  <c r="L841" i="10"/>
  <c r="H841" i="10"/>
  <c r="M841" i="10"/>
  <c r="A842" i="10"/>
  <c r="B842" i="10"/>
  <c r="C842" i="10"/>
  <c r="D842" i="10" a="1"/>
  <c r="E842" i="10" a="1"/>
  <c r="F842" i="10" a="1"/>
  <c r="G842" i="10" a="1"/>
  <c r="H842" i="10" a="1"/>
  <c r="D842" i="10"/>
  <c r="I842" i="10"/>
  <c r="E842" i="10"/>
  <c r="J842" i="10"/>
  <c r="F842" i="10"/>
  <c r="K842" i="10"/>
  <c r="G842" i="10"/>
  <c r="L842" i="10"/>
  <c r="H842" i="10"/>
  <c r="M842" i="10"/>
  <c r="A843" i="10"/>
  <c r="B843" i="10"/>
  <c r="C843" i="10"/>
  <c r="D843" i="10" a="1"/>
  <c r="E843" i="10" a="1"/>
  <c r="F843" i="10" a="1"/>
  <c r="G843" i="10" a="1"/>
  <c r="H843" i="10" a="1"/>
  <c r="D843" i="10"/>
  <c r="I843" i="10"/>
  <c r="E843" i="10"/>
  <c r="J843" i="10"/>
  <c r="F843" i="10"/>
  <c r="K843" i="10"/>
  <c r="G843" i="10"/>
  <c r="L843" i="10"/>
  <c r="H843" i="10"/>
  <c r="M843" i="10"/>
  <c r="A844" i="10"/>
  <c r="B844" i="10"/>
  <c r="C844" i="10"/>
  <c r="D844" i="10" a="1"/>
  <c r="E844" i="10" a="1"/>
  <c r="F844" i="10" a="1"/>
  <c r="G844" i="10" a="1"/>
  <c r="H844" i="10" a="1"/>
  <c r="D844" i="10"/>
  <c r="I844" i="10"/>
  <c r="E844" i="10"/>
  <c r="J844" i="10"/>
  <c r="F844" i="10"/>
  <c r="K844" i="10"/>
  <c r="G844" i="10"/>
  <c r="L844" i="10"/>
  <c r="H844" i="10"/>
  <c r="M844" i="10"/>
  <c r="A845" i="10"/>
  <c r="B845" i="10"/>
  <c r="C845" i="10"/>
  <c r="D845" i="10" a="1"/>
  <c r="E845" i="10" a="1"/>
  <c r="F845" i="10" a="1"/>
  <c r="G845" i="10" a="1"/>
  <c r="H845" i="10" a="1"/>
  <c r="D845" i="10"/>
  <c r="I845" i="10"/>
  <c r="E845" i="10"/>
  <c r="J845" i="10"/>
  <c r="F845" i="10"/>
  <c r="K845" i="10"/>
  <c r="G845" i="10"/>
  <c r="L845" i="10"/>
  <c r="H845" i="10"/>
  <c r="M845" i="10"/>
  <c r="A846" i="10"/>
  <c r="B846" i="10"/>
  <c r="C846" i="10"/>
  <c r="D846" i="10" a="1"/>
  <c r="E846" i="10" a="1"/>
  <c r="F846" i="10" a="1"/>
  <c r="G846" i="10" a="1"/>
  <c r="H846" i="10" a="1"/>
  <c r="D846" i="10"/>
  <c r="I846" i="10"/>
  <c r="E846" i="10"/>
  <c r="J846" i="10"/>
  <c r="F846" i="10"/>
  <c r="K846" i="10"/>
  <c r="G846" i="10"/>
  <c r="L846" i="10"/>
  <c r="H846" i="10"/>
  <c r="M846" i="10"/>
  <c r="A847" i="10"/>
  <c r="B847" i="10"/>
  <c r="C847" i="10"/>
  <c r="D847" i="10" a="1"/>
  <c r="E847" i="10" a="1"/>
  <c r="F847" i="10" a="1"/>
  <c r="G847" i="10" a="1"/>
  <c r="H847" i="10" a="1"/>
  <c r="D847" i="10"/>
  <c r="I847" i="10"/>
  <c r="E847" i="10"/>
  <c r="J847" i="10"/>
  <c r="F847" i="10"/>
  <c r="K847" i="10"/>
  <c r="G847" i="10"/>
  <c r="L847" i="10"/>
  <c r="H847" i="10"/>
  <c r="M847" i="10"/>
  <c r="A848" i="10"/>
  <c r="B848" i="10"/>
  <c r="C848" i="10"/>
  <c r="D848" i="10" a="1"/>
  <c r="E848" i="10" a="1"/>
  <c r="F848" i="10" a="1"/>
  <c r="G848" i="10" a="1"/>
  <c r="H848" i="10" a="1"/>
  <c r="D848" i="10"/>
  <c r="I848" i="10"/>
  <c r="E848" i="10"/>
  <c r="J848" i="10"/>
  <c r="F848" i="10"/>
  <c r="K848" i="10"/>
  <c r="G848" i="10"/>
  <c r="L848" i="10"/>
  <c r="H848" i="10"/>
  <c r="M848" i="10"/>
  <c r="A849" i="10"/>
  <c r="B849" i="10"/>
  <c r="C849" i="10"/>
  <c r="D849" i="10" a="1"/>
  <c r="E849" i="10" a="1"/>
  <c r="F849" i="10" a="1"/>
  <c r="G849" i="10" a="1"/>
  <c r="H849" i="10" a="1"/>
  <c r="D849" i="10"/>
  <c r="I849" i="10"/>
  <c r="E849" i="10"/>
  <c r="J849" i="10"/>
  <c r="F849" i="10"/>
  <c r="K849" i="10"/>
  <c r="G849" i="10"/>
  <c r="L849" i="10"/>
  <c r="H849" i="10"/>
  <c r="M849" i="10"/>
  <c r="A850" i="10"/>
  <c r="B850" i="10"/>
  <c r="C850" i="10"/>
  <c r="D850" i="10" a="1"/>
  <c r="E850" i="10" a="1"/>
  <c r="F850" i="10" a="1"/>
  <c r="G850" i="10" a="1"/>
  <c r="H850" i="10" a="1"/>
  <c r="D850" i="10"/>
  <c r="I850" i="10"/>
  <c r="E850" i="10"/>
  <c r="J850" i="10"/>
  <c r="F850" i="10"/>
  <c r="K850" i="10"/>
  <c r="G850" i="10"/>
  <c r="L850" i="10"/>
  <c r="H850" i="10"/>
  <c r="M850" i="10"/>
  <c r="A851" i="10"/>
  <c r="B851" i="10"/>
  <c r="C851" i="10"/>
  <c r="D851" i="10" a="1"/>
  <c r="E851" i="10" a="1"/>
  <c r="F851" i="10" a="1"/>
  <c r="G851" i="10" a="1"/>
  <c r="H851" i="10" a="1"/>
  <c r="D851" i="10"/>
  <c r="I851" i="10"/>
  <c r="E851" i="10"/>
  <c r="J851" i="10"/>
  <c r="F851" i="10"/>
  <c r="K851" i="10"/>
  <c r="G851" i="10"/>
  <c r="L851" i="10"/>
  <c r="H851" i="10"/>
  <c r="M851" i="10"/>
  <c r="A852" i="10"/>
  <c r="B852" i="10"/>
  <c r="C852" i="10"/>
  <c r="D852" i="10" a="1"/>
  <c r="E852" i="10" a="1"/>
  <c r="F852" i="10" a="1"/>
  <c r="G852" i="10" a="1"/>
  <c r="H852" i="10" a="1"/>
  <c r="D852" i="10"/>
  <c r="I852" i="10"/>
  <c r="E852" i="10"/>
  <c r="J852" i="10"/>
  <c r="F852" i="10"/>
  <c r="K852" i="10"/>
  <c r="G852" i="10"/>
  <c r="L852" i="10"/>
  <c r="H852" i="10"/>
  <c r="M852" i="10"/>
  <c r="A853" i="10"/>
  <c r="B853" i="10"/>
  <c r="C853" i="10"/>
  <c r="D853" i="10" a="1"/>
  <c r="E853" i="10" a="1"/>
  <c r="F853" i="10" a="1"/>
  <c r="G853" i="10" a="1"/>
  <c r="H853" i="10" a="1"/>
  <c r="D853" i="10"/>
  <c r="I853" i="10"/>
  <c r="E853" i="10"/>
  <c r="J853" i="10"/>
  <c r="F853" i="10"/>
  <c r="K853" i="10"/>
  <c r="G853" i="10"/>
  <c r="L853" i="10"/>
  <c r="H853" i="10"/>
  <c r="M853" i="10"/>
  <c r="A854" i="10"/>
  <c r="B854" i="10"/>
  <c r="C854" i="10"/>
  <c r="D854" i="10" a="1"/>
  <c r="E854" i="10" a="1"/>
  <c r="F854" i="10" a="1"/>
  <c r="G854" i="10" a="1"/>
  <c r="H854" i="10" a="1"/>
  <c r="D854" i="10"/>
  <c r="I854" i="10"/>
  <c r="E854" i="10"/>
  <c r="J854" i="10"/>
  <c r="F854" i="10"/>
  <c r="K854" i="10"/>
  <c r="G854" i="10"/>
  <c r="L854" i="10"/>
  <c r="H854" i="10"/>
  <c r="M854" i="10"/>
  <c r="A855" i="10"/>
  <c r="B855" i="10"/>
  <c r="C855" i="10"/>
  <c r="D855" i="10" a="1"/>
  <c r="E855" i="10" a="1"/>
  <c r="F855" i="10" a="1"/>
  <c r="G855" i="10" a="1"/>
  <c r="H855" i="10" a="1"/>
  <c r="D855" i="10"/>
  <c r="I855" i="10"/>
  <c r="E855" i="10"/>
  <c r="J855" i="10"/>
  <c r="F855" i="10"/>
  <c r="K855" i="10"/>
  <c r="G855" i="10"/>
  <c r="L855" i="10"/>
  <c r="H855" i="10"/>
  <c r="M855" i="10"/>
  <c r="A856" i="10"/>
  <c r="B856" i="10"/>
  <c r="C856" i="10"/>
  <c r="D856" i="10" a="1"/>
  <c r="E856" i="10" a="1"/>
  <c r="F856" i="10" a="1"/>
  <c r="G856" i="10" a="1"/>
  <c r="H856" i="10" a="1"/>
  <c r="D856" i="10"/>
  <c r="I856" i="10"/>
  <c r="E856" i="10"/>
  <c r="J856" i="10"/>
  <c r="F856" i="10"/>
  <c r="K856" i="10"/>
  <c r="G856" i="10"/>
  <c r="L856" i="10"/>
  <c r="H856" i="10"/>
  <c r="M856" i="10"/>
  <c r="A857" i="10"/>
  <c r="B857" i="10"/>
  <c r="C857" i="10"/>
  <c r="D857" i="10" a="1"/>
  <c r="E857" i="10" a="1"/>
  <c r="F857" i="10" a="1"/>
  <c r="G857" i="10" a="1"/>
  <c r="H857" i="10" a="1"/>
  <c r="D857" i="10"/>
  <c r="I857" i="10"/>
  <c r="E857" i="10"/>
  <c r="J857" i="10"/>
  <c r="F857" i="10"/>
  <c r="K857" i="10"/>
  <c r="G857" i="10"/>
  <c r="L857" i="10"/>
  <c r="H857" i="10"/>
  <c r="M857" i="10"/>
  <c r="A858" i="10"/>
  <c r="B858" i="10"/>
  <c r="C858" i="10"/>
  <c r="D858" i="10" a="1"/>
  <c r="E858" i="10" a="1"/>
  <c r="F858" i="10" a="1"/>
  <c r="G858" i="10" a="1"/>
  <c r="H858" i="10" a="1"/>
  <c r="D858" i="10"/>
  <c r="I858" i="10"/>
  <c r="E858" i="10"/>
  <c r="J858" i="10"/>
  <c r="F858" i="10"/>
  <c r="K858" i="10"/>
  <c r="G858" i="10"/>
  <c r="L858" i="10"/>
  <c r="H858" i="10"/>
  <c r="M858" i="10"/>
  <c r="A859" i="10"/>
  <c r="B859" i="10"/>
  <c r="C859" i="10"/>
  <c r="D859" i="10" a="1"/>
  <c r="E859" i="10" a="1"/>
  <c r="F859" i="10" a="1"/>
  <c r="G859" i="10" a="1"/>
  <c r="H859" i="10" a="1"/>
  <c r="D859" i="10"/>
  <c r="I859" i="10"/>
  <c r="E859" i="10"/>
  <c r="J859" i="10"/>
  <c r="F859" i="10"/>
  <c r="K859" i="10"/>
  <c r="G859" i="10"/>
  <c r="L859" i="10"/>
  <c r="H859" i="10"/>
  <c r="M859" i="10"/>
  <c r="A860" i="10"/>
  <c r="B860" i="10"/>
  <c r="C860" i="10"/>
  <c r="D860" i="10" a="1"/>
  <c r="E860" i="10" a="1"/>
  <c r="F860" i="10" a="1"/>
  <c r="G860" i="10" a="1"/>
  <c r="H860" i="10" a="1"/>
  <c r="D860" i="10"/>
  <c r="I860" i="10"/>
  <c r="E860" i="10"/>
  <c r="J860" i="10"/>
  <c r="F860" i="10"/>
  <c r="K860" i="10"/>
  <c r="G860" i="10"/>
  <c r="L860" i="10"/>
  <c r="H860" i="10"/>
  <c r="M860" i="10"/>
  <c r="A861" i="10"/>
  <c r="B861" i="10"/>
  <c r="C861" i="10"/>
  <c r="D861" i="10" a="1"/>
  <c r="E861" i="10" a="1"/>
  <c r="F861" i="10" a="1"/>
  <c r="G861" i="10" a="1"/>
  <c r="H861" i="10" a="1"/>
  <c r="D861" i="10"/>
  <c r="I861" i="10"/>
  <c r="E861" i="10"/>
  <c r="J861" i="10"/>
  <c r="F861" i="10"/>
  <c r="K861" i="10"/>
  <c r="G861" i="10"/>
  <c r="L861" i="10"/>
  <c r="H861" i="10"/>
  <c r="M861" i="10"/>
  <c r="A862" i="10"/>
  <c r="B862" i="10"/>
  <c r="C862" i="10"/>
  <c r="D862" i="10" a="1"/>
  <c r="E862" i="10" a="1"/>
  <c r="F862" i="10" a="1"/>
  <c r="G862" i="10" a="1"/>
  <c r="H862" i="10" a="1"/>
  <c r="D862" i="10"/>
  <c r="I862" i="10"/>
  <c r="E862" i="10"/>
  <c r="J862" i="10"/>
  <c r="F862" i="10"/>
  <c r="K862" i="10"/>
  <c r="G862" i="10"/>
  <c r="L862" i="10"/>
  <c r="H862" i="10"/>
  <c r="M862" i="10"/>
  <c r="A863" i="10"/>
  <c r="B863" i="10"/>
  <c r="C863" i="10"/>
  <c r="D863" i="10" a="1"/>
  <c r="E863" i="10" a="1"/>
  <c r="F863" i="10" a="1"/>
  <c r="G863" i="10" a="1"/>
  <c r="H863" i="10" a="1"/>
  <c r="D863" i="10"/>
  <c r="I863" i="10"/>
  <c r="E863" i="10"/>
  <c r="J863" i="10"/>
  <c r="F863" i="10"/>
  <c r="K863" i="10"/>
  <c r="G863" i="10"/>
  <c r="L863" i="10"/>
  <c r="H863" i="10"/>
  <c r="M863" i="10"/>
  <c r="A864" i="10"/>
  <c r="B864" i="10"/>
  <c r="C864" i="10"/>
  <c r="D864" i="10" a="1"/>
  <c r="E864" i="10" a="1"/>
  <c r="F864" i="10" a="1"/>
  <c r="G864" i="10" a="1"/>
  <c r="H864" i="10" a="1"/>
  <c r="D864" i="10"/>
  <c r="I864" i="10"/>
  <c r="E864" i="10"/>
  <c r="J864" i="10"/>
  <c r="F864" i="10"/>
  <c r="K864" i="10"/>
  <c r="G864" i="10"/>
  <c r="L864" i="10"/>
  <c r="H864" i="10"/>
  <c r="M864" i="10"/>
  <c r="A865" i="10"/>
  <c r="B865" i="10"/>
  <c r="C865" i="10"/>
  <c r="D865" i="10" a="1"/>
  <c r="E865" i="10" a="1"/>
  <c r="F865" i="10" a="1"/>
  <c r="G865" i="10" a="1"/>
  <c r="H865" i="10" a="1"/>
  <c r="D865" i="10"/>
  <c r="I865" i="10"/>
  <c r="E865" i="10"/>
  <c r="J865" i="10"/>
  <c r="F865" i="10"/>
  <c r="K865" i="10"/>
  <c r="G865" i="10"/>
  <c r="L865" i="10"/>
  <c r="H865" i="10"/>
  <c r="M865" i="10"/>
  <c r="A866" i="10"/>
  <c r="B866" i="10"/>
  <c r="C866" i="10"/>
  <c r="D866" i="10" a="1"/>
  <c r="E866" i="10" a="1"/>
  <c r="F866" i="10" a="1"/>
  <c r="G866" i="10" a="1"/>
  <c r="H866" i="10" a="1"/>
  <c r="D866" i="10"/>
  <c r="I866" i="10"/>
  <c r="E866" i="10"/>
  <c r="J866" i="10"/>
  <c r="F866" i="10"/>
  <c r="K866" i="10"/>
  <c r="G866" i="10"/>
  <c r="L866" i="10"/>
  <c r="H866" i="10"/>
  <c r="M866" i="10"/>
  <c r="A867" i="10"/>
  <c r="B867" i="10"/>
  <c r="C867" i="10"/>
  <c r="D867" i="10" a="1"/>
  <c r="E867" i="10" a="1"/>
  <c r="F867" i="10" a="1"/>
  <c r="G867" i="10" a="1"/>
  <c r="H867" i="10" a="1"/>
  <c r="D867" i="10"/>
  <c r="I867" i="10"/>
  <c r="E867" i="10"/>
  <c r="J867" i="10"/>
  <c r="F867" i="10"/>
  <c r="K867" i="10"/>
  <c r="G867" i="10"/>
  <c r="L867" i="10"/>
  <c r="H867" i="10"/>
  <c r="M867" i="10"/>
  <c r="A868" i="10"/>
  <c r="B868" i="10"/>
  <c r="C868" i="10"/>
  <c r="D868" i="10" a="1"/>
  <c r="E868" i="10" a="1"/>
  <c r="F868" i="10" a="1"/>
  <c r="G868" i="10" a="1"/>
  <c r="H868" i="10" a="1"/>
  <c r="D868" i="10"/>
  <c r="I868" i="10"/>
  <c r="E868" i="10"/>
  <c r="J868" i="10"/>
  <c r="F868" i="10"/>
  <c r="K868" i="10"/>
  <c r="G868" i="10"/>
  <c r="L868" i="10"/>
  <c r="H868" i="10"/>
  <c r="M868" i="10"/>
  <c r="A869" i="10"/>
  <c r="B869" i="10"/>
  <c r="C869" i="10"/>
  <c r="D869" i="10" a="1"/>
  <c r="E869" i="10" a="1"/>
  <c r="F869" i="10" a="1"/>
  <c r="G869" i="10" a="1"/>
  <c r="H869" i="10" a="1"/>
  <c r="D869" i="10"/>
  <c r="I869" i="10"/>
  <c r="E869" i="10"/>
  <c r="J869" i="10"/>
  <c r="F869" i="10"/>
  <c r="K869" i="10"/>
  <c r="G869" i="10"/>
  <c r="L869" i="10"/>
  <c r="H869" i="10"/>
  <c r="M869" i="10"/>
  <c r="A870" i="10"/>
  <c r="B870" i="10"/>
  <c r="C870" i="10"/>
  <c r="D870" i="10" a="1"/>
  <c r="E870" i="10" a="1"/>
  <c r="F870" i="10" a="1"/>
  <c r="G870" i="10" a="1"/>
  <c r="H870" i="10" a="1"/>
  <c r="D870" i="10"/>
  <c r="I870" i="10"/>
  <c r="E870" i="10"/>
  <c r="J870" i="10"/>
  <c r="F870" i="10"/>
  <c r="K870" i="10"/>
  <c r="G870" i="10"/>
  <c r="L870" i="10"/>
  <c r="H870" i="10"/>
  <c r="M870" i="10"/>
  <c r="A871" i="10"/>
  <c r="B871" i="10"/>
  <c r="C871" i="10"/>
  <c r="D871" i="10" a="1"/>
  <c r="E871" i="10" a="1"/>
  <c r="F871" i="10" a="1"/>
  <c r="G871" i="10" a="1"/>
  <c r="H871" i="10" a="1"/>
  <c r="D871" i="10"/>
  <c r="I871" i="10"/>
  <c r="E871" i="10"/>
  <c r="J871" i="10"/>
  <c r="F871" i="10"/>
  <c r="K871" i="10"/>
  <c r="G871" i="10"/>
  <c r="L871" i="10"/>
  <c r="H871" i="10"/>
  <c r="M871" i="10"/>
  <c r="A872" i="10"/>
  <c r="B872" i="10"/>
  <c r="C872" i="10"/>
  <c r="D872" i="10" a="1"/>
  <c r="E872" i="10" a="1"/>
  <c r="F872" i="10" a="1"/>
  <c r="G872" i="10" a="1"/>
  <c r="H872" i="10" a="1"/>
  <c r="D872" i="10"/>
  <c r="I872" i="10"/>
  <c r="E872" i="10"/>
  <c r="J872" i="10"/>
  <c r="F872" i="10"/>
  <c r="K872" i="10"/>
  <c r="G872" i="10"/>
  <c r="L872" i="10"/>
  <c r="H872" i="10"/>
  <c r="M872" i="10"/>
  <c r="A873" i="10"/>
  <c r="B873" i="10"/>
  <c r="C873" i="10"/>
  <c r="D873" i="10" a="1"/>
  <c r="E873" i="10" a="1"/>
  <c r="F873" i="10" a="1"/>
  <c r="G873" i="10" a="1"/>
  <c r="H873" i="10" a="1"/>
  <c r="D873" i="10"/>
  <c r="I873" i="10"/>
  <c r="E873" i="10"/>
  <c r="J873" i="10"/>
  <c r="F873" i="10"/>
  <c r="K873" i="10"/>
  <c r="G873" i="10"/>
  <c r="L873" i="10"/>
  <c r="H873" i="10"/>
  <c r="M873" i="10"/>
  <c r="A874" i="10"/>
  <c r="B874" i="10"/>
  <c r="C874" i="10"/>
  <c r="D874" i="10" a="1"/>
  <c r="E874" i="10" a="1"/>
  <c r="F874" i="10" a="1"/>
  <c r="G874" i="10" a="1"/>
  <c r="H874" i="10" a="1"/>
  <c r="D874" i="10"/>
  <c r="I874" i="10"/>
  <c r="E874" i="10"/>
  <c r="J874" i="10"/>
  <c r="F874" i="10"/>
  <c r="K874" i="10"/>
  <c r="G874" i="10"/>
  <c r="L874" i="10"/>
  <c r="H874" i="10"/>
  <c r="M874" i="10"/>
  <c r="A875" i="10"/>
  <c r="B875" i="10"/>
  <c r="C875" i="10"/>
  <c r="D875" i="10" a="1"/>
  <c r="E875" i="10" a="1"/>
  <c r="F875" i="10" a="1"/>
  <c r="G875" i="10" a="1"/>
  <c r="H875" i="10" a="1"/>
  <c r="D875" i="10"/>
  <c r="I875" i="10"/>
  <c r="E875" i="10"/>
  <c r="J875" i="10"/>
  <c r="F875" i="10"/>
  <c r="K875" i="10"/>
  <c r="G875" i="10"/>
  <c r="L875" i="10"/>
  <c r="H875" i="10"/>
  <c r="M875" i="10"/>
  <c r="A876" i="10"/>
  <c r="B876" i="10"/>
  <c r="C876" i="10"/>
  <c r="D876" i="10" a="1"/>
  <c r="E876" i="10" a="1"/>
  <c r="F876" i="10" a="1"/>
  <c r="G876" i="10" a="1"/>
  <c r="H876" i="10" a="1"/>
  <c r="D876" i="10"/>
  <c r="I876" i="10"/>
  <c r="E876" i="10"/>
  <c r="J876" i="10"/>
  <c r="F876" i="10"/>
  <c r="K876" i="10"/>
  <c r="G876" i="10"/>
  <c r="L876" i="10"/>
  <c r="H876" i="10"/>
  <c r="M876" i="10"/>
  <c r="A877" i="10"/>
  <c r="B877" i="10"/>
  <c r="C877" i="10"/>
  <c r="D877" i="10" a="1"/>
  <c r="E877" i="10" a="1"/>
  <c r="F877" i="10" a="1"/>
  <c r="G877" i="10" a="1"/>
  <c r="H877" i="10" a="1"/>
  <c r="D877" i="10"/>
  <c r="I877" i="10"/>
  <c r="E877" i="10"/>
  <c r="J877" i="10"/>
  <c r="F877" i="10"/>
  <c r="K877" i="10"/>
  <c r="G877" i="10"/>
  <c r="L877" i="10"/>
  <c r="H877" i="10"/>
  <c r="M877" i="10"/>
  <c r="A878" i="10"/>
  <c r="B878" i="10"/>
  <c r="C878" i="10"/>
  <c r="D878" i="10" a="1"/>
  <c r="E878" i="10" a="1"/>
  <c r="F878" i="10" a="1"/>
  <c r="G878" i="10" a="1"/>
  <c r="H878" i="10" a="1"/>
  <c r="D878" i="10"/>
  <c r="I878" i="10"/>
  <c r="E878" i="10"/>
  <c r="J878" i="10"/>
  <c r="F878" i="10"/>
  <c r="K878" i="10"/>
  <c r="G878" i="10"/>
  <c r="L878" i="10"/>
  <c r="H878" i="10"/>
  <c r="M878" i="10"/>
  <c r="A879" i="10"/>
  <c r="B879" i="10"/>
  <c r="C879" i="10"/>
  <c r="D879" i="10" a="1"/>
  <c r="E879" i="10" a="1"/>
  <c r="F879" i="10" a="1"/>
  <c r="G879" i="10" a="1"/>
  <c r="H879" i="10" a="1"/>
  <c r="D879" i="10"/>
  <c r="I879" i="10"/>
  <c r="E879" i="10"/>
  <c r="J879" i="10"/>
  <c r="F879" i="10"/>
  <c r="K879" i="10"/>
  <c r="G879" i="10"/>
  <c r="L879" i="10"/>
  <c r="H879" i="10"/>
  <c r="M879" i="10"/>
  <c r="A880" i="10"/>
  <c r="B880" i="10"/>
  <c r="C880" i="10"/>
  <c r="D880" i="10" a="1"/>
  <c r="E880" i="10" a="1"/>
  <c r="F880" i="10" a="1"/>
  <c r="G880" i="10" a="1"/>
  <c r="H880" i="10" a="1"/>
  <c r="D880" i="10"/>
  <c r="I880" i="10"/>
  <c r="E880" i="10"/>
  <c r="J880" i="10"/>
  <c r="F880" i="10"/>
  <c r="K880" i="10"/>
  <c r="G880" i="10"/>
  <c r="L880" i="10"/>
  <c r="H880" i="10"/>
  <c r="M880" i="10"/>
  <c r="A881" i="10"/>
  <c r="B881" i="10"/>
  <c r="C881" i="10"/>
  <c r="D881" i="10" a="1"/>
  <c r="E881" i="10" a="1"/>
  <c r="F881" i="10" a="1"/>
  <c r="G881" i="10" a="1"/>
  <c r="H881" i="10" a="1"/>
  <c r="D881" i="10"/>
  <c r="I881" i="10"/>
  <c r="E881" i="10"/>
  <c r="J881" i="10"/>
  <c r="F881" i="10"/>
  <c r="K881" i="10"/>
  <c r="G881" i="10"/>
  <c r="L881" i="10"/>
  <c r="H881" i="10"/>
  <c r="M881" i="10"/>
  <c r="A882" i="10"/>
  <c r="B882" i="10"/>
  <c r="C882" i="10"/>
  <c r="D882" i="10" a="1"/>
  <c r="E882" i="10" a="1"/>
  <c r="F882" i="10" a="1"/>
  <c r="G882" i="10" a="1"/>
  <c r="H882" i="10" a="1"/>
  <c r="D882" i="10"/>
  <c r="I882" i="10"/>
  <c r="E882" i="10"/>
  <c r="J882" i="10"/>
  <c r="F882" i="10"/>
  <c r="K882" i="10"/>
  <c r="G882" i="10"/>
  <c r="L882" i="10"/>
  <c r="H882" i="10"/>
  <c r="M882" i="10"/>
  <c r="A883" i="10"/>
  <c r="B883" i="10"/>
  <c r="C883" i="10"/>
  <c r="D883" i="10" a="1"/>
  <c r="E883" i="10" a="1"/>
  <c r="F883" i="10" a="1"/>
  <c r="G883" i="10" a="1"/>
  <c r="H883" i="10" a="1"/>
  <c r="D883" i="10"/>
  <c r="I883" i="10"/>
  <c r="E883" i="10"/>
  <c r="J883" i="10"/>
  <c r="F883" i="10"/>
  <c r="K883" i="10"/>
  <c r="G883" i="10"/>
  <c r="L883" i="10"/>
  <c r="H883" i="10"/>
  <c r="M883" i="10"/>
  <c r="A884" i="10"/>
  <c r="B884" i="10"/>
  <c r="C884" i="10"/>
  <c r="D884" i="10" a="1"/>
  <c r="E884" i="10" a="1"/>
  <c r="F884" i="10" a="1"/>
  <c r="G884" i="10" a="1"/>
  <c r="H884" i="10" a="1"/>
  <c r="D884" i="10"/>
  <c r="I884" i="10"/>
  <c r="E884" i="10"/>
  <c r="J884" i="10"/>
  <c r="F884" i="10"/>
  <c r="K884" i="10"/>
  <c r="G884" i="10"/>
  <c r="L884" i="10"/>
  <c r="H884" i="10"/>
  <c r="M884" i="10"/>
  <c r="A885" i="10"/>
  <c r="B885" i="10"/>
  <c r="C885" i="10"/>
  <c r="D885" i="10" a="1"/>
  <c r="E885" i="10" a="1"/>
  <c r="F885" i="10" a="1"/>
  <c r="G885" i="10" a="1"/>
  <c r="H885" i="10" a="1"/>
  <c r="D885" i="10"/>
  <c r="I885" i="10"/>
  <c r="E885" i="10"/>
  <c r="J885" i="10"/>
  <c r="F885" i="10"/>
  <c r="K885" i="10"/>
  <c r="G885" i="10"/>
  <c r="L885" i="10"/>
  <c r="H885" i="10"/>
  <c r="M885" i="10"/>
  <c r="A886" i="10"/>
  <c r="B886" i="10"/>
  <c r="C886" i="10"/>
  <c r="D886" i="10" a="1"/>
  <c r="E886" i="10" a="1"/>
  <c r="F886" i="10" a="1"/>
  <c r="G886" i="10" a="1"/>
  <c r="H886" i="10" a="1"/>
  <c r="D886" i="10"/>
  <c r="I886" i="10"/>
  <c r="E886" i="10"/>
  <c r="J886" i="10"/>
  <c r="F886" i="10"/>
  <c r="K886" i="10"/>
  <c r="G886" i="10"/>
  <c r="L886" i="10"/>
  <c r="H886" i="10"/>
  <c r="M886" i="10"/>
  <c r="A887" i="10"/>
  <c r="B887" i="10"/>
  <c r="C887" i="10"/>
  <c r="D887" i="10" a="1"/>
  <c r="E887" i="10" a="1"/>
  <c r="F887" i="10" a="1"/>
  <c r="G887" i="10" a="1"/>
  <c r="H887" i="10" a="1"/>
  <c r="D887" i="10"/>
  <c r="I887" i="10"/>
  <c r="E887" i="10"/>
  <c r="J887" i="10"/>
  <c r="F887" i="10"/>
  <c r="K887" i="10"/>
  <c r="G887" i="10"/>
  <c r="L887" i="10"/>
  <c r="H887" i="10"/>
  <c r="M887" i="10"/>
  <c r="A888" i="10"/>
  <c r="B888" i="10"/>
  <c r="C888" i="10"/>
  <c r="D888" i="10" a="1"/>
  <c r="E888" i="10" a="1"/>
  <c r="F888" i="10" a="1"/>
  <c r="G888" i="10" a="1"/>
  <c r="H888" i="10" a="1"/>
  <c r="D888" i="10"/>
  <c r="I888" i="10"/>
  <c r="E888" i="10"/>
  <c r="J888" i="10"/>
  <c r="F888" i="10"/>
  <c r="K888" i="10"/>
  <c r="G888" i="10"/>
  <c r="L888" i="10"/>
  <c r="H888" i="10"/>
  <c r="M888" i="10"/>
  <c r="A889" i="10"/>
  <c r="B889" i="10"/>
  <c r="C889" i="10"/>
  <c r="D889" i="10" a="1"/>
  <c r="E889" i="10" a="1"/>
  <c r="F889" i="10" a="1"/>
  <c r="G889" i="10" a="1"/>
  <c r="H889" i="10" a="1"/>
  <c r="D889" i="10"/>
  <c r="I889" i="10"/>
  <c r="E889" i="10"/>
  <c r="J889" i="10"/>
  <c r="F889" i="10"/>
  <c r="K889" i="10"/>
  <c r="G889" i="10"/>
  <c r="L889" i="10"/>
  <c r="H889" i="10"/>
  <c r="M889" i="10"/>
  <c r="A890" i="10"/>
  <c r="B890" i="10"/>
  <c r="C890" i="10"/>
  <c r="D890" i="10" a="1"/>
  <c r="E890" i="10" a="1"/>
  <c r="F890" i="10" a="1"/>
  <c r="G890" i="10" a="1"/>
  <c r="H890" i="10" a="1"/>
  <c r="D890" i="10"/>
  <c r="I890" i="10"/>
  <c r="E890" i="10"/>
  <c r="J890" i="10"/>
  <c r="F890" i="10"/>
  <c r="K890" i="10"/>
  <c r="G890" i="10"/>
  <c r="L890" i="10"/>
  <c r="H890" i="10"/>
  <c r="M890" i="10"/>
  <c r="A891" i="10"/>
  <c r="B891" i="10"/>
  <c r="C891" i="10"/>
  <c r="D891" i="10" a="1"/>
  <c r="E891" i="10" a="1"/>
  <c r="F891" i="10" a="1"/>
  <c r="G891" i="10" a="1"/>
  <c r="H891" i="10" a="1"/>
  <c r="D891" i="10"/>
  <c r="I891" i="10"/>
  <c r="E891" i="10"/>
  <c r="J891" i="10"/>
  <c r="F891" i="10"/>
  <c r="K891" i="10"/>
  <c r="G891" i="10"/>
  <c r="L891" i="10"/>
  <c r="H891" i="10"/>
  <c r="M891" i="10"/>
  <c r="A892" i="10"/>
  <c r="B892" i="10"/>
  <c r="C892" i="10"/>
  <c r="D892" i="10" a="1"/>
  <c r="E892" i="10" a="1"/>
  <c r="F892" i="10" a="1"/>
  <c r="G892" i="10" a="1"/>
  <c r="H892" i="10" a="1"/>
  <c r="D892" i="10"/>
  <c r="I892" i="10"/>
  <c r="E892" i="10"/>
  <c r="J892" i="10"/>
  <c r="F892" i="10"/>
  <c r="K892" i="10"/>
  <c r="G892" i="10"/>
  <c r="L892" i="10"/>
  <c r="H892" i="10"/>
  <c r="M892" i="10"/>
  <c r="A893" i="10"/>
  <c r="B893" i="10"/>
  <c r="C893" i="10"/>
  <c r="D893" i="10" a="1"/>
  <c r="E893" i="10" a="1"/>
  <c r="F893" i="10" a="1"/>
  <c r="G893" i="10" a="1"/>
  <c r="H893" i="10" a="1"/>
  <c r="D893" i="10"/>
  <c r="I893" i="10"/>
  <c r="E893" i="10"/>
  <c r="J893" i="10"/>
  <c r="F893" i="10"/>
  <c r="K893" i="10"/>
  <c r="G893" i="10"/>
  <c r="L893" i="10"/>
  <c r="H893" i="10"/>
  <c r="M893" i="10"/>
  <c r="A894" i="10"/>
  <c r="B894" i="10"/>
  <c r="C894" i="10"/>
  <c r="D894" i="10" a="1"/>
  <c r="E894" i="10" a="1"/>
  <c r="F894" i="10" a="1"/>
  <c r="G894" i="10" a="1"/>
  <c r="H894" i="10" a="1"/>
  <c r="D894" i="10"/>
  <c r="I894" i="10"/>
  <c r="E894" i="10"/>
  <c r="J894" i="10"/>
  <c r="F894" i="10"/>
  <c r="K894" i="10"/>
  <c r="G894" i="10"/>
  <c r="L894" i="10"/>
  <c r="H894" i="10"/>
  <c r="M894" i="10"/>
  <c r="A895" i="10"/>
  <c r="B895" i="10"/>
  <c r="C895" i="10"/>
  <c r="D895" i="10" a="1"/>
  <c r="E895" i="10" a="1"/>
  <c r="F895" i="10" a="1"/>
  <c r="G895" i="10" a="1"/>
  <c r="H895" i="10" a="1"/>
  <c r="D895" i="10"/>
  <c r="I895" i="10"/>
  <c r="E895" i="10"/>
  <c r="J895" i="10"/>
  <c r="F895" i="10"/>
  <c r="K895" i="10"/>
  <c r="G895" i="10"/>
  <c r="L895" i="10"/>
  <c r="H895" i="10"/>
  <c r="M895" i="10"/>
  <c r="A896" i="10"/>
  <c r="B896" i="10"/>
  <c r="C896" i="10"/>
  <c r="D896" i="10" a="1"/>
  <c r="E896" i="10" a="1"/>
  <c r="F896" i="10" a="1"/>
  <c r="G896" i="10" a="1"/>
  <c r="H896" i="10" a="1"/>
  <c r="D896" i="10"/>
  <c r="I896" i="10"/>
  <c r="E896" i="10"/>
  <c r="J896" i="10"/>
  <c r="F896" i="10"/>
  <c r="K896" i="10"/>
  <c r="G896" i="10"/>
  <c r="L896" i="10"/>
  <c r="H896" i="10"/>
  <c r="M896" i="10"/>
  <c r="A897" i="10"/>
  <c r="B897" i="10"/>
  <c r="C897" i="10"/>
  <c r="D897" i="10" a="1"/>
  <c r="E897" i="10" a="1"/>
  <c r="F897" i="10" a="1"/>
  <c r="G897" i="10" a="1"/>
  <c r="H897" i="10" a="1"/>
  <c r="D897" i="10"/>
  <c r="I897" i="10"/>
  <c r="E897" i="10"/>
  <c r="J897" i="10"/>
  <c r="F897" i="10"/>
  <c r="K897" i="10"/>
  <c r="G897" i="10"/>
  <c r="L897" i="10"/>
  <c r="H897" i="10"/>
  <c r="M897" i="10"/>
  <c r="A898" i="10"/>
  <c r="B898" i="10"/>
  <c r="C898" i="10"/>
  <c r="D898" i="10" a="1"/>
  <c r="E898" i="10" a="1"/>
  <c r="F898" i="10" a="1"/>
  <c r="G898" i="10" a="1"/>
  <c r="H898" i="10" a="1"/>
  <c r="D898" i="10"/>
  <c r="I898" i="10"/>
  <c r="E898" i="10"/>
  <c r="J898" i="10"/>
  <c r="F898" i="10"/>
  <c r="K898" i="10"/>
  <c r="G898" i="10"/>
  <c r="L898" i="10"/>
  <c r="H898" i="10"/>
  <c r="M898" i="10"/>
  <c r="A899" i="10"/>
  <c r="B899" i="10"/>
  <c r="C899" i="10"/>
  <c r="D899" i="10" a="1"/>
  <c r="E899" i="10" a="1"/>
  <c r="F899" i="10" a="1"/>
  <c r="G899" i="10" a="1"/>
  <c r="H899" i="10" a="1"/>
  <c r="D899" i="10"/>
  <c r="I899" i="10"/>
  <c r="E899" i="10"/>
  <c r="J899" i="10"/>
  <c r="F899" i="10"/>
  <c r="K899" i="10"/>
  <c r="G899" i="10"/>
  <c r="L899" i="10"/>
  <c r="H899" i="10"/>
  <c r="M899" i="10"/>
  <c r="A900" i="10"/>
  <c r="B900" i="10"/>
  <c r="C900" i="10"/>
  <c r="D900" i="10" a="1"/>
  <c r="E900" i="10" a="1"/>
  <c r="F900" i="10" a="1"/>
  <c r="G900" i="10" a="1"/>
  <c r="H900" i="10" a="1"/>
  <c r="D900" i="10"/>
  <c r="I900" i="10"/>
  <c r="E900" i="10"/>
  <c r="J900" i="10"/>
  <c r="F900" i="10"/>
  <c r="K900" i="10"/>
  <c r="G900" i="10"/>
  <c r="L900" i="10"/>
  <c r="H900" i="10"/>
  <c r="M900" i="10"/>
  <c r="A901" i="10"/>
  <c r="B901" i="10"/>
  <c r="C901" i="10"/>
  <c r="D901" i="10" a="1"/>
  <c r="E901" i="10" a="1"/>
  <c r="F901" i="10" a="1"/>
  <c r="G901" i="10" a="1"/>
  <c r="H901" i="10" a="1"/>
  <c r="D901" i="10"/>
  <c r="I901" i="10"/>
  <c r="E901" i="10"/>
  <c r="J901" i="10"/>
  <c r="F901" i="10"/>
  <c r="K901" i="10"/>
  <c r="G901" i="10"/>
  <c r="L901" i="10"/>
  <c r="H901" i="10"/>
  <c r="M901" i="10"/>
  <c r="A902" i="10"/>
  <c r="B902" i="10"/>
  <c r="C902" i="10"/>
  <c r="D902" i="10" a="1"/>
  <c r="E902" i="10" a="1"/>
  <c r="F902" i="10" a="1"/>
  <c r="G902" i="10" a="1"/>
  <c r="H902" i="10" a="1"/>
  <c r="D902" i="10"/>
  <c r="I902" i="10"/>
  <c r="E902" i="10"/>
  <c r="J902" i="10"/>
  <c r="F902" i="10"/>
  <c r="K902" i="10"/>
  <c r="G902" i="10"/>
  <c r="L902" i="10"/>
  <c r="H902" i="10"/>
  <c r="M902" i="10"/>
  <c r="A903" i="10"/>
  <c r="B903" i="10"/>
  <c r="C903" i="10"/>
  <c r="D903" i="10" a="1"/>
  <c r="E903" i="10" a="1"/>
  <c r="F903" i="10" a="1"/>
  <c r="G903" i="10" a="1"/>
  <c r="H903" i="10" a="1"/>
  <c r="D903" i="10"/>
  <c r="I903" i="10"/>
  <c r="E903" i="10"/>
  <c r="J903" i="10"/>
  <c r="F903" i="10"/>
  <c r="K903" i="10"/>
  <c r="G903" i="10"/>
  <c r="L903" i="10"/>
  <c r="H903" i="10"/>
  <c r="M903" i="10"/>
  <c r="A904" i="10"/>
  <c r="B904" i="10"/>
  <c r="C904" i="10"/>
  <c r="D904" i="10" a="1"/>
  <c r="E904" i="10" a="1"/>
  <c r="F904" i="10" a="1"/>
  <c r="G904" i="10" a="1"/>
  <c r="H904" i="10" a="1"/>
  <c r="D904" i="10"/>
  <c r="I904" i="10"/>
  <c r="E904" i="10"/>
  <c r="J904" i="10"/>
  <c r="F904" i="10"/>
  <c r="K904" i="10"/>
  <c r="G904" i="10"/>
  <c r="L904" i="10"/>
  <c r="H904" i="10"/>
  <c r="M904" i="10"/>
  <c r="A905" i="10"/>
  <c r="B905" i="10"/>
  <c r="C905" i="10"/>
  <c r="D905" i="10" a="1"/>
  <c r="E905" i="10" a="1"/>
  <c r="F905" i="10" a="1"/>
  <c r="G905" i="10" a="1"/>
  <c r="H905" i="10" a="1"/>
  <c r="D905" i="10"/>
  <c r="I905" i="10"/>
  <c r="E905" i="10"/>
  <c r="J905" i="10"/>
  <c r="F905" i="10"/>
  <c r="K905" i="10"/>
  <c r="G905" i="10"/>
  <c r="L905" i="10"/>
  <c r="H905" i="10"/>
  <c r="M905" i="10"/>
  <c r="A906" i="10"/>
  <c r="B906" i="10"/>
  <c r="C906" i="10"/>
  <c r="D906" i="10" a="1"/>
  <c r="E906" i="10" a="1"/>
  <c r="F906" i="10" a="1"/>
  <c r="G906" i="10" a="1"/>
  <c r="H906" i="10" a="1"/>
  <c r="D906" i="10"/>
  <c r="I906" i="10"/>
  <c r="E906" i="10"/>
  <c r="J906" i="10"/>
  <c r="F906" i="10"/>
  <c r="K906" i="10"/>
  <c r="G906" i="10"/>
  <c r="L906" i="10"/>
  <c r="H906" i="10"/>
  <c r="M906" i="10"/>
  <c r="A907" i="10"/>
  <c r="B907" i="10"/>
  <c r="C907" i="10"/>
  <c r="D907" i="10" a="1"/>
  <c r="E907" i="10" a="1"/>
  <c r="F907" i="10" a="1"/>
  <c r="G907" i="10" a="1"/>
  <c r="H907" i="10" a="1"/>
  <c r="D907" i="10"/>
  <c r="I907" i="10"/>
  <c r="E907" i="10"/>
  <c r="J907" i="10"/>
  <c r="F907" i="10"/>
  <c r="K907" i="10"/>
  <c r="G907" i="10"/>
  <c r="L907" i="10"/>
  <c r="H907" i="10"/>
  <c r="M907" i="10"/>
  <c r="A908" i="10"/>
  <c r="B908" i="10"/>
  <c r="C908" i="10"/>
  <c r="D908" i="10" a="1"/>
  <c r="E908" i="10" a="1"/>
  <c r="F908" i="10" a="1"/>
  <c r="G908" i="10" a="1"/>
  <c r="H908" i="10" a="1"/>
  <c r="D908" i="10"/>
  <c r="I908" i="10"/>
  <c r="E908" i="10"/>
  <c r="J908" i="10"/>
  <c r="F908" i="10"/>
  <c r="K908" i="10"/>
  <c r="G908" i="10"/>
  <c r="L908" i="10"/>
  <c r="H908" i="10"/>
  <c r="M908" i="10"/>
  <c r="A909" i="10"/>
  <c r="B909" i="10"/>
  <c r="C909" i="10"/>
  <c r="D909" i="10" a="1"/>
  <c r="E909" i="10" a="1"/>
  <c r="F909" i="10" a="1"/>
  <c r="G909" i="10" a="1"/>
  <c r="H909" i="10" a="1"/>
  <c r="D909" i="10"/>
  <c r="I909" i="10"/>
  <c r="E909" i="10"/>
  <c r="J909" i="10"/>
  <c r="F909" i="10"/>
  <c r="K909" i="10"/>
  <c r="G909" i="10"/>
  <c r="L909" i="10"/>
  <c r="H909" i="10"/>
  <c r="M909" i="10"/>
  <c r="A910" i="10"/>
  <c r="B910" i="10"/>
  <c r="C910" i="10"/>
  <c r="D910" i="10" a="1"/>
  <c r="E910" i="10" a="1"/>
  <c r="F910" i="10" a="1"/>
  <c r="G910" i="10" a="1"/>
  <c r="H910" i="10" a="1"/>
  <c r="D910" i="10"/>
  <c r="I910" i="10"/>
  <c r="E910" i="10"/>
  <c r="J910" i="10"/>
  <c r="F910" i="10"/>
  <c r="K910" i="10"/>
  <c r="G910" i="10"/>
  <c r="L910" i="10"/>
  <c r="H910" i="10"/>
  <c r="M910" i="10"/>
  <c r="A911" i="10"/>
  <c r="B911" i="10"/>
  <c r="C911" i="10"/>
  <c r="D911" i="10" a="1"/>
  <c r="E911" i="10" a="1"/>
  <c r="F911" i="10" a="1"/>
  <c r="G911" i="10" a="1"/>
  <c r="H911" i="10" a="1"/>
  <c r="D911" i="10"/>
  <c r="I911" i="10"/>
  <c r="E911" i="10"/>
  <c r="J911" i="10"/>
  <c r="F911" i="10"/>
  <c r="K911" i="10"/>
  <c r="G911" i="10"/>
  <c r="L911" i="10"/>
  <c r="H911" i="10"/>
  <c r="M911" i="10"/>
  <c r="A912" i="10"/>
  <c r="B912" i="10"/>
  <c r="C912" i="10"/>
  <c r="D912" i="10" a="1"/>
  <c r="E912" i="10" a="1"/>
  <c r="F912" i="10" a="1"/>
  <c r="G912" i="10" a="1"/>
  <c r="H912" i="10" a="1"/>
  <c r="D912" i="10"/>
  <c r="I912" i="10"/>
  <c r="E912" i="10"/>
  <c r="J912" i="10"/>
  <c r="F912" i="10"/>
  <c r="K912" i="10"/>
  <c r="G912" i="10"/>
  <c r="L912" i="10"/>
  <c r="H912" i="10"/>
  <c r="M912" i="10"/>
  <c r="A913" i="10"/>
  <c r="B913" i="10"/>
  <c r="C913" i="10"/>
  <c r="D913" i="10" a="1"/>
  <c r="E913" i="10" a="1"/>
  <c r="F913" i="10" a="1"/>
  <c r="G913" i="10" a="1"/>
  <c r="H913" i="10" a="1"/>
  <c r="D913" i="10"/>
  <c r="I913" i="10"/>
  <c r="E913" i="10"/>
  <c r="J913" i="10"/>
  <c r="F913" i="10"/>
  <c r="K913" i="10"/>
  <c r="G913" i="10"/>
  <c r="L913" i="10"/>
  <c r="H913" i="10"/>
  <c r="M913" i="10"/>
  <c r="A914" i="10"/>
  <c r="B914" i="10"/>
  <c r="C914" i="10"/>
  <c r="D914" i="10" a="1"/>
  <c r="E914" i="10" a="1"/>
  <c r="F914" i="10" a="1"/>
  <c r="G914" i="10" a="1"/>
  <c r="H914" i="10" a="1"/>
  <c r="D914" i="10"/>
  <c r="I914" i="10"/>
  <c r="E914" i="10"/>
  <c r="J914" i="10"/>
  <c r="F914" i="10"/>
  <c r="K914" i="10"/>
  <c r="G914" i="10"/>
  <c r="L914" i="10"/>
  <c r="H914" i="10"/>
  <c r="M914" i="10"/>
  <c r="A915" i="10"/>
  <c r="B915" i="10"/>
  <c r="C915" i="10"/>
  <c r="D915" i="10" a="1"/>
  <c r="E915" i="10" a="1"/>
  <c r="F915" i="10" a="1"/>
  <c r="G915" i="10" a="1"/>
  <c r="H915" i="10" a="1"/>
  <c r="D915" i="10"/>
  <c r="I915" i="10"/>
  <c r="E915" i="10"/>
  <c r="J915" i="10"/>
  <c r="F915" i="10"/>
  <c r="K915" i="10"/>
  <c r="G915" i="10"/>
  <c r="L915" i="10"/>
  <c r="H915" i="10"/>
  <c r="M915" i="10"/>
  <c r="A916" i="10"/>
  <c r="B916" i="10"/>
  <c r="C916" i="10"/>
  <c r="D916" i="10" a="1"/>
  <c r="E916" i="10" a="1"/>
  <c r="F916" i="10" a="1"/>
  <c r="G916" i="10" a="1"/>
  <c r="H916" i="10" a="1"/>
  <c r="D916" i="10"/>
  <c r="I916" i="10"/>
  <c r="E916" i="10"/>
  <c r="J916" i="10"/>
  <c r="F916" i="10"/>
  <c r="K916" i="10"/>
  <c r="G916" i="10"/>
  <c r="L916" i="10"/>
  <c r="H916" i="10"/>
  <c r="M916" i="10"/>
  <c r="A917" i="10"/>
  <c r="B917" i="10"/>
  <c r="C917" i="10"/>
  <c r="D917" i="10" a="1"/>
  <c r="E917" i="10" a="1"/>
  <c r="F917" i="10" a="1"/>
  <c r="G917" i="10" a="1"/>
  <c r="H917" i="10" a="1"/>
  <c r="D917" i="10"/>
  <c r="I917" i="10"/>
  <c r="E917" i="10"/>
  <c r="J917" i="10"/>
  <c r="F917" i="10"/>
  <c r="K917" i="10"/>
  <c r="G917" i="10"/>
  <c r="L917" i="10"/>
  <c r="H917" i="10"/>
  <c r="M917" i="10"/>
  <c r="A918" i="10"/>
  <c r="B918" i="10"/>
  <c r="C918" i="10"/>
  <c r="D918" i="10" a="1"/>
  <c r="E918" i="10" a="1"/>
  <c r="F918" i="10" a="1"/>
  <c r="G918" i="10" a="1"/>
  <c r="H918" i="10" a="1"/>
  <c r="D918" i="10"/>
  <c r="I918" i="10"/>
  <c r="E918" i="10"/>
  <c r="J918" i="10"/>
  <c r="F918" i="10"/>
  <c r="K918" i="10"/>
  <c r="G918" i="10"/>
  <c r="L918" i="10"/>
  <c r="H918" i="10"/>
  <c r="M918" i="10"/>
  <c r="A919" i="10"/>
  <c r="B919" i="10"/>
  <c r="C919" i="10"/>
  <c r="D919" i="10" a="1"/>
  <c r="E919" i="10" a="1"/>
  <c r="F919" i="10" a="1"/>
  <c r="G919" i="10" a="1"/>
  <c r="H919" i="10" a="1"/>
  <c r="D919" i="10"/>
  <c r="I919" i="10"/>
  <c r="E919" i="10"/>
  <c r="J919" i="10"/>
  <c r="F919" i="10"/>
  <c r="K919" i="10"/>
  <c r="G919" i="10"/>
  <c r="L919" i="10"/>
  <c r="H919" i="10"/>
  <c r="M919" i="10"/>
  <c r="A920" i="10"/>
  <c r="B920" i="10"/>
  <c r="C920" i="10"/>
  <c r="D920" i="10" a="1"/>
  <c r="E920" i="10" a="1"/>
  <c r="F920" i="10" a="1"/>
  <c r="G920" i="10" a="1"/>
  <c r="H920" i="10" a="1"/>
  <c r="D920" i="10"/>
  <c r="I920" i="10"/>
  <c r="E920" i="10"/>
  <c r="J920" i="10"/>
  <c r="F920" i="10"/>
  <c r="K920" i="10"/>
  <c r="G920" i="10"/>
  <c r="L920" i="10"/>
  <c r="H920" i="10"/>
  <c r="M920" i="10"/>
  <c r="A921" i="10"/>
  <c r="B921" i="10"/>
  <c r="C921" i="10"/>
  <c r="D921" i="10" a="1"/>
  <c r="E921" i="10" a="1"/>
  <c r="F921" i="10" a="1"/>
  <c r="G921" i="10" a="1"/>
  <c r="H921" i="10" a="1"/>
  <c r="D921" i="10"/>
  <c r="I921" i="10"/>
  <c r="E921" i="10"/>
  <c r="J921" i="10"/>
  <c r="F921" i="10"/>
  <c r="K921" i="10"/>
  <c r="G921" i="10"/>
  <c r="L921" i="10"/>
  <c r="H921" i="10"/>
  <c r="M921" i="10"/>
  <c r="A922" i="10"/>
  <c r="B922" i="10"/>
  <c r="C922" i="10"/>
  <c r="D922" i="10" a="1"/>
  <c r="E922" i="10" a="1"/>
  <c r="F922" i="10" a="1"/>
  <c r="G922" i="10" a="1"/>
  <c r="H922" i="10" a="1"/>
  <c r="D922" i="10"/>
  <c r="I922" i="10"/>
  <c r="E922" i="10"/>
  <c r="J922" i="10"/>
  <c r="F922" i="10"/>
  <c r="K922" i="10"/>
  <c r="G922" i="10"/>
  <c r="L922" i="10"/>
  <c r="H922" i="10"/>
  <c r="M922" i="10"/>
  <c r="A923" i="10"/>
  <c r="B923" i="10"/>
  <c r="C923" i="10"/>
  <c r="D923" i="10" a="1"/>
  <c r="E923" i="10" a="1"/>
  <c r="F923" i="10" a="1"/>
  <c r="G923" i="10" a="1"/>
  <c r="H923" i="10" a="1"/>
  <c r="D923" i="10"/>
  <c r="I923" i="10"/>
  <c r="E923" i="10"/>
  <c r="J923" i="10"/>
  <c r="F923" i="10"/>
  <c r="K923" i="10"/>
  <c r="G923" i="10"/>
  <c r="L923" i="10"/>
  <c r="H923" i="10"/>
  <c r="M923" i="10"/>
  <c r="A924" i="10"/>
  <c r="B924" i="10"/>
  <c r="C924" i="10"/>
  <c r="D924" i="10" a="1"/>
  <c r="E924" i="10" a="1"/>
  <c r="F924" i="10" a="1"/>
  <c r="G924" i="10" a="1"/>
  <c r="H924" i="10" a="1"/>
  <c r="D924" i="10"/>
  <c r="I924" i="10"/>
  <c r="E924" i="10"/>
  <c r="J924" i="10"/>
  <c r="F924" i="10"/>
  <c r="K924" i="10"/>
  <c r="G924" i="10"/>
  <c r="L924" i="10"/>
  <c r="H924" i="10"/>
  <c r="M924" i="10"/>
  <c r="A925" i="10"/>
  <c r="B925" i="10"/>
  <c r="C925" i="10"/>
  <c r="D925" i="10" a="1"/>
  <c r="E925" i="10" a="1"/>
  <c r="F925" i="10" a="1"/>
  <c r="G925" i="10" a="1"/>
  <c r="H925" i="10" a="1"/>
  <c r="D925" i="10"/>
  <c r="I925" i="10"/>
  <c r="E925" i="10"/>
  <c r="J925" i="10"/>
  <c r="F925" i="10"/>
  <c r="K925" i="10"/>
  <c r="G925" i="10"/>
  <c r="L925" i="10"/>
  <c r="H925" i="10"/>
  <c r="M925" i="10"/>
  <c r="A926" i="10"/>
  <c r="B926" i="10"/>
  <c r="C926" i="10"/>
  <c r="D926" i="10" a="1"/>
  <c r="E926" i="10" a="1"/>
  <c r="F926" i="10" a="1"/>
  <c r="G926" i="10" a="1"/>
  <c r="H926" i="10" a="1"/>
  <c r="D926" i="10"/>
  <c r="I926" i="10"/>
  <c r="E926" i="10"/>
  <c r="J926" i="10"/>
  <c r="F926" i="10"/>
  <c r="K926" i="10"/>
  <c r="G926" i="10"/>
  <c r="L926" i="10"/>
  <c r="H926" i="10"/>
  <c r="M926" i="10"/>
  <c r="A927" i="10"/>
  <c r="B927" i="10"/>
  <c r="C927" i="10"/>
  <c r="D927" i="10" a="1"/>
  <c r="E927" i="10" a="1"/>
  <c r="F927" i="10" a="1"/>
  <c r="G927" i="10" a="1"/>
  <c r="H927" i="10" a="1"/>
  <c r="D927" i="10"/>
  <c r="I927" i="10"/>
  <c r="E927" i="10"/>
  <c r="J927" i="10"/>
  <c r="F927" i="10"/>
  <c r="K927" i="10"/>
  <c r="G927" i="10"/>
  <c r="L927" i="10"/>
  <c r="H927" i="10"/>
  <c r="M927" i="10"/>
  <c r="A928" i="10"/>
  <c r="B928" i="10"/>
  <c r="C928" i="10"/>
  <c r="D928" i="10" a="1"/>
  <c r="E928" i="10" a="1"/>
  <c r="F928" i="10" a="1"/>
  <c r="G928" i="10" a="1"/>
  <c r="H928" i="10" a="1"/>
  <c r="D928" i="10"/>
  <c r="I928" i="10"/>
  <c r="E928" i="10"/>
  <c r="J928" i="10"/>
  <c r="F928" i="10"/>
  <c r="K928" i="10"/>
  <c r="G928" i="10"/>
  <c r="L928" i="10"/>
  <c r="H928" i="10"/>
  <c r="M928" i="10"/>
  <c r="A929" i="10"/>
  <c r="B929" i="10"/>
  <c r="C929" i="10"/>
  <c r="D929" i="10" a="1"/>
  <c r="E929" i="10" a="1"/>
  <c r="F929" i="10" a="1"/>
  <c r="G929" i="10" a="1"/>
  <c r="H929" i="10" a="1"/>
  <c r="D929" i="10"/>
  <c r="I929" i="10"/>
  <c r="E929" i="10"/>
  <c r="J929" i="10"/>
  <c r="F929" i="10"/>
  <c r="K929" i="10"/>
  <c r="G929" i="10"/>
  <c r="L929" i="10"/>
  <c r="H929" i="10"/>
  <c r="M929" i="10"/>
  <c r="A930" i="10"/>
  <c r="B930" i="10"/>
  <c r="C930" i="10"/>
  <c r="D930" i="10" a="1"/>
  <c r="E930" i="10" a="1"/>
  <c r="F930" i="10" a="1"/>
  <c r="G930" i="10" a="1"/>
  <c r="H930" i="10" a="1"/>
  <c r="D930" i="10"/>
  <c r="I930" i="10"/>
  <c r="E930" i="10"/>
  <c r="J930" i="10"/>
  <c r="F930" i="10"/>
  <c r="K930" i="10"/>
  <c r="G930" i="10"/>
  <c r="L930" i="10"/>
  <c r="H930" i="10"/>
  <c r="M930" i="10"/>
  <c r="A931" i="10"/>
  <c r="B931" i="10"/>
  <c r="C931" i="10"/>
  <c r="D931" i="10" a="1"/>
  <c r="E931" i="10" a="1"/>
  <c r="F931" i="10" a="1"/>
  <c r="G931" i="10" a="1"/>
  <c r="H931" i="10" a="1"/>
  <c r="D931" i="10"/>
  <c r="I931" i="10"/>
  <c r="E931" i="10"/>
  <c r="J931" i="10"/>
  <c r="F931" i="10"/>
  <c r="K931" i="10"/>
  <c r="G931" i="10"/>
  <c r="L931" i="10"/>
  <c r="H931" i="10"/>
  <c r="M931" i="10"/>
  <c r="A932" i="10"/>
  <c r="B932" i="10"/>
  <c r="C932" i="10"/>
  <c r="D932" i="10" a="1"/>
  <c r="E932" i="10" a="1"/>
  <c r="F932" i="10" a="1"/>
  <c r="G932" i="10" a="1"/>
  <c r="H932" i="10" a="1"/>
  <c r="D932" i="10"/>
  <c r="I932" i="10"/>
  <c r="E932" i="10"/>
  <c r="J932" i="10"/>
  <c r="F932" i="10"/>
  <c r="K932" i="10"/>
  <c r="G932" i="10"/>
  <c r="L932" i="10"/>
  <c r="H932" i="10"/>
  <c r="M932" i="10"/>
  <c r="A933" i="10"/>
  <c r="B933" i="10"/>
  <c r="C933" i="10"/>
  <c r="D933" i="10" a="1"/>
  <c r="E933" i="10" a="1"/>
  <c r="F933" i="10" a="1"/>
  <c r="G933" i="10" a="1"/>
  <c r="H933" i="10" a="1"/>
  <c r="D933" i="10"/>
  <c r="I933" i="10"/>
  <c r="E933" i="10"/>
  <c r="J933" i="10"/>
  <c r="F933" i="10"/>
  <c r="K933" i="10"/>
  <c r="G933" i="10"/>
  <c r="L933" i="10"/>
  <c r="H933" i="10"/>
  <c r="M933" i="10"/>
  <c r="A934" i="10"/>
  <c r="B934" i="10"/>
  <c r="C934" i="10"/>
  <c r="D934" i="10" a="1"/>
  <c r="E934" i="10" a="1"/>
  <c r="F934" i="10" a="1"/>
  <c r="G934" i="10" a="1"/>
  <c r="H934" i="10" a="1"/>
  <c r="D934" i="10"/>
  <c r="I934" i="10"/>
  <c r="E934" i="10"/>
  <c r="J934" i="10"/>
  <c r="F934" i="10"/>
  <c r="K934" i="10"/>
  <c r="G934" i="10"/>
  <c r="L934" i="10"/>
  <c r="H934" i="10"/>
  <c r="M934" i="10"/>
  <c r="A935" i="10"/>
  <c r="B935" i="10"/>
  <c r="C935" i="10"/>
  <c r="D935" i="10" a="1"/>
  <c r="E935" i="10" a="1"/>
  <c r="F935" i="10" a="1"/>
  <c r="G935" i="10" a="1"/>
  <c r="H935" i="10" a="1"/>
  <c r="D935" i="10"/>
  <c r="I935" i="10"/>
  <c r="E935" i="10"/>
  <c r="J935" i="10"/>
  <c r="F935" i="10"/>
  <c r="K935" i="10"/>
  <c r="G935" i="10"/>
  <c r="L935" i="10"/>
  <c r="H935" i="10"/>
  <c r="M935" i="10"/>
  <c r="A936" i="10"/>
  <c r="B936" i="10"/>
  <c r="C936" i="10"/>
  <c r="D936" i="10" a="1"/>
  <c r="E936" i="10" a="1"/>
  <c r="F936" i="10" a="1"/>
  <c r="G936" i="10" a="1"/>
  <c r="H936" i="10" a="1"/>
  <c r="D936" i="10"/>
  <c r="I936" i="10"/>
  <c r="E936" i="10"/>
  <c r="J936" i="10"/>
  <c r="F936" i="10"/>
  <c r="K936" i="10"/>
  <c r="G936" i="10"/>
  <c r="L936" i="10"/>
  <c r="H936" i="10"/>
  <c r="M936" i="10"/>
  <c r="A937" i="10"/>
  <c r="B937" i="10"/>
  <c r="C937" i="10"/>
  <c r="D937" i="10" a="1"/>
  <c r="E937" i="10" a="1"/>
  <c r="F937" i="10" a="1"/>
  <c r="G937" i="10" a="1"/>
  <c r="H937" i="10" a="1"/>
  <c r="D937" i="10"/>
  <c r="I937" i="10"/>
  <c r="E937" i="10"/>
  <c r="J937" i="10"/>
  <c r="F937" i="10"/>
  <c r="K937" i="10"/>
  <c r="G937" i="10"/>
  <c r="L937" i="10"/>
  <c r="H937" i="10"/>
  <c r="M937" i="10"/>
  <c r="A938" i="10"/>
  <c r="B938" i="10"/>
  <c r="C938" i="10"/>
  <c r="D938" i="10" a="1"/>
  <c r="E938" i="10" a="1"/>
  <c r="F938" i="10" a="1"/>
  <c r="G938" i="10" a="1"/>
  <c r="H938" i="10" a="1"/>
  <c r="D938" i="10"/>
  <c r="I938" i="10"/>
  <c r="E938" i="10"/>
  <c r="J938" i="10"/>
  <c r="F938" i="10"/>
  <c r="K938" i="10"/>
  <c r="G938" i="10"/>
  <c r="L938" i="10"/>
  <c r="H938" i="10"/>
  <c r="M938" i="10"/>
  <c r="A939" i="10"/>
  <c r="B939" i="10"/>
  <c r="C939" i="10"/>
  <c r="D939" i="10" a="1"/>
  <c r="E939" i="10" a="1"/>
  <c r="F939" i="10" a="1"/>
  <c r="G939" i="10" a="1"/>
  <c r="H939" i="10" a="1"/>
  <c r="D939" i="10"/>
  <c r="I939" i="10"/>
  <c r="E939" i="10"/>
  <c r="J939" i="10"/>
  <c r="F939" i="10"/>
  <c r="K939" i="10"/>
  <c r="G939" i="10"/>
  <c r="L939" i="10"/>
  <c r="H939" i="10"/>
  <c r="M939" i="10"/>
  <c r="A940" i="10"/>
  <c r="B940" i="10"/>
  <c r="C940" i="10"/>
  <c r="D940" i="10" a="1"/>
  <c r="E940" i="10" a="1"/>
  <c r="F940" i="10" a="1"/>
  <c r="G940" i="10" a="1"/>
  <c r="H940" i="10" a="1"/>
  <c r="D940" i="10"/>
  <c r="I940" i="10"/>
  <c r="E940" i="10"/>
  <c r="J940" i="10"/>
  <c r="F940" i="10"/>
  <c r="K940" i="10"/>
  <c r="G940" i="10"/>
  <c r="L940" i="10"/>
  <c r="H940" i="10"/>
  <c r="M940" i="10"/>
  <c r="A941" i="10"/>
  <c r="B941" i="10"/>
  <c r="C941" i="10"/>
  <c r="D941" i="10" a="1"/>
  <c r="E941" i="10" a="1"/>
  <c r="F941" i="10" a="1"/>
  <c r="G941" i="10" a="1"/>
  <c r="H941" i="10" a="1"/>
  <c r="D941" i="10"/>
  <c r="I941" i="10"/>
  <c r="E941" i="10"/>
  <c r="J941" i="10"/>
  <c r="F941" i="10"/>
  <c r="K941" i="10"/>
  <c r="G941" i="10"/>
  <c r="L941" i="10"/>
  <c r="H941" i="10"/>
  <c r="M941" i="10"/>
  <c r="A942" i="10"/>
  <c r="B942" i="10"/>
  <c r="C942" i="10"/>
  <c r="D942" i="10" a="1"/>
  <c r="E942" i="10" a="1"/>
  <c r="F942" i="10" a="1"/>
  <c r="G942" i="10" a="1"/>
  <c r="H942" i="10" a="1"/>
  <c r="D942" i="10"/>
  <c r="I942" i="10"/>
  <c r="E942" i="10"/>
  <c r="J942" i="10"/>
  <c r="F942" i="10"/>
  <c r="K942" i="10"/>
  <c r="G942" i="10"/>
  <c r="L942" i="10"/>
  <c r="H942" i="10"/>
  <c r="M942" i="10"/>
  <c r="A943" i="10"/>
  <c r="B943" i="10"/>
  <c r="C943" i="10"/>
  <c r="D943" i="10" a="1"/>
  <c r="E943" i="10" a="1"/>
  <c r="F943" i="10" a="1"/>
  <c r="G943" i="10" a="1"/>
  <c r="H943" i="10" a="1"/>
  <c r="D943" i="10"/>
  <c r="I943" i="10"/>
  <c r="E943" i="10"/>
  <c r="J943" i="10"/>
  <c r="F943" i="10"/>
  <c r="K943" i="10"/>
  <c r="G943" i="10"/>
  <c r="L943" i="10"/>
  <c r="H943" i="10"/>
  <c r="M943" i="10"/>
  <c r="A944" i="10"/>
  <c r="B944" i="10"/>
  <c r="C944" i="10"/>
  <c r="D944" i="10" a="1"/>
  <c r="E944" i="10" a="1"/>
  <c r="F944" i="10" a="1"/>
  <c r="G944" i="10" a="1"/>
  <c r="H944" i="10" a="1"/>
  <c r="D944" i="10"/>
  <c r="I944" i="10"/>
  <c r="E944" i="10"/>
  <c r="J944" i="10"/>
  <c r="F944" i="10"/>
  <c r="K944" i="10"/>
  <c r="G944" i="10"/>
  <c r="L944" i="10"/>
  <c r="H944" i="10"/>
  <c r="M944" i="10"/>
  <c r="A945" i="10"/>
  <c r="B945" i="10"/>
  <c r="C945" i="10"/>
  <c r="D945" i="10" a="1"/>
  <c r="E945" i="10" a="1"/>
  <c r="F945" i="10" a="1"/>
  <c r="G945" i="10" a="1"/>
  <c r="H945" i="10" a="1"/>
  <c r="D945" i="10"/>
  <c r="I945" i="10"/>
  <c r="E945" i="10"/>
  <c r="J945" i="10"/>
  <c r="F945" i="10"/>
  <c r="K945" i="10"/>
  <c r="G945" i="10"/>
  <c r="L945" i="10"/>
  <c r="H945" i="10"/>
  <c r="M945" i="10"/>
  <c r="A946" i="10"/>
  <c r="B946" i="10"/>
  <c r="C946" i="10"/>
  <c r="D946" i="10" a="1"/>
  <c r="E946" i="10" a="1"/>
  <c r="F946" i="10" a="1"/>
  <c r="G946" i="10" a="1"/>
  <c r="H946" i="10" a="1"/>
  <c r="D946" i="10"/>
  <c r="I946" i="10"/>
  <c r="E946" i="10"/>
  <c r="J946" i="10"/>
  <c r="F946" i="10"/>
  <c r="K946" i="10"/>
  <c r="G946" i="10"/>
  <c r="L946" i="10"/>
  <c r="H946" i="10"/>
  <c r="M946" i="10"/>
  <c r="A947" i="10"/>
  <c r="B947" i="10"/>
  <c r="C947" i="10"/>
  <c r="D947" i="10" a="1"/>
  <c r="E947" i="10" a="1"/>
  <c r="F947" i="10" a="1"/>
  <c r="G947" i="10" a="1"/>
  <c r="H947" i="10" a="1"/>
  <c r="D947" i="10"/>
  <c r="I947" i="10"/>
  <c r="E947" i="10"/>
  <c r="J947" i="10"/>
  <c r="F947" i="10"/>
  <c r="K947" i="10"/>
  <c r="G947" i="10"/>
  <c r="L947" i="10"/>
  <c r="H947" i="10"/>
  <c r="M947" i="10"/>
  <c r="A948" i="10"/>
  <c r="B948" i="10"/>
  <c r="C948" i="10"/>
  <c r="D948" i="10" a="1"/>
  <c r="E948" i="10" a="1"/>
  <c r="F948" i="10" a="1"/>
  <c r="G948" i="10" a="1"/>
  <c r="H948" i="10" a="1"/>
  <c r="D948" i="10"/>
  <c r="I948" i="10"/>
  <c r="E948" i="10"/>
  <c r="J948" i="10"/>
  <c r="F948" i="10"/>
  <c r="K948" i="10"/>
  <c r="G948" i="10"/>
  <c r="L948" i="10"/>
  <c r="H948" i="10"/>
  <c r="M948" i="10"/>
  <c r="A949" i="10"/>
  <c r="B949" i="10"/>
  <c r="C949" i="10"/>
  <c r="D949" i="10" a="1"/>
  <c r="E949" i="10" a="1"/>
  <c r="F949" i="10" a="1"/>
  <c r="G949" i="10" a="1"/>
  <c r="H949" i="10" a="1"/>
  <c r="D949" i="10"/>
  <c r="I949" i="10"/>
  <c r="E949" i="10"/>
  <c r="J949" i="10"/>
  <c r="F949" i="10"/>
  <c r="K949" i="10"/>
  <c r="G949" i="10"/>
  <c r="L949" i="10"/>
  <c r="H949" i="10"/>
  <c r="M949" i="10"/>
  <c r="A950" i="10"/>
  <c r="B950" i="10"/>
  <c r="C950" i="10"/>
  <c r="D950" i="10" a="1"/>
  <c r="E950" i="10" a="1"/>
  <c r="F950" i="10" a="1"/>
  <c r="G950" i="10" a="1"/>
  <c r="H950" i="10" a="1"/>
  <c r="D950" i="10"/>
  <c r="I950" i="10"/>
  <c r="E950" i="10"/>
  <c r="J950" i="10"/>
  <c r="F950" i="10"/>
  <c r="K950" i="10"/>
  <c r="G950" i="10"/>
  <c r="L950" i="10"/>
  <c r="H950" i="10"/>
  <c r="M950" i="10"/>
  <c r="A951" i="10"/>
  <c r="B951" i="10"/>
  <c r="C951" i="10"/>
  <c r="D951" i="10" a="1"/>
  <c r="E951" i="10" a="1"/>
  <c r="F951" i="10" a="1"/>
  <c r="G951" i="10" a="1"/>
  <c r="H951" i="10" a="1"/>
  <c r="D951" i="10"/>
  <c r="I951" i="10"/>
  <c r="E951" i="10"/>
  <c r="J951" i="10"/>
  <c r="F951" i="10"/>
  <c r="K951" i="10"/>
  <c r="G951" i="10"/>
  <c r="L951" i="10"/>
  <c r="H951" i="10"/>
  <c r="M951" i="10"/>
  <c r="A952" i="10"/>
  <c r="B952" i="10"/>
  <c r="C952" i="10"/>
  <c r="D952" i="10" a="1"/>
  <c r="E952" i="10" a="1"/>
  <c r="F952" i="10" a="1"/>
  <c r="G952" i="10" a="1"/>
  <c r="H952" i="10" a="1"/>
  <c r="D952" i="10"/>
  <c r="I952" i="10"/>
  <c r="E952" i="10"/>
  <c r="J952" i="10"/>
  <c r="F952" i="10"/>
  <c r="K952" i="10"/>
  <c r="G952" i="10"/>
  <c r="L952" i="10"/>
  <c r="H952" i="10"/>
  <c r="M952" i="10"/>
  <c r="A953" i="10"/>
  <c r="B953" i="10"/>
  <c r="C953" i="10"/>
  <c r="D953" i="10" a="1"/>
  <c r="E953" i="10" a="1"/>
  <c r="F953" i="10" a="1"/>
  <c r="G953" i="10" a="1"/>
  <c r="H953" i="10" a="1"/>
  <c r="D953" i="10"/>
  <c r="I953" i="10"/>
  <c r="E953" i="10"/>
  <c r="J953" i="10"/>
  <c r="F953" i="10"/>
  <c r="K953" i="10"/>
  <c r="G953" i="10"/>
  <c r="L953" i="10"/>
  <c r="H953" i="10"/>
  <c r="M953" i="10"/>
  <c r="A954" i="10"/>
  <c r="B954" i="10"/>
  <c r="C954" i="10"/>
  <c r="D954" i="10" a="1"/>
  <c r="E954" i="10" a="1"/>
  <c r="F954" i="10" a="1"/>
  <c r="G954" i="10" a="1"/>
  <c r="H954" i="10" a="1"/>
  <c r="D954" i="10"/>
  <c r="I954" i="10"/>
  <c r="E954" i="10"/>
  <c r="J954" i="10"/>
  <c r="F954" i="10"/>
  <c r="K954" i="10"/>
  <c r="G954" i="10"/>
  <c r="L954" i="10"/>
  <c r="H954" i="10"/>
  <c r="M954" i="10"/>
  <c r="A955" i="10"/>
  <c r="B955" i="10"/>
  <c r="C955" i="10"/>
  <c r="D955" i="10" a="1"/>
  <c r="E955" i="10" a="1"/>
  <c r="F955" i="10" a="1"/>
  <c r="G955" i="10" a="1"/>
  <c r="H955" i="10" a="1"/>
  <c r="D955" i="10"/>
  <c r="I955" i="10"/>
  <c r="E955" i="10"/>
  <c r="J955" i="10"/>
  <c r="F955" i="10"/>
  <c r="K955" i="10"/>
  <c r="G955" i="10"/>
  <c r="L955" i="10"/>
  <c r="H955" i="10"/>
  <c r="M955" i="10"/>
  <c r="A956" i="10"/>
  <c r="B956" i="10"/>
  <c r="C956" i="10"/>
  <c r="D956" i="10" a="1"/>
  <c r="E956" i="10" a="1"/>
  <c r="F956" i="10" a="1"/>
  <c r="G956" i="10" a="1"/>
  <c r="H956" i="10" a="1"/>
  <c r="D956" i="10"/>
  <c r="I956" i="10"/>
  <c r="E956" i="10"/>
  <c r="J956" i="10"/>
  <c r="F956" i="10"/>
  <c r="K956" i="10"/>
  <c r="G956" i="10"/>
  <c r="L956" i="10"/>
  <c r="H956" i="10"/>
  <c r="M956" i="10"/>
  <c r="A957" i="10"/>
  <c r="B957" i="10"/>
  <c r="C957" i="10"/>
  <c r="D957" i="10" a="1"/>
  <c r="E957" i="10" a="1"/>
  <c r="F957" i="10" a="1"/>
  <c r="G957" i="10" a="1"/>
  <c r="H957" i="10" a="1"/>
  <c r="D957" i="10"/>
  <c r="I957" i="10"/>
  <c r="E957" i="10"/>
  <c r="J957" i="10"/>
  <c r="F957" i="10"/>
  <c r="K957" i="10"/>
  <c r="G957" i="10"/>
  <c r="L957" i="10"/>
  <c r="H957" i="10"/>
  <c r="M957" i="10"/>
  <c r="A958" i="10"/>
  <c r="B958" i="10"/>
  <c r="C958" i="10"/>
  <c r="D958" i="10" a="1"/>
  <c r="E958" i="10" a="1"/>
  <c r="F958" i="10" a="1"/>
  <c r="G958" i="10" a="1"/>
  <c r="H958" i="10" a="1"/>
  <c r="D958" i="10"/>
  <c r="I958" i="10"/>
  <c r="E958" i="10"/>
  <c r="J958" i="10"/>
  <c r="F958" i="10"/>
  <c r="K958" i="10"/>
  <c r="G958" i="10"/>
  <c r="L958" i="10"/>
  <c r="H958" i="10"/>
  <c r="M958" i="10"/>
  <c r="A959" i="10"/>
  <c r="B959" i="10"/>
  <c r="C959" i="10"/>
  <c r="D959" i="10" a="1"/>
  <c r="E959" i="10" a="1"/>
  <c r="F959" i="10" a="1"/>
  <c r="G959" i="10" a="1"/>
  <c r="H959" i="10" a="1"/>
  <c r="D959" i="10"/>
  <c r="I959" i="10"/>
  <c r="E959" i="10"/>
  <c r="J959" i="10"/>
  <c r="F959" i="10"/>
  <c r="K959" i="10"/>
  <c r="G959" i="10"/>
  <c r="L959" i="10"/>
  <c r="H959" i="10"/>
  <c r="M959" i="10"/>
  <c r="A960" i="10"/>
  <c r="B960" i="10"/>
  <c r="C960" i="10"/>
  <c r="D960" i="10" a="1"/>
  <c r="E960" i="10" a="1"/>
  <c r="F960" i="10" a="1"/>
  <c r="G960" i="10" a="1"/>
  <c r="H960" i="10" a="1"/>
  <c r="D960" i="10"/>
  <c r="I960" i="10"/>
  <c r="E960" i="10"/>
  <c r="J960" i="10"/>
  <c r="F960" i="10"/>
  <c r="K960" i="10"/>
  <c r="G960" i="10"/>
  <c r="L960" i="10"/>
  <c r="H960" i="10"/>
  <c r="M960" i="10"/>
  <c r="A961" i="10"/>
  <c r="B961" i="10"/>
  <c r="C961" i="10"/>
  <c r="D961" i="10" a="1"/>
  <c r="E961" i="10" a="1"/>
  <c r="F961" i="10" a="1"/>
  <c r="G961" i="10" a="1"/>
  <c r="H961" i="10" a="1"/>
  <c r="D961" i="10"/>
  <c r="I961" i="10"/>
  <c r="E961" i="10"/>
  <c r="J961" i="10"/>
  <c r="F961" i="10"/>
  <c r="K961" i="10"/>
  <c r="G961" i="10"/>
  <c r="L961" i="10"/>
  <c r="H961" i="10"/>
  <c r="M961" i="10"/>
  <c r="A962" i="10"/>
  <c r="B962" i="10"/>
  <c r="C962" i="10"/>
  <c r="D962" i="10" a="1"/>
  <c r="E962" i="10" a="1"/>
  <c r="F962" i="10" a="1"/>
  <c r="G962" i="10" a="1"/>
  <c r="H962" i="10" a="1"/>
  <c r="D962" i="10"/>
  <c r="I962" i="10"/>
  <c r="E962" i="10"/>
  <c r="J962" i="10"/>
  <c r="F962" i="10"/>
  <c r="K962" i="10"/>
  <c r="G962" i="10"/>
  <c r="L962" i="10"/>
  <c r="H962" i="10"/>
  <c r="M962" i="10"/>
  <c r="A963" i="10"/>
  <c r="B963" i="10"/>
  <c r="C963" i="10"/>
  <c r="D963" i="10" a="1"/>
  <c r="E963" i="10" a="1"/>
  <c r="F963" i="10" a="1"/>
  <c r="G963" i="10" a="1"/>
  <c r="H963" i="10" a="1"/>
  <c r="D963" i="10"/>
  <c r="I963" i="10"/>
  <c r="E963" i="10"/>
  <c r="J963" i="10"/>
  <c r="F963" i="10"/>
  <c r="K963" i="10"/>
  <c r="G963" i="10"/>
  <c r="L963" i="10"/>
  <c r="H963" i="10"/>
  <c r="M963" i="10"/>
  <c r="A964" i="10"/>
  <c r="B964" i="10"/>
  <c r="C964" i="10"/>
  <c r="D964" i="10" a="1"/>
  <c r="E964" i="10" a="1"/>
  <c r="F964" i="10" a="1"/>
  <c r="G964" i="10" a="1"/>
  <c r="H964" i="10" a="1"/>
  <c r="D964" i="10"/>
  <c r="I964" i="10"/>
  <c r="E964" i="10"/>
  <c r="J964" i="10"/>
  <c r="F964" i="10"/>
  <c r="K964" i="10"/>
  <c r="G964" i="10"/>
  <c r="L964" i="10"/>
  <c r="H964" i="10"/>
  <c r="M964" i="10"/>
  <c r="A965" i="10"/>
  <c r="B965" i="10"/>
  <c r="C965" i="10"/>
  <c r="D965" i="10" a="1"/>
  <c r="E965" i="10" a="1"/>
  <c r="F965" i="10" a="1"/>
  <c r="G965" i="10" a="1"/>
  <c r="H965" i="10" a="1"/>
  <c r="D965" i="10"/>
  <c r="I965" i="10"/>
  <c r="E965" i="10"/>
  <c r="J965" i="10"/>
  <c r="F965" i="10"/>
  <c r="K965" i="10"/>
  <c r="G965" i="10"/>
  <c r="L965" i="10"/>
  <c r="H965" i="10"/>
  <c r="M965" i="10"/>
  <c r="A966" i="10"/>
  <c r="B966" i="10"/>
  <c r="C966" i="10"/>
  <c r="D966" i="10" a="1"/>
  <c r="E966" i="10" a="1"/>
  <c r="F966" i="10" a="1"/>
  <c r="G966" i="10" a="1"/>
  <c r="H966" i="10" a="1"/>
  <c r="D966" i="10"/>
  <c r="I966" i="10"/>
  <c r="E966" i="10"/>
  <c r="J966" i="10"/>
  <c r="F966" i="10"/>
  <c r="K966" i="10"/>
  <c r="G966" i="10"/>
  <c r="L966" i="10"/>
  <c r="H966" i="10"/>
  <c r="M966" i="10"/>
  <c r="A967" i="10"/>
  <c r="B967" i="10"/>
  <c r="C967" i="10"/>
  <c r="D967" i="10" a="1"/>
  <c r="E967" i="10" a="1"/>
  <c r="F967" i="10" a="1"/>
  <c r="G967" i="10" a="1"/>
  <c r="H967" i="10" a="1"/>
  <c r="D967" i="10"/>
  <c r="I967" i="10"/>
  <c r="E967" i="10"/>
  <c r="J967" i="10"/>
  <c r="F967" i="10"/>
  <c r="K967" i="10"/>
  <c r="G967" i="10"/>
  <c r="L967" i="10"/>
  <c r="H967" i="10"/>
  <c r="M967" i="10"/>
  <c r="A968" i="10"/>
  <c r="B968" i="10"/>
  <c r="C968" i="10"/>
  <c r="D968" i="10" a="1"/>
  <c r="E968" i="10" a="1"/>
  <c r="F968" i="10" a="1"/>
  <c r="G968" i="10" a="1"/>
  <c r="H968" i="10" a="1"/>
  <c r="D968" i="10"/>
  <c r="I968" i="10"/>
  <c r="E968" i="10"/>
  <c r="J968" i="10"/>
  <c r="F968" i="10"/>
  <c r="K968" i="10"/>
  <c r="G968" i="10"/>
  <c r="L968" i="10"/>
  <c r="H968" i="10"/>
  <c r="M968" i="10"/>
  <c r="A969" i="10"/>
  <c r="B969" i="10"/>
  <c r="C969" i="10"/>
  <c r="D969" i="10" a="1"/>
  <c r="E969" i="10" a="1"/>
  <c r="F969" i="10" a="1"/>
  <c r="G969" i="10" a="1"/>
  <c r="H969" i="10" a="1"/>
  <c r="D969" i="10"/>
  <c r="I969" i="10"/>
  <c r="E969" i="10"/>
  <c r="J969" i="10"/>
  <c r="F969" i="10"/>
  <c r="K969" i="10"/>
  <c r="G969" i="10"/>
  <c r="L969" i="10"/>
  <c r="H969" i="10"/>
  <c r="M969" i="10"/>
  <c r="A970" i="10"/>
  <c r="B970" i="10"/>
  <c r="C970" i="10"/>
  <c r="D970" i="10" a="1"/>
  <c r="E970" i="10" a="1"/>
  <c r="F970" i="10" a="1"/>
  <c r="G970" i="10" a="1"/>
  <c r="H970" i="10" a="1"/>
  <c r="D970" i="10"/>
  <c r="I970" i="10"/>
  <c r="E970" i="10"/>
  <c r="J970" i="10"/>
  <c r="F970" i="10"/>
  <c r="K970" i="10"/>
  <c r="G970" i="10"/>
  <c r="L970" i="10"/>
  <c r="H970" i="10"/>
  <c r="M970" i="10"/>
  <c r="A971" i="10"/>
  <c r="B971" i="10"/>
  <c r="C971" i="10"/>
  <c r="D971" i="10" a="1"/>
  <c r="E971" i="10" a="1"/>
  <c r="F971" i="10" a="1"/>
  <c r="G971" i="10" a="1"/>
  <c r="H971" i="10" a="1"/>
  <c r="D971" i="10"/>
  <c r="I971" i="10"/>
  <c r="E971" i="10"/>
  <c r="J971" i="10"/>
  <c r="F971" i="10"/>
  <c r="K971" i="10"/>
  <c r="G971" i="10"/>
  <c r="L971" i="10"/>
  <c r="H971" i="10"/>
  <c r="M971" i="10"/>
  <c r="A972" i="10"/>
  <c r="B972" i="10"/>
  <c r="C972" i="10"/>
  <c r="D972" i="10" a="1"/>
  <c r="E972" i="10" a="1"/>
  <c r="F972" i="10" a="1"/>
  <c r="G972" i="10" a="1"/>
  <c r="H972" i="10" a="1"/>
  <c r="D972" i="10"/>
  <c r="I972" i="10"/>
  <c r="E972" i="10"/>
  <c r="J972" i="10"/>
  <c r="F972" i="10"/>
  <c r="K972" i="10"/>
  <c r="G972" i="10"/>
  <c r="L972" i="10"/>
  <c r="H972" i="10"/>
  <c r="M972" i="10"/>
  <c r="A973" i="10"/>
  <c r="B973" i="10"/>
  <c r="C973" i="10"/>
  <c r="D973" i="10" a="1"/>
  <c r="E973" i="10" a="1"/>
  <c r="F973" i="10" a="1"/>
  <c r="G973" i="10" a="1"/>
  <c r="H973" i="10" a="1"/>
  <c r="D973" i="10"/>
  <c r="I973" i="10"/>
  <c r="E973" i="10"/>
  <c r="J973" i="10"/>
  <c r="F973" i="10"/>
  <c r="K973" i="10"/>
  <c r="G973" i="10"/>
  <c r="L973" i="10"/>
  <c r="H973" i="10"/>
  <c r="M973" i="10"/>
  <c r="A974" i="10"/>
  <c r="B974" i="10"/>
  <c r="C974" i="10"/>
  <c r="D974" i="10" a="1"/>
  <c r="E974" i="10" a="1"/>
  <c r="F974" i="10" a="1"/>
  <c r="G974" i="10" a="1"/>
  <c r="H974" i="10" a="1"/>
  <c r="D974" i="10"/>
  <c r="I974" i="10"/>
  <c r="E974" i="10"/>
  <c r="J974" i="10"/>
  <c r="F974" i="10"/>
  <c r="K974" i="10"/>
  <c r="G974" i="10"/>
  <c r="L974" i="10"/>
  <c r="H974" i="10"/>
  <c r="M974" i="10"/>
  <c r="A975" i="10"/>
  <c r="B975" i="10"/>
  <c r="C975" i="10"/>
  <c r="D975" i="10" a="1"/>
  <c r="E975" i="10" a="1"/>
  <c r="F975" i="10" a="1"/>
  <c r="G975" i="10" a="1"/>
  <c r="H975" i="10" a="1"/>
  <c r="D975" i="10"/>
  <c r="I975" i="10"/>
  <c r="E975" i="10"/>
  <c r="J975" i="10"/>
  <c r="F975" i="10"/>
  <c r="K975" i="10"/>
  <c r="G975" i="10"/>
  <c r="L975" i="10"/>
  <c r="H975" i="10"/>
  <c r="M975" i="10"/>
  <c r="A976" i="10"/>
  <c r="B976" i="10"/>
  <c r="C976" i="10"/>
  <c r="D976" i="10" a="1"/>
  <c r="E976" i="10" a="1"/>
  <c r="F976" i="10" a="1"/>
  <c r="G976" i="10" a="1"/>
  <c r="H976" i="10" a="1"/>
  <c r="D976" i="10"/>
  <c r="I976" i="10"/>
  <c r="E976" i="10"/>
  <c r="J976" i="10"/>
  <c r="F976" i="10"/>
  <c r="K976" i="10"/>
  <c r="G976" i="10"/>
  <c r="L976" i="10"/>
  <c r="H976" i="10"/>
  <c r="M976" i="10"/>
  <c r="A977" i="10"/>
  <c r="B977" i="10"/>
  <c r="C977" i="10"/>
  <c r="D977" i="10" a="1"/>
  <c r="E977" i="10" a="1"/>
  <c r="F977" i="10" a="1"/>
  <c r="G977" i="10" a="1"/>
  <c r="H977" i="10" a="1"/>
  <c r="D977" i="10"/>
  <c r="I977" i="10"/>
  <c r="E977" i="10"/>
  <c r="J977" i="10"/>
  <c r="F977" i="10"/>
  <c r="K977" i="10"/>
  <c r="G977" i="10"/>
  <c r="L977" i="10"/>
  <c r="H977" i="10"/>
  <c r="M977" i="10"/>
  <c r="A978" i="10"/>
  <c r="B978" i="10"/>
  <c r="C978" i="10"/>
  <c r="D978" i="10" a="1"/>
  <c r="E978" i="10" a="1"/>
  <c r="F978" i="10" a="1"/>
  <c r="G978" i="10" a="1"/>
  <c r="H978" i="10" a="1"/>
  <c r="D978" i="10"/>
  <c r="I978" i="10"/>
  <c r="E978" i="10"/>
  <c r="J978" i="10"/>
  <c r="F978" i="10"/>
  <c r="K978" i="10"/>
  <c r="G978" i="10"/>
  <c r="L978" i="10"/>
  <c r="H978" i="10"/>
  <c r="M978" i="10"/>
  <c r="A979" i="10"/>
  <c r="B979" i="10"/>
  <c r="C979" i="10"/>
  <c r="D979" i="10" a="1"/>
  <c r="E979" i="10" a="1"/>
  <c r="F979" i="10" a="1"/>
  <c r="G979" i="10" a="1"/>
  <c r="H979" i="10" a="1"/>
  <c r="D979" i="10"/>
  <c r="I979" i="10"/>
  <c r="E979" i="10"/>
  <c r="J979" i="10"/>
  <c r="F979" i="10"/>
  <c r="K979" i="10"/>
  <c r="G979" i="10"/>
  <c r="L979" i="10"/>
  <c r="H979" i="10"/>
  <c r="M979" i="10"/>
  <c r="A980" i="10"/>
  <c r="B980" i="10"/>
  <c r="C980" i="10"/>
  <c r="D980" i="10" a="1"/>
  <c r="E980" i="10" a="1"/>
  <c r="F980" i="10" a="1"/>
  <c r="G980" i="10" a="1"/>
  <c r="H980" i="10" a="1"/>
  <c r="D980" i="10"/>
  <c r="I980" i="10"/>
  <c r="E980" i="10"/>
  <c r="J980" i="10"/>
  <c r="F980" i="10"/>
  <c r="K980" i="10"/>
  <c r="G980" i="10"/>
  <c r="L980" i="10"/>
  <c r="H980" i="10"/>
  <c r="M980" i="10"/>
  <c r="A981" i="10"/>
  <c r="B981" i="10"/>
  <c r="C981" i="10"/>
  <c r="D981" i="10" a="1"/>
  <c r="E981" i="10" a="1"/>
  <c r="F981" i="10" a="1"/>
  <c r="G981" i="10" a="1"/>
  <c r="H981" i="10" a="1"/>
  <c r="D981" i="10"/>
  <c r="I981" i="10"/>
  <c r="E981" i="10"/>
  <c r="J981" i="10"/>
  <c r="F981" i="10"/>
  <c r="K981" i="10"/>
  <c r="G981" i="10"/>
  <c r="L981" i="10"/>
  <c r="H981" i="10"/>
  <c r="M981" i="10"/>
  <c r="A982" i="10"/>
  <c r="B982" i="10"/>
  <c r="C982" i="10"/>
  <c r="D982" i="10" a="1"/>
  <c r="E982" i="10" a="1"/>
  <c r="F982" i="10" a="1"/>
  <c r="G982" i="10" a="1"/>
  <c r="H982" i="10" a="1"/>
  <c r="D982" i="10"/>
  <c r="I982" i="10"/>
  <c r="E982" i="10"/>
  <c r="J982" i="10"/>
  <c r="F982" i="10"/>
  <c r="K982" i="10"/>
  <c r="G982" i="10"/>
  <c r="L982" i="10"/>
  <c r="H982" i="10"/>
  <c r="M982" i="10"/>
  <c r="A983" i="10"/>
  <c r="B983" i="10"/>
  <c r="C983" i="10"/>
  <c r="D983" i="10" a="1"/>
  <c r="E983" i="10" a="1"/>
  <c r="F983" i="10" a="1"/>
  <c r="G983" i="10" a="1"/>
  <c r="H983" i="10" a="1"/>
  <c r="D983" i="10"/>
  <c r="I983" i="10"/>
  <c r="E983" i="10"/>
  <c r="J983" i="10"/>
  <c r="F983" i="10"/>
  <c r="K983" i="10"/>
  <c r="G983" i="10"/>
  <c r="L983" i="10"/>
  <c r="H983" i="10"/>
  <c r="M983" i="10"/>
  <c r="A984" i="10"/>
  <c r="B984" i="10"/>
  <c r="C984" i="10"/>
  <c r="D984" i="10" a="1"/>
  <c r="E984" i="10" a="1"/>
  <c r="F984" i="10" a="1"/>
  <c r="G984" i="10" a="1"/>
  <c r="H984" i="10" a="1"/>
  <c r="D984" i="10"/>
  <c r="I984" i="10"/>
  <c r="E984" i="10"/>
  <c r="J984" i="10"/>
  <c r="F984" i="10"/>
  <c r="K984" i="10"/>
  <c r="G984" i="10"/>
  <c r="L984" i="10"/>
  <c r="H984" i="10"/>
  <c r="M984" i="10"/>
  <c r="A985" i="10"/>
  <c r="B985" i="10"/>
  <c r="C985" i="10"/>
  <c r="D985" i="10" a="1"/>
  <c r="E985" i="10" a="1"/>
  <c r="F985" i="10" a="1"/>
  <c r="G985" i="10" a="1"/>
  <c r="H985" i="10" a="1"/>
  <c r="D985" i="10"/>
  <c r="I985" i="10"/>
  <c r="E985" i="10"/>
  <c r="J985" i="10"/>
  <c r="F985" i="10"/>
  <c r="K985" i="10"/>
  <c r="G985" i="10"/>
  <c r="L985" i="10"/>
  <c r="H985" i="10"/>
  <c r="M985" i="10"/>
  <c r="A986" i="10"/>
  <c r="B986" i="10"/>
  <c r="C986" i="10"/>
  <c r="D986" i="10" a="1"/>
  <c r="E986" i="10" a="1"/>
  <c r="F986" i="10" a="1"/>
  <c r="G986" i="10" a="1"/>
  <c r="H986" i="10" a="1"/>
  <c r="D986" i="10"/>
  <c r="I986" i="10"/>
  <c r="E986" i="10"/>
  <c r="J986" i="10"/>
  <c r="F986" i="10"/>
  <c r="K986" i="10"/>
  <c r="G986" i="10"/>
  <c r="L986" i="10"/>
  <c r="H986" i="10"/>
  <c r="M986" i="10"/>
  <c r="A987" i="10"/>
  <c r="B987" i="10"/>
  <c r="C987" i="10"/>
  <c r="D987" i="10" a="1"/>
  <c r="E987" i="10" a="1"/>
  <c r="F987" i="10" a="1"/>
  <c r="G987" i="10" a="1"/>
  <c r="H987" i="10" a="1"/>
  <c r="D987" i="10"/>
  <c r="I987" i="10"/>
  <c r="E987" i="10"/>
  <c r="J987" i="10"/>
  <c r="F987" i="10"/>
  <c r="K987" i="10"/>
  <c r="G987" i="10"/>
  <c r="L987" i="10"/>
  <c r="H987" i="10"/>
  <c r="M987" i="10"/>
  <c r="A988" i="10"/>
  <c r="B988" i="10"/>
  <c r="C988" i="10"/>
  <c r="D988" i="10" a="1"/>
  <c r="E988" i="10" a="1"/>
  <c r="F988" i="10" a="1"/>
  <c r="G988" i="10" a="1"/>
  <c r="H988" i="10" a="1"/>
  <c r="D988" i="10"/>
  <c r="I988" i="10"/>
  <c r="E988" i="10"/>
  <c r="J988" i="10"/>
  <c r="F988" i="10"/>
  <c r="K988" i="10"/>
  <c r="G988" i="10"/>
  <c r="L988" i="10"/>
  <c r="H988" i="10"/>
  <c r="M988" i="10"/>
  <c r="A989" i="10"/>
  <c r="B989" i="10"/>
  <c r="C989" i="10"/>
  <c r="D989" i="10" a="1"/>
  <c r="E989" i="10" a="1"/>
  <c r="F989" i="10" a="1"/>
  <c r="G989" i="10" a="1"/>
  <c r="H989" i="10" a="1"/>
  <c r="D989" i="10"/>
  <c r="I989" i="10"/>
  <c r="E989" i="10"/>
  <c r="J989" i="10"/>
  <c r="F989" i="10"/>
  <c r="K989" i="10"/>
  <c r="G989" i="10"/>
  <c r="L989" i="10"/>
  <c r="H989" i="10"/>
  <c r="M989" i="10"/>
  <c r="A990" i="10"/>
  <c r="B990" i="10"/>
  <c r="C990" i="10"/>
  <c r="D990" i="10" a="1"/>
  <c r="E990" i="10" a="1"/>
  <c r="F990" i="10" a="1"/>
  <c r="G990" i="10" a="1"/>
  <c r="H990" i="10" a="1"/>
  <c r="D990" i="10"/>
  <c r="I990" i="10"/>
  <c r="E990" i="10"/>
  <c r="J990" i="10"/>
  <c r="F990" i="10"/>
  <c r="K990" i="10"/>
  <c r="G990" i="10"/>
  <c r="L990" i="10"/>
  <c r="H990" i="10"/>
  <c r="M990" i="10"/>
  <c r="A991" i="10"/>
  <c r="B991" i="10"/>
  <c r="C991" i="10"/>
  <c r="D991" i="10" a="1"/>
  <c r="E991" i="10" a="1"/>
  <c r="F991" i="10" a="1"/>
  <c r="G991" i="10" a="1"/>
  <c r="H991" i="10" a="1"/>
  <c r="D991" i="10"/>
  <c r="I991" i="10"/>
  <c r="E991" i="10"/>
  <c r="J991" i="10"/>
  <c r="F991" i="10"/>
  <c r="K991" i="10"/>
  <c r="G991" i="10"/>
  <c r="L991" i="10"/>
  <c r="H991" i="10"/>
  <c r="M991" i="10"/>
  <c r="A992" i="10"/>
  <c r="B992" i="10"/>
  <c r="C992" i="10"/>
  <c r="D992" i="10" a="1"/>
  <c r="E992" i="10" a="1"/>
  <c r="F992" i="10" a="1"/>
  <c r="G992" i="10" a="1"/>
  <c r="H992" i="10" a="1"/>
  <c r="D992" i="10"/>
  <c r="I992" i="10"/>
  <c r="E992" i="10"/>
  <c r="J992" i="10"/>
  <c r="F992" i="10"/>
  <c r="K992" i="10"/>
  <c r="G992" i="10"/>
  <c r="L992" i="10"/>
  <c r="H992" i="10"/>
  <c r="M992" i="10"/>
  <c r="A993" i="10"/>
  <c r="B993" i="10"/>
  <c r="C993" i="10"/>
  <c r="D993" i="10" a="1"/>
  <c r="E993" i="10" a="1"/>
  <c r="F993" i="10" a="1"/>
  <c r="G993" i="10" a="1"/>
  <c r="H993" i="10" a="1"/>
  <c r="D993" i="10"/>
  <c r="I993" i="10"/>
  <c r="E993" i="10"/>
  <c r="J993" i="10"/>
  <c r="F993" i="10"/>
  <c r="K993" i="10"/>
  <c r="G993" i="10"/>
  <c r="L993" i="10"/>
  <c r="H993" i="10"/>
  <c r="M993" i="10"/>
  <c r="A994" i="10"/>
  <c r="B994" i="10"/>
  <c r="C994" i="10"/>
  <c r="D994" i="10" a="1"/>
  <c r="E994" i="10" a="1"/>
  <c r="F994" i="10" a="1"/>
  <c r="G994" i="10" a="1"/>
  <c r="H994" i="10" a="1"/>
  <c r="D994" i="10"/>
  <c r="I994" i="10"/>
  <c r="E994" i="10"/>
  <c r="J994" i="10"/>
  <c r="F994" i="10"/>
  <c r="K994" i="10"/>
  <c r="G994" i="10"/>
  <c r="L994" i="10"/>
  <c r="H994" i="10"/>
  <c r="M994" i="10"/>
  <c r="A995" i="10"/>
  <c r="B995" i="10"/>
  <c r="C995" i="10"/>
  <c r="D995" i="10" a="1"/>
  <c r="E995" i="10" a="1"/>
  <c r="F995" i="10" a="1"/>
  <c r="G995" i="10" a="1"/>
  <c r="H995" i="10" a="1"/>
  <c r="D995" i="10"/>
  <c r="I995" i="10"/>
  <c r="E995" i="10"/>
  <c r="J995" i="10"/>
  <c r="F995" i="10"/>
  <c r="K995" i="10"/>
  <c r="G995" i="10"/>
  <c r="L995" i="10"/>
  <c r="H995" i="10"/>
  <c r="M995" i="10"/>
  <c r="A996" i="10"/>
  <c r="B996" i="10"/>
  <c r="C996" i="10"/>
  <c r="D996" i="10" a="1"/>
  <c r="E996" i="10" a="1"/>
  <c r="F996" i="10" a="1"/>
  <c r="G996" i="10" a="1"/>
  <c r="H996" i="10" a="1"/>
  <c r="D996" i="10"/>
  <c r="I996" i="10"/>
  <c r="E996" i="10"/>
  <c r="J996" i="10"/>
  <c r="F996" i="10"/>
  <c r="K996" i="10"/>
  <c r="G996" i="10"/>
  <c r="L996" i="10"/>
  <c r="H996" i="10"/>
  <c r="M996" i="10"/>
  <c r="A997" i="10"/>
  <c r="B997" i="10"/>
  <c r="C997" i="10"/>
  <c r="D997" i="10" a="1"/>
  <c r="E997" i="10" a="1"/>
  <c r="F997" i="10" a="1"/>
  <c r="G997" i="10" a="1"/>
  <c r="H997" i="10" a="1"/>
  <c r="D997" i="10"/>
  <c r="I997" i="10"/>
  <c r="E997" i="10"/>
  <c r="J997" i="10"/>
  <c r="F997" i="10"/>
  <c r="K997" i="10"/>
  <c r="G997" i="10"/>
  <c r="L997" i="10"/>
  <c r="H997" i="10"/>
  <c r="M997" i="10"/>
  <c r="A998" i="10"/>
  <c r="B998" i="10"/>
  <c r="C998" i="10"/>
  <c r="D998" i="10" a="1"/>
  <c r="E998" i="10" a="1"/>
  <c r="F998" i="10" a="1"/>
  <c r="G998" i="10" a="1"/>
  <c r="H998" i="10" a="1"/>
  <c r="D998" i="10"/>
  <c r="I998" i="10"/>
  <c r="E998" i="10"/>
  <c r="J998" i="10"/>
  <c r="F998" i="10"/>
  <c r="K998" i="10"/>
  <c r="G998" i="10"/>
  <c r="L998" i="10"/>
  <c r="H998" i="10"/>
  <c r="M998" i="10"/>
  <c r="A999" i="10"/>
  <c r="B999" i="10"/>
  <c r="C999" i="10"/>
  <c r="D999" i="10" a="1"/>
  <c r="E999" i="10" a="1"/>
  <c r="F999" i="10" a="1"/>
  <c r="G999" i="10" a="1"/>
  <c r="H999" i="10" a="1"/>
  <c r="D999" i="10"/>
  <c r="I999" i="10"/>
  <c r="E999" i="10"/>
  <c r="J999" i="10"/>
  <c r="F999" i="10"/>
  <c r="K999" i="10"/>
  <c r="G999" i="10"/>
  <c r="L999" i="10"/>
  <c r="H999" i="10"/>
  <c r="M999" i="10"/>
  <c r="A1000" i="10"/>
  <c r="B1000" i="10"/>
  <c r="C1000" i="10"/>
  <c r="D1000" i="10" a="1"/>
  <c r="E1000" i="10" a="1"/>
  <c r="F1000" i="10" a="1"/>
  <c r="G1000" i="10" a="1"/>
  <c r="H1000" i="10" a="1"/>
  <c r="D1000" i="10"/>
  <c r="I1000" i="10"/>
  <c r="E1000" i="10"/>
  <c r="J1000" i="10"/>
  <c r="F1000" i="10"/>
  <c r="K1000" i="10"/>
  <c r="G1000" i="10"/>
  <c r="L1000" i="10"/>
  <c r="H1000" i="10"/>
  <c r="M1000" i="10"/>
  <c r="A1001" i="10"/>
  <c r="B1001" i="10"/>
  <c r="C1001" i="10"/>
  <c r="D1001" i="10" a="1"/>
  <c r="E1001" i="10" a="1"/>
  <c r="F1001" i="10" a="1"/>
  <c r="G1001" i="10" a="1"/>
  <c r="H1001" i="10" a="1"/>
  <c r="D1001" i="10"/>
  <c r="I1001" i="10"/>
  <c r="E1001" i="10"/>
  <c r="J1001" i="10"/>
  <c r="F1001" i="10"/>
  <c r="K1001" i="10"/>
  <c r="G1001" i="10"/>
  <c r="L1001" i="10"/>
  <c r="H1001" i="10"/>
  <c r="M1001" i="10"/>
  <c r="A1002" i="10"/>
  <c r="B1002" i="10"/>
  <c r="C1002" i="10"/>
  <c r="D1002" i="10" a="1"/>
  <c r="E1002" i="10" a="1"/>
  <c r="F1002" i="10" a="1"/>
  <c r="G1002" i="10" a="1"/>
  <c r="H1002" i="10" a="1"/>
  <c r="D1002" i="10"/>
  <c r="I1002" i="10"/>
  <c r="E1002" i="10"/>
  <c r="J1002" i="10"/>
  <c r="F1002" i="10"/>
  <c r="K1002" i="10"/>
  <c r="G1002" i="10"/>
  <c r="L1002" i="10"/>
  <c r="H1002" i="10"/>
  <c r="M1002" i="10"/>
  <c r="A1003" i="10"/>
  <c r="B1003" i="10"/>
  <c r="C1003" i="10"/>
  <c r="D1003" i="10" a="1"/>
  <c r="E1003" i="10" a="1"/>
  <c r="F1003" i="10" a="1"/>
  <c r="G1003" i="10" a="1"/>
  <c r="H1003" i="10" a="1"/>
  <c r="D1003" i="10"/>
  <c r="I1003" i="10"/>
  <c r="E1003" i="10"/>
  <c r="J1003" i="10"/>
  <c r="F1003" i="10"/>
  <c r="K1003" i="10"/>
  <c r="G1003" i="10"/>
  <c r="L1003" i="10"/>
  <c r="H1003" i="10"/>
  <c r="M1003" i="10"/>
  <c r="A1004" i="10"/>
  <c r="B1004" i="10"/>
  <c r="C1004" i="10"/>
  <c r="D1004" i="10" a="1"/>
  <c r="E1004" i="10" a="1"/>
  <c r="F1004" i="10" a="1"/>
  <c r="G1004" i="10" a="1"/>
  <c r="H1004" i="10" a="1"/>
  <c r="D1004" i="10"/>
  <c r="I1004" i="10"/>
  <c r="E1004" i="10"/>
  <c r="J1004" i="10"/>
  <c r="F1004" i="10"/>
  <c r="K1004" i="10"/>
  <c r="G1004" i="10"/>
  <c r="L1004" i="10"/>
  <c r="H1004" i="10"/>
  <c r="M1004" i="10"/>
  <c r="A1005" i="10"/>
  <c r="B1005" i="10"/>
  <c r="C1005" i="10"/>
  <c r="D1005" i="10" a="1"/>
  <c r="E1005" i="10" a="1"/>
  <c r="F1005" i="10" a="1"/>
  <c r="G1005" i="10" a="1"/>
  <c r="H1005" i="10" a="1"/>
  <c r="D1005" i="10"/>
  <c r="I1005" i="10"/>
  <c r="E1005" i="10"/>
  <c r="J1005" i="10"/>
  <c r="F1005" i="10"/>
  <c r="K1005" i="10"/>
  <c r="G1005" i="10"/>
  <c r="L1005" i="10"/>
  <c r="H1005" i="10"/>
  <c r="M1005" i="10"/>
  <c r="A1006" i="10"/>
  <c r="B1006" i="10"/>
  <c r="C1006" i="10"/>
  <c r="D1006" i="10" a="1"/>
  <c r="E1006" i="10" a="1"/>
  <c r="F1006" i="10" a="1"/>
  <c r="G1006" i="10" a="1"/>
  <c r="H1006" i="10" a="1"/>
  <c r="D1006" i="10"/>
  <c r="I1006" i="10"/>
  <c r="E1006" i="10"/>
  <c r="J1006" i="10"/>
  <c r="F1006" i="10"/>
  <c r="K1006" i="10"/>
  <c r="G1006" i="10"/>
  <c r="L1006" i="10"/>
  <c r="H1006" i="10"/>
  <c r="M1006" i="10"/>
  <c r="KT193" i="3"/>
  <c r="KR193" i="3"/>
  <c r="B192" i="3"/>
  <c r="E192" i="3"/>
  <c r="F192" i="3"/>
  <c r="KU192" i="3"/>
  <c r="D192" i="3"/>
  <c r="KS192" i="3"/>
  <c r="KT192" i="3"/>
  <c r="KR192" i="3"/>
  <c r="B191" i="3"/>
  <c r="E191" i="3"/>
  <c r="F191" i="3"/>
  <c r="KU191" i="3"/>
  <c r="D191" i="3"/>
  <c r="KS191" i="3"/>
  <c r="KT191" i="3"/>
  <c r="KR191" i="3"/>
  <c r="B190" i="3"/>
  <c r="E190" i="3"/>
  <c r="F190" i="3"/>
  <c r="KU190" i="3"/>
  <c r="D190" i="3"/>
  <c r="KS190" i="3"/>
  <c r="KT190" i="3"/>
  <c r="KR190" i="3"/>
  <c r="B189" i="3"/>
  <c r="E189" i="3"/>
  <c r="F189" i="3"/>
  <c r="KU189" i="3"/>
  <c r="D189" i="3"/>
  <c r="KS189" i="3"/>
  <c r="KT189" i="3"/>
  <c r="KR189" i="3"/>
  <c r="B188" i="3"/>
  <c r="E188" i="3"/>
  <c r="F188" i="3"/>
  <c r="KU188" i="3"/>
  <c r="D188" i="3"/>
  <c r="KS188" i="3"/>
  <c r="KT188" i="3"/>
  <c r="KR188" i="3"/>
  <c r="B187" i="3"/>
  <c r="E187" i="3"/>
  <c r="F187" i="3"/>
  <c r="KU187" i="3"/>
  <c r="D187" i="3"/>
  <c r="KS187" i="3"/>
  <c r="KT187" i="3"/>
  <c r="KR187" i="3"/>
  <c r="B186" i="3"/>
  <c r="E186" i="3"/>
  <c r="F186" i="3"/>
  <c r="KU186" i="3"/>
  <c r="D186" i="3"/>
  <c r="KS186" i="3"/>
  <c r="KT186" i="3"/>
  <c r="KR186" i="3"/>
  <c r="B185" i="3"/>
  <c r="E185" i="3"/>
  <c r="F185" i="3"/>
  <c r="KU185" i="3"/>
  <c r="D185" i="3"/>
  <c r="KS185" i="3"/>
  <c r="KT185" i="3"/>
  <c r="KR185" i="3"/>
  <c r="B184" i="3"/>
  <c r="E184" i="3"/>
  <c r="F184" i="3"/>
  <c r="KU184" i="3"/>
  <c r="D184" i="3"/>
  <c r="KS184" i="3"/>
  <c r="KT184" i="3"/>
  <c r="KR184" i="3"/>
  <c r="B183" i="3"/>
  <c r="E183" i="3"/>
  <c r="F183" i="3"/>
  <c r="KU183" i="3"/>
  <c r="D183" i="3"/>
  <c r="KS183" i="3"/>
  <c r="KT183" i="3"/>
  <c r="KR183" i="3"/>
  <c r="B182" i="3"/>
  <c r="E182" i="3"/>
  <c r="F182" i="3"/>
  <c r="KU182" i="3"/>
  <c r="D182" i="3"/>
  <c r="KS182" i="3"/>
  <c r="KT182" i="3"/>
  <c r="KR182" i="3"/>
  <c r="B181" i="3"/>
  <c r="E181" i="3"/>
  <c r="F181" i="3"/>
  <c r="KU181" i="3"/>
  <c r="D181" i="3"/>
  <c r="KS181" i="3"/>
  <c r="KT181" i="3"/>
  <c r="KR181" i="3"/>
  <c r="B180" i="3"/>
  <c r="E180" i="3"/>
  <c r="F180" i="3"/>
  <c r="KU180" i="3"/>
  <c r="D180" i="3"/>
  <c r="KS180" i="3"/>
  <c r="KT180" i="3"/>
  <c r="KR180" i="3"/>
  <c r="B179" i="3"/>
  <c r="E179" i="3"/>
  <c r="F179" i="3"/>
  <c r="KU179" i="3"/>
  <c r="D179" i="3"/>
  <c r="KS179" i="3"/>
  <c r="KT179" i="3"/>
  <c r="KR179" i="3"/>
  <c r="B178" i="3"/>
  <c r="D178" i="3"/>
  <c r="KS178" i="3"/>
  <c r="KT178" i="3"/>
  <c r="E178" i="3"/>
  <c r="F178" i="3"/>
  <c r="KU178" i="3"/>
  <c r="KR178" i="3"/>
  <c r="B177" i="3"/>
  <c r="E177" i="3"/>
  <c r="F177" i="3"/>
  <c r="KU177" i="3"/>
  <c r="D177" i="3"/>
  <c r="KS177" i="3"/>
  <c r="KT177" i="3"/>
  <c r="KR177" i="3"/>
  <c r="B176" i="3"/>
  <c r="E176" i="3"/>
  <c r="F176" i="3"/>
  <c r="KU176" i="3"/>
  <c r="D176" i="3"/>
  <c r="KS176" i="3"/>
  <c r="KT176" i="3"/>
  <c r="KR176" i="3"/>
  <c r="B175" i="3"/>
  <c r="E175" i="3"/>
  <c r="F175" i="3"/>
  <c r="KU175" i="3"/>
  <c r="D175" i="3"/>
  <c r="KS175" i="3"/>
  <c r="KT175" i="3"/>
  <c r="KR175" i="3"/>
  <c r="B174" i="3"/>
  <c r="E174" i="3"/>
  <c r="F174" i="3"/>
  <c r="KU174" i="3"/>
  <c r="D174" i="3"/>
  <c r="KS174" i="3"/>
  <c r="KT174" i="3"/>
  <c r="KR174" i="3"/>
  <c r="B173" i="3"/>
  <c r="E173" i="3"/>
  <c r="F173" i="3"/>
  <c r="KU173" i="3"/>
  <c r="D173" i="3"/>
  <c r="KS173" i="3"/>
  <c r="KT173" i="3"/>
  <c r="KR173" i="3"/>
  <c r="B172" i="3"/>
  <c r="E172" i="3"/>
  <c r="F172" i="3"/>
  <c r="KU172" i="3"/>
  <c r="D172" i="3"/>
  <c r="KS172" i="3"/>
  <c r="KT172" i="3"/>
  <c r="B171" i="3"/>
  <c r="E171" i="3"/>
  <c r="F171" i="3"/>
  <c r="KU171" i="3"/>
  <c r="D171" i="3"/>
  <c r="KS171" i="3"/>
  <c r="KT171" i="3"/>
  <c r="KR171" i="3"/>
  <c r="B170" i="3"/>
  <c r="E170" i="3"/>
  <c r="F170" i="3"/>
  <c r="KU170" i="3"/>
  <c r="D170" i="3"/>
  <c r="KS170" i="3"/>
  <c r="KT170" i="3"/>
  <c r="KR170" i="3"/>
  <c r="B169" i="3"/>
  <c r="E169" i="3"/>
  <c r="F169" i="3"/>
  <c r="KU169" i="3"/>
  <c r="D169" i="3"/>
  <c r="KS169" i="3"/>
  <c r="KT169" i="3"/>
  <c r="KR169" i="3"/>
  <c r="B168" i="3"/>
  <c r="E168" i="3"/>
  <c r="F168" i="3"/>
  <c r="KU168" i="3"/>
  <c r="D168" i="3"/>
  <c r="KS168" i="3"/>
  <c r="KT168" i="3"/>
  <c r="KR168" i="3"/>
  <c r="B167" i="3"/>
  <c r="E167" i="3"/>
  <c r="F167" i="3"/>
  <c r="KU167" i="3"/>
  <c r="D167" i="3"/>
  <c r="KS167" i="3"/>
  <c r="KT167" i="3"/>
  <c r="KR167" i="3"/>
  <c r="B166" i="3"/>
  <c r="E166" i="3"/>
  <c r="F166" i="3"/>
  <c r="KU166" i="3"/>
  <c r="D166" i="3"/>
  <c r="KS166" i="3"/>
  <c r="KT166" i="3"/>
  <c r="KR166" i="3"/>
  <c r="B165" i="3"/>
  <c r="E165" i="3"/>
  <c r="F165" i="3"/>
  <c r="KU165" i="3"/>
  <c r="D165" i="3"/>
  <c r="KS165" i="3"/>
  <c r="KT165" i="3"/>
  <c r="KR165" i="3"/>
  <c r="B164" i="3"/>
  <c r="E164" i="3"/>
  <c r="F164" i="3"/>
  <c r="KU164" i="3"/>
  <c r="D164" i="3"/>
  <c r="KS164" i="3"/>
  <c r="KT164" i="3"/>
  <c r="KR164" i="3"/>
  <c r="B163" i="3"/>
  <c r="E163" i="3"/>
  <c r="F163" i="3"/>
  <c r="KU163" i="3"/>
  <c r="D163" i="3"/>
  <c r="KS163" i="3"/>
  <c r="KT163" i="3"/>
  <c r="KR163" i="3"/>
  <c r="B162" i="3"/>
  <c r="E162" i="3"/>
  <c r="F162" i="3"/>
  <c r="KU162" i="3"/>
  <c r="D162" i="3"/>
  <c r="KS162" i="3"/>
  <c r="KT162" i="3"/>
  <c r="KR162" i="3"/>
  <c r="B161" i="3"/>
  <c r="E161" i="3"/>
  <c r="F161" i="3"/>
  <c r="KU161" i="3"/>
  <c r="D161" i="3"/>
  <c r="KS161" i="3"/>
  <c r="KT161" i="3"/>
  <c r="KR161" i="3"/>
  <c r="B160" i="3"/>
  <c r="E160" i="3"/>
  <c r="F160" i="3"/>
  <c r="KU160" i="3"/>
  <c r="D160" i="3"/>
  <c r="KS160" i="3"/>
  <c r="KT160" i="3"/>
  <c r="KR160" i="3"/>
  <c r="B159" i="3"/>
  <c r="E159" i="3"/>
  <c r="F159" i="3"/>
  <c r="KU159" i="3"/>
  <c r="D159" i="3"/>
  <c r="KS159" i="3"/>
  <c r="KT159" i="3"/>
  <c r="KR159" i="3"/>
  <c r="B158" i="3"/>
  <c r="D158" i="3"/>
  <c r="KS158" i="3"/>
  <c r="KT158" i="3"/>
  <c r="E158" i="3"/>
  <c r="F158" i="3"/>
  <c r="KU158" i="3"/>
  <c r="KR158" i="3"/>
  <c r="B157" i="3"/>
  <c r="E157" i="3"/>
  <c r="F157" i="3"/>
  <c r="KU157" i="3"/>
  <c r="D157" i="3"/>
  <c r="KS157" i="3"/>
  <c r="KT157" i="3"/>
  <c r="KR157" i="3"/>
  <c r="B156" i="3"/>
  <c r="E156" i="3"/>
  <c r="F156" i="3"/>
  <c r="KU156" i="3"/>
  <c r="D156" i="3"/>
  <c r="KS156" i="3"/>
  <c r="KT156" i="3"/>
  <c r="KR156" i="3"/>
  <c r="B155" i="3"/>
  <c r="E155" i="3"/>
  <c r="F155" i="3"/>
  <c r="KU155" i="3"/>
  <c r="D155" i="3"/>
  <c r="KS155" i="3"/>
  <c r="KT155" i="3"/>
  <c r="KR155" i="3"/>
  <c r="B154" i="3"/>
  <c r="E154" i="3"/>
  <c r="F154" i="3"/>
  <c r="KU154" i="3"/>
  <c r="D154" i="3"/>
  <c r="KS154" i="3"/>
  <c r="KT154" i="3"/>
  <c r="KR154" i="3"/>
  <c r="B153" i="3"/>
  <c r="D153" i="3"/>
  <c r="KS153" i="3"/>
  <c r="KT153" i="3"/>
  <c r="E153" i="3"/>
  <c r="F153" i="3"/>
  <c r="KU153" i="3"/>
  <c r="KR153" i="3"/>
  <c r="B152" i="3"/>
  <c r="E152" i="3"/>
  <c r="F152" i="3"/>
  <c r="KU152" i="3"/>
  <c r="D152" i="3"/>
  <c r="KS152" i="3"/>
  <c r="KT152" i="3"/>
  <c r="KR152" i="3"/>
  <c r="B151" i="3"/>
  <c r="E151" i="3"/>
  <c r="F151" i="3"/>
  <c r="KU151" i="3"/>
  <c r="D151" i="3"/>
  <c r="KS151" i="3"/>
  <c r="KT151" i="3"/>
  <c r="B150" i="3"/>
  <c r="E150" i="3"/>
  <c r="F150" i="3"/>
  <c r="KU150" i="3"/>
  <c r="D150" i="3"/>
  <c r="KS150" i="3"/>
  <c r="KT150" i="3"/>
  <c r="KR150" i="3"/>
  <c r="B149" i="3"/>
  <c r="E149" i="3"/>
  <c r="F149" i="3"/>
  <c r="KU149" i="3"/>
  <c r="D149" i="3"/>
  <c r="KS149" i="3"/>
  <c r="KT149" i="3"/>
  <c r="KR149" i="3"/>
  <c r="B148" i="3"/>
  <c r="E148" i="3"/>
  <c r="F148" i="3"/>
  <c r="KU148" i="3"/>
  <c r="D148" i="3"/>
  <c r="KS148" i="3"/>
  <c r="KT148" i="3"/>
  <c r="KR148" i="3"/>
  <c r="B147" i="3"/>
  <c r="E147" i="3"/>
  <c r="F147" i="3"/>
  <c r="KU147" i="3"/>
  <c r="D147" i="3"/>
  <c r="KS147" i="3"/>
  <c r="KT147" i="3"/>
  <c r="KR147" i="3"/>
  <c r="B146" i="3"/>
  <c r="E146" i="3"/>
  <c r="F146" i="3"/>
  <c r="KU146" i="3"/>
  <c r="D146" i="3"/>
  <c r="KS146" i="3"/>
  <c r="KT146" i="3"/>
  <c r="KR146" i="3"/>
  <c r="B145" i="3"/>
  <c r="E145" i="3"/>
  <c r="F145" i="3"/>
  <c r="KU145" i="3"/>
  <c r="D145" i="3"/>
  <c r="KS145" i="3"/>
  <c r="KT145" i="3"/>
  <c r="KR145" i="3"/>
  <c r="B144" i="3"/>
  <c r="E144" i="3"/>
  <c r="F144" i="3"/>
  <c r="KU144" i="3"/>
  <c r="D144" i="3"/>
  <c r="KS144" i="3"/>
  <c r="KT144" i="3"/>
  <c r="KR144" i="3"/>
  <c r="B143" i="3"/>
  <c r="E143" i="3"/>
  <c r="F143" i="3"/>
  <c r="KU143" i="3"/>
  <c r="D143" i="3"/>
  <c r="KS143" i="3"/>
  <c r="KT143" i="3"/>
  <c r="KR143" i="3"/>
  <c r="B142" i="3"/>
  <c r="E142" i="3"/>
  <c r="F142" i="3"/>
  <c r="KU142" i="3"/>
  <c r="D142" i="3"/>
  <c r="KS142" i="3"/>
  <c r="KT142" i="3"/>
  <c r="KR142" i="3"/>
  <c r="B141" i="3"/>
  <c r="E141" i="3"/>
  <c r="F141" i="3"/>
  <c r="KU141" i="3"/>
  <c r="D141" i="3"/>
  <c r="KS141" i="3"/>
  <c r="KT141" i="3"/>
  <c r="KR141" i="3"/>
  <c r="B140" i="3"/>
  <c r="E140" i="3"/>
  <c r="F140" i="3"/>
  <c r="KU140" i="3"/>
  <c r="D140" i="3"/>
  <c r="KS140" i="3"/>
  <c r="KT140" i="3"/>
  <c r="KR140" i="3"/>
  <c r="B139" i="3"/>
  <c r="E139" i="3"/>
  <c r="F139" i="3"/>
  <c r="KU139" i="3"/>
  <c r="D139" i="3"/>
  <c r="KS139" i="3"/>
  <c r="KT139" i="3"/>
  <c r="KR139" i="3"/>
  <c r="B138" i="3"/>
  <c r="E138" i="3"/>
  <c r="F138" i="3"/>
  <c r="KU138" i="3"/>
  <c r="D138" i="3"/>
  <c r="KS138" i="3"/>
  <c r="KT138" i="3"/>
  <c r="KR138" i="3"/>
  <c r="B137" i="3"/>
  <c r="E137" i="3"/>
  <c r="F137" i="3"/>
  <c r="KU137" i="3"/>
  <c r="D137" i="3"/>
  <c r="KS137" i="3"/>
  <c r="KT137" i="3"/>
  <c r="KR137" i="3"/>
  <c r="B136" i="3"/>
  <c r="E136" i="3"/>
  <c r="F136" i="3"/>
  <c r="KU136" i="3"/>
  <c r="D136" i="3"/>
  <c r="KS136" i="3"/>
  <c r="KT136" i="3"/>
  <c r="KR136" i="3"/>
  <c r="B135" i="3"/>
  <c r="E135" i="3"/>
  <c r="F135" i="3"/>
  <c r="KU135" i="3"/>
  <c r="D135" i="3"/>
  <c r="KS135" i="3"/>
  <c r="KT135" i="3"/>
  <c r="KR135" i="3"/>
  <c r="B134" i="3"/>
  <c r="E134" i="3"/>
  <c r="F134" i="3"/>
  <c r="KU134" i="3"/>
  <c r="D134" i="3"/>
  <c r="KS134" i="3"/>
  <c r="KT134" i="3"/>
  <c r="KR134" i="3"/>
  <c r="B133" i="3"/>
  <c r="E133" i="3"/>
  <c r="F133" i="3"/>
  <c r="KU133" i="3"/>
  <c r="D133" i="3"/>
  <c r="KS133" i="3"/>
  <c r="KT133" i="3"/>
  <c r="KR133" i="3"/>
  <c r="B132" i="3"/>
  <c r="D132" i="3"/>
  <c r="KS132" i="3"/>
  <c r="KT132" i="3"/>
  <c r="E132" i="3"/>
  <c r="F132" i="3"/>
  <c r="KU132" i="3"/>
  <c r="KR132" i="3"/>
  <c r="B131" i="3"/>
  <c r="E131" i="3"/>
  <c r="F131" i="3"/>
  <c r="KU131" i="3"/>
  <c r="D131" i="3"/>
  <c r="KS131" i="3"/>
  <c r="KT131" i="3"/>
  <c r="KR131" i="3"/>
  <c r="B130" i="3"/>
  <c r="E130" i="3"/>
  <c r="F130" i="3"/>
  <c r="KU130" i="3"/>
  <c r="D130" i="3"/>
  <c r="KS130" i="3"/>
  <c r="KT130" i="3"/>
  <c r="B129" i="3"/>
  <c r="E129" i="3"/>
  <c r="F129" i="3"/>
  <c r="KU129" i="3"/>
  <c r="D129" i="3"/>
  <c r="KS129" i="3"/>
  <c r="KT129" i="3"/>
  <c r="KR129" i="3"/>
  <c r="B128" i="3"/>
  <c r="E128" i="3"/>
  <c r="F128" i="3"/>
  <c r="KU128" i="3"/>
  <c r="D128" i="3"/>
  <c r="KS128" i="3"/>
  <c r="KT128" i="3"/>
  <c r="KR128" i="3"/>
  <c r="B127" i="3"/>
  <c r="E127" i="3"/>
  <c r="F127" i="3"/>
  <c r="KU127" i="3"/>
  <c r="D127" i="3"/>
  <c r="KS127" i="3"/>
  <c r="KT127" i="3"/>
  <c r="KR127" i="3"/>
  <c r="B126" i="3"/>
  <c r="E126" i="3"/>
  <c r="F126" i="3"/>
  <c r="KU126" i="3"/>
  <c r="D126" i="3"/>
  <c r="KS126" i="3"/>
  <c r="KT126" i="3"/>
  <c r="KR126" i="3"/>
  <c r="B125" i="3"/>
  <c r="E125" i="3"/>
  <c r="F125" i="3"/>
  <c r="KU125" i="3"/>
  <c r="D125" i="3"/>
  <c r="KS125" i="3"/>
  <c r="KT125" i="3"/>
  <c r="KR125" i="3"/>
  <c r="B124" i="3"/>
  <c r="E124" i="3"/>
  <c r="F124" i="3"/>
  <c r="KU124" i="3"/>
  <c r="D124" i="3"/>
  <c r="KS124" i="3"/>
  <c r="KT124" i="3"/>
  <c r="KR124" i="3"/>
  <c r="B123" i="3"/>
  <c r="E123" i="3"/>
  <c r="F123" i="3"/>
  <c r="KU123" i="3"/>
  <c r="D123" i="3"/>
  <c r="KS123" i="3"/>
  <c r="KT123" i="3"/>
  <c r="KR123" i="3"/>
  <c r="B122" i="3"/>
  <c r="E122" i="3"/>
  <c r="F122" i="3"/>
  <c r="KU122" i="3"/>
  <c r="D122" i="3"/>
  <c r="KS122" i="3"/>
  <c r="KT122" i="3"/>
  <c r="KR122" i="3"/>
  <c r="B121" i="3"/>
  <c r="E121" i="3"/>
  <c r="F121" i="3"/>
  <c r="KU121" i="3"/>
  <c r="D121" i="3"/>
  <c r="KS121" i="3"/>
  <c r="KT121" i="3"/>
  <c r="KR121" i="3"/>
  <c r="B120" i="3"/>
  <c r="E120" i="3"/>
  <c r="F120" i="3"/>
  <c r="KU120" i="3"/>
  <c r="D120" i="3"/>
  <c r="KS120" i="3"/>
  <c r="KT120" i="3"/>
  <c r="KR120" i="3"/>
  <c r="B119" i="3"/>
  <c r="E119" i="3"/>
  <c r="F119" i="3"/>
  <c r="KU119" i="3"/>
  <c r="D119" i="3"/>
  <c r="KS119" i="3"/>
  <c r="KT119" i="3"/>
  <c r="KR119" i="3"/>
  <c r="B118" i="3"/>
  <c r="E118" i="3"/>
  <c r="F118" i="3"/>
  <c r="KU118" i="3"/>
  <c r="D118" i="3"/>
  <c r="KS118" i="3"/>
  <c r="KT118" i="3"/>
  <c r="KR118" i="3"/>
  <c r="B117" i="3"/>
  <c r="E117" i="3"/>
  <c r="F117" i="3"/>
  <c r="KU117" i="3"/>
  <c r="D117" i="3"/>
  <c r="KS117" i="3"/>
  <c r="KT117" i="3"/>
  <c r="KR117" i="3"/>
  <c r="B116" i="3"/>
  <c r="E116" i="3"/>
  <c r="F116" i="3"/>
  <c r="KU116" i="3"/>
  <c r="D116" i="3"/>
  <c r="KS116" i="3"/>
  <c r="KT116" i="3"/>
  <c r="KR116" i="3"/>
  <c r="B115" i="3"/>
  <c r="E115" i="3"/>
  <c r="F115" i="3"/>
  <c r="KU115" i="3"/>
  <c r="D115" i="3"/>
  <c r="KS115" i="3"/>
  <c r="KT115" i="3"/>
  <c r="KR115" i="3"/>
  <c r="B114" i="3"/>
  <c r="E114" i="3"/>
  <c r="F114" i="3"/>
  <c r="KU114" i="3"/>
  <c r="D114" i="3"/>
  <c r="KS114" i="3"/>
  <c r="KT114" i="3"/>
  <c r="KR114" i="3"/>
  <c r="B113" i="3"/>
  <c r="E113" i="3"/>
  <c r="F113" i="3"/>
  <c r="KU113" i="3"/>
  <c r="D113" i="3"/>
  <c r="KS113" i="3"/>
  <c r="KT113" i="3"/>
  <c r="KR113" i="3"/>
  <c r="B112" i="3"/>
  <c r="E112" i="3"/>
  <c r="F112" i="3"/>
  <c r="KU112" i="3"/>
  <c r="D112" i="3"/>
  <c r="KS112" i="3"/>
  <c r="KT112" i="3"/>
  <c r="KR112" i="3"/>
  <c r="B111" i="3"/>
  <c r="E111" i="3"/>
  <c r="F111" i="3"/>
  <c r="KU111" i="3"/>
  <c r="D111" i="3"/>
  <c r="KS111" i="3"/>
  <c r="KT111" i="3"/>
  <c r="KR111" i="3"/>
  <c r="B110" i="3"/>
  <c r="E110" i="3"/>
  <c r="F110" i="3"/>
  <c r="KU110" i="3"/>
  <c r="D110" i="3"/>
  <c r="KS110" i="3"/>
  <c r="KT110" i="3"/>
  <c r="KR110" i="3"/>
  <c r="B109" i="3"/>
  <c r="E109" i="3"/>
  <c r="F109" i="3"/>
  <c r="KU109" i="3"/>
  <c r="D109" i="3"/>
  <c r="KS109" i="3"/>
  <c r="KT109" i="3"/>
  <c r="KR109" i="3"/>
  <c r="B108" i="3"/>
  <c r="E108" i="3"/>
  <c r="F108" i="3"/>
  <c r="KU108" i="3"/>
  <c r="D108" i="3"/>
  <c r="KS108" i="3"/>
  <c r="KT108" i="3"/>
  <c r="KR108" i="3"/>
  <c r="B107" i="3"/>
  <c r="E107" i="3"/>
  <c r="F107" i="3"/>
  <c r="KU107" i="3"/>
  <c r="D107" i="3"/>
  <c r="KS107" i="3"/>
  <c r="KT107" i="3"/>
  <c r="KR107" i="3"/>
  <c r="B106" i="3"/>
  <c r="E106" i="3"/>
  <c r="F106" i="3"/>
  <c r="KU106" i="3"/>
  <c r="D106" i="3"/>
  <c r="KS106" i="3"/>
  <c r="KT106" i="3"/>
  <c r="KR106" i="3"/>
  <c r="B105" i="3"/>
  <c r="E105" i="3"/>
  <c r="F105" i="3"/>
  <c r="KU105" i="3"/>
  <c r="D105" i="3"/>
  <c r="KS105" i="3"/>
  <c r="KT105" i="3"/>
  <c r="KR105" i="3"/>
  <c r="B104" i="3"/>
  <c r="E104" i="3"/>
  <c r="F104" i="3"/>
  <c r="KU104" i="3"/>
  <c r="D104" i="3"/>
  <c r="KS104" i="3"/>
  <c r="KT104" i="3"/>
  <c r="KR104" i="3"/>
  <c r="B103" i="3"/>
  <c r="E103" i="3"/>
  <c r="F103" i="3"/>
  <c r="KU103" i="3"/>
  <c r="D103" i="3"/>
  <c r="KS103" i="3"/>
  <c r="KT103" i="3"/>
  <c r="KR103" i="3"/>
  <c r="B102" i="3"/>
  <c r="E102" i="3"/>
  <c r="F102" i="3"/>
  <c r="KU102" i="3"/>
  <c r="D102" i="3"/>
  <c r="KS102" i="3"/>
  <c r="KT102" i="3"/>
  <c r="KR102" i="3"/>
  <c r="B101" i="3"/>
  <c r="E101" i="3"/>
  <c r="F101" i="3"/>
  <c r="KU101" i="3"/>
  <c r="D101" i="3"/>
  <c r="KS101" i="3"/>
  <c r="KT101" i="3"/>
  <c r="KR101" i="3"/>
  <c r="B100" i="3"/>
  <c r="E100" i="3"/>
  <c r="F100" i="3"/>
  <c r="KU100" i="3"/>
  <c r="D100" i="3"/>
  <c r="KS100" i="3"/>
  <c r="KT100" i="3"/>
  <c r="KR100" i="3"/>
  <c r="B99" i="3"/>
  <c r="E99" i="3"/>
  <c r="F99" i="3"/>
  <c r="KU99" i="3"/>
  <c r="D99" i="3"/>
  <c r="KS99" i="3"/>
  <c r="KT99" i="3"/>
  <c r="B98" i="3"/>
  <c r="E98" i="3"/>
  <c r="F98" i="3"/>
  <c r="KU98" i="3"/>
  <c r="D98" i="3"/>
  <c r="KS98" i="3"/>
  <c r="KT98" i="3"/>
  <c r="KR98" i="3"/>
  <c r="B97" i="3"/>
  <c r="E97" i="3"/>
  <c r="F97" i="3"/>
  <c r="KU97" i="3"/>
  <c r="D97" i="3"/>
  <c r="KS97" i="3"/>
  <c r="KT97" i="3"/>
  <c r="KR97" i="3"/>
  <c r="B96" i="3"/>
  <c r="E96" i="3"/>
  <c r="F96" i="3"/>
  <c r="KU96" i="3"/>
  <c r="D96" i="3"/>
  <c r="KS96" i="3"/>
  <c r="KT96" i="3"/>
  <c r="KR96" i="3"/>
  <c r="B95" i="3"/>
  <c r="E95" i="3"/>
  <c r="F95" i="3"/>
  <c r="KU95" i="3"/>
  <c r="D95" i="3"/>
  <c r="KS95" i="3"/>
  <c r="KT95" i="3"/>
  <c r="KR95" i="3"/>
  <c r="B94" i="3"/>
  <c r="E94" i="3"/>
  <c r="F94" i="3"/>
  <c r="KU94" i="3"/>
  <c r="D94" i="3"/>
  <c r="KS94" i="3"/>
  <c r="KT94" i="3"/>
  <c r="KR94" i="3"/>
  <c r="B93" i="3"/>
  <c r="E93" i="3"/>
  <c r="F93" i="3"/>
  <c r="KU93" i="3"/>
  <c r="D93" i="3"/>
  <c r="KS93" i="3"/>
  <c r="KT93" i="3"/>
  <c r="KR93" i="3"/>
  <c r="B92" i="3"/>
  <c r="E92" i="3"/>
  <c r="F92" i="3"/>
  <c r="KU92" i="3"/>
  <c r="D92" i="3"/>
  <c r="KS92" i="3"/>
  <c r="KT92" i="3"/>
  <c r="KR92" i="3"/>
  <c r="B91" i="3"/>
  <c r="E91" i="3"/>
  <c r="F91" i="3"/>
  <c r="KU91" i="3"/>
  <c r="D91" i="3"/>
  <c r="KS91" i="3"/>
  <c r="KT91" i="3"/>
  <c r="KR91" i="3"/>
  <c r="B90" i="3"/>
  <c r="E90" i="3"/>
  <c r="F90" i="3"/>
  <c r="KU90" i="3"/>
  <c r="D90" i="3"/>
  <c r="KS90" i="3"/>
  <c r="KT90" i="3"/>
  <c r="KR90" i="3"/>
  <c r="B89" i="3"/>
  <c r="E89" i="3"/>
  <c r="F89" i="3"/>
  <c r="KU89" i="3"/>
  <c r="D89" i="3"/>
  <c r="KS89" i="3"/>
  <c r="KT89" i="3"/>
  <c r="KR89" i="3"/>
  <c r="B88" i="3"/>
  <c r="E88" i="3"/>
  <c r="F88" i="3"/>
  <c r="KU88" i="3"/>
  <c r="D88" i="3"/>
  <c r="KS88" i="3"/>
  <c r="KT88" i="3"/>
  <c r="KR88" i="3"/>
  <c r="B87" i="3"/>
  <c r="E87" i="3"/>
  <c r="F87" i="3"/>
  <c r="KU87" i="3"/>
  <c r="D87" i="3"/>
  <c r="KS87" i="3"/>
  <c r="KT87" i="3"/>
  <c r="KR87" i="3"/>
  <c r="B86" i="3"/>
  <c r="E86" i="3"/>
  <c r="F86" i="3"/>
  <c r="KU86" i="3"/>
  <c r="D86" i="3"/>
  <c r="KS86" i="3"/>
  <c r="KT86" i="3"/>
  <c r="KR86" i="3"/>
  <c r="B85" i="3"/>
  <c r="E85" i="3"/>
  <c r="F85" i="3"/>
  <c r="KU85" i="3"/>
  <c r="D85" i="3"/>
  <c r="KS85" i="3"/>
  <c r="KT85" i="3"/>
  <c r="KR85" i="3"/>
  <c r="B84" i="3"/>
  <c r="E84" i="3"/>
  <c r="F84" i="3"/>
  <c r="KU84" i="3"/>
  <c r="D84" i="3"/>
  <c r="KS84" i="3"/>
  <c r="KT84" i="3"/>
  <c r="KR84" i="3"/>
  <c r="B83" i="3"/>
  <c r="E83" i="3"/>
  <c r="F83" i="3"/>
  <c r="KU83" i="3"/>
  <c r="D83" i="3"/>
  <c r="KS83" i="3"/>
  <c r="KT83" i="3"/>
  <c r="KR83" i="3"/>
  <c r="B82" i="3"/>
  <c r="E82" i="3"/>
  <c r="F82" i="3"/>
  <c r="KU82" i="3"/>
  <c r="D82" i="3"/>
  <c r="KS82" i="3"/>
  <c r="KT82" i="3"/>
  <c r="KR82" i="3"/>
  <c r="B81" i="3"/>
  <c r="E81" i="3"/>
  <c r="F81" i="3"/>
  <c r="KU81" i="3"/>
  <c r="D81" i="3"/>
  <c r="KS81" i="3"/>
  <c r="KT81" i="3"/>
  <c r="KR81" i="3"/>
  <c r="B80" i="3"/>
  <c r="D80" i="3"/>
  <c r="KS80" i="3"/>
  <c r="KT80" i="3"/>
  <c r="E80" i="3"/>
  <c r="F80" i="3"/>
  <c r="KU80" i="3"/>
  <c r="KR80" i="3"/>
  <c r="B79" i="3"/>
  <c r="E79" i="3"/>
  <c r="F79" i="3"/>
  <c r="KU79" i="3"/>
  <c r="D79" i="3"/>
  <c r="KS79" i="3"/>
  <c r="KT79" i="3"/>
  <c r="KR79" i="3"/>
  <c r="B78" i="3"/>
  <c r="E78" i="3"/>
  <c r="F78" i="3"/>
  <c r="KU78" i="3"/>
  <c r="D78" i="3"/>
  <c r="KS78" i="3"/>
  <c r="KT78" i="3"/>
  <c r="B77" i="3"/>
  <c r="E77" i="3"/>
  <c r="F77" i="3"/>
  <c r="KU77" i="3"/>
  <c r="D77" i="3"/>
  <c r="KS77" i="3"/>
  <c r="KT77" i="3"/>
  <c r="KR77" i="3"/>
  <c r="B76" i="3"/>
  <c r="E76" i="3"/>
  <c r="F76" i="3"/>
  <c r="KU76" i="3"/>
  <c r="D76" i="3"/>
  <c r="KS76" i="3"/>
  <c r="KT76" i="3"/>
  <c r="KR76" i="3"/>
  <c r="B75" i="3"/>
  <c r="E75" i="3"/>
  <c r="F75" i="3"/>
  <c r="KU75" i="3"/>
  <c r="D75" i="3"/>
  <c r="KS75" i="3"/>
  <c r="KT75" i="3"/>
  <c r="KR75" i="3"/>
  <c r="B74" i="3"/>
  <c r="E74" i="3"/>
  <c r="F74" i="3"/>
  <c r="KU74" i="3"/>
  <c r="D74" i="3"/>
  <c r="KS74" i="3"/>
  <c r="KT74" i="3"/>
  <c r="KR74" i="3"/>
  <c r="B73" i="3"/>
  <c r="E73" i="3"/>
  <c r="F73" i="3"/>
  <c r="KU73" i="3"/>
  <c r="D73" i="3"/>
  <c r="KS73" i="3"/>
  <c r="KT73" i="3"/>
  <c r="KR73" i="3"/>
  <c r="B72" i="3"/>
  <c r="E72" i="3"/>
  <c r="F72" i="3"/>
  <c r="KU72" i="3"/>
  <c r="D72" i="3"/>
  <c r="KS72" i="3"/>
  <c r="KT72" i="3"/>
  <c r="KR72" i="3"/>
  <c r="B71" i="3"/>
  <c r="E71" i="3"/>
  <c r="F71" i="3"/>
  <c r="KU71" i="3"/>
  <c r="D71" i="3"/>
  <c r="KS71" i="3"/>
  <c r="KT71" i="3"/>
  <c r="KR71" i="3"/>
  <c r="B70" i="3"/>
  <c r="E70" i="3"/>
  <c r="F70" i="3"/>
  <c r="KU70" i="3"/>
  <c r="D70" i="3"/>
  <c r="KS70" i="3"/>
  <c r="KT70" i="3"/>
  <c r="KR70" i="3"/>
  <c r="B69" i="3"/>
  <c r="E69" i="3"/>
  <c r="F69" i="3"/>
  <c r="KU69" i="3"/>
  <c r="D69" i="3"/>
  <c r="KS69" i="3"/>
  <c r="KT69" i="3"/>
  <c r="KR69" i="3"/>
  <c r="B68" i="3"/>
  <c r="E68" i="3"/>
  <c r="F68" i="3"/>
  <c r="KU68" i="3"/>
  <c r="D68" i="3"/>
  <c r="KS68" i="3"/>
  <c r="KT68" i="3"/>
  <c r="KR68" i="3"/>
  <c r="B67" i="3"/>
  <c r="E67" i="3"/>
  <c r="F67" i="3"/>
  <c r="KU67" i="3"/>
  <c r="D67" i="3"/>
  <c r="KS67" i="3"/>
  <c r="KT67" i="3"/>
  <c r="KR67" i="3"/>
  <c r="B66" i="3"/>
  <c r="E66" i="3"/>
  <c r="F66" i="3"/>
  <c r="KU66" i="3"/>
  <c r="D66" i="3"/>
  <c r="KS66" i="3"/>
  <c r="KT66" i="3"/>
  <c r="KR66" i="3"/>
  <c r="B65" i="3"/>
  <c r="E65" i="3"/>
  <c r="F65" i="3"/>
  <c r="KU65" i="3"/>
  <c r="D65" i="3"/>
  <c r="KS65" i="3"/>
  <c r="KT65" i="3"/>
  <c r="KR65" i="3"/>
  <c r="B64" i="3"/>
  <c r="E64" i="3"/>
  <c r="F64" i="3"/>
  <c r="KU64" i="3"/>
  <c r="D64" i="3"/>
  <c r="KS64" i="3"/>
  <c r="KT64" i="3"/>
  <c r="KR64" i="3"/>
  <c r="B63" i="3"/>
  <c r="E63" i="3"/>
  <c r="F63" i="3"/>
  <c r="KU63" i="3"/>
  <c r="D63" i="3"/>
  <c r="KS63" i="3"/>
  <c r="KT63" i="3"/>
  <c r="KR63" i="3"/>
  <c r="B62" i="3"/>
  <c r="E62" i="3"/>
  <c r="F62" i="3"/>
  <c r="KU62" i="3"/>
  <c r="D62" i="3"/>
  <c r="KS62" i="3"/>
  <c r="KT62" i="3"/>
  <c r="KR62" i="3"/>
  <c r="B61" i="3"/>
  <c r="E61" i="3"/>
  <c r="F61" i="3"/>
  <c r="KU61" i="3"/>
  <c r="D61" i="3"/>
  <c r="KS61" i="3"/>
  <c r="KT61" i="3"/>
  <c r="KR61" i="3"/>
  <c r="B60" i="3"/>
  <c r="E60" i="3"/>
  <c r="F60" i="3"/>
  <c r="KU60" i="3"/>
  <c r="D60" i="3"/>
  <c r="KS60" i="3"/>
  <c r="KT60" i="3"/>
  <c r="KR60" i="3"/>
  <c r="B59" i="3"/>
  <c r="E59" i="3"/>
  <c r="F59" i="3"/>
  <c r="KU59" i="3"/>
  <c r="D59" i="3"/>
  <c r="KS59" i="3"/>
  <c r="KT59" i="3"/>
  <c r="KR59" i="3"/>
  <c r="B58" i="3"/>
  <c r="D58" i="3"/>
  <c r="KS58" i="3"/>
  <c r="KT58" i="3"/>
  <c r="E58" i="3"/>
  <c r="F58" i="3"/>
  <c r="KU58" i="3"/>
  <c r="KR58" i="3"/>
  <c r="B57" i="3"/>
  <c r="E57" i="3"/>
  <c r="F57" i="3"/>
  <c r="KU57" i="3"/>
  <c r="D57" i="3"/>
  <c r="KS57" i="3"/>
  <c r="KT57" i="3"/>
  <c r="B56" i="3"/>
  <c r="E56" i="3"/>
  <c r="F56" i="3"/>
  <c r="KU56" i="3"/>
  <c r="D56" i="3"/>
  <c r="KS56" i="3"/>
  <c r="KT56" i="3"/>
  <c r="KR56" i="3"/>
  <c r="B55" i="3"/>
  <c r="E55" i="3"/>
  <c r="F55" i="3"/>
  <c r="KU55" i="3"/>
  <c r="D55" i="3"/>
  <c r="KS55" i="3"/>
  <c r="KT55" i="3"/>
  <c r="KR55" i="3"/>
  <c r="B54" i="3"/>
  <c r="E54" i="3"/>
  <c r="F54" i="3"/>
  <c r="KU54" i="3"/>
  <c r="D54" i="3"/>
  <c r="KS54" i="3"/>
  <c r="KT54" i="3"/>
  <c r="KR54" i="3"/>
  <c r="B53" i="3"/>
  <c r="E53" i="3"/>
  <c r="F53" i="3"/>
  <c r="KU53" i="3"/>
  <c r="D53" i="3"/>
  <c r="KS53" i="3"/>
  <c r="KT53" i="3"/>
  <c r="KR53" i="3"/>
  <c r="B52" i="3"/>
  <c r="E52" i="3"/>
  <c r="F52" i="3"/>
  <c r="KU52" i="3"/>
  <c r="D52" i="3"/>
  <c r="KS52" i="3"/>
  <c r="KT52" i="3"/>
  <c r="KR52" i="3"/>
  <c r="B51" i="3"/>
  <c r="E51" i="3"/>
  <c r="F51" i="3"/>
  <c r="KU51" i="3"/>
  <c r="D51" i="3"/>
  <c r="KS51" i="3"/>
  <c r="KT51" i="3"/>
  <c r="KR51" i="3"/>
  <c r="B50" i="3"/>
  <c r="E50" i="3"/>
  <c r="F50" i="3"/>
  <c r="KU50" i="3"/>
  <c r="D50" i="3"/>
  <c r="KS50" i="3"/>
  <c r="KT50" i="3"/>
  <c r="KR50" i="3"/>
  <c r="B49" i="3"/>
  <c r="E49" i="3"/>
  <c r="F49" i="3"/>
  <c r="KU49" i="3"/>
  <c r="D49" i="3"/>
  <c r="KS49" i="3"/>
  <c r="KT49" i="3"/>
  <c r="KR49" i="3"/>
  <c r="B48" i="3"/>
  <c r="E48" i="3"/>
  <c r="F48" i="3"/>
  <c r="KU48" i="3"/>
  <c r="D48" i="3"/>
  <c r="KS48" i="3"/>
  <c r="KT48" i="3"/>
  <c r="KR48" i="3"/>
  <c r="B47" i="3"/>
  <c r="E47" i="3"/>
  <c r="F47" i="3"/>
  <c r="KU47" i="3"/>
  <c r="D47" i="3"/>
  <c r="KS47" i="3"/>
  <c r="KT47" i="3"/>
  <c r="KR47" i="3"/>
  <c r="B46" i="3"/>
  <c r="E46" i="3"/>
  <c r="F46" i="3"/>
  <c r="KU46" i="3"/>
  <c r="D46" i="3"/>
  <c r="KS46" i="3"/>
  <c r="KT46" i="3"/>
  <c r="KR46" i="3"/>
  <c r="B45" i="3"/>
  <c r="E45" i="3"/>
  <c r="F45" i="3"/>
  <c r="KU45" i="3"/>
  <c r="D45" i="3"/>
  <c r="KS45" i="3"/>
  <c r="KT45" i="3"/>
  <c r="KR45" i="3"/>
  <c r="B44" i="3"/>
  <c r="E44" i="3"/>
  <c r="F44" i="3"/>
  <c r="KU44" i="3"/>
  <c r="D44" i="3"/>
  <c r="KS44" i="3"/>
  <c r="KT44" i="3"/>
  <c r="KR44" i="3"/>
  <c r="B43" i="3"/>
  <c r="E43" i="3"/>
  <c r="F43" i="3"/>
  <c r="KU43" i="3"/>
  <c r="D43" i="3"/>
  <c r="KS43" i="3"/>
  <c r="KT43" i="3"/>
  <c r="KR43" i="3"/>
  <c r="B42" i="3"/>
  <c r="E42" i="3"/>
  <c r="F42" i="3"/>
  <c r="KU42" i="3"/>
  <c r="D42" i="3"/>
  <c r="KS42" i="3"/>
  <c r="KT42" i="3"/>
  <c r="KR42" i="3"/>
  <c r="B41" i="3"/>
  <c r="E41" i="3"/>
  <c r="F41" i="3"/>
  <c r="KU41" i="3"/>
  <c r="D41" i="3"/>
  <c r="KS41" i="3"/>
  <c r="KT41" i="3"/>
  <c r="KR41" i="3"/>
  <c r="B40" i="3"/>
  <c r="E40" i="3"/>
  <c r="F40" i="3"/>
  <c r="KU40" i="3"/>
  <c r="D40" i="3"/>
  <c r="KS40" i="3"/>
  <c r="KT40" i="3"/>
  <c r="KR40" i="3"/>
  <c r="B39" i="3"/>
  <c r="D39" i="3"/>
  <c r="KS39" i="3"/>
  <c r="KT39" i="3"/>
  <c r="E39" i="3"/>
  <c r="F39" i="3"/>
  <c r="KU39" i="3"/>
  <c r="KR39" i="3"/>
  <c r="B38" i="3"/>
  <c r="E38" i="3"/>
  <c r="F38" i="3"/>
  <c r="KU38" i="3"/>
  <c r="D38" i="3"/>
  <c r="KS38" i="3"/>
  <c r="KT38" i="3"/>
  <c r="KR38" i="3"/>
  <c r="B37" i="3"/>
  <c r="E37" i="3"/>
  <c r="F37" i="3"/>
  <c r="KU37" i="3"/>
  <c r="D37" i="3"/>
  <c r="KS37" i="3"/>
  <c r="KT37" i="3"/>
  <c r="KR37" i="3"/>
  <c r="B36" i="3"/>
  <c r="E36" i="3"/>
  <c r="F36" i="3"/>
  <c r="KU36" i="3"/>
  <c r="D36" i="3"/>
  <c r="KS36" i="3"/>
  <c r="KT36" i="3"/>
  <c r="B35" i="3"/>
  <c r="E35" i="3"/>
  <c r="F35" i="3"/>
  <c r="KU35" i="3"/>
  <c r="D35" i="3"/>
  <c r="KS35" i="3"/>
  <c r="KT35" i="3"/>
  <c r="KR35" i="3"/>
  <c r="B34" i="3"/>
  <c r="E34" i="3"/>
  <c r="F34" i="3"/>
  <c r="KU34" i="3"/>
  <c r="D34" i="3"/>
  <c r="KS34" i="3"/>
  <c r="KT34" i="3"/>
  <c r="KR34" i="3"/>
  <c r="B33" i="3"/>
  <c r="E33" i="3"/>
  <c r="F33" i="3"/>
  <c r="KU33" i="3"/>
  <c r="D33" i="3"/>
  <c r="KS33" i="3"/>
  <c r="KT33" i="3"/>
  <c r="KR33" i="3"/>
  <c r="B32" i="3"/>
  <c r="E32" i="3"/>
  <c r="F32" i="3"/>
  <c r="KU32" i="3"/>
  <c r="D32" i="3"/>
  <c r="KS32" i="3"/>
  <c r="KT32" i="3"/>
  <c r="KR32" i="3"/>
  <c r="B31" i="3"/>
  <c r="E31" i="3"/>
  <c r="F31" i="3"/>
  <c r="KU31" i="3"/>
  <c r="D31" i="3"/>
  <c r="KS31" i="3"/>
  <c r="KT31" i="3"/>
  <c r="KR31" i="3"/>
  <c r="B30" i="3"/>
  <c r="E30" i="3"/>
  <c r="F30" i="3"/>
  <c r="KU30" i="3"/>
  <c r="D30" i="3"/>
  <c r="KS30" i="3"/>
  <c r="KT30" i="3"/>
  <c r="KR30" i="3"/>
  <c r="B29" i="3"/>
  <c r="E29" i="3"/>
  <c r="F29" i="3"/>
  <c r="KU29" i="3"/>
  <c r="D29" i="3"/>
  <c r="KS29" i="3"/>
  <c r="KT29" i="3"/>
  <c r="KR29" i="3"/>
  <c r="B28" i="3"/>
  <c r="E28" i="3"/>
  <c r="F28" i="3"/>
  <c r="KU28" i="3"/>
  <c r="D28" i="3"/>
  <c r="KS28" i="3"/>
  <c r="KT28" i="3"/>
  <c r="KR28" i="3"/>
  <c r="B27" i="3"/>
  <c r="E27" i="3"/>
  <c r="F27" i="3"/>
  <c r="KU27" i="3"/>
  <c r="D27" i="3"/>
  <c r="KS27" i="3"/>
  <c r="KT27" i="3"/>
  <c r="KR27" i="3"/>
  <c r="B26" i="3"/>
  <c r="E26" i="3"/>
  <c r="F26" i="3"/>
  <c r="KU26" i="3"/>
  <c r="D26" i="3"/>
  <c r="KS26" i="3"/>
  <c r="KT26" i="3"/>
  <c r="KR26" i="3"/>
  <c r="B25" i="3"/>
  <c r="E25" i="3"/>
  <c r="F25" i="3"/>
  <c r="KU25" i="3"/>
  <c r="D25" i="3"/>
  <c r="KS25" i="3"/>
  <c r="KT25" i="3"/>
  <c r="KR25" i="3"/>
  <c r="B24" i="3"/>
  <c r="E24" i="3"/>
  <c r="F24" i="3"/>
  <c r="KU24" i="3"/>
  <c r="D24" i="3"/>
  <c r="KS24" i="3"/>
  <c r="KT24" i="3"/>
  <c r="KR24" i="3"/>
  <c r="B23" i="3"/>
  <c r="E23" i="3"/>
  <c r="F23" i="3"/>
  <c r="KU23" i="3"/>
  <c r="D23" i="3"/>
  <c r="KS23" i="3"/>
  <c r="KT23" i="3"/>
  <c r="KR23" i="3"/>
  <c r="B22" i="3"/>
  <c r="E22" i="3"/>
  <c r="F22" i="3"/>
  <c r="KU22" i="3"/>
  <c r="D22" i="3"/>
  <c r="KS22" i="3"/>
  <c r="KT22" i="3"/>
  <c r="KR22" i="3"/>
  <c r="B21" i="3"/>
  <c r="E21" i="3"/>
  <c r="F21" i="3"/>
  <c r="KU21" i="3"/>
  <c r="D21" i="3"/>
  <c r="KS21" i="3"/>
  <c r="KT21" i="3"/>
  <c r="KR21" i="3"/>
  <c r="B20" i="3"/>
  <c r="E20" i="3"/>
  <c r="F20" i="3"/>
  <c r="KU20" i="3"/>
  <c r="D20" i="3"/>
  <c r="KS20" i="3"/>
  <c r="KT20" i="3"/>
  <c r="KR20" i="3"/>
  <c r="B19" i="3"/>
  <c r="E19" i="3"/>
  <c r="F19" i="3"/>
  <c r="KU19" i="3"/>
  <c r="D19" i="3"/>
  <c r="KS19" i="3"/>
  <c r="KT19" i="3"/>
  <c r="KR19" i="3"/>
  <c r="B18" i="3"/>
  <c r="D18" i="3"/>
  <c r="KS18" i="3"/>
  <c r="KT18" i="3"/>
  <c r="E18" i="3"/>
  <c r="F18" i="3"/>
  <c r="KU18" i="3"/>
  <c r="KR18" i="3"/>
  <c r="B17" i="3"/>
  <c r="E17" i="3"/>
  <c r="F17" i="3"/>
  <c r="KU17" i="3"/>
  <c r="D17" i="3"/>
  <c r="KS17" i="3"/>
  <c r="KT17" i="3"/>
  <c r="KR17" i="3"/>
  <c r="B16" i="3"/>
  <c r="E16" i="3"/>
  <c r="F16" i="3"/>
  <c r="KU16" i="3"/>
  <c r="D16" i="3"/>
  <c r="KS16" i="3"/>
  <c r="KT16" i="3"/>
  <c r="KR16" i="3"/>
  <c r="B15" i="3"/>
  <c r="D15" i="3"/>
  <c r="KS15" i="3"/>
  <c r="KT15" i="3"/>
  <c r="E15" i="3"/>
  <c r="F15" i="3"/>
  <c r="KU15" i="3"/>
  <c r="KR15" i="3"/>
  <c r="A4" i="6"/>
  <c r="B14" i="3"/>
  <c r="D14" i="3"/>
  <c r="KS14" i="3"/>
  <c r="KR11" i="3"/>
  <c r="KP11" i="3"/>
  <c r="B52" i="2"/>
  <c r="KQ9" i="3"/>
  <c r="KO223" i="3"/>
  <c r="KM223" i="3"/>
  <c r="KN223" i="3"/>
  <c r="KL223" i="3"/>
  <c r="KO222" i="3"/>
  <c r="KM222" i="3"/>
  <c r="KN222" i="3"/>
  <c r="KL222" i="3"/>
  <c r="KO221" i="3"/>
  <c r="KM221" i="3"/>
  <c r="KN221" i="3"/>
  <c r="KL221" i="3"/>
  <c r="KO220" i="3"/>
  <c r="KM220" i="3"/>
  <c r="KN220" i="3"/>
  <c r="KL220" i="3"/>
  <c r="KO219" i="3"/>
  <c r="KM219" i="3"/>
  <c r="KN219" i="3"/>
  <c r="KL219" i="3"/>
  <c r="KO218" i="3"/>
  <c r="KM218" i="3"/>
  <c r="KN218" i="3"/>
  <c r="KL218" i="3"/>
  <c r="KO217" i="3"/>
  <c r="KM217" i="3"/>
  <c r="KN217" i="3"/>
  <c r="KL217" i="3"/>
  <c r="KO216" i="3"/>
  <c r="KM216" i="3"/>
  <c r="KN216" i="3"/>
  <c r="KL216" i="3"/>
  <c r="KO215" i="3"/>
  <c r="KM215" i="3"/>
  <c r="KN215" i="3"/>
  <c r="KL215" i="3"/>
  <c r="KO214" i="3"/>
  <c r="KM214" i="3"/>
  <c r="KN214" i="3"/>
  <c r="KL214" i="3"/>
  <c r="KO213" i="3"/>
  <c r="KM213" i="3"/>
  <c r="KN213" i="3"/>
  <c r="KL213" i="3"/>
  <c r="KO212" i="3"/>
  <c r="KM212" i="3"/>
  <c r="KN212" i="3"/>
  <c r="KL212" i="3"/>
  <c r="KO211" i="3"/>
  <c r="KM211" i="3"/>
  <c r="KN211" i="3"/>
  <c r="KL211" i="3"/>
  <c r="KO210" i="3"/>
  <c r="KM210" i="3"/>
  <c r="KN210" i="3"/>
  <c r="KL210" i="3"/>
  <c r="KO209" i="3"/>
  <c r="KM209" i="3"/>
  <c r="KN209" i="3"/>
  <c r="KL209" i="3"/>
  <c r="KO208" i="3"/>
  <c r="KM208" i="3"/>
  <c r="KN208" i="3"/>
  <c r="KL208" i="3"/>
  <c r="KO207" i="3"/>
  <c r="KM207" i="3"/>
  <c r="KN207" i="3"/>
  <c r="KL207" i="3"/>
  <c r="KO206" i="3"/>
  <c r="KM206" i="3"/>
  <c r="KN206" i="3"/>
  <c r="KL206" i="3"/>
  <c r="KO205" i="3"/>
  <c r="KM205" i="3"/>
  <c r="KN205" i="3"/>
  <c r="KL205" i="3"/>
  <c r="KO204" i="3"/>
  <c r="KM204" i="3"/>
  <c r="KN204" i="3"/>
  <c r="KL204" i="3"/>
  <c r="KO203" i="3"/>
  <c r="KM203" i="3"/>
  <c r="KN203" i="3"/>
  <c r="KL203" i="3"/>
  <c r="KO202" i="3"/>
  <c r="KM202" i="3"/>
  <c r="KN202" i="3"/>
  <c r="KL202" i="3"/>
  <c r="KO201" i="3"/>
  <c r="KM201" i="3"/>
  <c r="KN201" i="3"/>
  <c r="KL201" i="3"/>
  <c r="KO200" i="3"/>
  <c r="KM200" i="3"/>
  <c r="KN200" i="3"/>
  <c r="KL200" i="3"/>
  <c r="KO199" i="3"/>
  <c r="KM199" i="3"/>
  <c r="KN199" i="3"/>
  <c r="KL199" i="3"/>
  <c r="KO198" i="3"/>
  <c r="KM198" i="3"/>
  <c r="KN198" i="3"/>
  <c r="KL198" i="3"/>
  <c r="KO197" i="3"/>
  <c r="KM197" i="3"/>
  <c r="KN197" i="3"/>
  <c r="KL197" i="3"/>
  <c r="KO196" i="3"/>
  <c r="KM196" i="3"/>
  <c r="KN196" i="3"/>
  <c r="KL196" i="3"/>
  <c r="KO195" i="3"/>
  <c r="KM195" i="3"/>
  <c r="KN195" i="3"/>
  <c r="KL195" i="3"/>
  <c r="KO194" i="3"/>
  <c r="KM194" i="3"/>
  <c r="KN194" i="3"/>
  <c r="KL194" i="3"/>
  <c r="KO193" i="3"/>
  <c r="KM193" i="3"/>
  <c r="KN193" i="3"/>
  <c r="KL193" i="3"/>
  <c r="KO192" i="3"/>
  <c r="KM192" i="3"/>
  <c r="KN192" i="3"/>
  <c r="KL192" i="3"/>
  <c r="KO191" i="3"/>
  <c r="KM191" i="3"/>
  <c r="KN191" i="3"/>
  <c r="KL191" i="3"/>
  <c r="KO190" i="3"/>
  <c r="KM190" i="3"/>
  <c r="KN190" i="3"/>
  <c r="KL190" i="3"/>
  <c r="KO189" i="3"/>
  <c r="KM189" i="3"/>
  <c r="KN189" i="3"/>
  <c r="KL189" i="3"/>
  <c r="KO188" i="3"/>
  <c r="KM188" i="3"/>
  <c r="KN188" i="3"/>
  <c r="KL188" i="3"/>
  <c r="KO187" i="3"/>
  <c r="KM187" i="3"/>
  <c r="KN187" i="3"/>
  <c r="KL187" i="3"/>
  <c r="KO186" i="3"/>
  <c r="KM186" i="3"/>
  <c r="KN186" i="3"/>
  <c r="KL186" i="3"/>
  <c r="KO185" i="3"/>
  <c r="KM185" i="3"/>
  <c r="KN185" i="3"/>
  <c r="KL185" i="3"/>
  <c r="KO184" i="3"/>
  <c r="KM184" i="3"/>
  <c r="KN184" i="3"/>
  <c r="KL184" i="3"/>
  <c r="KO183" i="3"/>
  <c r="KM183" i="3"/>
  <c r="KN183" i="3"/>
  <c r="KL183" i="3"/>
  <c r="KO182" i="3"/>
  <c r="KM182" i="3"/>
  <c r="KN182" i="3"/>
  <c r="KL182" i="3"/>
  <c r="KO181" i="3"/>
  <c r="KM181" i="3"/>
  <c r="KN181" i="3"/>
  <c r="KL181" i="3"/>
  <c r="KO180" i="3"/>
  <c r="KM180" i="3"/>
  <c r="KN180" i="3"/>
  <c r="KL180" i="3"/>
  <c r="KO179" i="3"/>
  <c r="KM179" i="3"/>
  <c r="KN179" i="3"/>
  <c r="KL179" i="3"/>
  <c r="KM178" i="3"/>
  <c r="KN178" i="3"/>
  <c r="KO178" i="3"/>
  <c r="KL178" i="3"/>
  <c r="KO177" i="3"/>
  <c r="KM177" i="3"/>
  <c r="KN177" i="3"/>
  <c r="KL177" i="3"/>
  <c r="KO176" i="3"/>
  <c r="KM176" i="3"/>
  <c r="KN176" i="3"/>
  <c r="KL176" i="3"/>
  <c r="KO175" i="3"/>
  <c r="KM175" i="3"/>
  <c r="KN175" i="3"/>
  <c r="KL175" i="3"/>
  <c r="KO174" i="3"/>
  <c r="KM174" i="3"/>
  <c r="KN174" i="3"/>
  <c r="KL174" i="3"/>
  <c r="KO173" i="3"/>
  <c r="KM173" i="3"/>
  <c r="KN173" i="3"/>
  <c r="KL173" i="3"/>
  <c r="KO172" i="3"/>
  <c r="KM172" i="3"/>
  <c r="KN172" i="3"/>
  <c r="KO171" i="3"/>
  <c r="KM171" i="3"/>
  <c r="KN171" i="3"/>
  <c r="KL171" i="3"/>
  <c r="KO170" i="3"/>
  <c r="KM170" i="3"/>
  <c r="KN170" i="3"/>
  <c r="KL170" i="3"/>
  <c r="KO169" i="3"/>
  <c r="KM169" i="3"/>
  <c r="KN169" i="3"/>
  <c r="KL169" i="3"/>
  <c r="KO168" i="3"/>
  <c r="KM168" i="3"/>
  <c r="KN168" i="3"/>
  <c r="KL168" i="3"/>
  <c r="KO167" i="3"/>
  <c r="KM167" i="3"/>
  <c r="KN167" i="3"/>
  <c r="KL167" i="3"/>
  <c r="KO166" i="3"/>
  <c r="KM166" i="3"/>
  <c r="KN166" i="3"/>
  <c r="KL166" i="3"/>
  <c r="KO165" i="3"/>
  <c r="KM165" i="3"/>
  <c r="KN165" i="3"/>
  <c r="KL165" i="3"/>
  <c r="KO164" i="3"/>
  <c r="KM164" i="3"/>
  <c r="KN164" i="3"/>
  <c r="KL164" i="3"/>
  <c r="KO163" i="3"/>
  <c r="KM163" i="3"/>
  <c r="KN163" i="3"/>
  <c r="KL163" i="3"/>
  <c r="KO162" i="3"/>
  <c r="KM162" i="3"/>
  <c r="KN162" i="3"/>
  <c r="KL162" i="3"/>
  <c r="KO161" i="3"/>
  <c r="KM161" i="3"/>
  <c r="KN161" i="3"/>
  <c r="KL161" i="3"/>
  <c r="KO160" i="3"/>
  <c r="KM160" i="3"/>
  <c r="KN160" i="3"/>
  <c r="KL160" i="3"/>
  <c r="KO159" i="3"/>
  <c r="KM159" i="3"/>
  <c r="KN159" i="3"/>
  <c r="KL159" i="3"/>
  <c r="KM158" i="3"/>
  <c r="KN158" i="3"/>
  <c r="KO158" i="3"/>
  <c r="KL158" i="3"/>
  <c r="KO157" i="3"/>
  <c r="KM157" i="3"/>
  <c r="KN157" i="3"/>
  <c r="KL157" i="3"/>
  <c r="KO156" i="3"/>
  <c r="KM156" i="3"/>
  <c r="KN156" i="3"/>
  <c r="KL156" i="3"/>
  <c r="KO155" i="3"/>
  <c r="KM155" i="3"/>
  <c r="KN155" i="3"/>
  <c r="KL155" i="3"/>
  <c r="KO154" i="3"/>
  <c r="KM154" i="3"/>
  <c r="KN154" i="3"/>
  <c r="KL154" i="3"/>
  <c r="KM153" i="3"/>
  <c r="KN153" i="3"/>
  <c r="KO153" i="3"/>
  <c r="KL153" i="3"/>
  <c r="KO152" i="3"/>
  <c r="KM152" i="3"/>
  <c r="KN152" i="3"/>
  <c r="KL152" i="3"/>
  <c r="KO151" i="3"/>
  <c r="KM151" i="3"/>
  <c r="KN151" i="3"/>
  <c r="KO150" i="3"/>
  <c r="KM150" i="3"/>
  <c r="KN150" i="3"/>
  <c r="KL150" i="3"/>
  <c r="KO149" i="3"/>
  <c r="KM149" i="3"/>
  <c r="KN149" i="3"/>
  <c r="KL149" i="3"/>
  <c r="KO148" i="3"/>
  <c r="KM148" i="3"/>
  <c r="KN148" i="3"/>
  <c r="KL148" i="3"/>
  <c r="KO147" i="3"/>
  <c r="KM147" i="3"/>
  <c r="KN147" i="3"/>
  <c r="KL147" i="3"/>
  <c r="KO146" i="3"/>
  <c r="KM146" i="3"/>
  <c r="KN146" i="3"/>
  <c r="KL146" i="3"/>
  <c r="KO145" i="3"/>
  <c r="KM145" i="3"/>
  <c r="KN145" i="3"/>
  <c r="KL145" i="3"/>
  <c r="KO144" i="3"/>
  <c r="KM144" i="3"/>
  <c r="KN144" i="3"/>
  <c r="KL144" i="3"/>
  <c r="KO143" i="3"/>
  <c r="KM143" i="3"/>
  <c r="KN143" i="3"/>
  <c r="KL143" i="3"/>
  <c r="KO142" i="3"/>
  <c r="KM142" i="3"/>
  <c r="KN142" i="3"/>
  <c r="KL142" i="3"/>
  <c r="KO141" i="3"/>
  <c r="KM141" i="3"/>
  <c r="KN141" i="3"/>
  <c r="KL141" i="3"/>
  <c r="KO140" i="3"/>
  <c r="KM140" i="3"/>
  <c r="KN140" i="3"/>
  <c r="KL140" i="3"/>
  <c r="KO139" i="3"/>
  <c r="KM139" i="3"/>
  <c r="KN139" i="3"/>
  <c r="KL139" i="3"/>
  <c r="KO138" i="3"/>
  <c r="KM138" i="3"/>
  <c r="KN138" i="3"/>
  <c r="KL138" i="3"/>
  <c r="KO137" i="3"/>
  <c r="KM137" i="3"/>
  <c r="KN137" i="3"/>
  <c r="KL137" i="3"/>
  <c r="KO136" i="3"/>
  <c r="KM136" i="3"/>
  <c r="KN136" i="3"/>
  <c r="KL136" i="3"/>
  <c r="KO135" i="3"/>
  <c r="KM135" i="3"/>
  <c r="KN135" i="3"/>
  <c r="KL135" i="3"/>
  <c r="KO134" i="3"/>
  <c r="KM134" i="3"/>
  <c r="KN134" i="3"/>
  <c r="KL134" i="3"/>
  <c r="KO133" i="3"/>
  <c r="KM133" i="3"/>
  <c r="KN133" i="3"/>
  <c r="KL133" i="3"/>
  <c r="KM132" i="3"/>
  <c r="KN132" i="3"/>
  <c r="KO132" i="3"/>
  <c r="KL132" i="3"/>
  <c r="KO131" i="3"/>
  <c r="KM131" i="3"/>
  <c r="KN131" i="3"/>
  <c r="KL131" i="3"/>
  <c r="KO130" i="3"/>
  <c r="KM130" i="3"/>
  <c r="KN130" i="3"/>
  <c r="KO129" i="3"/>
  <c r="KM129" i="3"/>
  <c r="KN129" i="3"/>
  <c r="KL129" i="3"/>
  <c r="KO128" i="3"/>
  <c r="KM128" i="3"/>
  <c r="KN128" i="3"/>
  <c r="KL128" i="3"/>
  <c r="KO127" i="3"/>
  <c r="KM127" i="3"/>
  <c r="KN127" i="3"/>
  <c r="KL127" i="3"/>
  <c r="KO126" i="3"/>
  <c r="KM126" i="3"/>
  <c r="KN126" i="3"/>
  <c r="KL126" i="3"/>
  <c r="KO125" i="3"/>
  <c r="KM125" i="3"/>
  <c r="KN125" i="3"/>
  <c r="KL125" i="3"/>
  <c r="KO124" i="3"/>
  <c r="KM124" i="3"/>
  <c r="KN124" i="3"/>
  <c r="KL124" i="3"/>
  <c r="KO123" i="3"/>
  <c r="KM123" i="3"/>
  <c r="KN123" i="3"/>
  <c r="KL123" i="3"/>
  <c r="KO122" i="3"/>
  <c r="KM122" i="3"/>
  <c r="KN122" i="3"/>
  <c r="KL122" i="3"/>
  <c r="KO121" i="3"/>
  <c r="KM121" i="3"/>
  <c r="KN121" i="3"/>
  <c r="KL121" i="3"/>
  <c r="KO120" i="3"/>
  <c r="KM120" i="3"/>
  <c r="KN120" i="3"/>
  <c r="KL120" i="3"/>
  <c r="KO119" i="3"/>
  <c r="KM119" i="3"/>
  <c r="KN119" i="3"/>
  <c r="KL119" i="3"/>
  <c r="KO118" i="3"/>
  <c r="KM118" i="3"/>
  <c r="KN118" i="3"/>
  <c r="KL118" i="3"/>
  <c r="KO117" i="3"/>
  <c r="KM117" i="3"/>
  <c r="KN117" i="3"/>
  <c r="KL117" i="3"/>
  <c r="KO116" i="3"/>
  <c r="KM116" i="3"/>
  <c r="KN116" i="3"/>
  <c r="KL116" i="3"/>
  <c r="KO115" i="3"/>
  <c r="KM115" i="3"/>
  <c r="KN115" i="3"/>
  <c r="KL115" i="3"/>
  <c r="KO114" i="3"/>
  <c r="KM114" i="3"/>
  <c r="KN114" i="3"/>
  <c r="KL114" i="3"/>
  <c r="KO113" i="3"/>
  <c r="KM113" i="3"/>
  <c r="KN113" i="3"/>
  <c r="KL113" i="3"/>
  <c r="KO112" i="3"/>
  <c r="KM112" i="3"/>
  <c r="KN112" i="3"/>
  <c r="KL112" i="3"/>
  <c r="KO111" i="3"/>
  <c r="KM111" i="3"/>
  <c r="KN111" i="3"/>
  <c r="KL111" i="3"/>
  <c r="KO110" i="3"/>
  <c r="KM110" i="3"/>
  <c r="KN110" i="3"/>
  <c r="KL110" i="3"/>
  <c r="KO109" i="3"/>
  <c r="KM109" i="3"/>
  <c r="KN109" i="3"/>
  <c r="KL109" i="3"/>
  <c r="KO108" i="3"/>
  <c r="KM108" i="3"/>
  <c r="KN108" i="3"/>
  <c r="KL108" i="3"/>
  <c r="KO107" i="3"/>
  <c r="KM107" i="3"/>
  <c r="KN107" i="3"/>
  <c r="KL107" i="3"/>
  <c r="KO106" i="3"/>
  <c r="KM106" i="3"/>
  <c r="KN106" i="3"/>
  <c r="KL106" i="3"/>
  <c r="KO105" i="3"/>
  <c r="KM105" i="3"/>
  <c r="KN105" i="3"/>
  <c r="KL105" i="3"/>
  <c r="KO104" i="3"/>
  <c r="KM104" i="3"/>
  <c r="KN104" i="3"/>
  <c r="KL104" i="3"/>
  <c r="KO103" i="3"/>
  <c r="KM103" i="3"/>
  <c r="KN103" i="3"/>
  <c r="KL103" i="3"/>
  <c r="KO102" i="3"/>
  <c r="KM102" i="3"/>
  <c r="KN102" i="3"/>
  <c r="KL102" i="3"/>
  <c r="KO101" i="3"/>
  <c r="KM101" i="3"/>
  <c r="KN101" i="3"/>
  <c r="KL101" i="3"/>
  <c r="KO100" i="3"/>
  <c r="KM100" i="3"/>
  <c r="KN100" i="3"/>
  <c r="KL100" i="3"/>
  <c r="KO99" i="3"/>
  <c r="KM99" i="3"/>
  <c r="KN99" i="3"/>
  <c r="KO98" i="3"/>
  <c r="KM98" i="3"/>
  <c r="KN98" i="3"/>
  <c r="KL98" i="3"/>
  <c r="KO97" i="3"/>
  <c r="KM97" i="3"/>
  <c r="KN97" i="3"/>
  <c r="KL97" i="3"/>
  <c r="KO96" i="3"/>
  <c r="KM96" i="3"/>
  <c r="KN96" i="3"/>
  <c r="KL96" i="3"/>
  <c r="KO95" i="3"/>
  <c r="KM95" i="3"/>
  <c r="KN95" i="3"/>
  <c r="KL95" i="3"/>
  <c r="KO94" i="3"/>
  <c r="KM94" i="3"/>
  <c r="KN94" i="3"/>
  <c r="KL94" i="3"/>
  <c r="KO93" i="3"/>
  <c r="KM93" i="3"/>
  <c r="KN93" i="3"/>
  <c r="KL93" i="3"/>
  <c r="KO92" i="3"/>
  <c r="KM92" i="3"/>
  <c r="KN92" i="3"/>
  <c r="KL92" i="3"/>
  <c r="KO91" i="3"/>
  <c r="KM91" i="3"/>
  <c r="KN91" i="3"/>
  <c r="KL91" i="3"/>
  <c r="KO90" i="3"/>
  <c r="KM90" i="3"/>
  <c r="KN90" i="3"/>
  <c r="KL90" i="3"/>
  <c r="KO89" i="3"/>
  <c r="KM89" i="3"/>
  <c r="KN89" i="3"/>
  <c r="KL89" i="3"/>
  <c r="KO88" i="3"/>
  <c r="KM88" i="3"/>
  <c r="KN88" i="3"/>
  <c r="KL88" i="3"/>
  <c r="KO87" i="3"/>
  <c r="KM87" i="3"/>
  <c r="KN87" i="3"/>
  <c r="KL87" i="3"/>
  <c r="KO86" i="3"/>
  <c r="KM86" i="3"/>
  <c r="KN86" i="3"/>
  <c r="KL86" i="3"/>
  <c r="KO85" i="3"/>
  <c r="KM85" i="3"/>
  <c r="KN85" i="3"/>
  <c r="KL85" i="3"/>
  <c r="KO84" i="3"/>
  <c r="KM84" i="3"/>
  <c r="KN84" i="3"/>
  <c r="KL84" i="3"/>
  <c r="KO83" i="3"/>
  <c r="KM83" i="3"/>
  <c r="KN83" i="3"/>
  <c r="KL83" i="3"/>
  <c r="KO82" i="3"/>
  <c r="KM82" i="3"/>
  <c r="KN82" i="3"/>
  <c r="KL82" i="3"/>
  <c r="KO81" i="3"/>
  <c r="KM81" i="3"/>
  <c r="KN81" i="3"/>
  <c r="KL81" i="3"/>
  <c r="KM80" i="3"/>
  <c r="KN80" i="3"/>
  <c r="KO80" i="3"/>
  <c r="KL80" i="3"/>
  <c r="KO79" i="3"/>
  <c r="KM79" i="3"/>
  <c r="KN79" i="3"/>
  <c r="KL79" i="3"/>
  <c r="KO78" i="3"/>
  <c r="KM78" i="3"/>
  <c r="KN78" i="3"/>
  <c r="KO77" i="3"/>
  <c r="KM77" i="3"/>
  <c r="KN77" i="3"/>
  <c r="KL77" i="3"/>
  <c r="KO76" i="3"/>
  <c r="KM76" i="3"/>
  <c r="KN76" i="3"/>
  <c r="KL76" i="3"/>
  <c r="KO75" i="3"/>
  <c r="KM75" i="3"/>
  <c r="KN75" i="3"/>
  <c r="KL75" i="3"/>
  <c r="KO74" i="3"/>
  <c r="KM74" i="3"/>
  <c r="KN74" i="3"/>
  <c r="KL74" i="3"/>
  <c r="KO73" i="3"/>
  <c r="KM73" i="3"/>
  <c r="KN73" i="3"/>
  <c r="KL73" i="3"/>
  <c r="KO72" i="3"/>
  <c r="KM72" i="3"/>
  <c r="KN72" i="3"/>
  <c r="KL72" i="3"/>
  <c r="KO71" i="3"/>
  <c r="KM71" i="3"/>
  <c r="KN71" i="3"/>
  <c r="KL71" i="3"/>
  <c r="KO70" i="3"/>
  <c r="KM70" i="3"/>
  <c r="KN70" i="3"/>
  <c r="KL70" i="3"/>
  <c r="KO69" i="3"/>
  <c r="KM69" i="3"/>
  <c r="KN69" i="3"/>
  <c r="KL69" i="3"/>
  <c r="KO68" i="3"/>
  <c r="KM68" i="3"/>
  <c r="KN68" i="3"/>
  <c r="KL68" i="3"/>
  <c r="KO67" i="3"/>
  <c r="KM67" i="3"/>
  <c r="KN67" i="3"/>
  <c r="KL67" i="3"/>
  <c r="KO66" i="3"/>
  <c r="KM66" i="3"/>
  <c r="KN66" i="3"/>
  <c r="KL66" i="3"/>
  <c r="KO65" i="3"/>
  <c r="KM65" i="3"/>
  <c r="KN65" i="3"/>
  <c r="KL65" i="3"/>
  <c r="KO64" i="3"/>
  <c r="KM64" i="3"/>
  <c r="KN64" i="3"/>
  <c r="KL64" i="3"/>
  <c r="KO63" i="3"/>
  <c r="KM63" i="3"/>
  <c r="KN63" i="3"/>
  <c r="KL63" i="3"/>
  <c r="KO62" i="3"/>
  <c r="KM62" i="3"/>
  <c r="KN62" i="3"/>
  <c r="KL62" i="3"/>
  <c r="KO61" i="3"/>
  <c r="KM61" i="3"/>
  <c r="KN61" i="3"/>
  <c r="KL61" i="3"/>
  <c r="KO60" i="3"/>
  <c r="KM60" i="3"/>
  <c r="KN60" i="3"/>
  <c r="KL60" i="3"/>
  <c r="KO59" i="3"/>
  <c r="KM59" i="3"/>
  <c r="KN59" i="3"/>
  <c r="KL59" i="3"/>
  <c r="KM58" i="3"/>
  <c r="KN58" i="3"/>
  <c r="KO58" i="3"/>
  <c r="KL58" i="3"/>
  <c r="KO57" i="3"/>
  <c r="KM57" i="3"/>
  <c r="KN57" i="3"/>
  <c r="KO56" i="3"/>
  <c r="KM56" i="3"/>
  <c r="KN56" i="3"/>
  <c r="KL56" i="3"/>
  <c r="KO55" i="3"/>
  <c r="KM55" i="3"/>
  <c r="KN55" i="3"/>
  <c r="KL55" i="3"/>
  <c r="KO54" i="3"/>
  <c r="KM54" i="3"/>
  <c r="KN54" i="3"/>
  <c r="KL54" i="3"/>
  <c r="KO53" i="3"/>
  <c r="KM53" i="3"/>
  <c r="KN53" i="3"/>
  <c r="KL53" i="3"/>
  <c r="KO52" i="3"/>
  <c r="KM52" i="3"/>
  <c r="KN52" i="3"/>
  <c r="KL52" i="3"/>
  <c r="KO51" i="3"/>
  <c r="KM51" i="3"/>
  <c r="KN51" i="3"/>
  <c r="KL51" i="3"/>
  <c r="KO50" i="3"/>
  <c r="KM50" i="3"/>
  <c r="KN50" i="3"/>
  <c r="KL50" i="3"/>
  <c r="KO49" i="3"/>
  <c r="KM49" i="3"/>
  <c r="KN49" i="3"/>
  <c r="KL49" i="3"/>
  <c r="KO48" i="3"/>
  <c r="KM48" i="3"/>
  <c r="KN48" i="3"/>
  <c r="KL48" i="3"/>
  <c r="KO47" i="3"/>
  <c r="KM47" i="3"/>
  <c r="KN47" i="3"/>
  <c r="KL47" i="3"/>
  <c r="KO46" i="3"/>
  <c r="KM46" i="3"/>
  <c r="KN46" i="3"/>
  <c r="KL46" i="3"/>
  <c r="KO45" i="3"/>
  <c r="KM45" i="3"/>
  <c r="KN45" i="3"/>
  <c r="KL45" i="3"/>
  <c r="KO44" i="3"/>
  <c r="KM44" i="3"/>
  <c r="KN44" i="3"/>
  <c r="KL44" i="3"/>
  <c r="KO43" i="3"/>
  <c r="KM43" i="3"/>
  <c r="KN43" i="3"/>
  <c r="KL43" i="3"/>
  <c r="KO42" i="3"/>
  <c r="KM42" i="3"/>
  <c r="KN42" i="3"/>
  <c r="KL42" i="3"/>
  <c r="KO41" i="3"/>
  <c r="KM41" i="3"/>
  <c r="KN41" i="3"/>
  <c r="KL41" i="3"/>
  <c r="KO40" i="3"/>
  <c r="KM40" i="3"/>
  <c r="KN40" i="3"/>
  <c r="KL40" i="3"/>
  <c r="KM39" i="3"/>
  <c r="KN39" i="3"/>
  <c r="KO39" i="3"/>
  <c r="KL39" i="3"/>
  <c r="KO38" i="3"/>
  <c r="KM38" i="3"/>
  <c r="KN38" i="3"/>
  <c r="KL38" i="3"/>
  <c r="KO37" i="3"/>
  <c r="KM37" i="3"/>
  <c r="KN37" i="3"/>
  <c r="KL37" i="3"/>
  <c r="KO36" i="3"/>
  <c r="KM36" i="3"/>
  <c r="KN36" i="3"/>
  <c r="KO35" i="3"/>
  <c r="KM35" i="3"/>
  <c r="KN35" i="3"/>
  <c r="KL35" i="3"/>
  <c r="KO34" i="3"/>
  <c r="KM34" i="3"/>
  <c r="KN34" i="3"/>
  <c r="KL34" i="3"/>
  <c r="KO33" i="3"/>
  <c r="KM33" i="3"/>
  <c r="KN33" i="3"/>
  <c r="KL33" i="3"/>
  <c r="KO32" i="3"/>
  <c r="KM32" i="3"/>
  <c r="KN32" i="3"/>
  <c r="KL32" i="3"/>
  <c r="KO31" i="3"/>
  <c r="KM31" i="3"/>
  <c r="KN31" i="3"/>
  <c r="KL31" i="3"/>
  <c r="KO30" i="3"/>
  <c r="KM30" i="3"/>
  <c r="KN30" i="3"/>
  <c r="KL30" i="3"/>
  <c r="KO29" i="3"/>
  <c r="KM29" i="3"/>
  <c r="KN29" i="3"/>
  <c r="KL29" i="3"/>
  <c r="KO28" i="3"/>
  <c r="KM28" i="3"/>
  <c r="KN28" i="3"/>
  <c r="KL28" i="3"/>
  <c r="KO27" i="3"/>
  <c r="KM27" i="3"/>
  <c r="KN27" i="3"/>
  <c r="KL27" i="3"/>
  <c r="KO26" i="3"/>
  <c r="KM26" i="3"/>
  <c r="KN26" i="3"/>
  <c r="KL26" i="3"/>
  <c r="KO25" i="3"/>
  <c r="KM25" i="3"/>
  <c r="KN25" i="3"/>
  <c r="KL25" i="3"/>
  <c r="KO24" i="3"/>
  <c r="KM24" i="3"/>
  <c r="KN24" i="3"/>
  <c r="KL24" i="3"/>
  <c r="KO23" i="3"/>
  <c r="KM23" i="3"/>
  <c r="KN23" i="3"/>
  <c r="KL23" i="3"/>
  <c r="KO22" i="3"/>
  <c r="KM22" i="3"/>
  <c r="KN22" i="3"/>
  <c r="KL22" i="3"/>
  <c r="KO21" i="3"/>
  <c r="KM21" i="3"/>
  <c r="KN21" i="3"/>
  <c r="KL21" i="3"/>
  <c r="KO20" i="3"/>
  <c r="KM20" i="3"/>
  <c r="KN20" i="3"/>
  <c r="KL20" i="3"/>
  <c r="KO19" i="3"/>
  <c r="KM19" i="3"/>
  <c r="KN19" i="3"/>
  <c r="KL19" i="3"/>
  <c r="KM18" i="3"/>
  <c r="KN18" i="3"/>
  <c r="KO18" i="3"/>
  <c r="KL18" i="3"/>
  <c r="KO17" i="3"/>
  <c r="KM17" i="3"/>
  <c r="KN17" i="3"/>
  <c r="KL17" i="3"/>
  <c r="KO16" i="3"/>
  <c r="KM16" i="3"/>
  <c r="KN16" i="3"/>
  <c r="KL16" i="3"/>
  <c r="KM15" i="3"/>
  <c r="KN15" i="3"/>
  <c r="KO15" i="3"/>
  <c r="KL15" i="3"/>
  <c r="KM14" i="3"/>
  <c r="KL11" i="3"/>
  <c r="KJ11" i="3"/>
  <c r="B51" i="2"/>
  <c r="KK9" i="3"/>
  <c r="KI223" i="3"/>
  <c r="KG223" i="3"/>
  <c r="KH223" i="3"/>
  <c r="KF223" i="3"/>
  <c r="KI222" i="3"/>
  <c r="KG222" i="3"/>
  <c r="KH222" i="3"/>
  <c r="KF222" i="3"/>
  <c r="KI221" i="3"/>
  <c r="KG221" i="3"/>
  <c r="KH221" i="3"/>
  <c r="KF221" i="3"/>
  <c r="KI220" i="3"/>
  <c r="KG220" i="3"/>
  <c r="KH220" i="3"/>
  <c r="KF220" i="3"/>
  <c r="KI219" i="3"/>
  <c r="KG219" i="3"/>
  <c r="KH219" i="3"/>
  <c r="KF219" i="3"/>
  <c r="KI218" i="3"/>
  <c r="KG218" i="3"/>
  <c r="KH218" i="3"/>
  <c r="KF218" i="3"/>
  <c r="KI217" i="3"/>
  <c r="KG217" i="3"/>
  <c r="KH217" i="3"/>
  <c r="KF217" i="3"/>
  <c r="KI216" i="3"/>
  <c r="KG216" i="3"/>
  <c r="KH216" i="3"/>
  <c r="KF216" i="3"/>
  <c r="KI215" i="3"/>
  <c r="KG215" i="3"/>
  <c r="KH215" i="3"/>
  <c r="KF215" i="3"/>
  <c r="KI214" i="3"/>
  <c r="KG214" i="3"/>
  <c r="KH214" i="3"/>
  <c r="KF214" i="3"/>
  <c r="KI213" i="3"/>
  <c r="KG213" i="3"/>
  <c r="KH213" i="3"/>
  <c r="KF213" i="3"/>
  <c r="KI212" i="3"/>
  <c r="KG212" i="3"/>
  <c r="KH212" i="3"/>
  <c r="KF212" i="3"/>
  <c r="KI211" i="3"/>
  <c r="KG211" i="3"/>
  <c r="KH211" i="3"/>
  <c r="KF211" i="3"/>
  <c r="KI210" i="3"/>
  <c r="KG210" i="3"/>
  <c r="KH210" i="3"/>
  <c r="KF210" i="3"/>
  <c r="KI209" i="3"/>
  <c r="KG209" i="3"/>
  <c r="KH209" i="3"/>
  <c r="KF209" i="3"/>
  <c r="KI208" i="3"/>
  <c r="KG208" i="3"/>
  <c r="KH208" i="3"/>
  <c r="KF208" i="3"/>
  <c r="KI207" i="3"/>
  <c r="KG207" i="3"/>
  <c r="KH207" i="3"/>
  <c r="KF207" i="3"/>
  <c r="KI206" i="3"/>
  <c r="KG206" i="3"/>
  <c r="KH206" i="3"/>
  <c r="KF206" i="3"/>
  <c r="KI205" i="3"/>
  <c r="KG205" i="3"/>
  <c r="KH205" i="3"/>
  <c r="KF205" i="3"/>
  <c r="KI204" i="3"/>
  <c r="KG204" i="3"/>
  <c r="KH204" i="3"/>
  <c r="KF204" i="3"/>
  <c r="KI203" i="3"/>
  <c r="KG203" i="3"/>
  <c r="KH203" i="3"/>
  <c r="KF203" i="3"/>
  <c r="KI202" i="3"/>
  <c r="KG202" i="3"/>
  <c r="KH202" i="3"/>
  <c r="KF202" i="3"/>
  <c r="KI201" i="3"/>
  <c r="KG201" i="3"/>
  <c r="KH201" i="3"/>
  <c r="KF201" i="3"/>
  <c r="KI200" i="3"/>
  <c r="KG200" i="3"/>
  <c r="KH200" i="3"/>
  <c r="KF200" i="3"/>
  <c r="KI199" i="3"/>
  <c r="KG199" i="3"/>
  <c r="KH199" i="3"/>
  <c r="KF199" i="3"/>
  <c r="KI198" i="3"/>
  <c r="KG198" i="3"/>
  <c r="KH198" i="3"/>
  <c r="KF198" i="3"/>
  <c r="KI197" i="3"/>
  <c r="KG197" i="3"/>
  <c r="KH197" i="3"/>
  <c r="KF197" i="3"/>
  <c r="KI196" i="3"/>
  <c r="KG196" i="3"/>
  <c r="KH196" i="3"/>
  <c r="KF196" i="3"/>
  <c r="KI195" i="3"/>
  <c r="KG195" i="3"/>
  <c r="KH195" i="3"/>
  <c r="KF195" i="3"/>
  <c r="KI194" i="3"/>
  <c r="KG194" i="3"/>
  <c r="KH194" i="3"/>
  <c r="KF194" i="3"/>
  <c r="KI193" i="3"/>
  <c r="KG193" i="3"/>
  <c r="KH193" i="3"/>
  <c r="KF193" i="3"/>
  <c r="KI192" i="3"/>
  <c r="KG192" i="3"/>
  <c r="KH192" i="3"/>
  <c r="KF192" i="3"/>
  <c r="KI191" i="3"/>
  <c r="KG191" i="3"/>
  <c r="KH191" i="3"/>
  <c r="KF191" i="3"/>
  <c r="KI190" i="3"/>
  <c r="KG190" i="3"/>
  <c r="KH190" i="3"/>
  <c r="KF190" i="3"/>
  <c r="KI189" i="3"/>
  <c r="KG189" i="3"/>
  <c r="KH189" i="3"/>
  <c r="KF189" i="3"/>
  <c r="KI188" i="3"/>
  <c r="KG188" i="3"/>
  <c r="KH188" i="3"/>
  <c r="KF188" i="3"/>
  <c r="KI187" i="3"/>
  <c r="KG187" i="3"/>
  <c r="KH187" i="3"/>
  <c r="KF187" i="3"/>
  <c r="KI186" i="3"/>
  <c r="KG186" i="3"/>
  <c r="KH186" i="3"/>
  <c r="KF186" i="3"/>
  <c r="KI185" i="3"/>
  <c r="KG185" i="3"/>
  <c r="KH185" i="3"/>
  <c r="KF185" i="3"/>
  <c r="KI184" i="3"/>
  <c r="KG184" i="3"/>
  <c r="KH184" i="3"/>
  <c r="KF184" i="3"/>
  <c r="KI183" i="3"/>
  <c r="KG183" i="3"/>
  <c r="KH183" i="3"/>
  <c r="KF183" i="3"/>
  <c r="KI182" i="3"/>
  <c r="KG182" i="3"/>
  <c r="KH182" i="3"/>
  <c r="KF182" i="3"/>
  <c r="KI181" i="3"/>
  <c r="KG181" i="3"/>
  <c r="KH181" i="3"/>
  <c r="KF181" i="3"/>
  <c r="KI180" i="3"/>
  <c r="KG180" i="3"/>
  <c r="KH180" i="3"/>
  <c r="KF180" i="3"/>
  <c r="KI179" i="3"/>
  <c r="KG179" i="3"/>
  <c r="KH179" i="3"/>
  <c r="KF179" i="3"/>
  <c r="KG178" i="3"/>
  <c r="KH178" i="3"/>
  <c r="KI178" i="3"/>
  <c r="KF178" i="3"/>
  <c r="KI177" i="3"/>
  <c r="KG177" i="3"/>
  <c r="KH177" i="3"/>
  <c r="KF177" i="3"/>
  <c r="KI176" i="3"/>
  <c r="KG176" i="3"/>
  <c r="KH176" i="3"/>
  <c r="KF176" i="3"/>
  <c r="KI175" i="3"/>
  <c r="KG175" i="3"/>
  <c r="KH175" i="3"/>
  <c r="KF175" i="3"/>
  <c r="KI174" i="3"/>
  <c r="KG174" i="3"/>
  <c r="KH174" i="3"/>
  <c r="KF174" i="3"/>
  <c r="KI173" i="3"/>
  <c r="KG173" i="3"/>
  <c r="KH173" i="3"/>
  <c r="KF173" i="3"/>
  <c r="KI172" i="3"/>
  <c r="KG172" i="3"/>
  <c r="KH172" i="3"/>
  <c r="KI171" i="3"/>
  <c r="KG171" i="3"/>
  <c r="KH171" i="3"/>
  <c r="KF171" i="3"/>
  <c r="KI170" i="3"/>
  <c r="KG170" i="3"/>
  <c r="KH170" i="3"/>
  <c r="KF170" i="3"/>
  <c r="KI169" i="3"/>
  <c r="KG169" i="3"/>
  <c r="KH169" i="3"/>
  <c r="KF169" i="3"/>
  <c r="KI168" i="3"/>
  <c r="KG168" i="3"/>
  <c r="KH168" i="3"/>
  <c r="KF168" i="3"/>
  <c r="KI167" i="3"/>
  <c r="KG167" i="3"/>
  <c r="KH167" i="3"/>
  <c r="KF167" i="3"/>
  <c r="KI166" i="3"/>
  <c r="KG166" i="3"/>
  <c r="KH166" i="3"/>
  <c r="KF166" i="3"/>
  <c r="KI165" i="3"/>
  <c r="KG165" i="3"/>
  <c r="KH165" i="3"/>
  <c r="KF165" i="3"/>
  <c r="KI164" i="3"/>
  <c r="KG164" i="3"/>
  <c r="KH164" i="3"/>
  <c r="KF164" i="3"/>
  <c r="KI163" i="3"/>
  <c r="KG163" i="3"/>
  <c r="KH163" i="3"/>
  <c r="KF163" i="3"/>
  <c r="KI162" i="3"/>
  <c r="KG162" i="3"/>
  <c r="KH162" i="3"/>
  <c r="KF162" i="3"/>
  <c r="KI161" i="3"/>
  <c r="KG161" i="3"/>
  <c r="KH161" i="3"/>
  <c r="KF161" i="3"/>
  <c r="KI160" i="3"/>
  <c r="KG160" i="3"/>
  <c r="KH160" i="3"/>
  <c r="KF160" i="3"/>
  <c r="KI159" i="3"/>
  <c r="KG159" i="3"/>
  <c r="KH159" i="3"/>
  <c r="KF159" i="3"/>
  <c r="KG158" i="3"/>
  <c r="KH158" i="3"/>
  <c r="KI158" i="3"/>
  <c r="KF158" i="3"/>
  <c r="KI157" i="3"/>
  <c r="KG157" i="3"/>
  <c r="KH157" i="3"/>
  <c r="KF157" i="3"/>
  <c r="KI156" i="3"/>
  <c r="KG156" i="3"/>
  <c r="KH156" i="3"/>
  <c r="KF156" i="3"/>
  <c r="KI155" i="3"/>
  <c r="KG155" i="3"/>
  <c r="KH155" i="3"/>
  <c r="KF155" i="3"/>
  <c r="KI154" i="3"/>
  <c r="KG154" i="3"/>
  <c r="KH154" i="3"/>
  <c r="KF154" i="3"/>
  <c r="KG153" i="3"/>
  <c r="KH153" i="3"/>
  <c r="KI153" i="3"/>
  <c r="KF153" i="3"/>
  <c r="KI152" i="3"/>
  <c r="KG152" i="3"/>
  <c r="KH152" i="3"/>
  <c r="KF152" i="3"/>
  <c r="KI151" i="3"/>
  <c r="KG151" i="3"/>
  <c r="KH151" i="3"/>
  <c r="KI150" i="3"/>
  <c r="KG150" i="3"/>
  <c r="KH150" i="3"/>
  <c r="KF150" i="3"/>
  <c r="KI149" i="3"/>
  <c r="KG149" i="3"/>
  <c r="KH149" i="3"/>
  <c r="KF149" i="3"/>
  <c r="KI148" i="3"/>
  <c r="KG148" i="3"/>
  <c r="KH148" i="3"/>
  <c r="KF148" i="3"/>
  <c r="KI147" i="3"/>
  <c r="KG147" i="3"/>
  <c r="KH147" i="3"/>
  <c r="KF147" i="3"/>
  <c r="KI146" i="3"/>
  <c r="KG146" i="3"/>
  <c r="KH146" i="3"/>
  <c r="KF146" i="3"/>
  <c r="KI145" i="3"/>
  <c r="KG145" i="3"/>
  <c r="KH145" i="3"/>
  <c r="KF145" i="3"/>
  <c r="KI144" i="3"/>
  <c r="KG144" i="3"/>
  <c r="KH144" i="3"/>
  <c r="KF144" i="3"/>
  <c r="KI143" i="3"/>
  <c r="KG143" i="3"/>
  <c r="KH143" i="3"/>
  <c r="KF143" i="3"/>
  <c r="KI142" i="3"/>
  <c r="KG142" i="3"/>
  <c r="KH142" i="3"/>
  <c r="KF142" i="3"/>
  <c r="KI141" i="3"/>
  <c r="KG141" i="3"/>
  <c r="KH141" i="3"/>
  <c r="KF141" i="3"/>
  <c r="KI140" i="3"/>
  <c r="KG140" i="3"/>
  <c r="KH140" i="3"/>
  <c r="KF140" i="3"/>
  <c r="KI139" i="3"/>
  <c r="KG139" i="3"/>
  <c r="KH139" i="3"/>
  <c r="KF139" i="3"/>
  <c r="KI138" i="3"/>
  <c r="KG138" i="3"/>
  <c r="KH138" i="3"/>
  <c r="KF138" i="3"/>
  <c r="KI137" i="3"/>
  <c r="KG137" i="3"/>
  <c r="KH137" i="3"/>
  <c r="KF137" i="3"/>
  <c r="KI136" i="3"/>
  <c r="KG136" i="3"/>
  <c r="KH136" i="3"/>
  <c r="KF136" i="3"/>
  <c r="KI135" i="3"/>
  <c r="KG135" i="3"/>
  <c r="KH135" i="3"/>
  <c r="KF135" i="3"/>
  <c r="KI134" i="3"/>
  <c r="KG134" i="3"/>
  <c r="KH134" i="3"/>
  <c r="KF134" i="3"/>
  <c r="KI133" i="3"/>
  <c r="KG133" i="3"/>
  <c r="KH133" i="3"/>
  <c r="KF133" i="3"/>
  <c r="KG132" i="3"/>
  <c r="KH132" i="3"/>
  <c r="KI132" i="3"/>
  <c r="KF132" i="3"/>
  <c r="KI131" i="3"/>
  <c r="KG131" i="3"/>
  <c r="KH131" i="3"/>
  <c r="KF131" i="3"/>
  <c r="KI130" i="3"/>
  <c r="KG130" i="3"/>
  <c r="KH130" i="3"/>
  <c r="KI129" i="3"/>
  <c r="KG129" i="3"/>
  <c r="KH129" i="3"/>
  <c r="KF129" i="3"/>
  <c r="KI128" i="3"/>
  <c r="KG128" i="3"/>
  <c r="KH128" i="3"/>
  <c r="KF128" i="3"/>
  <c r="KI127" i="3"/>
  <c r="KG127" i="3"/>
  <c r="KH127" i="3"/>
  <c r="KF127" i="3"/>
  <c r="KI126" i="3"/>
  <c r="KG126" i="3"/>
  <c r="KH126" i="3"/>
  <c r="KF126" i="3"/>
  <c r="KI125" i="3"/>
  <c r="KG125" i="3"/>
  <c r="KH125" i="3"/>
  <c r="KF125" i="3"/>
  <c r="KI124" i="3"/>
  <c r="KG124" i="3"/>
  <c r="KH124" i="3"/>
  <c r="KF124" i="3"/>
  <c r="KI123" i="3"/>
  <c r="KG123" i="3"/>
  <c r="KH123" i="3"/>
  <c r="KF123" i="3"/>
  <c r="KI122" i="3"/>
  <c r="KG122" i="3"/>
  <c r="KH122" i="3"/>
  <c r="KF122" i="3"/>
  <c r="KI121" i="3"/>
  <c r="KG121" i="3"/>
  <c r="KH121" i="3"/>
  <c r="KF121" i="3"/>
  <c r="KI120" i="3"/>
  <c r="KG120" i="3"/>
  <c r="KH120" i="3"/>
  <c r="KF120" i="3"/>
  <c r="KI119" i="3"/>
  <c r="KG119" i="3"/>
  <c r="KH119" i="3"/>
  <c r="KF119" i="3"/>
  <c r="KI118" i="3"/>
  <c r="KG118" i="3"/>
  <c r="KH118" i="3"/>
  <c r="KF118" i="3"/>
  <c r="KI117" i="3"/>
  <c r="KG117" i="3"/>
  <c r="KH117" i="3"/>
  <c r="KF117" i="3"/>
  <c r="KI116" i="3"/>
  <c r="KG116" i="3"/>
  <c r="KH116" i="3"/>
  <c r="KF116" i="3"/>
  <c r="KI115" i="3"/>
  <c r="KG115" i="3"/>
  <c r="KH115" i="3"/>
  <c r="KF115" i="3"/>
  <c r="KI114" i="3"/>
  <c r="KG114" i="3"/>
  <c r="KH114" i="3"/>
  <c r="KF114" i="3"/>
  <c r="KI113" i="3"/>
  <c r="KG113" i="3"/>
  <c r="KH113" i="3"/>
  <c r="KF113" i="3"/>
  <c r="KI112" i="3"/>
  <c r="KG112" i="3"/>
  <c r="KH112" i="3"/>
  <c r="KF112" i="3"/>
  <c r="KI111" i="3"/>
  <c r="KG111" i="3"/>
  <c r="KH111" i="3"/>
  <c r="KF111" i="3"/>
  <c r="KI110" i="3"/>
  <c r="KG110" i="3"/>
  <c r="KH110" i="3"/>
  <c r="KF110" i="3"/>
  <c r="KI109" i="3"/>
  <c r="KG109" i="3"/>
  <c r="KH109" i="3"/>
  <c r="KF109" i="3"/>
  <c r="KI108" i="3"/>
  <c r="KG108" i="3"/>
  <c r="KH108" i="3"/>
  <c r="KF108" i="3"/>
  <c r="KI107" i="3"/>
  <c r="KG107" i="3"/>
  <c r="KH107" i="3"/>
  <c r="KF107" i="3"/>
  <c r="KI106" i="3"/>
  <c r="KG106" i="3"/>
  <c r="KH106" i="3"/>
  <c r="KF106" i="3"/>
  <c r="KI105" i="3"/>
  <c r="KG105" i="3"/>
  <c r="KH105" i="3"/>
  <c r="KF105" i="3"/>
  <c r="KI104" i="3"/>
  <c r="KG104" i="3"/>
  <c r="KH104" i="3"/>
  <c r="KF104" i="3"/>
  <c r="KI103" i="3"/>
  <c r="KG103" i="3"/>
  <c r="KH103" i="3"/>
  <c r="KF103" i="3"/>
  <c r="KI102" i="3"/>
  <c r="KG102" i="3"/>
  <c r="KH102" i="3"/>
  <c r="KF102" i="3"/>
  <c r="KI101" i="3"/>
  <c r="KG101" i="3"/>
  <c r="KH101" i="3"/>
  <c r="KF101" i="3"/>
  <c r="KI100" i="3"/>
  <c r="KG100" i="3"/>
  <c r="KH100" i="3"/>
  <c r="KF100" i="3"/>
  <c r="KI99" i="3"/>
  <c r="KG99" i="3"/>
  <c r="KH99" i="3"/>
  <c r="KI98" i="3"/>
  <c r="KG98" i="3"/>
  <c r="KH98" i="3"/>
  <c r="KF98" i="3"/>
  <c r="KI97" i="3"/>
  <c r="KG97" i="3"/>
  <c r="KH97" i="3"/>
  <c r="KF97" i="3"/>
  <c r="KI96" i="3"/>
  <c r="KG96" i="3"/>
  <c r="KH96" i="3"/>
  <c r="KF96" i="3"/>
  <c r="KI95" i="3"/>
  <c r="KG95" i="3"/>
  <c r="KH95" i="3"/>
  <c r="KF95" i="3"/>
  <c r="KI94" i="3"/>
  <c r="KG94" i="3"/>
  <c r="KH94" i="3"/>
  <c r="KF94" i="3"/>
  <c r="KI93" i="3"/>
  <c r="KG93" i="3"/>
  <c r="KH93" i="3"/>
  <c r="KF93" i="3"/>
  <c r="KI92" i="3"/>
  <c r="KG92" i="3"/>
  <c r="KH92" i="3"/>
  <c r="KF92" i="3"/>
  <c r="KI91" i="3"/>
  <c r="KG91" i="3"/>
  <c r="KH91" i="3"/>
  <c r="KF91" i="3"/>
  <c r="KI90" i="3"/>
  <c r="KG90" i="3"/>
  <c r="KH90" i="3"/>
  <c r="KF90" i="3"/>
  <c r="KI89" i="3"/>
  <c r="KG89" i="3"/>
  <c r="KH89" i="3"/>
  <c r="KF89" i="3"/>
  <c r="KI88" i="3"/>
  <c r="KG88" i="3"/>
  <c r="KH88" i="3"/>
  <c r="KF88" i="3"/>
  <c r="KI87" i="3"/>
  <c r="KG87" i="3"/>
  <c r="KH87" i="3"/>
  <c r="KF87" i="3"/>
  <c r="KI86" i="3"/>
  <c r="KG86" i="3"/>
  <c r="KH86" i="3"/>
  <c r="KF86" i="3"/>
  <c r="KI85" i="3"/>
  <c r="KG85" i="3"/>
  <c r="KH85" i="3"/>
  <c r="KF85" i="3"/>
  <c r="KI84" i="3"/>
  <c r="KG84" i="3"/>
  <c r="KH84" i="3"/>
  <c r="KF84" i="3"/>
  <c r="KI83" i="3"/>
  <c r="KG83" i="3"/>
  <c r="KH83" i="3"/>
  <c r="KF83" i="3"/>
  <c r="KI82" i="3"/>
  <c r="KG82" i="3"/>
  <c r="KH82" i="3"/>
  <c r="KF82" i="3"/>
  <c r="KI81" i="3"/>
  <c r="KG81" i="3"/>
  <c r="KH81" i="3"/>
  <c r="KF81" i="3"/>
  <c r="KG80" i="3"/>
  <c r="KH80" i="3"/>
  <c r="KI80" i="3"/>
  <c r="KF80" i="3"/>
  <c r="KI79" i="3"/>
  <c r="KG79" i="3"/>
  <c r="KH79" i="3"/>
  <c r="KF79" i="3"/>
  <c r="KI78" i="3"/>
  <c r="KG78" i="3"/>
  <c r="KH78" i="3"/>
  <c r="KI77" i="3"/>
  <c r="KG77" i="3"/>
  <c r="KH77" i="3"/>
  <c r="KF77" i="3"/>
  <c r="KI76" i="3"/>
  <c r="KG76" i="3"/>
  <c r="KH76" i="3"/>
  <c r="KF76" i="3"/>
  <c r="KI75" i="3"/>
  <c r="KG75" i="3"/>
  <c r="KH75" i="3"/>
  <c r="KF75" i="3"/>
  <c r="KI74" i="3"/>
  <c r="KG74" i="3"/>
  <c r="KH74" i="3"/>
  <c r="KF74" i="3"/>
  <c r="KI73" i="3"/>
  <c r="KG73" i="3"/>
  <c r="KH73" i="3"/>
  <c r="KF73" i="3"/>
  <c r="KI72" i="3"/>
  <c r="KG72" i="3"/>
  <c r="KH72" i="3"/>
  <c r="KF72" i="3"/>
  <c r="KI71" i="3"/>
  <c r="KG71" i="3"/>
  <c r="KH71" i="3"/>
  <c r="KF71" i="3"/>
  <c r="KI70" i="3"/>
  <c r="KG70" i="3"/>
  <c r="KH70" i="3"/>
  <c r="KF70" i="3"/>
  <c r="KI69" i="3"/>
  <c r="KG69" i="3"/>
  <c r="KH69" i="3"/>
  <c r="KF69" i="3"/>
  <c r="KI68" i="3"/>
  <c r="KG68" i="3"/>
  <c r="KH68" i="3"/>
  <c r="KF68" i="3"/>
  <c r="KI67" i="3"/>
  <c r="KG67" i="3"/>
  <c r="KH67" i="3"/>
  <c r="KF67" i="3"/>
  <c r="KI66" i="3"/>
  <c r="KG66" i="3"/>
  <c r="KH66" i="3"/>
  <c r="KF66" i="3"/>
  <c r="KI65" i="3"/>
  <c r="KG65" i="3"/>
  <c r="KH65" i="3"/>
  <c r="KF65" i="3"/>
  <c r="KI64" i="3"/>
  <c r="KG64" i="3"/>
  <c r="KH64" i="3"/>
  <c r="KF64" i="3"/>
  <c r="KI63" i="3"/>
  <c r="KG63" i="3"/>
  <c r="KH63" i="3"/>
  <c r="KF63" i="3"/>
  <c r="KI62" i="3"/>
  <c r="KG62" i="3"/>
  <c r="KH62" i="3"/>
  <c r="KF62" i="3"/>
  <c r="KI61" i="3"/>
  <c r="KG61" i="3"/>
  <c r="KH61" i="3"/>
  <c r="KF61" i="3"/>
  <c r="KI60" i="3"/>
  <c r="KG60" i="3"/>
  <c r="KH60" i="3"/>
  <c r="KF60" i="3"/>
  <c r="KI59" i="3"/>
  <c r="KG59" i="3"/>
  <c r="KH59" i="3"/>
  <c r="KF59" i="3"/>
  <c r="KG58" i="3"/>
  <c r="KH58" i="3"/>
  <c r="KI58" i="3"/>
  <c r="KF58" i="3"/>
  <c r="KI57" i="3"/>
  <c r="KG57" i="3"/>
  <c r="KH57" i="3"/>
  <c r="KI56" i="3"/>
  <c r="KG56" i="3"/>
  <c r="KH56" i="3"/>
  <c r="KF56" i="3"/>
  <c r="KI55" i="3"/>
  <c r="KG55" i="3"/>
  <c r="KH55" i="3"/>
  <c r="KF55" i="3"/>
  <c r="KI54" i="3"/>
  <c r="KG54" i="3"/>
  <c r="KH54" i="3"/>
  <c r="KF54" i="3"/>
  <c r="KI53" i="3"/>
  <c r="KG53" i="3"/>
  <c r="KH53" i="3"/>
  <c r="KF53" i="3"/>
  <c r="KI52" i="3"/>
  <c r="KG52" i="3"/>
  <c r="KH52" i="3"/>
  <c r="KF52" i="3"/>
  <c r="KI51" i="3"/>
  <c r="KG51" i="3"/>
  <c r="KH51" i="3"/>
  <c r="KF51" i="3"/>
  <c r="KI50" i="3"/>
  <c r="KG50" i="3"/>
  <c r="KH50" i="3"/>
  <c r="KF50" i="3"/>
  <c r="KI49" i="3"/>
  <c r="KG49" i="3"/>
  <c r="KH49" i="3"/>
  <c r="KF49" i="3"/>
  <c r="KI48" i="3"/>
  <c r="KG48" i="3"/>
  <c r="KH48" i="3"/>
  <c r="KF48" i="3"/>
  <c r="KI47" i="3"/>
  <c r="KG47" i="3"/>
  <c r="KH47" i="3"/>
  <c r="KF47" i="3"/>
  <c r="KI46" i="3"/>
  <c r="KG46" i="3"/>
  <c r="KH46" i="3"/>
  <c r="KF46" i="3"/>
  <c r="KI45" i="3"/>
  <c r="KG45" i="3"/>
  <c r="KH45" i="3"/>
  <c r="KF45" i="3"/>
  <c r="KI44" i="3"/>
  <c r="KG44" i="3"/>
  <c r="KH44" i="3"/>
  <c r="KF44" i="3"/>
  <c r="KI43" i="3"/>
  <c r="KG43" i="3"/>
  <c r="KH43" i="3"/>
  <c r="KF43" i="3"/>
  <c r="KI42" i="3"/>
  <c r="KG42" i="3"/>
  <c r="KH42" i="3"/>
  <c r="KF42" i="3"/>
  <c r="KI41" i="3"/>
  <c r="KG41" i="3"/>
  <c r="KH41" i="3"/>
  <c r="KF41" i="3"/>
  <c r="KI40" i="3"/>
  <c r="KG40" i="3"/>
  <c r="KH40" i="3"/>
  <c r="KF40" i="3"/>
  <c r="KG39" i="3"/>
  <c r="KH39" i="3"/>
  <c r="KI39" i="3"/>
  <c r="KF39" i="3"/>
  <c r="KI38" i="3"/>
  <c r="KG38" i="3"/>
  <c r="KH38" i="3"/>
  <c r="KF38" i="3"/>
  <c r="KI37" i="3"/>
  <c r="KG37" i="3"/>
  <c r="KH37" i="3"/>
  <c r="KF37" i="3"/>
  <c r="KI36" i="3"/>
  <c r="KG36" i="3"/>
  <c r="KH36" i="3"/>
  <c r="KI35" i="3"/>
  <c r="KG35" i="3"/>
  <c r="KH35" i="3"/>
  <c r="KF35" i="3"/>
  <c r="KI34" i="3"/>
  <c r="KG34" i="3"/>
  <c r="KH34" i="3"/>
  <c r="KF34" i="3"/>
  <c r="KI33" i="3"/>
  <c r="KG33" i="3"/>
  <c r="KH33" i="3"/>
  <c r="KF33" i="3"/>
  <c r="KI32" i="3"/>
  <c r="KG32" i="3"/>
  <c r="KH32" i="3"/>
  <c r="KF32" i="3"/>
  <c r="KI31" i="3"/>
  <c r="KG31" i="3"/>
  <c r="KH31" i="3"/>
  <c r="KF31" i="3"/>
  <c r="KI30" i="3"/>
  <c r="KG30" i="3"/>
  <c r="KH30" i="3"/>
  <c r="KF30" i="3"/>
  <c r="KI29" i="3"/>
  <c r="KG29" i="3"/>
  <c r="KH29" i="3"/>
  <c r="KF29" i="3"/>
  <c r="KI28" i="3"/>
  <c r="KG28" i="3"/>
  <c r="KH28" i="3"/>
  <c r="KF28" i="3"/>
  <c r="KI27" i="3"/>
  <c r="KG27" i="3"/>
  <c r="KH27" i="3"/>
  <c r="KF27" i="3"/>
  <c r="KI26" i="3"/>
  <c r="KG26" i="3"/>
  <c r="KH26" i="3"/>
  <c r="KF26" i="3"/>
  <c r="KI25" i="3"/>
  <c r="KG25" i="3"/>
  <c r="KH25" i="3"/>
  <c r="KF25" i="3"/>
  <c r="KI24" i="3"/>
  <c r="KG24" i="3"/>
  <c r="KH24" i="3"/>
  <c r="KF24" i="3"/>
  <c r="KI23" i="3"/>
  <c r="KG23" i="3"/>
  <c r="KH23" i="3"/>
  <c r="KF23" i="3"/>
  <c r="KI22" i="3"/>
  <c r="KG22" i="3"/>
  <c r="KH22" i="3"/>
  <c r="KF22" i="3"/>
  <c r="KI21" i="3"/>
  <c r="KG21" i="3"/>
  <c r="KH21" i="3"/>
  <c r="KF21" i="3"/>
  <c r="KI20" i="3"/>
  <c r="KG20" i="3"/>
  <c r="KH20" i="3"/>
  <c r="KF20" i="3"/>
  <c r="KI19" i="3"/>
  <c r="KG19" i="3"/>
  <c r="KH19" i="3"/>
  <c r="KF19" i="3"/>
  <c r="KG18" i="3"/>
  <c r="KH18" i="3"/>
  <c r="KI18" i="3"/>
  <c r="KF18" i="3"/>
  <c r="KI17" i="3"/>
  <c r="KG17" i="3"/>
  <c r="KH17" i="3"/>
  <c r="KF17" i="3"/>
  <c r="KI16" i="3"/>
  <c r="KG16" i="3"/>
  <c r="KH16" i="3"/>
  <c r="KF16" i="3"/>
  <c r="KG15" i="3"/>
  <c r="KH15" i="3"/>
  <c r="KI15" i="3"/>
  <c r="KF15" i="3"/>
  <c r="KG14" i="3"/>
  <c r="KF11" i="3"/>
  <c r="KD11" i="3"/>
  <c r="B50" i="2"/>
  <c r="KE9" i="3"/>
  <c r="KC223" i="3"/>
  <c r="KA223" i="3"/>
  <c r="KB223" i="3"/>
  <c r="JZ223" i="3"/>
  <c r="KC222" i="3"/>
  <c r="KA222" i="3"/>
  <c r="KB222" i="3"/>
  <c r="JZ222" i="3"/>
  <c r="KC221" i="3"/>
  <c r="KA221" i="3"/>
  <c r="KB221" i="3"/>
  <c r="JZ221" i="3"/>
  <c r="KC220" i="3"/>
  <c r="KA220" i="3"/>
  <c r="KB220" i="3"/>
  <c r="JZ220" i="3"/>
  <c r="KC219" i="3"/>
  <c r="KA219" i="3"/>
  <c r="KB219" i="3"/>
  <c r="JZ219" i="3"/>
  <c r="KC218" i="3"/>
  <c r="KA218" i="3"/>
  <c r="KB218" i="3"/>
  <c r="JZ218" i="3"/>
  <c r="KC217" i="3"/>
  <c r="KA217" i="3"/>
  <c r="KB217" i="3"/>
  <c r="JZ217" i="3"/>
  <c r="KC216" i="3"/>
  <c r="KA216" i="3"/>
  <c r="KB216" i="3"/>
  <c r="JZ216" i="3"/>
  <c r="KC215" i="3"/>
  <c r="KA215" i="3"/>
  <c r="KB215" i="3"/>
  <c r="JZ215" i="3"/>
  <c r="KC214" i="3"/>
  <c r="KA214" i="3"/>
  <c r="KB214" i="3"/>
  <c r="JZ214" i="3"/>
  <c r="KC213" i="3"/>
  <c r="KA213" i="3"/>
  <c r="KB213" i="3"/>
  <c r="JZ213" i="3"/>
  <c r="KC212" i="3"/>
  <c r="KA212" i="3"/>
  <c r="KB212" i="3"/>
  <c r="JZ212" i="3"/>
  <c r="KC211" i="3"/>
  <c r="KA211" i="3"/>
  <c r="KB211" i="3"/>
  <c r="JZ211" i="3"/>
  <c r="KC210" i="3"/>
  <c r="KA210" i="3"/>
  <c r="KB210" i="3"/>
  <c r="JZ210" i="3"/>
  <c r="KC209" i="3"/>
  <c r="KA209" i="3"/>
  <c r="KB209" i="3"/>
  <c r="JZ209" i="3"/>
  <c r="KC208" i="3"/>
  <c r="KA208" i="3"/>
  <c r="KB208" i="3"/>
  <c r="JZ208" i="3"/>
  <c r="KC207" i="3"/>
  <c r="KA207" i="3"/>
  <c r="KB207" i="3"/>
  <c r="JZ207" i="3"/>
  <c r="KC206" i="3"/>
  <c r="KA206" i="3"/>
  <c r="KB206" i="3"/>
  <c r="JZ206" i="3"/>
  <c r="KC205" i="3"/>
  <c r="KA205" i="3"/>
  <c r="KB205" i="3"/>
  <c r="JZ205" i="3"/>
  <c r="KC204" i="3"/>
  <c r="KA204" i="3"/>
  <c r="KB204" i="3"/>
  <c r="JZ204" i="3"/>
  <c r="KC203" i="3"/>
  <c r="KA203" i="3"/>
  <c r="KB203" i="3"/>
  <c r="JZ203" i="3"/>
  <c r="KC202" i="3"/>
  <c r="KA202" i="3"/>
  <c r="KB202" i="3"/>
  <c r="JZ202" i="3"/>
  <c r="KC201" i="3"/>
  <c r="KA201" i="3"/>
  <c r="KB201" i="3"/>
  <c r="JZ201" i="3"/>
  <c r="KC200" i="3"/>
  <c r="KA200" i="3"/>
  <c r="KB200" i="3"/>
  <c r="JZ200" i="3"/>
  <c r="KC199" i="3"/>
  <c r="KA199" i="3"/>
  <c r="KB199" i="3"/>
  <c r="JZ199" i="3"/>
  <c r="KC198" i="3"/>
  <c r="KA198" i="3"/>
  <c r="KB198" i="3"/>
  <c r="JZ198" i="3"/>
  <c r="KC197" i="3"/>
  <c r="KA197" i="3"/>
  <c r="KB197" i="3"/>
  <c r="JZ197" i="3"/>
  <c r="KC196" i="3"/>
  <c r="KA196" i="3"/>
  <c r="KB196" i="3"/>
  <c r="JZ196" i="3"/>
  <c r="KC195" i="3"/>
  <c r="KA195" i="3"/>
  <c r="KB195" i="3"/>
  <c r="JZ195" i="3"/>
  <c r="KC194" i="3"/>
  <c r="KA194" i="3"/>
  <c r="KB194" i="3"/>
  <c r="JZ194" i="3"/>
  <c r="KC193" i="3"/>
  <c r="KA193" i="3"/>
  <c r="KB193" i="3"/>
  <c r="JZ193" i="3"/>
  <c r="KC192" i="3"/>
  <c r="KA192" i="3"/>
  <c r="KB192" i="3"/>
  <c r="JZ192" i="3"/>
  <c r="KC191" i="3"/>
  <c r="KA191" i="3"/>
  <c r="KB191" i="3"/>
  <c r="JZ191" i="3"/>
  <c r="KC190" i="3"/>
  <c r="KA190" i="3"/>
  <c r="KB190" i="3"/>
  <c r="JZ190" i="3"/>
  <c r="KC189" i="3"/>
  <c r="KA189" i="3"/>
  <c r="KB189" i="3"/>
  <c r="JZ189" i="3"/>
  <c r="KC188" i="3"/>
  <c r="KA188" i="3"/>
  <c r="KB188" i="3"/>
  <c r="JZ188" i="3"/>
  <c r="KC187" i="3"/>
  <c r="KA187" i="3"/>
  <c r="KB187" i="3"/>
  <c r="JZ187" i="3"/>
  <c r="KC186" i="3"/>
  <c r="KA186" i="3"/>
  <c r="KB186" i="3"/>
  <c r="JZ186" i="3"/>
  <c r="KC185" i="3"/>
  <c r="KA185" i="3"/>
  <c r="KB185" i="3"/>
  <c r="JZ185" i="3"/>
  <c r="KC184" i="3"/>
  <c r="KA184" i="3"/>
  <c r="KB184" i="3"/>
  <c r="JZ184" i="3"/>
  <c r="KC183" i="3"/>
  <c r="KA183" i="3"/>
  <c r="KB183" i="3"/>
  <c r="JZ183" i="3"/>
  <c r="KC182" i="3"/>
  <c r="KA182" i="3"/>
  <c r="KB182" i="3"/>
  <c r="JZ182" i="3"/>
  <c r="KC181" i="3"/>
  <c r="KA181" i="3"/>
  <c r="KB181" i="3"/>
  <c r="JZ181" i="3"/>
  <c r="KC180" i="3"/>
  <c r="KA180" i="3"/>
  <c r="KB180" i="3"/>
  <c r="JZ180" i="3"/>
  <c r="KC179" i="3"/>
  <c r="KA179" i="3"/>
  <c r="KB179" i="3"/>
  <c r="JZ179" i="3"/>
  <c r="KA178" i="3"/>
  <c r="KB178" i="3"/>
  <c r="KC178" i="3"/>
  <c r="JZ178" i="3"/>
  <c r="KC177" i="3"/>
  <c r="KA177" i="3"/>
  <c r="KB177" i="3"/>
  <c r="JZ177" i="3"/>
  <c r="KC176" i="3"/>
  <c r="KA176" i="3"/>
  <c r="KB176" i="3"/>
  <c r="JZ176" i="3"/>
  <c r="KC175" i="3"/>
  <c r="KA175" i="3"/>
  <c r="KB175" i="3"/>
  <c r="JZ175" i="3"/>
  <c r="KC174" i="3"/>
  <c r="KA174" i="3"/>
  <c r="KB174" i="3"/>
  <c r="JZ174" i="3"/>
  <c r="KC173" i="3"/>
  <c r="KA173" i="3"/>
  <c r="KB173" i="3"/>
  <c r="JZ173" i="3"/>
  <c r="KC172" i="3"/>
  <c r="KA172" i="3"/>
  <c r="KB172" i="3"/>
  <c r="KC171" i="3"/>
  <c r="KA171" i="3"/>
  <c r="KB171" i="3"/>
  <c r="JZ171" i="3"/>
  <c r="KC170" i="3"/>
  <c r="KA170" i="3"/>
  <c r="KB170" i="3"/>
  <c r="JZ170" i="3"/>
  <c r="KC169" i="3"/>
  <c r="KA169" i="3"/>
  <c r="KB169" i="3"/>
  <c r="JZ169" i="3"/>
  <c r="KC168" i="3"/>
  <c r="KA168" i="3"/>
  <c r="KB168" i="3"/>
  <c r="JZ168" i="3"/>
  <c r="KC167" i="3"/>
  <c r="KA167" i="3"/>
  <c r="KB167" i="3"/>
  <c r="JZ167" i="3"/>
  <c r="KC166" i="3"/>
  <c r="KA166" i="3"/>
  <c r="KB166" i="3"/>
  <c r="JZ166" i="3"/>
  <c r="KC165" i="3"/>
  <c r="KA165" i="3"/>
  <c r="KB165" i="3"/>
  <c r="JZ165" i="3"/>
  <c r="KC164" i="3"/>
  <c r="KA164" i="3"/>
  <c r="KB164" i="3"/>
  <c r="JZ164" i="3"/>
  <c r="KC163" i="3"/>
  <c r="KA163" i="3"/>
  <c r="KB163" i="3"/>
  <c r="JZ163" i="3"/>
  <c r="KC162" i="3"/>
  <c r="KA162" i="3"/>
  <c r="KB162" i="3"/>
  <c r="JZ162" i="3"/>
  <c r="KC161" i="3"/>
  <c r="KA161" i="3"/>
  <c r="KB161" i="3"/>
  <c r="JZ161" i="3"/>
  <c r="KC160" i="3"/>
  <c r="KA160" i="3"/>
  <c r="KB160" i="3"/>
  <c r="JZ160" i="3"/>
  <c r="KC159" i="3"/>
  <c r="KA159" i="3"/>
  <c r="KB159" i="3"/>
  <c r="JZ159" i="3"/>
  <c r="KA158" i="3"/>
  <c r="KB158" i="3"/>
  <c r="KC158" i="3"/>
  <c r="JZ158" i="3"/>
  <c r="KC157" i="3"/>
  <c r="KA157" i="3"/>
  <c r="KB157" i="3"/>
  <c r="JZ157" i="3"/>
  <c r="KC156" i="3"/>
  <c r="KA156" i="3"/>
  <c r="KB156" i="3"/>
  <c r="JZ156" i="3"/>
  <c r="KC155" i="3"/>
  <c r="KA155" i="3"/>
  <c r="KB155" i="3"/>
  <c r="JZ155" i="3"/>
  <c r="KC154" i="3"/>
  <c r="KA154" i="3"/>
  <c r="KB154" i="3"/>
  <c r="JZ154" i="3"/>
  <c r="KA153" i="3"/>
  <c r="KB153" i="3"/>
  <c r="KC153" i="3"/>
  <c r="JZ153" i="3"/>
  <c r="KC152" i="3"/>
  <c r="KA152" i="3"/>
  <c r="KB152" i="3"/>
  <c r="JZ152" i="3"/>
  <c r="KC151" i="3"/>
  <c r="KA151" i="3"/>
  <c r="KB151" i="3"/>
  <c r="KC150" i="3"/>
  <c r="KA150" i="3"/>
  <c r="KB150" i="3"/>
  <c r="JZ150" i="3"/>
  <c r="KC149" i="3"/>
  <c r="KA149" i="3"/>
  <c r="KB149" i="3"/>
  <c r="JZ149" i="3"/>
  <c r="KC148" i="3"/>
  <c r="KA148" i="3"/>
  <c r="KB148" i="3"/>
  <c r="JZ148" i="3"/>
  <c r="KC147" i="3"/>
  <c r="KA147" i="3"/>
  <c r="KB147" i="3"/>
  <c r="JZ147" i="3"/>
  <c r="KC146" i="3"/>
  <c r="KA146" i="3"/>
  <c r="KB146" i="3"/>
  <c r="JZ146" i="3"/>
  <c r="KC145" i="3"/>
  <c r="KA145" i="3"/>
  <c r="KB145" i="3"/>
  <c r="JZ145" i="3"/>
  <c r="KC144" i="3"/>
  <c r="KA144" i="3"/>
  <c r="KB144" i="3"/>
  <c r="JZ144" i="3"/>
  <c r="KC143" i="3"/>
  <c r="KA143" i="3"/>
  <c r="KB143" i="3"/>
  <c r="JZ143" i="3"/>
  <c r="KC142" i="3"/>
  <c r="KA142" i="3"/>
  <c r="KB142" i="3"/>
  <c r="JZ142" i="3"/>
  <c r="KC141" i="3"/>
  <c r="KA141" i="3"/>
  <c r="KB141" i="3"/>
  <c r="JZ141" i="3"/>
  <c r="KC140" i="3"/>
  <c r="KA140" i="3"/>
  <c r="KB140" i="3"/>
  <c r="JZ140" i="3"/>
  <c r="KC139" i="3"/>
  <c r="KA139" i="3"/>
  <c r="KB139" i="3"/>
  <c r="JZ139" i="3"/>
  <c r="KC138" i="3"/>
  <c r="KA138" i="3"/>
  <c r="KB138" i="3"/>
  <c r="JZ138" i="3"/>
  <c r="KC137" i="3"/>
  <c r="KA137" i="3"/>
  <c r="KB137" i="3"/>
  <c r="JZ137" i="3"/>
  <c r="KC136" i="3"/>
  <c r="KA136" i="3"/>
  <c r="KB136" i="3"/>
  <c r="JZ136" i="3"/>
  <c r="KC135" i="3"/>
  <c r="KA135" i="3"/>
  <c r="KB135" i="3"/>
  <c r="JZ135" i="3"/>
  <c r="KC134" i="3"/>
  <c r="KA134" i="3"/>
  <c r="KB134" i="3"/>
  <c r="JZ134" i="3"/>
  <c r="KC133" i="3"/>
  <c r="KA133" i="3"/>
  <c r="KB133" i="3"/>
  <c r="JZ133" i="3"/>
  <c r="KA132" i="3"/>
  <c r="KB132" i="3"/>
  <c r="KC132" i="3"/>
  <c r="JZ132" i="3"/>
  <c r="KC131" i="3"/>
  <c r="KA131" i="3"/>
  <c r="KB131" i="3"/>
  <c r="JZ131" i="3"/>
  <c r="KC130" i="3"/>
  <c r="KA130" i="3"/>
  <c r="KB130" i="3"/>
  <c r="KC129" i="3"/>
  <c r="KA129" i="3"/>
  <c r="KB129" i="3"/>
  <c r="JZ129" i="3"/>
  <c r="KC128" i="3"/>
  <c r="KA128" i="3"/>
  <c r="KB128" i="3"/>
  <c r="JZ128" i="3"/>
  <c r="KC127" i="3"/>
  <c r="KA127" i="3"/>
  <c r="KB127" i="3"/>
  <c r="JZ127" i="3"/>
  <c r="KC126" i="3"/>
  <c r="KA126" i="3"/>
  <c r="KB126" i="3"/>
  <c r="JZ126" i="3"/>
  <c r="KC125" i="3"/>
  <c r="KA125" i="3"/>
  <c r="KB125" i="3"/>
  <c r="JZ125" i="3"/>
  <c r="KC124" i="3"/>
  <c r="KA124" i="3"/>
  <c r="KB124" i="3"/>
  <c r="JZ124" i="3"/>
  <c r="KC123" i="3"/>
  <c r="KA123" i="3"/>
  <c r="KB123" i="3"/>
  <c r="JZ123" i="3"/>
  <c r="KC122" i="3"/>
  <c r="KA122" i="3"/>
  <c r="KB122" i="3"/>
  <c r="JZ122" i="3"/>
  <c r="KC121" i="3"/>
  <c r="KA121" i="3"/>
  <c r="KB121" i="3"/>
  <c r="JZ121" i="3"/>
  <c r="KC120" i="3"/>
  <c r="KA120" i="3"/>
  <c r="KB120" i="3"/>
  <c r="JZ120" i="3"/>
  <c r="KC119" i="3"/>
  <c r="KA119" i="3"/>
  <c r="KB119" i="3"/>
  <c r="JZ119" i="3"/>
  <c r="KC118" i="3"/>
  <c r="KA118" i="3"/>
  <c r="KB118" i="3"/>
  <c r="JZ118" i="3"/>
  <c r="KC117" i="3"/>
  <c r="KA117" i="3"/>
  <c r="KB117" i="3"/>
  <c r="JZ117" i="3"/>
  <c r="KC116" i="3"/>
  <c r="KA116" i="3"/>
  <c r="KB116" i="3"/>
  <c r="JZ116" i="3"/>
  <c r="KC115" i="3"/>
  <c r="KA115" i="3"/>
  <c r="KB115" i="3"/>
  <c r="JZ115" i="3"/>
  <c r="KC114" i="3"/>
  <c r="KA114" i="3"/>
  <c r="KB114" i="3"/>
  <c r="JZ114" i="3"/>
  <c r="KC113" i="3"/>
  <c r="KA113" i="3"/>
  <c r="KB113" i="3"/>
  <c r="JZ113" i="3"/>
  <c r="KC112" i="3"/>
  <c r="KA112" i="3"/>
  <c r="KB112" i="3"/>
  <c r="JZ112" i="3"/>
  <c r="KC111" i="3"/>
  <c r="KA111" i="3"/>
  <c r="KB111" i="3"/>
  <c r="JZ111" i="3"/>
  <c r="KC110" i="3"/>
  <c r="KA110" i="3"/>
  <c r="KB110" i="3"/>
  <c r="JZ110" i="3"/>
  <c r="KC109" i="3"/>
  <c r="KA109" i="3"/>
  <c r="KB109" i="3"/>
  <c r="JZ109" i="3"/>
  <c r="KC108" i="3"/>
  <c r="KA108" i="3"/>
  <c r="KB108" i="3"/>
  <c r="JZ108" i="3"/>
  <c r="KC107" i="3"/>
  <c r="KA107" i="3"/>
  <c r="KB107" i="3"/>
  <c r="JZ107" i="3"/>
  <c r="KC106" i="3"/>
  <c r="KA106" i="3"/>
  <c r="KB106" i="3"/>
  <c r="JZ106" i="3"/>
  <c r="KC105" i="3"/>
  <c r="KA105" i="3"/>
  <c r="KB105" i="3"/>
  <c r="JZ105" i="3"/>
  <c r="KC104" i="3"/>
  <c r="KA104" i="3"/>
  <c r="KB104" i="3"/>
  <c r="JZ104" i="3"/>
  <c r="KC103" i="3"/>
  <c r="KA103" i="3"/>
  <c r="KB103" i="3"/>
  <c r="JZ103" i="3"/>
  <c r="KC102" i="3"/>
  <c r="KA102" i="3"/>
  <c r="KB102" i="3"/>
  <c r="JZ102" i="3"/>
  <c r="KC101" i="3"/>
  <c r="KA101" i="3"/>
  <c r="KB101" i="3"/>
  <c r="JZ101" i="3"/>
  <c r="KC100" i="3"/>
  <c r="KA100" i="3"/>
  <c r="KB100" i="3"/>
  <c r="JZ100" i="3"/>
  <c r="KC99" i="3"/>
  <c r="KA99" i="3"/>
  <c r="KB99" i="3"/>
  <c r="KC98" i="3"/>
  <c r="KA98" i="3"/>
  <c r="KB98" i="3"/>
  <c r="JZ98" i="3"/>
  <c r="KC97" i="3"/>
  <c r="KA97" i="3"/>
  <c r="KB97" i="3"/>
  <c r="JZ97" i="3"/>
  <c r="KC96" i="3"/>
  <c r="KA96" i="3"/>
  <c r="KB96" i="3"/>
  <c r="JZ96" i="3"/>
  <c r="KC95" i="3"/>
  <c r="KA95" i="3"/>
  <c r="KB95" i="3"/>
  <c r="JZ95" i="3"/>
  <c r="KC94" i="3"/>
  <c r="KA94" i="3"/>
  <c r="KB94" i="3"/>
  <c r="JZ94" i="3"/>
  <c r="KC93" i="3"/>
  <c r="KA93" i="3"/>
  <c r="KB93" i="3"/>
  <c r="JZ93" i="3"/>
  <c r="KC92" i="3"/>
  <c r="KA92" i="3"/>
  <c r="KB92" i="3"/>
  <c r="JZ92" i="3"/>
  <c r="KC91" i="3"/>
  <c r="KA91" i="3"/>
  <c r="KB91" i="3"/>
  <c r="JZ91" i="3"/>
  <c r="KC90" i="3"/>
  <c r="KA90" i="3"/>
  <c r="KB90" i="3"/>
  <c r="JZ90" i="3"/>
  <c r="KC89" i="3"/>
  <c r="KA89" i="3"/>
  <c r="KB89" i="3"/>
  <c r="JZ89" i="3"/>
  <c r="KC88" i="3"/>
  <c r="KA88" i="3"/>
  <c r="KB88" i="3"/>
  <c r="JZ88" i="3"/>
  <c r="KC87" i="3"/>
  <c r="KA87" i="3"/>
  <c r="KB87" i="3"/>
  <c r="JZ87" i="3"/>
  <c r="KC86" i="3"/>
  <c r="KA86" i="3"/>
  <c r="KB86" i="3"/>
  <c r="JZ86" i="3"/>
  <c r="KC85" i="3"/>
  <c r="KA85" i="3"/>
  <c r="KB85" i="3"/>
  <c r="JZ85" i="3"/>
  <c r="KC84" i="3"/>
  <c r="KA84" i="3"/>
  <c r="KB84" i="3"/>
  <c r="JZ84" i="3"/>
  <c r="KC83" i="3"/>
  <c r="KA83" i="3"/>
  <c r="KB83" i="3"/>
  <c r="JZ83" i="3"/>
  <c r="KC82" i="3"/>
  <c r="KA82" i="3"/>
  <c r="KB82" i="3"/>
  <c r="JZ82" i="3"/>
  <c r="KC81" i="3"/>
  <c r="KA81" i="3"/>
  <c r="KB81" i="3"/>
  <c r="JZ81" i="3"/>
  <c r="KA80" i="3"/>
  <c r="KB80" i="3"/>
  <c r="KC80" i="3"/>
  <c r="JZ80" i="3"/>
  <c r="KC79" i="3"/>
  <c r="KA79" i="3"/>
  <c r="KB79" i="3"/>
  <c r="JZ79" i="3"/>
  <c r="KC78" i="3"/>
  <c r="KA78" i="3"/>
  <c r="KB78" i="3"/>
  <c r="KC77" i="3"/>
  <c r="KA77" i="3"/>
  <c r="KB77" i="3"/>
  <c r="JZ77" i="3"/>
  <c r="KC76" i="3"/>
  <c r="KA76" i="3"/>
  <c r="KB76" i="3"/>
  <c r="JZ76" i="3"/>
  <c r="KC75" i="3"/>
  <c r="KA75" i="3"/>
  <c r="KB75" i="3"/>
  <c r="JZ75" i="3"/>
  <c r="KC74" i="3"/>
  <c r="KA74" i="3"/>
  <c r="KB74" i="3"/>
  <c r="JZ74" i="3"/>
  <c r="KC73" i="3"/>
  <c r="KA73" i="3"/>
  <c r="KB73" i="3"/>
  <c r="JZ73" i="3"/>
  <c r="KC72" i="3"/>
  <c r="KA72" i="3"/>
  <c r="KB72" i="3"/>
  <c r="JZ72" i="3"/>
  <c r="KC71" i="3"/>
  <c r="KA71" i="3"/>
  <c r="KB71" i="3"/>
  <c r="JZ71" i="3"/>
  <c r="KC70" i="3"/>
  <c r="KA70" i="3"/>
  <c r="KB70" i="3"/>
  <c r="JZ70" i="3"/>
  <c r="KC69" i="3"/>
  <c r="KA69" i="3"/>
  <c r="KB69" i="3"/>
  <c r="JZ69" i="3"/>
  <c r="KC68" i="3"/>
  <c r="KA68" i="3"/>
  <c r="KB68" i="3"/>
  <c r="JZ68" i="3"/>
  <c r="KC67" i="3"/>
  <c r="KA67" i="3"/>
  <c r="KB67" i="3"/>
  <c r="JZ67" i="3"/>
  <c r="KC66" i="3"/>
  <c r="KA66" i="3"/>
  <c r="KB66" i="3"/>
  <c r="JZ66" i="3"/>
  <c r="KC65" i="3"/>
  <c r="KA65" i="3"/>
  <c r="KB65" i="3"/>
  <c r="JZ65" i="3"/>
  <c r="KC64" i="3"/>
  <c r="KA64" i="3"/>
  <c r="KB64" i="3"/>
  <c r="JZ64" i="3"/>
  <c r="KC63" i="3"/>
  <c r="KA63" i="3"/>
  <c r="KB63" i="3"/>
  <c r="JZ63" i="3"/>
  <c r="KC62" i="3"/>
  <c r="KA62" i="3"/>
  <c r="KB62" i="3"/>
  <c r="JZ62" i="3"/>
  <c r="KC61" i="3"/>
  <c r="KA61" i="3"/>
  <c r="KB61" i="3"/>
  <c r="JZ61" i="3"/>
  <c r="KC60" i="3"/>
  <c r="KA60" i="3"/>
  <c r="KB60" i="3"/>
  <c r="JZ60" i="3"/>
  <c r="KC59" i="3"/>
  <c r="KA59" i="3"/>
  <c r="KB59" i="3"/>
  <c r="JZ59" i="3"/>
  <c r="KA58" i="3"/>
  <c r="KB58" i="3"/>
  <c r="KC58" i="3"/>
  <c r="JZ58" i="3"/>
  <c r="KC57" i="3"/>
  <c r="KA57" i="3"/>
  <c r="KB57" i="3"/>
  <c r="KC56" i="3"/>
  <c r="KA56" i="3"/>
  <c r="KB56" i="3"/>
  <c r="JZ56" i="3"/>
  <c r="KC55" i="3"/>
  <c r="KA55" i="3"/>
  <c r="KB55" i="3"/>
  <c r="JZ55" i="3"/>
  <c r="KC54" i="3"/>
  <c r="KA54" i="3"/>
  <c r="KB54" i="3"/>
  <c r="JZ54" i="3"/>
  <c r="KC53" i="3"/>
  <c r="KA53" i="3"/>
  <c r="KB53" i="3"/>
  <c r="JZ53" i="3"/>
  <c r="KC52" i="3"/>
  <c r="KA52" i="3"/>
  <c r="KB52" i="3"/>
  <c r="JZ52" i="3"/>
  <c r="KC51" i="3"/>
  <c r="KA51" i="3"/>
  <c r="KB51" i="3"/>
  <c r="JZ51" i="3"/>
  <c r="KC50" i="3"/>
  <c r="KA50" i="3"/>
  <c r="KB50" i="3"/>
  <c r="JZ50" i="3"/>
  <c r="KC49" i="3"/>
  <c r="KA49" i="3"/>
  <c r="KB49" i="3"/>
  <c r="JZ49" i="3"/>
  <c r="KC48" i="3"/>
  <c r="KA48" i="3"/>
  <c r="KB48" i="3"/>
  <c r="JZ48" i="3"/>
  <c r="KC47" i="3"/>
  <c r="KA47" i="3"/>
  <c r="KB47" i="3"/>
  <c r="JZ47" i="3"/>
  <c r="KC46" i="3"/>
  <c r="KA46" i="3"/>
  <c r="KB46" i="3"/>
  <c r="JZ46" i="3"/>
  <c r="KC45" i="3"/>
  <c r="KA45" i="3"/>
  <c r="KB45" i="3"/>
  <c r="JZ45" i="3"/>
  <c r="KC44" i="3"/>
  <c r="KA44" i="3"/>
  <c r="KB44" i="3"/>
  <c r="JZ44" i="3"/>
  <c r="KC43" i="3"/>
  <c r="KA43" i="3"/>
  <c r="KB43" i="3"/>
  <c r="JZ43" i="3"/>
  <c r="KC42" i="3"/>
  <c r="KA42" i="3"/>
  <c r="KB42" i="3"/>
  <c r="JZ42" i="3"/>
  <c r="KC41" i="3"/>
  <c r="KA41" i="3"/>
  <c r="KB41" i="3"/>
  <c r="JZ41" i="3"/>
  <c r="KC40" i="3"/>
  <c r="KA40" i="3"/>
  <c r="KB40" i="3"/>
  <c r="JZ40" i="3"/>
  <c r="KA39" i="3"/>
  <c r="KB39" i="3"/>
  <c r="KC39" i="3"/>
  <c r="JZ39" i="3"/>
  <c r="KC38" i="3"/>
  <c r="KA38" i="3"/>
  <c r="KB38" i="3"/>
  <c r="JZ38" i="3"/>
  <c r="KC37" i="3"/>
  <c r="KA37" i="3"/>
  <c r="KB37" i="3"/>
  <c r="JZ37" i="3"/>
  <c r="KC36" i="3"/>
  <c r="KA36" i="3"/>
  <c r="KB36" i="3"/>
  <c r="KC35" i="3"/>
  <c r="KA35" i="3"/>
  <c r="KB35" i="3"/>
  <c r="JZ35" i="3"/>
  <c r="KC34" i="3"/>
  <c r="KA34" i="3"/>
  <c r="KB34" i="3"/>
  <c r="JZ34" i="3"/>
  <c r="KC33" i="3"/>
  <c r="KA33" i="3"/>
  <c r="KB33" i="3"/>
  <c r="JZ33" i="3"/>
  <c r="KC32" i="3"/>
  <c r="KA32" i="3"/>
  <c r="KB32" i="3"/>
  <c r="JZ32" i="3"/>
  <c r="KC31" i="3"/>
  <c r="KA31" i="3"/>
  <c r="KB31" i="3"/>
  <c r="JZ31" i="3"/>
  <c r="KC30" i="3"/>
  <c r="KA30" i="3"/>
  <c r="KB30" i="3"/>
  <c r="JZ30" i="3"/>
  <c r="KC29" i="3"/>
  <c r="KA29" i="3"/>
  <c r="KB29" i="3"/>
  <c r="JZ29" i="3"/>
  <c r="KC28" i="3"/>
  <c r="KA28" i="3"/>
  <c r="KB28" i="3"/>
  <c r="JZ28" i="3"/>
  <c r="KC27" i="3"/>
  <c r="KA27" i="3"/>
  <c r="KB27" i="3"/>
  <c r="JZ27" i="3"/>
  <c r="KC26" i="3"/>
  <c r="KA26" i="3"/>
  <c r="KB26" i="3"/>
  <c r="JZ26" i="3"/>
  <c r="KC25" i="3"/>
  <c r="KA25" i="3"/>
  <c r="KB25" i="3"/>
  <c r="JZ25" i="3"/>
  <c r="KC24" i="3"/>
  <c r="KA24" i="3"/>
  <c r="KB24" i="3"/>
  <c r="JZ24" i="3"/>
  <c r="KC23" i="3"/>
  <c r="KA23" i="3"/>
  <c r="KB23" i="3"/>
  <c r="JZ23" i="3"/>
  <c r="KC22" i="3"/>
  <c r="KA22" i="3"/>
  <c r="KB22" i="3"/>
  <c r="JZ22" i="3"/>
  <c r="KC21" i="3"/>
  <c r="KA21" i="3"/>
  <c r="KB21" i="3"/>
  <c r="JZ21" i="3"/>
  <c r="KC20" i="3"/>
  <c r="KA20" i="3"/>
  <c r="KB20" i="3"/>
  <c r="JZ20" i="3"/>
  <c r="KC19" i="3"/>
  <c r="KA19" i="3"/>
  <c r="KB19" i="3"/>
  <c r="JZ19" i="3"/>
  <c r="KA18" i="3"/>
  <c r="KB18" i="3"/>
  <c r="KC18" i="3"/>
  <c r="JZ18" i="3"/>
  <c r="KC17" i="3"/>
  <c r="KA17" i="3"/>
  <c r="KB17" i="3"/>
  <c r="JZ17" i="3"/>
  <c r="KC16" i="3"/>
  <c r="KA16" i="3"/>
  <c r="KB16" i="3"/>
  <c r="JZ16" i="3"/>
  <c r="KA15" i="3"/>
  <c r="KB15" i="3"/>
  <c r="KC15" i="3"/>
  <c r="JZ15" i="3"/>
  <c r="KA14" i="3"/>
  <c r="JZ11" i="3"/>
  <c r="JX11" i="3"/>
  <c r="B49" i="2"/>
  <c r="JY9" i="3"/>
  <c r="JW223" i="3"/>
  <c r="JU223" i="3"/>
  <c r="JV223" i="3"/>
  <c r="JT223" i="3"/>
  <c r="JW222" i="3"/>
  <c r="JU222" i="3"/>
  <c r="JV222" i="3"/>
  <c r="JT222" i="3"/>
  <c r="JW221" i="3"/>
  <c r="JU221" i="3"/>
  <c r="JV221" i="3"/>
  <c r="JT221" i="3"/>
  <c r="JW220" i="3"/>
  <c r="JU220" i="3"/>
  <c r="JV220" i="3"/>
  <c r="JT220" i="3"/>
  <c r="JW219" i="3"/>
  <c r="JU219" i="3"/>
  <c r="JV219" i="3"/>
  <c r="JT219" i="3"/>
  <c r="JW218" i="3"/>
  <c r="JU218" i="3"/>
  <c r="JV218" i="3"/>
  <c r="JT218" i="3"/>
  <c r="JW217" i="3"/>
  <c r="JU217" i="3"/>
  <c r="JV217" i="3"/>
  <c r="JT217" i="3"/>
  <c r="JW216" i="3"/>
  <c r="JU216" i="3"/>
  <c r="JV216" i="3"/>
  <c r="JT216" i="3"/>
  <c r="JW215" i="3"/>
  <c r="JU215" i="3"/>
  <c r="JV215" i="3"/>
  <c r="JT215" i="3"/>
  <c r="JW214" i="3"/>
  <c r="JU214" i="3"/>
  <c r="JV214" i="3"/>
  <c r="JT214" i="3"/>
  <c r="JW213" i="3"/>
  <c r="JU213" i="3"/>
  <c r="JV213" i="3"/>
  <c r="JT213" i="3"/>
  <c r="JW212" i="3"/>
  <c r="JU212" i="3"/>
  <c r="JV212" i="3"/>
  <c r="JT212" i="3"/>
  <c r="JW211" i="3"/>
  <c r="JU211" i="3"/>
  <c r="JV211" i="3"/>
  <c r="JT211" i="3"/>
  <c r="JW210" i="3"/>
  <c r="JU210" i="3"/>
  <c r="JV210" i="3"/>
  <c r="JT210" i="3"/>
  <c r="JW209" i="3"/>
  <c r="JU209" i="3"/>
  <c r="JV209" i="3"/>
  <c r="JT209" i="3"/>
  <c r="JW208" i="3"/>
  <c r="JU208" i="3"/>
  <c r="JV208" i="3"/>
  <c r="JT208" i="3"/>
  <c r="JW207" i="3"/>
  <c r="JU207" i="3"/>
  <c r="JV207" i="3"/>
  <c r="JT207" i="3"/>
  <c r="JW206" i="3"/>
  <c r="JU206" i="3"/>
  <c r="JV206" i="3"/>
  <c r="JT206" i="3"/>
  <c r="JW205" i="3"/>
  <c r="JU205" i="3"/>
  <c r="JV205" i="3"/>
  <c r="JT205" i="3"/>
  <c r="JW204" i="3"/>
  <c r="JU204" i="3"/>
  <c r="JV204" i="3"/>
  <c r="JT204" i="3"/>
  <c r="JW203" i="3"/>
  <c r="JU203" i="3"/>
  <c r="JV203" i="3"/>
  <c r="JT203" i="3"/>
  <c r="JW202" i="3"/>
  <c r="JU202" i="3"/>
  <c r="JV202" i="3"/>
  <c r="JT202" i="3"/>
  <c r="JW201" i="3"/>
  <c r="JU201" i="3"/>
  <c r="JV201" i="3"/>
  <c r="JT201" i="3"/>
  <c r="JW200" i="3"/>
  <c r="JU200" i="3"/>
  <c r="JV200" i="3"/>
  <c r="JT200" i="3"/>
  <c r="JW199" i="3"/>
  <c r="JU199" i="3"/>
  <c r="JV199" i="3"/>
  <c r="JT199" i="3"/>
  <c r="JW198" i="3"/>
  <c r="JU198" i="3"/>
  <c r="JV198" i="3"/>
  <c r="JT198" i="3"/>
  <c r="JW197" i="3"/>
  <c r="JU197" i="3"/>
  <c r="JV197" i="3"/>
  <c r="JT197" i="3"/>
  <c r="JW196" i="3"/>
  <c r="JU196" i="3"/>
  <c r="JV196" i="3"/>
  <c r="JT196" i="3"/>
  <c r="JW195" i="3"/>
  <c r="JU195" i="3"/>
  <c r="JV195" i="3"/>
  <c r="JT195" i="3"/>
  <c r="JW194" i="3"/>
  <c r="JU194" i="3"/>
  <c r="JV194" i="3"/>
  <c r="JT194" i="3"/>
  <c r="JW193" i="3"/>
  <c r="JU193" i="3"/>
  <c r="JV193" i="3"/>
  <c r="JT193" i="3"/>
  <c r="JW192" i="3"/>
  <c r="JU192" i="3"/>
  <c r="JV192" i="3"/>
  <c r="JT192" i="3"/>
  <c r="JW191" i="3"/>
  <c r="JU191" i="3"/>
  <c r="JV191" i="3"/>
  <c r="JT191" i="3"/>
  <c r="JW190" i="3"/>
  <c r="JU190" i="3"/>
  <c r="JV190" i="3"/>
  <c r="JT190" i="3"/>
  <c r="JW189" i="3"/>
  <c r="JU189" i="3"/>
  <c r="JV189" i="3"/>
  <c r="JT189" i="3"/>
  <c r="JW188" i="3"/>
  <c r="JU188" i="3"/>
  <c r="JV188" i="3"/>
  <c r="JT188" i="3"/>
  <c r="JW187" i="3"/>
  <c r="JU187" i="3"/>
  <c r="JV187" i="3"/>
  <c r="JT187" i="3"/>
  <c r="JW186" i="3"/>
  <c r="JU186" i="3"/>
  <c r="JV186" i="3"/>
  <c r="JT186" i="3"/>
  <c r="JW185" i="3"/>
  <c r="JU185" i="3"/>
  <c r="JV185" i="3"/>
  <c r="JT185" i="3"/>
  <c r="JW184" i="3"/>
  <c r="JU184" i="3"/>
  <c r="JV184" i="3"/>
  <c r="JT184" i="3"/>
  <c r="JW183" i="3"/>
  <c r="JU183" i="3"/>
  <c r="JV183" i="3"/>
  <c r="JT183" i="3"/>
  <c r="JW182" i="3"/>
  <c r="JU182" i="3"/>
  <c r="JV182" i="3"/>
  <c r="JT182" i="3"/>
  <c r="JW181" i="3"/>
  <c r="JU181" i="3"/>
  <c r="JV181" i="3"/>
  <c r="JT181" i="3"/>
  <c r="JW180" i="3"/>
  <c r="JU180" i="3"/>
  <c r="JV180" i="3"/>
  <c r="JT180" i="3"/>
  <c r="JW179" i="3"/>
  <c r="JU179" i="3"/>
  <c r="JV179" i="3"/>
  <c r="JT179" i="3"/>
  <c r="JU178" i="3"/>
  <c r="JV178" i="3"/>
  <c r="JW178" i="3"/>
  <c r="JT178" i="3"/>
  <c r="JW177" i="3"/>
  <c r="JU177" i="3"/>
  <c r="JV177" i="3"/>
  <c r="JT177" i="3"/>
  <c r="JW176" i="3"/>
  <c r="JU176" i="3"/>
  <c r="JV176" i="3"/>
  <c r="JT176" i="3"/>
  <c r="JW175" i="3"/>
  <c r="JU175" i="3"/>
  <c r="JV175" i="3"/>
  <c r="JT175" i="3"/>
  <c r="JW174" i="3"/>
  <c r="JU174" i="3"/>
  <c r="JV174" i="3"/>
  <c r="JT174" i="3"/>
  <c r="JW173" i="3"/>
  <c r="JU173" i="3"/>
  <c r="JV173" i="3"/>
  <c r="JT173" i="3"/>
  <c r="JW172" i="3"/>
  <c r="JU172" i="3"/>
  <c r="JV172" i="3"/>
  <c r="JW171" i="3"/>
  <c r="JU171" i="3"/>
  <c r="JV171" i="3"/>
  <c r="JT171" i="3"/>
  <c r="JW170" i="3"/>
  <c r="JU170" i="3"/>
  <c r="JV170" i="3"/>
  <c r="JT170" i="3"/>
  <c r="JW169" i="3"/>
  <c r="JU169" i="3"/>
  <c r="JV169" i="3"/>
  <c r="JT169" i="3"/>
  <c r="JW168" i="3"/>
  <c r="JU168" i="3"/>
  <c r="JV168" i="3"/>
  <c r="JT168" i="3"/>
  <c r="JW167" i="3"/>
  <c r="JU167" i="3"/>
  <c r="JV167" i="3"/>
  <c r="JT167" i="3"/>
  <c r="JW166" i="3"/>
  <c r="JU166" i="3"/>
  <c r="JV166" i="3"/>
  <c r="JT166" i="3"/>
  <c r="JW165" i="3"/>
  <c r="JU165" i="3"/>
  <c r="JV165" i="3"/>
  <c r="JT165" i="3"/>
  <c r="JW164" i="3"/>
  <c r="JU164" i="3"/>
  <c r="JV164" i="3"/>
  <c r="JT164" i="3"/>
  <c r="JW163" i="3"/>
  <c r="JU163" i="3"/>
  <c r="JV163" i="3"/>
  <c r="JT163" i="3"/>
  <c r="JW162" i="3"/>
  <c r="JU162" i="3"/>
  <c r="JV162" i="3"/>
  <c r="JT162" i="3"/>
  <c r="JW161" i="3"/>
  <c r="JU161" i="3"/>
  <c r="JV161" i="3"/>
  <c r="JT161" i="3"/>
  <c r="JW160" i="3"/>
  <c r="JU160" i="3"/>
  <c r="JV160" i="3"/>
  <c r="JT160" i="3"/>
  <c r="JW159" i="3"/>
  <c r="JU159" i="3"/>
  <c r="JV159" i="3"/>
  <c r="JT159" i="3"/>
  <c r="JU158" i="3"/>
  <c r="JV158" i="3"/>
  <c r="JW158" i="3"/>
  <c r="JT158" i="3"/>
  <c r="JW157" i="3"/>
  <c r="JU157" i="3"/>
  <c r="JV157" i="3"/>
  <c r="JT157" i="3"/>
  <c r="JW156" i="3"/>
  <c r="JU156" i="3"/>
  <c r="JV156" i="3"/>
  <c r="JT156" i="3"/>
  <c r="JW155" i="3"/>
  <c r="JU155" i="3"/>
  <c r="JV155" i="3"/>
  <c r="JT155" i="3"/>
  <c r="JW154" i="3"/>
  <c r="JU154" i="3"/>
  <c r="JV154" i="3"/>
  <c r="JT154" i="3"/>
  <c r="JU153" i="3"/>
  <c r="JV153" i="3"/>
  <c r="JW153" i="3"/>
  <c r="JT153" i="3"/>
  <c r="JW152" i="3"/>
  <c r="JU152" i="3"/>
  <c r="JV152" i="3"/>
  <c r="JT152" i="3"/>
  <c r="JW151" i="3"/>
  <c r="JU151" i="3"/>
  <c r="JV151" i="3"/>
  <c r="JW150" i="3"/>
  <c r="JU150" i="3"/>
  <c r="JV150" i="3"/>
  <c r="JT150" i="3"/>
  <c r="JW149" i="3"/>
  <c r="JU149" i="3"/>
  <c r="JV149" i="3"/>
  <c r="JT149" i="3"/>
  <c r="JW148" i="3"/>
  <c r="JU148" i="3"/>
  <c r="JV148" i="3"/>
  <c r="JT148" i="3"/>
  <c r="JW147" i="3"/>
  <c r="JU147" i="3"/>
  <c r="JV147" i="3"/>
  <c r="JT147" i="3"/>
  <c r="JW146" i="3"/>
  <c r="JU146" i="3"/>
  <c r="JV146" i="3"/>
  <c r="JT146" i="3"/>
  <c r="JW145" i="3"/>
  <c r="JU145" i="3"/>
  <c r="JV145" i="3"/>
  <c r="JT145" i="3"/>
  <c r="JW144" i="3"/>
  <c r="JU144" i="3"/>
  <c r="JV144" i="3"/>
  <c r="JT144" i="3"/>
  <c r="JW143" i="3"/>
  <c r="JU143" i="3"/>
  <c r="JV143" i="3"/>
  <c r="JT143" i="3"/>
  <c r="JW142" i="3"/>
  <c r="JU142" i="3"/>
  <c r="JV142" i="3"/>
  <c r="JT142" i="3"/>
  <c r="JW141" i="3"/>
  <c r="JU141" i="3"/>
  <c r="JV141" i="3"/>
  <c r="JT141" i="3"/>
  <c r="JW140" i="3"/>
  <c r="JU140" i="3"/>
  <c r="JV140" i="3"/>
  <c r="JT140" i="3"/>
  <c r="JW139" i="3"/>
  <c r="JU139" i="3"/>
  <c r="JV139" i="3"/>
  <c r="JT139" i="3"/>
  <c r="JW138" i="3"/>
  <c r="JU138" i="3"/>
  <c r="JV138" i="3"/>
  <c r="JT138" i="3"/>
  <c r="JW137" i="3"/>
  <c r="JU137" i="3"/>
  <c r="JV137" i="3"/>
  <c r="JT137" i="3"/>
  <c r="JW136" i="3"/>
  <c r="JU136" i="3"/>
  <c r="JV136" i="3"/>
  <c r="JT136" i="3"/>
  <c r="JW135" i="3"/>
  <c r="JU135" i="3"/>
  <c r="JV135" i="3"/>
  <c r="JT135" i="3"/>
  <c r="JW134" i="3"/>
  <c r="JU134" i="3"/>
  <c r="JV134" i="3"/>
  <c r="JT134" i="3"/>
  <c r="JW133" i="3"/>
  <c r="JU133" i="3"/>
  <c r="JV133" i="3"/>
  <c r="JT133" i="3"/>
  <c r="JU132" i="3"/>
  <c r="JV132" i="3"/>
  <c r="JW132" i="3"/>
  <c r="JT132" i="3"/>
  <c r="JW131" i="3"/>
  <c r="JU131" i="3"/>
  <c r="JV131" i="3"/>
  <c r="JT131" i="3"/>
  <c r="JW130" i="3"/>
  <c r="JU130" i="3"/>
  <c r="JV130" i="3"/>
  <c r="JW129" i="3"/>
  <c r="JU129" i="3"/>
  <c r="JV129" i="3"/>
  <c r="JT129" i="3"/>
  <c r="JW128" i="3"/>
  <c r="JU128" i="3"/>
  <c r="JV128" i="3"/>
  <c r="JT128" i="3"/>
  <c r="JW127" i="3"/>
  <c r="JU127" i="3"/>
  <c r="JV127" i="3"/>
  <c r="JT127" i="3"/>
  <c r="JW126" i="3"/>
  <c r="JU126" i="3"/>
  <c r="JV126" i="3"/>
  <c r="JT126" i="3"/>
  <c r="JW125" i="3"/>
  <c r="JU125" i="3"/>
  <c r="JV125" i="3"/>
  <c r="JT125" i="3"/>
  <c r="JW124" i="3"/>
  <c r="JU124" i="3"/>
  <c r="JV124" i="3"/>
  <c r="JT124" i="3"/>
  <c r="JW123" i="3"/>
  <c r="JU123" i="3"/>
  <c r="JV123" i="3"/>
  <c r="JT123" i="3"/>
  <c r="JW122" i="3"/>
  <c r="JU122" i="3"/>
  <c r="JV122" i="3"/>
  <c r="JT122" i="3"/>
  <c r="JW121" i="3"/>
  <c r="JU121" i="3"/>
  <c r="JV121" i="3"/>
  <c r="JT121" i="3"/>
  <c r="JW120" i="3"/>
  <c r="JU120" i="3"/>
  <c r="JV120" i="3"/>
  <c r="JT120" i="3"/>
  <c r="JW119" i="3"/>
  <c r="JU119" i="3"/>
  <c r="JV119" i="3"/>
  <c r="JT119" i="3"/>
  <c r="JW118" i="3"/>
  <c r="JU118" i="3"/>
  <c r="JV118" i="3"/>
  <c r="JT118" i="3"/>
  <c r="JW117" i="3"/>
  <c r="JU117" i="3"/>
  <c r="JV117" i="3"/>
  <c r="JT117" i="3"/>
  <c r="JW116" i="3"/>
  <c r="JU116" i="3"/>
  <c r="JV116" i="3"/>
  <c r="JT116" i="3"/>
  <c r="JW115" i="3"/>
  <c r="JU115" i="3"/>
  <c r="JV115" i="3"/>
  <c r="JT115" i="3"/>
  <c r="JW114" i="3"/>
  <c r="JU114" i="3"/>
  <c r="JV114" i="3"/>
  <c r="JT114" i="3"/>
  <c r="JW113" i="3"/>
  <c r="JU113" i="3"/>
  <c r="JV113" i="3"/>
  <c r="JT113" i="3"/>
  <c r="JW112" i="3"/>
  <c r="JU112" i="3"/>
  <c r="JV112" i="3"/>
  <c r="JT112" i="3"/>
  <c r="JW111" i="3"/>
  <c r="JU111" i="3"/>
  <c r="JV111" i="3"/>
  <c r="JT111" i="3"/>
  <c r="JW110" i="3"/>
  <c r="JU110" i="3"/>
  <c r="JV110" i="3"/>
  <c r="JT110" i="3"/>
  <c r="JW109" i="3"/>
  <c r="JU109" i="3"/>
  <c r="JV109" i="3"/>
  <c r="JT109" i="3"/>
  <c r="JW108" i="3"/>
  <c r="JU108" i="3"/>
  <c r="JV108" i="3"/>
  <c r="JT108" i="3"/>
  <c r="JW107" i="3"/>
  <c r="JU107" i="3"/>
  <c r="JV107" i="3"/>
  <c r="JT107" i="3"/>
  <c r="JW106" i="3"/>
  <c r="JU106" i="3"/>
  <c r="JV106" i="3"/>
  <c r="JT106" i="3"/>
  <c r="JW105" i="3"/>
  <c r="JU105" i="3"/>
  <c r="JV105" i="3"/>
  <c r="JT105" i="3"/>
  <c r="JW104" i="3"/>
  <c r="JU104" i="3"/>
  <c r="JV104" i="3"/>
  <c r="JT104" i="3"/>
  <c r="JW103" i="3"/>
  <c r="JU103" i="3"/>
  <c r="JV103" i="3"/>
  <c r="JT103" i="3"/>
  <c r="JW102" i="3"/>
  <c r="JU102" i="3"/>
  <c r="JV102" i="3"/>
  <c r="JT102" i="3"/>
  <c r="JW101" i="3"/>
  <c r="JU101" i="3"/>
  <c r="JV101" i="3"/>
  <c r="JT101" i="3"/>
  <c r="JW100" i="3"/>
  <c r="JU100" i="3"/>
  <c r="JV100" i="3"/>
  <c r="JT100" i="3"/>
  <c r="JW99" i="3"/>
  <c r="JU99" i="3"/>
  <c r="JV99" i="3"/>
  <c r="JW98" i="3"/>
  <c r="JU98" i="3"/>
  <c r="JV98" i="3"/>
  <c r="JT98" i="3"/>
  <c r="JW97" i="3"/>
  <c r="JU97" i="3"/>
  <c r="JV97" i="3"/>
  <c r="JT97" i="3"/>
  <c r="JW96" i="3"/>
  <c r="JU96" i="3"/>
  <c r="JV96" i="3"/>
  <c r="JT96" i="3"/>
  <c r="JW95" i="3"/>
  <c r="JU95" i="3"/>
  <c r="JV95" i="3"/>
  <c r="JT95" i="3"/>
  <c r="JW94" i="3"/>
  <c r="JU94" i="3"/>
  <c r="JV94" i="3"/>
  <c r="JT94" i="3"/>
  <c r="JW93" i="3"/>
  <c r="JU93" i="3"/>
  <c r="JV93" i="3"/>
  <c r="JT93" i="3"/>
  <c r="JW92" i="3"/>
  <c r="JU92" i="3"/>
  <c r="JV92" i="3"/>
  <c r="JT92" i="3"/>
  <c r="JW91" i="3"/>
  <c r="JU91" i="3"/>
  <c r="JV91" i="3"/>
  <c r="JT91" i="3"/>
  <c r="JW90" i="3"/>
  <c r="JU90" i="3"/>
  <c r="JV90" i="3"/>
  <c r="JT90" i="3"/>
  <c r="JW89" i="3"/>
  <c r="JU89" i="3"/>
  <c r="JV89" i="3"/>
  <c r="JT89" i="3"/>
  <c r="JW88" i="3"/>
  <c r="JU88" i="3"/>
  <c r="JV88" i="3"/>
  <c r="JT88" i="3"/>
  <c r="JW87" i="3"/>
  <c r="JU87" i="3"/>
  <c r="JV87" i="3"/>
  <c r="JT87" i="3"/>
  <c r="JW86" i="3"/>
  <c r="JU86" i="3"/>
  <c r="JV86" i="3"/>
  <c r="JT86" i="3"/>
  <c r="JW85" i="3"/>
  <c r="JU85" i="3"/>
  <c r="JV85" i="3"/>
  <c r="JT85" i="3"/>
  <c r="JW84" i="3"/>
  <c r="JU84" i="3"/>
  <c r="JV84" i="3"/>
  <c r="JT84" i="3"/>
  <c r="JW83" i="3"/>
  <c r="JU83" i="3"/>
  <c r="JV83" i="3"/>
  <c r="JT83" i="3"/>
  <c r="JW82" i="3"/>
  <c r="JU82" i="3"/>
  <c r="JV82" i="3"/>
  <c r="JT82" i="3"/>
  <c r="JW81" i="3"/>
  <c r="JU81" i="3"/>
  <c r="JV81" i="3"/>
  <c r="JT81" i="3"/>
  <c r="JU80" i="3"/>
  <c r="JV80" i="3"/>
  <c r="JW80" i="3"/>
  <c r="JT80" i="3"/>
  <c r="JW79" i="3"/>
  <c r="JU79" i="3"/>
  <c r="JV79" i="3"/>
  <c r="JT79" i="3"/>
  <c r="JW78" i="3"/>
  <c r="JU78" i="3"/>
  <c r="JV78" i="3"/>
  <c r="JW77" i="3"/>
  <c r="JU77" i="3"/>
  <c r="JV77" i="3"/>
  <c r="JT77" i="3"/>
  <c r="JW76" i="3"/>
  <c r="JU76" i="3"/>
  <c r="JV76" i="3"/>
  <c r="JT76" i="3"/>
  <c r="JW75" i="3"/>
  <c r="JU75" i="3"/>
  <c r="JV75" i="3"/>
  <c r="JT75" i="3"/>
  <c r="JW74" i="3"/>
  <c r="JU74" i="3"/>
  <c r="JV74" i="3"/>
  <c r="JT74" i="3"/>
  <c r="JW73" i="3"/>
  <c r="JU73" i="3"/>
  <c r="JV73" i="3"/>
  <c r="JT73" i="3"/>
  <c r="JW72" i="3"/>
  <c r="JU72" i="3"/>
  <c r="JV72" i="3"/>
  <c r="JT72" i="3"/>
  <c r="JW71" i="3"/>
  <c r="JU71" i="3"/>
  <c r="JV71" i="3"/>
  <c r="JT71" i="3"/>
  <c r="JW70" i="3"/>
  <c r="JU70" i="3"/>
  <c r="JV70" i="3"/>
  <c r="JT70" i="3"/>
  <c r="JW69" i="3"/>
  <c r="JU69" i="3"/>
  <c r="JV69" i="3"/>
  <c r="JT69" i="3"/>
  <c r="JW68" i="3"/>
  <c r="JU68" i="3"/>
  <c r="JV68" i="3"/>
  <c r="JT68" i="3"/>
  <c r="JW67" i="3"/>
  <c r="JU67" i="3"/>
  <c r="JV67" i="3"/>
  <c r="JT67" i="3"/>
  <c r="JW66" i="3"/>
  <c r="JU66" i="3"/>
  <c r="JV66" i="3"/>
  <c r="JT66" i="3"/>
  <c r="JW65" i="3"/>
  <c r="JU65" i="3"/>
  <c r="JV65" i="3"/>
  <c r="JT65" i="3"/>
  <c r="JW64" i="3"/>
  <c r="JU64" i="3"/>
  <c r="JV64" i="3"/>
  <c r="JT64" i="3"/>
  <c r="JW63" i="3"/>
  <c r="JU63" i="3"/>
  <c r="JV63" i="3"/>
  <c r="JT63" i="3"/>
  <c r="JW62" i="3"/>
  <c r="JU62" i="3"/>
  <c r="JV62" i="3"/>
  <c r="JT62" i="3"/>
  <c r="JW61" i="3"/>
  <c r="JU61" i="3"/>
  <c r="JV61" i="3"/>
  <c r="JT61" i="3"/>
  <c r="JW60" i="3"/>
  <c r="JU60" i="3"/>
  <c r="JV60" i="3"/>
  <c r="JT60" i="3"/>
  <c r="JW59" i="3"/>
  <c r="JU59" i="3"/>
  <c r="JV59" i="3"/>
  <c r="JT59" i="3"/>
  <c r="JU58" i="3"/>
  <c r="JV58" i="3"/>
  <c r="JW58" i="3"/>
  <c r="JT58" i="3"/>
  <c r="JW57" i="3"/>
  <c r="JU57" i="3"/>
  <c r="JV57" i="3"/>
  <c r="JW56" i="3"/>
  <c r="JU56" i="3"/>
  <c r="JV56" i="3"/>
  <c r="JT56" i="3"/>
  <c r="JW55" i="3"/>
  <c r="JU55" i="3"/>
  <c r="JV55" i="3"/>
  <c r="JT55" i="3"/>
  <c r="JW54" i="3"/>
  <c r="JU54" i="3"/>
  <c r="JV54" i="3"/>
  <c r="JT54" i="3"/>
  <c r="JW53" i="3"/>
  <c r="JU53" i="3"/>
  <c r="JV53" i="3"/>
  <c r="JT53" i="3"/>
  <c r="JW52" i="3"/>
  <c r="JU52" i="3"/>
  <c r="JV52" i="3"/>
  <c r="JT52" i="3"/>
  <c r="JW51" i="3"/>
  <c r="JU51" i="3"/>
  <c r="JV51" i="3"/>
  <c r="JT51" i="3"/>
  <c r="JW50" i="3"/>
  <c r="JU50" i="3"/>
  <c r="JV50" i="3"/>
  <c r="JT50" i="3"/>
  <c r="JW49" i="3"/>
  <c r="JU49" i="3"/>
  <c r="JV49" i="3"/>
  <c r="JT49" i="3"/>
  <c r="JW48" i="3"/>
  <c r="JU48" i="3"/>
  <c r="JV48" i="3"/>
  <c r="JT48" i="3"/>
  <c r="JW47" i="3"/>
  <c r="JU47" i="3"/>
  <c r="JV47" i="3"/>
  <c r="JT47" i="3"/>
  <c r="JW46" i="3"/>
  <c r="JU46" i="3"/>
  <c r="JV46" i="3"/>
  <c r="JT46" i="3"/>
  <c r="JW45" i="3"/>
  <c r="JU45" i="3"/>
  <c r="JV45" i="3"/>
  <c r="JT45" i="3"/>
  <c r="JW44" i="3"/>
  <c r="JU44" i="3"/>
  <c r="JV44" i="3"/>
  <c r="JT44" i="3"/>
  <c r="JW43" i="3"/>
  <c r="JU43" i="3"/>
  <c r="JV43" i="3"/>
  <c r="JT43" i="3"/>
  <c r="JW42" i="3"/>
  <c r="JU42" i="3"/>
  <c r="JV42" i="3"/>
  <c r="JT42" i="3"/>
  <c r="JW41" i="3"/>
  <c r="JU41" i="3"/>
  <c r="JV41" i="3"/>
  <c r="JT41" i="3"/>
  <c r="JW40" i="3"/>
  <c r="JU40" i="3"/>
  <c r="JV40" i="3"/>
  <c r="JT40" i="3"/>
  <c r="JU39" i="3"/>
  <c r="JV39" i="3"/>
  <c r="JW39" i="3"/>
  <c r="JT39" i="3"/>
  <c r="JW38" i="3"/>
  <c r="JU38" i="3"/>
  <c r="JV38" i="3"/>
  <c r="JT38" i="3"/>
  <c r="JW37" i="3"/>
  <c r="JU37" i="3"/>
  <c r="JV37" i="3"/>
  <c r="JT37" i="3"/>
  <c r="JW36" i="3"/>
  <c r="JU36" i="3"/>
  <c r="JV36" i="3"/>
  <c r="JW35" i="3"/>
  <c r="JU35" i="3"/>
  <c r="JV35" i="3"/>
  <c r="JT35" i="3"/>
  <c r="JW34" i="3"/>
  <c r="JU34" i="3"/>
  <c r="JV34" i="3"/>
  <c r="JT34" i="3"/>
  <c r="JW33" i="3"/>
  <c r="JU33" i="3"/>
  <c r="JV33" i="3"/>
  <c r="JT33" i="3"/>
  <c r="JW32" i="3"/>
  <c r="JU32" i="3"/>
  <c r="JV32" i="3"/>
  <c r="JT32" i="3"/>
  <c r="JW31" i="3"/>
  <c r="JU31" i="3"/>
  <c r="JV31" i="3"/>
  <c r="JT31" i="3"/>
  <c r="JW30" i="3"/>
  <c r="JU30" i="3"/>
  <c r="JV30" i="3"/>
  <c r="JT30" i="3"/>
  <c r="JW29" i="3"/>
  <c r="JU29" i="3"/>
  <c r="JV29" i="3"/>
  <c r="JT29" i="3"/>
  <c r="JW28" i="3"/>
  <c r="JU28" i="3"/>
  <c r="JV28" i="3"/>
  <c r="JT28" i="3"/>
  <c r="JW27" i="3"/>
  <c r="JU27" i="3"/>
  <c r="JV27" i="3"/>
  <c r="JT27" i="3"/>
  <c r="JW26" i="3"/>
  <c r="JU26" i="3"/>
  <c r="JV26" i="3"/>
  <c r="JT26" i="3"/>
  <c r="JW25" i="3"/>
  <c r="JU25" i="3"/>
  <c r="JV25" i="3"/>
  <c r="JT25" i="3"/>
  <c r="JW24" i="3"/>
  <c r="JU24" i="3"/>
  <c r="JV24" i="3"/>
  <c r="JT24" i="3"/>
  <c r="JW23" i="3"/>
  <c r="JU23" i="3"/>
  <c r="JV23" i="3"/>
  <c r="JT23" i="3"/>
  <c r="JW22" i="3"/>
  <c r="JU22" i="3"/>
  <c r="JV22" i="3"/>
  <c r="JT22" i="3"/>
  <c r="JW21" i="3"/>
  <c r="JU21" i="3"/>
  <c r="JV21" i="3"/>
  <c r="JT21" i="3"/>
  <c r="JW20" i="3"/>
  <c r="JU20" i="3"/>
  <c r="JV20" i="3"/>
  <c r="JT20" i="3"/>
  <c r="JW19" i="3"/>
  <c r="JU19" i="3"/>
  <c r="JV19" i="3"/>
  <c r="JT19" i="3"/>
  <c r="JU18" i="3"/>
  <c r="JV18" i="3"/>
  <c r="JW18" i="3"/>
  <c r="JT18" i="3"/>
  <c r="JW17" i="3"/>
  <c r="JU17" i="3"/>
  <c r="JV17" i="3"/>
  <c r="JT17" i="3"/>
  <c r="JW16" i="3"/>
  <c r="JU16" i="3"/>
  <c r="JV16" i="3"/>
  <c r="JT16" i="3"/>
  <c r="JU15" i="3"/>
  <c r="JV15" i="3"/>
  <c r="JW15" i="3"/>
  <c r="JT15" i="3"/>
  <c r="JU14" i="3"/>
  <c r="JT11" i="3"/>
  <c r="JR11" i="3"/>
  <c r="B48" i="2"/>
  <c r="JS9" i="3"/>
  <c r="JQ223" i="3"/>
  <c r="JO223" i="3"/>
  <c r="JP223" i="3"/>
  <c r="JN223" i="3"/>
  <c r="JQ222" i="3"/>
  <c r="JO222" i="3"/>
  <c r="JP222" i="3"/>
  <c r="JN222" i="3"/>
  <c r="JQ221" i="3"/>
  <c r="JO221" i="3"/>
  <c r="JP221" i="3"/>
  <c r="JN221" i="3"/>
  <c r="JQ220" i="3"/>
  <c r="JO220" i="3"/>
  <c r="JP220" i="3"/>
  <c r="JN220" i="3"/>
  <c r="JQ219" i="3"/>
  <c r="JO219" i="3"/>
  <c r="JP219" i="3"/>
  <c r="JN219" i="3"/>
  <c r="JQ218" i="3"/>
  <c r="JO218" i="3"/>
  <c r="JP218" i="3"/>
  <c r="JN218" i="3"/>
  <c r="JQ217" i="3"/>
  <c r="JO217" i="3"/>
  <c r="JP217" i="3"/>
  <c r="JN217" i="3"/>
  <c r="JQ216" i="3"/>
  <c r="JO216" i="3"/>
  <c r="JP216" i="3"/>
  <c r="JN216" i="3"/>
  <c r="JQ215" i="3"/>
  <c r="JO215" i="3"/>
  <c r="JP215" i="3"/>
  <c r="JN215" i="3"/>
  <c r="JQ214" i="3"/>
  <c r="JO214" i="3"/>
  <c r="JP214" i="3"/>
  <c r="JN214" i="3"/>
  <c r="JQ213" i="3"/>
  <c r="JO213" i="3"/>
  <c r="JP213" i="3"/>
  <c r="JN213" i="3"/>
  <c r="JQ212" i="3"/>
  <c r="JO212" i="3"/>
  <c r="JP212" i="3"/>
  <c r="JN212" i="3"/>
  <c r="JQ211" i="3"/>
  <c r="JO211" i="3"/>
  <c r="JP211" i="3"/>
  <c r="JN211" i="3"/>
  <c r="JQ210" i="3"/>
  <c r="JO210" i="3"/>
  <c r="JP210" i="3"/>
  <c r="JN210" i="3"/>
  <c r="JQ209" i="3"/>
  <c r="JO209" i="3"/>
  <c r="JP209" i="3"/>
  <c r="JN209" i="3"/>
  <c r="JQ208" i="3"/>
  <c r="JO208" i="3"/>
  <c r="JP208" i="3"/>
  <c r="JN208" i="3"/>
  <c r="JQ207" i="3"/>
  <c r="JO207" i="3"/>
  <c r="JP207" i="3"/>
  <c r="JN207" i="3"/>
  <c r="JQ206" i="3"/>
  <c r="JO206" i="3"/>
  <c r="JP206" i="3"/>
  <c r="JN206" i="3"/>
  <c r="JQ205" i="3"/>
  <c r="JO205" i="3"/>
  <c r="JP205" i="3"/>
  <c r="JN205" i="3"/>
  <c r="JQ204" i="3"/>
  <c r="JO204" i="3"/>
  <c r="JP204" i="3"/>
  <c r="JN204" i="3"/>
  <c r="JQ203" i="3"/>
  <c r="JO203" i="3"/>
  <c r="JP203" i="3"/>
  <c r="JN203" i="3"/>
  <c r="JQ202" i="3"/>
  <c r="JO202" i="3"/>
  <c r="JP202" i="3"/>
  <c r="JN202" i="3"/>
  <c r="JQ201" i="3"/>
  <c r="JO201" i="3"/>
  <c r="JP201" i="3"/>
  <c r="JN201" i="3"/>
  <c r="JQ200" i="3"/>
  <c r="JO200" i="3"/>
  <c r="JP200" i="3"/>
  <c r="JN200" i="3"/>
  <c r="JQ199" i="3"/>
  <c r="JO199" i="3"/>
  <c r="JP199" i="3"/>
  <c r="JN199" i="3"/>
  <c r="JQ198" i="3"/>
  <c r="JO198" i="3"/>
  <c r="JP198" i="3"/>
  <c r="JN198" i="3"/>
  <c r="JQ197" i="3"/>
  <c r="JO197" i="3"/>
  <c r="JP197" i="3"/>
  <c r="JN197" i="3"/>
  <c r="JQ196" i="3"/>
  <c r="JO196" i="3"/>
  <c r="JP196" i="3"/>
  <c r="JN196" i="3"/>
  <c r="JQ195" i="3"/>
  <c r="JO195" i="3"/>
  <c r="JP195" i="3"/>
  <c r="JN195" i="3"/>
  <c r="JQ194" i="3"/>
  <c r="JO194" i="3"/>
  <c r="JP194" i="3"/>
  <c r="JN194" i="3"/>
  <c r="JQ193" i="3"/>
  <c r="JO193" i="3"/>
  <c r="JP193" i="3"/>
  <c r="JN193" i="3"/>
  <c r="JQ192" i="3"/>
  <c r="JO192" i="3"/>
  <c r="JP192" i="3"/>
  <c r="JN192" i="3"/>
  <c r="JQ191" i="3"/>
  <c r="JO191" i="3"/>
  <c r="JP191" i="3"/>
  <c r="JN191" i="3"/>
  <c r="JQ190" i="3"/>
  <c r="JO190" i="3"/>
  <c r="JP190" i="3"/>
  <c r="JN190" i="3"/>
  <c r="JQ189" i="3"/>
  <c r="JO189" i="3"/>
  <c r="JP189" i="3"/>
  <c r="JN189" i="3"/>
  <c r="JQ188" i="3"/>
  <c r="JO188" i="3"/>
  <c r="JP188" i="3"/>
  <c r="JN188" i="3"/>
  <c r="JQ187" i="3"/>
  <c r="JO187" i="3"/>
  <c r="JP187" i="3"/>
  <c r="JN187" i="3"/>
  <c r="JQ186" i="3"/>
  <c r="JO186" i="3"/>
  <c r="JP186" i="3"/>
  <c r="JN186" i="3"/>
  <c r="JQ185" i="3"/>
  <c r="JO185" i="3"/>
  <c r="JP185" i="3"/>
  <c r="JN185" i="3"/>
  <c r="JQ184" i="3"/>
  <c r="JO184" i="3"/>
  <c r="JP184" i="3"/>
  <c r="JN184" i="3"/>
  <c r="JQ183" i="3"/>
  <c r="JO183" i="3"/>
  <c r="JP183" i="3"/>
  <c r="JN183" i="3"/>
  <c r="JQ182" i="3"/>
  <c r="JO182" i="3"/>
  <c r="JP182" i="3"/>
  <c r="JN182" i="3"/>
  <c r="JQ181" i="3"/>
  <c r="JO181" i="3"/>
  <c r="JP181" i="3"/>
  <c r="JN181" i="3"/>
  <c r="JQ180" i="3"/>
  <c r="JO180" i="3"/>
  <c r="JP180" i="3"/>
  <c r="JN180" i="3"/>
  <c r="JQ179" i="3"/>
  <c r="JO179" i="3"/>
  <c r="JP179" i="3"/>
  <c r="JN179" i="3"/>
  <c r="JO178" i="3"/>
  <c r="JP178" i="3"/>
  <c r="JQ178" i="3"/>
  <c r="JN178" i="3"/>
  <c r="JQ177" i="3"/>
  <c r="JO177" i="3"/>
  <c r="JP177" i="3"/>
  <c r="JN177" i="3"/>
  <c r="JQ176" i="3"/>
  <c r="JO176" i="3"/>
  <c r="JP176" i="3"/>
  <c r="JN176" i="3"/>
  <c r="JQ175" i="3"/>
  <c r="JO175" i="3"/>
  <c r="JP175" i="3"/>
  <c r="JN175" i="3"/>
  <c r="JQ174" i="3"/>
  <c r="JO174" i="3"/>
  <c r="JP174" i="3"/>
  <c r="JN174" i="3"/>
  <c r="JQ173" i="3"/>
  <c r="JO173" i="3"/>
  <c r="JP173" i="3"/>
  <c r="JN173" i="3"/>
  <c r="JQ172" i="3"/>
  <c r="JO172" i="3"/>
  <c r="JP172" i="3"/>
  <c r="JQ171" i="3"/>
  <c r="JO171" i="3"/>
  <c r="JP171" i="3"/>
  <c r="JN171" i="3"/>
  <c r="JQ170" i="3"/>
  <c r="JO170" i="3"/>
  <c r="JP170" i="3"/>
  <c r="JN170" i="3"/>
  <c r="JQ169" i="3"/>
  <c r="JO169" i="3"/>
  <c r="JP169" i="3"/>
  <c r="JN169" i="3"/>
  <c r="JQ168" i="3"/>
  <c r="JO168" i="3"/>
  <c r="JP168" i="3"/>
  <c r="JN168" i="3"/>
  <c r="JQ167" i="3"/>
  <c r="JO167" i="3"/>
  <c r="JP167" i="3"/>
  <c r="JN167" i="3"/>
  <c r="JQ166" i="3"/>
  <c r="JO166" i="3"/>
  <c r="JP166" i="3"/>
  <c r="JN166" i="3"/>
  <c r="JQ165" i="3"/>
  <c r="JO165" i="3"/>
  <c r="JP165" i="3"/>
  <c r="JN165" i="3"/>
  <c r="JQ164" i="3"/>
  <c r="JO164" i="3"/>
  <c r="JP164" i="3"/>
  <c r="JN164" i="3"/>
  <c r="JQ163" i="3"/>
  <c r="JO163" i="3"/>
  <c r="JP163" i="3"/>
  <c r="JN163" i="3"/>
  <c r="JQ162" i="3"/>
  <c r="JO162" i="3"/>
  <c r="JP162" i="3"/>
  <c r="JN162" i="3"/>
  <c r="JQ161" i="3"/>
  <c r="JO161" i="3"/>
  <c r="JP161" i="3"/>
  <c r="JN161" i="3"/>
  <c r="JQ160" i="3"/>
  <c r="JO160" i="3"/>
  <c r="JP160" i="3"/>
  <c r="JN160" i="3"/>
  <c r="JQ159" i="3"/>
  <c r="JO159" i="3"/>
  <c r="JP159" i="3"/>
  <c r="JN159" i="3"/>
  <c r="JO158" i="3"/>
  <c r="JP158" i="3"/>
  <c r="JQ158" i="3"/>
  <c r="JN158" i="3"/>
  <c r="JQ157" i="3"/>
  <c r="JO157" i="3"/>
  <c r="JP157" i="3"/>
  <c r="JN157" i="3"/>
  <c r="JQ156" i="3"/>
  <c r="JO156" i="3"/>
  <c r="JP156" i="3"/>
  <c r="JN156" i="3"/>
  <c r="JQ155" i="3"/>
  <c r="JO155" i="3"/>
  <c r="JP155" i="3"/>
  <c r="JN155" i="3"/>
  <c r="JQ154" i="3"/>
  <c r="JO154" i="3"/>
  <c r="JP154" i="3"/>
  <c r="JN154" i="3"/>
  <c r="JO153" i="3"/>
  <c r="JP153" i="3"/>
  <c r="JQ153" i="3"/>
  <c r="JN153" i="3"/>
  <c r="JQ152" i="3"/>
  <c r="JO152" i="3"/>
  <c r="JP152" i="3"/>
  <c r="JN152" i="3"/>
  <c r="JQ151" i="3"/>
  <c r="JO151" i="3"/>
  <c r="JP151" i="3"/>
  <c r="JQ150" i="3"/>
  <c r="JO150" i="3"/>
  <c r="JP150" i="3"/>
  <c r="JN150" i="3"/>
  <c r="JQ149" i="3"/>
  <c r="JO149" i="3"/>
  <c r="JP149" i="3"/>
  <c r="JN149" i="3"/>
  <c r="JQ148" i="3"/>
  <c r="JO148" i="3"/>
  <c r="JP148" i="3"/>
  <c r="JN148" i="3"/>
  <c r="JQ147" i="3"/>
  <c r="JO147" i="3"/>
  <c r="JP147" i="3"/>
  <c r="JN147" i="3"/>
  <c r="JQ146" i="3"/>
  <c r="JO146" i="3"/>
  <c r="JP146" i="3"/>
  <c r="JN146" i="3"/>
  <c r="JQ145" i="3"/>
  <c r="JO145" i="3"/>
  <c r="JP145" i="3"/>
  <c r="JN145" i="3"/>
  <c r="JQ144" i="3"/>
  <c r="JO144" i="3"/>
  <c r="JP144" i="3"/>
  <c r="JN144" i="3"/>
  <c r="JQ143" i="3"/>
  <c r="JO143" i="3"/>
  <c r="JP143" i="3"/>
  <c r="JN143" i="3"/>
  <c r="JQ142" i="3"/>
  <c r="JO142" i="3"/>
  <c r="JP142" i="3"/>
  <c r="JN142" i="3"/>
  <c r="JQ141" i="3"/>
  <c r="JO141" i="3"/>
  <c r="JP141" i="3"/>
  <c r="JN141" i="3"/>
  <c r="JQ140" i="3"/>
  <c r="JO140" i="3"/>
  <c r="JP140" i="3"/>
  <c r="JN140" i="3"/>
  <c r="JQ139" i="3"/>
  <c r="JO139" i="3"/>
  <c r="JP139" i="3"/>
  <c r="JN139" i="3"/>
  <c r="JQ138" i="3"/>
  <c r="JO138" i="3"/>
  <c r="JP138" i="3"/>
  <c r="JN138" i="3"/>
  <c r="JQ137" i="3"/>
  <c r="JO137" i="3"/>
  <c r="JP137" i="3"/>
  <c r="JN137" i="3"/>
  <c r="JQ136" i="3"/>
  <c r="JO136" i="3"/>
  <c r="JP136" i="3"/>
  <c r="JN136" i="3"/>
  <c r="JQ135" i="3"/>
  <c r="JO135" i="3"/>
  <c r="JP135" i="3"/>
  <c r="JN135" i="3"/>
  <c r="JQ134" i="3"/>
  <c r="JO134" i="3"/>
  <c r="JP134" i="3"/>
  <c r="JN134" i="3"/>
  <c r="JQ133" i="3"/>
  <c r="JO133" i="3"/>
  <c r="JP133" i="3"/>
  <c r="JN133" i="3"/>
  <c r="JO132" i="3"/>
  <c r="JP132" i="3"/>
  <c r="JQ132" i="3"/>
  <c r="JN132" i="3"/>
  <c r="JQ131" i="3"/>
  <c r="JO131" i="3"/>
  <c r="JP131" i="3"/>
  <c r="JN131" i="3"/>
  <c r="JQ130" i="3"/>
  <c r="JO130" i="3"/>
  <c r="JP130" i="3"/>
  <c r="JQ129" i="3"/>
  <c r="JO129" i="3"/>
  <c r="JP129" i="3"/>
  <c r="JN129" i="3"/>
  <c r="JQ128" i="3"/>
  <c r="JO128" i="3"/>
  <c r="JP128" i="3"/>
  <c r="JN128" i="3"/>
  <c r="JQ127" i="3"/>
  <c r="JO127" i="3"/>
  <c r="JP127" i="3"/>
  <c r="JN127" i="3"/>
  <c r="JQ126" i="3"/>
  <c r="JO126" i="3"/>
  <c r="JP126" i="3"/>
  <c r="JN126" i="3"/>
  <c r="JQ125" i="3"/>
  <c r="JO125" i="3"/>
  <c r="JP125" i="3"/>
  <c r="JN125" i="3"/>
  <c r="JQ124" i="3"/>
  <c r="JO124" i="3"/>
  <c r="JP124" i="3"/>
  <c r="JN124" i="3"/>
  <c r="JQ123" i="3"/>
  <c r="JO123" i="3"/>
  <c r="JP123" i="3"/>
  <c r="JN123" i="3"/>
  <c r="JQ122" i="3"/>
  <c r="JO122" i="3"/>
  <c r="JP122" i="3"/>
  <c r="JN122" i="3"/>
  <c r="JQ121" i="3"/>
  <c r="JO121" i="3"/>
  <c r="JP121" i="3"/>
  <c r="JN121" i="3"/>
  <c r="JQ120" i="3"/>
  <c r="JO120" i="3"/>
  <c r="JP120" i="3"/>
  <c r="JN120" i="3"/>
  <c r="JQ119" i="3"/>
  <c r="JO119" i="3"/>
  <c r="JP119" i="3"/>
  <c r="JN119" i="3"/>
  <c r="JQ118" i="3"/>
  <c r="JO118" i="3"/>
  <c r="JP118" i="3"/>
  <c r="JN118" i="3"/>
  <c r="JQ117" i="3"/>
  <c r="JO117" i="3"/>
  <c r="JP117" i="3"/>
  <c r="JN117" i="3"/>
  <c r="JQ116" i="3"/>
  <c r="JO116" i="3"/>
  <c r="JP116" i="3"/>
  <c r="JN116" i="3"/>
  <c r="JQ115" i="3"/>
  <c r="JO115" i="3"/>
  <c r="JP115" i="3"/>
  <c r="JN115" i="3"/>
  <c r="JQ114" i="3"/>
  <c r="JO114" i="3"/>
  <c r="JP114" i="3"/>
  <c r="JN114" i="3"/>
  <c r="JQ113" i="3"/>
  <c r="JO113" i="3"/>
  <c r="JP113" i="3"/>
  <c r="JN113" i="3"/>
  <c r="JQ112" i="3"/>
  <c r="JO112" i="3"/>
  <c r="JP112" i="3"/>
  <c r="JN112" i="3"/>
  <c r="JQ111" i="3"/>
  <c r="JO111" i="3"/>
  <c r="JP111" i="3"/>
  <c r="JN111" i="3"/>
  <c r="JQ110" i="3"/>
  <c r="JO110" i="3"/>
  <c r="JP110" i="3"/>
  <c r="JN110" i="3"/>
  <c r="JQ109" i="3"/>
  <c r="JO109" i="3"/>
  <c r="JP109" i="3"/>
  <c r="JN109" i="3"/>
  <c r="JQ108" i="3"/>
  <c r="JO108" i="3"/>
  <c r="JP108" i="3"/>
  <c r="JN108" i="3"/>
  <c r="JQ107" i="3"/>
  <c r="JO107" i="3"/>
  <c r="JP107" i="3"/>
  <c r="JN107" i="3"/>
  <c r="JQ106" i="3"/>
  <c r="JO106" i="3"/>
  <c r="JP106" i="3"/>
  <c r="JN106" i="3"/>
  <c r="JQ105" i="3"/>
  <c r="JO105" i="3"/>
  <c r="JP105" i="3"/>
  <c r="JN105" i="3"/>
  <c r="JQ104" i="3"/>
  <c r="JO104" i="3"/>
  <c r="JP104" i="3"/>
  <c r="JN104" i="3"/>
  <c r="JQ103" i="3"/>
  <c r="JO103" i="3"/>
  <c r="JP103" i="3"/>
  <c r="JN103" i="3"/>
  <c r="JQ102" i="3"/>
  <c r="JO102" i="3"/>
  <c r="JP102" i="3"/>
  <c r="JN102" i="3"/>
  <c r="JQ101" i="3"/>
  <c r="JO101" i="3"/>
  <c r="JP101" i="3"/>
  <c r="JN101" i="3"/>
  <c r="JQ100" i="3"/>
  <c r="JO100" i="3"/>
  <c r="JP100" i="3"/>
  <c r="JN100" i="3"/>
  <c r="JQ99" i="3"/>
  <c r="JO99" i="3"/>
  <c r="JP99" i="3"/>
  <c r="JQ98" i="3"/>
  <c r="JO98" i="3"/>
  <c r="JP98" i="3"/>
  <c r="JN98" i="3"/>
  <c r="JQ97" i="3"/>
  <c r="JO97" i="3"/>
  <c r="JP97" i="3"/>
  <c r="JN97" i="3"/>
  <c r="JQ96" i="3"/>
  <c r="JO96" i="3"/>
  <c r="JP96" i="3"/>
  <c r="JN96" i="3"/>
  <c r="JQ95" i="3"/>
  <c r="JO95" i="3"/>
  <c r="JP95" i="3"/>
  <c r="JN95" i="3"/>
  <c r="JQ94" i="3"/>
  <c r="JO94" i="3"/>
  <c r="JP94" i="3"/>
  <c r="JN94" i="3"/>
  <c r="JQ93" i="3"/>
  <c r="JO93" i="3"/>
  <c r="JP93" i="3"/>
  <c r="JN93" i="3"/>
  <c r="JQ92" i="3"/>
  <c r="JO92" i="3"/>
  <c r="JP92" i="3"/>
  <c r="JN92" i="3"/>
  <c r="JQ91" i="3"/>
  <c r="JO91" i="3"/>
  <c r="JP91" i="3"/>
  <c r="JN91" i="3"/>
  <c r="JQ90" i="3"/>
  <c r="JO90" i="3"/>
  <c r="JP90" i="3"/>
  <c r="JN90" i="3"/>
  <c r="JQ89" i="3"/>
  <c r="JO89" i="3"/>
  <c r="JP89" i="3"/>
  <c r="JN89" i="3"/>
  <c r="JQ88" i="3"/>
  <c r="JO88" i="3"/>
  <c r="JP88" i="3"/>
  <c r="JN88" i="3"/>
  <c r="JQ87" i="3"/>
  <c r="JO87" i="3"/>
  <c r="JP87" i="3"/>
  <c r="JN87" i="3"/>
  <c r="JQ86" i="3"/>
  <c r="JO86" i="3"/>
  <c r="JP86" i="3"/>
  <c r="JN86" i="3"/>
  <c r="JQ85" i="3"/>
  <c r="JO85" i="3"/>
  <c r="JP85" i="3"/>
  <c r="JN85" i="3"/>
  <c r="JQ84" i="3"/>
  <c r="JO84" i="3"/>
  <c r="JP84" i="3"/>
  <c r="JN84" i="3"/>
  <c r="JQ83" i="3"/>
  <c r="JO83" i="3"/>
  <c r="JP83" i="3"/>
  <c r="JN83" i="3"/>
  <c r="JQ82" i="3"/>
  <c r="JO82" i="3"/>
  <c r="JP82" i="3"/>
  <c r="JN82" i="3"/>
  <c r="JQ81" i="3"/>
  <c r="JO81" i="3"/>
  <c r="JP81" i="3"/>
  <c r="JN81" i="3"/>
  <c r="JO80" i="3"/>
  <c r="JP80" i="3"/>
  <c r="JQ80" i="3"/>
  <c r="JN80" i="3"/>
  <c r="JQ79" i="3"/>
  <c r="JO79" i="3"/>
  <c r="JP79" i="3"/>
  <c r="JN79" i="3"/>
  <c r="JQ78" i="3"/>
  <c r="JO78" i="3"/>
  <c r="JP78" i="3"/>
  <c r="JQ77" i="3"/>
  <c r="JO77" i="3"/>
  <c r="JP77" i="3"/>
  <c r="JN77" i="3"/>
  <c r="JQ76" i="3"/>
  <c r="JO76" i="3"/>
  <c r="JP76" i="3"/>
  <c r="JN76" i="3"/>
  <c r="JQ75" i="3"/>
  <c r="JO75" i="3"/>
  <c r="JP75" i="3"/>
  <c r="JN75" i="3"/>
  <c r="JQ74" i="3"/>
  <c r="JO74" i="3"/>
  <c r="JP74" i="3"/>
  <c r="JN74" i="3"/>
  <c r="JQ73" i="3"/>
  <c r="JO73" i="3"/>
  <c r="JP73" i="3"/>
  <c r="JN73" i="3"/>
  <c r="JQ72" i="3"/>
  <c r="JO72" i="3"/>
  <c r="JP72" i="3"/>
  <c r="JN72" i="3"/>
  <c r="JQ71" i="3"/>
  <c r="JO71" i="3"/>
  <c r="JP71" i="3"/>
  <c r="JN71" i="3"/>
  <c r="JQ70" i="3"/>
  <c r="JO70" i="3"/>
  <c r="JP70" i="3"/>
  <c r="JN70" i="3"/>
  <c r="JQ69" i="3"/>
  <c r="JO69" i="3"/>
  <c r="JP69" i="3"/>
  <c r="JN69" i="3"/>
  <c r="JQ68" i="3"/>
  <c r="JO68" i="3"/>
  <c r="JP68" i="3"/>
  <c r="JN68" i="3"/>
  <c r="JQ67" i="3"/>
  <c r="JO67" i="3"/>
  <c r="JP67" i="3"/>
  <c r="JN67" i="3"/>
  <c r="JQ66" i="3"/>
  <c r="JO66" i="3"/>
  <c r="JP66" i="3"/>
  <c r="JN66" i="3"/>
  <c r="JQ65" i="3"/>
  <c r="JO65" i="3"/>
  <c r="JP65" i="3"/>
  <c r="JN65" i="3"/>
  <c r="JQ64" i="3"/>
  <c r="JO64" i="3"/>
  <c r="JP64" i="3"/>
  <c r="JN64" i="3"/>
  <c r="JQ63" i="3"/>
  <c r="JO63" i="3"/>
  <c r="JP63" i="3"/>
  <c r="JN63" i="3"/>
  <c r="JQ62" i="3"/>
  <c r="JO62" i="3"/>
  <c r="JP62" i="3"/>
  <c r="JN62" i="3"/>
  <c r="JQ61" i="3"/>
  <c r="JO61" i="3"/>
  <c r="JP61" i="3"/>
  <c r="JN61" i="3"/>
  <c r="JQ60" i="3"/>
  <c r="JO60" i="3"/>
  <c r="JP60" i="3"/>
  <c r="JN60" i="3"/>
  <c r="JQ59" i="3"/>
  <c r="JO59" i="3"/>
  <c r="JP59" i="3"/>
  <c r="JN59" i="3"/>
  <c r="JO58" i="3"/>
  <c r="JP58" i="3"/>
  <c r="JQ58" i="3"/>
  <c r="JN58" i="3"/>
  <c r="JQ57" i="3"/>
  <c r="JO57" i="3"/>
  <c r="JP57" i="3"/>
  <c r="JQ56" i="3"/>
  <c r="JO56" i="3"/>
  <c r="JP56" i="3"/>
  <c r="JN56" i="3"/>
  <c r="JQ55" i="3"/>
  <c r="JO55" i="3"/>
  <c r="JP55" i="3"/>
  <c r="JN55" i="3"/>
  <c r="JQ54" i="3"/>
  <c r="JO54" i="3"/>
  <c r="JP54" i="3"/>
  <c r="JN54" i="3"/>
  <c r="JQ53" i="3"/>
  <c r="JO53" i="3"/>
  <c r="JP53" i="3"/>
  <c r="JN53" i="3"/>
  <c r="JQ52" i="3"/>
  <c r="JO52" i="3"/>
  <c r="JP52" i="3"/>
  <c r="JN52" i="3"/>
  <c r="JQ51" i="3"/>
  <c r="JO51" i="3"/>
  <c r="JP51" i="3"/>
  <c r="JN51" i="3"/>
  <c r="JQ50" i="3"/>
  <c r="JO50" i="3"/>
  <c r="JP50" i="3"/>
  <c r="JN50" i="3"/>
  <c r="JQ49" i="3"/>
  <c r="JO49" i="3"/>
  <c r="JP49" i="3"/>
  <c r="JN49" i="3"/>
  <c r="JQ48" i="3"/>
  <c r="JO48" i="3"/>
  <c r="JP48" i="3"/>
  <c r="JN48" i="3"/>
  <c r="JQ47" i="3"/>
  <c r="JO47" i="3"/>
  <c r="JP47" i="3"/>
  <c r="JN47" i="3"/>
  <c r="JQ46" i="3"/>
  <c r="JO46" i="3"/>
  <c r="JP46" i="3"/>
  <c r="JN46" i="3"/>
  <c r="JQ45" i="3"/>
  <c r="JO45" i="3"/>
  <c r="JP45" i="3"/>
  <c r="JN45" i="3"/>
  <c r="JQ44" i="3"/>
  <c r="JO44" i="3"/>
  <c r="JP44" i="3"/>
  <c r="JN44" i="3"/>
  <c r="JQ43" i="3"/>
  <c r="JO43" i="3"/>
  <c r="JP43" i="3"/>
  <c r="JN43" i="3"/>
  <c r="JQ42" i="3"/>
  <c r="JO42" i="3"/>
  <c r="JP42" i="3"/>
  <c r="JN42" i="3"/>
  <c r="JQ41" i="3"/>
  <c r="JO41" i="3"/>
  <c r="JP41" i="3"/>
  <c r="JN41" i="3"/>
  <c r="JQ40" i="3"/>
  <c r="JO40" i="3"/>
  <c r="JP40" i="3"/>
  <c r="JN40" i="3"/>
  <c r="JO39" i="3"/>
  <c r="JP39" i="3"/>
  <c r="JQ39" i="3"/>
  <c r="JN39" i="3"/>
  <c r="JQ38" i="3"/>
  <c r="JO38" i="3"/>
  <c r="JP38" i="3"/>
  <c r="JN38" i="3"/>
  <c r="JQ37" i="3"/>
  <c r="JO37" i="3"/>
  <c r="JP37" i="3"/>
  <c r="JN37" i="3"/>
  <c r="JQ36" i="3"/>
  <c r="JO36" i="3"/>
  <c r="JP36" i="3"/>
  <c r="JQ35" i="3"/>
  <c r="JO35" i="3"/>
  <c r="JP35" i="3"/>
  <c r="JN35" i="3"/>
  <c r="JQ34" i="3"/>
  <c r="JO34" i="3"/>
  <c r="JP34" i="3"/>
  <c r="JN34" i="3"/>
  <c r="JQ33" i="3"/>
  <c r="JO33" i="3"/>
  <c r="JP33" i="3"/>
  <c r="JN33" i="3"/>
  <c r="JQ32" i="3"/>
  <c r="JO32" i="3"/>
  <c r="JP32" i="3"/>
  <c r="JN32" i="3"/>
  <c r="JQ31" i="3"/>
  <c r="JO31" i="3"/>
  <c r="JP31" i="3"/>
  <c r="JN31" i="3"/>
  <c r="JQ30" i="3"/>
  <c r="JO30" i="3"/>
  <c r="JP30" i="3"/>
  <c r="JN30" i="3"/>
  <c r="JQ29" i="3"/>
  <c r="JO29" i="3"/>
  <c r="JP29" i="3"/>
  <c r="JN29" i="3"/>
  <c r="JQ28" i="3"/>
  <c r="JO28" i="3"/>
  <c r="JP28" i="3"/>
  <c r="JN28" i="3"/>
  <c r="JQ27" i="3"/>
  <c r="JO27" i="3"/>
  <c r="JP27" i="3"/>
  <c r="JN27" i="3"/>
  <c r="JQ26" i="3"/>
  <c r="JO26" i="3"/>
  <c r="JP26" i="3"/>
  <c r="JN26" i="3"/>
  <c r="JQ25" i="3"/>
  <c r="JO25" i="3"/>
  <c r="JP25" i="3"/>
  <c r="JN25" i="3"/>
  <c r="JQ24" i="3"/>
  <c r="JO24" i="3"/>
  <c r="JP24" i="3"/>
  <c r="JN24" i="3"/>
  <c r="JQ23" i="3"/>
  <c r="JO23" i="3"/>
  <c r="JP23" i="3"/>
  <c r="JN23" i="3"/>
  <c r="JQ22" i="3"/>
  <c r="JO22" i="3"/>
  <c r="JP22" i="3"/>
  <c r="JN22" i="3"/>
  <c r="JQ21" i="3"/>
  <c r="JO21" i="3"/>
  <c r="JP21" i="3"/>
  <c r="JN21" i="3"/>
  <c r="JQ20" i="3"/>
  <c r="JO20" i="3"/>
  <c r="JP20" i="3"/>
  <c r="JN20" i="3"/>
  <c r="JQ19" i="3"/>
  <c r="JO19" i="3"/>
  <c r="JP19" i="3"/>
  <c r="JN19" i="3"/>
  <c r="JO18" i="3"/>
  <c r="JP18" i="3"/>
  <c r="JQ18" i="3"/>
  <c r="JN18" i="3"/>
  <c r="JQ17" i="3"/>
  <c r="JO17" i="3"/>
  <c r="JP17" i="3"/>
  <c r="JN17" i="3"/>
  <c r="JQ16" i="3"/>
  <c r="JO16" i="3"/>
  <c r="JP16" i="3"/>
  <c r="JN16" i="3"/>
  <c r="JO15" i="3"/>
  <c r="JP15" i="3"/>
  <c r="JQ15" i="3"/>
  <c r="JN15" i="3"/>
  <c r="JO14" i="3"/>
  <c r="JN11" i="3"/>
  <c r="JL11" i="3"/>
  <c r="B47" i="2"/>
  <c r="JM9" i="3"/>
  <c r="JK223" i="3"/>
  <c r="JI223" i="3"/>
  <c r="JJ223" i="3"/>
  <c r="JH223" i="3"/>
  <c r="JK222" i="3"/>
  <c r="JI222" i="3"/>
  <c r="JJ222" i="3"/>
  <c r="JH222" i="3"/>
  <c r="JK221" i="3"/>
  <c r="JI221" i="3"/>
  <c r="JJ221" i="3"/>
  <c r="JH221" i="3"/>
  <c r="JK220" i="3"/>
  <c r="JI220" i="3"/>
  <c r="JJ220" i="3"/>
  <c r="JH220" i="3"/>
  <c r="JK219" i="3"/>
  <c r="JI219" i="3"/>
  <c r="JJ219" i="3"/>
  <c r="JH219" i="3"/>
  <c r="JK218" i="3"/>
  <c r="JI218" i="3"/>
  <c r="JJ218" i="3"/>
  <c r="JH218" i="3"/>
  <c r="JK217" i="3"/>
  <c r="JI217" i="3"/>
  <c r="JJ217" i="3"/>
  <c r="JH217" i="3"/>
  <c r="JK216" i="3"/>
  <c r="JI216" i="3"/>
  <c r="JJ216" i="3"/>
  <c r="JH216" i="3"/>
  <c r="JK215" i="3"/>
  <c r="JI215" i="3"/>
  <c r="JJ215" i="3"/>
  <c r="JH215" i="3"/>
  <c r="JK214" i="3"/>
  <c r="JI214" i="3"/>
  <c r="JJ214" i="3"/>
  <c r="JH214" i="3"/>
  <c r="JK213" i="3"/>
  <c r="JI213" i="3"/>
  <c r="JJ213" i="3"/>
  <c r="JH213" i="3"/>
  <c r="JK212" i="3"/>
  <c r="JI212" i="3"/>
  <c r="JJ212" i="3"/>
  <c r="JH212" i="3"/>
  <c r="JK211" i="3"/>
  <c r="JI211" i="3"/>
  <c r="JJ211" i="3"/>
  <c r="JH211" i="3"/>
  <c r="JK210" i="3"/>
  <c r="JI210" i="3"/>
  <c r="JJ210" i="3"/>
  <c r="JH210" i="3"/>
  <c r="JK209" i="3"/>
  <c r="JI209" i="3"/>
  <c r="JJ209" i="3"/>
  <c r="JH209" i="3"/>
  <c r="JK208" i="3"/>
  <c r="JI208" i="3"/>
  <c r="JJ208" i="3"/>
  <c r="JH208" i="3"/>
  <c r="JK207" i="3"/>
  <c r="JI207" i="3"/>
  <c r="JJ207" i="3"/>
  <c r="JH207" i="3"/>
  <c r="JK206" i="3"/>
  <c r="JI206" i="3"/>
  <c r="JJ206" i="3"/>
  <c r="JH206" i="3"/>
  <c r="JK205" i="3"/>
  <c r="JI205" i="3"/>
  <c r="JJ205" i="3"/>
  <c r="JH205" i="3"/>
  <c r="JK204" i="3"/>
  <c r="JI204" i="3"/>
  <c r="JJ204" i="3"/>
  <c r="JH204" i="3"/>
  <c r="JK203" i="3"/>
  <c r="JI203" i="3"/>
  <c r="JJ203" i="3"/>
  <c r="JH203" i="3"/>
  <c r="JK202" i="3"/>
  <c r="JI202" i="3"/>
  <c r="JJ202" i="3"/>
  <c r="JH202" i="3"/>
  <c r="JK201" i="3"/>
  <c r="JI201" i="3"/>
  <c r="JJ201" i="3"/>
  <c r="JH201" i="3"/>
  <c r="JK200" i="3"/>
  <c r="JI200" i="3"/>
  <c r="JJ200" i="3"/>
  <c r="JH200" i="3"/>
  <c r="JK199" i="3"/>
  <c r="JI199" i="3"/>
  <c r="JJ199" i="3"/>
  <c r="JH199" i="3"/>
  <c r="JK198" i="3"/>
  <c r="JI198" i="3"/>
  <c r="JJ198" i="3"/>
  <c r="JH198" i="3"/>
  <c r="JK197" i="3"/>
  <c r="JI197" i="3"/>
  <c r="JJ197" i="3"/>
  <c r="JH197" i="3"/>
  <c r="JK196" i="3"/>
  <c r="JI196" i="3"/>
  <c r="JJ196" i="3"/>
  <c r="JH196" i="3"/>
  <c r="JK195" i="3"/>
  <c r="JI195" i="3"/>
  <c r="JJ195" i="3"/>
  <c r="JH195" i="3"/>
  <c r="JK194" i="3"/>
  <c r="JI194" i="3"/>
  <c r="JJ194" i="3"/>
  <c r="JH194" i="3"/>
  <c r="JK193" i="3"/>
  <c r="JI193" i="3"/>
  <c r="JJ193" i="3"/>
  <c r="JH193" i="3"/>
  <c r="JK192" i="3"/>
  <c r="JI192" i="3"/>
  <c r="JJ192" i="3"/>
  <c r="JH192" i="3"/>
  <c r="JK191" i="3"/>
  <c r="JI191" i="3"/>
  <c r="JJ191" i="3"/>
  <c r="JH191" i="3"/>
  <c r="JK190" i="3"/>
  <c r="JI190" i="3"/>
  <c r="JJ190" i="3"/>
  <c r="JH190" i="3"/>
  <c r="JK189" i="3"/>
  <c r="JI189" i="3"/>
  <c r="JJ189" i="3"/>
  <c r="JH189" i="3"/>
  <c r="JK188" i="3"/>
  <c r="JI188" i="3"/>
  <c r="JJ188" i="3"/>
  <c r="JH188" i="3"/>
  <c r="JK187" i="3"/>
  <c r="JI187" i="3"/>
  <c r="JJ187" i="3"/>
  <c r="JH187" i="3"/>
  <c r="JK186" i="3"/>
  <c r="JI186" i="3"/>
  <c r="JJ186" i="3"/>
  <c r="JH186" i="3"/>
  <c r="JK185" i="3"/>
  <c r="JI185" i="3"/>
  <c r="JJ185" i="3"/>
  <c r="JH185" i="3"/>
  <c r="JK184" i="3"/>
  <c r="JI184" i="3"/>
  <c r="JJ184" i="3"/>
  <c r="JH184" i="3"/>
  <c r="JK183" i="3"/>
  <c r="JI183" i="3"/>
  <c r="JJ183" i="3"/>
  <c r="JH183" i="3"/>
  <c r="JK182" i="3"/>
  <c r="JI182" i="3"/>
  <c r="JJ182" i="3"/>
  <c r="JH182" i="3"/>
  <c r="JK181" i="3"/>
  <c r="JI181" i="3"/>
  <c r="JJ181" i="3"/>
  <c r="JH181" i="3"/>
  <c r="JK180" i="3"/>
  <c r="JI180" i="3"/>
  <c r="JJ180" i="3"/>
  <c r="JH180" i="3"/>
  <c r="JK179" i="3"/>
  <c r="JI179" i="3"/>
  <c r="JJ179" i="3"/>
  <c r="JH179" i="3"/>
  <c r="JI178" i="3"/>
  <c r="JJ178" i="3"/>
  <c r="JK178" i="3"/>
  <c r="JH178" i="3"/>
  <c r="JK177" i="3"/>
  <c r="JI177" i="3"/>
  <c r="JJ177" i="3"/>
  <c r="JH177" i="3"/>
  <c r="JK176" i="3"/>
  <c r="JI176" i="3"/>
  <c r="JJ176" i="3"/>
  <c r="JH176" i="3"/>
  <c r="JK175" i="3"/>
  <c r="JI175" i="3"/>
  <c r="JJ175" i="3"/>
  <c r="JH175" i="3"/>
  <c r="JK174" i="3"/>
  <c r="JI174" i="3"/>
  <c r="JJ174" i="3"/>
  <c r="JH174" i="3"/>
  <c r="JK173" i="3"/>
  <c r="JI173" i="3"/>
  <c r="JJ173" i="3"/>
  <c r="JH173" i="3"/>
  <c r="JK172" i="3"/>
  <c r="JI172" i="3"/>
  <c r="JJ172" i="3"/>
  <c r="JK171" i="3"/>
  <c r="JI171" i="3"/>
  <c r="JJ171" i="3"/>
  <c r="JH171" i="3"/>
  <c r="JK170" i="3"/>
  <c r="JI170" i="3"/>
  <c r="JJ170" i="3"/>
  <c r="JH170" i="3"/>
  <c r="JK169" i="3"/>
  <c r="JI169" i="3"/>
  <c r="JJ169" i="3"/>
  <c r="JH169" i="3"/>
  <c r="JK168" i="3"/>
  <c r="JI168" i="3"/>
  <c r="JJ168" i="3"/>
  <c r="JH168" i="3"/>
  <c r="JK167" i="3"/>
  <c r="JI167" i="3"/>
  <c r="JJ167" i="3"/>
  <c r="JH167" i="3"/>
  <c r="JK166" i="3"/>
  <c r="JI166" i="3"/>
  <c r="JJ166" i="3"/>
  <c r="JH166" i="3"/>
  <c r="JK165" i="3"/>
  <c r="JI165" i="3"/>
  <c r="JJ165" i="3"/>
  <c r="JH165" i="3"/>
  <c r="JK164" i="3"/>
  <c r="JI164" i="3"/>
  <c r="JJ164" i="3"/>
  <c r="JH164" i="3"/>
  <c r="JK163" i="3"/>
  <c r="JI163" i="3"/>
  <c r="JJ163" i="3"/>
  <c r="JH163" i="3"/>
  <c r="JK162" i="3"/>
  <c r="JI162" i="3"/>
  <c r="JJ162" i="3"/>
  <c r="JH162" i="3"/>
  <c r="JK161" i="3"/>
  <c r="JI161" i="3"/>
  <c r="JJ161" i="3"/>
  <c r="JH161" i="3"/>
  <c r="JK160" i="3"/>
  <c r="JI160" i="3"/>
  <c r="JJ160" i="3"/>
  <c r="JH160" i="3"/>
  <c r="JK159" i="3"/>
  <c r="JI159" i="3"/>
  <c r="JJ159" i="3"/>
  <c r="JH159" i="3"/>
  <c r="JI158" i="3"/>
  <c r="JJ158" i="3"/>
  <c r="JK158" i="3"/>
  <c r="JH158" i="3"/>
  <c r="JK157" i="3"/>
  <c r="JI157" i="3"/>
  <c r="JJ157" i="3"/>
  <c r="JH157" i="3"/>
  <c r="JK156" i="3"/>
  <c r="JI156" i="3"/>
  <c r="JJ156" i="3"/>
  <c r="JH156" i="3"/>
  <c r="JK155" i="3"/>
  <c r="JI155" i="3"/>
  <c r="JJ155" i="3"/>
  <c r="JH155" i="3"/>
  <c r="JK154" i="3"/>
  <c r="JI154" i="3"/>
  <c r="JJ154" i="3"/>
  <c r="JH154" i="3"/>
  <c r="JI153" i="3"/>
  <c r="JJ153" i="3"/>
  <c r="JK153" i="3"/>
  <c r="JH153" i="3"/>
  <c r="JK152" i="3"/>
  <c r="JI152" i="3"/>
  <c r="JJ152" i="3"/>
  <c r="JH152" i="3"/>
  <c r="JK151" i="3"/>
  <c r="JI151" i="3"/>
  <c r="JJ151" i="3"/>
  <c r="JK150" i="3"/>
  <c r="JI150" i="3"/>
  <c r="JJ150" i="3"/>
  <c r="JH150" i="3"/>
  <c r="JK149" i="3"/>
  <c r="JI149" i="3"/>
  <c r="JJ149" i="3"/>
  <c r="JH149" i="3"/>
  <c r="JK148" i="3"/>
  <c r="JI148" i="3"/>
  <c r="JJ148" i="3"/>
  <c r="JH148" i="3"/>
  <c r="JK147" i="3"/>
  <c r="JI147" i="3"/>
  <c r="JJ147" i="3"/>
  <c r="JH147" i="3"/>
  <c r="JK146" i="3"/>
  <c r="JI146" i="3"/>
  <c r="JJ146" i="3"/>
  <c r="JH146" i="3"/>
  <c r="JK145" i="3"/>
  <c r="JI145" i="3"/>
  <c r="JJ145" i="3"/>
  <c r="JH145" i="3"/>
  <c r="JK144" i="3"/>
  <c r="JI144" i="3"/>
  <c r="JJ144" i="3"/>
  <c r="JH144" i="3"/>
  <c r="JK143" i="3"/>
  <c r="JI143" i="3"/>
  <c r="JJ143" i="3"/>
  <c r="JH143" i="3"/>
  <c r="JK142" i="3"/>
  <c r="JI142" i="3"/>
  <c r="JJ142" i="3"/>
  <c r="JH142" i="3"/>
  <c r="JK141" i="3"/>
  <c r="JI141" i="3"/>
  <c r="JJ141" i="3"/>
  <c r="JH141" i="3"/>
  <c r="JK140" i="3"/>
  <c r="JI140" i="3"/>
  <c r="JJ140" i="3"/>
  <c r="JH140" i="3"/>
  <c r="JK139" i="3"/>
  <c r="JI139" i="3"/>
  <c r="JJ139" i="3"/>
  <c r="JH139" i="3"/>
  <c r="JK138" i="3"/>
  <c r="JI138" i="3"/>
  <c r="JJ138" i="3"/>
  <c r="JH138" i="3"/>
  <c r="JK137" i="3"/>
  <c r="JI137" i="3"/>
  <c r="JJ137" i="3"/>
  <c r="JH137" i="3"/>
  <c r="JK136" i="3"/>
  <c r="JI136" i="3"/>
  <c r="JJ136" i="3"/>
  <c r="JH136" i="3"/>
  <c r="JK135" i="3"/>
  <c r="JI135" i="3"/>
  <c r="JJ135" i="3"/>
  <c r="JH135" i="3"/>
  <c r="JK134" i="3"/>
  <c r="JI134" i="3"/>
  <c r="JJ134" i="3"/>
  <c r="JH134" i="3"/>
  <c r="JK133" i="3"/>
  <c r="JI133" i="3"/>
  <c r="JJ133" i="3"/>
  <c r="JH133" i="3"/>
  <c r="JI132" i="3"/>
  <c r="JJ132" i="3"/>
  <c r="JK132" i="3"/>
  <c r="JH132" i="3"/>
  <c r="JK131" i="3"/>
  <c r="JI131" i="3"/>
  <c r="JJ131" i="3"/>
  <c r="JH131" i="3"/>
  <c r="JK130" i="3"/>
  <c r="JI130" i="3"/>
  <c r="JJ130" i="3"/>
  <c r="JK129" i="3"/>
  <c r="JI129" i="3"/>
  <c r="JJ129" i="3"/>
  <c r="JH129" i="3"/>
  <c r="JK128" i="3"/>
  <c r="JI128" i="3"/>
  <c r="JJ128" i="3"/>
  <c r="JH128" i="3"/>
  <c r="JK127" i="3"/>
  <c r="JI127" i="3"/>
  <c r="JJ127" i="3"/>
  <c r="JH127" i="3"/>
  <c r="JK126" i="3"/>
  <c r="JI126" i="3"/>
  <c r="JJ126" i="3"/>
  <c r="JH126" i="3"/>
  <c r="JK125" i="3"/>
  <c r="JI125" i="3"/>
  <c r="JJ125" i="3"/>
  <c r="JH125" i="3"/>
  <c r="JK124" i="3"/>
  <c r="JI124" i="3"/>
  <c r="JJ124" i="3"/>
  <c r="JH124" i="3"/>
  <c r="JK123" i="3"/>
  <c r="JI123" i="3"/>
  <c r="JJ123" i="3"/>
  <c r="JH123" i="3"/>
  <c r="JK122" i="3"/>
  <c r="JI122" i="3"/>
  <c r="JJ122" i="3"/>
  <c r="JH122" i="3"/>
  <c r="JK121" i="3"/>
  <c r="JI121" i="3"/>
  <c r="JJ121" i="3"/>
  <c r="JH121" i="3"/>
  <c r="JK120" i="3"/>
  <c r="JI120" i="3"/>
  <c r="JJ120" i="3"/>
  <c r="JH120" i="3"/>
  <c r="JK119" i="3"/>
  <c r="JI119" i="3"/>
  <c r="JJ119" i="3"/>
  <c r="JH119" i="3"/>
  <c r="JK118" i="3"/>
  <c r="JI118" i="3"/>
  <c r="JJ118" i="3"/>
  <c r="JH118" i="3"/>
  <c r="JK117" i="3"/>
  <c r="JI117" i="3"/>
  <c r="JJ117" i="3"/>
  <c r="JH117" i="3"/>
  <c r="JK116" i="3"/>
  <c r="JI116" i="3"/>
  <c r="JJ116" i="3"/>
  <c r="JH116" i="3"/>
  <c r="JK115" i="3"/>
  <c r="JI115" i="3"/>
  <c r="JJ115" i="3"/>
  <c r="JH115" i="3"/>
  <c r="JK114" i="3"/>
  <c r="JI114" i="3"/>
  <c r="JJ114" i="3"/>
  <c r="JH114" i="3"/>
  <c r="JK113" i="3"/>
  <c r="JI113" i="3"/>
  <c r="JJ113" i="3"/>
  <c r="JH113" i="3"/>
  <c r="JK112" i="3"/>
  <c r="JI112" i="3"/>
  <c r="JJ112" i="3"/>
  <c r="JH112" i="3"/>
  <c r="JK111" i="3"/>
  <c r="JI111" i="3"/>
  <c r="JJ111" i="3"/>
  <c r="JH111" i="3"/>
  <c r="JK110" i="3"/>
  <c r="JI110" i="3"/>
  <c r="JJ110" i="3"/>
  <c r="JH110" i="3"/>
  <c r="JK109" i="3"/>
  <c r="JI109" i="3"/>
  <c r="JJ109" i="3"/>
  <c r="JH109" i="3"/>
  <c r="JK108" i="3"/>
  <c r="JI108" i="3"/>
  <c r="JJ108" i="3"/>
  <c r="JH108" i="3"/>
  <c r="JK107" i="3"/>
  <c r="JI107" i="3"/>
  <c r="JJ107" i="3"/>
  <c r="JH107" i="3"/>
  <c r="JK106" i="3"/>
  <c r="JI106" i="3"/>
  <c r="JJ106" i="3"/>
  <c r="JH106" i="3"/>
  <c r="JK105" i="3"/>
  <c r="JI105" i="3"/>
  <c r="JJ105" i="3"/>
  <c r="JH105" i="3"/>
  <c r="JK104" i="3"/>
  <c r="JI104" i="3"/>
  <c r="JJ104" i="3"/>
  <c r="JH104" i="3"/>
  <c r="JK103" i="3"/>
  <c r="JI103" i="3"/>
  <c r="JJ103" i="3"/>
  <c r="JH103" i="3"/>
  <c r="JK102" i="3"/>
  <c r="JI102" i="3"/>
  <c r="JJ102" i="3"/>
  <c r="JH102" i="3"/>
  <c r="JK101" i="3"/>
  <c r="JI101" i="3"/>
  <c r="JJ101" i="3"/>
  <c r="JH101" i="3"/>
  <c r="JK100" i="3"/>
  <c r="JI100" i="3"/>
  <c r="JJ100" i="3"/>
  <c r="JH100" i="3"/>
  <c r="JK99" i="3"/>
  <c r="JI99" i="3"/>
  <c r="JJ99" i="3"/>
  <c r="JK98" i="3"/>
  <c r="JI98" i="3"/>
  <c r="JJ98" i="3"/>
  <c r="JH98" i="3"/>
  <c r="JK97" i="3"/>
  <c r="JI97" i="3"/>
  <c r="JJ97" i="3"/>
  <c r="JH97" i="3"/>
  <c r="JK96" i="3"/>
  <c r="JI96" i="3"/>
  <c r="JJ96" i="3"/>
  <c r="JH96" i="3"/>
  <c r="JK95" i="3"/>
  <c r="JI95" i="3"/>
  <c r="JJ95" i="3"/>
  <c r="JH95" i="3"/>
  <c r="JK94" i="3"/>
  <c r="JI94" i="3"/>
  <c r="JJ94" i="3"/>
  <c r="JH94" i="3"/>
  <c r="JK93" i="3"/>
  <c r="JI93" i="3"/>
  <c r="JJ93" i="3"/>
  <c r="JH93" i="3"/>
  <c r="JK92" i="3"/>
  <c r="JI92" i="3"/>
  <c r="JJ92" i="3"/>
  <c r="JH92" i="3"/>
  <c r="JK91" i="3"/>
  <c r="JI91" i="3"/>
  <c r="JJ91" i="3"/>
  <c r="JH91" i="3"/>
  <c r="JK90" i="3"/>
  <c r="JI90" i="3"/>
  <c r="JJ90" i="3"/>
  <c r="JH90" i="3"/>
  <c r="JK89" i="3"/>
  <c r="JI89" i="3"/>
  <c r="JJ89" i="3"/>
  <c r="JH89" i="3"/>
  <c r="JK88" i="3"/>
  <c r="JI88" i="3"/>
  <c r="JJ88" i="3"/>
  <c r="JH88" i="3"/>
  <c r="JK87" i="3"/>
  <c r="JI87" i="3"/>
  <c r="JJ87" i="3"/>
  <c r="JH87" i="3"/>
  <c r="JK86" i="3"/>
  <c r="JI86" i="3"/>
  <c r="JJ86" i="3"/>
  <c r="JH86" i="3"/>
  <c r="JK85" i="3"/>
  <c r="JI85" i="3"/>
  <c r="JJ85" i="3"/>
  <c r="JH85" i="3"/>
  <c r="JK84" i="3"/>
  <c r="JI84" i="3"/>
  <c r="JJ84" i="3"/>
  <c r="JH84" i="3"/>
  <c r="JK83" i="3"/>
  <c r="JI83" i="3"/>
  <c r="JJ83" i="3"/>
  <c r="JH83" i="3"/>
  <c r="JK82" i="3"/>
  <c r="JI82" i="3"/>
  <c r="JJ82" i="3"/>
  <c r="JH82" i="3"/>
  <c r="JK81" i="3"/>
  <c r="JI81" i="3"/>
  <c r="JJ81" i="3"/>
  <c r="JH81" i="3"/>
  <c r="JI80" i="3"/>
  <c r="JJ80" i="3"/>
  <c r="JK80" i="3"/>
  <c r="JH80" i="3"/>
  <c r="JK79" i="3"/>
  <c r="JI79" i="3"/>
  <c r="JJ79" i="3"/>
  <c r="JH79" i="3"/>
  <c r="JK78" i="3"/>
  <c r="JI78" i="3"/>
  <c r="JJ78" i="3"/>
  <c r="JK77" i="3"/>
  <c r="JI77" i="3"/>
  <c r="JJ77" i="3"/>
  <c r="JH77" i="3"/>
  <c r="JK76" i="3"/>
  <c r="JI76" i="3"/>
  <c r="JJ76" i="3"/>
  <c r="JH76" i="3"/>
  <c r="JK75" i="3"/>
  <c r="JI75" i="3"/>
  <c r="JJ75" i="3"/>
  <c r="JH75" i="3"/>
  <c r="JK74" i="3"/>
  <c r="JI74" i="3"/>
  <c r="JJ74" i="3"/>
  <c r="JH74" i="3"/>
  <c r="JK73" i="3"/>
  <c r="JI73" i="3"/>
  <c r="JJ73" i="3"/>
  <c r="JH73" i="3"/>
  <c r="JK72" i="3"/>
  <c r="JI72" i="3"/>
  <c r="JJ72" i="3"/>
  <c r="JH72" i="3"/>
  <c r="JK71" i="3"/>
  <c r="JI71" i="3"/>
  <c r="JJ71" i="3"/>
  <c r="JH71" i="3"/>
  <c r="JK70" i="3"/>
  <c r="JI70" i="3"/>
  <c r="JJ70" i="3"/>
  <c r="JH70" i="3"/>
  <c r="JK69" i="3"/>
  <c r="JI69" i="3"/>
  <c r="JJ69" i="3"/>
  <c r="JH69" i="3"/>
  <c r="JK68" i="3"/>
  <c r="JI68" i="3"/>
  <c r="JJ68" i="3"/>
  <c r="JH68" i="3"/>
  <c r="JK67" i="3"/>
  <c r="JI67" i="3"/>
  <c r="JJ67" i="3"/>
  <c r="JH67" i="3"/>
  <c r="JK66" i="3"/>
  <c r="JI66" i="3"/>
  <c r="JJ66" i="3"/>
  <c r="JH66" i="3"/>
  <c r="JK65" i="3"/>
  <c r="JI65" i="3"/>
  <c r="JJ65" i="3"/>
  <c r="JH65" i="3"/>
  <c r="JK64" i="3"/>
  <c r="JI64" i="3"/>
  <c r="JJ64" i="3"/>
  <c r="JH64" i="3"/>
  <c r="JK63" i="3"/>
  <c r="JI63" i="3"/>
  <c r="JJ63" i="3"/>
  <c r="JH63" i="3"/>
  <c r="JK62" i="3"/>
  <c r="JI62" i="3"/>
  <c r="JJ62" i="3"/>
  <c r="JH62" i="3"/>
  <c r="JK61" i="3"/>
  <c r="JI61" i="3"/>
  <c r="JJ61" i="3"/>
  <c r="JH61" i="3"/>
  <c r="JK60" i="3"/>
  <c r="JI60" i="3"/>
  <c r="JJ60" i="3"/>
  <c r="JH60" i="3"/>
  <c r="JK59" i="3"/>
  <c r="JI59" i="3"/>
  <c r="JJ59" i="3"/>
  <c r="JH59" i="3"/>
  <c r="JI58" i="3"/>
  <c r="JJ58" i="3"/>
  <c r="JK58" i="3"/>
  <c r="JH58" i="3"/>
  <c r="JK57" i="3"/>
  <c r="JI57" i="3"/>
  <c r="JJ57" i="3"/>
  <c r="JK56" i="3"/>
  <c r="JI56" i="3"/>
  <c r="JJ56" i="3"/>
  <c r="JH56" i="3"/>
  <c r="JK55" i="3"/>
  <c r="JI55" i="3"/>
  <c r="JJ55" i="3"/>
  <c r="JH55" i="3"/>
  <c r="JK54" i="3"/>
  <c r="JI54" i="3"/>
  <c r="JJ54" i="3"/>
  <c r="JH54" i="3"/>
  <c r="JK53" i="3"/>
  <c r="JI53" i="3"/>
  <c r="JJ53" i="3"/>
  <c r="JH53" i="3"/>
  <c r="JK52" i="3"/>
  <c r="JI52" i="3"/>
  <c r="JJ52" i="3"/>
  <c r="JH52" i="3"/>
  <c r="JK51" i="3"/>
  <c r="JI51" i="3"/>
  <c r="JJ51" i="3"/>
  <c r="JH51" i="3"/>
  <c r="JK50" i="3"/>
  <c r="JI50" i="3"/>
  <c r="JJ50" i="3"/>
  <c r="JH50" i="3"/>
  <c r="JK49" i="3"/>
  <c r="JI49" i="3"/>
  <c r="JJ49" i="3"/>
  <c r="JH49" i="3"/>
  <c r="JK48" i="3"/>
  <c r="JI48" i="3"/>
  <c r="JJ48" i="3"/>
  <c r="JH48" i="3"/>
  <c r="JK47" i="3"/>
  <c r="JI47" i="3"/>
  <c r="JJ47" i="3"/>
  <c r="JH47" i="3"/>
  <c r="JK46" i="3"/>
  <c r="JI46" i="3"/>
  <c r="JJ46" i="3"/>
  <c r="JH46" i="3"/>
  <c r="JK45" i="3"/>
  <c r="JI45" i="3"/>
  <c r="JJ45" i="3"/>
  <c r="JH45" i="3"/>
  <c r="JK44" i="3"/>
  <c r="JI44" i="3"/>
  <c r="JJ44" i="3"/>
  <c r="JH44" i="3"/>
  <c r="JK43" i="3"/>
  <c r="JI43" i="3"/>
  <c r="JJ43" i="3"/>
  <c r="JH43" i="3"/>
  <c r="JK42" i="3"/>
  <c r="JI42" i="3"/>
  <c r="JJ42" i="3"/>
  <c r="JH42" i="3"/>
  <c r="JK41" i="3"/>
  <c r="JI41" i="3"/>
  <c r="JJ41" i="3"/>
  <c r="JH41" i="3"/>
  <c r="JK40" i="3"/>
  <c r="JI40" i="3"/>
  <c r="JJ40" i="3"/>
  <c r="JH40" i="3"/>
  <c r="JI39" i="3"/>
  <c r="JJ39" i="3"/>
  <c r="JK39" i="3"/>
  <c r="JH39" i="3"/>
  <c r="JK38" i="3"/>
  <c r="JI38" i="3"/>
  <c r="JJ38" i="3"/>
  <c r="JH38" i="3"/>
  <c r="JK37" i="3"/>
  <c r="JI37" i="3"/>
  <c r="JJ37" i="3"/>
  <c r="JH37" i="3"/>
  <c r="JK36" i="3"/>
  <c r="JI36" i="3"/>
  <c r="JJ36" i="3"/>
  <c r="JK35" i="3"/>
  <c r="JI35" i="3"/>
  <c r="JJ35" i="3"/>
  <c r="JH35" i="3"/>
  <c r="JK34" i="3"/>
  <c r="JI34" i="3"/>
  <c r="JJ34" i="3"/>
  <c r="JH34" i="3"/>
  <c r="JK33" i="3"/>
  <c r="JI33" i="3"/>
  <c r="JJ33" i="3"/>
  <c r="JH33" i="3"/>
  <c r="JK32" i="3"/>
  <c r="JI32" i="3"/>
  <c r="JJ32" i="3"/>
  <c r="JH32" i="3"/>
  <c r="JK31" i="3"/>
  <c r="JI31" i="3"/>
  <c r="JJ31" i="3"/>
  <c r="JH31" i="3"/>
  <c r="JK30" i="3"/>
  <c r="JI30" i="3"/>
  <c r="JJ30" i="3"/>
  <c r="JH30" i="3"/>
  <c r="JK29" i="3"/>
  <c r="JI29" i="3"/>
  <c r="JJ29" i="3"/>
  <c r="JH29" i="3"/>
  <c r="JK28" i="3"/>
  <c r="JI28" i="3"/>
  <c r="JJ28" i="3"/>
  <c r="JH28" i="3"/>
  <c r="JK27" i="3"/>
  <c r="JI27" i="3"/>
  <c r="JJ27" i="3"/>
  <c r="JH27" i="3"/>
  <c r="JK26" i="3"/>
  <c r="JI26" i="3"/>
  <c r="JJ26" i="3"/>
  <c r="JH26" i="3"/>
  <c r="JK25" i="3"/>
  <c r="JI25" i="3"/>
  <c r="JJ25" i="3"/>
  <c r="JH25" i="3"/>
  <c r="JK24" i="3"/>
  <c r="JI24" i="3"/>
  <c r="JJ24" i="3"/>
  <c r="JH24" i="3"/>
  <c r="JK23" i="3"/>
  <c r="JI23" i="3"/>
  <c r="JJ23" i="3"/>
  <c r="JH23" i="3"/>
  <c r="JK22" i="3"/>
  <c r="JI22" i="3"/>
  <c r="JJ22" i="3"/>
  <c r="JH22" i="3"/>
  <c r="JK21" i="3"/>
  <c r="JI21" i="3"/>
  <c r="JJ21" i="3"/>
  <c r="JH21" i="3"/>
  <c r="JK20" i="3"/>
  <c r="JI20" i="3"/>
  <c r="JJ20" i="3"/>
  <c r="JH20" i="3"/>
  <c r="JK19" i="3"/>
  <c r="JI19" i="3"/>
  <c r="JJ19" i="3"/>
  <c r="JH19" i="3"/>
  <c r="JI18" i="3"/>
  <c r="JJ18" i="3"/>
  <c r="JK18" i="3"/>
  <c r="JH18" i="3"/>
  <c r="JK17" i="3"/>
  <c r="JI17" i="3"/>
  <c r="JJ17" i="3"/>
  <c r="JH17" i="3"/>
  <c r="JK16" i="3"/>
  <c r="JI16" i="3"/>
  <c r="JJ16" i="3"/>
  <c r="JH16" i="3"/>
  <c r="JI15" i="3"/>
  <c r="JJ15" i="3"/>
  <c r="JK15" i="3"/>
  <c r="JH15" i="3"/>
  <c r="JI14" i="3"/>
  <c r="JH11" i="3"/>
  <c r="JF11" i="3"/>
  <c r="B46" i="2"/>
  <c r="JG9" i="3"/>
  <c r="JE223" i="3"/>
  <c r="JC223" i="3"/>
  <c r="JD223" i="3"/>
  <c r="JB223" i="3"/>
  <c r="JE222" i="3"/>
  <c r="JC222" i="3"/>
  <c r="JD222" i="3"/>
  <c r="JB222" i="3"/>
  <c r="JE221" i="3"/>
  <c r="JC221" i="3"/>
  <c r="JD221" i="3"/>
  <c r="JB221" i="3"/>
  <c r="JE220" i="3"/>
  <c r="JC220" i="3"/>
  <c r="JD220" i="3"/>
  <c r="JB220" i="3"/>
  <c r="JE219" i="3"/>
  <c r="JC219" i="3"/>
  <c r="JD219" i="3"/>
  <c r="JB219" i="3"/>
  <c r="JE218" i="3"/>
  <c r="JC218" i="3"/>
  <c r="JD218" i="3"/>
  <c r="JB218" i="3"/>
  <c r="JE217" i="3"/>
  <c r="JC217" i="3"/>
  <c r="JD217" i="3"/>
  <c r="JB217" i="3"/>
  <c r="JE216" i="3"/>
  <c r="JC216" i="3"/>
  <c r="JD216" i="3"/>
  <c r="JB216" i="3"/>
  <c r="JE215" i="3"/>
  <c r="JC215" i="3"/>
  <c r="JD215" i="3"/>
  <c r="JB215" i="3"/>
  <c r="JE214" i="3"/>
  <c r="JC214" i="3"/>
  <c r="JD214" i="3"/>
  <c r="JB214" i="3"/>
  <c r="JE213" i="3"/>
  <c r="JC213" i="3"/>
  <c r="JD213" i="3"/>
  <c r="JB213" i="3"/>
  <c r="JE212" i="3"/>
  <c r="JC212" i="3"/>
  <c r="JD212" i="3"/>
  <c r="JB212" i="3"/>
  <c r="JE211" i="3"/>
  <c r="JC211" i="3"/>
  <c r="JD211" i="3"/>
  <c r="JB211" i="3"/>
  <c r="JE210" i="3"/>
  <c r="JC210" i="3"/>
  <c r="JD210" i="3"/>
  <c r="JB210" i="3"/>
  <c r="JE209" i="3"/>
  <c r="JC209" i="3"/>
  <c r="JD209" i="3"/>
  <c r="JB209" i="3"/>
  <c r="JE208" i="3"/>
  <c r="JC208" i="3"/>
  <c r="JD208" i="3"/>
  <c r="JB208" i="3"/>
  <c r="JE207" i="3"/>
  <c r="JC207" i="3"/>
  <c r="JD207" i="3"/>
  <c r="JB207" i="3"/>
  <c r="JE206" i="3"/>
  <c r="JC206" i="3"/>
  <c r="JD206" i="3"/>
  <c r="JB206" i="3"/>
  <c r="JE205" i="3"/>
  <c r="JC205" i="3"/>
  <c r="JD205" i="3"/>
  <c r="JB205" i="3"/>
  <c r="JE204" i="3"/>
  <c r="JC204" i="3"/>
  <c r="JD204" i="3"/>
  <c r="JB204" i="3"/>
  <c r="JE203" i="3"/>
  <c r="JC203" i="3"/>
  <c r="JD203" i="3"/>
  <c r="JB203" i="3"/>
  <c r="JE202" i="3"/>
  <c r="JC202" i="3"/>
  <c r="JD202" i="3"/>
  <c r="JB202" i="3"/>
  <c r="JE201" i="3"/>
  <c r="JC201" i="3"/>
  <c r="JD201" i="3"/>
  <c r="JB201" i="3"/>
  <c r="JE200" i="3"/>
  <c r="JC200" i="3"/>
  <c r="JD200" i="3"/>
  <c r="JB200" i="3"/>
  <c r="JE199" i="3"/>
  <c r="JC199" i="3"/>
  <c r="JD199" i="3"/>
  <c r="JB199" i="3"/>
  <c r="JE198" i="3"/>
  <c r="JC198" i="3"/>
  <c r="JD198" i="3"/>
  <c r="JB198" i="3"/>
  <c r="JE197" i="3"/>
  <c r="JC197" i="3"/>
  <c r="JD197" i="3"/>
  <c r="JB197" i="3"/>
  <c r="JE196" i="3"/>
  <c r="JC196" i="3"/>
  <c r="JD196" i="3"/>
  <c r="JB196" i="3"/>
  <c r="JE195" i="3"/>
  <c r="JC195" i="3"/>
  <c r="JD195" i="3"/>
  <c r="JB195" i="3"/>
  <c r="JE194" i="3"/>
  <c r="JC194" i="3"/>
  <c r="JD194" i="3"/>
  <c r="JB194" i="3"/>
  <c r="JE193" i="3"/>
  <c r="JC193" i="3"/>
  <c r="JD193" i="3"/>
  <c r="JB193" i="3"/>
  <c r="JE192" i="3"/>
  <c r="JC192" i="3"/>
  <c r="JD192" i="3"/>
  <c r="JB192" i="3"/>
  <c r="JE191" i="3"/>
  <c r="JC191" i="3"/>
  <c r="JD191" i="3"/>
  <c r="JB191" i="3"/>
  <c r="JE190" i="3"/>
  <c r="JC190" i="3"/>
  <c r="JD190" i="3"/>
  <c r="JB190" i="3"/>
  <c r="JE189" i="3"/>
  <c r="JC189" i="3"/>
  <c r="JD189" i="3"/>
  <c r="JB189" i="3"/>
  <c r="JE188" i="3"/>
  <c r="JC188" i="3"/>
  <c r="JD188" i="3"/>
  <c r="JB188" i="3"/>
  <c r="JE187" i="3"/>
  <c r="JC187" i="3"/>
  <c r="JD187" i="3"/>
  <c r="JB187" i="3"/>
  <c r="JE186" i="3"/>
  <c r="JC186" i="3"/>
  <c r="JD186" i="3"/>
  <c r="JB186" i="3"/>
  <c r="JE185" i="3"/>
  <c r="JC185" i="3"/>
  <c r="JD185" i="3"/>
  <c r="JB185" i="3"/>
  <c r="JE184" i="3"/>
  <c r="JC184" i="3"/>
  <c r="JD184" i="3"/>
  <c r="JB184" i="3"/>
  <c r="JE183" i="3"/>
  <c r="JC183" i="3"/>
  <c r="JD183" i="3"/>
  <c r="JB183" i="3"/>
  <c r="JE182" i="3"/>
  <c r="JC182" i="3"/>
  <c r="JD182" i="3"/>
  <c r="JB182" i="3"/>
  <c r="JE181" i="3"/>
  <c r="JC181" i="3"/>
  <c r="JD181" i="3"/>
  <c r="JB181" i="3"/>
  <c r="JE180" i="3"/>
  <c r="JC180" i="3"/>
  <c r="JD180" i="3"/>
  <c r="JB180" i="3"/>
  <c r="JE179" i="3"/>
  <c r="JC179" i="3"/>
  <c r="JD179" i="3"/>
  <c r="JB179" i="3"/>
  <c r="JC178" i="3"/>
  <c r="JD178" i="3"/>
  <c r="JE178" i="3"/>
  <c r="JB178" i="3"/>
  <c r="JE177" i="3"/>
  <c r="JC177" i="3"/>
  <c r="JD177" i="3"/>
  <c r="JB177" i="3"/>
  <c r="JE176" i="3"/>
  <c r="JC176" i="3"/>
  <c r="JD176" i="3"/>
  <c r="JB176" i="3"/>
  <c r="JE175" i="3"/>
  <c r="JC175" i="3"/>
  <c r="JD175" i="3"/>
  <c r="JB175" i="3"/>
  <c r="JE174" i="3"/>
  <c r="JC174" i="3"/>
  <c r="JD174" i="3"/>
  <c r="JB174" i="3"/>
  <c r="JE173" i="3"/>
  <c r="JC173" i="3"/>
  <c r="JD173" i="3"/>
  <c r="JB173" i="3"/>
  <c r="JE172" i="3"/>
  <c r="JC172" i="3"/>
  <c r="JD172" i="3"/>
  <c r="JE171" i="3"/>
  <c r="JC171" i="3"/>
  <c r="JD171" i="3"/>
  <c r="JB171" i="3"/>
  <c r="JE170" i="3"/>
  <c r="JC170" i="3"/>
  <c r="JD170" i="3"/>
  <c r="JB170" i="3"/>
  <c r="JE169" i="3"/>
  <c r="JC169" i="3"/>
  <c r="JD169" i="3"/>
  <c r="JB169" i="3"/>
  <c r="JE168" i="3"/>
  <c r="JC168" i="3"/>
  <c r="JD168" i="3"/>
  <c r="JB168" i="3"/>
  <c r="JE167" i="3"/>
  <c r="JC167" i="3"/>
  <c r="JD167" i="3"/>
  <c r="JB167" i="3"/>
  <c r="JE166" i="3"/>
  <c r="JC166" i="3"/>
  <c r="JD166" i="3"/>
  <c r="JB166" i="3"/>
  <c r="JE165" i="3"/>
  <c r="JC165" i="3"/>
  <c r="JD165" i="3"/>
  <c r="JB165" i="3"/>
  <c r="JE164" i="3"/>
  <c r="JC164" i="3"/>
  <c r="JD164" i="3"/>
  <c r="JB164" i="3"/>
  <c r="JE163" i="3"/>
  <c r="JC163" i="3"/>
  <c r="JD163" i="3"/>
  <c r="JB163" i="3"/>
  <c r="JE162" i="3"/>
  <c r="JC162" i="3"/>
  <c r="JD162" i="3"/>
  <c r="JB162" i="3"/>
  <c r="JE161" i="3"/>
  <c r="JC161" i="3"/>
  <c r="JD161" i="3"/>
  <c r="JB161" i="3"/>
  <c r="JE160" i="3"/>
  <c r="JC160" i="3"/>
  <c r="JD160" i="3"/>
  <c r="JB160" i="3"/>
  <c r="JE159" i="3"/>
  <c r="JC159" i="3"/>
  <c r="JD159" i="3"/>
  <c r="JB159" i="3"/>
  <c r="JC158" i="3"/>
  <c r="JD158" i="3"/>
  <c r="JE158" i="3"/>
  <c r="JB158" i="3"/>
  <c r="JE157" i="3"/>
  <c r="JC157" i="3"/>
  <c r="JD157" i="3"/>
  <c r="JB157" i="3"/>
  <c r="JE156" i="3"/>
  <c r="JC156" i="3"/>
  <c r="JD156" i="3"/>
  <c r="JB156" i="3"/>
  <c r="JE155" i="3"/>
  <c r="JC155" i="3"/>
  <c r="JD155" i="3"/>
  <c r="JB155" i="3"/>
  <c r="JE154" i="3"/>
  <c r="JC154" i="3"/>
  <c r="JD154" i="3"/>
  <c r="JB154" i="3"/>
  <c r="JC153" i="3"/>
  <c r="JD153" i="3"/>
  <c r="JE153" i="3"/>
  <c r="JB153" i="3"/>
  <c r="JE152" i="3"/>
  <c r="JC152" i="3"/>
  <c r="JD152" i="3"/>
  <c r="JB152" i="3"/>
  <c r="JE151" i="3"/>
  <c r="JC151" i="3"/>
  <c r="JD151" i="3"/>
  <c r="JE150" i="3"/>
  <c r="JC150" i="3"/>
  <c r="JD150" i="3"/>
  <c r="JB150" i="3"/>
  <c r="JE149" i="3"/>
  <c r="JC149" i="3"/>
  <c r="JD149" i="3"/>
  <c r="JB149" i="3"/>
  <c r="JE148" i="3"/>
  <c r="JC148" i="3"/>
  <c r="JD148" i="3"/>
  <c r="JB148" i="3"/>
  <c r="JE147" i="3"/>
  <c r="JC147" i="3"/>
  <c r="JD147" i="3"/>
  <c r="JB147" i="3"/>
  <c r="JE146" i="3"/>
  <c r="JC146" i="3"/>
  <c r="JD146" i="3"/>
  <c r="JB146" i="3"/>
  <c r="JE145" i="3"/>
  <c r="JC145" i="3"/>
  <c r="JD145" i="3"/>
  <c r="JB145" i="3"/>
  <c r="JE144" i="3"/>
  <c r="JC144" i="3"/>
  <c r="JD144" i="3"/>
  <c r="JB144" i="3"/>
  <c r="JE143" i="3"/>
  <c r="JC143" i="3"/>
  <c r="JD143" i="3"/>
  <c r="JB143" i="3"/>
  <c r="JE142" i="3"/>
  <c r="JC142" i="3"/>
  <c r="JD142" i="3"/>
  <c r="JB142" i="3"/>
  <c r="JE141" i="3"/>
  <c r="JC141" i="3"/>
  <c r="JD141" i="3"/>
  <c r="JB141" i="3"/>
  <c r="JE140" i="3"/>
  <c r="JC140" i="3"/>
  <c r="JD140" i="3"/>
  <c r="JB140" i="3"/>
  <c r="JE139" i="3"/>
  <c r="JC139" i="3"/>
  <c r="JD139" i="3"/>
  <c r="JB139" i="3"/>
  <c r="JE138" i="3"/>
  <c r="JC138" i="3"/>
  <c r="JD138" i="3"/>
  <c r="JB138" i="3"/>
  <c r="JE137" i="3"/>
  <c r="JC137" i="3"/>
  <c r="JD137" i="3"/>
  <c r="JB137" i="3"/>
  <c r="JE136" i="3"/>
  <c r="JC136" i="3"/>
  <c r="JD136" i="3"/>
  <c r="JB136" i="3"/>
  <c r="JE135" i="3"/>
  <c r="JC135" i="3"/>
  <c r="JD135" i="3"/>
  <c r="JB135" i="3"/>
  <c r="JE134" i="3"/>
  <c r="JC134" i="3"/>
  <c r="JD134" i="3"/>
  <c r="JB134" i="3"/>
  <c r="JE133" i="3"/>
  <c r="JC133" i="3"/>
  <c r="JD133" i="3"/>
  <c r="JB133" i="3"/>
  <c r="JC132" i="3"/>
  <c r="JD132" i="3"/>
  <c r="JE132" i="3"/>
  <c r="JB132" i="3"/>
  <c r="JE131" i="3"/>
  <c r="JC131" i="3"/>
  <c r="JD131" i="3"/>
  <c r="JB131" i="3"/>
  <c r="JE130" i="3"/>
  <c r="JC130" i="3"/>
  <c r="JD130" i="3"/>
  <c r="JE129" i="3"/>
  <c r="JC129" i="3"/>
  <c r="JD129" i="3"/>
  <c r="JB129" i="3"/>
  <c r="JE128" i="3"/>
  <c r="JC128" i="3"/>
  <c r="JD128" i="3"/>
  <c r="JB128" i="3"/>
  <c r="JE127" i="3"/>
  <c r="JC127" i="3"/>
  <c r="JD127" i="3"/>
  <c r="JB127" i="3"/>
  <c r="JE126" i="3"/>
  <c r="JC126" i="3"/>
  <c r="JD126" i="3"/>
  <c r="JB126" i="3"/>
  <c r="JE125" i="3"/>
  <c r="JC125" i="3"/>
  <c r="JD125" i="3"/>
  <c r="JB125" i="3"/>
  <c r="JE124" i="3"/>
  <c r="JC124" i="3"/>
  <c r="JD124" i="3"/>
  <c r="JB124" i="3"/>
  <c r="JE123" i="3"/>
  <c r="JC123" i="3"/>
  <c r="JD123" i="3"/>
  <c r="JB123" i="3"/>
  <c r="JE122" i="3"/>
  <c r="JC122" i="3"/>
  <c r="JD122" i="3"/>
  <c r="JB122" i="3"/>
  <c r="JE121" i="3"/>
  <c r="JC121" i="3"/>
  <c r="JD121" i="3"/>
  <c r="JB121" i="3"/>
  <c r="JE120" i="3"/>
  <c r="JC120" i="3"/>
  <c r="JD120" i="3"/>
  <c r="JB120" i="3"/>
  <c r="JE119" i="3"/>
  <c r="JC119" i="3"/>
  <c r="JD119" i="3"/>
  <c r="JB119" i="3"/>
  <c r="JE118" i="3"/>
  <c r="JC118" i="3"/>
  <c r="JD118" i="3"/>
  <c r="JB118" i="3"/>
  <c r="JE117" i="3"/>
  <c r="JC117" i="3"/>
  <c r="JD117" i="3"/>
  <c r="JB117" i="3"/>
  <c r="JE116" i="3"/>
  <c r="JC116" i="3"/>
  <c r="JD116" i="3"/>
  <c r="JB116" i="3"/>
  <c r="JE115" i="3"/>
  <c r="JC115" i="3"/>
  <c r="JD115" i="3"/>
  <c r="JB115" i="3"/>
  <c r="JE114" i="3"/>
  <c r="JC114" i="3"/>
  <c r="JD114" i="3"/>
  <c r="JB114" i="3"/>
  <c r="JE113" i="3"/>
  <c r="JC113" i="3"/>
  <c r="JD113" i="3"/>
  <c r="JB113" i="3"/>
  <c r="JE112" i="3"/>
  <c r="JC112" i="3"/>
  <c r="JD112" i="3"/>
  <c r="JB112" i="3"/>
  <c r="JE111" i="3"/>
  <c r="JC111" i="3"/>
  <c r="JD111" i="3"/>
  <c r="JB111" i="3"/>
  <c r="JE110" i="3"/>
  <c r="JC110" i="3"/>
  <c r="JD110" i="3"/>
  <c r="JB110" i="3"/>
  <c r="JE109" i="3"/>
  <c r="JC109" i="3"/>
  <c r="JD109" i="3"/>
  <c r="JB109" i="3"/>
  <c r="JE108" i="3"/>
  <c r="JC108" i="3"/>
  <c r="JD108" i="3"/>
  <c r="JB108" i="3"/>
  <c r="JE107" i="3"/>
  <c r="JC107" i="3"/>
  <c r="JD107" i="3"/>
  <c r="JB107" i="3"/>
  <c r="JE106" i="3"/>
  <c r="JC106" i="3"/>
  <c r="JD106" i="3"/>
  <c r="JB106" i="3"/>
  <c r="JE105" i="3"/>
  <c r="JC105" i="3"/>
  <c r="JD105" i="3"/>
  <c r="JB105" i="3"/>
  <c r="JE104" i="3"/>
  <c r="JC104" i="3"/>
  <c r="JD104" i="3"/>
  <c r="JB104" i="3"/>
  <c r="JE103" i="3"/>
  <c r="JC103" i="3"/>
  <c r="JD103" i="3"/>
  <c r="JB103" i="3"/>
  <c r="JE102" i="3"/>
  <c r="JC102" i="3"/>
  <c r="JD102" i="3"/>
  <c r="JB102" i="3"/>
  <c r="JE101" i="3"/>
  <c r="JC101" i="3"/>
  <c r="JD101" i="3"/>
  <c r="JB101" i="3"/>
  <c r="JE100" i="3"/>
  <c r="JC100" i="3"/>
  <c r="JD100" i="3"/>
  <c r="JB100" i="3"/>
  <c r="JE99" i="3"/>
  <c r="JC99" i="3"/>
  <c r="JD99" i="3"/>
  <c r="JE98" i="3"/>
  <c r="JC98" i="3"/>
  <c r="JD98" i="3"/>
  <c r="JB98" i="3"/>
  <c r="JE97" i="3"/>
  <c r="JC97" i="3"/>
  <c r="JD97" i="3"/>
  <c r="JB97" i="3"/>
  <c r="JE96" i="3"/>
  <c r="JC96" i="3"/>
  <c r="JD96" i="3"/>
  <c r="JB96" i="3"/>
  <c r="JE95" i="3"/>
  <c r="JC95" i="3"/>
  <c r="JD95" i="3"/>
  <c r="JB95" i="3"/>
  <c r="JE94" i="3"/>
  <c r="JC94" i="3"/>
  <c r="JD94" i="3"/>
  <c r="JB94" i="3"/>
  <c r="JE93" i="3"/>
  <c r="JC93" i="3"/>
  <c r="JD93" i="3"/>
  <c r="JB93" i="3"/>
  <c r="JE92" i="3"/>
  <c r="JC92" i="3"/>
  <c r="JD92" i="3"/>
  <c r="JB92" i="3"/>
  <c r="JE91" i="3"/>
  <c r="JC91" i="3"/>
  <c r="JD91" i="3"/>
  <c r="JB91" i="3"/>
  <c r="JE90" i="3"/>
  <c r="JC90" i="3"/>
  <c r="JD90" i="3"/>
  <c r="JB90" i="3"/>
  <c r="JE89" i="3"/>
  <c r="JC89" i="3"/>
  <c r="JD89" i="3"/>
  <c r="JB89" i="3"/>
  <c r="JE88" i="3"/>
  <c r="JC88" i="3"/>
  <c r="JD88" i="3"/>
  <c r="JB88" i="3"/>
  <c r="JE87" i="3"/>
  <c r="JC87" i="3"/>
  <c r="JD87" i="3"/>
  <c r="JB87" i="3"/>
  <c r="JE86" i="3"/>
  <c r="JC86" i="3"/>
  <c r="JD86" i="3"/>
  <c r="JB86" i="3"/>
  <c r="JE85" i="3"/>
  <c r="JC85" i="3"/>
  <c r="JD85" i="3"/>
  <c r="JB85" i="3"/>
  <c r="JE84" i="3"/>
  <c r="JC84" i="3"/>
  <c r="JD84" i="3"/>
  <c r="JB84" i="3"/>
  <c r="JE83" i="3"/>
  <c r="JC83" i="3"/>
  <c r="JD83" i="3"/>
  <c r="JB83" i="3"/>
  <c r="JE82" i="3"/>
  <c r="JC82" i="3"/>
  <c r="JD82" i="3"/>
  <c r="JB82" i="3"/>
  <c r="JE81" i="3"/>
  <c r="JC81" i="3"/>
  <c r="JD81" i="3"/>
  <c r="JB81" i="3"/>
  <c r="JC80" i="3"/>
  <c r="JD80" i="3"/>
  <c r="JE80" i="3"/>
  <c r="JB80" i="3"/>
  <c r="JE79" i="3"/>
  <c r="JC79" i="3"/>
  <c r="JD79" i="3"/>
  <c r="JB79" i="3"/>
  <c r="JE78" i="3"/>
  <c r="JC78" i="3"/>
  <c r="JD78" i="3"/>
  <c r="JE77" i="3"/>
  <c r="JC77" i="3"/>
  <c r="JD77" i="3"/>
  <c r="JB77" i="3"/>
  <c r="JE76" i="3"/>
  <c r="JC76" i="3"/>
  <c r="JD76" i="3"/>
  <c r="JB76" i="3"/>
  <c r="JE75" i="3"/>
  <c r="JC75" i="3"/>
  <c r="JD75" i="3"/>
  <c r="JB75" i="3"/>
  <c r="JE74" i="3"/>
  <c r="JC74" i="3"/>
  <c r="JD74" i="3"/>
  <c r="JB74" i="3"/>
  <c r="JE73" i="3"/>
  <c r="JC73" i="3"/>
  <c r="JD73" i="3"/>
  <c r="JB73" i="3"/>
  <c r="JE72" i="3"/>
  <c r="JC72" i="3"/>
  <c r="JD72" i="3"/>
  <c r="JB72" i="3"/>
  <c r="JE71" i="3"/>
  <c r="JC71" i="3"/>
  <c r="JD71" i="3"/>
  <c r="JB71" i="3"/>
  <c r="JE70" i="3"/>
  <c r="JC70" i="3"/>
  <c r="JD70" i="3"/>
  <c r="JB70" i="3"/>
  <c r="JE69" i="3"/>
  <c r="JC69" i="3"/>
  <c r="JD69" i="3"/>
  <c r="JB69" i="3"/>
  <c r="JE68" i="3"/>
  <c r="JC68" i="3"/>
  <c r="JD68" i="3"/>
  <c r="JB68" i="3"/>
  <c r="JE67" i="3"/>
  <c r="JC67" i="3"/>
  <c r="JD67" i="3"/>
  <c r="JB67" i="3"/>
  <c r="JE66" i="3"/>
  <c r="JC66" i="3"/>
  <c r="JD66" i="3"/>
  <c r="JB66" i="3"/>
  <c r="JE65" i="3"/>
  <c r="JC65" i="3"/>
  <c r="JD65" i="3"/>
  <c r="JB65" i="3"/>
  <c r="JE64" i="3"/>
  <c r="JC64" i="3"/>
  <c r="JD64" i="3"/>
  <c r="JB64" i="3"/>
  <c r="JE63" i="3"/>
  <c r="JC63" i="3"/>
  <c r="JD63" i="3"/>
  <c r="JB63" i="3"/>
  <c r="JE62" i="3"/>
  <c r="JC62" i="3"/>
  <c r="JD62" i="3"/>
  <c r="JB62" i="3"/>
  <c r="JE61" i="3"/>
  <c r="JC61" i="3"/>
  <c r="JD61" i="3"/>
  <c r="JB61" i="3"/>
  <c r="JE60" i="3"/>
  <c r="JC60" i="3"/>
  <c r="JD60" i="3"/>
  <c r="JB60" i="3"/>
  <c r="JE59" i="3"/>
  <c r="JC59" i="3"/>
  <c r="JD59" i="3"/>
  <c r="JB59" i="3"/>
  <c r="JC58" i="3"/>
  <c r="JD58" i="3"/>
  <c r="JE58" i="3"/>
  <c r="JB58" i="3"/>
  <c r="JE57" i="3"/>
  <c r="JC57" i="3"/>
  <c r="JD57" i="3"/>
  <c r="JE56" i="3"/>
  <c r="JC56" i="3"/>
  <c r="JD56" i="3"/>
  <c r="JB56" i="3"/>
  <c r="JE55" i="3"/>
  <c r="JC55" i="3"/>
  <c r="JD55" i="3"/>
  <c r="JB55" i="3"/>
  <c r="JE54" i="3"/>
  <c r="JC54" i="3"/>
  <c r="JD54" i="3"/>
  <c r="JB54" i="3"/>
  <c r="JE53" i="3"/>
  <c r="JC53" i="3"/>
  <c r="JD53" i="3"/>
  <c r="JB53" i="3"/>
  <c r="JE52" i="3"/>
  <c r="JC52" i="3"/>
  <c r="JD52" i="3"/>
  <c r="JB52" i="3"/>
  <c r="JE51" i="3"/>
  <c r="JC51" i="3"/>
  <c r="JD51" i="3"/>
  <c r="JB51" i="3"/>
  <c r="JE50" i="3"/>
  <c r="JC50" i="3"/>
  <c r="JD50" i="3"/>
  <c r="JB50" i="3"/>
  <c r="JE49" i="3"/>
  <c r="JC49" i="3"/>
  <c r="JD49" i="3"/>
  <c r="JB49" i="3"/>
  <c r="JE48" i="3"/>
  <c r="JC48" i="3"/>
  <c r="JD48" i="3"/>
  <c r="JB48" i="3"/>
  <c r="JE47" i="3"/>
  <c r="JC47" i="3"/>
  <c r="JD47" i="3"/>
  <c r="JB47" i="3"/>
  <c r="JE46" i="3"/>
  <c r="JC46" i="3"/>
  <c r="JD46" i="3"/>
  <c r="JB46" i="3"/>
  <c r="JE45" i="3"/>
  <c r="JC45" i="3"/>
  <c r="JD45" i="3"/>
  <c r="JB45" i="3"/>
  <c r="JE44" i="3"/>
  <c r="JC44" i="3"/>
  <c r="JD44" i="3"/>
  <c r="JB44" i="3"/>
  <c r="JE43" i="3"/>
  <c r="JC43" i="3"/>
  <c r="JD43" i="3"/>
  <c r="JB43" i="3"/>
  <c r="JE42" i="3"/>
  <c r="JC42" i="3"/>
  <c r="JD42" i="3"/>
  <c r="JB42" i="3"/>
  <c r="JE41" i="3"/>
  <c r="JC41" i="3"/>
  <c r="JD41" i="3"/>
  <c r="JB41" i="3"/>
  <c r="JE40" i="3"/>
  <c r="JC40" i="3"/>
  <c r="JD40" i="3"/>
  <c r="JB40" i="3"/>
  <c r="JC39" i="3"/>
  <c r="JD39" i="3"/>
  <c r="JE39" i="3"/>
  <c r="JB39" i="3"/>
  <c r="JE38" i="3"/>
  <c r="JC38" i="3"/>
  <c r="JD38" i="3"/>
  <c r="JB38" i="3"/>
  <c r="JE37" i="3"/>
  <c r="JC37" i="3"/>
  <c r="JD37" i="3"/>
  <c r="JB37" i="3"/>
  <c r="JE36" i="3"/>
  <c r="JC36" i="3"/>
  <c r="JD36" i="3"/>
  <c r="JE35" i="3"/>
  <c r="JC35" i="3"/>
  <c r="JD35" i="3"/>
  <c r="JB35" i="3"/>
  <c r="JE34" i="3"/>
  <c r="JC34" i="3"/>
  <c r="JD34" i="3"/>
  <c r="JB34" i="3"/>
  <c r="JE33" i="3"/>
  <c r="JC33" i="3"/>
  <c r="JD33" i="3"/>
  <c r="JB33" i="3"/>
  <c r="JE32" i="3"/>
  <c r="JC32" i="3"/>
  <c r="JD32" i="3"/>
  <c r="JB32" i="3"/>
  <c r="JE31" i="3"/>
  <c r="JC31" i="3"/>
  <c r="JD31" i="3"/>
  <c r="JB31" i="3"/>
  <c r="JE30" i="3"/>
  <c r="JC30" i="3"/>
  <c r="JD30" i="3"/>
  <c r="JB30" i="3"/>
  <c r="JE29" i="3"/>
  <c r="JC29" i="3"/>
  <c r="JD29" i="3"/>
  <c r="JB29" i="3"/>
  <c r="JE28" i="3"/>
  <c r="JC28" i="3"/>
  <c r="JD28" i="3"/>
  <c r="JB28" i="3"/>
  <c r="JE27" i="3"/>
  <c r="JC27" i="3"/>
  <c r="JD27" i="3"/>
  <c r="JB27" i="3"/>
  <c r="JE26" i="3"/>
  <c r="JC26" i="3"/>
  <c r="JD26" i="3"/>
  <c r="JB26" i="3"/>
  <c r="JE25" i="3"/>
  <c r="JC25" i="3"/>
  <c r="JD25" i="3"/>
  <c r="JB25" i="3"/>
  <c r="JE24" i="3"/>
  <c r="JC24" i="3"/>
  <c r="JD24" i="3"/>
  <c r="JB24" i="3"/>
  <c r="JE23" i="3"/>
  <c r="JC23" i="3"/>
  <c r="JD23" i="3"/>
  <c r="JB23" i="3"/>
  <c r="JE22" i="3"/>
  <c r="JC22" i="3"/>
  <c r="JD22" i="3"/>
  <c r="JB22" i="3"/>
  <c r="JE21" i="3"/>
  <c r="JC21" i="3"/>
  <c r="JD21" i="3"/>
  <c r="JB21" i="3"/>
  <c r="JE20" i="3"/>
  <c r="JC20" i="3"/>
  <c r="JD20" i="3"/>
  <c r="JB20" i="3"/>
  <c r="JE19" i="3"/>
  <c r="JC19" i="3"/>
  <c r="JD19" i="3"/>
  <c r="JB19" i="3"/>
  <c r="JC18" i="3"/>
  <c r="JD18" i="3"/>
  <c r="JE18" i="3"/>
  <c r="JB18" i="3"/>
  <c r="JE17" i="3"/>
  <c r="JC17" i="3"/>
  <c r="JD17" i="3"/>
  <c r="JB17" i="3"/>
  <c r="JE16" i="3"/>
  <c r="JC16" i="3"/>
  <c r="JD16" i="3"/>
  <c r="JB16" i="3"/>
  <c r="JC15" i="3"/>
  <c r="JD15" i="3"/>
  <c r="JE15" i="3"/>
  <c r="JB15" i="3"/>
  <c r="JC14" i="3"/>
  <c r="JB11" i="3"/>
  <c r="IZ11" i="3"/>
  <c r="B45" i="2"/>
  <c r="JA9" i="3"/>
  <c r="IY223" i="3"/>
  <c r="IW223" i="3"/>
  <c r="IX223" i="3"/>
  <c r="IV223" i="3"/>
  <c r="IY222" i="3"/>
  <c r="IW222" i="3"/>
  <c r="IX222" i="3"/>
  <c r="IV222" i="3"/>
  <c r="IY221" i="3"/>
  <c r="IW221" i="3"/>
  <c r="IX221" i="3"/>
  <c r="IV221" i="3"/>
  <c r="IY220" i="3"/>
  <c r="IW220" i="3"/>
  <c r="IX220" i="3"/>
  <c r="IV220" i="3"/>
  <c r="IY219" i="3"/>
  <c r="IW219" i="3"/>
  <c r="IX219" i="3"/>
  <c r="IV219" i="3"/>
  <c r="IY218" i="3"/>
  <c r="IW218" i="3"/>
  <c r="IX218" i="3"/>
  <c r="IV218" i="3"/>
  <c r="IY217" i="3"/>
  <c r="IW217" i="3"/>
  <c r="IX217" i="3"/>
  <c r="IV217" i="3"/>
  <c r="IY216" i="3"/>
  <c r="IW216" i="3"/>
  <c r="IX216" i="3"/>
  <c r="IV216" i="3"/>
  <c r="IY215" i="3"/>
  <c r="IW215" i="3"/>
  <c r="IX215" i="3"/>
  <c r="IV215" i="3"/>
  <c r="IY214" i="3"/>
  <c r="IW214" i="3"/>
  <c r="IX214" i="3"/>
  <c r="IV214" i="3"/>
  <c r="IY213" i="3"/>
  <c r="IW213" i="3"/>
  <c r="IX213" i="3"/>
  <c r="IV213" i="3"/>
  <c r="IY212" i="3"/>
  <c r="IW212" i="3"/>
  <c r="IX212" i="3"/>
  <c r="IV212" i="3"/>
  <c r="IY211" i="3"/>
  <c r="IW211" i="3"/>
  <c r="IX211" i="3"/>
  <c r="IV211" i="3"/>
  <c r="IY210" i="3"/>
  <c r="IW210" i="3"/>
  <c r="IX210" i="3"/>
  <c r="IV210" i="3"/>
  <c r="IY209" i="3"/>
  <c r="IW209" i="3"/>
  <c r="IX209" i="3"/>
  <c r="IV209" i="3"/>
  <c r="IY208" i="3"/>
  <c r="IW208" i="3"/>
  <c r="IX208" i="3"/>
  <c r="IV208" i="3"/>
  <c r="IY207" i="3"/>
  <c r="IW207" i="3"/>
  <c r="IX207" i="3"/>
  <c r="IV207" i="3"/>
  <c r="IY206" i="3"/>
  <c r="IW206" i="3"/>
  <c r="IX206" i="3"/>
  <c r="IV206" i="3"/>
  <c r="IY205" i="3"/>
  <c r="IW205" i="3"/>
  <c r="IX205" i="3"/>
  <c r="IV205" i="3"/>
  <c r="IY204" i="3"/>
  <c r="IW204" i="3"/>
  <c r="IX204" i="3"/>
  <c r="IV204" i="3"/>
  <c r="IY203" i="3"/>
  <c r="IW203" i="3"/>
  <c r="IX203" i="3"/>
  <c r="IV203" i="3"/>
  <c r="IY202" i="3"/>
  <c r="IW202" i="3"/>
  <c r="IX202" i="3"/>
  <c r="IV202" i="3"/>
  <c r="IY201" i="3"/>
  <c r="IW201" i="3"/>
  <c r="IX201" i="3"/>
  <c r="IV201" i="3"/>
  <c r="IY200" i="3"/>
  <c r="IW200" i="3"/>
  <c r="IX200" i="3"/>
  <c r="IV200" i="3"/>
  <c r="IY199" i="3"/>
  <c r="IW199" i="3"/>
  <c r="IX199" i="3"/>
  <c r="IV199" i="3"/>
  <c r="IY198" i="3"/>
  <c r="IW198" i="3"/>
  <c r="IX198" i="3"/>
  <c r="IV198" i="3"/>
  <c r="IY197" i="3"/>
  <c r="IW197" i="3"/>
  <c r="IX197" i="3"/>
  <c r="IV197" i="3"/>
  <c r="IY196" i="3"/>
  <c r="IW196" i="3"/>
  <c r="IX196" i="3"/>
  <c r="IV196" i="3"/>
  <c r="IY195" i="3"/>
  <c r="IW195" i="3"/>
  <c r="IX195" i="3"/>
  <c r="IV195" i="3"/>
  <c r="IY194" i="3"/>
  <c r="IW194" i="3"/>
  <c r="IX194" i="3"/>
  <c r="IV194" i="3"/>
  <c r="IY193" i="3"/>
  <c r="IW193" i="3"/>
  <c r="IX193" i="3"/>
  <c r="IV193" i="3"/>
  <c r="IY192" i="3"/>
  <c r="IW192" i="3"/>
  <c r="IX192" i="3"/>
  <c r="IV192" i="3"/>
  <c r="IY191" i="3"/>
  <c r="IW191" i="3"/>
  <c r="IX191" i="3"/>
  <c r="IV191" i="3"/>
  <c r="IY190" i="3"/>
  <c r="IW190" i="3"/>
  <c r="IX190" i="3"/>
  <c r="IV190" i="3"/>
  <c r="IY189" i="3"/>
  <c r="IW189" i="3"/>
  <c r="IX189" i="3"/>
  <c r="IV189" i="3"/>
  <c r="IY188" i="3"/>
  <c r="IW188" i="3"/>
  <c r="IX188" i="3"/>
  <c r="IV188" i="3"/>
  <c r="IY187" i="3"/>
  <c r="IW187" i="3"/>
  <c r="IX187" i="3"/>
  <c r="IV187" i="3"/>
  <c r="IY186" i="3"/>
  <c r="IW186" i="3"/>
  <c r="IX186" i="3"/>
  <c r="IV186" i="3"/>
  <c r="IY185" i="3"/>
  <c r="IW185" i="3"/>
  <c r="IX185" i="3"/>
  <c r="IV185" i="3"/>
  <c r="IY184" i="3"/>
  <c r="IW184" i="3"/>
  <c r="IX184" i="3"/>
  <c r="IV184" i="3"/>
  <c r="IY183" i="3"/>
  <c r="IW183" i="3"/>
  <c r="IX183" i="3"/>
  <c r="IV183" i="3"/>
  <c r="IY182" i="3"/>
  <c r="IW182" i="3"/>
  <c r="IX182" i="3"/>
  <c r="IV182" i="3"/>
  <c r="IY181" i="3"/>
  <c r="IW181" i="3"/>
  <c r="IX181" i="3"/>
  <c r="IV181" i="3"/>
  <c r="IY180" i="3"/>
  <c r="IW180" i="3"/>
  <c r="IX180" i="3"/>
  <c r="IV180" i="3"/>
  <c r="IY179" i="3"/>
  <c r="IW179" i="3"/>
  <c r="IX179" i="3"/>
  <c r="IV179" i="3"/>
  <c r="IW178" i="3"/>
  <c r="IX178" i="3"/>
  <c r="IY178" i="3"/>
  <c r="IV178" i="3"/>
  <c r="IY177" i="3"/>
  <c r="IW177" i="3"/>
  <c r="IX177" i="3"/>
  <c r="IV177" i="3"/>
  <c r="IY176" i="3"/>
  <c r="IW176" i="3"/>
  <c r="IX176" i="3"/>
  <c r="IV176" i="3"/>
  <c r="IY175" i="3"/>
  <c r="IW175" i="3"/>
  <c r="IX175" i="3"/>
  <c r="IV175" i="3"/>
  <c r="IY174" i="3"/>
  <c r="IW174" i="3"/>
  <c r="IX174" i="3"/>
  <c r="IV174" i="3"/>
  <c r="IY173" i="3"/>
  <c r="IW173" i="3"/>
  <c r="IX173" i="3"/>
  <c r="IV173" i="3"/>
  <c r="IY172" i="3"/>
  <c r="IW172" i="3"/>
  <c r="IX172" i="3"/>
  <c r="IY171" i="3"/>
  <c r="IW171" i="3"/>
  <c r="IX171" i="3"/>
  <c r="IV171" i="3"/>
  <c r="IY170" i="3"/>
  <c r="IW170" i="3"/>
  <c r="IX170" i="3"/>
  <c r="IV170" i="3"/>
  <c r="IY169" i="3"/>
  <c r="IW169" i="3"/>
  <c r="IX169" i="3"/>
  <c r="IV169" i="3"/>
  <c r="IY168" i="3"/>
  <c r="IW168" i="3"/>
  <c r="IX168" i="3"/>
  <c r="IV168" i="3"/>
  <c r="IY167" i="3"/>
  <c r="IW167" i="3"/>
  <c r="IX167" i="3"/>
  <c r="IV167" i="3"/>
  <c r="IY166" i="3"/>
  <c r="IW166" i="3"/>
  <c r="IX166" i="3"/>
  <c r="IV166" i="3"/>
  <c r="IY165" i="3"/>
  <c r="IW165" i="3"/>
  <c r="IX165" i="3"/>
  <c r="IV165" i="3"/>
  <c r="IY164" i="3"/>
  <c r="IW164" i="3"/>
  <c r="IX164" i="3"/>
  <c r="IV164" i="3"/>
  <c r="IY163" i="3"/>
  <c r="IW163" i="3"/>
  <c r="IX163" i="3"/>
  <c r="IV163" i="3"/>
  <c r="IY162" i="3"/>
  <c r="IW162" i="3"/>
  <c r="IX162" i="3"/>
  <c r="IV162" i="3"/>
  <c r="IY161" i="3"/>
  <c r="IW161" i="3"/>
  <c r="IX161" i="3"/>
  <c r="IV161" i="3"/>
  <c r="IY160" i="3"/>
  <c r="IW160" i="3"/>
  <c r="IX160" i="3"/>
  <c r="IV160" i="3"/>
  <c r="IY159" i="3"/>
  <c r="IW159" i="3"/>
  <c r="IX159" i="3"/>
  <c r="IV159" i="3"/>
  <c r="IW158" i="3"/>
  <c r="IX158" i="3"/>
  <c r="IY158" i="3"/>
  <c r="IV158" i="3"/>
  <c r="IY157" i="3"/>
  <c r="IW157" i="3"/>
  <c r="IX157" i="3"/>
  <c r="IV157" i="3"/>
  <c r="IY156" i="3"/>
  <c r="IW156" i="3"/>
  <c r="IX156" i="3"/>
  <c r="IV156" i="3"/>
  <c r="IY155" i="3"/>
  <c r="IW155" i="3"/>
  <c r="IX155" i="3"/>
  <c r="IV155" i="3"/>
  <c r="IY154" i="3"/>
  <c r="IW154" i="3"/>
  <c r="IX154" i="3"/>
  <c r="IV154" i="3"/>
  <c r="IW153" i="3"/>
  <c r="IX153" i="3"/>
  <c r="IY153" i="3"/>
  <c r="IV153" i="3"/>
  <c r="IY152" i="3"/>
  <c r="IW152" i="3"/>
  <c r="IX152" i="3"/>
  <c r="IV152" i="3"/>
  <c r="IY151" i="3"/>
  <c r="IW151" i="3"/>
  <c r="IX151" i="3"/>
  <c r="IY150" i="3"/>
  <c r="IW150" i="3"/>
  <c r="IX150" i="3"/>
  <c r="IV150" i="3"/>
  <c r="IY149" i="3"/>
  <c r="IW149" i="3"/>
  <c r="IX149" i="3"/>
  <c r="IV149" i="3"/>
  <c r="IY148" i="3"/>
  <c r="IW148" i="3"/>
  <c r="IX148" i="3"/>
  <c r="IV148" i="3"/>
  <c r="IY147" i="3"/>
  <c r="IW147" i="3"/>
  <c r="IX147" i="3"/>
  <c r="IV147" i="3"/>
  <c r="IY146" i="3"/>
  <c r="IW146" i="3"/>
  <c r="IX146" i="3"/>
  <c r="IV146" i="3"/>
  <c r="IY145" i="3"/>
  <c r="IW145" i="3"/>
  <c r="IX145" i="3"/>
  <c r="IV145" i="3"/>
  <c r="IY144" i="3"/>
  <c r="IW144" i="3"/>
  <c r="IX144" i="3"/>
  <c r="IV144" i="3"/>
  <c r="IY143" i="3"/>
  <c r="IW143" i="3"/>
  <c r="IX143" i="3"/>
  <c r="IV143" i="3"/>
  <c r="IY142" i="3"/>
  <c r="IW142" i="3"/>
  <c r="IX142" i="3"/>
  <c r="IV142" i="3"/>
  <c r="IY141" i="3"/>
  <c r="IW141" i="3"/>
  <c r="IX141" i="3"/>
  <c r="IV141" i="3"/>
  <c r="IY140" i="3"/>
  <c r="IW140" i="3"/>
  <c r="IX140" i="3"/>
  <c r="IV140" i="3"/>
  <c r="IY139" i="3"/>
  <c r="IW139" i="3"/>
  <c r="IX139" i="3"/>
  <c r="IV139" i="3"/>
  <c r="IY138" i="3"/>
  <c r="IW138" i="3"/>
  <c r="IX138" i="3"/>
  <c r="IV138" i="3"/>
  <c r="IY137" i="3"/>
  <c r="IW137" i="3"/>
  <c r="IX137" i="3"/>
  <c r="IV137" i="3"/>
  <c r="IY136" i="3"/>
  <c r="IW136" i="3"/>
  <c r="IX136" i="3"/>
  <c r="IV136" i="3"/>
  <c r="IY135" i="3"/>
  <c r="IW135" i="3"/>
  <c r="IX135" i="3"/>
  <c r="IV135" i="3"/>
  <c r="IY134" i="3"/>
  <c r="IW134" i="3"/>
  <c r="IX134" i="3"/>
  <c r="IV134" i="3"/>
  <c r="IY133" i="3"/>
  <c r="IW133" i="3"/>
  <c r="IX133" i="3"/>
  <c r="IV133" i="3"/>
  <c r="IW132" i="3"/>
  <c r="IX132" i="3"/>
  <c r="IY132" i="3"/>
  <c r="IV132" i="3"/>
  <c r="IY131" i="3"/>
  <c r="IW131" i="3"/>
  <c r="IX131" i="3"/>
  <c r="IV131" i="3"/>
  <c r="IY130" i="3"/>
  <c r="IW130" i="3"/>
  <c r="IX130" i="3"/>
  <c r="IY129" i="3"/>
  <c r="IW129" i="3"/>
  <c r="IX129" i="3"/>
  <c r="IV129" i="3"/>
  <c r="IY128" i="3"/>
  <c r="IW128" i="3"/>
  <c r="IX128" i="3"/>
  <c r="IV128" i="3"/>
  <c r="IY127" i="3"/>
  <c r="IW127" i="3"/>
  <c r="IX127" i="3"/>
  <c r="IV127" i="3"/>
  <c r="IY126" i="3"/>
  <c r="IW126" i="3"/>
  <c r="IX126" i="3"/>
  <c r="IV126" i="3"/>
  <c r="IY125" i="3"/>
  <c r="IW125" i="3"/>
  <c r="IX125" i="3"/>
  <c r="IV125" i="3"/>
  <c r="IY124" i="3"/>
  <c r="IW124" i="3"/>
  <c r="IX124" i="3"/>
  <c r="IV124" i="3"/>
  <c r="IY123" i="3"/>
  <c r="IW123" i="3"/>
  <c r="IX123" i="3"/>
  <c r="IV123" i="3"/>
  <c r="IY122" i="3"/>
  <c r="IW122" i="3"/>
  <c r="IX122" i="3"/>
  <c r="IV122" i="3"/>
  <c r="IY121" i="3"/>
  <c r="IW121" i="3"/>
  <c r="IX121" i="3"/>
  <c r="IV121" i="3"/>
  <c r="IY120" i="3"/>
  <c r="IW120" i="3"/>
  <c r="IX120" i="3"/>
  <c r="IV120" i="3"/>
  <c r="IY119" i="3"/>
  <c r="IW119" i="3"/>
  <c r="IX119" i="3"/>
  <c r="IV119" i="3"/>
  <c r="IY118" i="3"/>
  <c r="IW118" i="3"/>
  <c r="IX118" i="3"/>
  <c r="IV118" i="3"/>
  <c r="IY117" i="3"/>
  <c r="IW117" i="3"/>
  <c r="IX117" i="3"/>
  <c r="IV117" i="3"/>
  <c r="IY116" i="3"/>
  <c r="IW116" i="3"/>
  <c r="IX116" i="3"/>
  <c r="IV116" i="3"/>
  <c r="IY115" i="3"/>
  <c r="IW115" i="3"/>
  <c r="IX115" i="3"/>
  <c r="IV115" i="3"/>
  <c r="IY114" i="3"/>
  <c r="IW114" i="3"/>
  <c r="IX114" i="3"/>
  <c r="IV114" i="3"/>
  <c r="IY113" i="3"/>
  <c r="IW113" i="3"/>
  <c r="IX113" i="3"/>
  <c r="IV113" i="3"/>
  <c r="IY112" i="3"/>
  <c r="IW112" i="3"/>
  <c r="IX112" i="3"/>
  <c r="IV112" i="3"/>
  <c r="IY111" i="3"/>
  <c r="IW111" i="3"/>
  <c r="IX111" i="3"/>
  <c r="IV111" i="3"/>
  <c r="IY110" i="3"/>
  <c r="IW110" i="3"/>
  <c r="IX110" i="3"/>
  <c r="IV110" i="3"/>
  <c r="IY109" i="3"/>
  <c r="IW109" i="3"/>
  <c r="IX109" i="3"/>
  <c r="IV109" i="3"/>
  <c r="IY108" i="3"/>
  <c r="IW108" i="3"/>
  <c r="IX108" i="3"/>
  <c r="IV108" i="3"/>
  <c r="IY107" i="3"/>
  <c r="IW107" i="3"/>
  <c r="IX107" i="3"/>
  <c r="IV107" i="3"/>
  <c r="IY106" i="3"/>
  <c r="IW106" i="3"/>
  <c r="IX106" i="3"/>
  <c r="IV106" i="3"/>
  <c r="IY105" i="3"/>
  <c r="IW105" i="3"/>
  <c r="IX105" i="3"/>
  <c r="IV105" i="3"/>
  <c r="IY104" i="3"/>
  <c r="IW104" i="3"/>
  <c r="IX104" i="3"/>
  <c r="IV104" i="3"/>
  <c r="IY103" i="3"/>
  <c r="IW103" i="3"/>
  <c r="IX103" i="3"/>
  <c r="IV103" i="3"/>
  <c r="IY102" i="3"/>
  <c r="IW102" i="3"/>
  <c r="IX102" i="3"/>
  <c r="IV102" i="3"/>
  <c r="IY101" i="3"/>
  <c r="IW101" i="3"/>
  <c r="IX101" i="3"/>
  <c r="IV101" i="3"/>
  <c r="IY100" i="3"/>
  <c r="IW100" i="3"/>
  <c r="IX100" i="3"/>
  <c r="IV100" i="3"/>
  <c r="IY99" i="3"/>
  <c r="IW99" i="3"/>
  <c r="IX99" i="3"/>
  <c r="IY98" i="3"/>
  <c r="IW98" i="3"/>
  <c r="IX98" i="3"/>
  <c r="IV98" i="3"/>
  <c r="IY97" i="3"/>
  <c r="IW97" i="3"/>
  <c r="IX97" i="3"/>
  <c r="IV97" i="3"/>
  <c r="IY96" i="3"/>
  <c r="IW96" i="3"/>
  <c r="IX96" i="3"/>
  <c r="IV96" i="3"/>
  <c r="IY95" i="3"/>
  <c r="IW95" i="3"/>
  <c r="IX95" i="3"/>
  <c r="IV95" i="3"/>
  <c r="IY94" i="3"/>
  <c r="IW94" i="3"/>
  <c r="IX94" i="3"/>
  <c r="IV94" i="3"/>
  <c r="IY93" i="3"/>
  <c r="IW93" i="3"/>
  <c r="IX93" i="3"/>
  <c r="IV93" i="3"/>
  <c r="IY92" i="3"/>
  <c r="IW92" i="3"/>
  <c r="IX92" i="3"/>
  <c r="IV92" i="3"/>
  <c r="IY91" i="3"/>
  <c r="IW91" i="3"/>
  <c r="IX91" i="3"/>
  <c r="IV91" i="3"/>
  <c r="IY90" i="3"/>
  <c r="IW90" i="3"/>
  <c r="IX90" i="3"/>
  <c r="IV90" i="3"/>
  <c r="IY89" i="3"/>
  <c r="IW89" i="3"/>
  <c r="IX89" i="3"/>
  <c r="IV89" i="3"/>
  <c r="IY88" i="3"/>
  <c r="IW88" i="3"/>
  <c r="IX88" i="3"/>
  <c r="IV88" i="3"/>
  <c r="IY87" i="3"/>
  <c r="IW87" i="3"/>
  <c r="IX87" i="3"/>
  <c r="IV87" i="3"/>
  <c r="IY86" i="3"/>
  <c r="IW86" i="3"/>
  <c r="IX86" i="3"/>
  <c r="IV86" i="3"/>
  <c r="IY85" i="3"/>
  <c r="IW85" i="3"/>
  <c r="IX85" i="3"/>
  <c r="IV85" i="3"/>
  <c r="IY84" i="3"/>
  <c r="IW84" i="3"/>
  <c r="IX84" i="3"/>
  <c r="IV84" i="3"/>
  <c r="IY83" i="3"/>
  <c r="IW83" i="3"/>
  <c r="IX83" i="3"/>
  <c r="IV83" i="3"/>
  <c r="IY82" i="3"/>
  <c r="IW82" i="3"/>
  <c r="IX82" i="3"/>
  <c r="IV82" i="3"/>
  <c r="IY81" i="3"/>
  <c r="IW81" i="3"/>
  <c r="IX81" i="3"/>
  <c r="IV81" i="3"/>
  <c r="IW80" i="3"/>
  <c r="IX80" i="3"/>
  <c r="IY80" i="3"/>
  <c r="IV80" i="3"/>
  <c r="IY79" i="3"/>
  <c r="IW79" i="3"/>
  <c r="IX79" i="3"/>
  <c r="IV79" i="3"/>
  <c r="IY78" i="3"/>
  <c r="IW78" i="3"/>
  <c r="IX78" i="3"/>
  <c r="IY77" i="3"/>
  <c r="IW77" i="3"/>
  <c r="IX77" i="3"/>
  <c r="IV77" i="3"/>
  <c r="IY76" i="3"/>
  <c r="IW76" i="3"/>
  <c r="IX76" i="3"/>
  <c r="IV76" i="3"/>
  <c r="IY75" i="3"/>
  <c r="IW75" i="3"/>
  <c r="IX75" i="3"/>
  <c r="IV75" i="3"/>
  <c r="IY74" i="3"/>
  <c r="IW74" i="3"/>
  <c r="IX74" i="3"/>
  <c r="IV74" i="3"/>
  <c r="IY73" i="3"/>
  <c r="IW73" i="3"/>
  <c r="IX73" i="3"/>
  <c r="IV73" i="3"/>
  <c r="IY72" i="3"/>
  <c r="IW72" i="3"/>
  <c r="IX72" i="3"/>
  <c r="IV72" i="3"/>
  <c r="IY71" i="3"/>
  <c r="IW71" i="3"/>
  <c r="IX71" i="3"/>
  <c r="IV71" i="3"/>
  <c r="IY70" i="3"/>
  <c r="IW70" i="3"/>
  <c r="IX70" i="3"/>
  <c r="IV70" i="3"/>
  <c r="IY69" i="3"/>
  <c r="IW69" i="3"/>
  <c r="IX69" i="3"/>
  <c r="IV69" i="3"/>
  <c r="IY68" i="3"/>
  <c r="IW68" i="3"/>
  <c r="IX68" i="3"/>
  <c r="IV68" i="3"/>
  <c r="IY67" i="3"/>
  <c r="IW67" i="3"/>
  <c r="IX67" i="3"/>
  <c r="IV67" i="3"/>
  <c r="IY66" i="3"/>
  <c r="IW66" i="3"/>
  <c r="IX66" i="3"/>
  <c r="IV66" i="3"/>
  <c r="IY65" i="3"/>
  <c r="IW65" i="3"/>
  <c r="IX65" i="3"/>
  <c r="IV65" i="3"/>
  <c r="IY64" i="3"/>
  <c r="IW64" i="3"/>
  <c r="IX64" i="3"/>
  <c r="IV64" i="3"/>
  <c r="IY63" i="3"/>
  <c r="IW63" i="3"/>
  <c r="IX63" i="3"/>
  <c r="IV63" i="3"/>
  <c r="IY62" i="3"/>
  <c r="IW62" i="3"/>
  <c r="IX62" i="3"/>
  <c r="IV62" i="3"/>
  <c r="IY61" i="3"/>
  <c r="IW61" i="3"/>
  <c r="IX61" i="3"/>
  <c r="IV61" i="3"/>
  <c r="IY60" i="3"/>
  <c r="IW60" i="3"/>
  <c r="IX60" i="3"/>
  <c r="IV60" i="3"/>
  <c r="IY59" i="3"/>
  <c r="IW59" i="3"/>
  <c r="IX59" i="3"/>
  <c r="IV59" i="3"/>
  <c r="IW58" i="3"/>
  <c r="IX58" i="3"/>
  <c r="IY58" i="3"/>
  <c r="IV58" i="3"/>
  <c r="IY57" i="3"/>
  <c r="IW57" i="3"/>
  <c r="IX57" i="3"/>
  <c r="IY56" i="3"/>
  <c r="IW56" i="3"/>
  <c r="IX56" i="3"/>
  <c r="IV56" i="3"/>
  <c r="IY55" i="3"/>
  <c r="IW55" i="3"/>
  <c r="IX55" i="3"/>
  <c r="IV55" i="3"/>
  <c r="IY54" i="3"/>
  <c r="IW54" i="3"/>
  <c r="IX54" i="3"/>
  <c r="IV54" i="3"/>
  <c r="IY53" i="3"/>
  <c r="IW53" i="3"/>
  <c r="IX53" i="3"/>
  <c r="IV53" i="3"/>
  <c r="IY52" i="3"/>
  <c r="IW52" i="3"/>
  <c r="IX52" i="3"/>
  <c r="IV52" i="3"/>
  <c r="IY51" i="3"/>
  <c r="IW51" i="3"/>
  <c r="IX51" i="3"/>
  <c r="IV51" i="3"/>
  <c r="IY50" i="3"/>
  <c r="IW50" i="3"/>
  <c r="IX50" i="3"/>
  <c r="IV50" i="3"/>
  <c r="IY49" i="3"/>
  <c r="IW49" i="3"/>
  <c r="IX49" i="3"/>
  <c r="IV49" i="3"/>
  <c r="IY48" i="3"/>
  <c r="IW48" i="3"/>
  <c r="IX48" i="3"/>
  <c r="IV48" i="3"/>
  <c r="IY47" i="3"/>
  <c r="IW47" i="3"/>
  <c r="IX47" i="3"/>
  <c r="IV47" i="3"/>
  <c r="IY46" i="3"/>
  <c r="IW46" i="3"/>
  <c r="IX46" i="3"/>
  <c r="IV46" i="3"/>
  <c r="IY45" i="3"/>
  <c r="IW45" i="3"/>
  <c r="IX45" i="3"/>
  <c r="IV45" i="3"/>
  <c r="IY44" i="3"/>
  <c r="IW44" i="3"/>
  <c r="IX44" i="3"/>
  <c r="IV44" i="3"/>
  <c r="IY43" i="3"/>
  <c r="IW43" i="3"/>
  <c r="IX43" i="3"/>
  <c r="IV43" i="3"/>
  <c r="IY42" i="3"/>
  <c r="IW42" i="3"/>
  <c r="IX42" i="3"/>
  <c r="IV42" i="3"/>
  <c r="IY41" i="3"/>
  <c r="IW41" i="3"/>
  <c r="IX41" i="3"/>
  <c r="IV41" i="3"/>
  <c r="IY40" i="3"/>
  <c r="IW40" i="3"/>
  <c r="IX40" i="3"/>
  <c r="IV40" i="3"/>
  <c r="IW39" i="3"/>
  <c r="IX39" i="3"/>
  <c r="IY39" i="3"/>
  <c r="IV39" i="3"/>
  <c r="IY38" i="3"/>
  <c r="IW38" i="3"/>
  <c r="IX38" i="3"/>
  <c r="IV38" i="3"/>
  <c r="IY37" i="3"/>
  <c r="IW37" i="3"/>
  <c r="IX37" i="3"/>
  <c r="IV37" i="3"/>
  <c r="IY36" i="3"/>
  <c r="IW36" i="3"/>
  <c r="IX36" i="3"/>
  <c r="IY35" i="3"/>
  <c r="IW35" i="3"/>
  <c r="IX35" i="3"/>
  <c r="IV35" i="3"/>
  <c r="IY34" i="3"/>
  <c r="IW34" i="3"/>
  <c r="IX34" i="3"/>
  <c r="IV34" i="3"/>
  <c r="IY33" i="3"/>
  <c r="IW33" i="3"/>
  <c r="IX33" i="3"/>
  <c r="IV33" i="3"/>
  <c r="IY32" i="3"/>
  <c r="IW32" i="3"/>
  <c r="IX32" i="3"/>
  <c r="IV32" i="3"/>
  <c r="IY31" i="3"/>
  <c r="IW31" i="3"/>
  <c r="IX31" i="3"/>
  <c r="IV31" i="3"/>
  <c r="IY30" i="3"/>
  <c r="IW30" i="3"/>
  <c r="IX30" i="3"/>
  <c r="IV30" i="3"/>
  <c r="IY29" i="3"/>
  <c r="IW29" i="3"/>
  <c r="IX29" i="3"/>
  <c r="IV29" i="3"/>
  <c r="IY28" i="3"/>
  <c r="IW28" i="3"/>
  <c r="IX28" i="3"/>
  <c r="IV28" i="3"/>
  <c r="IY27" i="3"/>
  <c r="IW27" i="3"/>
  <c r="IX27" i="3"/>
  <c r="IV27" i="3"/>
  <c r="IY26" i="3"/>
  <c r="IW26" i="3"/>
  <c r="IX26" i="3"/>
  <c r="IV26" i="3"/>
  <c r="IY25" i="3"/>
  <c r="IW25" i="3"/>
  <c r="IX25" i="3"/>
  <c r="IV25" i="3"/>
  <c r="IY24" i="3"/>
  <c r="IW24" i="3"/>
  <c r="IX24" i="3"/>
  <c r="IV24" i="3"/>
  <c r="IY23" i="3"/>
  <c r="IW23" i="3"/>
  <c r="IX23" i="3"/>
  <c r="IV23" i="3"/>
  <c r="IY22" i="3"/>
  <c r="IW22" i="3"/>
  <c r="IX22" i="3"/>
  <c r="IV22" i="3"/>
  <c r="IY21" i="3"/>
  <c r="IW21" i="3"/>
  <c r="IX21" i="3"/>
  <c r="IV21" i="3"/>
  <c r="IY20" i="3"/>
  <c r="IW20" i="3"/>
  <c r="IX20" i="3"/>
  <c r="IV20" i="3"/>
  <c r="IY19" i="3"/>
  <c r="IW19" i="3"/>
  <c r="IX19" i="3"/>
  <c r="IV19" i="3"/>
  <c r="IW18" i="3"/>
  <c r="IX18" i="3"/>
  <c r="IY18" i="3"/>
  <c r="IV18" i="3"/>
  <c r="IY17" i="3"/>
  <c r="IW17" i="3"/>
  <c r="IX17" i="3"/>
  <c r="IV17" i="3"/>
  <c r="IY16" i="3"/>
  <c r="IW16" i="3"/>
  <c r="IX16" i="3"/>
  <c r="IV16" i="3"/>
  <c r="IW15" i="3"/>
  <c r="IX15" i="3"/>
  <c r="IY15" i="3"/>
  <c r="IV15" i="3"/>
  <c r="IW14" i="3"/>
  <c r="IV11" i="3"/>
  <c r="IT11" i="3"/>
  <c r="B44" i="2"/>
  <c r="IU9" i="3"/>
  <c r="IS223" i="3"/>
  <c r="IQ223" i="3"/>
  <c r="IR223" i="3"/>
  <c r="IP223" i="3"/>
  <c r="IS222" i="3"/>
  <c r="IQ222" i="3"/>
  <c r="IR222" i="3"/>
  <c r="IP222" i="3"/>
  <c r="IS221" i="3"/>
  <c r="IQ221" i="3"/>
  <c r="IR221" i="3"/>
  <c r="IP221" i="3"/>
  <c r="IS220" i="3"/>
  <c r="IQ220" i="3"/>
  <c r="IR220" i="3"/>
  <c r="IP220" i="3"/>
  <c r="IS219" i="3"/>
  <c r="IQ219" i="3"/>
  <c r="IR219" i="3"/>
  <c r="IP219" i="3"/>
  <c r="IS218" i="3"/>
  <c r="IQ218" i="3"/>
  <c r="IR218" i="3"/>
  <c r="IP218" i="3"/>
  <c r="IS217" i="3"/>
  <c r="IQ217" i="3"/>
  <c r="IR217" i="3"/>
  <c r="IP217" i="3"/>
  <c r="IS216" i="3"/>
  <c r="IQ216" i="3"/>
  <c r="IR216" i="3"/>
  <c r="IP216" i="3"/>
  <c r="IS215" i="3"/>
  <c r="IQ215" i="3"/>
  <c r="IR215" i="3"/>
  <c r="IP215" i="3"/>
  <c r="IS214" i="3"/>
  <c r="IQ214" i="3"/>
  <c r="IR214" i="3"/>
  <c r="IP214" i="3"/>
  <c r="IS213" i="3"/>
  <c r="IQ213" i="3"/>
  <c r="IR213" i="3"/>
  <c r="IP213" i="3"/>
  <c r="IS212" i="3"/>
  <c r="IQ212" i="3"/>
  <c r="IR212" i="3"/>
  <c r="IP212" i="3"/>
  <c r="IS211" i="3"/>
  <c r="IQ211" i="3"/>
  <c r="IR211" i="3"/>
  <c r="IP211" i="3"/>
  <c r="IS210" i="3"/>
  <c r="IQ210" i="3"/>
  <c r="IR210" i="3"/>
  <c r="IP210" i="3"/>
  <c r="IS209" i="3"/>
  <c r="IQ209" i="3"/>
  <c r="IR209" i="3"/>
  <c r="IP209" i="3"/>
  <c r="IS208" i="3"/>
  <c r="IQ208" i="3"/>
  <c r="IR208" i="3"/>
  <c r="IP208" i="3"/>
  <c r="IS207" i="3"/>
  <c r="IQ207" i="3"/>
  <c r="IR207" i="3"/>
  <c r="IP207" i="3"/>
  <c r="IS206" i="3"/>
  <c r="IQ206" i="3"/>
  <c r="IR206" i="3"/>
  <c r="IP206" i="3"/>
  <c r="IS205" i="3"/>
  <c r="IQ205" i="3"/>
  <c r="IR205" i="3"/>
  <c r="IP205" i="3"/>
  <c r="IS204" i="3"/>
  <c r="IQ204" i="3"/>
  <c r="IR204" i="3"/>
  <c r="IP204" i="3"/>
  <c r="IS203" i="3"/>
  <c r="IQ203" i="3"/>
  <c r="IR203" i="3"/>
  <c r="IP203" i="3"/>
  <c r="IS202" i="3"/>
  <c r="IQ202" i="3"/>
  <c r="IR202" i="3"/>
  <c r="IP202" i="3"/>
  <c r="IS201" i="3"/>
  <c r="IQ201" i="3"/>
  <c r="IR201" i="3"/>
  <c r="IP201" i="3"/>
  <c r="IS200" i="3"/>
  <c r="IQ200" i="3"/>
  <c r="IR200" i="3"/>
  <c r="IP200" i="3"/>
  <c r="IS199" i="3"/>
  <c r="IQ199" i="3"/>
  <c r="IR199" i="3"/>
  <c r="IP199" i="3"/>
  <c r="IS198" i="3"/>
  <c r="IQ198" i="3"/>
  <c r="IR198" i="3"/>
  <c r="IP198" i="3"/>
  <c r="IS197" i="3"/>
  <c r="IQ197" i="3"/>
  <c r="IR197" i="3"/>
  <c r="IP197" i="3"/>
  <c r="IS196" i="3"/>
  <c r="IQ196" i="3"/>
  <c r="IR196" i="3"/>
  <c r="IP196" i="3"/>
  <c r="IS195" i="3"/>
  <c r="IQ195" i="3"/>
  <c r="IR195" i="3"/>
  <c r="IP195" i="3"/>
  <c r="IS194" i="3"/>
  <c r="IQ194" i="3"/>
  <c r="IR194" i="3"/>
  <c r="IP194" i="3"/>
  <c r="IS193" i="3"/>
  <c r="IQ193" i="3"/>
  <c r="IR193" i="3"/>
  <c r="IP193" i="3"/>
  <c r="IS192" i="3"/>
  <c r="IQ192" i="3"/>
  <c r="IR192" i="3"/>
  <c r="IP192" i="3"/>
  <c r="IS191" i="3"/>
  <c r="IQ191" i="3"/>
  <c r="IR191" i="3"/>
  <c r="IP191" i="3"/>
  <c r="IS190" i="3"/>
  <c r="IQ190" i="3"/>
  <c r="IR190" i="3"/>
  <c r="IP190" i="3"/>
  <c r="IS189" i="3"/>
  <c r="IQ189" i="3"/>
  <c r="IR189" i="3"/>
  <c r="IP189" i="3"/>
  <c r="IS188" i="3"/>
  <c r="IQ188" i="3"/>
  <c r="IR188" i="3"/>
  <c r="IP188" i="3"/>
  <c r="IS187" i="3"/>
  <c r="IQ187" i="3"/>
  <c r="IR187" i="3"/>
  <c r="IP187" i="3"/>
  <c r="IS186" i="3"/>
  <c r="IQ186" i="3"/>
  <c r="IR186" i="3"/>
  <c r="IP186" i="3"/>
  <c r="IS185" i="3"/>
  <c r="IQ185" i="3"/>
  <c r="IR185" i="3"/>
  <c r="IP185" i="3"/>
  <c r="IS184" i="3"/>
  <c r="IQ184" i="3"/>
  <c r="IR184" i="3"/>
  <c r="IP184" i="3"/>
  <c r="IS183" i="3"/>
  <c r="IQ183" i="3"/>
  <c r="IR183" i="3"/>
  <c r="IP183" i="3"/>
  <c r="IS182" i="3"/>
  <c r="IQ182" i="3"/>
  <c r="IR182" i="3"/>
  <c r="IP182" i="3"/>
  <c r="IS181" i="3"/>
  <c r="IQ181" i="3"/>
  <c r="IR181" i="3"/>
  <c r="IP181" i="3"/>
  <c r="IS180" i="3"/>
  <c r="IQ180" i="3"/>
  <c r="IR180" i="3"/>
  <c r="IP180" i="3"/>
  <c r="IS179" i="3"/>
  <c r="IQ179" i="3"/>
  <c r="IR179" i="3"/>
  <c r="IP179" i="3"/>
  <c r="IQ178" i="3"/>
  <c r="IR178" i="3"/>
  <c r="IS178" i="3"/>
  <c r="IP178" i="3"/>
  <c r="IS177" i="3"/>
  <c r="IQ177" i="3"/>
  <c r="IR177" i="3"/>
  <c r="IP177" i="3"/>
  <c r="IS176" i="3"/>
  <c r="IQ176" i="3"/>
  <c r="IR176" i="3"/>
  <c r="IP176" i="3"/>
  <c r="IS175" i="3"/>
  <c r="IQ175" i="3"/>
  <c r="IR175" i="3"/>
  <c r="IP175" i="3"/>
  <c r="IS174" i="3"/>
  <c r="IQ174" i="3"/>
  <c r="IR174" i="3"/>
  <c r="IP174" i="3"/>
  <c r="IS173" i="3"/>
  <c r="IQ173" i="3"/>
  <c r="IR173" i="3"/>
  <c r="IP173" i="3"/>
  <c r="IS172" i="3"/>
  <c r="IQ172" i="3"/>
  <c r="IR172" i="3"/>
  <c r="IS171" i="3"/>
  <c r="IQ171" i="3"/>
  <c r="IR171" i="3"/>
  <c r="IP171" i="3"/>
  <c r="IS170" i="3"/>
  <c r="IQ170" i="3"/>
  <c r="IR170" i="3"/>
  <c r="IP170" i="3"/>
  <c r="IS169" i="3"/>
  <c r="IQ169" i="3"/>
  <c r="IR169" i="3"/>
  <c r="IP169" i="3"/>
  <c r="IS168" i="3"/>
  <c r="IQ168" i="3"/>
  <c r="IR168" i="3"/>
  <c r="IP168" i="3"/>
  <c r="IS167" i="3"/>
  <c r="IQ167" i="3"/>
  <c r="IR167" i="3"/>
  <c r="IP167" i="3"/>
  <c r="IS166" i="3"/>
  <c r="IQ166" i="3"/>
  <c r="IR166" i="3"/>
  <c r="IP166" i="3"/>
  <c r="IS165" i="3"/>
  <c r="IQ165" i="3"/>
  <c r="IR165" i="3"/>
  <c r="IP165" i="3"/>
  <c r="IS164" i="3"/>
  <c r="IQ164" i="3"/>
  <c r="IR164" i="3"/>
  <c r="IP164" i="3"/>
  <c r="IS163" i="3"/>
  <c r="IQ163" i="3"/>
  <c r="IR163" i="3"/>
  <c r="IP163" i="3"/>
  <c r="IS162" i="3"/>
  <c r="IQ162" i="3"/>
  <c r="IR162" i="3"/>
  <c r="IP162" i="3"/>
  <c r="IS161" i="3"/>
  <c r="IQ161" i="3"/>
  <c r="IR161" i="3"/>
  <c r="IP161" i="3"/>
  <c r="IS160" i="3"/>
  <c r="IQ160" i="3"/>
  <c r="IR160" i="3"/>
  <c r="IP160" i="3"/>
  <c r="IS159" i="3"/>
  <c r="IQ159" i="3"/>
  <c r="IR159" i="3"/>
  <c r="IP159" i="3"/>
  <c r="IQ158" i="3"/>
  <c r="IR158" i="3"/>
  <c r="IS158" i="3"/>
  <c r="IP158" i="3"/>
  <c r="IS157" i="3"/>
  <c r="IQ157" i="3"/>
  <c r="IR157" i="3"/>
  <c r="IP157" i="3"/>
  <c r="IS156" i="3"/>
  <c r="IQ156" i="3"/>
  <c r="IR156" i="3"/>
  <c r="IP156" i="3"/>
  <c r="IS155" i="3"/>
  <c r="IQ155" i="3"/>
  <c r="IR155" i="3"/>
  <c r="IP155" i="3"/>
  <c r="IS154" i="3"/>
  <c r="IQ154" i="3"/>
  <c r="IR154" i="3"/>
  <c r="IP154" i="3"/>
  <c r="IQ153" i="3"/>
  <c r="IR153" i="3"/>
  <c r="IS153" i="3"/>
  <c r="IP153" i="3"/>
  <c r="IS152" i="3"/>
  <c r="IQ152" i="3"/>
  <c r="IR152" i="3"/>
  <c r="IP152" i="3"/>
  <c r="IS151" i="3"/>
  <c r="IQ151" i="3"/>
  <c r="IR151" i="3"/>
  <c r="IS150" i="3"/>
  <c r="IQ150" i="3"/>
  <c r="IR150" i="3"/>
  <c r="IP150" i="3"/>
  <c r="IS149" i="3"/>
  <c r="IQ149" i="3"/>
  <c r="IR149" i="3"/>
  <c r="IP149" i="3"/>
  <c r="IS148" i="3"/>
  <c r="IQ148" i="3"/>
  <c r="IR148" i="3"/>
  <c r="IP148" i="3"/>
  <c r="IS147" i="3"/>
  <c r="IQ147" i="3"/>
  <c r="IR147" i="3"/>
  <c r="IP147" i="3"/>
  <c r="IS146" i="3"/>
  <c r="IQ146" i="3"/>
  <c r="IR146" i="3"/>
  <c r="IP146" i="3"/>
  <c r="IS145" i="3"/>
  <c r="IQ145" i="3"/>
  <c r="IR145" i="3"/>
  <c r="IP145" i="3"/>
  <c r="IS144" i="3"/>
  <c r="IQ144" i="3"/>
  <c r="IR144" i="3"/>
  <c r="IP144" i="3"/>
  <c r="IS143" i="3"/>
  <c r="IQ143" i="3"/>
  <c r="IR143" i="3"/>
  <c r="IP143" i="3"/>
  <c r="IS142" i="3"/>
  <c r="IQ142" i="3"/>
  <c r="IR142" i="3"/>
  <c r="IP142" i="3"/>
  <c r="IS141" i="3"/>
  <c r="IQ141" i="3"/>
  <c r="IR141" i="3"/>
  <c r="IP141" i="3"/>
  <c r="IS140" i="3"/>
  <c r="IQ140" i="3"/>
  <c r="IR140" i="3"/>
  <c r="IP140" i="3"/>
  <c r="IS139" i="3"/>
  <c r="IQ139" i="3"/>
  <c r="IR139" i="3"/>
  <c r="IP139" i="3"/>
  <c r="IS138" i="3"/>
  <c r="IQ138" i="3"/>
  <c r="IR138" i="3"/>
  <c r="IP138" i="3"/>
  <c r="IS137" i="3"/>
  <c r="IQ137" i="3"/>
  <c r="IR137" i="3"/>
  <c r="IP137" i="3"/>
  <c r="IS136" i="3"/>
  <c r="IQ136" i="3"/>
  <c r="IR136" i="3"/>
  <c r="IP136" i="3"/>
  <c r="IS135" i="3"/>
  <c r="IQ135" i="3"/>
  <c r="IR135" i="3"/>
  <c r="IP135" i="3"/>
  <c r="IS134" i="3"/>
  <c r="IQ134" i="3"/>
  <c r="IR134" i="3"/>
  <c r="IP134" i="3"/>
  <c r="IS133" i="3"/>
  <c r="IQ133" i="3"/>
  <c r="IR133" i="3"/>
  <c r="IP133" i="3"/>
  <c r="IQ132" i="3"/>
  <c r="IR132" i="3"/>
  <c r="IS132" i="3"/>
  <c r="IP132" i="3"/>
  <c r="IS131" i="3"/>
  <c r="IQ131" i="3"/>
  <c r="IR131" i="3"/>
  <c r="IP131" i="3"/>
  <c r="IS130" i="3"/>
  <c r="IQ130" i="3"/>
  <c r="IR130" i="3"/>
  <c r="IS129" i="3"/>
  <c r="IQ129" i="3"/>
  <c r="IR129" i="3"/>
  <c r="IP129" i="3"/>
  <c r="IS128" i="3"/>
  <c r="IQ128" i="3"/>
  <c r="IR128" i="3"/>
  <c r="IP128" i="3"/>
  <c r="IS127" i="3"/>
  <c r="IQ127" i="3"/>
  <c r="IR127" i="3"/>
  <c r="IP127" i="3"/>
  <c r="IS126" i="3"/>
  <c r="IQ126" i="3"/>
  <c r="IR126" i="3"/>
  <c r="IP126" i="3"/>
  <c r="IS125" i="3"/>
  <c r="IQ125" i="3"/>
  <c r="IR125" i="3"/>
  <c r="IP125" i="3"/>
  <c r="IS124" i="3"/>
  <c r="IQ124" i="3"/>
  <c r="IR124" i="3"/>
  <c r="IP124" i="3"/>
  <c r="IS123" i="3"/>
  <c r="IQ123" i="3"/>
  <c r="IR123" i="3"/>
  <c r="IP123" i="3"/>
  <c r="IS122" i="3"/>
  <c r="IQ122" i="3"/>
  <c r="IR122" i="3"/>
  <c r="IP122" i="3"/>
  <c r="IS121" i="3"/>
  <c r="IQ121" i="3"/>
  <c r="IR121" i="3"/>
  <c r="IP121" i="3"/>
  <c r="IS120" i="3"/>
  <c r="IQ120" i="3"/>
  <c r="IR120" i="3"/>
  <c r="IP120" i="3"/>
  <c r="IS119" i="3"/>
  <c r="IQ119" i="3"/>
  <c r="IR119" i="3"/>
  <c r="IP119" i="3"/>
  <c r="IS118" i="3"/>
  <c r="IQ118" i="3"/>
  <c r="IR118" i="3"/>
  <c r="IP118" i="3"/>
  <c r="IS117" i="3"/>
  <c r="IQ117" i="3"/>
  <c r="IR117" i="3"/>
  <c r="IP117" i="3"/>
  <c r="IS116" i="3"/>
  <c r="IQ116" i="3"/>
  <c r="IR116" i="3"/>
  <c r="IP116" i="3"/>
  <c r="IS115" i="3"/>
  <c r="IQ115" i="3"/>
  <c r="IR115" i="3"/>
  <c r="IP115" i="3"/>
  <c r="IS114" i="3"/>
  <c r="IQ114" i="3"/>
  <c r="IR114" i="3"/>
  <c r="IP114" i="3"/>
  <c r="IS113" i="3"/>
  <c r="IQ113" i="3"/>
  <c r="IR113" i="3"/>
  <c r="IP113" i="3"/>
  <c r="IS112" i="3"/>
  <c r="IQ112" i="3"/>
  <c r="IR112" i="3"/>
  <c r="IP112" i="3"/>
  <c r="IS111" i="3"/>
  <c r="IQ111" i="3"/>
  <c r="IR111" i="3"/>
  <c r="IP111" i="3"/>
  <c r="IS110" i="3"/>
  <c r="IQ110" i="3"/>
  <c r="IR110" i="3"/>
  <c r="IP110" i="3"/>
  <c r="IS109" i="3"/>
  <c r="IQ109" i="3"/>
  <c r="IR109" i="3"/>
  <c r="IP109" i="3"/>
  <c r="IS108" i="3"/>
  <c r="IQ108" i="3"/>
  <c r="IR108" i="3"/>
  <c r="IP108" i="3"/>
  <c r="IS107" i="3"/>
  <c r="IQ107" i="3"/>
  <c r="IR107" i="3"/>
  <c r="IP107" i="3"/>
  <c r="IS106" i="3"/>
  <c r="IQ106" i="3"/>
  <c r="IR106" i="3"/>
  <c r="IP106" i="3"/>
  <c r="IS105" i="3"/>
  <c r="IQ105" i="3"/>
  <c r="IR105" i="3"/>
  <c r="IP105" i="3"/>
  <c r="IS104" i="3"/>
  <c r="IQ104" i="3"/>
  <c r="IR104" i="3"/>
  <c r="IP104" i="3"/>
  <c r="IS103" i="3"/>
  <c r="IQ103" i="3"/>
  <c r="IR103" i="3"/>
  <c r="IP103" i="3"/>
  <c r="IS102" i="3"/>
  <c r="IQ102" i="3"/>
  <c r="IR102" i="3"/>
  <c r="IP102" i="3"/>
  <c r="IS101" i="3"/>
  <c r="IQ101" i="3"/>
  <c r="IR101" i="3"/>
  <c r="IP101" i="3"/>
  <c r="IS100" i="3"/>
  <c r="IQ100" i="3"/>
  <c r="IR100" i="3"/>
  <c r="IP100" i="3"/>
  <c r="IS99" i="3"/>
  <c r="IQ99" i="3"/>
  <c r="IR99" i="3"/>
  <c r="IS98" i="3"/>
  <c r="IQ98" i="3"/>
  <c r="IR98" i="3"/>
  <c r="IP98" i="3"/>
  <c r="IS97" i="3"/>
  <c r="IQ97" i="3"/>
  <c r="IR97" i="3"/>
  <c r="IP97" i="3"/>
  <c r="IS96" i="3"/>
  <c r="IQ96" i="3"/>
  <c r="IR96" i="3"/>
  <c r="IP96" i="3"/>
  <c r="IS95" i="3"/>
  <c r="IQ95" i="3"/>
  <c r="IR95" i="3"/>
  <c r="IP95" i="3"/>
  <c r="IS94" i="3"/>
  <c r="IQ94" i="3"/>
  <c r="IR94" i="3"/>
  <c r="IP94" i="3"/>
  <c r="IS93" i="3"/>
  <c r="IQ93" i="3"/>
  <c r="IR93" i="3"/>
  <c r="IP93" i="3"/>
  <c r="IS92" i="3"/>
  <c r="IQ92" i="3"/>
  <c r="IR92" i="3"/>
  <c r="IP92" i="3"/>
  <c r="IS91" i="3"/>
  <c r="IQ91" i="3"/>
  <c r="IR91" i="3"/>
  <c r="IP91" i="3"/>
  <c r="IS90" i="3"/>
  <c r="IQ90" i="3"/>
  <c r="IR90" i="3"/>
  <c r="IP90" i="3"/>
  <c r="IS89" i="3"/>
  <c r="IQ89" i="3"/>
  <c r="IR89" i="3"/>
  <c r="IP89" i="3"/>
  <c r="IS88" i="3"/>
  <c r="IQ88" i="3"/>
  <c r="IR88" i="3"/>
  <c r="IP88" i="3"/>
  <c r="IS87" i="3"/>
  <c r="IQ87" i="3"/>
  <c r="IR87" i="3"/>
  <c r="IP87" i="3"/>
  <c r="IS86" i="3"/>
  <c r="IQ86" i="3"/>
  <c r="IR86" i="3"/>
  <c r="IP86" i="3"/>
  <c r="IS85" i="3"/>
  <c r="IQ85" i="3"/>
  <c r="IR85" i="3"/>
  <c r="IP85" i="3"/>
  <c r="IS84" i="3"/>
  <c r="IQ84" i="3"/>
  <c r="IR84" i="3"/>
  <c r="IP84" i="3"/>
  <c r="IS83" i="3"/>
  <c r="IQ83" i="3"/>
  <c r="IR83" i="3"/>
  <c r="IP83" i="3"/>
  <c r="IS82" i="3"/>
  <c r="IQ82" i="3"/>
  <c r="IR82" i="3"/>
  <c r="IP82" i="3"/>
  <c r="IS81" i="3"/>
  <c r="IQ81" i="3"/>
  <c r="IR81" i="3"/>
  <c r="IP81" i="3"/>
  <c r="IQ80" i="3"/>
  <c r="IR80" i="3"/>
  <c r="IS80" i="3"/>
  <c r="IP80" i="3"/>
  <c r="IS79" i="3"/>
  <c r="IQ79" i="3"/>
  <c r="IR79" i="3"/>
  <c r="IP79" i="3"/>
  <c r="IS78" i="3"/>
  <c r="IQ78" i="3"/>
  <c r="IR78" i="3"/>
  <c r="IS77" i="3"/>
  <c r="IQ77" i="3"/>
  <c r="IR77" i="3"/>
  <c r="IP77" i="3"/>
  <c r="IS76" i="3"/>
  <c r="IQ76" i="3"/>
  <c r="IR76" i="3"/>
  <c r="IP76" i="3"/>
  <c r="IS75" i="3"/>
  <c r="IQ75" i="3"/>
  <c r="IR75" i="3"/>
  <c r="IP75" i="3"/>
  <c r="IS74" i="3"/>
  <c r="IQ74" i="3"/>
  <c r="IR74" i="3"/>
  <c r="IP74" i="3"/>
  <c r="IS73" i="3"/>
  <c r="IQ73" i="3"/>
  <c r="IR73" i="3"/>
  <c r="IP73" i="3"/>
  <c r="IS72" i="3"/>
  <c r="IQ72" i="3"/>
  <c r="IR72" i="3"/>
  <c r="IP72" i="3"/>
  <c r="IS71" i="3"/>
  <c r="IQ71" i="3"/>
  <c r="IR71" i="3"/>
  <c r="IP71" i="3"/>
  <c r="IS70" i="3"/>
  <c r="IQ70" i="3"/>
  <c r="IR70" i="3"/>
  <c r="IP70" i="3"/>
  <c r="IS69" i="3"/>
  <c r="IQ69" i="3"/>
  <c r="IR69" i="3"/>
  <c r="IP69" i="3"/>
  <c r="IS68" i="3"/>
  <c r="IQ68" i="3"/>
  <c r="IR68" i="3"/>
  <c r="IP68" i="3"/>
  <c r="IS67" i="3"/>
  <c r="IQ67" i="3"/>
  <c r="IR67" i="3"/>
  <c r="IP67" i="3"/>
  <c r="IS66" i="3"/>
  <c r="IQ66" i="3"/>
  <c r="IR66" i="3"/>
  <c r="IP66" i="3"/>
  <c r="IS65" i="3"/>
  <c r="IQ65" i="3"/>
  <c r="IR65" i="3"/>
  <c r="IP65" i="3"/>
  <c r="IS64" i="3"/>
  <c r="IQ64" i="3"/>
  <c r="IR64" i="3"/>
  <c r="IP64" i="3"/>
  <c r="IS63" i="3"/>
  <c r="IQ63" i="3"/>
  <c r="IR63" i="3"/>
  <c r="IP63" i="3"/>
  <c r="IS62" i="3"/>
  <c r="IQ62" i="3"/>
  <c r="IR62" i="3"/>
  <c r="IP62" i="3"/>
  <c r="IS61" i="3"/>
  <c r="IQ61" i="3"/>
  <c r="IR61" i="3"/>
  <c r="IP61" i="3"/>
  <c r="IS60" i="3"/>
  <c r="IQ60" i="3"/>
  <c r="IR60" i="3"/>
  <c r="IP60" i="3"/>
  <c r="IS59" i="3"/>
  <c r="IQ59" i="3"/>
  <c r="IR59" i="3"/>
  <c r="IP59" i="3"/>
  <c r="IQ58" i="3"/>
  <c r="IR58" i="3"/>
  <c r="IS58" i="3"/>
  <c r="IP58" i="3"/>
  <c r="IS57" i="3"/>
  <c r="IQ57" i="3"/>
  <c r="IR57" i="3"/>
  <c r="IS56" i="3"/>
  <c r="IQ56" i="3"/>
  <c r="IR56" i="3"/>
  <c r="IP56" i="3"/>
  <c r="IS55" i="3"/>
  <c r="IQ55" i="3"/>
  <c r="IR55" i="3"/>
  <c r="IP55" i="3"/>
  <c r="IS54" i="3"/>
  <c r="IQ54" i="3"/>
  <c r="IR54" i="3"/>
  <c r="IP54" i="3"/>
  <c r="IS53" i="3"/>
  <c r="IQ53" i="3"/>
  <c r="IR53" i="3"/>
  <c r="IP53" i="3"/>
  <c r="IS52" i="3"/>
  <c r="IQ52" i="3"/>
  <c r="IR52" i="3"/>
  <c r="IP52" i="3"/>
  <c r="IS51" i="3"/>
  <c r="IQ51" i="3"/>
  <c r="IR51" i="3"/>
  <c r="IP51" i="3"/>
  <c r="IS50" i="3"/>
  <c r="IQ50" i="3"/>
  <c r="IR50" i="3"/>
  <c r="IP50" i="3"/>
  <c r="IS49" i="3"/>
  <c r="IQ49" i="3"/>
  <c r="IR49" i="3"/>
  <c r="IP49" i="3"/>
  <c r="IS48" i="3"/>
  <c r="IQ48" i="3"/>
  <c r="IR48" i="3"/>
  <c r="IP48" i="3"/>
  <c r="IS47" i="3"/>
  <c r="IQ47" i="3"/>
  <c r="IR47" i="3"/>
  <c r="IP47" i="3"/>
  <c r="IS46" i="3"/>
  <c r="IQ46" i="3"/>
  <c r="IR46" i="3"/>
  <c r="IP46" i="3"/>
  <c r="IS45" i="3"/>
  <c r="IQ45" i="3"/>
  <c r="IR45" i="3"/>
  <c r="IP45" i="3"/>
  <c r="IS44" i="3"/>
  <c r="IQ44" i="3"/>
  <c r="IR44" i="3"/>
  <c r="IP44" i="3"/>
  <c r="IS43" i="3"/>
  <c r="IQ43" i="3"/>
  <c r="IR43" i="3"/>
  <c r="IP43" i="3"/>
  <c r="IS42" i="3"/>
  <c r="IQ42" i="3"/>
  <c r="IR42" i="3"/>
  <c r="IP42" i="3"/>
  <c r="IS41" i="3"/>
  <c r="IQ41" i="3"/>
  <c r="IR41" i="3"/>
  <c r="IP41" i="3"/>
  <c r="IS40" i="3"/>
  <c r="IQ40" i="3"/>
  <c r="IR40" i="3"/>
  <c r="IP40" i="3"/>
  <c r="IQ39" i="3"/>
  <c r="IR39" i="3"/>
  <c r="IS39" i="3"/>
  <c r="IP39" i="3"/>
  <c r="IS38" i="3"/>
  <c r="IQ38" i="3"/>
  <c r="IR38" i="3"/>
  <c r="IP38" i="3"/>
  <c r="IS37" i="3"/>
  <c r="IQ37" i="3"/>
  <c r="IR37" i="3"/>
  <c r="IP37" i="3"/>
  <c r="IS36" i="3"/>
  <c r="IQ36" i="3"/>
  <c r="IR36" i="3"/>
  <c r="IS35" i="3"/>
  <c r="IQ35" i="3"/>
  <c r="IR35" i="3"/>
  <c r="IP35" i="3"/>
  <c r="IS34" i="3"/>
  <c r="IQ34" i="3"/>
  <c r="IR34" i="3"/>
  <c r="IP34" i="3"/>
  <c r="IS33" i="3"/>
  <c r="IQ33" i="3"/>
  <c r="IR33" i="3"/>
  <c r="IP33" i="3"/>
  <c r="IS32" i="3"/>
  <c r="IQ32" i="3"/>
  <c r="IR32" i="3"/>
  <c r="IP32" i="3"/>
  <c r="IS31" i="3"/>
  <c r="IQ31" i="3"/>
  <c r="IR31" i="3"/>
  <c r="IP31" i="3"/>
  <c r="IS30" i="3"/>
  <c r="IQ30" i="3"/>
  <c r="IR30" i="3"/>
  <c r="IP30" i="3"/>
  <c r="IS29" i="3"/>
  <c r="IQ29" i="3"/>
  <c r="IR29" i="3"/>
  <c r="IP29" i="3"/>
  <c r="IS28" i="3"/>
  <c r="IQ28" i="3"/>
  <c r="IR28" i="3"/>
  <c r="IP28" i="3"/>
  <c r="IS27" i="3"/>
  <c r="IQ27" i="3"/>
  <c r="IR27" i="3"/>
  <c r="IP27" i="3"/>
  <c r="IS26" i="3"/>
  <c r="IQ26" i="3"/>
  <c r="IR26" i="3"/>
  <c r="IP26" i="3"/>
  <c r="IS25" i="3"/>
  <c r="IQ25" i="3"/>
  <c r="IR25" i="3"/>
  <c r="IP25" i="3"/>
  <c r="IS24" i="3"/>
  <c r="IQ24" i="3"/>
  <c r="IR24" i="3"/>
  <c r="IP24" i="3"/>
  <c r="IS23" i="3"/>
  <c r="IQ23" i="3"/>
  <c r="IR23" i="3"/>
  <c r="IP23" i="3"/>
  <c r="IS22" i="3"/>
  <c r="IQ22" i="3"/>
  <c r="IR22" i="3"/>
  <c r="IP22" i="3"/>
  <c r="IS21" i="3"/>
  <c r="IQ21" i="3"/>
  <c r="IR21" i="3"/>
  <c r="IP21" i="3"/>
  <c r="IS20" i="3"/>
  <c r="IQ20" i="3"/>
  <c r="IR20" i="3"/>
  <c r="IP20" i="3"/>
  <c r="IS19" i="3"/>
  <c r="IQ19" i="3"/>
  <c r="IR19" i="3"/>
  <c r="IP19" i="3"/>
  <c r="IQ18" i="3"/>
  <c r="IR18" i="3"/>
  <c r="IS18" i="3"/>
  <c r="IP18" i="3"/>
  <c r="IS17" i="3"/>
  <c r="IQ17" i="3"/>
  <c r="IR17" i="3"/>
  <c r="IP17" i="3"/>
  <c r="IS16" i="3"/>
  <c r="IQ16" i="3"/>
  <c r="IR16" i="3"/>
  <c r="IP16" i="3"/>
  <c r="IQ15" i="3"/>
  <c r="IR15" i="3"/>
  <c r="IS15" i="3"/>
  <c r="IP15" i="3"/>
  <c r="IQ14" i="3"/>
  <c r="IP11" i="3"/>
  <c r="IN11" i="3"/>
  <c r="B43" i="2"/>
  <c r="IO9" i="3"/>
  <c r="IM223" i="3"/>
  <c r="IK223" i="3"/>
  <c r="IL223" i="3"/>
  <c r="IJ223" i="3"/>
  <c r="IM222" i="3"/>
  <c r="IK222" i="3"/>
  <c r="IL222" i="3"/>
  <c r="IJ222" i="3"/>
  <c r="IM221" i="3"/>
  <c r="IK221" i="3"/>
  <c r="IL221" i="3"/>
  <c r="IJ221" i="3"/>
  <c r="IM220" i="3"/>
  <c r="IK220" i="3"/>
  <c r="IL220" i="3"/>
  <c r="IJ220" i="3"/>
  <c r="IM219" i="3"/>
  <c r="IK219" i="3"/>
  <c r="IL219" i="3"/>
  <c r="IJ219" i="3"/>
  <c r="IM218" i="3"/>
  <c r="IK218" i="3"/>
  <c r="IL218" i="3"/>
  <c r="IJ218" i="3"/>
  <c r="IM217" i="3"/>
  <c r="IK217" i="3"/>
  <c r="IL217" i="3"/>
  <c r="IJ217" i="3"/>
  <c r="IM216" i="3"/>
  <c r="IK216" i="3"/>
  <c r="IL216" i="3"/>
  <c r="IJ216" i="3"/>
  <c r="IM215" i="3"/>
  <c r="IK215" i="3"/>
  <c r="IL215" i="3"/>
  <c r="IJ215" i="3"/>
  <c r="IM214" i="3"/>
  <c r="IK214" i="3"/>
  <c r="IL214" i="3"/>
  <c r="IJ214" i="3"/>
  <c r="IM213" i="3"/>
  <c r="IK213" i="3"/>
  <c r="IL213" i="3"/>
  <c r="IJ213" i="3"/>
  <c r="IM212" i="3"/>
  <c r="IK212" i="3"/>
  <c r="IL212" i="3"/>
  <c r="IJ212" i="3"/>
  <c r="IM211" i="3"/>
  <c r="IK211" i="3"/>
  <c r="IL211" i="3"/>
  <c r="IJ211" i="3"/>
  <c r="IM210" i="3"/>
  <c r="IK210" i="3"/>
  <c r="IL210" i="3"/>
  <c r="IJ210" i="3"/>
  <c r="IM209" i="3"/>
  <c r="IK209" i="3"/>
  <c r="IL209" i="3"/>
  <c r="IJ209" i="3"/>
  <c r="IM208" i="3"/>
  <c r="IK208" i="3"/>
  <c r="IL208" i="3"/>
  <c r="IJ208" i="3"/>
  <c r="IM207" i="3"/>
  <c r="IK207" i="3"/>
  <c r="IL207" i="3"/>
  <c r="IJ207" i="3"/>
  <c r="IM206" i="3"/>
  <c r="IK206" i="3"/>
  <c r="IL206" i="3"/>
  <c r="IJ206" i="3"/>
  <c r="IM205" i="3"/>
  <c r="IK205" i="3"/>
  <c r="IL205" i="3"/>
  <c r="IJ205" i="3"/>
  <c r="IM204" i="3"/>
  <c r="IK204" i="3"/>
  <c r="IL204" i="3"/>
  <c r="IJ204" i="3"/>
  <c r="IM203" i="3"/>
  <c r="IK203" i="3"/>
  <c r="IL203" i="3"/>
  <c r="IJ203" i="3"/>
  <c r="IM202" i="3"/>
  <c r="IK202" i="3"/>
  <c r="IL202" i="3"/>
  <c r="IJ202" i="3"/>
  <c r="IM201" i="3"/>
  <c r="IK201" i="3"/>
  <c r="IL201" i="3"/>
  <c r="IJ201" i="3"/>
  <c r="IM200" i="3"/>
  <c r="IK200" i="3"/>
  <c r="IL200" i="3"/>
  <c r="IJ200" i="3"/>
  <c r="IM199" i="3"/>
  <c r="IK199" i="3"/>
  <c r="IL199" i="3"/>
  <c r="IJ199" i="3"/>
  <c r="IM198" i="3"/>
  <c r="IK198" i="3"/>
  <c r="IL198" i="3"/>
  <c r="IJ198" i="3"/>
  <c r="IM197" i="3"/>
  <c r="IK197" i="3"/>
  <c r="IL197" i="3"/>
  <c r="IJ197" i="3"/>
  <c r="IM196" i="3"/>
  <c r="IK196" i="3"/>
  <c r="IL196" i="3"/>
  <c r="IJ196" i="3"/>
  <c r="IM195" i="3"/>
  <c r="IK195" i="3"/>
  <c r="IL195" i="3"/>
  <c r="IJ195" i="3"/>
  <c r="IM194" i="3"/>
  <c r="IK194" i="3"/>
  <c r="IL194" i="3"/>
  <c r="IJ194" i="3"/>
  <c r="IM193" i="3"/>
  <c r="IK193" i="3"/>
  <c r="IL193" i="3"/>
  <c r="IJ193" i="3"/>
  <c r="IM192" i="3"/>
  <c r="IK192" i="3"/>
  <c r="IL192" i="3"/>
  <c r="IJ192" i="3"/>
  <c r="IM191" i="3"/>
  <c r="IK191" i="3"/>
  <c r="IL191" i="3"/>
  <c r="IJ191" i="3"/>
  <c r="IM190" i="3"/>
  <c r="IK190" i="3"/>
  <c r="IL190" i="3"/>
  <c r="IJ190" i="3"/>
  <c r="IM189" i="3"/>
  <c r="IK189" i="3"/>
  <c r="IL189" i="3"/>
  <c r="IJ189" i="3"/>
  <c r="IM188" i="3"/>
  <c r="IK188" i="3"/>
  <c r="IL188" i="3"/>
  <c r="IJ188" i="3"/>
  <c r="IM187" i="3"/>
  <c r="IK187" i="3"/>
  <c r="IL187" i="3"/>
  <c r="IJ187" i="3"/>
  <c r="IM186" i="3"/>
  <c r="IK186" i="3"/>
  <c r="IL186" i="3"/>
  <c r="IJ186" i="3"/>
  <c r="IM185" i="3"/>
  <c r="IK185" i="3"/>
  <c r="IL185" i="3"/>
  <c r="IJ185" i="3"/>
  <c r="IM184" i="3"/>
  <c r="IK184" i="3"/>
  <c r="IL184" i="3"/>
  <c r="IJ184" i="3"/>
  <c r="IM183" i="3"/>
  <c r="IK183" i="3"/>
  <c r="IL183" i="3"/>
  <c r="IJ183" i="3"/>
  <c r="IM182" i="3"/>
  <c r="IK182" i="3"/>
  <c r="IL182" i="3"/>
  <c r="IJ182" i="3"/>
  <c r="IM181" i="3"/>
  <c r="IK181" i="3"/>
  <c r="IL181" i="3"/>
  <c r="IJ181" i="3"/>
  <c r="IM180" i="3"/>
  <c r="IK180" i="3"/>
  <c r="IL180" i="3"/>
  <c r="IJ180" i="3"/>
  <c r="IM179" i="3"/>
  <c r="IK179" i="3"/>
  <c r="IL179" i="3"/>
  <c r="IJ179" i="3"/>
  <c r="IK178" i="3"/>
  <c r="IL178" i="3"/>
  <c r="IM178" i="3"/>
  <c r="IJ178" i="3"/>
  <c r="IM177" i="3"/>
  <c r="IK177" i="3"/>
  <c r="IL177" i="3"/>
  <c r="IJ177" i="3"/>
  <c r="IM176" i="3"/>
  <c r="IK176" i="3"/>
  <c r="IL176" i="3"/>
  <c r="IJ176" i="3"/>
  <c r="IM175" i="3"/>
  <c r="IK175" i="3"/>
  <c r="IL175" i="3"/>
  <c r="IJ175" i="3"/>
  <c r="IM174" i="3"/>
  <c r="IK174" i="3"/>
  <c r="IL174" i="3"/>
  <c r="IJ174" i="3"/>
  <c r="IM173" i="3"/>
  <c r="IK173" i="3"/>
  <c r="IL173" i="3"/>
  <c r="IJ173" i="3"/>
  <c r="IM172" i="3"/>
  <c r="IK172" i="3"/>
  <c r="IL172" i="3"/>
  <c r="IM171" i="3"/>
  <c r="IK171" i="3"/>
  <c r="IL171" i="3"/>
  <c r="IJ171" i="3"/>
  <c r="IM170" i="3"/>
  <c r="IK170" i="3"/>
  <c r="IL170" i="3"/>
  <c r="IJ170" i="3"/>
  <c r="IM169" i="3"/>
  <c r="IK169" i="3"/>
  <c r="IL169" i="3"/>
  <c r="IJ169" i="3"/>
  <c r="IM168" i="3"/>
  <c r="IK168" i="3"/>
  <c r="IL168" i="3"/>
  <c r="IJ168" i="3"/>
  <c r="IM167" i="3"/>
  <c r="IK167" i="3"/>
  <c r="IL167" i="3"/>
  <c r="IJ167" i="3"/>
  <c r="IM166" i="3"/>
  <c r="IK166" i="3"/>
  <c r="IL166" i="3"/>
  <c r="IJ166" i="3"/>
  <c r="IM165" i="3"/>
  <c r="IK165" i="3"/>
  <c r="IL165" i="3"/>
  <c r="IJ165" i="3"/>
  <c r="IM164" i="3"/>
  <c r="IK164" i="3"/>
  <c r="IL164" i="3"/>
  <c r="IJ164" i="3"/>
  <c r="IM163" i="3"/>
  <c r="IK163" i="3"/>
  <c r="IL163" i="3"/>
  <c r="IJ163" i="3"/>
  <c r="IM162" i="3"/>
  <c r="IK162" i="3"/>
  <c r="IL162" i="3"/>
  <c r="IJ162" i="3"/>
  <c r="IM161" i="3"/>
  <c r="IK161" i="3"/>
  <c r="IL161" i="3"/>
  <c r="IJ161" i="3"/>
  <c r="IM160" i="3"/>
  <c r="IK160" i="3"/>
  <c r="IL160" i="3"/>
  <c r="IJ160" i="3"/>
  <c r="IM159" i="3"/>
  <c r="IK159" i="3"/>
  <c r="IL159" i="3"/>
  <c r="IJ159" i="3"/>
  <c r="IK158" i="3"/>
  <c r="IL158" i="3"/>
  <c r="IM158" i="3"/>
  <c r="IJ158" i="3"/>
  <c r="IM157" i="3"/>
  <c r="IK157" i="3"/>
  <c r="IL157" i="3"/>
  <c r="IJ157" i="3"/>
  <c r="IM156" i="3"/>
  <c r="IK156" i="3"/>
  <c r="IL156" i="3"/>
  <c r="IJ156" i="3"/>
  <c r="IM155" i="3"/>
  <c r="IK155" i="3"/>
  <c r="IL155" i="3"/>
  <c r="IJ155" i="3"/>
  <c r="IM154" i="3"/>
  <c r="IK154" i="3"/>
  <c r="IL154" i="3"/>
  <c r="IJ154" i="3"/>
  <c r="IK153" i="3"/>
  <c r="IL153" i="3"/>
  <c r="IM153" i="3"/>
  <c r="IJ153" i="3"/>
  <c r="IM152" i="3"/>
  <c r="IK152" i="3"/>
  <c r="IL152" i="3"/>
  <c r="IJ152" i="3"/>
  <c r="IM151" i="3"/>
  <c r="IK151" i="3"/>
  <c r="IL151" i="3"/>
  <c r="IM150" i="3"/>
  <c r="IK150" i="3"/>
  <c r="IL150" i="3"/>
  <c r="IJ150" i="3"/>
  <c r="IM149" i="3"/>
  <c r="IK149" i="3"/>
  <c r="IL149" i="3"/>
  <c r="IJ149" i="3"/>
  <c r="IM148" i="3"/>
  <c r="IK148" i="3"/>
  <c r="IL148" i="3"/>
  <c r="IJ148" i="3"/>
  <c r="IM147" i="3"/>
  <c r="IK147" i="3"/>
  <c r="IL147" i="3"/>
  <c r="IJ147" i="3"/>
  <c r="IM146" i="3"/>
  <c r="IK146" i="3"/>
  <c r="IL146" i="3"/>
  <c r="IJ146" i="3"/>
  <c r="IM145" i="3"/>
  <c r="IK145" i="3"/>
  <c r="IL145" i="3"/>
  <c r="IJ145" i="3"/>
  <c r="IM144" i="3"/>
  <c r="IK144" i="3"/>
  <c r="IL144" i="3"/>
  <c r="IJ144" i="3"/>
  <c r="IM143" i="3"/>
  <c r="IK143" i="3"/>
  <c r="IL143" i="3"/>
  <c r="IJ143" i="3"/>
  <c r="IM142" i="3"/>
  <c r="IK142" i="3"/>
  <c r="IL142" i="3"/>
  <c r="IJ142" i="3"/>
  <c r="IM141" i="3"/>
  <c r="IK141" i="3"/>
  <c r="IL141" i="3"/>
  <c r="IJ141" i="3"/>
  <c r="IM140" i="3"/>
  <c r="IK140" i="3"/>
  <c r="IL140" i="3"/>
  <c r="IJ140" i="3"/>
  <c r="IM139" i="3"/>
  <c r="IK139" i="3"/>
  <c r="IL139" i="3"/>
  <c r="IJ139" i="3"/>
  <c r="IM138" i="3"/>
  <c r="IK138" i="3"/>
  <c r="IL138" i="3"/>
  <c r="IJ138" i="3"/>
  <c r="IM137" i="3"/>
  <c r="IK137" i="3"/>
  <c r="IL137" i="3"/>
  <c r="IJ137" i="3"/>
  <c r="IM136" i="3"/>
  <c r="IK136" i="3"/>
  <c r="IL136" i="3"/>
  <c r="IJ136" i="3"/>
  <c r="IM135" i="3"/>
  <c r="IK135" i="3"/>
  <c r="IL135" i="3"/>
  <c r="IJ135" i="3"/>
  <c r="IM134" i="3"/>
  <c r="IK134" i="3"/>
  <c r="IL134" i="3"/>
  <c r="IJ134" i="3"/>
  <c r="IM133" i="3"/>
  <c r="IK133" i="3"/>
  <c r="IL133" i="3"/>
  <c r="IJ133" i="3"/>
  <c r="IK132" i="3"/>
  <c r="IL132" i="3"/>
  <c r="IM132" i="3"/>
  <c r="IJ132" i="3"/>
  <c r="IM131" i="3"/>
  <c r="IK131" i="3"/>
  <c r="IL131" i="3"/>
  <c r="IJ131" i="3"/>
  <c r="IM130" i="3"/>
  <c r="IK130" i="3"/>
  <c r="IL130" i="3"/>
  <c r="IM129" i="3"/>
  <c r="IK129" i="3"/>
  <c r="IL129" i="3"/>
  <c r="IJ129" i="3"/>
  <c r="IM128" i="3"/>
  <c r="IK128" i="3"/>
  <c r="IL128" i="3"/>
  <c r="IJ128" i="3"/>
  <c r="IM127" i="3"/>
  <c r="IK127" i="3"/>
  <c r="IL127" i="3"/>
  <c r="IJ127" i="3"/>
  <c r="IM126" i="3"/>
  <c r="IK126" i="3"/>
  <c r="IL126" i="3"/>
  <c r="IJ126" i="3"/>
  <c r="IM125" i="3"/>
  <c r="IK125" i="3"/>
  <c r="IL125" i="3"/>
  <c r="IJ125" i="3"/>
  <c r="IM124" i="3"/>
  <c r="IK124" i="3"/>
  <c r="IL124" i="3"/>
  <c r="IJ124" i="3"/>
  <c r="IM123" i="3"/>
  <c r="IK123" i="3"/>
  <c r="IL123" i="3"/>
  <c r="IJ123" i="3"/>
  <c r="IM122" i="3"/>
  <c r="IK122" i="3"/>
  <c r="IL122" i="3"/>
  <c r="IJ122" i="3"/>
  <c r="IM121" i="3"/>
  <c r="IK121" i="3"/>
  <c r="IL121" i="3"/>
  <c r="IJ121" i="3"/>
  <c r="IM120" i="3"/>
  <c r="IK120" i="3"/>
  <c r="IL120" i="3"/>
  <c r="IJ120" i="3"/>
  <c r="IM119" i="3"/>
  <c r="IK119" i="3"/>
  <c r="IL119" i="3"/>
  <c r="IJ119" i="3"/>
  <c r="IM118" i="3"/>
  <c r="IK118" i="3"/>
  <c r="IL118" i="3"/>
  <c r="IJ118" i="3"/>
  <c r="IM117" i="3"/>
  <c r="IK117" i="3"/>
  <c r="IL117" i="3"/>
  <c r="IJ117" i="3"/>
  <c r="IM116" i="3"/>
  <c r="IK116" i="3"/>
  <c r="IL116" i="3"/>
  <c r="IJ116" i="3"/>
  <c r="IM115" i="3"/>
  <c r="IK115" i="3"/>
  <c r="IL115" i="3"/>
  <c r="IJ115" i="3"/>
  <c r="IM114" i="3"/>
  <c r="IK114" i="3"/>
  <c r="IL114" i="3"/>
  <c r="IJ114" i="3"/>
  <c r="IM113" i="3"/>
  <c r="IK113" i="3"/>
  <c r="IL113" i="3"/>
  <c r="IJ113" i="3"/>
  <c r="IM112" i="3"/>
  <c r="IK112" i="3"/>
  <c r="IL112" i="3"/>
  <c r="IJ112" i="3"/>
  <c r="IM111" i="3"/>
  <c r="IK111" i="3"/>
  <c r="IL111" i="3"/>
  <c r="IJ111" i="3"/>
  <c r="IM110" i="3"/>
  <c r="IK110" i="3"/>
  <c r="IL110" i="3"/>
  <c r="IJ110" i="3"/>
  <c r="IM109" i="3"/>
  <c r="IK109" i="3"/>
  <c r="IL109" i="3"/>
  <c r="IJ109" i="3"/>
  <c r="IM108" i="3"/>
  <c r="IK108" i="3"/>
  <c r="IL108" i="3"/>
  <c r="IJ108" i="3"/>
  <c r="IM107" i="3"/>
  <c r="IK107" i="3"/>
  <c r="IL107" i="3"/>
  <c r="IJ107" i="3"/>
  <c r="IM106" i="3"/>
  <c r="IK106" i="3"/>
  <c r="IL106" i="3"/>
  <c r="IJ106" i="3"/>
  <c r="IM105" i="3"/>
  <c r="IK105" i="3"/>
  <c r="IL105" i="3"/>
  <c r="IJ105" i="3"/>
  <c r="IM104" i="3"/>
  <c r="IK104" i="3"/>
  <c r="IL104" i="3"/>
  <c r="IJ104" i="3"/>
  <c r="IM103" i="3"/>
  <c r="IK103" i="3"/>
  <c r="IL103" i="3"/>
  <c r="IJ103" i="3"/>
  <c r="IM102" i="3"/>
  <c r="IK102" i="3"/>
  <c r="IL102" i="3"/>
  <c r="IJ102" i="3"/>
  <c r="IM101" i="3"/>
  <c r="IK101" i="3"/>
  <c r="IL101" i="3"/>
  <c r="IJ101" i="3"/>
  <c r="IM100" i="3"/>
  <c r="IK100" i="3"/>
  <c r="IL100" i="3"/>
  <c r="IJ100" i="3"/>
  <c r="IM99" i="3"/>
  <c r="IK99" i="3"/>
  <c r="IL99" i="3"/>
  <c r="IM98" i="3"/>
  <c r="IK98" i="3"/>
  <c r="IL98" i="3"/>
  <c r="IJ98" i="3"/>
  <c r="IM97" i="3"/>
  <c r="IK97" i="3"/>
  <c r="IL97" i="3"/>
  <c r="IJ97" i="3"/>
  <c r="IM96" i="3"/>
  <c r="IK96" i="3"/>
  <c r="IL96" i="3"/>
  <c r="IJ96" i="3"/>
  <c r="IM95" i="3"/>
  <c r="IK95" i="3"/>
  <c r="IL95" i="3"/>
  <c r="IJ95" i="3"/>
  <c r="IM94" i="3"/>
  <c r="IK94" i="3"/>
  <c r="IL94" i="3"/>
  <c r="IJ94" i="3"/>
  <c r="IM93" i="3"/>
  <c r="IK93" i="3"/>
  <c r="IL93" i="3"/>
  <c r="IJ93" i="3"/>
  <c r="IM92" i="3"/>
  <c r="IK92" i="3"/>
  <c r="IL92" i="3"/>
  <c r="IJ92" i="3"/>
  <c r="IM91" i="3"/>
  <c r="IK91" i="3"/>
  <c r="IL91" i="3"/>
  <c r="IJ91" i="3"/>
  <c r="IM90" i="3"/>
  <c r="IK90" i="3"/>
  <c r="IL90" i="3"/>
  <c r="IJ90" i="3"/>
  <c r="IM89" i="3"/>
  <c r="IK89" i="3"/>
  <c r="IL89" i="3"/>
  <c r="IJ89" i="3"/>
  <c r="IM88" i="3"/>
  <c r="IK88" i="3"/>
  <c r="IL88" i="3"/>
  <c r="IJ88" i="3"/>
  <c r="IM87" i="3"/>
  <c r="IK87" i="3"/>
  <c r="IL87" i="3"/>
  <c r="IJ87" i="3"/>
  <c r="IM86" i="3"/>
  <c r="IK86" i="3"/>
  <c r="IL86" i="3"/>
  <c r="IJ86" i="3"/>
  <c r="IM85" i="3"/>
  <c r="IK85" i="3"/>
  <c r="IL85" i="3"/>
  <c r="IJ85" i="3"/>
  <c r="IM84" i="3"/>
  <c r="IK84" i="3"/>
  <c r="IL84" i="3"/>
  <c r="IJ84" i="3"/>
  <c r="IM83" i="3"/>
  <c r="IK83" i="3"/>
  <c r="IL83" i="3"/>
  <c r="IJ83" i="3"/>
  <c r="IM82" i="3"/>
  <c r="IK82" i="3"/>
  <c r="IL82" i="3"/>
  <c r="IJ82" i="3"/>
  <c r="IM81" i="3"/>
  <c r="IK81" i="3"/>
  <c r="IL81" i="3"/>
  <c r="IJ81" i="3"/>
  <c r="IK80" i="3"/>
  <c r="IL80" i="3"/>
  <c r="IM80" i="3"/>
  <c r="IJ80" i="3"/>
  <c r="IM79" i="3"/>
  <c r="IK79" i="3"/>
  <c r="IL79" i="3"/>
  <c r="IJ79" i="3"/>
  <c r="IM78" i="3"/>
  <c r="IK78" i="3"/>
  <c r="IL78" i="3"/>
  <c r="IM77" i="3"/>
  <c r="IK77" i="3"/>
  <c r="IL77" i="3"/>
  <c r="IJ77" i="3"/>
  <c r="IM76" i="3"/>
  <c r="IK76" i="3"/>
  <c r="IL76" i="3"/>
  <c r="IJ76" i="3"/>
  <c r="IM75" i="3"/>
  <c r="IK75" i="3"/>
  <c r="IL75" i="3"/>
  <c r="IJ75" i="3"/>
  <c r="IM74" i="3"/>
  <c r="IK74" i="3"/>
  <c r="IL74" i="3"/>
  <c r="IJ74" i="3"/>
  <c r="IM73" i="3"/>
  <c r="IK73" i="3"/>
  <c r="IL73" i="3"/>
  <c r="IJ73" i="3"/>
  <c r="IM72" i="3"/>
  <c r="IK72" i="3"/>
  <c r="IL72" i="3"/>
  <c r="IJ72" i="3"/>
  <c r="IM71" i="3"/>
  <c r="IK71" i="3"/>
  <c r="IL71" i="3"/>
  <c r="IJ71" i="3"/>
  <c r="IM70" i="3"/>
  <c r="IK70" i="3"/>
  <c r="IL70" i="3"/>
  <c r="IJ70" i="3"/>
  <c r="IM69" i="3"/>
  <c r="IK69" i="3"/>
  <c r="IL69" i="3"/>
  <c r="IJ69" i="3"/>
  <c r="IM68" i="3"/>
  <c r="IK68" i="3"/>
  <c r="IL68" i="3"/>
  <c r="IJ68" i="3"/>
  <c r="IM67" i="3"/>
  <c r="IK67" i="3"/>
  <c r="IL67" i="3"/>
  <c r="IJ67" i="3"/>
  <c r="IM66" i="3"/>
  <c r="IK66" i="3"/>
  <c r="IL66" i="3"/>
  <c r="IJ66" i="3"/>
  <c r="IM65" i="3"/>
  <c r="IK65" i="3"/>
  <c r="IL65" i="3"/>
  <c r="IJ65" i="3"/>
  <c r="IM64" i="3"/>
  <c r="IK64" i="3"/>
  <c r="IL64" i="3"/>
  <c r="IJ64" i="3"/>
  <c r="IM63" i="3"/>
  <c r="IK63" i="3"/>
  <c r="IL63" i="3"/>
  <c r="IJ63" i="3"/>
  <c r="IM62" i="3"/>
  <c r="IK62" i="3"/>
  <c r="IL62" i="3"/>
  <c r="IJ62" i="3"/>
  <c r="IM61" i="3"/>
  <c r="IK61" i="3"/>
  <c r="IL61" i="3"/>
  <c r="IJ61" i="3"/>
  <c r="IM60" i="3"/>
  <c r="IK60" i="3"/>
  <c r="IL60" i="3"/>
  <c r="IJ60" i="3"/>
  <c r="IM59" i="3"/>
  <c r="IK59" i="3"/>
  <c r="IL59" i="3"/>
  <c r="IJ59" i="3"/>
  <c r="IK58" i="3"/>
  <c r="IL58" i="3"/>
  <c r="IM58" i="3"/>
  <c r="IJ58" i="3"/>
  <c r="IM57" i="3"/>
  <c r="IK57" i="3"/>
  <c r="IL57" i="3"/>
  <c r="IM56" i="3"/>
  <c r="IK56" i="3"/>
  <c r="IL56" i="3"/>
  <c r="IJ56" i="3"/>
  <c r="IM55" i="3"/>
  <c r="IK55" i="3"/>
  <c r="IL55" i="3"/>
  <c r="IJ55" i="3"/>
  <c r="IM54" i="3"/>
  <c r="IK54" i="3"/>
  <c r="IL54" i="3"/>
  <c r="IJ54" i="3"/>
  <c r="IM53" i="3"/>
  <c r="IK53" i="3"/>
  <c r="IL53" i="3"/>
  <c r="IJ53" i="3"/>
  <c r="IM52" i="3"/>
  <c r="IK52" i="3"/>
  <c r="IL52" i="3"/>
  <c r="IJ52" i="3"/>
  <c r="IM51" i="3"/>
  <c r="IK51" i="3"/>
  <c r="IL51" i="3"/>
  <c r="IJ51" i="3"/>
  <c r="IM50" i="3"/>
  <c r="IK50" i="3"/>
  <c r="IL50" i="3"/>
  <c r="IJ50" i="3"/>
  <c r="IM49" i="3"/>
  <c r="IK49" i="3"/>
  <c r="IL49" i="3"/>
  <c r="IJ49" i="3"/>
  <c r="IM48" i="3"/>
  <c r="IK48" i="3"/>
  <c r="IL48" i="3"/>
  <c r="IJ48" i="3"/>
  <c r="IM47" i="3"/>
  <c r="IK47" i="3"/>
  <c r="IL47" i="3"/>
  <c r="IJ47" i="3"/>
  <c r="IM46" i="3"/>
  <c r="IK46" i="3"/>
  <c r="IL46" i="3"/>
  <c r="IJ46" i="3"/>
  <c r="IM45" i="3"/>
  <c r="IK45" i="3"/>
  <c r="IL45" i="3"/>
  <c r="IJ45" i="3"/>
  <c r="IM44" i="3"/>
  <c r="IK44" i="3"/>
  <c r="IL44" i="3"/>
  <c r="IJ44" i="3"/>
  <c r="IM43" i="3"/>
  <c r="IK43" i="3"/>
  <c r="IL43" i="3"/>
  <c r="IJ43" i="3"/>
  <c r="IM42" i="3"/>
  <c r="IK42" i="3"/>
  <c r="IL42" i="3"/>
  <c r="IJ42" i="3"/>
  <c r="IM41" i="3"/>
  <c r="IK41" i="3"/>
  <c r="IL41" i="3"/>
  <c r="IJ41" i="3"/>
  <c r="IM40" i="3"/>
  <c r="IK40" i="3"/>
  <c r="IL40" i="3"/>
  <c r="IJ40" i="3"/>
  <c r="IK39" i="3"/>
  <c r="IL39" i="3"/>
  <c r="IM39" i="3"/>
  <c r="IJ39" i="3"/>
  <c r="IM38" i="3"/>
  <c r="IK38" i="3"/>
  <c r="IL38" i="3"/>
  <c r="IJ38" i="3"/>
  <c r="IM37" i="3"/>
  <c r="IK37" i="3"/>
  <c r="IL37" i="3"/>
  <c r="IJ37" i="3"/>
  <c r="IM36" i="3"/>
  <c r="IK36" i="3"/>
  <c r="IL36" i="3"/>
  <c r="IM35" i="3"/>
  <c r="IK35" i="3"/>
  <c r="IL35" i="3"/>
  <c r="IJ35" i="3"/>
  <c r="IM34" i="3"/>
  <c r="IK34" i="3"/>
  <c r="IL34" i="3"/>
  <c r="IJ34" i="3"/>
  <c r="IM33" i="3"/>
  <c r="IK33" i="3"/>
  <c r="IL33" i="3"/>
  <c r="IJ33" i="3"/>
  <c r="IM32" i="3"/>
  <c r="IK32" i="3"/>
  <c r="IL32" i="3"/>
  <c r="IJ32" i="3"/>
  <c r="IM31" i="3"/>
  <c r="IK31" i="3"/>
  <c r="IL31" i="3"/>
  <c r="IJ31" i="3"/>
  <c r="IM30" i="3"/>
  <c r="IK30" i="3"/>
  <c r="IL30" i="3"/>
  <c r="IJ30" i="3"/>
  <c r="IM29" i="3"/>
  <c r="IK29" i="3"/>
  <c r="IL29" i="3"/>
  <c r="IJ29" i="3"/>
  <c r="IM28" i="3"/>
  <c r="IK28" i="3"/>
  <c r="IL28" i="3"/>
  <c r="IJ28" i="3"/>
  <c r="IM27" i="3"/>
  <c r="IK27" i="3"/>
  <c r="IL27" i="3"/>
  <c r="IJ27" i="3"/>
  <c r="IM26" i="3"/>
  <c r="IK26" i="3"/>
  <c r="IL26" i="3"/>
  <c r="IJ26" i="3"/>
  <c r="IM25" i="3"/>
  <c r="IK25" i="3"/>
  <c r="IL25" i="3"/>
  <c r="IJ25" i="3"/>
  <c r="IM24" i="3"/>
  <c r="IK24" i="3"/>
  <c r="IL24" i="3"/>
  <c r="IJ24" i="3"/>
  <c r="IM23" i="3"/>
  <c r="IK23" i="3"/>
  <c r="IL23" i="3"/>
  <c r="IJ23" i="3"/>
  <c r="IM22" i="3"/>
  <c r="IK22" i="3"/>
  <c r="IL22" i="3"/>
  <c r="IJ22" i="3"/>
  <c r="IM21" i="3"/>
  <c r="IK21" i="3"/>
  <c r="IL21" i="3"/>
  <c r="IJ21" i="3"/>
  <c r="IM20" i="3"/>
  <c r="IK20" i="3"/>
  <c r="IL20" i="3"/>
  <c r="IJ20" i="3"/>
  <c r="IM19" i="3"/>
  <c r="IK19" i="3"/>
  <c r="IL19" i="3"/>
  <c r="IJ19" i="3"/>
  <c r="IK18" i="3"/>
  <c r="IL18" i="3"/>
  <c r="IM18" i="3"/>
  <c r="IJ18" i="3"/>
  <c r="IM17" i="3"/>
  <c r="IK17" i="3"/>
  <c r="IL17" i="3"/>
  <c r="IJ17" i="3"/>
  <c r="IM16" i="3"/>
  <c r="IK16" i="3"/>
  <c r="IL16" i="3"/>
  <c r="IJ16" i="3"/>
  <c r="IK15" i="3"/>
  <c r="IL15" i="3"/>
  <c r="IM15" i="3"/>
  <c r="IJ15" i="3"/>
  <c r="IK14" i="3"/>
  <c r="IJ11" i="3"/>
  <c r="IH11" i="3"/>
  <c r="B42" i="2"/>
  <c r="II9" i="3"/>
  <c r="IG223" i="3"/>
  <c r="IE223" i="3"/>
  <c r="IF223" i="3"/>
  <c r="ID223" i="3"/>
  <c r="IG222" i="3"/>
  <c r="IE222" i="3"/>
  <c r="IF222" i="3"/>
  <c r="ID222" i="3"/>
  <c r="IG221" i="3"/>
  <c r="IE221" i="3"/>
  <c r="IF221" i="3"/>
  <c r="ID221" i="3"/>
  <c r="IG220" i="3"/>
  <c r="IE220" i="3"/>
  <c r="IF220" i="3"/>
  <c r="ID220" i="3"/>
  <c r="IG219" i="3"/>
  <c r="IE219" i="3"/>
  <c r="IF219" i="3"/>
  <c r="ID219" i="3"/>
  <c r="IG218" i="3"/>
  <c r="IE218" i="3"/>
  <c r="IF218" i="3"/>
  <c r="ID218" i="3"/>
  <c r="IG217" i="3"/>
  <c r="IE217" i="3"/>
  <c r="IF217" i="3"/>
  <c r="ID217" i="3"/>
  <c r="IG216" i="3"/>
  <c r="IE216" i="3"/>
  <c r="IF216" i="3"/>
  <c r="ID216" i="3"/>
  <c r="IG215" i="3"/>
  <c r="IE215" i="3"/>
  <c r="IF215" i="3"/>
  <c r="ID215" i="3"/>
  <c r="IG214" i="3"/>
  <c r="IE214" i="3"/>
  <c r="IF214" i="3"/>
  <c r="ID214" i="3"/>
  <c r="IG213" i="3"/>
  <c r="IE213" i="3"/>
  <c r="IF213" i="3"/>
  <c r="ID213" i="3"/>
  <c r="IG212" i="3"/>
  <c r="IE212" i="3"/>
  <c r="IF212" i="3"/>
  <c r="ID212" i="3"/>
  <c r="IG211" i="3"/>
  <c r="IE211" i="3"/>
  <c r="IF211" i="3"/>
  <c r="ID211" i="3"/>
  <c r="IG210" i="3"/>
  <c r="IE210" i="3"/>
  <c r="IF210" i="3"/>
  <c r="ID210" i="3"/>
  <c r="IG209" i="3"/>
  <c r="IE209" i="3"/>
  <c r="IF209" i="3"/>
  <c r="ID209" i="3"/>
  <c r="IG208" i="3"/>
  <c r="IE208" i="3"/>
  <c r="IF208" i="3"/>
  <c r="ID208" i="3"/>
  <c r="IG207" i="3"/>
  <c r="IE207" i="3"/>
  <c r="IF207" i="3"/>
  <c r="ID207" i="3"/>
  <c r="IG206" i="3"/>
  <c r="IE206" i="3"/>
  <c r="IF206" i="3"/>
  <c r="ID206" i="3"/>
  <c r="IG205" i="3"/>
  <c r="IE205" i="3"/>
  <c r="IF205" i="3"/>
  <c r="ID205" i="3"/>
  <c r="IG204" i="3"/>
  <c r="IE204" i="3"/>
  <c r="IF204" i="3"/>
  <c r="ID204" i="3"/>
  <c r="IG203" i="3"/>
  <c r="IE203" i="3"/>
  <c r="IF203" i="3"/>
  <c r="ID203" i="3"/>
  <c r="IG202" i="3"/>
  <c r="IE202" i="3"/>
  <c r="IF202" i="3"/>
  <c r="ID202" i="3"/>
  <c r="IG201" i="3"/>
  <c r="IE201" i="3"/>
  <c r="IF201" i="3"/>
  <c r="ID201" i="3"/>
  <c r="IG200" i="3"/>
  <c r="IE200" i="3"/>
  <c r="IF200" i="3"/>
  <c r="ID200" i="3"/>
  <c r="IG199" i="3"/>
  <c r="IE199" i="3"/>
  <c r="IF199" i="3"/>
  <c r="ID199" i="3"/>
  <c r="IG198" i="3"/>
  <c r="IE198" i="3"/>
  <c r="IF198" i="3"/>
  <c r="ID198" i="3"/>
  <c r="IG197" i="3"/>
  <c r="IE197" i="3"/>
  <c r="IF197" i="3"/>
  <c r="ID197" i="3"/>
  <c r="IG196" i="3"/>
  <c r="IE196" i="3"/>
  <c r="IF196" i="3"/>
  <c r="ID196" i="3"/>
  <c r="IG195" i="3"/>
  <c r="IE195" i="3"/>
  <c r="IF195" i="3"/>
  <c r="ID195" i="3"/>
  <c r="IG194" i="3"/>
  <c r="IE194" i="3"/>
  <c r="IF194" i="3"/>
  <c r="ID194" i="3"/>
  <c r="IG193" i="3"/>
  <c r="IE193" i="3"/>
  <c r="IF193" i="3"/>
  <c r="ID193" i="3"/>
  <c r="IG192" i="3"/>
  <c r="IE192" i="3"/>
  <c r="IF192" i="3"/>
  <c r="ID192" i="3"/>
  <c r="IG191" i="3"/>
  <c r="IE191" i="3"/>
  <c r="IF191" i="3"/>
  <c r="ID191" i="3"/>
  <c r="IG190" i="3"/>
  <c r="IE190" i="3"/>
  <c r="IF190" i="3"/>
  <c r="ID190" i="3"/>
  <c r="IG189" i="3"/>
  <c r="IE189" i="3"/>
  <c r="IF189" i="3"/>
  <c r="ID189" i="3"/>
  <c r="IG188" i="3"/>
  <c r="IE188" i="3"/>
  <c r="IF188" i="3"/>
  <c r="ID188" i="3"/>
  <c r="IG187" i="3"/>
  <c r="IE187" i="3"/>
  <c r="IF187" i="3"/>
  <c r="ID187" i="3"/>
  <c r="IG186" i="3"/>
  <c r="IE186" i="3"/>
  <c r="IF186" i="3"/>
  <c r="ID186" i="3"/>
  <c r="IG185" i="3"/>
  <c r="IE185" i="3"/>
  <c r="IF185" i="3"/>
  <c r="ID185" i="3"/>
  <c r="IG184" i="3"/>
  <c r="IE184" i="3"/>
  <c r="IF184" i="3"/>
  <c r="ID184" i="3"/>
  <c r="IG183" i="3"/>
  <c r="IE183" i="3"/>
  <c r="IF183" i="3"/>
  <c r="ID183" i="3"/>
  <c r="IG182" i="3"/>
  <c r="IE182" i="3"/>
  <c r="IF182" i="3"/>
  <c r="ID182" i="3"/>
  <c r="IG181" i="3"/>
  <c r="IE181" i="3"/>
  <c r="IF181" i="3"/>
  <c r="ID181" i="3"/>
  <c r="IG180" i="3"/>
  <c r="IE180" i="3"/>
  <c r="IF180" i="3"/>
  <c r="ID180" i="3"/>
  <c r="IG179" i="3"/>
  <c r="IE179" i="3"/>
  <c r="IF179" i="3"/>
  <c r="ID179" i="3"/>
  <c r="IE178" i="3"/>
  <c r="IF178" i="3"/>
  <c r="IG178" i="3"/>
  <c r="ID178" i="3"/>
  <c r="IG177" i="3"/>
  <c r="IE177" i="3"/>
  <c r="IF177" i="3"/>
  <c r="ID177" i="3"/>
  <c r="IG176" i="3"/>
  <c r="IE176" i="3"/>
  <c r="IF176" i="3"/>
  <c r="ID176" i="3"/>
  <c r="IG175" i="3"/>
  <c r="IE175" i="3"/>
  <c r="IF175" i="3"/>
  <c r="ID175" i="3"/>
  <c r="IG174" i="3"/>
  <c r="IE174" i="3"/>
  <c r="IF174" i="3"/>
  <c r="ID174" i="3"/>
  <c r="IG173" i="3"/>
  <c r="IE173" i="3"/>
  <c r="IF173" i="3"/>
  <c r="ID173" i="3"/>
  <c r="IG172" i="3"/>
  <c r="IE172" i="3"/>
  <c r="IF172" i="3"/>
  <c r="IG171" i="3"/>
  <c r="IE171" i="3"/>
  <c r="IF171" i="3"/>
  <c r="ID171" i="3"/>
  <c r="IG170" i="3"/>
  <c r="IE170" i="3"/>
  <c r="IF170" i="3"/>
  <c r="ID170" i="3"/>
  <c r="IG169" i="3"/>
  <c r="IE169" i="3"/>
  <c r="IF169" i="3"/>
  <c r="ID169" i="3"/>
  <c r="IG168" i="3"/>
  <c r="IE168" i="3"/>
  <c r="IF168" i="3"/>
  <c r="ID168" i="3"/>
  <c r="IG167" i="3"/>
  <c r="IE167" i="3"/>
  <c r="IF167" i="3"/>
  <c r="ID167" i="3"/>
  <c r="IG166" i="3"/>
  <c r="IE166" i="3"/>
  <c r="IF166" i="3"/>
  <c r="ID166" i="3"/>
  <c r="IG165" i="3"/>
  <c r="IE165" i="3"/>
  <c r="IF165" i="3"/>
  <c r="ID165" i="3"/>
  <c r="IG164" i="3"/>
  <c r="IE164" i="3"/>
  <c r="IF164" i="3"/>
  <c r="ID164" i="3"/>
  <c r="IG163" i="3"/>
  <c r="IE163" i="3"/>
  <c r="IF163" i="3"/>
  <c r="ID163" i="3"/>
  <c r="IG162" i="3"/>
  <c r="IE162" i="3"/>
  <c r="IF162" i="3"/>
  <c r="ID162" i="3"/>
  <c r="IG161" i="3"/>
  <c r="IE161" i="3"/>
  <c r="IF161" i="3"/>
  <c r="ID161" i="3"/>
  <c r="IG160" i="3"/>
  <c r="IE160" i="3"/>
  <c r="IF160" i="3"/>
  <c r="ID160" i="3"/>
  <c r="IG159" i="3"/>
  <c r="IE159" i="3"/>
  <c r="IF159" i="3"/>
  <c r="ID159" i="3"/>
  <c r="IE158" i="3"/>
  <c r="IF158" i="3"/>
  <c r="IG158" i="3"/>
  <c r="ID158" i="3"/>
  <c r="IG157" i="3"/>
  <c r="IE157" i="3"/>
  <c r="IF157" i="3"/>
  <c r="ID157" i="3"/>
  <c r="IG156" i="3"/>
  <c r="IE156" i="3"/>
  <c r="IF156" i="3"/>
  <c r="ID156" i="3"/>
  <c r="IG155" i="3"/>
  <c r="IE155" i="3"/>
  <c r="IF155" i="3"/>
  <c r="ID155" i="3"/>
  <c r="IG154" i="3"/>
  <c r="IE154" i="3"/>
  <c r="IF154" i="3"/>
  <c r="ID154" i="3"/>
  <c r="IE153" i="3"/>
  <c r="IF153" i="3"/>
  <c r="IG153" i="3"/>
  <c r="ID153" i="3"/>
  <c r="IG152" i="3"/>
  <c r="IE152" i="3"/>
  <c r="IF152" i="3"/>
  <c r="ID152" i="3"/>
  <c r="IG151" i="3"/>
  <c r="IE151" i="3"/>
  <c r="IF151" i="3"/>
  <c r="IG150" i="3"/>
  <c r="IE150" i="3"/>
  <c r="IF150" i="3"/>
  <c r="ID150" i="3"/>
  <c r="IG149" i="3"/>
  <c r="IE149" i="3"/>
  <c r="IF149" i="3"/>
  <c r="ID149" i="3"/>
  <c r="IG148" i="3"/>
  <c r="IE148" i="3"/>
  <c r="IF148" i="3"/>
  <c r="ID148" i="3"/>
  <c r="IG147" i="3"/>
  <c r="IE147" i="3"/>
  <c r="IF147" i="3"/>
  <c r="ID147" i="3"/>
  <c r="IG146" i="3"/>
  <c r="IE146" i="3"/>
  <c r="IF146" i="3"/>
  <c r="ID146" i="3"/>
  <c r="IG145" i="3"/>
  <c r="IE145" i="3"/>
  <c r="IF145" i="3"/>
  <c r="ID145" i="3"/>
  <c r="IG144" i="3"/>
  <c r="IE144" i="3"/>
  <c r="IF144" i="3"/>
  <c r="ID144" i="3"/>
  <c r="IG143" i="3"/>
  <c r="IE143" i="3"/>
  <c r="IF143" i="3"/>
  <c r="ID143" i="3"/>
  <c r="IG142" i="3"/>
  <c r="IE142" i="3"/>
  <c r="IF142" i="3"/>
  <c r="ID142" i="3"/>
  <c r="IG141" i="3"/>
  <c r="IE141" i="3"/>
  <c r="IF141" i="3"/>
  <c r="ID141" i="3"/>
  <c r="IG140" i="3"/>
  <c r="IE140" i="3"/>
  <c r="IF140" i="3"/>
  <c r="ID140" i="3"/>
  <c r="IG139" i="3"/>
  <c r="IE139" i="3"/>
  <c r="IF139" i="3"/>
  <c r="ID139" i="3"/>
  <c r="IG138" i="3"/>
  <c r="IE138" i="3"/>
  <c r="IF138" i="3"/>
  <c r="ID138" i="3"/>
  <c r="IG137" i="3"/>
  <c r="IE137" i="3"/>
  <c r="IF137" i="3"/>
  <c r="ID137" i="3"/>
  <c r="IG136" i="3"/>
  <c r="IE136" i="3"/>
  <c r="IF136" i="3"/>
  <c r="ID136" i="3"/>
  <c r="IG135" i="3"/>
  <c r="IE135" i="3"/>
  <c r="IF135" i="3"/>
  <c r="ID135" i="3"/>
  <c r="IG134" i="3"/>
  <c r="IE134" i="3"/>
  <c r="IF134" i="3"/>
  <c r="ID134" i="3"/>
  <c r="IG133" i="3"/>
  <c r="IE133" i="3"/>
  <c r="IF133" i="3"/>
  <c r="ID133" i="3"/>
  <c r="IE132" i="3"/>
  <c r="IF132" i="3"/>
  <c r="IG132" i="3"/>
  <c r="ID132" i="3"/>
  <c r="IG131" i="3"/>
  <c r="IE131" i="3"/>
  <c r="IF131" i="3"/>
  <c r="ID131" i="3"/>
  <c r="IG130" i="3"/>
  <c r="IE130" i="3"/>
  <c r="IF130" i="3"/>
  <c r="IG129" i="3"/>
  <c r="IE129" i="3"/>
  <c r="IF129" i="3"/>
  <c r="ID129" i="3"/>
  <c r="IG128" i="3"/>
  <c r="IE128" i="3"/>
  <c r="IF128" i="3"/>
  <c r="ID128" i="3"/>
  <c r="IG127" i="3"/>
  <c r="IE127" i="3"/>
  <c r="IF127" i="3"/>
  <c r="ID127" i="3"/>
  <c r="IG126" i="3"/>
  <c r="IE126" i="3"/>
  <c r="IF126" i="3"/>
  <c r="ID126" i="3"/>
  <c r="IG125" i="3"/>
  <c r="IE125" i="3"/>
  <c r="IF125" i="3"/>
  <c r="ID125" i="3"/>
  <c r="IG124" i="3"/>
  <c r="IE124" i="3"/>
  <c r="IF124" i="3"/>
  <c r="ID124" i="3"/>
  <c r="IG123" i="3"/>
  <c r="IE123" i="3"/>
  <c r="IF123" i="3"/>
  <c r="ID123" i="3"/>
  <c r="IG122" i="3"/>
  <c r="IE122" i="3"/>
  <c r="IF122" i="3"/>
  <c r="ID122" i="3"/>
  <c r="IG121" i="3"/>
  <c r="IE121" i="3"/>
  <c r="IF121" i="3"/>
  <c r="ID121" i="3"/>
  <c r="IG120" i="3"/>
  <c r="IE120" i="3"/>
  <c r="IF120" i="3"/>
  <c r="ID120" i="3"/>
  <c r="IG119" i="3"/>
  <c r="IE119" i="3"/>
  <c r="IF119" i="3"/>
  <c r="ID119" i="3"/>
  <c r="IG118" i="3"/>
  <c r="IE118" i="3"/>
  <c r="IF118" i="3"/>
  <c r="ID118" i="3"/>
  <c r="IG117" i="3"/>
  <c r="IE117" i="3"/>
  <c r="IF117" i="3"/>
  <c r="ID117" i="3"/>
  <c r="IG116" i="3"/>
  <c r="IE116" i="3"/>
  <c r="IF116" i="3"/>
  <c r="ID116" i="3"/>
  <c r="IG115" i="3"/>
  <c r="IE115" i="3"/>
  <c r="IF115" i="3"/>
  <c r="ID115" i="3"/>
  <c r="IG114" i="3"/>
  <c r="IE114" i="3"/>
  <c r="IF114" i="3"/>
  <c r="ID114" i="3"/>
  <c r="IG113" i="3"/>
  <c r="IE113" i="3"/>
  <c r="IF113" i="3"/>
  <c r="ID113" i="3"/>
  <c r="IG112" i="3"/>
  <c r="IE112" i="3"/>
  <c r="IF112" i="3"/>
  <c r="ID112" i="3"/>
  <c r="IG111" i="3"/>
  <c r="IE111" i="3"/>
  <c r="IF111" i="3"/>
  <c r="ID111" i="3"/>
  <c r="IG110" i="3"/>
  <c r="IE110" i="3"/>
  <c r="IF110" i="3"/>
  <c r="ID110" i="3"/>
  <c r="IG109" i="3"/>
  <c r="IE109" i="3"/>
  <c r="IF109" i="3"/>
  <c r="ID109" i="3"/>
  <c r="IG108" i="3"/>
  <c r="IE108" i="3"/>
  <c r="IF108" i="3"/>
  <c r="ID108" i="3"/>
  <c r="IG107" i="3"/>
  <c r="IE107" i="3"/>
  <c r="IF107" i="3"/>
  <c r="ID107" i="3"/>
  <c r="IG106" i="3"/>
  <c r="IE106" i="3"/>
  <c r="IF106" i="3"/>
  <c r="ID106" i="3"/>
  <c r="IG105" i="3"/>
  <c r="IE105" i="3"/>
  <c r="IF105" i="3"/>
  <c r="ID105" i="3"/>
  <c r="IG104" i="3"/>
  <c r="IE104" i="3"/>
  <c r="IF104" i="3"/>
  <c r="ID104" i="3"/>
  <c r="IG103" i="3"/>
  <c r="IE103" i="3"/>
  <c r="IF103" i="3"/>
  <c r="ID103" i="3"/>
  <c r="IG102" i="3"/>
  <c r="IE102" i="3"/>
  <c r="IF102" i="3"/>
  <c r="ID102" i="3"/>
  <c r="IG101" i="3"/>
  <c r="IE101" i="3"/>
  <c r="IF101" i="3"/>
  <c r="ID101" i="3"/>
  <c r="IG100" i="3"/>
  <c r="IE100" i="3"/>
  <c r="IF100" i="3"/>
  <c r="ID100" i="3"/>
  <c r="IG99" i="3"/>
  <c r="IE99" i="3"/>
  <c r="IF99" i="3"/>
  <c r="IG98" i="3"/>
  <c r="IE98" i="3"/>
  <c r="IF98" i="3"/>
  <c r="ID98" i="3"/>
  <c r="IG97" i="3"/>
  <c r="IE97" i="3"/>
  <c r="IF97" i="3"/>
  <c r="ID97" i="3"/>
  <c r="IG96" i="3"/>
  <c r="IE96" i="3"/>
  <c r="IF96" i="3"/>
  <c r="ID96" i="3"/>
  <c r="IG95" i="3"/>
  <c r="IE95" i="3"/>
  <c r="IF95" i="3"/>
  <c r="ID95" i="3"/>
  <c r="IG94" i="3"/>
  <c r="IE94" i="3"/>
  <c r="IF94" i="3"/>
  <c r="ID94" i="3"/>
  <c r="IG93" i="3"/>
  <c r="IE93" i="3"/>
  <c r="IF93" i="3"/>
  <c r="ID93" i="3"/>
  <c r="IG92" i="3"/>
  <c r="IE92" i="3"/>
  <c r="IF92" i="3"/>
  <c r="ID92" i="3"/>
  <c r="IG91" i="3"/>
  <c r="IE91" i="3"/>
  <c r="IF91" i="3"/>
  <c r="ID91" i="3"/>
  <c r="IG90" i="3"/>
  <c r="IE90" i="3"/>
  <c r="IF90" i="3"/>
  <c r="ID90" i="3"/>
  <c r="IG89" i="3"/>
  <c r="IE89" i="3"/>
  <c r="IF89" i="3"/>
  <c r="ID89" i="3"/>
  <c r="IG88" i="3"/>
  <c r="IE88" i="3"/>
  <c r="IF88" i="3"/>
  <c r="ID88" i="3"/>
  <c r="IG87" i="3"/>
  <c r="IE87" i="3"/>
  <c r="IF87" i="3"/>
  <c r="ID87" i="3"/>
  <c r="IG86" i="3"/>
  <c r="IE86" i="3"/>
  <c r="IF86" i="3"/>
  <c r="ID86" i="3"/>
  <c r="IG85" i="3"/>
  <c r="IE85" i="3"/>
  <c r="IF85" i="3"/>
  <c r="ID85" i="3"/>
  <c r="IG84" i="3"/>
  <c r="IE84" i="3"/>
  <c r="IF84" i="3"/>
  <c r="ID84" i="3"/>
  <c r="IG83" i="3"/>
  <c r="IE83" i="3"/>
  <c r="IF83" i="3"/>
  <c r="ID83" i="3"/>
  <c r="IG82" i="3"/>
  <c r="IE82" i="3"/>
  <c r="IF82" i="3"/>
  <c r="ID82" i="3"/>
  <c r="IG81" i="3"/>
  <c r="IE81" i="3"/>
  <c r="IF81" i="3"/>
  <c r="ID81" i="3"/>
  <c r="IE80" i="3"/>
  <c r="IF80" i="3"/>
  <c r="IG80" i="3"/>
  <c r="ID80" i="3"/>
  <c r="IG79" i="3"/>
  <c r="IE79" i="3"/>
  <c r="IF79" i="3"/>
  <c r="ID79" i="3"/>
  <c r="IG78" i="3"/>
  <c r="IE78" i="3"/>
  <c r="IF78" i="3"/>
  <c r="IG77" i="3"/>
  <c r="IE77" i="3"/>
  <c r="IF77" i="3"/>
  <c r="ID77" i="3"/>
  <c r="IG76" i="3"/>
  <c r="IE76" i="3"/>
  <c r="IF76" i="3"/>
  <c r="ID76" i="3"/>
  <c r="IG75" i="3"/>
  <c r="IE75" i="3"/>
  <c r="IF75" i="3"/>
  <c r="ID75" i="3"/>
  <c r="IG74" i="3"/>
  <c r="IE74" i="3"/>
  <c r="IF74" i="3"/>
  <c r="ID74" i="3"/>
  <c r="IG73" i="3"/>
  <c r="IE73" i="3"/>
  <c r="IF73" i="3"/>
  <c r="ID73" i="3"/>
  <c r="IG72" i="3"/>
  <c r="IE72" i="3"/>
  <c r="IF72" i="3"/>
  <c r="ID72" i="3"/>
  <c r="IG71" i="3"/>
  <c r="IE71" i="3"/>
  <c r="IF71" i="3"/>
  <c r="ID71" i="3"/>
  <c r="IG70" i="3"/>
  <c r="IE70" i="3"/>
  <c r="IF70" i="3"/>
  <c r="ID70" i="3"/>
  <c r="IG69" i="3"/>
  <c r="IE69" i="3"/>
  <c r="IF69" i="3"/>
  <c r="ID69" i="3"/>
  <c r="IG68" i="3"/>
  <c r="IE68" i="3"/>
  <c r="IF68" i="3"/>
  <c r="ID68" i="3"/>
  <c r="IG67" i="3"/>
  <c r="IE67" i="3"/>
  <c r="IF67" i="3"/>
  <c r="ID67" i="3"/>
  <c r="IG66" i="3"/>
  <c r="IE66" i="3"/>
  <c r="IF66" i="3"/>
  <c r="ID66" i="3"/>
  <c r="IG65" i="3"/>
  <c r="IE65" i="3"/>
  <c r="IF65" i="3"/>
  <c r="ID65" i="3"/>
  <c r="IG64" i="3"/>
  <c r="IE64" i="3"/>
  <c r="IF64" i="3"/>
  <c r="ID64" i="3"/>
  <c r="IG63" i="3"/>
  <c r="IE63" i="3"/>
  <c r="IF63" i="3"/>
  <c r="ID63" i="3"/>
  <c r="IG62" i="3"/>
  <c r="IE62" i="3"/>
  <c r="IF62" i="3"/>
  <c r="ID62" i="3"/>
  <c r="IG61" i="3"/>
  <c r="IE61" i="3"/>
  <c r="IF61" i="3"/>
  <c r="ID61" i="3"/>
  <c r="IG60" i="3"/>
  <c r="IE60" i="3"/>
  <c r="IF60" i="3"/>
  <c r="ID60" i="3"/>
  <c r="IG59" i="3"/>
  <c r="IE59" i="3"/>
  <c r="IF59" i="3"/>
  <c r="ID59" i="3"/>
  <c r="IE58" i="3"/>
  <c r="IF58" i="3"/>
  <c r="IG58" i="3"/>
  <c r="ID58" i="3"/>
  <c r="IG57" i="3"/>
  <c r="IE57" i="3"/>
  <c r="IF57" i="3"/>
  <c r="IG56" i="3"/>
  <c r="IE56" i="3"/>
  <c r="IF56" i="3"/>
  <c r="ID56" i="3"/>
  <c r="IG55" i="3"/>
  <c r="IE55" i="3"/>
  <c r="IF55" i="3"/>
  <c r="ID55" i="3"/>
  <c r="IG54" i="3"/>
  <c r="IE54" i="3"/>
  <c r="IF54" i="3"/>
  <c r="ID54" i="3"/>
  <c r="IG53" i="3"/>
  <c r="IE53" i="3"/>
  <c r="IF53" i="3"/>
  <c r="ID53" i="3"/>
  <c r="IG52" i="3"/>
  <c r="IE52" i="3"/>
  <c r="IF52" i="3"/>
  <c r="ID52" i="3"/>
  <c r="IG51" i="3"/>
  <c r="IE51" i="3"/>
  <c r="IF51" i="3"/>
  <c r="ID51" i="3"/>
  <c r="IG50" i="3"/>
  <c r="IE50" i="3"/>
  <c r="IF50" i="3"/>
  <c r="ID50" i="3"/>
  <c r="IG49" i="3"/>
  <c r="IE49" i="3"/>
  <c r="IF49" i="3"/>
  <c r="ID49" i="3"/>
  <c r="IG48" i="3"/>
  <c r="IE48" i="3"/>
  <c r="IF48" i="3"/>
  <c r="ID48" i="3"/>
  <c r="IG47" i="3"/>
  <c r="IE47" i="3"/>
  <c r="IF47" i="3"/>
  <c r="ID47" i="3"/>
  <c r="IG46" i="3"/>
  <c r="IE46" i="3"/>
  <c r="IF46" i="3"/>
  <c r="ID46" i="3"/>
  <c r="IG45" i="3"/>
  <c r="IE45" i="3"/>
  <c r="IF45" i="3"/>
  <c r="ID45" i="3"/>
  <c r="IG44" i="3"/>
  <c r="IE44" i="3"/>
  <c r="IF44" i="3"/>
  <c r="ID44" i="3"/>
  <c r="IG43" i="3"/>
  <c r="IE43" i="3"/>
  <c r="IF43" i="3"/>
  <c r="ID43" i="3"/>
  <c r="IG42" i="3"/>
  <c r="IE42" i="3"/>
  <c r="IF42" i="3"/>
  <c r="ID42" i="3"/>
  <c r="IG41" i="3"/>
  <c r="IE41" i="3"/>
  <c r="IF41" i="3"/>
  <c r="ID41" i="3"/>
  <c r="IG40" i="3"/>
  <c r="IE40" i="3"/>
  <c r="IF40" i="3"/>
  <c r="ID40" i="3"/>
  <c r="IE39" i="3"/>
  <c r="IF39" i="3"/>
  <c r="IG39" i="3"/>
  <c r="ID39" i="3"/>
  <c r="IG38" i="3"/>
  <c r="IE38" i="3"/>
  <c r="IF38" i="3"/>
  <c r="ID38" i="3"/>
  <c r="IG37" i="3"/>
  <c r="IE37" i="3"/>
  <c r="IF37" i="3"/>
  <c r="ID37" i="3"/>
  <c r="IG36" i="3"/>
  <c r="IE36" i="3"/>
  <c r="IF36" i="3"/>
  <c r="IG35" i="3"/>
  <c r="IE35" i="3"/>
  <c r="IF35" i="3"/>
  <c r="ID35" i="3"/>
  <c r="IG34" i="3"/>
  <c r="IE34" i="3"/>
  <c r="IF34" i="3"/>
  <c r="ID34" i="3"/>
  <c r="IG33" i="3"/>
  <c r="IE33" i="3"/>
  <c r="IF33" i="3"/>
  <c r="ID33" i="3"/>
  <c r="IG32" i="3"/>
  <c r="IE32" i="3"/>
  <c r="IF32" i="3"/>
  <c r="ID32" i="3"/>
  <c r="IG31" i="3"/>
  <c r="IE31" i="3"/>
  <c r="IF31" i="3"/>
  <c r="ID31" i="3"/>
  <c r="IG30" i="3"/>
  <c r="IE30" i="3"/>
  <c r="IF30" i="3"/>
  <c r="ID30" i="3"/>
  <c r="IG29" i="3"/>
  <c r="IE29" i="3"/>
  <c r="IF29" i="3"/>
  <c r="ID29" i="3"/>
  <c r="IG28" i="3"/>
  <c r="IE28" i="3"/>
  <c r="IF28" i="3"/>
  <c r="ID28" i="3"/>
  <c r="IG27" i="3"/>
  <c r="IE27" i="3"/>
  <c r="IF27" i="3"/>
  <c r="ID27" i="3"/>
  <c r="IG26" i="3"/>
  <c r="IE26" i="3"/>
  <c r="IF26" i="3"/>
  <c r="ID26" i="3"/>
  <c r="IG25" i="3"/>
  <c r="IE25" i="3"/>
  <c r="IF25" i="3"/>
  <c r="ID25" i="3"/>
  <c r="IG24" i="3"/>
  <c r="IE24" i="3"/>
  <c r="IF24" i="3"/>
  <c r="ID24" i="3"/>
  <c r="IG23" i="3"/>
  <c r="IE23" i="3"/>
  <c r="IF23" i="3"/>
  <c r="ID23" i="3"/>
  <c r="IG22" i="3"/>
  <c r="IE22" i="3"/>
  <c r="IF22" i="3"/>
  <c r="ID22" i="3"/>
  <c r="IG21" i="3"/>
  <c r="IE21" i="3"/>
  <c r="IF21" i="3"/>
  <c r="ID21" i="3"/>
  <c r="IG20" i="3"/>
  <c r="IE20" i="3"/>
  <c r="IF20" i="3"/>
  <c r="ID20" i="3"/>
  <c r="IG19" i="3"/>
  <c r="IE19" i="3"/>
  <c r="IF19" i="3"/>
  <c r="ID19" i="3"/>
  <c r="IE18" i="3"/>
  <c r="IF18" i="3"/>
  <c r="IG18" i="3"/>
  <c r="ID18" i="3"/>
  <c r="IG17" i="3"/>
  <c r="IE17" i="3"/>
  <c r="IF17" i="3"/>
  <c r="ID17" i="3"/>
  <c r="IG16" i="3"/>
  <c r="IE16" i="3"/>
  <c r="IF16" i="3"/>
  <c r="ID16" i="3"/>
  <c r="IE15" i="3"/>
  <c r="IF15" i="3"/>
  <c r="IG15" i="3"/>
  <c r="ID15" i="3"/>
  <c r="IE14" i="3"/>
  <c r="ID11" i="3"/>
  <c r="IB11" i="3"/>
  <c r="B41" i="2"/>
  <c r="IC9" i="3"/>
  <c r="IA223" i="3"/>
  <c r="HY223" i="3"/>
  <c r="HZ223" i="3"/>
  <c r="HX223" i="3"/>
  <c r="IA222" i="3"/>
  <c r="HY222" i="3"/>
  <c r="HZ222" i="3"/>
  <c r="HX222" i="3"/>
  <c r="IA221" i="3"/>
  <c r="HY221" i="3"/>
  <c r="HZ221" i="3"/>
  <c r="HX221" i="3"/>
  <c r="IA220" i="3"/>
  <c r="HY220" i="3"/>
  <c r="HZ220" i="3"/>
  <c r="HX220" i="3"/>
  <c r="IA219" i="3"/>
  <c r="HY219" i="3"/>
  <c r="HZ219" i="3"/>
  <c r="HX219" i="3"/>
  <c r="IA218" i="3"/>
  <c r="HY218" i="3"/>
  <c r="HZ218" i="3"/>
  <c r="HX218" i="3"/>
  <c r="IA217" i="3"/>
  <c r="HY217" i="3"/>
  <c r="HZ217" i="3"/>
  <c r="HX217" i="3"/>
  <c r="IA216" i="3"/>
  <c r="HY216" i="3"/>
  <c r="HZ216" i="3"/>
  <c r="HX216" i="3"/>
  <c r="IA215" i="3"/>
  <c r="HY215" i="3"/>
  <c r="HZ215" i="3"/>
  <c r="HX215" i="3"/>
  <c r="IA214" i="3"/>
  <c r="HY214" i="3"/>
  <c r="HZ214" i="3"/>
  <c r="HX214" i="3"/>
  <c r="IA213" i="3"/>
  <c r="HY213" i="3"/>
  <c r="HZ213" i="3"/>
  <c r="HX213" i="3"/>
  <c r="IA212" i="3"/>
  <c r="HY212" i="3"/>
  <c r="HZ212" i="3"/>
  <c r="HX212" i="3"/>
  <c r="IA211" i="3"/>
  <c r="HY211" i="3"/>
  <c r="HZ211" i="3"/>
  <c r="HX211" i="3"/>
  <c r="IA210" i="3"/>
  <c r="HY210" i="3"/>
  <c r="HZ210" i="3"/>
  <c r="HX210" i="3"/>
  <c r="IA209" i="3"/>
  <c r="HY209" i="3"/>
  <c r="HZ209" i="3"/>
  <c r="HX209" i="3"/>
  <c r="IA208" i="3"/>
  <c r="HY208" i="3"/>
  <c r="HZ208" i="3"/>
  <c r="HX208" i="3"/>
  <c r="IA207" i="3"/>
  <c r="HY207" i="3"/>
  <c r="HZ207" i="3"/>
  <c r="HX207" i="3"/>
  <c r="IA206" i="3"/>
  <c r="HY206" i="3"/>
  <c r="HZ206" i="3"/>
  <c r="HX206" i="3"/>
  <c r="IA205" i="3"/>
  <c r="HY205" i="3"/>
  <c r="HZ205" i="3"/>
  <c r="HX205" i="3"/>
  <c r="IA204" i="3"/>
  <c r="HY204" i="3"/>
  <c r="HZ204" i="3"/>
  <c r="HX204" i="3"/>
  <c r="IA203" i="3"/>
  <c r="HY203" i="3"/>
  <c r="HZ203" i="3"/>
  <c r="HX203" i="3"/>
  <c r="IA202" i="3"/>
  <c r="HY202" i="3"/>
  <c r="HZ202" i="3"/>
  <c r="HX202" i="3"/>
  <c r="IA201" i="3"/>
  <c r="HY201" i="3"/>
  <c r="HZ201" i="3"/>
  <c r="HX201" i="3"/>
  <c r="IA200" i="3"/>
  <c r="HY200" i="3"/>
  <c r="HZ200" i="3"/>
  <c r="HX200" i="3"/>
  <c r="IA199" i="3"/>
  <c r="HY199" i="3"/>
  <c r="HZ199" i="3"/>
  <c r="HX199" i="3"/>
  <c r="IA198" i="3"/>
  <c r="HY198" i="3"/>
  <c r="HZ198" i="3"/>
  <c r="HX198" i="3"/>
  <c r="IA197" i="3"/>
  <c r="HY197" i="3"/>
  <c r="HZ197" i="3"/>
  <c r="HX197" i="3"/>
  <c r="IA196" i="3"/>
  <c r="HY196" i="3"/>
  <c r="HZ196" i="3"/>
  <c r="HX196" i="3"/>
  <c r="IA195" i="3"/>
  <c r="HY195" i="3"/>
  <c r="HZ195" i="3"/>
  <c r="HX195" i="3"/>
  <c r="IA194" i="3"/>
  <c r="HY194" i="3"/>
  <c r="HZ194" i="3"/>
  <c r="HX194" i="3"/>
  <c r="IA193" i="3"/>
  <c r="HY193" i="3"/>
  <c r="HZ193" i="3"/>
  <c r="HX193" i="3"/>
  <c r="IA192" i="3"/>
  <c r="HY192" i="3"/>
  <c r="HZ192" i="3"/>
  <c r="HX192" i="3"/>
  <c r="IA191" i="3"/>
  <c r="HY191" i="3"/>
  <c r="HZ191" i="3"/>
  <c r="HX191" i="3"/>
  <c r="IA190" i="3"/>
  <c r="HY190" i="3"/>
  <c r="HZ190" i="3"/>
  <c r="HX190" i="3"/>
  <c r="IA189" i="3"/>
  <c r="HY189" i="3"/>
  <c r="HZ189" i="3"/>
  <c r="HX189" i="3"/>
  <c r="IA188" i="3"/>
  <c r="HY188" i="3"/>
  <c r="HZ188" i="3"/>
  <c r="HX188" i="3"/>
  <c r="IA187" i="3"/>
  <c r="HY187" i="3"/>
  <c r="HZ187" i="3"/>
  <c r="HX187" i="3"/>
  <c r="IA186" i="3"/>
  <c r="HY186" i="3"/>
  <c r="HZ186" i="3"/>
  <c r="HX186" i="3"/>
  <c r="IA185" i="3"/>
  <c r="HY185" i="3"/>
  <c r="HZ185" i="3"/>
  <c r="HX185" i="3"/>
  <c r="IA184" i="3"/>
  <c r="HY184" i="3"/>
  <c r="HZ184" i="3"/>
  <c r="HX184" i="3"/>
  <c r="IA183" i="3"/>
  <c r="HY183" i="3"/>
  <c r="HZ183" i="3"/>
  <c r="HX183" i="3"/>
  <c r="IA182" i="3"/>
  <c r="HY182" i="3"/>
  <c r="HZ182" i="3"/>
  <c r="HX182" i="3"/>
  <c r="IA181" i="3"/>
  <c r="HY181" i="3"/>
  <c r="HZ181" i="3"/>
  <c r="HX181" i="3"/>
  <c r="IA180" i="3"/>
  <c r="HY180" i="3"/>
  <c r="HZ180" i="3"/>
  <c r="HX180" i="3"/>
  <c r="IA179" i="3"/>
  <c r="HY179" i="3"/>
  <c r="HZ179" i="3"/>
  <c r="HX179" i="3"/>
  <c r="HY178" i="3"/>
  <c r="HZ178" i="3"/>
  <c r="IA178" i="3"/>
  <c r="HX178" i="3"/>
  <c r="IA177" i="3"/>
  <c r="HY177" i="3"/>
  <c r="HZ177" i="3"/>
  <c r="HX177" i="3"/>
  <c r="IA176" i="3"/>
  <c r="HY176" i="3"/>
  <c r="HZ176" i="3"/>
  <c r="HX176" i="3"/>
  <c r="IA175" i="3"/>
  <c r="HY175" i="3"/>
  <c r="HZ175" i="3"/>
  <c r="HX175" i="3"/>
  <c r="IA174" i="3"/>
  <c r="HY174" i="3"/>
  <c r="HZ174" i="3"/>
  <c r="HX174" i="3"/>
  <c r="IA173" i="3"/>
  <c r="HY173" i="3"/>
  <c r="HZ173" i="3"/>
  <c r="HX173" i="3"/>
  <c r="IA172" i="3"/>
  <c r="HY172" i="3"/>
  <c r="HZ172" i="3"/>
  <c r="IA171" i="3"/>
  <c r="HY171" i="3"/>
  <c r="HZ171" i="3"/>
  <c r="HX171" i="3"/>
  <c r="IA170" i="3"/>
  <c r="HY170" i="3"/>
  <c r="HZ170" i="3"/>
  <c r="HX170" i="3"/>
  <c r="IA169" i="3"/>
  <c r="HY169" i="3"/>
  <c r="HZ169" i="3"/>
  <c r="HX169" i="3"/>
  <c r="IA168" i="3"/>
  <c r="HY168" i="3"/>
  <c r="HZ168" i="3"/>
  <c r="HX168" i="3"/>
  <c r="IA167" i="3"/>
  <c r="HY167" i="3"/>
  <c r="HZ167" i="3"/>
  <c r="HX167" i="3"/>
  <c r="IA166" i="3"/>
  <c r="HY166" i="3"/>
  <c r="HZ166" i="3"/>
  <c r="HX166" i="3"/>
  <c r="IA165" i="3"/>
  <c r="HY165" i="3"/>
  <c r="HZ165" i="3"/>
  <c r="HX165" i="3"/>
  <c r="IA164" i="3"/>
  <c r="HY164" i="3"/>
  <c r="HZ164" i="3"/>
  <c r="HX164" i="3"/>
  <c r="IA163" i="3"/>
  <c r="HY163" i="3"/>
  <c r="HZ163" i="3"/>
  <c r="HX163" i="3"/>
  <c r="IA162" i="3"/>
  <c r="HY162" i="3"/>
  <c r="HZ162" i="3"/>
  <c r="HX162" i="3"/>
  <c r="IA161" i="3"/>
  <c r="HY161" i="3"/>
  <c r="HZ161" i="3"/>
  <c r="HX161" i="3"/>
  <c r="IA160" i="3"/>
  <c r="HY160" i="3"/>
  <c r="HZ160" i="3"/>
  <c r="HX160" i="3"/>
  <c r="IA159" i="3"/>
  <c r="HY159" i="3"/>
  <c r="HZ159" i="3"/>
  <c r="HX159" i="3"/>
  <c r="HY158" i="3"/>
  <c r="HZ158" i="3"/>
  <c r="IA158" i="3"/>
  <c r="HX158" i="3"/>
  <c r="IA157" i="3"/>
  <c r="HY157" i="3"/>
  <c r="HZ157" i="3"/>
  <c r="HX157" i="3"/>
  <c r="IA156" i="3"/>
  <c r="HY156" i="3"/>
  <c r="HZ156" i="3"/>
  <c r="HX156" i="3"/>
  <c r="IA155" i="3"/>
  <c r="HY155" i="3"/>
  <c r="HZ155" i="3"/>
  <c r="HX155" i="3"/>
  <c r="IA154" i="3"/>
  <c r="HY154" i="3"/>
  <c r="HZ154" i="3"/>
  <c r="HX154" i="3"/>
  <c r="HY153" i="3"/>
  <c r="HZ153" i="3"/>
  <c r="IA153" i="3"/>
  <c r="HX153" i="3"/>
  <c r="IA152" i="3"/>
  <c r="HY152" i="3"/>
  <c r="HZ152" i="3"/>
  <c r="HX152" i="3"/>
  <c r="IA151" i="3"/>
  <c r="HY151" i="3"/>
  <c r="HZ151" i="3"/>
  <c r="IA150" i="3"/>
  <c r="HY150" i="3"/>
  <c r="HZ150" i="3"/>
  <c r="HX150" i="3"/>
  <c r="IA149" i="3"/>
  <c r="HY149" i="3"/>
  <c r="HZ149" i="3"/>
  <c r="HX149" i="3"/>
  <c r="IA148" i="3"/>
  <c r="HY148" i="3"/>
  <c r="HZ148" i="3"/>
  <c r="HX148" i="3"/>
  <c r="IA147" i="3"/>
  <c r="HY147" i="3"/>
  <c r="HZ147" i="3"/>
  <c r="HX147" i="3"/>
  <c r="IA146" i="3"/>
  <c r="HY146" i="3"/>
  <c r="HZ146" i="3"/>
  <c r="HX146" i="3"/>
  <c r="IA145" i="3"/>
  <c r="HY145" i="3"/>
  <c r="HZ145" i="3"/>
  <c r="HX145" i="3"/>
  <c r="IA144" i="3"/>
  <c r="HY144" i="3"/>
  <c r="HZ144" i="3"/>
  <c r="HX144" i="3"/>
  <c r="IA143" i="3"/>
  <c r="HY143" i="3"/>
  <c r="HZ143" i="3"/>
  <c r="HX143" i="3"/>
  <c r="IA142" i="3"/>
  <c r="HY142" i="3"/>
  <c r="HZ142" i="3"/>
  <c r="HX142" i="3"/>
  <c r="IA141" i="3"/>
  <c r="HY141" i="3"/>
  <c r="HZ141" i="3"/>
  <c r="HX141" i="3"/>
  <c r="IA140" i="3"/>
  <c r="HY140" i="3"/>
  <c r="HZ140" i="3"/>
  <c r="HX140" i="3"/>
  <c r="IA139" i="3"/>
  <c r="HY139" i="3"/>
  <c r="HZ139" i="3"/>
  <c r="HX139" i="3"/>
  <c r="IA138" i="3"/>
  <c r="HY138" i="3"/>
  <c r="HZ138" i="3"/>
  <c r="HX138" i="3"/>
  <c r="IA137" i="3"/>
  <c r="HY137" i="3"/>
  <c r="HZ137" i="3"/>
  <c r="HX137" i="3"/>
  <c r="IA136" i="3"/>
  <c r="HY136" i="3"/>
  <c r="HZ136" i="3"/>
  <c r="HX136" i="3"/>
  <c r="IA135" i="3"/>
  <c r="HY135" i="3"/>
  <c r="HZ135" i="3"/>
  <c r="HX135" i="3"/>
  <c r="IA134" i="3"/>
  <c r="HY134" i="3"/>
  <c r="HZ134" i="3"/>
  <c r="HX134" i="3"/>
  <c r="IA133" i="3"/>
  <c r="HY133" i="3"/>
  <c r="HZ133" i="3"/>
  <c r="HX133" i="3"/>
  <c r="HY132" i="3"/>
  <c r="HZ132" i="3"/>
  <c r="IA132" i="3"/>
  <c r="HX132" i="3"/>
  <c r="IA131" i="3"/>
  <c r="HY131" i="3"/>
  <c r="HZ131" i="3"/>
  <c r="HX131" i="3"/>
  <c r="IA130" i="3"/>
  <c r="HY130" i="3"/>
  <c r="HZ130" i="3"/>
  <c r="IA129" i="3"/>
  <c r="HY129" i="3"/>
  <c r="HZ129" i="3"/>
  <c r="HX129" i="3"/>
  <c r="IA128" i="3"/>
  <c r="HY128" i="3"/>
  <c r="HZ128" i="3"/>
  <c r="HX128" i="3"/>
  <c r="IA127" i="3"/>
  <c r="HY127" i="3"/>
  <c r="HZ127" i="3"/>
  <c r="HX127" i="3"/>
  <c r="IA126" i="3"/>
  <c r="HY126" i="3"/>
  <c r="HZ126" i="3"/>
  <c r="HX126" i="3"/>
  <c r="IA125" i="3"/>
  <c r="HY125" i="3"/>
  <c r="HZ125" i="3"/>
  <c r="HX125" i="3"/>
  <c r="IA124" i="3"/>
  <c r="HY124" i="3"/>
  <c r="HZ124" i="3"/>
  <c r="HX124" i="3"/>
  <c r="IA123" i="3"/>
  <c r="HY123" i="3"/>
  <c r="HZ123" i="3"/>
  <c r="HX123" i="3"/>
  <c r="IA122" i="3"/>
  <c r="HY122" i="3"/>
  <c r="HZ122" i="3"/>
  <c r="HX122" i="3"/>
  <c r="IA121" i="3"/>
  <c r="HY121" i="3"/>
  <c r="HZ121" i="3"/>
  <c r="HX121" i="3"/>
  <c r="IA120" i="3"/>
  <c r="HY120" i="3"/>
  <c r="HZ120" i="3"/>
  <c r="HX120" i="3"/>
  <c r="IA119" i="3"/>
  <c r="HY119" i="3"/>
  <c r="HZ119" i="3"/>
  <c r="HX119" i="3"/>
  <c r="IA118" i="3"/>
  <c r="HY118" i="3"/>
  <c r="HZ118" i="3"/>
  <c r="HX118" i="3"/>
  <c r="IA117" i="3"/>
  <c r="HY117" i="3"/>
  <c r="HZ117" i="3"/>
  <c r="HX117" i="3"/>
  <c r="IA116" i="3"/>
  <c r="HY116" i="3"/>
  <c r="HZ116" i="3"/>
  <c r="HX116" i="3"/>
  <c r="IA115" i="3"/>
  <c r="HY115" i="3"/>
  <c r="HZ115" i="3"/>
  <c r="HX115" i="3"/>
  <c r="IA114" i="3"/>
  <c r="HY114" i="3"/>
  <c r="HZ114" i="3"/>
  <c r="HX114" i="3"/>
  <c r="IA113" i="3"/>
  <c r="HY113" i="3"/>
  <c r="HZ113" i="3"/>
  <c r="HX113" i="3"/>
  <c r="IA112" i="3"/>
  <c r="HY112" i="3"/>
  <c r="HZ112" i="3"/>
  <c r="HX112" i="3"/>
  <c r="IA111" i="3"/>
  <c r="HY111" i="3"/>
  <c r="HZ111" i="3"/>
  <c r="HX111" i="3"/>
  <c r="IA110" i="3"/>
  <c r="HY110" i="3"/>
  <c r="HZ110" i="3"/>
  <c r="HX110" i="3"/>
  <c r="IA109" i="3"/>
  <c r="HY109" i="3"/>
  <c r="HZ109" i="3"/>
  <c r="HX109" i="3"/>
  <c r="IA108" i="3"/>
  <c r="HY108" i="3"/>
  <c r="HZ108" i="3"/>
  <c r="HX108" i="3"/>
  <c r="IA107" i="3"/>
  <c r="HY107" i="3"/>
  <c r="HZ107" i="3"/>
  <c r="HX107" i="3"/>
  <c r="IA106" i="3"/>
  <c r="HY106" i="3"/>
  <c r="HZ106" i="3"/>
  <c r="HX106" i="3"/>
  <c r="IA105" i="3"/>
  <c r="HY105" i="3"/>
  <c r="HZ105" i="3"/>
  <c r="HX105" i="3"/>
  <c r="IA104" i="3"/>
  <c r="HY104" i="3"/>
  <c r="HZ104" i="3"/>
  <c r="HX104" i="3"/>
  <c r="IA103" i="3"/>
  <c r="HY103" i="3"/>
  <c r="HZ103" i="3"/>
  <c r="HX103" i="3"/>
  <c r="IA102" i="3"/>
  <c r="HY102" i="3"/>
  <c r="HZ102" i="3"/>
  <c r="HX102" i="3"/>
  <c r="IA101" i="3"/>
  <c r="HY101" i="3"/>
  <c r="HZ101" i="3"/>
  <c r="HX101" i="3"/>
  <c r="IA100" i="3"/>
  <c r="HY100" i="3"/>
  <c r="HZ100" i="3"/>
  <c r="HX100" i="3"/>
  <c r="IA99" i="3"/>
  <c r="HY99" i="3"/>
  <c r="HZ99" i="3"/>
  <c r="IA98" i="3"/>
  <c r="HY98" i="3"/>
  <c r="HZ98" i="3"/>
  <c r="HX98" i="3"/>
  <c r="IA97" i="3"/>
  <c r="HY97" i="3"/>
  <c r="HZ97" i="3"/>
  <c r="HX97" i="3"/>
  <c r="IA96" i="3"/>
  <c r="HY96" i="3"/>
  <c r="HZ96" i="3"/>
  <c r="HX96" i="3"/>
  <c r="IA95" i="3"/>
  <c r="HY95" i="3"/>
  <c r="HZ95" i="3"/>
  <c r="HX95" i="3"/>
  <c r="IA94" i="3"/>
  <c r="HY94" i="3"/>
  <c r="HZ94" i="3"/>
  <c r="HX94" i="3"/>
  <c r="IA93" i="3"/>
  <c r="HY93" i="3"/>
  <c r="HZ93" i="3"/>
  <c r="HX93" i="3"/>
  <c r="IA92" i="3"/>
  <c r="HY92" i="3"/>
  <c r="HZ92" i="3"/>
  <c r="HX92" i="3"/>
  <c r="IA91" i="3"/>
  <c r="HY91" i="3"/>
  <c r="HZ91" i="3"/>
  <c r="HX91" i="3"/>
  <c r="IA90" i="3"/>
  <c r="HY90" i="3"/>
  <c r="HZ90" i="3"/>
  <c r="HX90" i="3"/>
  <c r="IA89" i="3"/>
  <c r="HY89" i="3"/>
  <c r="HZ89" i="3"/>
  <c r="HX89" i="3"/>
  <c r="IA88" i="3"/>
  <c r="HY88" i="3"/>
  <c r="HZ88" i="3"/>
  <c r="HX88" i="3"/>
  <c r="IA87" i="3"/>
  <c r="HY87" i="3"/>
  <c r="HZ87" i="3"/>
  <c r="HX87" i="3"/>
  <c r="IA86" i="3"/>
  <c r="HY86" i="3"/>
  <c r="HZ86" i="3"/>
  <c r="HX86" i="3"/>
  <c r="IA85" i="3"/>
  <c r="HY85" i="3"/>
  <c r="HZ85" i="3"/>
  <c r="HX85" i="3"/>
  <c r="IA84" i="3"/>
  <c r="HY84" i="3"/>
  <c r="HZ84" i="3"/>
  <c r="HX84" i="3"/>
  <c r="IA83" i="3"/>
  <c r="HY83" i="3"/>
  <c r="HZ83" i="3"/>
  <c r="HX83" i="3"/>
  <c r="IA82" i="3"/>
  <c r="HY82" i="3"/>
  <c r="HZ82" i="3"/>
  <c r="HX82" i="3"/>
  <c r="IA81" i="3"/>
  <c r="HY81" i="3"/>
  <c r="HZ81" i="3"/>
  <c r="HX81" i="3"/>
  <c r="HY80" i="3"/>
  <c r="HZ80" i="3"/>
  <c r="IA80" i="3"/>
  <c r="HX80" i="3"/>
  <c r="IA79" i="3"/>
  <c r="HY79" i="3"/>
  <c r="HZ79" i="3"/>
  <c r="HX79" i="3"/>
  <c r="IA78" i="3"/>
  <c r="HY78" i="3"/>
  <c r="HZ78" i="3"/>
  <c r="IA77" i="3"/>
  <c r="HY77" i="3"/>
  <c r="HZ77" i="3"/>
  <c r="HX77" i="3"/>
  <c r="IA76" i="3"/>
  <c r="HY76" i="3"/>
  <c r="HZ76" i="3"/>
  <c r="HX76" i="3"/>
  <c r="IA75" i="3"/>
  <c r="HY75" i="3"/>
  <c r="HZ75" i="3"/>
  <c r="HX75" i="3"/>
  <c r="IA74" i="3"/>
  <c r="HY74" i="3"/>
  <c r="HZ74" i="3"/>
  <c r="HX74" i="3"/>
  <c r="IA73" i="3"/>
  <c r="HY73" i="3"/>
  <c r="HZ73" i="3"/>
  <c r="HX73" i="3"/>
  <c r="IA72" i="3"/>
  <c r="HY72" i="3"/>
  <c r="HZ72" i="3"/>
  <c r="HX72" i="3"/>
  <c r="IA71" i="3"/>
  <c r="HY71" i="3"/>
  <c r="HZ71" i="3"/>
  <c r="HX71" i="3"/>
  <c r="IA70" i="3"/>
  <c r="HY70" i="3"/>
  <c r="HZ70" i="3"/>
  <c r="HX70" i="3"/>
  <c r="IA69" i="3"/>
  <c r="HY69" i="3"/>
  <c r="HZ69" i="3"/>
  <c r="HX69" i="3"/>
  <c r="IA68" i="3"/>
  <c r="HY68" i="3"/>
  <c r="HZ68" i="3"/>
  <c r="HX68" i="3"/>
  <c r="IA67" i="3"/>
  <c r="HY67" i="3"/>
  <c r="HZ67" i="3"/>
  <c r="HX67" i="3"/>
  <c r="IA66" i="3"/>
  <c r="HY66" i="3"/>
  <c r="HZ66" i="3"/>
  <c r="HX66" i="3"/>
  <c r="IA65" i="3"/>
  <c r="HY65" i="3"/>
  <c r="HZ65" i="3"/>
  <c r="HX65" i="3"/>
  <c r="IA64" i="3"/>
  <c r="HY64" i="3"/>
  <c r="HZ64" i="3"/>
  <c r="HX64" i="3"/>
  <c r="IA63" i="3"/>
  <c r="HY63" i="3"/>
  <c r="HZ63" i="3"/>
  <c r="HX63" i="3"/>
  <c r="IA62" i="3"/>
  <c r="HY62" i="3"/>
  <c r="HZ62" i="3"/>
  <c r="HX62" i="3"/>
  <c r="IA61" i="3"/>
  <c r="HY61" i="3"/>
  <c r="HZ61" i="3"/>
  <c r="HX61" i="3"/>
  <c r="IA60" i="3"/>
  <c r="HY60" i="3"/>
  <c r="HZ60" i="3"/>
  <c r="HX60" i="3"/>
  <c r="IA59" i="3"/>
  <c r="HY59" i="3"/>
  <c r="HZ59" i="3"/>
  <c r="HX59" i="3"/>
  <c r="HY58" i="3"/>
  <c r="HZ58" i="3"/>
  <c r="IA58" i="3"/>
  <c r="HX58" i="3"/>
  <c r="IA57" i="3"/>
  <c r="HY57" i="3"/>
  <c r="HZ57" i="3"/>
  <c r="IA56" i="3"/>
  <c r="HY56" i="3"/>
  <c r="HZ56" i="3"/>
  <c r="HX56" i="3"/>
  <c r="IA55" i="3"/>
  <c r="HY55" i="3"/>
  <c r="HZ55" i="3"/>
  <c r="HX55" i="3"/>
  <c r="IA54" i="3"/>
  <c r="HY54" i="3"/>
  <c r="HZ54" i="3"/>
  <c r="HX54" i="3"/>
  <c r="IA53" i="3"/>
  <c r="HY53" i="3"/>
  <c r="HZ53" i="3"/>
  <c r="HX53" i="3"/>
  <c r="IA52" i="3"/>
  <c r="HY52" i="3"/>
  <c r="HZ52" i="3"/>
  <c r="HX52" i="3"/>
  <c r="IA51" i="3"/>
  <c r="HY51" i="3"/>
  <c r="HZ51" i="3"/>
  <c r="HX51" i="3"/>
  <c r="IA50" i="3"/>
  <c r="HY50" i="3"/>
  <c r="HZ50" i="3"/>
  <c r="HX50" i="3"/>
  <c r="IA49" i="3"/>
  <c r="HY49" i="3"/>
  <c r="HZ49" i="3"/>
  <c r="HX49" i="3"/>
  <c r="IA48" i="3"/>
  <c r="HY48" i="3"/>
  <c r="HZ48" i="3"/>
  <c r="HX48" i="3"/>
  <c r="IA47" i="3"/>
  <c r="HY47" i="3"/>
  <c r="HZ47" i="3"/>
  <c r="HX47" i="3"/>
  <c r="IA46" i="3"/>
  <c r="HY46" i="3"/>
  <c r="HZ46" i="3"/>
  <c r="HX46" i="3"/>
  <c r="IA45" i="3"/>
  <c r="HY45" i="3"/>
  <c r="HZ45" i="3"/>
  <c r="HX45" i="3"/>
  <c r="IA44" i="3"/>
  <c r="HY44" i="3"/>
  <c r="HZ44" i="3"/>
  <c r="HX44" i="3"/>
  <c r="IA43" i="3"/>
  <c r="HY43" i="3"/>
  <c r="HZ43" i="3"/>
  <c r="HX43" i="3"/>
  <c r="IA42" i="3"/>
  <c r="HY42" i="3"/>
  <c r="HZ42" i="3"/>
  <c r="HX42" i="3"/>
  <c r="IA41" i="3"/>
  <c r="HY41" i="3"/>
  <c r="HZ41" i="3"/>
  <c r="HX41" i="3"/>
  <c r="IA40" i="3"/>
  <c r="HY40" i="3"/>
  <c r="HZ40" i="3"/>
  <c r="HX40" i="3"/>
  <c r="HY39" i="3"/>
  <c r="HZ39" i="3"/>
  <c r="IA39" i="3"/>
  <c r="HX39" i="3"/>
  <c r="IA38" i="3"/>
  <c r="HY38" i="3"/>
  <c r="HZ38" i="3"/>
  <c r="HX38" i="3"/>
  <c r="IA37" i="3"/>
  <c r="HY37" i="3"/>
  <c r="HZ37" i="3"/>
  <c r="HX37" i="3"/>
  <c r="IA36" i="3"/>
  <c r="HY36" i="3"/>
  <c r="HZ36" i="3"/>
  <c r="IA35" i="3"/>
  <c r="HY35" i="3"/>
  <c r="HZ35" i="3"/>
  <c r="HX35" i="3"/>
  <c r="IA34" i="3"/>
  <c r="HY34" i="3"/>
  <c r="HZ34" i="3"/>
  <c r="HX34" i="3"/>
  <c r="IA33" i="3"/>
  <c r="HY33" i="3"/>
  <c r="HZ33" i="3"/>
  <c r="HX33" i="3"/>
  <c r="IA32" i="3"/>
  <c r="HY32" i="3"/>
  <c r="HZ32" i="3"/>
  <c r="HX32" i="3"/>
  <c r="IA31" i="3"/>
  <c r="HY31" i="3"/>
  <c r="HZ31" i="3"/>
  <c r="HX31" i="3"/>
  <c r="IA30" i="3"/>
  <c r="HY30" i="3"/>
  <c r="HZ30" i="3"/>
  <c r="HX30" i="3"/>
  <c r="IA29" i="3"/>
  <c r="HY29" i="3"/>
  <c r="HZ29" i="3"/>
  <c r="HX29" i="3"/>
  <c r="IA28" i="3"/>
  <c r="HY28" i="3"/>
  <c r="HZ28" i="3"/>
  <c r="HX28" i="3"/>
  <c r="IA27" i="3"/>
  <c r="HY27" i="3"/>
  <c r="HZ27" i="3"/>
  <c r="HX27" i="3"/>
  <c r="IA26" i="3"/>
  <c r="HY26" i="3"/>
  <c r="HZ26" i="3"/>
  <c r="HX26" i="3"/>
  <c r="IA25" i="3"/>
  <c r="HY25" i="3"/>
  <c r="HZ25" i="3"/>
  <c r="HX25" i="3"/>
  <c r="IA24" i="3"/>
  <c r="HY24" i="3"/>
  <c r="HZ24" i="3"/>
  <c r="HX24" i="3"/>
  <c r="IA23" i="3"/>
  <c r="HY23" i="3"/>
  <c r="HZ23" i="3"/>
  <c r="HX23" i="3"/>
  <c r="IA22" i="3"/>
  <c r="HY22" i="3"/>
  <c r="HZ22" i="3"/>
  <c r="HX22" i="3"/>
  <c r="IA21" i="3"/>
  <c r="HY21" i="3"/>
  <c r="HZ21" i="3"/>
  <c r="HX21" i="3"/>
  <c r="IA20" i="3"/>
  <c r="HY20" i="3"/>
  <c r="HZ20" i="3"/>
  <c r="HX20" i="3"/>
  <c r="IA19" i="3"/>
  <c r="HY19" i="3"/>
  <c r="HZ19" i="3"/>
  <c r="HX19" i="3"/>
  <c r="HY18" i="3"/>
  <c r="HZ18" i="3"/>
  <c r="IA18" i="3"/>
  <c r="HX18" i="3"/>
  <c r="IA17" i="3"/>
  <c r="HY17" i="3"/>
  <c r="HZ17" i="3"/>
  <c r="HX17" i="3"/>
  <c r="IA16" i="3"/>
  <c r="HY16" i="3"/>
  <c r="HZ16" i="3"/>
  <c r="HX16" i="3"/>
  <c r="HY15" i="3"/>
  <c r="HZ15" i="3"/>
  <c r="IA15" i="3"/>
  <c r="HX15" i="3"/>
  <c r="HY14" i="3"/>
  <c r="HX11" i="3"/>
  <c r="HV11" i="3"/>
  <c r="B40" i="2"/>
  <c r="HW9" i="3"/>
  <c r="HU223" i="3"/>
  <c r="HS223" i="3"/>
  <c r="HT223" i="3"/>
  <c r="HR223" i="3"/>
  <c r="HU222" i="3"/>
  <c r="HS222" i="3"/>
  <c r="HT222" i="3"/>
  <c r="HR222" i="3"/>
  <c r="HU221" i="3"/>
  <c r="HS221" i="3"/>
  <c r="HT221" i="3"/>
  <c r="HR221" i="3"/>
  <c r="HU220" i="3"/>
  <c r="HS220" i="3"/>
  <c r="HT220" i="3"/>
  <c r="HR220" i="3"/>
  <c r="HU219" i="3"/>
  <c r="HS219" i="3"/>
  <c r="HT219" i="3"/>
  <c r="HR219" i="3"/>
  <c r="HU218" i="3"/>
  <c r="HS218" i="3"/>
  <c r="HT218" i="3"/>
  <c r="HR218" i="3"/>
  <c r="HU217" i="3"/>
  <c r="HS217" i="3"/>
  <c r="HT217" i="3"/>
  <c r="HR217" i="3"/>
  <c r="HU216" i="3"/>
  <c r="HS216" i="3"/>
  <c r="HT216" i="3"/>
  <c r="HR216" i="3"/>
  <c r="HU215" i="3"/>
  <c r="HS215" i="3"/>
  <c r="HT215" i="3"/>
  <c r="HR215" i="3"/>
  <c r="HU214" i="3"/>
  <c r="HS214" i="3"/>
  <c r="HT214" i="3"/>
  <c r="HR214" i="3"/>
  <c r="HU213" i="3"/>
  <c r="HS213" i="3"/>
  <c r="HT213" i="3"/>
  <c r="HR213" i="3"/>
  <c r="HU212" i="3"/>
  <c r="HS212" i="3"/>
  <c r="HT212" i="3"/>
  <c r="HR212" i="3"/>
  <c r="HU211" i="3"/>
  <c r="HS211" i="3"/>
  <c r="HT211" i="3"/>
  <c r="HR211" i="3"/>
  <c r="HU210" i="3"/>
  <c r="HS210" i="3"/>
  <c r="HT210" i="3"/>
  <c r="HR210" i="3"/>
  <c r="HU209" i="3"/>
  <c r="HS209" i="3"/>
  <c r="HT209" i="3"/>
  <c r="HR209" i="3"/>
  <c r="HU208" i="3"/>
  <c r="HS208" i="3"/>
  <c r="HT208" i="3"/>
  <c r="HR208" i="3"/>
  <c r="HU207" i="3"/>
  <c r="HS207" i="3"/>
  <c r="HT207" i="3"/>
  <c r="HR207" i="3"/>
  <c r="HU206" i="3"/>
  <c r="HS206" i="3"/>
  <c r="HT206" i="3"/>
  <c r="HR206" i="3"/>
  <c r="HU205" i="3"/>
  <c r="HS205" i="3"/>
  <c r="HT205" i="3"/>
  <c r="HR205" i="3"/>
  <c r="HU204" i="3"/>
  <c r="HS204" i="3"/>
  <c r="HT204" i="3"/>
  <c r="HR204" i="3"/>
  <c r="HU203" i="3"/>
  <c r="HS203" i="3"/>
  <c r="HT203" i="3"/>
  <c r="HR203" i="3"/>
  <c r="HU202" i="3"/>
  <c r="HS202" i="3"/>
  <c r="HT202" i="3"/>
  <c r="HR202" i="3"/>
  <c r="HU201" i="3"/>
  <c r="HS201" i="3"/>
  <c r="HT201" i="3"/>
  <c r="HR201" i="3"/>
  <c r="HU200" i="3"/>
  <c r="HS200" i="3"/>
  <c r="HT200" i="3"/>
  <c r="HR200" i="3"/>
  <c r="HU199" i="3"/>
  <c r="HS199" i="3"/>
  <c r="HT199" i="3"/>
  <c r="HR199" i="3"/>
  <c r="HU198" i="3"/>
  <c r="HS198" i="3"/>
  <c r="HT198" i="3"/>
  <c r="HR198" i="3"/>
  <c r="HU197" i="3"/>
  <c r="HS197" i="3"/>
  <c r="HT197" i="3"/>
  <c r="HR197" i="3"/>
  <c r="HU196" i="3"/>
  <c r="HS196" i="3"/>
  <c r="HT196" i="3"/>
  <c r="HR196" i="3"/>
  <c r="HU195" i="3"/>
  <c r="HS195" i="3"/>
  <c r="HT195" i="3"/>
  <c r="HR195" i="3"/>
  <c r="HU194" i="3"/>
  <c r="HS194" i="3"/>
  <c r="HT194" i="3"/>
  <c r="HR194" i="3"/>
  <c r="HU193" i="3"/>
  <c r="HS193" i="3"/>
  <c r="HT193" i="3"/>
  <c r="HR193" i="3"/>
  <c r="HU192" i="3"/>
  <c r="HS192" i="3"/>
  <c r="HT192" i="3"/>
  <c r="HR192" i="3"/>
  <c r="HU191" i="3"/>
  <c r="HS191" i="3"/>
  <c r="HT191" i="3"/>
  <c r="HR191" i="3"/>
  <c r="HU190" i="3"/>
  <c r="HS190" i="3"/>
  <c r="HT190" i="3"/>
  <c r="HR190" i="3"/>
  <c r="HU189" i="3"/>
  <c r="HS189" i="3"/>
  <c r="HT189" i="3"/>
  <c r="HR189" i="3"/>
  <c r="HU188" i="3"/>
  <c r="HS188" i="3"/>
  <c r="HT188" i="3"/>
  <c r="HR188" i="3"/>
  <c r="HU187" i="3"/>
  <c r="HS187" i="3"/>
  <c r="HT187" i="3"/>
  <c r="HR187" i="3"/>
  <c r="HU186" i="3"/>
  <c r="HS186" i="3"/>
  <c r="HT186" i="3"/>
  <c r="HR186" i="3"/>
  <c r="HU185" i="3"/>
  <c r="HS185" i="3"/>
  <c r="HT185" i="3"/>
  <c r="HR185" i="3"/>
  <c r="HU184" i="3"/>
  <c r="HS184" i="3"/>
  <c r="HT184" i="3"/>
  <c r="HR184" i="3"/>
  <c r="HU183" i="3"/>
  <c r="HS183" i="3"/>
  <c r="HT183" i="3"/>
  <c r="HR183" i="3"/>
  <c r="HU182" i="3"/>
  <c r="HS182" i="3"/>
  <c r="HT182" i="3"/>
  <c r="HR182" i="3"/>
  <c r="HU181" i="3"/>
  <c r="HS181" i="3"/>
  <c r="HT181" i="3"/>
  <c r="HR181" i="3"/>
  <c r="HU180" i="3"/>
  <c r="HS180" i="3"/>
  <c r="HT180" i="3"/>
  <c r="HR180" i="3"/>
  <c r="HU179" i="3"/>
  <c r="HS179" i="3"/>
  <c r="HT179" i="3"/>
  <c r="HR179" i="3"/>
  <c r="HS178" i="3"/>
  <c r="HT178" i="3"/>
  <c r="HU178" i="3"/>
  <c r="HR178" i="3"/>
  <c r="HU177" i="3"/>
  <c r="HS177" i="3"/>
  <c r="HT177" i="3"/>
  <c r="HR177" i="3"/>
  <c r="HU176" i="3"/>
  <c r="HS176" i="3"/>
  <c r="HT176" i="3"/>
  <c r="HR176" i="3"/>
  <c r="HU175" i="3"/>
  <c r="HS175" i="3"/>
  <c r="HT175" i="3"/>
  <c r="HR175" i="3"/>
  <c r="HU174" i="3"/>
  <c r="HS174" i="3"/>
  <c r="HT174" i="3"/>
  <c r="HR174" i="3"/>
  <c r="HU173" i="3"/>
  <c r="HS173" i="3"/>
  <c r="HT173" i="3"/>
  <c r="HR173" i="3"/>
  <c r="HU172" i="3"/>
  <c r="HS172" i="3"/>
  <c r="HT172" i="3"/>
  <c r="HU171" i="3"/>
  <c r="HS171" i="3"/>
  <c r="HT171" i="3"/>
  <c r="HR171" i="3"/>
  <c r="HU170" i="3"/>
  <c r="HS170" i="3"/>
  <c r="HT170" i="3"/>
  <c r="HR170" i="3"/>
  <c r="HU169" i="3"/>
  <c r="HS169" i="3"/>
  <c r="HT169" i="3"/>
  <c r="HR169" i="3"/>
  <c r="HU168" i="3"/>
  <c r="HS168" i="3"/>
  <c r="HT168" i="3"/>
  <c r="HR168" i="3"/>
  <c r="HU167" i="3"/>
  <c r="HS167" i="3"/>
  <c r="HT167" i="3"/>
  <c r="HR167" i="3"/>
  <c r="HU166" i="3"/>
  <c r="HS166" i="3"/>
  <c r="HT166" i="3"/>
  <c r="HR166" i="3"/>
  <c r="HU165" i="3"/>
  <c r="HS165" i="3"/>
  <c r="HT165" i="3"/>
  <c r="HR165" i="3"/>
  <c r="HU164" i="3"/>
  <c r="HS164" i="3"/>
  <c r="HT164" i="3"/>
  <c r="HR164" i="3"/>
  <c r="HU163" i="3"/>
  <c r="HS163" i="3"/>
  <c r="HT163" i="3"/>
  <c r="HR163" i="3"/>
  <c r="HU162" i="3"/>
  <c r="HS162" i="3"/>
  <c r="HT162" i="3"/>
  <c r="HR162" i="3"/>
  <c r="HU161" i="3"/>
  <c r="HS161" i="3"/>
  <c r="HT161" i="3"/>
  <c r="HR161" i="3"/>
  <c r="HU160" i="3"/>
  <c r="HS160" i="3"/>
  <c r="HT160" i="3"/>
  <c r="HR160" i="3"/>
  <c r="HU159" i="3"/>
  <c r="HS159" i="3"/>
  <c r="HT159" i="3"/>
  <c r="HR159" i="3"/>
  <c r="HS158" i="3"/>
  <c r="HT158" i="3"/>
  <c r="HU158" i="3"/>
  <c r="HR158" i="3"/>
  <c r="HU157" i="3"/>
  <c r="HS157" i="3"/>
  <c r="HT157" i="3"/>
  <c r="HR157" i="3"/>
  <c r="HU156" i="3"/>
  <c r="HS156" i="3"/>
  <c r="HT156" i="3"/>
  <c r="HR156" i="3"/>
  <c r="HU155" i="3"/>
  <c r="HS155" i="3"/>
  <c r="HT155" i="3"/>
  <c r="HR155" i="3"/>
  <c r="HU154" i="3"/>
  <c r="HS154" i="3"/>
  <c r="HT154" i="3"/>
  <c r="HR154" i="3"/>
  <c r="HS153" i="3"/>
  <c r="HT153" i="3"/>
  <c r="HU153" i="3"/>
  <c r="HR153" i="3"/>
  <c r="HU152" i="3"/>
  <c r="HS152" i="3"/>
  <c r="HT152" i="3"/>
  <c r="HR152" i="3"/>
  <c r="HU151" i="3"/>
  <c r="HS151" i="3"/>
  <c r="HT151" i="3"/>
  <c r="HU150" i="3"/>
  <c r="HS150" i="3"/>
  <c r="HT150" i="3"/>
  <c r="HR150" i="3"/>
  <c r="HU149" i="3"/>
  <c r="HS149" i="3"/>
  <c r="HT149" i="3"/>
  <c r="HR149" i="3"/>
  <c r="HU148" i="3"/>
  <c r="HS148" i="3"/>
  <c r="HT148" i="3"/>
  <c r="HR148" i="3"/>
  <c r="HU147" i="3"/>
  <c r="HS147" i="3"/>
  <c r="HT147" i="3"/>
  <c r="HR147" i="3"/>
  <c r="HU146" i="3"/>
  <c r="HS146" i="3"/>
  <c r="HT146" i="3"/>
  <c r="HR146" i="3"/>
  <c r="HU145" i="3"/>
  <c r="HS145" i="3"/>
  <c r="HT145" i="3"/>
  <c r="HR145" i="3"/>
  <c r="HU144" i="3"/>
  <c r="HS144" i="3"/>
  <c r="HT144" i="3"/>
  <c r="HR144" i="3"/>
  <c r="HU143" i="3"/>
  <c r="HS143" i="3"/>
  <c r="HT143" i="3"/>
  <c r="HR143" i="3"/>
  <c r="HU142" i="3"/>
  <c r="HS142" i="3"/>
  <c r="HT142" i="3"/>
  <c r="HR142" i="3"/>
  <c r="HU141" i="3"/>
  <c r="HS141" i="3"/>
  <c r="HT141" i="3"/>
  <c r="HR141" i="3"/>
  <c r="HU140" i="3"/>
  <c r="HS140" i="3"/>
  <c r="HT140" i="3"/>
  <c r="HR140" i="3"/>
  <c r="HU139" i="3"/>
  <c r="HS139" i="3"/>
  <c r="HT139" i="3"/>
  <c r="HR139" i="3"/>
  <c r="HU138" i="3"/>
  <c r="HS138" i="3"/>
  <c r="HT138" i="3"/>
  <c r="HR138" i="3"/>
  <c r="HU137" i="3"/>
  <c r="HS137" i="3"/>
  <c r="HT137" i="3"/>
  <c r="HR137" i="3"/>
  <c r="HU136" i="3"/>
  <c r="HS136" i="3"/>
  <c r="HT136" i="3"/>
  <c r="HR136" i="3"/>
  <c r="HU135" i="3"/>
  <c r="HS135" i="3"/>
  <c r="HT135" i="3"/>
  <c r="HR135" i="3"/>
  <c r="HU134" i="3"/>
  <c r="HS134" i="3"/>
  <c r="HT134" i="3"/>
  <c r="HR134" i="3"/>
  <c r="HU133" i="3"/>
  <c r="HS133" i="3"/>
  <c r="HT133" i="3"/>
  <c r="HR133" i="3"/>
  <c r="HS132" i="3"/>
  <c r="HT132" i="3"/>
  <c r="HU132" i="3"/>
  <c r="HR132" i="3"/>
  <c r="HU131" i="3"/>
  <c r="HS131" i="3"/>
  <c r="HT131" i="3"/>
  <c r="HR131" i="3"/>
  <c r="HU130" i="3"/>
  <c r="HS130" i="3"/>
  <c r="HT130" i="3"/>
  <c r="HU129" i="3"/>
  <c r="HS129" i="3"/>
  <c r="HT129" i="3"/>
  <c r="HR129" i="3"/>
  <c r="HU128" i="3"/>
  <c r="HS128" i="3"/>
  <c r="HT128" i="3"/>
  <c r="HR128" i="3"/>
  <c r="HU127" i="3"/>
  <c r="HS127" i="3"/>
  <c r="HT127" i="3"/>
  <c r="HR127" i="3"/>
  <c r="HU126" i="3"/>
  <c r="HS126" i="3"/>
  <c r="HT126" i="3"/>
  <c r="HR126" i="3"/>
  <c r="HU125" i="3"/>
  <c r="HS125" i="3"/>
  <c r="HT125" i="3"/>
  <c r="HR125" i="3"/>
  <c r="HU124" i="3"/>
  <c r="HS124" i="3"/>
  <c r="HT124" i="3"/>
  <c r="HR124" i="3"/>
  <c r="HU123" i="3"/>
  <c r="HS123" i="3"/>
  <c r="HT123" i="3"/>
  <c r="HR123" i="3"/>
  <c r="HU122" i="3"/>
  <c r="HS122" i="3"/>
  <c r="HT122" i="3"/>
  <c r="HR122" i="3"/>
  <c r="HU121" i="3"/>
  <c r="HS121" i="3"/>
  <c r="HT121" i="3"/>
  <c r="HR121" i="3"/>
  <c r="HU120" i="3"/>
  <c r="HS120" i="3"/>
  <c r="HT120" i="3"/>
  <c r="HR120" i="3"/>
  <c r="HU119" i="3"/>
  <c r="HS119" i="3"/>
  <c r="HT119" i="3"/>
  <c r="HR119" i="3"/>
  <c r="HU118" i="3"/>
  <c r="HS118" i="3"/>
  <c r="HT118" i="3"/>
  <c r="HR118" i="3"/>
  <c r="HU117" i="3"/>
  <c r="HS117" i="3"/>
  <c r="HT117" i="3"/>
  <c r="HR117" i="3"/>
  <c r="HU116" i="3"/>
  <c r="HS116" i="3"/>
  <c r="HT116" i="3"/>
  <c r="HR116" i="3"/>
  <c r="HU115" i="3"/>
  <c r="HS115" i="3"/>
  <c r="HT115" i="3"/>
  <c r="HR115" i="3"/>
  <c r="HU114" i="3"/>
  <c r="HS114" i="3"/>
  <c r="HT114" i="3"/>
  <c r="HR114" i="3"/>
  <c r="HU113" i="3"/>
  <c r="HS113" i="3"/>
  <c r="HT113" i="3"/>
  <c r="HR113" i="3"/>
  <c r="HU112" i="3"/>
  <c r="HS112" i="3"/>
  <c r="HT112" i="3"/>
  <c r="HR112" i="3"/>
  <c r="HU111" i="3"/>
  <c r="HS111" i="3"/>
  <c r="HT111" i="3"/>
  <c r="HR111" i="3"/>
  <c r="HU110" i="3"/>
  <c r="HS110" i="3"/>
  <c r="HT110" i="3"/>
  <c r="HR110" i="3"/>
  <c r="HU109" i="3"/>
  <c r="HS109" i="3"/>
  <c r="HT109" i="3"/>
  <c r="HR109" i="3"/>
  <c r="HU108" i="3"/>
  <c r="HS108" i="3"/>
  <c r="HT108" i="3"/>
  <c r="HR108" i="3"/>
  <c r="HU107" i="3"/>
  <c r="HS107" i="3"/>
  <c r="HT107" i="3"/>
  <c r="HR107" i="3"/>
  <c r="HU106" i="3"/>
  <c r="HS106" i="3"/>
  <c r="HT106" i="3"/>
  <c r="HR106" i="3"/>
  <c r="HU105" i="3"/>
  <c r="HS105" i="3"/>
  <c r="HT105" i="3"/>
  <c r="HR105" i="3"/>
  <c r="HU104" i="3"/>
  <c r="HS104" i="3"/>
  <c r="HT104" i="3"/>
  <c r="HR104" i="3"/>
  <c r="HU103" i="3"/>
  <c r="HS103" i="3"/>
  <c r="HT103" i="3"/>
  <c r="HR103" i="3"/>
  <c r="HU102" i="3"/>
  <c r="HS102" i="3"/>
  <c r="HT102" i="3"/>
  <c r="HR102" i="3"/>
  <c r="HU101" i="3"/>
  <c r="HS101" i="3"/>
  <c r="HT101" i="3"/>
  <c r="HR101" i="3"/>
  <c r="HU100" i="3"/>
  <c r="HS100" i="3"/>
  <c r="HT100" i="3"/>
  <c r="HR100" i="3"/>
  <c r="HU99" i="3"/>
  <c r="HS99" i="3"/>
  <c r="HT99" i="3"/>
  <c r="HU98" i="3"/>
  <c r="HS98" i="3"/>
  <c r="HT98" i="3"/>
  <c r="HR98" i="3"/>
  <c r="HU97" i="3"/>
  <c r="HS97" i="3"/>
  <c r="HT97" i="3"/>
  <c r="HR97" i="3"/>
  <c r="HU96" i="3"/>
  <c r="HS96" i="3"/>
  <c r="HT96" i="3"/>
  <c r="HR96" i="3"/>
  <c r="HU95" i="3"/>
  <c r="HS95" i="3"/>
  <c r="HT95" i="3"/>
  <c r="HR95" i="3"/>
  <c r="HU94" i="3"/>
  <c r="HS94" i="3"/>
  <c r="HT94" i="3"/>
  <c r="HR94" i="3"/>
  <c r="HU93" i="3"/>
  <c r="HS93" i="3"/>
  <c r="HT93" i="3"/>
  <c r="HR93" i="3"/>
  <c r="HU92" i="3"/>
  <c r="HS92" i="3"/>
  <c r="HT92" i="3"/>
  <c r="HR92" i="3"/>
  <c r="HU91" i="3"/>
  <c r="HS91" i="3"/>
  <c r="HT91" i="3"/>
  <c r="HR91" i="3"/>
  <c r="HU90" i="3"/>
  <c r="HS90" i="3"/>
  <c r="HT90" i="3"/>
  <c r="HR90" i="3"/>
  <c r="HU89" i="3"/>
  <c r="HS89" i="3"/>
  <c r="HT89" i="3"/>
  <c r="HR89" i="3"/>
  <c r="HU88" i="3"/>
  <c r="HS88" i="3"/>
  <c r="HT88" i="3"/>
  <c r="HR88" i="3"/>
  <c r="HU87" i="3"/>
  <c r="HS87" i="3"/>
  <c r="HT87" i="3"/>
  <c r="HR87" i="3"/>
  <c r="HU86" i="3"/>
  <c r="HS86" i="3"/>
  <c r="HT86" i="3"/>
  <c r="HR86" i="3"/>
  <c r="HU85" i="3"/>
  <c r="HS85" i="3"/>
  <c r="HT85" i="3"/>
  <c r="HR85" i="3"/>
  <c r="HU84" i="3"/>
  <c r="HS84" i="3"/>
  <c r="HT84" i="3"/>
  <c r="HR84" i="3"/>
  <c r="HU83" i="3"/>
  <c r="HS83" i="3"/>
  <c r="HT83" i="3"/>
  <c r="HR83" i="3"/>
  <c r="HU82" i="3"/>
  <c r="HS82" i="3"/>
  <c r="HT82" i="3"/>
  <c r="HR82" i="3"/>
  <c r="HU81" i="3"/>
  <c r="HS81" i="3"/>
  <c r="HT81" i="3"/>
  <c r="HR81" i="3"/>
  <c r="HS80" i="3"/>
  <c r="HT80" i="3"/>
  <c r="HU80" i="3"/>
  <c r="HR80" i="3"/>
  <c r="HU79" i="3"/>
  <c r="HS79" i="3"/>
  <c r="HT79" i="3"/>
  <c r="HR79" i="3"/>
  <c r="HU78" i="3"/>
  <c r="HS78" i="3"/>
  <c r="HT78" i="3"/>
  <c r="HU77" i="3"/>
  <c r="HS77" i="3"/>
  <c r="HT77" i="3"/>
  <c r="HR77" i="3"/>
  <c r="HU76" i="3"/>
  <c r="HS76" i="3"/>
  <c r="HT76" i="3"/>
  <c r="HR76" i="3"/>
  <c r="HU75" i="3"/>
  <c r="HS75" i="3"/>
  <c r="HT75" i="3"/>
  <c r="HR75" i="3"/>
  <c r="HU74" i="3"/>
  <c r="HS74" i="3"/>
  <c r="HT74" i="3"/>
  <c r="HR74" i="3"/>
  <c r="HU73" i="3"/>
  <c r="HS73" i="3"/>
  <c r="HT73" i="3"/>
  <c r="HR73" i="3"/>
  <c r="HU72" i="3"/>
  <c r="HS72" i="3"/>
  <c r="HT72" i="3"/>
  <c r="HR72" i="3"/>
  <c r="HU71" i="3"/>
  <c r="HS71" i="3"/>
  <c r="HT71" i="3"/>
  <c r="HR71" i="3"/>
  <c r="HU70" i="3"/>
  <c r="HS70" i="3"/>
  <c r="HT70" i="3"/>
  <c r="HR70" i="3"/>
  <c r="HU69" i="3"/>
  <c r="HS69" i="3"/>
  <c r="HT69" i="3"/>
  <c r="HR69" i="3"/>
  <c r="HU68" i="3"/>
  <c r="HS68" i="3"/>
  <c r="HT68" i="3"/>
  <c r="HR68" i="3"/>
  <c r="HU67" i="3"/>
  <c r="HS67" i="3"/>
  <c r="HT67" i="3"/>
  <c r="HR67" i="3"/>
  <c r="HU66" i="3"/>
  <c r="HS66" i="3"/>
  <c r="HT66" i="3"/>
  <c r="HR66" i="3"/>
  <c r="HU65" i="3"/>
  <c r="HS65" i="3"/>
  <c r="HT65" i="3"/>
  <c r="HR65" i="3"/>
  <c r="HU64" i="3"/>
  <c r="HS64" i="3"/>
  <c r="HT64" i="3"/>
  <c r="HR64" i="3"/>
  <c r="HU63" i="3"/>
  <c r="HS63" i="3"/>
  <c r="HT63" i="3"/>
  <c r="HR63" i="3"/>
  <c r="HU62" i="3"/>
  <c r="HS62" i="3"/>
  <c r="HT62" i="3"/>
  <c r="HR62" i="3"/>
  <c r="HU61" i="3"/>
  <c r="HS61" i="3"/>
  <c r="HT61" i="3"/>
  <c r="HR61" i="3"/>
  <c r="HU60" i="3"/>
  <c r="HS60" i="3"/>
  <c r="HT60" i="3"/>
  <c r="HR60" i="3"/>
  <c r="HU59" i="3"/>
  <c r="HS59" i="3"/>
  <c r="HT59" i="3"/>
  <c r="HR59" i="3"/>
  <c r="HS58" i="3"/>
  <c r="HT58" i="3"/>
  <c r="HU58" i="3"/>
  <c r="HR58" i="3"/>
  <c r="HU57" i="3"/>
  <c r="HS57" i="3"/>
  <c r="HT57" i="3"/>
  <c r="HU56" i="3"/>
  <c r="HS56" i="3"/>
  <c r="HT56" i="3"/>
  <c r="HR56" i="3"/>
  <c r="HU55" i="3"/>
  <c r="HS55" i="3"/>
  <c r="HT55" i="3"/>
  <c r="HR55" i="3"/>
  <c r="HU54" i="3"/>
  <c r="HS54" i="3"/>
  <c r="HT54" i="3"/>
  <c r="HR54" i="3"/>
  <c r="HU53" i="3"/>
  <c r="HS53" i="3"/>
  <c r="HT53" i="3"/>
  <c r="HR53" i="3"/>
  <c r="HU52" i="3"/>
  <c r="HS52" i="3"/>
  <c r="HT52" i="3"/>
  <c r="HR52" i="3"/>
  <c r="HU51" i="3"/>
  <c r="HS51" i="3"/>
  <c r="HT51" i="3"/>
  <c r="HR51" i="3"/>
  <c r="HU50" i="3"/>
  <c r="HS50" i="3"/>
  <c r="HT50" i="3"/>
  <c r="HR50" i="3"/>
  <c r="HU49" i="3"/>
  <c r="HS49" i="3"/>
  <c r="HT49" i="3"/>
  <c r="HR49" i="3"/>
  <c r="HU48" i="3"/>
  <c r="HS48" i="3"/>
  <c r="HT48" i="3"/>
  <c r="HR48" i="3"/>
  <c r="HU47" i="3"/>
  <c r="HS47" i="3"/>
  <c r="HT47" i="3"/>
  <c r="HR47" i="3"/>
  <c r="HU46" i="3"/>
  <c r="HS46" i="3"/>
  <c r="HT46" i="3"/>
  <c r="HR46" i="3"/>
  <c r="HU45" i="3"/>
  <c r="HS45" i="3"/>
  <c r="HT45" i="3"/>
  <c r="HR45" i="3"/>
  <c r="HU44" i="3"/>
  <c r="HS44" i="3"/>
  <c r="HT44" i="3"/>
  <c r="HR44" i="3"/>
  <c r="HU43" i="3"/>
  <c r="HS43" i="3"/>
  <c r="HT43" i="3"/>
  <c r="HR43" i="3"/>
  <c r="HU42" i="3"/>
  <c r="HS42" i="3"/>
  <c r="HT42" i="3"/>
  <c r="HR42" i="3"/>
  <c r="HU41" i="3"/>
  <c r="HS41" i="3"/>
  <c r="HT41" i="3"/>
  <c r="HR41" i="3"/>
  <c r="HU40" i="3"/>
  <c r="HS40" i="3"/>
  <c r="HT40" i="3"/>
  <c r="HR40" i="3"/>
  <c r="HS39" i="3"/>
  <c r="HT39" i="3"/>
  <c r="HU39" i="3"/>
  <c r="HR39" i="3"/>
  <c r="HU38" i="3"/>
  <c r="HS38" i="3"/>
  <c r="HT38" i="3"/>
  <c r="HR38" i="3"/>
  <c r="HU37" i="3"/>
  <c r="HS37" i="3"/>
  <c r="HT37" i="3"/>
  <c r="HR37" i="3"/>
  <c r="HU36" i="3"/>
  <c r="HS36" i="3"/>
  <c r="HT36" i="3"/>
  <c r="HU35" i="3"/>
  <c r="HS35" i="3"/>
  <c r="HT35" i="3"/>
  <c r="HR35" i="3"/>
  <c r="HU34" i="3"/>
  <c r="HS34" i="3"/>
  <c r="HT34" i="3"/>
  <c r="HR34" i="3"/>
  <c r="HU33" i="3"/>
  <c r="HS33" i="3"/>
  <c r="HT33" i="3"/>
  <c r="HR33" i="3"/>
  <c r="HU32" i="3"/>
  <c r="HS32" i="3"/>
  <c r="HT32" i="3"/>
  <c r="HR32" i="3"/>
  <c r="HU31" i="3"/>
  <c r="HS31" i="3"/>
  <c r="HT31" i="3"/>
  <c r="HR31" i="3"/>
  <c r="HU30" i="3"/>
  <c r="HS30" i="3"/>
  <c r="HT30" i="3"/>
  <c r="HR30" i="3"/>
  <c r="HU29" i="3"/>
  <c r="HS29" i="3"/>
  <c r="HT29" i="3"/>
  <c r="HR29" i="3"/>
  <c r="HU28" i="3"/>
  <c r="HS28" i="3"/>
  <c r="HT28" i="3"/>
  <c r="HR28" i="3"/>
  <c r="HU27" i="3"/>
  <c r="HS27" i="3"/>
  <c r="HT27" i="3"/>
  <c r="HR27" i="3"/>
  <c r="HU26" i="3"/>
  <c r="HS26" i="3"/>
  <c r="HT26" i="3"/>
  <c r="HR26" i="3"/>
  <c r="HU25" i="3"/>
  <c r="HS25" i="3"/>
  <c r="HT25" i="3"/>
  <c r="HR25" i="3"/>
  <c r="HU24" i="3"/>
  <c r="HS24" i="3"/>
  <c r="HT24" i="3"/>
  <c r="HR24" i="3"/>
  <c r="HU23" i="3"/>
  <c r="HS23" i="3"/>
  <c r="HT23" i="3"/>
  <c r="HR23" i="3"/>
  <c r="HU22" i="3"/>
  <c r="HS22" i="3"/>
  <c r="HT22" i="3"/>
  <c r="HR22" i="3"/>
  <c r="HU21" i="3"/>
  <c r="HS21" i="3"/>
  <c r="HT21" i="3"/>
  <c r="HR21" i="3"/>
  <c r="HU20" i="3"/>
  <c r="HS20" i="3"/>
  <c r="HT20" i="3"/>
  <c r="HR20" i="3"/>
  <c r="HU19" i="3"/>
  <c r="HS19" i="3"/>
  <c r="HT19" i="3"/>
  <c r="HR19" i="3"/>
  <c r="HS18" i="3"/>
  <c r="HT18" i="3"/>
  <c r="HU18" i="3"/>
  <c r="HR18" i="3"/>
  <c r="HU17" i="3"/>
  <c r="HS17" i="3"/>
  <c r="HT17" i="3"/>
  <c r="HR17" i="3"/>
  <c r="HU16" i="3"/>
  <c r="HS16" i="3"/>
  <c r="HT16" i="3"/>
  <c r="HR16" i="3"/>
  <c r="HS15" i="3"/>
  <c r="HT15" i="3"/>
  <c r="HU15" i="3"/>
  <c r="HR15" i="3"/>
  <c r="HS14" i="3"/>
  <c r="HR11" i="3"/>
  <c r="HP11" i="3"/>
  <c r="B39" i="2"/>
  <c r="HQ9" i="3"/>
  <c r="HO223" i="3"/>
  <c r="HM223" i="3"/>
  <c r="HN223" i="3"/>
  <c r="HL223" i="3"/>
  <c r="HO222" i="3"/>
  <c r="HM222" i="3"/>
  <c r="HN222" i="3"/>
  <c r="HL222" i="3"/>
  <c r="HO221" i="3"/>
  <c r="HM221" i="3"/>
  <c r="HN221" i="3"/>
  <c r="HL221" i="3"/>
  <c r="HO220" i="3"/>
  <c r="HM220" i="3"/>
  <c r="HN220" i="3"/>
  <c r="HL220" i="3"/>
  <c r="HO219" i="3"/>
  <c r="HM219" i="3"/>
  <c r="HN219" i="3"/>
  <c r="HL219" i="3"/>
  <c r="HO218" i="3"/>
  <c r="HM218" i="3"/>
  <c r="HN218" i="3"/>
  <c r="HL218" i="3"/>
  <c r="HO217" i="3"/>
  <c r="HM217" i="3"/>
  <c r="HN217" i="3"/>
  <c r="HL217" i="3"/>
  <c r="HO216" i="3"/>
  <c r="HM216" i="3"/>
  <c r="HN216" i="3"/>
  <c r="HL216" i="3"/>
  <c r="HO215" i="3"/>
  <c r="HM215" i="3"/>
  <c r="HN215" i="3"/>
  <c r="HL215" i="3"/>
  <c r="HO214" i="3"/>
  <c r="HM214" i="3"/>
  <c r="HN214" i="3"/>
  <c r="HL214" i="3"/>
  <c r="HO213" i="3"/>
  <c r="HM213" i="3"/>
  <c r="HN213" i="3"/>
  <c r="HL213" i="3"/>
  <c r="HO212" i="3"/>
  <c r="HM212" i="3"/>
  <c r="HN212" i="3"/>
  <c r="HL212" i="3"/>
  <c r="HO211" i="3"/>
  <c r="HM211" i="3"/>
  <c r="HN211" i="3"/>
  <c r="HL211" i="3"/>
  <c r="HO210" i="3"/>
  <c r="HM210" i="3"/>
  <c r="HN210" i="3"/>
  <c r="HL210" i="3"/>
  <c r="HO209" i="3"/>
  <c r="HM209" i="3"/>
  <c r="HN209" i="3"/>
  <c r="HL209" i="3"/>
  <c r="HO208" i="3"/>
  <c r="HM208" i="3"/>
  <c r="HN208" i="3"/>
  <c r="HL208" i="3"/>
  <c r="HO207" i="3"/>
  <c r="HM207" i="3"/>
  <c r="HN207" i="3"/>
  <c r="HL207" i="3"/>
  <c r="HO206" i="3"/>
  <c r="HM206" i="3"/>
  <c r="HN206" i="3"/>
  <c r="HL206" i="3"/>
  <c r="HO205" i="3"/>
  <c r="HM205" i="3"/>
  <c r="HN205" i="3"/>
  <c r="HL205" i="3"/>
  <c r="HO204" i="3"/>
  <c r="HM204" i="3"/>
  <c r="HN204" i="3"/>
  <c r="HL204" i="3"/>
  <c r="HO203" i="3"/>
  <c r="HM203" i="3"/>
  <c r="HN203" i="3"/>
  <c r="HL203" i="3"/>
  <c r="HO202" i="3"/>
  <c r="HM202" i="3"/>
  <c r="HN202" i="3"/>
  <c r="HL202" i="3"/>
  <c r="HO201" i="3"/>
  <c r="HM201" i="3"/>
  <c r="HN201" i="3"/>
  <c r="HL201" i="3"/>
  <c r="HO200" i="3"/>
  <c r="HM200" i="3"/>
  <c r="HN200" i="3"/>
  <c r="HL200" i="3"/>
  <c r="HO199" i="3"/>
  <c r="HM199" i="3"/>
  <c r="HN199" i="3"/>
  <c r="HL199" i="3"/>
  <c r="HO198" i="3"/>
  <c r="HM198" i="3"/>
  <c r="HN198" i="3"/>
  <c r="HL198" i="3"/>
  <c r="HO197" i="3"/>
  <c r="HM197" i="3"/>
  <c r="HN197" i="3"/>
  <c r="HL197" i="3"/>
  <c r="HO196" i="3"/>
  <c r="HM196" i="3"/>
  <c r="HN196" i="3"/>
  <c r="HL196" i="3"/>
  <c r="HO195" i="3"/>
  <c r="HM195" i="3"/>
  <c r="HN195" i="3"/>
  <c r="HL195" i="3"/>
  <c r="HO194" i="3"/>
  <c r="HM194" i="3"/>
  <c r="HN194" i="3"/>
  <c r="HL194" i="3"/>
  <c r="HO193" i="3"/>
  <c r="HM193" i="3"/>
  <c r="HN193" i="3"/>
  <c r="HL193" i="3"/>
  <c r="HO192" i="3"/>
  <c r="HM192" i="3"/>
  <c r="HN192" i="3"/>
  <c r="HL192" i="3"/>
  <c r="HO191" i="3"/>
  <c r="HM191" i="3"/>
  <c r="HN191" i="3"/>
  <c r="HL191" i="3"/>
  <c r="HO190" i="3"/>
  <c r="HM190" i="3"/>
  <c r="HN190" i="3"/>
  <c r="HL190" i="3"/>
  <c r="HO189" i="3"/>
  <c r="HM189" i="3"/>
  <c r="HN189" i="3"/>
  <c r="HL189" i="3"/>
  <c r="HO188" i="3"/>
  <c r="HM188" i="3"/>
  <c r="HN188" i="3"/>
  <c r="HL188" i="3"/>
  <c r="HO187" i="3"/>
  <c r="HM187" i="3"/>
  <c r="HN187" i="3"/>
  <c r="HL187" i="3"/>
  <c r="HO186" i="3"/>
  <c r="HM186" i="3"/>
  <c r="HN186" i="3"/>
  <c r="HL186" i="3"/>
  <c r="HO185" i="3"/>
  <c r="HM185" i="3"/>
  <c r="HN185" i="3"/>
  <c r="HL185" i="3"/>
  <c r="HO184" i="3"/>
  <c r="HM184" i="3"/>
  <c r="HN184" i="3"/>
  <c r="HL184" i="3"/>
  <c r="HO183" i="3"/>
  <c r="HM183" i="3"/>
  <c r="HN183" i="3"/>
  <c r="HL183" i="3"/>
  <c r="HO182" i="3"/>
  <c r="HM182" i="3"/>
  <c r="HN182" i="3"/>
  <c r="HL182" i="3"/>
  <c r="HO181" i="3"/>
  <c r="HM181" i="3"/>
  <c r="HN181" i="3"/>
  <c r="HL181" i="3"/>
  <c r="HO180" i="3"/>
  <c r="HM180" i="3"/>
  <c r="HN180" i="3"/>
  <c r="HL180" i="3"/>
  <c r="HO179" i="3"/>
  <c r="HM179" i="3"/>
  <c r="HN179" i="3"/>
  <c r="HL179" i="3"/>
  <c r="HM178" i="3"/>
  <c r="HN178" i="3"/>
  <c r="HO178" i="3"/>
  <c r="HL178" i="3"/>
  <c r="HO177" i="3"/>
  <c r="HM177" i="3"/>
  <c r="HN177" i="3"/>
  <c r="HL177" i="3"/>
  <c r="HO176" i="3"/>
  <c r="HM176" i="3"/>
  <c r="HN176" i="3"/>
  <c r="HL176" i="3"/>
  <c r="HO175" i="3"/>
  <c r="HM175" i="3"/>
  <c r="HN175" i="3"/>
  <c r="HL175" i="3"/>
  <c r="HO174" i="3"/>
  <c r="HM174" i="3"/>
  <c r="HN174" i="3"/>
  <c r="HL174" i="3"/>
  <c r="HO173" i="3"/>
  <c r="HM173" i="3"/>
  <c r="HN173" i="3"/>
  <c r="HL173" i="3"/>
  <c r="HO172" i="3"/>
  <c r="HM172" i="3"/>
  <c r="HN172" i="3"/>
  <c r="HO171" i="3"/>
  <c r="HM171" i="3"/>
  <c r="HN171" i="3"/>
  <c r="HL171" i="3"/>
  <c r="HO170" i="3"/>
  <c r="HM170" i="3"/>
  <c r="HN170" i="3"/>
  <c r="HL170" i="3"/>
  <c r="HO169" i="3"/>
  <c r="HM169" i="3"/>
  <c r="HN169" i="3"/>
  <c r="HL169" i="3"/>
  <c r="HO168" i="3"/>
  <c r="HM168" i="3"/>
  <c r="HN168" i="3"/>
  <c r="HL168" i="3"/>
  <c r="HO167" i="3"/>
  <c r="HM167" i="3"/>
  <c r="HN167" i="3"/>
  <c r="HL167" i="3"/>
  <c r="HO166" i="3"/>
  <c r="HM166" i="3"/>
  <c r="HN166" i="3"/>
  <c r="HL166" i="3"/>
  <c r="HO165" i="3"/>
  <c r="HM165" i="3"/>
  <c r="HN165" i="3"/>
  <c r="HL165" i="3"/>
  <c r="HO164" i="3"/>
  <c r="HM164" i="3"/>
  <c r="HN164" i="3"/>
  <c r="HL164" i="3"/>
  <c r="HO163" i="3"/>
  <c r="HM163" i="3"/>
  <c r="HN163" i="3"/>
  <c r="HL163" i="3"/>
  <c r="HO162" i="3"/>
  <c r="HM162" i="3"/>
  <c r="HN162" i="3"/>
  <c r="HL162" i="3"/>
  <c r="HO161" i="3"/>
  <c r="HM161" i="3"/>
  <c r="HN161" i="3"/>
  <c r="HL161" i="3"/>
  <c r="HO160" i="3"/>
  <c r="HM160" i="3"/>
  <c r="HN160" i="3"/>
  <c r="HL160" i="3"/>
  <c r="HO159" i="3"/>
  <c r="HM159" i="3"/>
  <c r="HN159" i="3"/>
  <c r="HL159" i="3"/>
  <c r="HM158" i="3"/>
  <c r="HN158" i="3"/>
  <c r="HO158" i="3"/>
  <c r="HL158" i="3"/>
  <c r="HO157" i="3"/>
  <c r="HM157" i="3"/>
  <c r="HN157" i="3"/>
  <c r="HL157" i="3"/>
  <c r="HO156" i="3"/>
  <c r="HM156" i="3"/>
  <c r="HN156" i="3"/>
  <c r="HL156" i="3"/>
  <c r="HO155" i="3"/>
  <c r="HM155" i="3"/>
  <c r="HN155" i="3"/>
  <c r="HL155" i="3"/>
  <c r="HO154" i="3"/>
  <c r="HM154" i="3"/>
  <c r="HN154" i="3"/>
  <c r="HL154" i="3"/>
  <c r="HM153" i="3"/>
  <c r="HN153" i="3"/>
  <c r="HO153" i="3"/>
  <c r="HL153" i="3"/>
  <c r="HO152" i="3"/>
  <c r="HM152" i="3"/>
  <c r="HN152" i="3"/>
  <c r="HL152" i="3"/>
  <c r="HO151" i="3"/>
  <c r="HM151" i="3"/>
  <c r="HN151" i="3"/>
  <c r="HO150" i="3"/>
  <c r="HM150" i="3"/>
  <c r="HN150" i="3"/>
  <c r="HL150" i="3"/>
  <c r="HO149" i="3"/>
  <c r="HM149" i="3"/>
  <c r="HN149" i="3"/>
  <c r="HL149" i="3"/>
  <c r="HO148" i="3"/>
  <c r="HM148" i="3"/>
  <c r="HN148" i="3"/>
  <c r="HL148" i="3"/>
  <c r="HO147" i="3"/>
  <c r="HM147" i="3"/>
  <c r="HN147" i="3"/>
  <c r="HL147" i="3"/>
  <c r="HO146" i="3"/>
  <c r="HM146" i="3"/>
  <c r="HN146" i="3"/>
  <c r="HL146" i="3"/>
  <c r="HO145" i="3"/>
  <c r="HM145" i="3"/>
  <c r="HN145" i="3"/>
  <c r="HL145" i="3"/>
  <c r="HO144" i="3"/>
  <c r="HM144" i="3"/>
  <c r="HN144" i="3"/>
  <c r="HL144" i="3"/>
  <c r="HO143" i="3"/>
  <c r="HM143" i="3"/>
  <c r="HN143" i="3"/>
  <c r="HL143" i="3"/>
  <c r="HO142" i="3"/>
  <c r="HM142" i="3"/>
  <c r="HN142" i="3"/>
  <c r="HL142" i="3"/>
  <c r="HO141" i="3"/>
  <c r="HM141" i="3"/>
  <c r="HN141" i="3"/>
  <c r="HL141" i="3"/>
  <c r="HO140" i="3"/>
  <c r="HM140" i="3"/>
  <c r="HN140" i="3"/>
  <c r="HL140" i="3"/>
  <c r="HO139" i="3"/>
  <c r="HM139" i="3"/>
  <c r="HN139" i="3"/>
  <c r="HL139" i="3"/>
  <c r="HO138" i="3"/>
  <c r="HM138" i="3"/>
  <c r="HN138" i="3"/>
  <c r="HL138" i="3"/>
  <c r="HO137" i="3"/>
  <c r="HM137" i="3"/>
  <c r="HN137" i="3"/>
  <c r="HL137" i="3"/>
  <c r="HO136" i="3"/>
  <c r="HM136" i="3"/>
  <c r="HN136" i="3"/>
  <c r="HL136" i="3"/>
  <c r="HO135" i="3"/>
  <c r="HM135" i="3"/>
  <c r="HN135" i="3"/>
  <c r="HL135" i="3"/>
  <c r="HO134" i="3"/>
  <c r="HM134" i="3"/>
  <c r="HN134" i="3"/>
  <c r="HL134" i="3"/>
  <c r="HO133" i="3"/>
  <c r="HM133" i="3"/>
  <c r="HN133" i="3"/>
  <c r="HL133" i="3"/>
  <c r="HM132" i="3"/>
  <c r="HN132" i="3"/>
  <c r="HO132" i="3"/>
  <c r="HL132" i="3"/>
  <c r="HO131" i="3"/>
  <c r="HM131" i="3"/>
  <c r="HN131" i="3"/>
  <c r="HL131" i="3"/>
  <c r="HO130" i="3"/>
  <c r="HM130" i="3"/>
  <c r="HN130" i="3"/>
  <c r="HO129" i="3"/>
  <c r="HM129" i="3"/>
  <c r="HN129" i="3"/>
  <c r="HL129" i="3"/>
  <c r="HO128" i="3"/>
  <c r="HM128" i="3"/>
  <c r="HN128" i="3"/>
  <c r="HL128" i="3"/>
  <c r="HO127" i="3"/>
  <c r="HM127" i="3"/>
  <c r="HN127" i="3"/>
  <c r="HL127" i="3"/>
  <c r="HO126" i="3"/>
  <c r="HM126" i="3"/>
  <c r="HN126" i="3"/>
  <c r="HL126" i="3"/>
  <c r="HO125" i="3"/>
  <c r="HM125" i="3"/>
  <c r="HN125" i="3"/>
  <c r="HL125" i="3"/>
  <c r="HO124" i="3"/>
  <c r="HM124" i="3"/>
  <c r="HN124" i="3"/>
  <c r="HL124" i="3"/>
  <c r="HO123" i="3"/>
  <c r="HM123" i="3"/>
  <c r="HN123" i="3"/>
  <c r="HL123" i="3"/>
  <c r="HO122" i="3"/>
  <c r="HM122" i="3"/>
  <c r="HN122" i="3"/>
  <c r="HL122" i="3"/>
  <c r="HO121" i="3"/>
  <c r="HM121" i="3"/>
  <c r="HN121" i="3"/>
  <c r="HL121" i="3"/>
  <c r="HO120" i="3"/>
  <c r="HM120" i="3"/>
  <c r="HN120" i="3"/>
  <c r="HL120" i="3"/>
  <c r="HO119" i="3"/>
  <c r="HM119" i="3"/>
  <c r="HN119" i="3"/>
  <c r="HL119" i="3"/>
  <c r="HO118" i="3"/>
  <c r="HM118" i="3"/>
  <c r="HN118" i="3"/>
  <c r="HL118" i="3"/>
  <c r="HO117" i="3"/>
  <c r="HM117" i="3"/>
  <c r="HN117" i="3"/>
  <c r="HL117" i="3"/>
  <c r="HO116" i="3"/>
  <c r="HM116" i="3"/>
  <c r="HN116" i="3"/>
  <c r="HL116" i="3"/>
  <c r="HO115" i="3"/>
  <c r="HM115" i="3"/>
  <c r="HN115" i="3"/>
  <c r="HL115" i="3"/>
  <c r="HO114" i="3"/>
  <c r="HM114" i="3"/>
  <c r="HN114" i="3"/>
  <c r="HL114" i="3"/>
  <c r="HO113" i="3"/>
  <c r="HM113" i="3"/>
  <c r="HN113" i="3"/>
  <c r="HL113" i="3"/>
  <c r="HO112" i="3"/>
  <c r="HM112" i="3"/>
  <c r="HN112" i="3"/>
  <c r="HL112" i="3"/>
  <c r="HO111" i="3"/>
  <c r="HM111" i="3"/>
  <c r="HN111" i="3"/>
  <c r="HL111" i="3"/>
  <c r="HO110" i="3"/>
  <c r="HM110" i="3"/>
  <c r="HN110" i="3"/>
  <c r="HL110" i="3"/>
  <c r="HO109" i="3"/>
  <c r="HM109" i="3"/>
  <c r="HN109" i="3"/>
  <c r="HL109" i="3"/>
  <c r="HO108" i="3"/>
  <c r="HM108" i="3"/>
  <c r="HN108" i="3"/>
  <c r="HL108" i="3"/>
  <c r="HO107" i="3"/>
  <c r="HM107" i="3"/>
  <c r="HN107" i="3"/>
  <c r="HL107" i="3"/>
  <c r="HO106" i="3"/>
  <c r="HM106" i="3"/>
  <c r="HN106" i="3"/>
  <c r="HL106" i="3"/>
  <c r="HO105" i="3"/>
  <c r="HM105" i="3"/>
  <c r="HN105" i="3"/>
  <c r="HL105" i="3"/>
  <c r="HO104" i="3"/>
  <c r="HM104" i="3"/>
  <c r="HN104" i="3"/>
  <c r="HL104" i="3"/>
  <c r="HO103" i="3"/>
  <c r="HM103" i="3"/>
  <c r="HN103" i="3"/>
  <c r="HL103" i="3"/>
  <c r="HO102" i="3"/>
  <c r="HM102" i="3"/>
  <c r="HN102" i="3"/>
  <c r="HL102" i="3"/>
  <c r="HO101" i="3"/>
  <c r="HM101" i="3"/>
  <c r="HN101" i="3"/>
  <c r="HL101" i="3"/>
  <c r="HO100" i="3"/>
  <c r="HM100" i="3"/>
  <c r="HN100" i="3"/>
  <c r="HL100" i="3"/>
  <c r="HO99" i="3"/>
  <c r="HM99" i="3"/>
  <c r="HN99" i="3"/>
  <c r="HO98" i="3"/>
  <c r="HM98" i="3"/>
  <c r="HN98" i="3"/>
  <c r="HL98" i="3"/>
  <c r="HO97" i="3"/>
  <c r="HM97" i="3"/>
  <c r="HN97" i="3"/>
  <c r="HL97" i="3"/>
  <c r="HO96" i="3"/>
  <c r="HM96" i="3"/>
  <c r="HN96" i="3"/>
  <c r="HL96" i="3"/>
  <c r="HO95" i="3"/>
  <c r="HM95" i="3"/>
  <c r="HN95" i="3"/>
  <c r="HL95" i="3"/>
  <c r="HO94" i="3"/>
  <c r="HM94" i="3"/>
  <c r="HN94" i="3"/>
  <c r="HL94" i="3"/>
  <c r="HO93" i="3"/>
  <c r="HM93" i="3"/>
  <c r="HN93" i="3"/>
  <c r="HL93" i="3"/>
  <c r="HO92" i="3"/>
  <c r="HM92" i="3"/>
  <c r="HN92" i="3"/>
  <c r="HL92" i="3"/>
  <c r="HO91" i="3"/>
  <c r="HM91" i="3"/>
  <c r="HN91" i="3"/>
  <c r="HL91" i="3"/>
  <c r="HO90" i="3"/>
  <c r="HM90" i="3"/>
  <c r="HN90" i="3"/>
  <c r="HL90" i="3"/>
  <c r="HO89" i="3"/>
  <c r="HM89" i="3"/>
  <c r="HN89" i="3"/>
  <c r="HL89" i="3"/>
  <c r="HO88" i="3"/>
  <c r="HM88" i="3"/>
  <c r="HN88" i="3"/>
  <c r="HL88" i="3"/>
  <c r="HO87" i="3"/>
  <c r="HM87" i="3"/>
  <c r="HN87" i="3"/>
  <c r="HL87" i="3"/>
  <c r="HO86" i="3"/>
  <c r="HM86" i="3"/>
  <c r="HN86" i="3"/>
  <c r="HL86" i="3"/>
  <c r="HO85" i="3"/>
  <c r="HM85" i="3"/>
  <c r="HN85" i="3"/>
  <c r="HL85" i="3"/>
  <c r="HO84" i="3"/>
  <c r="HM84" i="3"/>
  <c r="HN84" i="3"/>
  <c r="HL84" i="3"/>
  <c r="HO83" i="3"/>
  <c r="HM83" i="3"/>
  <c r="HN83" i="3"/>
  <c r="HL83" i="3"/>
  <c r="HO82" i="3"/>
  <c r="HM82" i="3"/>
  <c r="HN82" i="3"/>
  <c r="HL82" i="3"/>
  <c r="HO81" i="3"/>
  <c r="HM81" i="3"/>
  <c r="HN81" i="3"/>
  <c r="HL81" i="3"/>
  <c r="HM80" i="3"/>
  <c r="HN80" i="3"/>
  <c r="HO80" i="3"/>
  <c r="HL80" i="3"/>
  <c r="HO79" i="3"/>
  <c r="HM79" i="3"/>
  <c r="HN79" i="3"/>
  <c r="HL79" i="3"/>
  <c r="HO78" i="3"/>
  <c r="HM78" i="3"/>
  <c r="HN78" i="3"/>
  <c r="HO77" i="3"/>
  <c r="HM77" i="3"/>
  <c r="HN77" i="3"/>
  <c r="HL77" i="3"/>
  <c r="HO76" i="3"/>
  <c r="HM76" i="3"/>
  <c r="HN76" i="3"/>
  <c r="HL76" i="3"/>
  <c r="HO75" i="3"/>
  <c r="HM75" i="3"/>
  <c r="HN75" i="3"/>
  <c r="HL75" i="3"/>
  <c r="HO74" i="3"/>
  <c r="HM74" i="3"/>
  <c r="HN74" i="3"/>
  <c r="HL74" i="3"/>
  <c r="HO73" i="3"/>
  <c r="HM73" i="3"/>
  <c r="HN73" i="3"/>
  <c r="HL73" i="3"/>
  <c r="HO72" i="3"/>
  <c r="HM72" i="3"/>
  <c r="HN72" i="3"/>
  <c r="HL72" i="3"/>
  <c r="HO71" i="3"/>
  <c r="HM71" i="3"/>
  <c r="HN71" i="3"/>
  <c r="HL71" i="3"/>
  <c r="HO70" i="3"/>
  <c r="HM70" i="3"/>
  <c r="HN70" i="3"/>
  <c r="HL70" i="3"/>
  <c r="HO69" i="3"/>
  <c r="HM69" i="3"/>
  <c r="HN69" i="3"/>
  <c r="HL69" i="3"/>
  <c r="HO68" i="3"/>
  <c r="HM68" i="3"/>
  <c r="HN68" i="3"/>
  <c r="HL68" i="3"/>
  <c r="HO67" i="3"/>
  <c r="HM67" i="3"/>
  <c r="HN67" i="3"/>
  <c r="HL67" i="3"/>
  <c r="HO66" i="3"/>
  <c r="HM66" i="3"/>
  <c r="HN66" i="3"/>
  <c r="HL66" i="3"/>
  <c r="HO65" i="3"/>
  <c r="HM65" i="3"/>
  <c r="HN65" i="3"/>
  <c r="HL65" i="3"/>
  <c r="HO64" i="3"/>
  <c r="HM64" i="3"/>
  <c r="HN64" i="3"/>
  <c r="HL64" i="3"/>
  <c r="HO63" i="3"/>
  <c r="HM63" i="3"/>
  <c r="HN63" i="3"/>
  <c r="HL63" i="3"/>
  <c r="HO62" i="3"/>
  <c r="HM62" i="3"/>
  <c r="HN62" i="3"/>
  <c r="HL62" i="3"/>
  <c r="HO61" i="3"/>
  <c r="HM61" i="3"/>
  <c r="HN61" i="3"/>
  <c r="HL61" i="3"/>
  <c r="HO60" i="3"/>
  <c r="HM60" i="3"/>
  <c r="HN60" i="3"/>
  <c r="HL60" i="3"/>
  <c r="HO59" i="3"/>
  <c r="HM59" i="3"/>
  <c r="HN59" i="3"/>
  <c r="HL59" i="3"/>
  <c r="HM58" i="3"/>
  <c r="HN58" i="3"/>
  <c r="HO58" i="3"/>
  <c r="HL58" i="3"/>
  <c r="HO57" i="3"/>
  <c r="HM57" i="3"/>
  <c r="HN57" i="3"/>
  <c r="HO56" i="3"/>
  <c r="HM56" i="3"/>
  <c r="HN56" i="3"/>
  <c r="HL56" i="3"/>
  <c r="HO55" i="3"/>
  <c r="HM55" i="3"/>
  <c r="HN55" i="3"/>
  <c r="HL55" i="3"/>
  <c r="HO54" i="3"/>
  <c r="HM54" i="3"/>
  <c r="HN54" i="3"/>
  <c r="HL54" i="3"/>
  <c r="HO53" i="3"/>
  <c r="HM53" i="3"/>
  <c r="HN53" i="3"/>
  <c r="HL53" i="3"/>
  <c r="HO52" i="3"/>
  <c r="HM52" i="3"/>
  <c r="HN52" i="3"/>
  <c r="HL52" i="3"/>
  <c r="HO51" i="3"/>
  <c r="HM51" i="3"/>
  <c r="HN51" i="3"/>
  <c r="HL51" i="3"/>
  <c r="HO50" i="3"/>
  <c r="HM50" i="3"/>
  <c r="HN50" i="3"/>
  <c r="HL50" i="3"/>
  <c r="HO49" i="3"/>
  <c r="HM49" i="3"/>
  <c r="HN49" i="3"/>
  <c r="HL49" i="3"/>
  <c r="HO48" i="3"/>
  <c r="HM48" i="3"/>
  <c r="HN48" i="3"/>
  <c r="HL48" i="3"/>
  <c r="HO47" i="3"/>
  <c r="HM47" i="3"/>
  <c r="HN47" i="3"/>
  <c r="HL47" i="3"/>
  <c r="HO46" i="3"/>
  <c r="HM46" i="3"/>
  <c r="HN46" i="3"/>
  <c r="HL46" i="3"/>
  <c r="HO45" i="3"/>
  <c r="HM45" i="3"/>
  <c r="HN45" i="3"/>
  <c r="HL45" i="3"/>
  <c r="HO44" i="3"/>
  <c r="HM44" i="3"/>
  <c r="HN44" i="3"/>
  <c r="HL44" i="3"/>
  <c r="HO43" i="3"/>
  <c r="HM43" i="3"/>
  <c r="HN43" i="3"/>
  <c r="HL43" i="3"/>
  <c r="HO42" i="3"/>
  <c r="HM42" i="3"/>
  <c r="HN42" i="3"/>
  <c r="HL42" i="3"/>
  <c r="HO41" i="3"/>
  <c r="HM41" i="3"/>
  <c r="HN41" i="3"/>
  <c r="HL41" i="3"/>
  <c r="HO40" i="3"/>
  <c r="HM40" i="3"/>
  <c r="HN40" i="3"/>
  <c r="HL40" i="3"/>
  <c r="HM39" i="3"/>
  <c r="HN39" i="3"/>
  <c r="HO39" i="3"/>
  <c r="HL39" i="3"/>
  <c r="HO38" i="3"/>
  <c r="HM38" i="3"/>
  <c r="HN38" i="3"/>
  <c r="HL38" i="3"/>
  <c r="HO37" i="3"/>
  <c r="HM37" i="3"/>
  <c r="HN37" i="3"/>
  <c r="HL37" i="3"/>
  <c r="HO36" i="3"/>
  <c r="HM36" i="3"/>
  <c r="HN36" i="3"/>
  <c r="HO35" i="3"/>
  <c r="HM35" i="3"/>
  <c r="HN35" i="3"/>
  <c r="HL35" i="3"/>
  <c r="HO34" i="3"/>
  <c r="HM34" i="3"/>
  <c r="HN34" i="3"/>
  <c r="HL34" i="3"/>
  <c r="HO33" i="3"/>
  <c r="HM33" i="3"/>
  <c r="HN33" i="3"/>
  <c r="HL33" i="3"/>
  <c r="HO32" i="3"/>
  <c r="HM32" i="3"/>
  <c r="HN32" i="3"/>
  <c r="HL32" i="3"/>
  <c r="HO31" i="3"/>
  <c r="HM31" i="3"/>
  <c r="HN31" i="3"/>
  <c r="HL31" i="3"/>
  <c r="HO30" i="3"/>
  <c r="HM30" i="3"/>
  <c r="HN30" i="3"/>
  <c r="HL30" i="3"/>
  <c r="HO29" i="3"/>
  <c r="HM29" i="3"/>
  <c r="HN29" i="3"/>
  <c r="HL29" i="3"/>
  <c r="HO28" i="3"/>
  <c r="HM28" i="3"/>
  <c r="HN28" i="3"/>
  <c r="HL28" i="3"/>
  <c r="HO27" i="3"/>
  <c r="HM27" i="3"/>
  <c r="HN27" i="3"/>
  <c r="HL27" i="3"/>
  <c r="HO26" i="3"/>
  <c r="HM26" i="3"/>
  <c r="HN26" i="3"/>
  <c r="HL26" i="3"/>
  <c r="HO25" i="3"/>
  <c r="HM25" i="3"/>
  <c r="HN25" i="3"/>
  <c r="HL25" i="3"/>
  <c r="HO24" i="3"/>
  <c r="HM24" i="3"/>
  <c r="HN24" i="3"/>
  <c r="HL24" i="3"/>
  <c r="HO23" i="3"/>
  <c r="HM23" i="3"/>
  <c r="HN23" i="3"/>
  <c r="HL23" i="3"/>
  <c r="HO22" i="3"/>
  <c r="HM22" i="3"/>
  <c r="HN22" i="3"/>
  <c r="HL22" i="3"/>
  <c r="HO21" i="3"/>
  <c r="HM21" i="3"/>
  <c r="HN21" i="3"/>
  <c r="HL21" i="3"/>
  <c r="HO20" i="3"/>
  <c r="HM20" i="3"/>
  <c r="HN20" i="3"/>
  <c r="HL20" i="3"/>
  <c r="HO19" i="3"/>
  <c r="HM19" i="3"/>
  <c r="HN19" i="3"/>
  <c r="HL19" i="3"/>
  <c r="HM18" i="3"/>
  <c r="HN18" i="3"/>
  <c r="HO18" i="3"/>
  <c r="HL18" i="3"/>
  <c r="HO17" i="3"/>
  <c r="HM17" i="3"/>
  <c r="HN17" i="3"/>
  <c r="HL17" i="3"/>
  <c r="HO16" i="3"/>
  <c r="HM16" i="3"/>
  <c r="HN16" i="3"/>
  <c r="HL16" i="3"/>
  <c r="HM15" i="3"/>
  <c r="HN15" i="3"/>
  <c r="HO15" i="3"/>
  <c r="HL15" i="3"/>
  <c r="HM14" i="3"/>
  <c r="HL11" i="3"/>
  <c r="HJ11" i="3"/>
  <c r="B38" i="2"/>
  <c r="HK9" i="3"/>
  <c r="HI223" i="3"/>
  <c r="HG223" i="3"/>
  <c r="HH223" i="3"/>
  <c r="HF223" i="3"/>
  <c r="HI222" i="3"/>
  <c r="HG222" i="3"/>
  <c r="HH222" i="3"/>
  <c r="HF222" i="3"/>
  <c r="HI221" i="3"/>
  <c r="HG221" i="3"/>
  <c r="HH221" i="3"/>
  <c r="HF221" i="3"/>
  <c r="HI220" i="3"/>
  <c r="HG220" i="3"/>
  <c r="HH220" i="3"/>
  <c r="HF220" i="3"/>
  <c r="HI219" i="3"/>
  <c r="HG219" i="3"/>
  <c r="HH219" i="3"/>
  <c r="HF219" i="3"/>
  <c r="HI218" i="3"/>
  <c r="HG218" i="3"/>
  <c r="HH218" i="3"/>
  <c r="HF218" i="3"/>
  <c r="HI217" i="3"/>
  <c r="HG217" i="3"/>
  <c r="HH217" i="3"/>
  <c r="HF217" i="3"/>
  <c r="HI216" i="3"/>
  <c r="HG216" i="3"/>
  <c r="HH216" i="3"/>
  <c r="HF216" i="3"/>
  <c r="HI215" i="3"/>
  <c r="HG215" i="3"/>
  <c r="HH215" i="3"/>
  <c r="HF215" i="3"/>
  <c r="HI214" i="3"/>
  <c r="HG214" i="3"/>
  <c r="HH214" i="3"/>
  <c r="HF214" i="3"/>
  <c r="HI213" i="3"/>
  <c r="HG213" i="3"/>
  <c r="HH213" i="3"/>
  <c r="HF213" i="3"/>
  <c r="HI212" i="3"/>
  <c r="HG212" i="3"/>
  <c r="HH212" i="3"/>
  <c r="HF212" i="3"/>
  <c r="HI211" i="3"/>
  <c r="HG211" i="3"/>
  <c r="HH211" i="3"/>
  <c r="HF211" i="3"/>
  <c r="HI210" i="3"/>
  <c r="HG210" i="3"/>
  <c r="HH210" i="3"/>
  <c r="HF210" i="3"/>
  <c r="HI209" i="3"/>
  <c r="HG209" i="3"/>
  <c r="HH209" i="3"/>
  <c r="HF209" i="3"/>
  <c r="HI208" i="3"/>
  <c r="HG208" i="3"/>
  <c r="HH208" i="3"/>
  <c r="HF208" i="3"/>
  <c r="HI207" i="3"/>
  <c r="HG207" i="3"/>
  <c r="HH207" i="3"/>
  <c r="HF207" i="3"/>
  <c r="HI206" i="3"/>
  <c r="HG206" i="3"/>
  <c r="HH206" i="3"/>
  <c r="HF206" i="3"/>
  <c r="HI205" i="3"/>
  <c r="HG205" i="3"/>
  <c r="HH205" i="3"/>
  <c r="HF205" i="3"/>
  <c r="HI204" i="3"/>
  <c r="HG204" i="3"/>
  <c r="HH204" i="3"/>
  <c r="HF204" i="3"/>
  <c r="HI203" i="3"/>
  <c r="HG203" i="3"/>
  <c r="HH203" i="3"/>
  <c r="HF203" i="3"/>
  <c r="HI202" i="3"/>
  <c r="HG202" i="3"/>
  <c r="HH202" i="3"/>
  <c r="HF202" i="3"/>
  <c r="HI201" i="3"/>
  <c r="HG201" i="3"/>
  <c r="HH201" i="3"/>
  <c r="HF201" i="3"/>
  <c r="HI200" i="3"/>
  <c r="HG200" i="3"/>
  <c r="HH200" i="3"/>
  <c r="HF200" i="3"/>
  <c r="HI199" i="3"/>
  <c r="HG199" i="3"/>
  <c r="HH199" i="3"/>
  <c r="HF199" i="3"/>
  <c r="HI198" i="3"/>
  <c r="HG198" i="3"/>
  <c r="HH198" i="3"/>
  <c r="HF198" i="3"/>
  <c r="HI197" i="3"/>
  <c r="HG197" i="3"/>
  <c r="HH197" i="3"/>
  <c r="HF197" i="3"/>
  <c r="HI196" i="3"/>
  <c r="HG196" i="3"/>
  <c r="HH196" i="3"/>
  <c r="HF196" i="3"/>
  <c r="HI195" i="3"/>
  <c r="HG195" i="3"/>
  <c r="HH195" i="3"/>
  <c r="HF195" i="3"/>
  <c r="HI194" i="3"/>
  <c r="HG194" i="3"/>
  <c r="HH194" i="3"/>
  <c r="HF194" i="3"/>
  <c r="HI193" i="3"/>
  <c r="HG193" i="3"/>
  <c r="HH193" i="3"/>
  <c r="HF193" i="3"/>
  <c r="HI192" i="3"/>
  <c r="HG192" i="3"/>
  <c r="HH192" i="3"/>
  <c r="HF192" i="3"/>
  <c r="HI191" i="3"/>
  <c r="HG191" i="3"/>
  <c r="HH191" i="3"/>
  <c r="HF191" i="3"/>
  <c r="HI190" i="3"/>
  <c r="HG190" i="3"/>
  <c r="HH190" i="3"/>
  <c r="HF190" i="3"/>
  <c r="HI189" i="3"/>
  <c r="HG189" i="3"/>
  <c r="HH189" i="3"/>
  <c r="HF189" i="3"/>
  <c r="HI188" i="3"/>
  <c r="HG188" i="3"/>
  <c r="HH188" i="3"/>
  <c r="HF188" i="3"/>
  <c r="HI187" i="3"/>
  <c r="HG187" i="3"/>
  <c r="HH187" i="3"/>
  <c r="HF187" i="3"/>
  <c r="HI186" i="3"/>
  <c r="HG186" i="3"/>
  <c r="HH186" i="3"/>
  <c r="HF186" i="3"/>
  <c r="HI185" i="3"/>
  <c r="HG185" i="3"/>
  <c r="HH185" i="3"/>
  <c r="HF185" i="3"/>
  <c r="HI184" i="3"/>
  <c r="HG184" i="3"/>
  <c r="HH184" i="3"/>
  <c r="HF184" i="3"/>
  <c r="HI183" i="3"/>
  <c r="HG183" i="3"/>
  <c r="HH183" i="3"/>
  <c r="HF183" i="3"/>
  <c r="HI182" i="3"/>
  <c r="HG182" i="3"/>
  <c r="HH182" i="3"/>
  <c r="HF182" i="3"/>
  <c r="HI181" i="3"/>
  <c r="HG181" i="3"/>
  <c r="HH181" i="3"/>
  <c r="HF181" i="3"/>
  <c r="HI180" i="3"/>
  <c r="HG180" i="3"/>
  <c r="HH180" i="3"/>
  <c r="HF180" i="3"/>
  <c r="HI179" i="3"/>
  <c r="HG179" i="3"/>
  <c r="HH179" i="3"/>
  <c r="HF179" i="3"/>
  <c r="HG178" i="3"/>
  <c r="HH178" i="3"/>
  <c r="HI178" i="3"/>
  <c r="HF178" i="3"/>
  <c r="HI177" i="3"/>
  <c r="HG177" i="3"/>
  <c r="HH177" i="3"/>
  <c r="HF177" i="3"/>
  <c r="HI176" i="3"/>
  <c r="HG176" i="3"/>
  <c r="HH176" i="3"/>
  <c r="HF176" i="3"/>
  <c r="HI175" i="3"/>
  <c r="HG175" i="3"/>
  <c r="HH175" i="3"/>
  <c r="HF175" i="3"/>
  <c r="HI174" i="3"/>
  <c r="HG174" i="3"/>
  <c r="HH174" i="3"/>
  <c r="HF174" i="3"/>
  <c r="HI173" i="3"/>
  <c r="HG173" i="3"/>
  <c r="HH173" i="3"/>
  <c r="HF173" i="3"/>
  <c r="HI172" i="3"/>
  <c r="HG172" i="3"/>
  <c r="HH172" i="3"/>
  <c r="HI171" i="3"/>
  <c r="HG171" i="3"/>
  <c r="HH171" i="3"/>
  <c r="HF171" i="3"/>
  <c r="HI170" i="3"/>
  <c r="HG170" i="3"/>
  <c r="HH170" i="3"/>
  <c r="HF170" i="3"/>
  <c r="HI169" i="3"/>
  <c r="HG169" i="3"/>
  <c r="HH169" i="3"/>
  <c r="HF169" i="3"/>
  <c r="HI168" i="3"/>
  <c r="HG168" i="3"/>
  <c r="HH168" i="3"/>
  <c r="HF168" i="3"/>
  <c r="HI167" i="3"/>
  <c r="HG167" i="3"/>
  <c r="HH167" i="3"/>
  <c r="HF167" i="3"/>
  <c r="HI166" i="3"/>
  <c r="HG166" i="3"/>
  <c r="HH166" i="3"/>
  <c r="HF166" i="3"/>
  <c r="HI165" i="3"/>
  <c r="HG165" i="3"/>
  <c r="HH165" i="3"/>
  <c r="HF165" i="3"/>
  <c r="HI164" i="3"/>
  <c r="HG164" i="3"/>
  <c r="HH164" i="3"/>
  <c r="HF164" i="3"/>
  <c r="HI163" i="3"/>
  <c r="HG163" i="3"/>
  <c r="HH163" i="3"/>
  <c r="HF163" i="3"/>
  <c r="HI162" i="3"/>
  <c r="HG162" i="3"/>
  <c r="HH162" i="3"/>
  <c r="HF162" i="3"/>
  <c r="HI161" i="3"/>
  <c r="HG161" i="3"/>
  <c r="HH161" i="3"/>
  <c r="HF161" i="3"/>
  <c r="HI160" i="3"/>
  <c r="HG160" i="3"/>
  <c r="HH160" i="3"/>
  <c r="HF160" i="3"/>
  <c r="HI159" i="3"/>
  <c r="HG159" i="3"/>
  <c r="HH159" i="3"/>
  <c r="HF159" i="3"/>
  <c r="HG158" i="3"/>
  <c r="HH158" i="3"/>
  <c r="HI158" i="3"/>
  <c r="HF158" i="3"/>
  <c r="HI157" i="3"/>
  <c r="HG157" i="3"/>
  <c r="HH157" i="3"/>
  <c r="HF157" i="3"/>
  <c r="HI156" i="3"/>
  <c r="HG156" i="3"/>
  <c r="HH156" i="3"/>
  <c r="HF156" i="3"/>
  <c r="HI155" i="3"/>
  <c r="HG155" i="3"/>
  <c r="HH155" i="3"/>
  <c r="HF155" i="3"/>
  <c r="HI154" i="3"/>
  <c r="HG154" i="3"/>
  <c r="HH154" i="3"/>
  <c r="HF154" i="3"/>
  <c r="HG153" i="3"/>
  <c r="HH153" i="3"/>
  <c r="HI153" i="3"/>
  <c r="HF153" i="3"/>
  <c r="HI152" i="3"/>
  <c r="HG152" i="3"/>
  <c r="HH152" i="3"/>
  <c r="HF152" i="3"/>
  <c r="HI151" i="3"/>
  <c r="HG151" i="3"/>
  <c r="HH151" i="3"/>
  <c r="HI150" i="3"/>
  <c r="HG150" i="3"/>
  <c r="HH150" i="3"/>
  <c r="HF150" i="3"/>
  <c r="HI149" i="3"/>
  <c r="HG149" i="3"/>
  <c r="HH149" i="3"/>
  <c r="HF149" i="3"/>
  <c r="HI148" i="3"/>
  <c r="HG148" i="3"/>
  <c r="HH148" i="3"/>
  <c r="HF148" i="3"/>
  <c r="HI147" i="3"/>
  <c r="HG147" i="3"/>
  <c r="HH147" i="3"/>
  <c r="HF147" i="3"/>
  <c r="HI146" i="3"/>
  <c r="HG146" i="3"/>
  <c r="HH146" i="3"/>
  <c r="HF146" i="3"/>
  <c r="HI145" i="3"/>
  <c r="HG145" i="3"/>
  <c r="HH145" i="3"/>
  <c r="HF145" i="3"/>
  <c r="HI144" i="3"/>
  <c r="HG144" i="3"/>
  <c r="HH144" i="3"/>
  <c r="HF144" i="3"/>
  <c r="HI143" i="3"/>
  <c r="HG143" i="3"/>
  <c r="HH143" i="3"/>
  <c r="HF143" i="3"/>
  <c r="HI142" i="3"/>
  <c r="HG142" i="3"/>
  <c r="HH142" i="3"/>
  <c r="HF142" i="3"/>
  <c r="HI141" i="3"/>
  <c r="HG141" i="3"/>
  <c r="HH141" i="3"/>
  <c r="HF141" i="3"/>
  <c r="HI140" i="3"/>
  <c r="HG140" i="3"/>
  <c r="HH140" i="3"/>
  <c r="HF140" i="3"/>
  <c r="HI139" i="3"/>
  <c r="HG139" i="3"/>
  <c r="HH139" i="3"/>
  <c r="HF139" i="3"/>
  <c r="HI138" i="3"/>
  <c r="HG138" i="3"/>
  <c r="HH138" i="3"/>
  <c r="HF138" i="3"/>
  <c r="HI137" i="3"/>
  <c r="HG137" i="3"/>
  <c r="HH137" i="3"/>
  <c r="HF137" i="3"/>
  <c r="HI136" i="3"/>
  <c r="HG136" i="3"/>
  <c r="HH136" i="3"/>
  <c r="HF136" i="3"/>
  <c r="HI135" i="3"/>
  <c r="HG135" i="3"/>
  <c r="HH135" i="3"/>
  <c r="HF135" i="3"/>
  <c r="HI134" i="3"/>
  <c r="HG134" i="3"/>
  <c r="HH134" i="3"/>
  <c r="HF134" i="3"/>
  <c r="HI133" i="3"/>
  <c r="HG133" i="3"/>
  <c r="HH133" i="3"/>
  <c r="HF133" i="3"/>
  <c r="HG132" i="3"/>
  <c r="HH132" i="3"/>
  <c r="HI132" i="3"/>
  <c r="HF132" i="3"/>
  <c r="HI131" i="3"/>
  <c r="HG131" i="3"/>
  <c r="HH131" i="3"/>
  <c r="HF131" i="3"/>
  <c r="HI130" i="3"/>
  <c r="HG130" i="3"/>
  <c r="HH130" i="3"/>
  <c r="HI129" i="3"/>
  <c r="HG129" i="3"/>
  <c r="HH129" i="3"/>
  <c r="HF129" i="3"/>
  <c r="HI128" i="3"/>
  <c r="HG128" i="3"/>
  <c r="HH128" i="3"/>
  <c r="HF128" i="3"/>
  <c r="HI127" i="3"/>
  <c r="HG127" i="3"/>
  <c r="HH127" i="3"/>
  <c r="HF127" i="3"/>
  <c r="HI126" i="3"/>
  <c r="HG126" i="3"/>
  <c r="HH126" i="3"/>
  <c r="HF126" i="3"/>
  <c r="HI125" i="3"/>
  <c r="HG125" i="3"/>
  <c r="HH125" i="3"/>
  <c r="HF125" i="3"/>
  <c r="HI124" i="3"/>
  <c r="HG124" i="3"/>
  <c r="HH124" i="3"/>
  <c r="HF124" i="3"/>
  <c r="HI123" i="3"/>
  <c r="HG123" i="3"/>
  <c r="HH123" i="3"/>
  <c r="HF123" i="3"/>
  <c r="HI122" i="3"/>
  <c r="HG122" i="3"/>
  <c r="HH122" i="3"/>
  <c r="HF122" i="3"/>
  <c r="HI121" i="3"/>
  <c r="HG121" i="3"/>
  <c r="HH121" i="3"/>
  <c r="HF121" i="3"/>
  <c r="HI120" i="3"/>
  <c r="HG120" i="3"/>
  <c r="HH120" i="3"/>
  <c r="HF120" i="3"/>
  <c r="HI119" i="3"/>
  <c r="HG119" i="3"/>
  <c r="HH119" i="3"/>
  <c r="HF119" i="3"/>
  <c r="HI118" i="3"/>
  <c r="HG118" i="3"/>
  <c r="HH118" i="3"/>
  <c r="HF118" i="3"/>
  <c r="HI117" i="3"/>
  <c r="HG117" i="3"/>
  <c r="HH117" i="3"/>
  <c r="HF117" i="3"/>
  <c r="HI116" i="3"/>
  <c r="HG116" i="3"/>
  <c r="HH116" i="3"/>
  <c r="HF116" i="3"/>
  <c r="HI115" i="3"/>
  <c r="HG115" i="3"/>
  <c r="HH115" i="3"/>
  <c r="HF115" i="3"/>
  <c r="HI114" i="3"/>
  <c r="HG114" i="3"/>
  <c r="HH114" i="3"/>
  <c r="HF114" i="3"/>
  <c r="HI113" i="3"/>
  <c r="HG113" i="3"/>
  <c r="HH113" i="3"/>
  <c r="HF113" i="3"/>
  <c r="HI112" i="3"/>
  <c r="HG112" i="3"/>
  <c r="HH112" i="3"/>
  <c r="HF112" i="3"/>
  <c r="HI111" i="3"/>
  <c r="HG111" i="3"/>
  <c r="HH111" i="3"/>
  <c r="HF111" i="3"/>
  <c r="HI110" i="3"/>
  <c r="HG110" i="3"/>
  <c r="HH110" i="3"/>
  <c r="HF110" i="3"/>
  <c r="HI109" i="3"/>
  <c r="HG109" i="3"/>
  <c r="HH109" i="3"/>
  <c r="HF109" i="3"/>
  <c r="HI108" i="3"/>
  <c r="HG108" i="3"/>
  <c r="HH108" i="3"/>
  <c r="HF108" i="3"/>
  <c r="HI107" i="3"/>
  <c r="HG107" i="3"/>
  <c r="HH107" i="3"/>
  <c r="HF107" i="3"/>
  <c r="HI106" i="3"/>
  <c r="HG106" i="3"/>
  <c r="HH106" i="3"/>
  <c r="HF106" i="3"/>
  <c r="HI105" i="3"/>
  <c r="HG105" i="3"/>
  <c r="HH105" i="3"/>
  <c r="HF105" i="3"/>
  <c r="HI104" i="3"/>
  <c r="HG104" i="3"/>
  <c r="HH104" i="3"/>
  <c r="HF104" i="3"/>
  <c r="HI103" i="3"/>
  <c r="HG103" i="3"/>
  <c r="HH103" i="3"/>
  <c r="HF103" i="3"/>
  <c r="HI102" i="3"/>
  <c r="HG102" i="3"/>
  <c r="HH102" i="3"/>
  <c r="HF102" i="3"/>
  <c r="HI101" i="3"/>
  <c r="HG101" i="3"/>
  <c r="HH101" i="3"/>
  <c r="HF101" i="3"/>
  <c r="HI100" i="3"/>
  <c r="HG100" i="3"/>
  <c r="HH100" i="3"/>
  <c r="HF100" i="3"/>
  <c r="HI99" i="3"/>
  <c r="HG99" i="3"/>
  <c r="HH99" i="3"/>
  <c r="HI98" i="3"/>
  <c r="HG98" i="3"/>
  <c r="HH98" i="3"/>
  <c r="HF98" i="3"/>
  <c r="HI97" i="3"/>
  <c r="HG97" i="3"/>
  <c r="HH97" i="3"/>
  <c r="HF97" i="3"/>
  <c r="HI96" i="3"/>
  <c r="HG96" i="3"/>
  <c r="HH96" i="3"/>
  <c r="HF96" i="3"/>
  <c r="HI95" i="3"/>
  <c r="HG95" i="3"/>
  <c r="HH95" i="3"/>
  <c r="HF95" i="3"/>
  <c r="HI94" i="3"/>
  <c r="HG94" i="3"/>
  <c r="HH94" i="3"/>
  <c r="HF94" i="3"/>
  <c r="HI93" i="3"/>
  <c r="HG93" i="3"/>
  <c r="HH93" i="3"/>
  <c r="HF93" i="3"/>
  <c r="HI92" i="3"/>
  <c r="HG92" i="3"/>
  <c r="HH92" i="3"/>
  <c r="HF92" i="3"/>
  <c r="HI91" i="3"/>
  <c r="HG91" i="3"/>
  <c r="HH91" i="3"/>
  <c r="HF91" i="3"/>
  <c r="HI90" i="3"/>
  <c r="HG90" i="3"/>
  <c r="HH90" i="3"/>
  <c r="HF90" i="3"/>
  <c r="HI89" i="3"/>
  <c r="HG89" i="3"/>
  <c r="HH89" i="3"/>
  <c r="HF89" i="3"/>
  <c r="HI88" i="3"/>
  <c r="HG88" i="3"/>
  <c r="HH88" i="3"/>
  <c r="HF88" i="3"/>
  <c r="HI87" i="3"/>
  <c r="HG87" i="3"/>
  <c r="HH87" i="3"/>
  <c r="HF87" i="3"/>
  <c r="HI86" i="3"/>
  <c r="HG86" i="3"/>
  <c r="HH86" i="3"/>
  <c r="HF86" i="3"/>
  <c r="HI85" i="3"/>
  <c r="HG85" i="3"/>
  <c r="HH85" i="3"/>
  <c r="HF85" i="3"/>
  <c r="HI84" i="3"/>
  <c r="HG84" i="3"/>
  <c r="HH84" i="3"/>
  <c r="HF84" i="3"/>
  <c r="HI83" i="3"/>
  <c r="HG83" i="3"/>
  <c r="HH83" i="3"/>
  <c r="HF83" i="3"/>
  <c r="HI82" i="3"/>
  <c r="HG82" i="3"/>
  <c r="HH82" i="3"/>
  <c r="HF82" i="3"/>
  <c r="HI81" i="3"/>
  <c r="HG81" i="3"/>
  <c r="HH81" i="3"/>
  <c r="HF81" i="3"/>
  <c r="HG80" i="3"/>
  <c r="HH80" i="3"/>
  <c r="HI80" i="3"/>
  <c r="HF80" i="3"/>
  <c r="HI79" i="3"/>
  <c r="HG79" i="3"/>
  <c r="HH79" i="3"/>
  <c r="HF79" i="3"/>
  <c r="HI78" i="3"/>
  <c r="HG78" i="3"/>
  <c r="HH78" i="3"/>
  <c r="HI77" i="3"/>
  <c r="HG77" i="3"/>
  <c r="HH77" i="3"/>
  <c r="HF77" i="3"/>
  <c r="HI76" i="3"/>
  <c r="HG76" i="3"/>
  <c r="HH76" i="3"/>
  <c r="HF76" i="3"/>
  <c r="HI75" i="3"/>
  <c r="HG75" i="3"/>
  <c r="HH75" i="3"/>
  <c r="HF75" i="3"/>
  <c r="HI74" i="3"/>
  <c r="HG74" i="3"/>
  <c r="HH74" i="3"/>
  <c r="HF74" i="3"/>
  <c r="HI73" i="3"/>
  <c r="HG73" i="3"/>
  <c r="HH73" i="3"/>
  <c r="HF73" i="3"/>
  <c r="HI72" i="3"/>
  <c r="HG72" i="3"/>
  <c r="HH72" i="3"/>
  <c r="HF72" i="3"/>
  <c r="HI71" i="3"/>
  <c r="HG71" i="3"/>
  <c r="HH71" i="3"/>
  <c r="HF71" i="3"/>
  <c r="HI70" i="3"/>
  <c r="HG70" i="3"/>
  <c r="HH70" i="3"/>
  <c r="HF70" i="3"/>
  <c r="HI69" i="3"/>
  <c r="HG69" i="3"/>
  <c r="HH69" i="3"/>
  <c r="HF69" i="3"/>
  <c r="HI68" i="3"/>
  <c r="HG68" i="3"/>
  <c r="HH68" i="3"/>
  <c r="HF68" i="3"/>
  <c r="HI67" i="3"/>
  <c r="HG67" i="3"/>
  <c r="HH67" i="3"/>
  <c r="HF67" i="3"/>
  <c r="HI66" i="3"/>
  <c r="HG66" i="3"/>
  <c r="HH66" i="3"/>
  <c r="HF66" i="3"/>
  <c r="HI65" i="3"/>
  <c r="HG65" i="3"/>
  <c r="HH65" i="3"/>
  <c r="HF65" i="3"/>
  <c r="HI64" i="3"/>
  <c r="HG64" i="3"/>
  <c r="HH64" i="3"/>
  <c r="HF64" i="3"/>
  <c r="HI63" i="3"/>
  <c r="HG63" i="3"/>
  <c r="HH63" i="3"/>
  <c r="HF63" i="3"/>
  <c r="HI62" i="3"/>
  <c r="HG62" i="3"/>
  <c r="HH62" i="3"/>
  <c r="HF62" i="3"/>
  <c r="HI61" i="3"/>
  <c r="HG61" i="3"/>
  <c r="HH61" i="3"/>
  <c r="HF61" i="3"/>
  <c r="HI60" i="3"/>
  <c r="HG60" i="3"/>
  <c r="HH60" i="3"/>
  <c r="HF60" i="3"/>
  <c r="HI59" i="3"/>
  <c r="HG59" i="3"/>
  <c r="HH59" i="3"/>
  <c r="HF59" i="3"/>
  <c r="HG58" i="3"/>
  <c r="HH58" i="3"/>
  <c r="HI58" i="3"/>
  <c r="HF58" i="3"/>
  <c r="HI57" i="3"/>
  <c r="HG57" i="3"/>
  <c r="HH57" i="3"/>
  <c r="HI56" i="3"/>
  <c r="HG56" i="3"/>
  <c r="HH56" i="3"/>
  <c r="HF56" i="3"/>
  <c r="HI55" i="3"/>
  <c r="HG55" i="3"/>
  <c r="HH55" i="3"/>
  <c r="HF55" i="3"/>
  <c r="HI54" i="3"/>
  <c r="HG54" i="3"/>
  <c r="HH54" i="3"/>
  <c r="HF54" i="3"/>
  <c r="HI53" i="3"/>
  <c r="HG53" i="3"/>
  <c r="HH53" i="3"/>
  <c r="HF53" i="3"/>
  <c r="HI52" i="3"/>
  <c r="HG52" i="3"/>
  <c r="HH52" i="3"/>
  <c r="HF52" i="3"/>
  <c r="HI51" i="3"/>
  <c r="HG51" i="3"/>
  <c r="HH51" i="3"/>
  <c r="HF51" i="3"/>
  <c r="HI50" i="3"/>
  <c r="HG50" i="3"/>
  <c r="HH50" i="3"/>
  <c r="HF50" i="3"/>
  <c r="HI49" i="3"/>
  <c r="HG49" i="3"/>
  <c r="HH49" i="3"/>
  <c r="HF49" i="3"/>
  <c r="HI48" i="3"/>
  <c r="HG48" i="3"/>
  <c r="HH48" i="3"/>
  <c r="HF48" i="3"/>
  <c r="HI47" i="3"/>
  <c r="HG47" i="3"/>
  <c r="HH47" i="3"/>
  <c r="HF47" i="3"/>
  <c r="HI46" i="3"/>
  <c r="HG46" i="3"/>
  <c r="HH46" i="3"/>
  <c r="HF46" i="3"/>
  <c r="HI45" i="3"/>
  <c r="HG45" i="3"/>
  <c r="HH45" i="3"/>
  <c r="HF45" i="3"/>
  <c r="HI44" i="3"/>
  <c r="HG44" i="3"/>
  <c r="HH44" i="3"/>
  <c r="HF44" i="3"/>
  <c r="HI43" i="3"/>
  <c r="HG43" i="3"/>
  <c r="HH43" i="3"/>
  <c r="HF43" i="3"/>
  <c r="HI42" i="3"/>
  <c r="HG42" i="3"/>
  <c r="HH42" i="3"/>
  <c r="HF42" i="3"/>
  <c r="HI41" i="3"/>
  <c r="HG41" i="3"/>
  <c r="HH41" i="3"/>
  <c r="HF41" i="3"/>
  <c r="HI40" i="3"/>
  <c r="HG40" i="3"/>
  <c r="HH40" i="3"/>
  <c r="HF40" i="3"/>
  <c r="HG39" i="3"/>
  <c r="HH39" i="3"/>
  <c r="HI39" i="3"/>
  <c r="HF39" i="3"/>
  <c r="HI38" i="3"/>
  <c r="HG38" i="3"/>
  <c r="HH38" i="3"/>
  <c r="HF38" i="3"/>
  <c r="HI37" i="3"/>
  <c r="HG37" i="3"/>
  <c r="HH37" i="3"/>
  <c r="HF37" i="3"/>
  <c r="HI36" i="3"/>
  <c r="HG36" i="3"/>
  <c r="HH36" i="3"/>
  <c r="HI35" i="3"/>
  <c r="HG35" i="3"/>
  <c r="HH35" i="3"/>
  <c r="HF35" i="3"/>
  <c r="HI34" i="3"/>
  <c r="HG34" i="3"/>
  <c r="HH34" i="3"/>
  <c r="HF34" i="3"/>
  <c r="HI33" i="3"/>
  <c r="HG33" i="3"/>
  <c r="HH33" i="3"/>
  <c r="HF33" i="3"/>
  <c r="HI32" i="3"/>
  <c r="HG32" i="3"/>
  <c r="HH32" i="3"/>
  <c r="HF32" i="3"/>
  <c r="HI31" i="3"/>
  <c r="HG31" i="3"/>
  <c r="HH31" i="3"/>
  <c r="HF31" i="3"/>
  <c r="HI30" i="3"/>
  <c r="HG30" i="3"/>
  <c r="HH30" i="3"/>
  <c r="HF30" i="3"/>
  <c r="HI29" i="3"/>
  <c r="HG29" i="3"/>
  <c r="HH29" i="3"/>
  <c r="HF29" i="3"/>
  <c r="HI28" i="3"/>
  <c r="HG28" i="3"/>
  <c r="HH28" i="3"/>
  <c r="HF28" i="3"/>
  <c r="HI27" i="3"/>
  <c r="HG27" i="3"/>
  <c r="HH27" i="3"/>
  <c r="HF27" i="3"/>
  <c r="HI26" i="3"/>
  <c r="HG26" i="3"/>
  <c r="HH26" i="3"/>
  <c r="HF26" i="3"/>
  <c r="HI25" i="3"/>
  <c r="HG25" i="3"/>
  <c r="HH25" i="3"/>
  <c r="HF25" i="3"/>
  <c r="HI24" i="3"/>
  <c r="HG24" i="3"/>
  <c r="HH24" i="3"/>
  <c r="HF24" i="3"/>
  <c r="HI23" i="3"/>
  <c r="HG23" i="3"/>
  <c r="HH23" i="3"/>
  <c r="HF23" i="3"/>
  <c r="HI22" i="3"/>
  <c r="HG22" i="3"/>
  <c r="HH22" i="3"/>
  <c r="HF22" i="3"/>
  <c r="HI21" i="3"/>
  <c r="HG21" i="3"/>
  <c r="HH21" i="3"/>
  <c r="HF21" i="3"/>
  <c r="HI20" i="3"/>
  <c r="HG20" i="3"/>
  <c r="HH20" i="3"/>
  <c r="HF20" i="3"/>
  <c r="HI19" i="3"/>
  <c r="HG19" i="3"/>
  <c r="HH19" i="3"/>
  <c r="HF19" i="3"/>
  <c r="HG18" i="3"/>
  <c r="HH18" i="3"/>
  <c r="HI18" i="3"/>
  <c r="HF18" i="3"/>
  <c r="HI17" i="3"/>
  <c r="HG17" i="3"/>
  <c r="HH17" i="3"/>
  <c r="HF17" i="3"/>
  <c r="HI16" i="3"/>
  <c r="HG16" i="3"/>
  <c r="HH16" i="3"/>
  <c r="HF16" i="3"/>
  <c r="HG15" i="3"/>
  <c r="HH15" i="3"/>
  <c r="HI15" i="3"/>
  <c r="HF15" i="3"/>
  <c r="HG14" i="3"/>
  <c r="HF11" i="3"/>
  <c r="HD11" i="3"/>
  <c r="B37" i="2"/>
  <c r="HE9" i="3"/>
  <c r="HC223" i="3"/>
  <c r="HA223" i="3"/>
  <c r="HB223" i="3"/>
  <c r="GZ223" i="3"/>
  <c r="HC222" i="3"/>
  <c r="HA222" i="3"/>
  <c r="HB222" i="3"/>
  <c r="GZ222" i="3"/>
  <c r="HC221" i="3"/>
  <c r="HA221" i="3"/>
  <c r="HB221" i="3"/>
  <c r="GZ221" i="3"/>
  <c r="HC220" i="3"/>
  <c r="HA220" i="3"/>
  <c r="HB220" i="3"/>
  <c r="GZ220" i="3"/>
  <c r="HC219" i="3"/>
  <c r="HA219" i="3"/>
  <c r="HB219" i="3"/>
  <c r="GZ219" i="3"/>
  <c r="HC218" i="3"/>
  <c r="HA218" i="3"/>
  <c r="HB218" i="3"/>
  <c r="GZ218" i="3"/>
  <c r="HC217" i="3"/>
  <c r="HA217" i="3"/>
  <c r="HB217" i="3"/>
  <c r="GZ217" i="3"/>
  <c r="HC216" i="3"/>
  <c r="HA216" i="3"/>
  <c r="HB216" i="3"/>
  <c r="GZ216" i="3"/>
  <c r="HC215" i="3"/>
  <c r="HA215" i="3"/>
  <c r="HB215" i="3"/>
  <c r="GZ215" i="3"/>
  <c r="HC214" i="3"/>
  <c r="HA214" i="3"/>
  <c r="HB214" i="3"/>
  <c r="GZ214" i="3"/>
  <c r="HC213" i="3"/>
  <c r="HA213" i="3"/>
  <c r="HB213" i="3"/>
  <c r="GZ213" i="3"/>
  <c r="HC212" i="3"/>
  <c r="HA212" i="3"/>
  <c r="HB212" i="3"/>
  <c r="GZ212" i="3"/>
  <c r="HC211" i="3"/>
  <c r="HA211" i="3"/>
  <c r="HB211" i="3"/>
  <c r="GZ211" i="3"/>
  <c r="HC210" i="3"/>
  <c r="HA210" i="3"/>
  <c r="HB210" i="3"/>
  <c r="GZ210" i="3"/>
  <c r="HC209" i="3"/>
  <c r="HA209" i="3"/>
  <c r="HB209" i="3"/>
  <c r="GZ209" i="3"/>
  <c r="HC208" i="3"/>
  <c r="HA208" i="3"/>
  <c r="HB208" i="3"/>
  <c r="GZ208" i="3"/>
  <c r="HC207" i="3"/>
  <c r="HA207" i="3"/>
  <c r="HB207" i="3"/>
  <c r="GZ207" i="3"/>
  <c r="HC206" i="3"/>
  <c r="HA206" i="3"/>
  <c r="HB206" i="3"/>
  <c r="GZ206" i="3"/>
  <c r="HC205" i="3"/>
  <c r="HA205" i="3"/>
  <c r="HB205" i="3"/>
  <c r="GZ205" i="3"/>
  <c r="HC204" i="3"/>
  <c r="HA204" i="3"/>
  <c r="HB204" i="3"/>
  <c r="GZ204" i="3"/>
  <c r="HC203" i="3"/>
  <c r="HA203" i="3"/>
  <c r="HB203" i="3"/>
  <c r="GZ203" i="3"/>
  <c r="HC202" i="3"/>
  <c r="HA202" i="3"/>
  <c r="HB202" i="3"/>
  <c r="GZ202" i="3"/>
  <c r="HC201" i="3"/>
  <c r="HA201" i="3"/>
  <c r="HB201" i="3"/>
  <c r="GZ201" i="3"/>
  <c r="HC200" i="3"/>
  <c r="HA200" i="3"/>
  <c r="HB200" i="3"/>
  <c r="GZ200" i="3"/>
  <c r="HC199" i="3"/>
  <c r="HA199" i="3"/>
  <c r="HB199" i="3"/>
  <c r="GZ199" i="3"/>
  <c r="HC198" i="3"/>
  <c r="HA198" i="3"/>
  <c r="HB198" i="3"/>
  <c r="GZ198" i="3"/>
  <c r="HC197" i="3"/>
  <c r="HA197" i="3"/>
  <c r="HB197" i="3"/>
  <c r="GZ197" i="3"/>
  <c r="HC196" i="3"/>
  <c r="HA196" i="3"/>
  <c r="HB196" i="3"/>
  <c r="GZ196" i="3"/>
  <c r="HC195" i="3"/>
  <c r="HA195" i="3"/>
  <c r="HB195" i="3"/>
  <c r="GZ195" i="3"/>
  <c r="HC194" i="3"/>
  <c r="HA194" i="3"/>
  <c r="HB194" i="3"/>
  <c r="GZ194" i="3"/>
  <c r="HC193" i="3"/>
  <c r="HA193" i="3"/>
  <c r="HB193" i="3"/>
  <c r="GZ193" i="3"/>
  <c r="HC192" i="3"/>
  <c r="HA192" i="3"/>
  <c r="HB192" i="3"/>
  <c r="GZ192" i="3"/>
  <c r="HC191" i="3"/>
  <c r="HA191" i="3"/>
  <c r="HB191" i="3"/>
  <c r="GZ191" i="3"/>
  <c r="HC190" i="3"/>
  <c r="HA190" i="3"/>
  <c r="HB190" i="3"/>
  <c r="GZ190" i="3"/>
  <c r="HC189" i="3"/>
  <c r="HA189" i="3"/>
  <c r="HB189" i="3"/>
  <c r="GZ189" i="3"/>
  <c r="HC188" i="3"/>
  <c r="HA188" i="3"/>
  <c r="HB188" i="3"/>
  <c r="GZ188" i="3"/>
  <c r="HC187" i="3"/>
  <c r="HA187" i="3"/>
  <c r="HB187" i="3"/>
  <c r="GZ187" i="3"/>
  <c r="HC186" i="3"/>
  <c r="HA186" i="3"/>
  <c r="HB186" i="3"/>
  <c r="GZ186" i="3"/>
  <c r="HC185" i="3"/>
  <c r="HA185" i="3"/>
  <c r="HB185" i="3"/>
  <c r="GZ185" i="3"/>
  <c r="HC184" i="3"/>
  <c r="HA184" i="3"/>
  <c r="HB184" i="3"/>
  <c r="GZ184" i="3"/>
  <c r="HC183" i="3"/>
  <c r="HA183" i="3"/>
  <c r="HB183" i="3"/>
  <c r="GZ183" i="3"/>
  <c r="HC182" i="3"/>
  <c r="HA182" i="3"/>
  <c r="HB182" i="3"/>
  <c r="GZ182" i="3"/>
  <c r="HC181" i="3"/>
  <c r="HA181" i="3"/>
  <c r="HB181" i="3"/>
  <c r="GZ181" i="3"/>
  <c r="HC180" i="3"/>
  <c r="HA180" i="3"/>
  <c r="HB180" i="3"/>
  <c r="GZ180" i="3"/>
  <c r="HC179" i="3"/>
  <c r="HA179" i="3"/>
  <c r="HB179" i="3"/>
  <c r="GZ179" i="3"/>
  <c r="HA178" i="3"/>
  <c r="HB178" i="3"/>
  <c r="HC178" i="3"/>
  <c r="GZ178" i="3"/>
  <c r="HC177" i="3"/>
  <c r="HA177" i="3"/>
  <c r="HB177" i="3"/>
  <c r="GZ177" i="3"/>
  <c r="HC176" i="3"/>
  <c r="HA176" i="3"/>
  <c r="HB176" i="3"/>
  <c r="GZ176" i="3"/>
  <c r="HC175" i="3"/>
  <c r="HA175" i="3"/>
  <c r="HB175" i="3"/>
  <c r="GZ175" i="3"/>
  <c r="HC174" i="3"/>
  <c r="HA174" i="3"/>
  <c r="HB174" i="3"/>
  <c r="GZ174" i="3"/>
  <c r="HC173" i="3"/>
  <c r="HA173" i="3"/>
  <c r="HB173" i="3"/>
  <c r="GZ173" i="3"/>
  <c r="HC172" i="3"/>
  <c r="HA172" i="3"/>
  <c r="HB172" i="3"/>
  <c r="HC171" i="3"/>
  <c r="HA171" i="3"/>
  <c r="HB171" i="3"/>
  <c r="GZ171" i="3"/>
  <c r="HC170" i="3"/>
  <c r="HA170" i="3"/>
  <c r="HB170" i="3"/>
  <c r="GZ170" i="3"/>
  <c r="HC169" i="3"/>
  <c r="HA169" i="3"/>
  <c r="HB169" i="3"/>
  <c r="GZ169" i="3"/>
  <c r="HC168" i="3"/>
  <c r="HA168" i="3"/>
  <c r="HB168" i="3"/>
  <c r="GZ168" i="3"/>
  <c r="HC167" i="3"/>
  <c r="HA167" i="3"/>
  <c r="HB167" i="3"/>
  <c r="GZ167" i="3"/>
  <c r="HC166" i="3"/>
  <c r="HA166" i="3"/>
  <c r="HB166" i="3"/>
  <c r="GZ166" i="3"/>
  <c r="HC165" i="3"/>
  <c r="HA165" i="3"/>
  <c r="HB165" i="3"/>
  <c r="GZ165" i="3"/>
  <c r="HC164" i="3"/>
  <c r="HA164" i="3"/>
  <c r="HB164" i="3"/>
  <c r="GZ164" i="3"/>
  <c r="HC163" i="3"/>
  <c r="HA163" i="3"/>
  <c r="HB163" i="3"/>
  <c r="GZ163" i="3"/>
  <c r="HC162" i="3"/>
  <c r="HA162" i="3"/>
  <c r="HB162" i="3"/>
  <c r="GZ162" i="3"/>
  <c r="HC161" i="3"/>
  <c r="HA161" i="3"/>
  <c r="HB161" i="3"/>
  <c r="GZ161" i="3"/>
  <c r="HC160" i="3"/>
  <c r="HA160" i="3"/>
  <c r="HB160" i="3"/>
  <c r="GZ160" i="3"/>
  <c r="HC159" i="3"/>
  <c r="HA159" i="3"/>
  <c r="HB159" i="3"/>
  <c r="GZ159" i="3"/>
  <c r="HA158" i="3"/>
  <c r="HB158" i="3"/>
  <c r="HC158" i="3"/>
  <c r="GZ158" i="3"/>
  <c r="HC157" i="3"/>
  <c r="HA157" i="3"/>
  <c r="HB157" i="3"/>
  <c r="GZ157" i="3"/>
  <c r="HC156" i="3"/>
  <c r="HA156" i="3"/>
  <c r="HB156" i="3"/>
  <c r="GZ156" i="3"/>
  <c r="HC155" i="3"/>
  <c r="HA155" i="3"/>
  <c r="HB155" i="3"/>
  <c r="GZ155" i="3"/>
  <c r="HC154" i="3"/>
  <c r="HA154" i="3"/>
  <c r="HB154" i="3"/>
  <c r="GZ154" i="3"/>
  <c r="HA153" i="3"/>
  <c r="HB153" i="3"/>
  <c r="HC153" i="3"/>
  <c r="GZ153" i="3"/>
  <c r="HC152" i="3"/>
  <c r="HA152" i="3"/>
  <c r="HB152" i="3"/>
  <c r="GZ152" i="3"/>
  <c r="HC151" i="3"/>
  <c r="HA151" i="3"/>
  <c r="HB151" i="3"/>
  <c r="HC150" i="3"/>
  <c r="HA150" i="3"/>
  <c r="HB150" i="3"/>
  <c r="GZ150" i="3"/>
  <c r="HC149" i="3"/>
  <c r="HA149" i="3"/>
  <c r="HB149" i="3"/>
  <c r="GZ149" i="3"/>
  <c r="HC148" i="3"/>
  <c r="HA148" i="3"/>
  <c r="HB148" i="3"/>
  <c r="GZ148" i="3"/>
  <c r="HC147" i="3"/>
  <c r="HA147" i="3"/>
  <c r="HB147" i="3"/>
  <c r="GZ147" i="3"/>
  <c r="HC146" i="3"/>
  <c r="HA146" i="3"/>
  <c r="HB146" i="3"/>
  <c r="GZ146" i="3"/>
  <c r="HC145" i="3"/>
  <c r="HA145" i="3"/>
  <c r="HB145" i="3"/>
  <c r="GZ145" i="3"/>
  <c r="HC144" i="3"/>
  <c r="HA144" i="3"/>
  <c r="HB144" i="3"/>
  <c r="GZ144" i="3"/>
  <c r="HC143" i="3"/>
  <c r="HA143" i="3"/>
  <c r="HB143" i="3"/>
  <c r="GZ143" i="3"/>
  <c r="HC142" i="3"/>
  <c r="HA142" i="3"/>
  <c r="HB142" i="3"/>
  <c r="GZ142" i="3"/>
  <c r="HC141" i="3"/>
  <c r="HA141" i="3"/>
  <c r="HB141" i="3"/>
  <c r="GZ141" i="3"/>
  <c r="HC140" i="3"/>
  <c r="HA140" i="3"/>
  <c r="HB140" i="3"/>
  <c r="GZ140" i="3"/>
  <c r="HC139" i="3"/>
  <c r="HA139" i="3"/>
  <c r="HB139" i="3"/>
  <c r="GZ139" i="3"/>
  <c r="HC138" i="3"/>
  <c r="HA138" i="3"/>
  <c r="HB138" i="3"/>
  <c r="GZ138" i="3"/>
  <c r="HC137" i="3"/>
  <c r="HA137" i="3"/>
  <c r="HB137" i="3"/>
  <c r="GZ137" i="3"/>
  <c r="HC136" i="3"/>
  <c r="HA136" i="3"/>
  <c r="HB136" i="3"/>
  <c r="GZ136" i="3"/>
  <c r="HC135" i="3"/>
  <c r="HA135" i="3"/>
  <c r="HB135" i="3"/>
  <c r="GZ135" i="3"/>
  <c r="HC134" i="3"/>
  <c r="HA134" i="3"/>
  <c r="HB134" i="3"/>
  <c r="GZ134" i="3"/>
  <c r="HC133" i="3"/>
  <c r="HA133" i="3"/>
  <c r="HB133" i="3"/>
  <c r="GZ133" i="3"/>
  <c r="HA132" i="3"/>
  <c r="HB132" i="3"/>
  <c r="HC132" i="3"/>
  <c r="GZ132" i="3"/>
  <c r="HC131" i="3"/>
  <c r="HA131" i="3"/>
  <c r="HB131" i="3"/>
  <c r="GZ131" i="3"/>
  <c r="HC130" i="3"/>
  <c r="HA130" i="3"/>
  <c r="HB130" i="3"/>
  <c r="HC129" i="3"/>
  <c r="HA129" i="3"/>
  <c r="HB129" i="3"/>
  <c r="GZ129" i="3"/>
  <c r="HC128" i="3"/>
  <c r="HA128" i="3"/>
  <c r="HB128" i="3"/>
  <c r="GZ128" i="3"/>
  <c r="HC127" i="3"/>
  <c r="HA127" i="3"/>
  <c r="HB127" i="3"/>
  <c r="GZ127" i="3"/>
  <c r="HC126" i="3"/>
  <c r="HA126" i="3"/>
  <c r="HB126" i="3"/>
  <c r="GZ126" i="3"/>
  <c r="HC125" i="3"/>
  <c r="HA125" i="3"/>
  <c r="HB125" i="3"/>
  <c r="GZ125" i="3"/>
  <c r="HC124" i="3"/>
  <c r="HA124" i="3"/>
  <c r="HB124" i="3"/>
  <c r="GZ124" i="3"/>
  <c r="HC123" i="3"/>
  <c r="HA123" i="3"/>
  <c r="HB123" i="3"/>
  <c r="GZ123" i="3"/>
  <c r="HC122" i="3"/>
  <c r="HA122" i="3"/>
  <c r="HB122" i="3"/>
  <c r="GZ122" i="3"/>
  <c r="HC121" i="3"/>
  <c r="HA121" i="3"/>
  <c r="HB121" i="3"/>
  <c r="GZ121" i="3"/>
  <c r="HC120" i="3"/>
  <c r="HA120" i="3"/>
  <c r="HB120" i="3"/>
  <c r="GZ120" i="3"/>
  <c r="HC119" i="3"/>
  <c r="HA119" i="3"/>
  <c r="HB119" i="3"/>
  <c r="GZ119" i="3"/>
  <c r="HC118" i="3"/>
  <c r="HA118" i="3"/>
  <c r="HB118" i="3"/>
  <c r="GZ118" i="3"/>
  <c r="HC117" i="3"/>
  <c r="HA117" i="3"/>
  <c r="HB117" i="3"/>
  <c r="GZ117" i="3"/>
  <c r="HC116" i="3"/>
  <c r="HA116" i="3"/>
  <c r="HB116" i="3"/>
  <c r="GZ116" i="3"/>
  <c r="HC115" i="3"/>
  <c r="HA115" i="3"/>
  <c r="HB115" i="3"/>
  <c r="GZ115" i="3"/>
  <c r="HC114" i="3"/>
  <c r="HA114" i="3"/>
  <c r="HB114" i="3"/>
  <c r="GZ114" i="3"/>
  <c r="HC113" i="3"/>
  <c r="HA113" i="3"/>
  <c r="HB113" i="3"/>
  <c r="GZ113" i="3"/>
  <c r="HC112" i="3"/>
  <c r="HA112" i="3"/>
  <c r="HB112" i="3"/>
  <c r="GZ112" i="3"/>
  <c r="HC111" i="3"/>
  <c r="HA111" i="3"/>
  <c r="HB111" i="3"/>
  <c r="GZ111" i="3"/>
  <c r="HC110" i="3"/>
  <c r="HA110" i="3"/>
  <c r="HB110" i="3"/>
  <c r="GZ110" i="3"/>
  <c r="HC109" i="3"/>
  <c r="HA109" i="3"/>
  <c r="HB109" i="3"/>
  <c r="GZ109" i="3"/>
  <c r="HC108" i="3"/>
  <c r="HA108" i="3"/>
  <c r="HB108" i="3"/>
  <c r="GZ108" i="3"/>
  <c r="HC107" i="3"/>
  <c r="HA107" i="3"/>
  <c r="HB107" i="3"/>
  <c r="GZ107" i="3"/>
  <c r="HC106" i="3"/>
  <c r="HA106" i="3"/>
  <c r="HB106" i="3"/>
  <c r="GZ106" i="3"/>
  <c r="HC105" i="3"/>
  <c r="HA105" i="3"/>
  <c r="HB105" i="3"/>
  <c r="GZ105" i="3"/>
  <c r="HC104" i="3"/>
  <c r="HA104" i="3"/>
  <c r="HB104" i="3"/>
  <c r="GZ104" i="3"/>
  <c r="HC103" i="3"/>
  <c r="HA103" i="3"/>
  <c r="HB103" i="3"/>
  <c r="GZ103" i="3"/>
  <c r="HC102" i="3"/>
  <c r="HA102" i="3"/>
  <c r="HB102" i="3"/>
  <c r="GZ102" i="3"/>
  <c r="HC101" i="3"/>
  <c r="HA101" i="3"/>
  <c r="HB101" i="3"/>
  <c r="GZ101" i="3"/>
  <c r="HC100" i="3"/>
  <c r="HA100" i="3"/>
  <c r="HB100" i="3"/>
  <c r="GZ100" i="3"/>
  <c r="HC99" i="3"/>
  <c r="HA99" i="3"/>
  <c r="HB99" i="3"/>
  <c r="HC98" i="3"/>
  <c r="HA98" i="3"/>
  <c r="HB98" i="3"/>
  <c r="GZ98" i="3"/>
  <c r="HC97" i="3"/>
  <c r="HA97" i="3"/>
  <c r="HB97" i="3"/>
  <c r="GZ97" i="3"/>
  <c r="HC96" i="3"/>
  <c r="HA96" i="3"/>
  <c r="HB96" i="3"/>
  <c r="GZ96" i="3"/>
  <c r="HC95" i="3"/>
  <c r="HA95" i="3"/>
  <c r="HB95" i="3"/>
  <c r="GZ95" i="3"/>
  <c r="HC94" i="3"/>
  <c r="HA94" i="3"/>
  <c r="HB94" i="3"/>
  <c r="GZ94" i="3"/>
  <c r="HC93" i="3"/>
  <c r="HA93" i="3"/>
  <c r="HB93" i="3"/>
  <c r="GZ93" i="3"/>
  <c r="HC92" i="3"/>
  <c r="HA92" i="3"/>
  <c r="HB92" i="3"/>
  <c r="GZ92" i="3"/>
  <c r="HC91" i="3"/>
  <c r="HA91" i="3"/>
  <c r="HB91" i="3"/>
  <c r="GZ91" i="3"/>
  <c r="HC90" i="3"/>
  <c r="HA90" i="3"/>
  <c r="HB90" i="3"/>
  <c r="GZ90" i="3"/>
  <c r="HC89" i="3"/>
  <c r="HA89" i="3"/>
  <c r="HB89" i="3"/>
  <c r="GZ89" i="3"/>
  <c r="HC88" i="3"/>
  <c r="HA88" i="3"/>
  <c r="HB88" i="3"/>
  <c r="GZ88" i="3"/>
  <c r="HC87" i="3"/>
  <c r="HA87" i="3"/>
  <c r="HB87" i="3"/>
  <c r="GZ87" i="3"/>
  <c r="HC86" i="3"/>
  <c r="HA86" i="3"/>
  <c r="HB86" i="3"/>
  <c r="GZ86" i="3"/>
  <c r="HC85" i="3"/>
  <c r="HA85" i="3"/>
  <c r="HB85" i="3"/>
  <c r="GZ85" i="3"/>
  <c r="HC84" i="3"/>
  <c r="HA84" i="3"/>
  <c r="HB84" i="3"/>
  <c r="GZ84" i="3"/>
  <c r="HC83" i="3"/>
  <c r="HA83" i="3"/>
  <c r="HB83" i="3"/>
  <c r="GZ83" i="3"/>
  <c r="HC82" i="3"/>
  <c r="HA82" i="3"/>
  <c r="HB82" i="3"/>
  <c r="GZ82" i="3"/>
  <c r="HC81" i="3"/>
  <c r="HA81" i="3"/>
  <c r="HB81" i="3"/>
  <c r="GZ81" i="3"/>
  <c r="HA80" i="3"/>
  <c r="HB80" i="3"/>
  <c r="HC80" i="3"/>
  <c r="GZ80" i="3"/>
  <c r="HC79" i="3"/>
  <c r="HA79" i="3"/>
  <c r="HB79" i="3"/>
  <c r="GZ79" i="3"/>
  <c r="HC78" i="3"/>
  <c r="HA78" i="3"/>
  <c r="HB78" i="3"/>
  <c r="HC77" i="3"/>
  <c r="HA77" i="3"/>
  <c r="HB77" i="3"/>
  <c r="GZ77" i="3"/>
  <c r="HC76" i="3"/>
  <c r="HA76" i="3"/>
  <c r="HB76" i="3"/>
  <c r="GZ76" i="3"/>
  <c r="HC75" i="3"/>
  <c r="HA75" i="3"/>
  <c r="HB75" i="3"/>
  <c r="GZ75" i="3"/>
  <c r="HC74" i="3"/>
  <c r="HA74" i="3"/>
  <c r="HB74" i="3"/>
  <c r="GZ74" i="3"/>
  <c r="HC73" i="3"/>
  <c r="HA73" i="3"/>
  <c r="HB73" i="3"/>
  <c r="GZ73" i="3"/>
  <c r="HC72" i="3"/>
  <c r="HA72" i="3"/>
  <c r="HB72" i="3"/>
  <c r="GZ72" i="3"/>
  <c r="HC71" i="3"/>
  <c r="HA71" i="3"/>
  <c r="HB71" i="3"/>
  <c r="GZ71" i="3"/>
  <c r="HC70" i="3"/>
  <c r="HA70" i="3"/>
  <c r="HB70" i="3"/>
  <c r="GZ70" i="3"/>
  <c r="HC69" i="3"/>
  <c r="HA69" i="3"/>
  <c r="HB69" i="3"/>
  <c r="GZ69" i="3"/>
  <c r="HC68" i="3"/>
  <c r="HA68" i="3"/>
  <c r="HB68" i="3"/>
  <c r="GZ68" i="3"/>
  <c r="HC67" i="3"/>
  <c r="HA67" i="3"/>
  <c r="HB67" i="3"/>
  <c r="GZ67" i="3"/>
  <c r="HC66" i="3"/>
  <c r="HA66" i="3"/>
  <c r="HB66" i="3"/>
  <c r="GZ66" i="3"/>
  <c r="HC65" i="3"/>
  <c r="HA65" i="3"/>
  <c r="HB65" i="3"/>
  <c r="GZ65" i="3"/>
  <c r="HC64" i="3"/>
  <c r="HA64" i="3"/>
  <c r="HB64" i="3"/>
  <c r="GZ64" i="3"/>
  <c r="HC63" i="3"/>
  <c r="HA63" i="3"/>
  <c r="HB63" i="3"/>
  <c r="GZ63" i="3"/>
  <c r="HC62" i="3"/>
  <c r="HA62" i="3"/>
  <c r="HB62" i="3"/>
  <c r="GZ62" i="3"/>
  <c r="HC61" i="3"/>
  <c r="HA61" i="3"/>
  <c r="HB61" i="3"/>
  <c r="GZ61" i="3"/>
  <c r="HC60" i="3"/>
  <c r="HA60" i="3"/>
  <c r="HB60" i="3"/>
  <c r="GZ60" i="3"/>
  <c r="HC59" i="3"/>
  <c r="HA59" i="3"/>
  <c r="HB59" i="3"/>
  <c r="GZ59" i="3"/>
  <c r="HA58" i="3"/>
  <c r="HB58" i="3"/>
  <c r="HC58" i="3"/>
  <c r="GZ58" i="3"/>
  <c r="HC57" i="3"/>
  <c r="HA57" i="3"/>
  <c r="HB57" i="3"/>
  <c r="HC56" i="3"/>
  <c r="HA56" i="3"/>
  <c r="HB56" i="3"/>
  <c r="GZ56" i="3"/>
  <c r="HC55" i="3"/>
  <c r="HA55" i="3"/>
  <c r="HB55" i="3"/>
  <c r="GZ55" i="3"/>
  <c r="HC54" i="3"/>
  <c r="HA54" i="3"/>
  <c r="HB54" i="3"/>
  <c r="GZ54" i="3"/>
  <c r="HC53" i="3"/>
  <c r="HA53" i="3"/>
  <c r="HB53" i="3"/>
  <c r="GZ53" i="3"/>
  <c r="HC52" i="3"/>
  <c r="HA52" i="3"/>
  <c r="HB52" i="3"/>
  <c r="GZ52" i="3"/>
  <c r="HC51" i="3"/>
  <c r="HA51" i="3"/>
  <c r="HB51" i="3"/>
  <c r="GZ51" i="3"/>
  <c r="HC50" i="3"/>
  <c r="HA50" i="3"/>
  <c r="HB50" i="3"/>
  <c r="GZ50" i="3"/>
  <c r="HC49" i="3"/>
  <c r="HA49" i="3"/>
  <c r="HB49" i="3"/>
  <c r="GZ49" i="3"/>
  <c r="HC48" i="3"/>
  <c r="HA48" i="3"/>
  <c r="HB48" i="3"/>
  <c r="GZ48" i="3"/>
  <c r="HC47" i="3"/>
  <c r="HA47" i="3"/>
  <c r="HB47" i="3"/>
  <c r="GZ47" i="3"/>
  <c r="HC46" i="3"/>
  <c r="HA46" i="3"/>
  <c r="HB46" i="3"/>
  <c r="GZ46" i="3"/>
  <c r="HC45" i="3"/>
  <c r="HA45" i="3"/>
  <c r="HB45" i="3"/>
  <c r="GZ45" i="3"/>
  <c r="HC44" i="3"/>
  <c r="HA44" i="3"/>
  <c r="HB44" i="3"/>
  <c r="GZ44" i="3"/>
  <c r="HC43" i="3"/>
  <c r="HA43" i="3"/>
  <c r="HB43" i="3"/>
  <c r="GZ43" i="3"/>
  <c r="HC42" i="3"/>
  <c r="HA42" i="3"/>
  <c r="HB42" i="3"/>
  <c r="GZ42" i="3"/>
  <c r="HC41" i="3"/>
  <c r="HA41" i="3"/>
  <c r="HB41" i="3"/>
  <c r="GZ41" i="3"/>
  <c r="HC40" i="3"/>
  <c r="HA40" i="3"/>
  <c r="HB40" i="3"/>
  <c r="GZ40" i="3"/>
  <c r="HA39" i="3"/>
  <c r="HB39" i="3"/>
  <c r="HC39" i="3"/>
  <c r="GZ39" i="3"/>
  <c r="HC38" i="3"/>
  <c r="HA38" i="3"/>
  <c r="HB38" i="3"/>
  <c r="GZ38" i="3"/>
  <c r="HC37" i="3"/>
  <c r="HA37" i="3"/>
  <c r="HB37" i="3"/>
  <c r="GZ37" i="3"/>
  <c r="HC36" i="3"/>
  <c r="HA36" i="3"/>
  <c r="HB36" i="3"/>
  <c r="HC35" i="3"/>
  <c r="HA35" i="3"/>
  <c r="HB35" i="3"/>
  <c r="GZ35" i="3"/>
  <c r="HC34" i="3"/>
  <c r="HA34" i="3"/>
  <c r="HB34" i="3"/>
  <c r="GZ34" i="3"/>
  <c r="HC33" i="3"/>
  <c r="HA33" i="3"/>
  <c r="HB33" i="3"/>
  <c r="GZ33" i="3"/>
  <c r="HC32" i="3"/>
  <c r="HA32" i="3"/>
  <c r="HB32" i="3"/>
  <c r="GZ32" i="3"/>
  <c r="HC31" i="3"/>
  <c r="HA31" i="3"/>
  <c r="HB31" i="3"/>
  <c r="GZ31" i="3"/>
  <c r="HC30" i="3"/>
  <c r="HA30" i="3"/>
  <c r="HB30" i="3"/>
  <c r="GZ30" i="3"/>
  <c r="HC29" i="3"/>
  <c r="HA29" i="3"/>
  <c r="HB29" i="3"/>
  <c r="GZ29" i="3"/>
  <c r="HC28" i="3"/>
  <c r="HA28" i="3"/>
  <c r="HB28" i="3"/>
  <c r="GZ28" i="3"/>
  <c r="HC27" i="3"/>
  <c r="HA27" i="3"/>
  <c r="HB27" i="3"/>
  <c r="GZ27" i="3"/>
  <c r="HC26" i="3"/>
  <c r="HA26" i="3"/>
  <c r="HB26" i="3"/>
  <c r="GZ26" i="3"/>
  <c r="HC25" i="3"/>
  <c r="HA25" i="3"/>
  <c r="HB25" i="3"/>
  <c r="GZ25" i="3"/>
  <c r="HC24" i="3"/>
  <c r="HA24" i="3"/>
  <c r="HB24" i="3"/>
  <c r="GZ24" i="3"/>
  <c r="HC23" i="3"/>
  <c r="HA23" i="3"/>
  <c r="HB23" i="3"/>
  <c r="GZ23" i="3"/>
  <c r="HC22" i="3"/>
  <c r="HA22" i="3"/>
  <c r="HB22" i="3"/>
  <c r="GZ22" i="3"/>
  <c r="HC21" i="3"/>
  <c r="HA21" i="3"/>
  <c r="HB21" i="3"/>
  <c r="GZ21" i="3"/>
  <c r="HC20" i="3"/>
  <c r="HA20" i="3"/>
  <c r="HB20" i="3"/>
  <c r="GZ20" i="3"/>
  <c r="HC19" i="3"/>
  <c r="HA19" i="3"/>
  <c r="HB19" i="3"/>
  <c r="GZ19" i="3"/>
  <c r="HA18" i="3"/>
  <c r="HB18" i="3"/>
  <c r="HC18" i="3"/>
  <c r="GZ18" i="3"/>
  <c r="HC17" i="3"/>
  <c r="HA17" i="3"/>
  <c r="HB17" i="3"/>
  <c r="GZ17" i="3"/>
  <c r="HC16" i="3"/>
  <c r="HA16" i="3"/>
  <c r="HB16" i="3"/>
  <c r="GZ16" i="3"/>
  <c r="HA15" i="3"/>
  <c r="HB15" i="3"/>
  <c r="HC15" i="3"/>
  <c r="GZ15" i="3"/>
  <c r="HA14" i="3"/>
  <c r="GZ11" i="3"/>
  <c r="GX11" i="3"/>
  <c r="B36" i="2"/>
  <c r="GY9" i="3"/>
  <c r="GW223" i="3"/>
  <c r="GU223" i="3"/>
  <c r="GV223" i="3"/>
  <c r="GT223" i="3"/>
  <c r="GW222" i="3"/>
  <c r="GU222" i="3"/>
  <c r="GV222" i="3"/>
  <c r="GT222" i="3"/>
  <c r="GW221" i="3"/>
  <c r="GU221" i="3"/>
  <c r="GV221" i="3"/>
  <c r="GT221" i="3"/>
  <c r="GW220" i="3"/>
  <c r="GU220" i="3"/>
  <c r="GV220" i="3"/>
  <c r="GT220" i="3"/>
  <c r="GW219" i="3"/>
  <c r="GU219" i="3"/>
  <c r="GV219" i="3"/>
  <c r="GT219" i="3"/>
  <c r="GW218" i="3"/>
  <c r="GU218" i="3"/>
  <c r="GV218" i="3"/>
  <c r="GT218" i="3"/>
  <c r="GW217" i="3"/>
  <c r="GU217" i="3"/>
  <c r="GV217" i="3"/>
  <c r="GT217" i="3"/>
  <c r="GW216" i="3"/>
  <c r="GU216" i="3"/>
  <c r="GV216" i="3"/>
  <c r="GT216" i="3"/>
  <c r="GW215" i="3"/>
  <c r="GU215" i="3"/>
  <c r="GV215" i="3"/>
  <c r="GT215" i="3"/>
  <c r="GW214" i="3"/>
  <c r="GU214" i="3"/>
  <c r="GV214" i="3"/>
  <c r="GT214" i="3"/>
  <c r="GW213" i="3"/>
  <c r="GU213" i="3"/>
  <c r="GV213" i="3"/>
  <c r="GT213" i="3"/>
  <c r="GW212" i="3"/>
  <c r="GU212" i="3"/>
  <c r="GV212" i="3"/>
  <c r="GT212" i="3"/>
  <c r="GW211" i="3"/>
  <c r="GU211" i="3"/>
  <c r="GV211" i="3"/>
  <c r="GT211" i="3"/>
  <c r="GW210" i="3"/>
  <c r="GU210" i="3"/>
  <c r="GV210" i="3"/>
  <c r="GT210" i="3"/>
  <c r="GW209" i="3"/>
  <c r="GU209" i="3"/>
  <c r="GV209" i="3"/>
  <c r="GT209" i="3"/>
  <c r="GW208" i="3"/>
  <c r="GU208" i="3"/>
  <c r="GV208" i="3"/>
  <c r="GT208" i="3"/>
  <c r="GW207" i="3"/>
  <c r="GU207" i="3"/>
  <c r="GV207" i="3"/>
  <c r="GT207" i="3"/>
  <c r="GW206" i="3"/>
  <c r="GU206" i="3"/>
  <c r="GV206" i="3"/>
  <c r="GT206" i="3"/>
  <c r="GW205" i="3"/>
  <c r="GU205" i="3"/>
  <c r="GV205" i="3"/>
  <c r="GT205" i="3"/>
  <c r="GW204" i="3"/>
  <c r="GU204" i="3"/>
  <c r="GV204" i="3"/>
  <c r="GT204" i="3"/>
  <c r="GW203" i="3"/>
  <c r="GU203" i="3"/>
  <c r="GV203" i="3"/>
  <c r="GT203" i="3"/>
  <c r="GW202" i="3"/>
  <c r="GU202" i="3"/>
  <c r="GV202" i="3"/>
  <c r="GT202" i="3"/>
  <c r="GW201" i="3"/>
  <c r="GU201" i="3"/>
  <c r="GV201" i="3"/>
  <c r="GT201" i="3"/>
  <c r="GW200" i="3"/>
  <c r="GU200" i="3"/>
  <c r="GV200" i="3"/>
  <c r="GT200" i="3"/>
  <c r="GW199" i="3"/>
  <c r="GU199" i="3"/>
  <c r="GV199" i="3"/>
  <c r="GT199" i="3"/>
  <c r="GW198" i="3"/>
  <c r="GU198" i="3"/>
  <c r="GV198" i="3"/>
  <c r="GT198" i="3"/>
  <c r="GW197" i="3"/>
  <c r="GU197" i="3"/>
  <c r="GV197" i="3"/>
  <c r="GT197" i="3"/>
  <c r="GW196" i="3"/>
  <c r="GU196" i="3"/>
  <c r="GV196" i="3"/>
  <c r="GT196" i="3"/>
  <c r="GW195" i="3"/>
  <c r="GU195" i="3"/>
  <c r="GV195" i="3"/>
  <c r="GT195" i="3"/>
  <c r="GW194" i="3"/>
  <c r="GU194" i="3"/>
  <c r="GV194" i="3"/>
  <c r="GT194" i="3"/>
  <c r="GW193" i="3"/>
  <c r="GU193" i="3"/>
  <c r="GV193" i="3"/>
  <c r="GT193" i="3"/>
  <c r="GW192" i="3"/>
  <c r="GU192" i="3"/>
  <c r="GV192" i="3"/>
  <c r="GT192" i="3"/>
  <c r="GW191" i="3"/>
  <c r="GU191" i="3"/>
  <c r="GV191" i="3"/>
  <c r="GT191" i="3"/>
  <c r="GW190" i="3"/>
  <c r="GU190" i="3"/>
  <c r="GV190" i="3"/>
  <c r="GT190" i="3"/>
  <c r="GW189" i="3"/>
  <c r="GU189" i="3"/>
  <c r="GV189" i="3"/>
  <c r="GT189" i="3"/>
  <c r="GW188" i="3"/>
  <c r="GU188" i="3"/>
  <c r="GV188" i="3"/>
  <c r="GT188" i="3"/>
  <c r="GW187" i="3"/>
  <c r="GU187" i="3"/>
  <c r="GV187" i="3"/>
  <c r="GT187" i="3"/>
  <c r="GW186" i="3"/>
  <c r="GU186" i="3"/>
  <c r="GV186" i="3"/>
  <c r="GT186" i="3"/>
  <c r="GW185" i="3"/>
  <c r="GU185" i="3"/>
  <c r="GV185" i="3"/>
  <c r="GT185" i="3"/>
  <c r="GW184" i="3"/>
  <c r="GU184" i="3"/>
  <c r="GV184" i="3"/>
  <c r="GT184" i="3"/>
  <c r="GW183" i="3"/>
  <c r="GU183" i="3"/>
  <c r="GV183" i="3"/>
  <c r="GT183" i="3"/>
  <c r="GW182" i="3"/>
  <c r="GU182" i="3"/>
  <c r="GV182" i="3"/>
  <c r="GT182" i="3"/>
  <c r="GW181" i="3"/>
  <c r="GU181" i="3"/>
  <c r="GV181" i="3"/>
  <c r="GT181" i="3"/>
  <c r="GW180" i="3"/>
  <c r="GU180" i="3"/>
  <c r="GV180" i="3"/>
  <c r="GT180" i="3"/>
  <c r="GW179" i="3"/>
  <c r="GU179" i="3"/>
  <c r="GV179" i="3"/>
  <c r="GT179" i="3"/>
  <c r="GU178" i="3"/>
  <c r="GV178" i="3"/>
  <c r="GW178" i="3"/>
  <c r="GT178" i="3"/>
  <c r="GW177" i="3"/>
  <c r="GU177" i="3"/>
  <c r="GV177" i="3"/>
  <c r="GT177" i="3"/>
  <c r="GW176" i="3"/>
  <c r="GU176" i="3"/>
  <c r="GV176" i="3"/>
  <c r="GT176" i="3"/>
  <c r="GW175" i="3"/>
  <c r="GU175" i="3"/>
  <c r="GV175" i="3"/>
  <c r="GT175" i="3"/>
  <c r="GW174" i="3"/>
  <c r="GU174" i="3"/>
  <c r="GV174" i="3"/>
  <c r="GT174" i="3"/>
  <c r="GW173" i="3"/>
  <c r="GU173" i="3"/>
  <c r="GV173" i="3"/>
  <c r="GT173" i="3"/>
  <c r="GW172" i="3"/>
  <c r="GU172" i="3"/>
  <c r="GV172" i="3"/>
  <c r="GW171" i="3"/>
  <c r="GU171" i="3"/>
  <c r="GV171" i="3"/>
  <c r="GT171" i="3"/>
  <c r="GW170" i="3"/>
  <c r="GU170" i="3"/>
  <c r="GV170" i="3"/>
  <c r="GT170" i="3"/>
  <c r="GW169" i="3"/>
  <c r="GU169" i="3"/>
  <c r="GV169" i="3"/>
  <c r="GT169" i="3"/>
  <c r="GW168" i="3"/>
  <c r="GU168" i="3"/>
  <c r="GV168" i="3"/>
  <c r="GT168" i="3"/>
  <c r="GW167" i="3"/>
  <c r="GU167" i="3"/>
  <c r="GV167" i="3"/>
  <c r="GT167" i="3"/>
  <c r="GW166" i="3"/>
  <c r="GU166" i="3"/>
  <c r="GV166" i="3"/>
  <c r="GT166" i="3"/>
  <c r="GW165" i="3"/>
  <c r="GU165" i="3"/>
  <c r="GV165" i="3"/>
  <c r="GT165" i="3"/>
  <c r="GW164" i="3"/>
  <c r="GU164" i="3"/>
  <c r="GV164" i="3"/>
  <c r="GT164" i="3"/>
  <c r="GW163" i="3"/>
  <c r="GU163" i="3"/>
  <c r="GV163" i="3"/>
  <c r="GT163" i="3"/>
  <c r="GW162" i="3"/>
  <c r="GU162" i="3"/>
  <c r="GV162" i="3"/>
  <c r="GT162" i="3"/>
  <c r="GW161" i="3"/>
  <c r="GU161" i="3"/>
  <c r="GV161" i="3"/>
  <c r="GT161" i="3"/>
  <c r="GW160" i="3"/>
  <c r="GU160" i="3"/>
  <c r="GV160" i="3"/>
  <c r="GT160" i="3"/>
  <c r="GW159" i="3"/>
  <c r="GU159" i="3"/>
  <c r="GV159" i="3"/>
  <c r="GT159" i="3"/>
  <c r="GU158" i="3"/>
  <c r="GV158" i="3"/>
  <c r="GW158" i="3"/>
  <c r="GT158" i="3"/>
  <c r="GW157" i="3"/>
  <c r="GU157" i="3"/>
  <c r="GV157" i="3"/>
  <c r="GT157" i="3"/>
  <c r="GW156" i="3"/>
  <c r="GU156" i="3"/>
  <c r="GV156" i="3"/>
  <c r="GT156" i="3"/>
  <c r="GW155" i="3"/>
  <c r="GU155" i="3"/>
  <c r="GV155" i="3"/>
  <c r="GT155" i="3"/>
  <c r="GW154" i="3"/>
  <c r="GU154" i="3"/>
  <c r="GV154" i="3"/>
  <c r="GT154" i="3"/>
  <c r="GU153" i="3"/>
  <c r="GV153" i="3"/>
  <c r="GW153" i="3"/>
  <c r="GT153" i="3"/>
  <c r="GW152" i="3"/>
  <c r="GU152" i="3"/>
  <c r="GV152" i="3"/>
  <c r="GT152" i="3"/>
  <c r="GW151" i="3"/>
  <c r="GU151" i="3"/>
  <c r="GV151" i="3"/>
  <c r="GW150" i="3"/>
  <c r="GU150" i="3"/>
  <c r="GV150" i="3"/>
  <c r="GT150" i="3"/>
  <c r="GW149" i="3"/>
  <c r="GU149" i="3"/>
  <c r="GV149" i="3"/>
  <c r="GT149" i="3"/>
  <c r="GW148" i="3"/>
  <c r="GU148" i="3"/>
  <c r="GV148" i="3"/>
  <c r="GT148" i="3"/>
  <c r="GW147" i="3"/>
  <c r="GU147" i="3"/>
  <c r="GV147" i="3"/>
  <c r="GT147" i="3"/>
  <c r="GW146" i="3"/>
  <c r="GU146" i="3"/>
  <c r="GV146" i="3"/>
  <c r="GT146" i="3"/>
  <c r="GW145" i="3"/>
  <c r="GU145" i="3"/>
  <c r="GV145" i="3"/>
  <c r="GT145" i="3"/>
  <c r="GW144" i="3"/>
  <c r="GU144" i="3"/>
  <c r="GV144" i="3"/>
  <c r="GT144" i="3"/>
  <c r="GW143" i="3"/>
  <c r="GU143" i="3"/>
  <c r="GV143" i="3"/>
  <c r="GT143" i="3"/>
  <c r="GW142" i="3"/>
  <c r="GU142" i="3"/>
  <c r="GV142" i="3"/>
  <c r="GT142" i="3"/>
  <c r="GW141" i="3"/>
  <c r="GU141" i="3"/>
  <c r="GV141" i="3"/>
  <c r="GT141" i="3"/>
  <c r="GW140" i="3"/>
  <c r="GU140" i="3"/>
  <c r="GV140" i="3"/>
  <c r="GT140" i="3"/>
  <c r="GW139" i="3"/>
  <c r="GU139" i="3"/>
  <c r="GV139" i="3"/>
  <c r="GT139" i="3"/>
  <c r="GW138" i="3"/>
  <c r="GU138" i="3"/>
  <c r="GV138" i="3"/>
  <c r="GT138" i="3"/>
  <c r="GW137" i="3"/>
  <c r="GU137" i="3"/>
  <c r="GV137" i="3"/>
  <c r="GT137" i="3"/>
  <c r="GW136" i="3"/>
  <c r="GU136" i="3"/>
  <c r="GV136" i="3"/>
  <c r="GT136" i="3"/>
  <c r="GW135" i="3"/>
  <c r="GU135" i="3"/>
  <c r="GV135" i="3"/>
  <c r="GT135" i="3"/>
  <c r="GW134" i="3"/>
  <c r="GU134" i="3"/>
  <c r="GV134" i="3"/>
  <c r="GT134" i="3"/>
  <c r="GW133" i="3"/>
  <c r="GU133" i="3"/>
  <c r="GV133" i="3"/>
  <c r="GT133" i="3"/>
  <c r="GU132" i="3"/>
  <c r="GV132" i="3"/>
  <c r="GW132" i="3"/>
  <c r="GT132" i="3"/>
  <c r="GW131" i="3"/>
  <c r="GU131" i="3"/>
  <c r="GV131" i="3"/>
  <c r="GT131" i="3"/>
  <c r="GW130" i="3"/>
  <c r="GU130" i="3"/>
  <c r="GV130" i="3"/>
  <c r="GW129" i="3"/>
  <c r="GU129" i="3"/>
  <c r="GV129" i="3"/>
  <c r="GT129" i="3"/>
  <c r="GW128" i="3"/>
  <c r="GU128" i="3"/>
  <c r="GV128" i="3"/>
  <c r="GT128" i="3"/>
  <c r="GW127" i="3"/>
  <c r="GU127" i="3"/>
  <c r="GV127" i="3"/>
  <c r="GT127" i="3"/>
  <c r="GW126" i="3"/>
  <c r="GU126" i="3"/>
  <c r="GV126" i="3"/>
  <c r="GT126" i="3"/>
  <c r="GW125" i="3"/>
  <c r="GU125" i="3"/>
  <c r="GV125" i="3"/>
  <c r="GT125" i="3"/>
  <c r="GW124" i="3"/>
  <c r="GU124" i="3"/>
  <c r="GV124" i="3"/>
  <c r="GT124" i="3"/>
  <c r="GW123" i="3"/>
  <c r="GU123" i="3"/>
  <c r="GV123" i="3"/>
  <c r="GT123" i="3"/>
  <c r="GW122" i="3"/>
  <c r="GU122" i="3"/>
  <c r="GV122" i="3"/>
  <c r="GT122" i="3"/>
  <c r="GW121" i="3"/>
  <c r="GU121" i="3"/>
  <c r="GV121" i="3"/>
  <c r="GT121" i="3"/>
  <c r="GW120" i="3"/>
  <c r="GU120" i="3"/>
  <c r="GV120" i="3"/>
  <c r="GT120" i="3"/>
  <c r="GW119" i="3"/>
  <c r="GU119" i="3"/>
  <c r="GV119" i="3"/>
  <c r="GT119" i="3"/>
  <c r="GW118" i="3"/>
  <c r="GU118" i="3"/>
  <c r="GV118" i="3"/>
  <c r="GT118" i="3"/>
  <c r="GW117" i="3"/>
  <c r="GU117" i="3"/>
  <c r="GV117" i="3"/>
  <c r="GT117" i="3"/>
  <c r="GW116" i="3"/>
  <c r="GU116" i="3"/>
  <c r="GV116" i="3"/>
  <c r="GT116" i="3"/>
  <c r="GW115" i="3"/>
  <c r="GU115" i="3"/>
  <c r="GV115" i="3"/>
  <c r="GT115" i="3"/>
  <c r="GW114" i="3"/>
  <c r="GU114" i="3"/>
  <c r="GV114" i="3"/>
  <c r="GT114" i="3"/>
  <c r="GW113" i="3"/>
  <c r="GU113" i="3"/>
  <c r="GV113" i="3"/>
  <c r="GT113" i="3"/>
  <c r="GW112" i="3"/>
  <c r="GU112" i="3"/>
  <c r="GV112" i="3"/>
  <c r="GT112" i="3"/>
  <c r="GW111" i="3"/>
  <c r="GU111" i="3"/>
  <c r="GV111" i="3"/>
  <c r="GT111" i="3"/>
  <c r="GW110" i="3"/>
  <c r="GU110" i="3"/>
  <c r="GV110" i="3"/>
  <c r="GT110" i="3"/>
  <c r="GW109" i="3"/>
  <c r="GU109" i="3"/>
  <c r="GV109" i="3"/>
  <c r="GT109" i="3"/>
  <c r="GW108" i="3"/>
  <c r="GU108" i="3"/>
  <c r="GV108" i="3"/>
  <c r="GT108" i="3"/>
  <c r="GW107" i="3"/>
  <c r="GU107" i="3"/>
  <c r="GV107" i="3"/>
  <c r="GT107" i="3"/>
  <c r="GW106" i="3"/>
  <c r="GU106" i="3"/>
  <c r="GV106" i="3"/>
  <c r="GT106" i="3"/>
  <c r="GW105" i="3"/>
  <c r="GU105" i="3"/>
  <c r="GV105" i="3"/>
  <c r="GT105" i="3"/>
  <c r="GW104" i="3"/>
  <c r="GU104" i="3"/>
  <c r="GV104" i="3"/>
  <c r="GT104" i="3"/>
  <c r="GW103" i="3"/>
  <c r="GU103" i="3"/>
  <c r="GV103" i="3"/>
  <c r="GT103" i="3"/>
  <c r="GW102" i="3"/>
  <c r="GU102" i="3"/>
  <c r="GV102" i="3"/>
  <c r="GT102" i="3"/>
  <c r="GW101" i="3"/>
  <c r="GU101" i="3"/>
  <c r="GV101" i="3"/>
  <c r="GT101" i="3"/>
  <c r="GW100" i="3"/>
  <c r="GU100" i="3"/>
  <c r="GV100" i="3"/>
  <c r="GT100" i="3"/>
  <c r="GW99" i="3"/>
  <c r="GU99" i="3"/>
  <c r="GV99" i="3"/>
  <c r="GW98" i="3"/>
  <c r="GU98" i="3"/>
  <c r="GV98" i="3"/>
  <c r="GT98" i="3"/>
  <c r="GW97" i="3"/>
  <c r="GU97" i="3"/>
  <c r="GV97" i="3"/>
  <c r="GT97" i="3"/>
  <c r="GW96" i="3"/>
  <c r="GU96" i="3"/>
  <c r="GV96" i="3"/>
  <c r="GT96" i="3"/>
  <c r="GW95" i="3"/>
  <c r="GU95" i="3"/>
  <c r="GV95" i="3"/>
  <c r="GT95" i="3"/>
  <c r="GW94" i="3"/>
  <c r="GU94" i="3"/>
  <c r="GV94" i="3"/>
  <c r="GT94" i="3"/>
  <c r="GW93" i="3"/>
  <c r="GU93" i="3"/>
  <c r="GV93" i="3"/>
  <c r="GT93" i="3"/>
  <c r="GW92" i="3"/>
  <c r="GU92" i="3"/>
  <c r="GV92" i="3"/>
  <c r="GT92" i="3"/>
  <c r="GW91" i="3"/>
  <c r="GU91" i="3"/>
  <c r="GV91" i="3"/>
  <c r="GT91" i="3"/>
  <c r="GW90" i="3"/>
  <c r="GU90" i="3"/>
  <c r="GV90" i="3"/>
  <c r="GT90" i="3"/>
  <c r="GW89" i="3"/>
  <c r="GU89" i="3"/>
  <c r="GV89" i="3"/>
  <c r="GT89" i="3"/>
  <c r="GW88" i="3"/>
  <c r="GU88" i="3"/>
  <c r="GV88" i="3"/>
  <c r="GT88" i="3"/>
  <c r="GW87" i="3"/>
  <c r="GU87" i="3"/>
  <c r="GV87" i="3"/>
  <c r="GT87" i="3"/>
  <c r="GW86" i="3"/>
  <c r="GU86" i="3"/>
  <c r="GV86" i="3"/>
  <c r="GT86" i="3"/>
  <c r="GW85" i="3"/>
  <c r="GU85" i="3"/>
  <c r="GV85" i="3"/>
  <c r="GT85" i="3"/>
  <c r="GW84" i="3"/>
  <c r="GU84" i="3"/>
  <c r="GV84" i="3"/>
  <c r="GT84" i="3"/>
  <c r="GW83" i="3"/>
  <c r="GU83" i="3"/>
  <c r="GV83" i="3"/>
  <c r="GT83" i="3"/>
  <c r="GW82" i="3"/>
  <c r="GU82" i="3"/>
  <c r="GV82" i="3"/>
  <c r="GT82" i="3"/>
  <c r="GW81" i="3"/>
  <c r="GU81" i="3"/>
  <c r="GV81" i="3"/>
  <c r="GT81" i="3"/>
  <c r="GU80" i="3"/>
  <c r="GV80" i="3"/>
  <c r="GW80" i="3"/>
  <c r="GT80" i="3"/>
  <c r="GW79" i="3"/>
  <c r="GU79" i="3"/>
  <c r="GV79" i="3"/>
  <c r="GT79" i="3"/>
  <c r="GW78" i="3"/>
  <c r="GU78" i="3"/>
  <c r="GV78" i="3"/>
  <c r="GW77" i="3"/>
  <c r="GU77" i="3"/>
  <c r="GV77" i="3"/>
  <c r="GT77" i="3"/>
  <c r="GW76" i="3"/>
  <c r="GU76" i="3"/>
  <c r="GV76" i="3"/>
  <c r="GT76" i="3"/>
  <c r="GW75" i="3"/>
  <c r="GU75" i="3"/>
  <c r="GV75" i="3"/>
  <c r="GT75" i="3"/>
  <c r="GW74" i="3"/>
  <c r="GU74" i="3"/>
  <c r="GV74" i="3"/>
  <c r="GT74" i="3"/>
  <c r="GW73" i="3"/>
  <c r="GU73" i="3"/>
  <c r="GV73" i="3"/>
  <c r="GT73" i="3"/>
  <c r="GW72" i="3"/>
  <c r="GU72" i="3"/>
  <c r="GV72" i="3"/>
  <c r="GT72" i="3"/>
  <c r="GW71" i="3"/>
  <c r="GU71" i="3"/>
  <c r="GV71" i="3"/>
  <c r="GT71" i="3"/>
  <c r="GW70" i="3"/>
  <c r="GU70" i="3"/>
  <c r="GV70" i="3"/>
  <c r="GT70" i="3"/>
  <c r="GW69" i="3"/>
  <c r="GU69" i="3"/>
  <c r="GV69" i="3"/>
  <c r="GT69" i="3"/>
  <c r="GW68" i="3"/>
  <c r="GU68" i="3"/>
  <c r="GV68" i="3"/>
  <c r="GT68" i="3"/>
  <c r="GW67" i="3"/>
  <c r="GU67" i="3"/>
  <c r="GV67" i="3"/>
  <c r="GT67" i="3"/>
  <c r="GW66" i="3"/>
  <c r="GU66" i="3"/>
  <c r="GV66" i="3"/>
  <c r="GT66" i="3"/>
  <c r="GW65" i="3"/>
  <c r="GU65" i="3"/>
  <c r="GV65" i="3"/>
  <c r="GT65" i="3"/>
  <c r="GW64" i="3"/>
  <c r="GU64" i="3"/>
  <c r="GV64" i="3"/>
  <c r="GT64" i="3"/>
  <c r="GW63" i="3"/>
  <c r="GU63" i="3"/>
  <c r="GV63" i="3"/>
  <c r="GT63" i="3"/>
  <c r="GW62" i="3"/>
  <c r="GU62" i="3"/>
  <c r="GV62" i="3"/>
  <c r="GT62" i="3"/>
  <c r="GW61" i="3"/>
  <c r="GU61" i="3"/>
  <c r="GV61" i="3"/>
  <c r="GT61" i="3"/>
  <c r="GW60" i="3"/>
  <c r="GU60" i="3"/>
  <c r="GV60" i="3"/>
  <c r="GT60" i="3"/>
  <c r="GW59" i="3"/>
  <c r="GU59" i="3"/>
  <c r="GV59" i="3"/>
  <c r="GT59" i="3"/>
  <c r="GU58" i="3"/>
  <c r="GV58" i="3"/>
  <c r="GW58" i="3"/>
  <c r="GT58" i="3"/>
  <c r="GW57" i="3"/>
  <c r="GU57" i="3"/>
  <c r="GV57" i="3"/>
  <c r="GW56" i="3"/>
  <c r="GU56" i="3"/>
  <c r="GV56" i="3"/>
  <c r="GT56" i="3"/>
  <c r="GW55" i="3"/>
  <c r="GU55" i="3"/>
  <c r="GV55" i="3"/>
  <c r="GT55" i="3"/>
  <c r="GW54" i="3"/>
  <c r="GU54" i="3"/>
  <c r="GV54" i="3"/>
  <c r="GT54" i="3"/>
  <c r="GW53" i="3"/>
  <c r="GU53" i="3"/>
  <c r="GV53" i="3"/>
  <c r="GT53" i="3"/>
  <c r="GW52" i="3"/>
  <c r="GU52" i="3"/>
  <c r="GV52" i="3"/>
  <c r="GT52" i="3"/>
  <c r="GW51" i="3"/>
  <c r="GU51" i="3"/>
  <c r="GV51" i="3"/>
  <c r="GT51" i="3"/>
  <c r="GW50" i="3"/>
  <c r="GU50" i="3"/>
  <c r="GV50" i="3"/>
  <c r="GT50" i="3"/>
  <c r="GW49" i="3"/>
  <c r="GU49" i="3"/>
  <c r="GV49" i="3"/>
  <c r="GT49" i="3"/>
  <c r="GW48" i="3"/>
  <c r="GU48" i="3"/>
  <c r="GV48" i="3"/>
  <c r="GT48" i="3"/>
  <c r="GW47" i="3"/>
  <c r="GU47" i="3"/>
  <c r="GV47" i="3"/>
  <c r="GT47" i="3"/>
  <c r="GW46" i="3"/>
  <c r="GU46" i="3"/>
  <c r="GV46" i="3"/>
  <c r="GT46" i="3"/>
  <c r="GW45" i="3"/>
  <c r="GU45" i="3"/>
  <c r="GV45" i="3"/>
  <c r="GT45" i="3"/>
  <c r="GW44" i="3"/>
  <c r="GU44" i="3"/>
  <c r="GV44" i="3"/>
  <c r="GT44" i="3"/>
  <c r="GW43" i="3"/>
  <c r="GU43" i="3"/>
  <c r="GV43" i="3"/>
  <c r="GT43" i="3"/>
  <c r="GW42" i="3"/>
  <c r="GU42" i="3"/>
  <c r="GV42" i="3"/>
  <c r="GT42" i="3"/>
  <c r="GW41" i="3"/>
  <c r="GU41" i="3"/>
  <c r="GV41" i="3"/>
  <c r="GT41" i="3"/>
  <c r="GW40" i="3"/>
  <c r="GU40" i="3"/>
  <c r="GV40" i="3"/>
  <c r="GT40" i="3"/>
  <c r="GU39" i="3"/>
  <c r="GV39" i="3"/>
  <c r="GW39" i="3"/>
  <c r="GT39" i="3"/>
  <c r="GW38" i="3"/>
  <c r="GU38" i="3"/>
  <c r="GV38" i="3"/>
  <c r="GT38" i="3"/>
  <c r="GW37" i="3"/>
  <c r="GU37" i="3"/>
  <c r="GV37" i="3"/>
  <c r="GT37" i="3"/>
  <c r="GW36" i="3"/>
  <c r="GU36" i="3"/>
  <c r="GV36" i="3"/>
  <c r="GW35" i="3"/>
  <c r="GU35" i="3"/>
  <c r="GV35" i="3"/>
  <c r="GT35" i="3"/>
  <c r="GW34" i="3"/>
  <c r="GU34" i="3"/>
  <c r="GV34" i="3"/>
  <c r="GT34" i="3"/>
  <c r="GW33" i="3"/>
  <c r="GU33" i="3"/>
  <c r="GV33" i="3"/>
  <c r="GT33" i="3"/>
  <c r="GW32" i="3"/>
  <c r="GU32" i="3"/>
  <c r="GV32" i="3"/>
  <c r="GT32" i="3"/>
  <c r="GW31" i="3"/>
  <c r="GU31" i="3"/>
  <c r="GV31" i="3"/>
  <c r="GT31" i="3"/>
  <c r="GW30" i="3"/>
  <c r="GU30" i="3"/>
  <c r="GV30" i="3"/>
  <c r="GT30" i="3"/>
  <c r="GW29" i="3"/>
  <c r="GU29" i="3"/>
  <c r="GV29" i="3"/>
  <c r="GT29" i="3"/>
  <c r="GW28" i="3"/>
  <c r="GU28" i="3"/>
  <c r="GV28" i="3"/>
  <c r="GT28" i="3"/>
  <c r="GW27" i="3"/>
  <c r="GU27" i="3"/>
  <c r="GV27" i="3"/>
  <c r="GT27" i="3"/>
  <c r="GW26" i="3"/>
  <c r="GU26" i="3"/>
  <c r="GV26" i="3"/>
  <c r="GT26" i="3"/>
  <c r="GW25" i="3"/>
  <c r="GU25" i="3"/>
  <c r="GV25" i="3"/>
  <c r="GT25" i="3"/>
  <c r="GW24" i="3"/>
  <c r="GU24" i="3"/>
  <c r="GV24" i="3"/>
  <c r="GT24" i="3"/>
  <c r="GW23" i="3"/>
  <c r="GU23" i="3"/>
  <c r="GV23" i="3"/>
  <c r="GT23" i="3"/>
  <c r="GW22" i="3"/>
  <c r="GU22" i="3"/>
  <c r="GV22" i="3"/>
  <c r="GT22" i="3"/>
  <c r="GW21" i="3"/>
  <c r="GU21" i="3"/>
  <c r="GV21" i="3"/>
  <c r="GT21" i="3"/>
  <c r="GW20" i="3"/>
  <c r="GU20" i="3"/>
  <c r="GV20" i="3"/>
  <c r="GT20" i="3"/>
  <c r="GW19" i="3"/>
  <c r="GU19" i="3"/>
  <c r="GV19" i="3"/>
  <c r="GT19" i="3"/>
  <c r="GU18" i="3"/>
  <c r="GV18" i="3"/>
  <c r="GW18" i="3"/>
  <c r="GT18" i="3"/>
  <c r="GW17" i="3"/>
  <c r="GU17" i="3"/>
  <c r="GV17" i="3"/>
  <c r="GT17" i="3"/>
  <c r="GW16" i="3"/>
  <c r="GU16" i="3"/>
  <c r="GV16" i="3"/>
  <c r="GT16" i="3"/>
  <c r="GU15" i="3"/>
  <c r="GV15" i="3"/>
  <c r="GW15" i="3"/>
  <c r="GT15" i="3"/>
  <c r="GU14" i="3"/>
  <c r="GT11" i="3"/>
  <c r="GR11" i="3"/>
  <c r="B35" i="2"/>
  <c r="GS9" i="3"/>
  <c r="GQ223" i="3"/>
  <c r="GO223" i="3"/>
  <c r="GP223" i="3"/>
  <c r="GN223" i="3"/>
  <c r="GQ222" i="3"/>
  <c r="GO222" i="3"/>
  <c r="GP222" i="3"/>
  <c r="GN222" i="3"/>
  <c r="GQ221" i="3"/>
  <c r="GO221" i="3"/>
  <c r="GP221" i="3"/>
  <c r="GN221" i="3"/>
  <c r="GQ220" i="3"/>
  <c r="GO220" i="3"/>
  <c r="GP220" i="3"/>
  <c r="GN220" i="3"/>
  <c r="GQ219" i="3"/>
  <c r="GO219" i="3"/>
  <c r="GP219" i="3"/>
  <c r="GN219" i="3"/>
  <c r="GQ218" i="3"/>
  <c r="GO218" i="3"/>
  <c r="GP218" i="3"/>
  <c r="GN218" i="3"/>
  <c r="GQ217" i="3"/>
  <c r="GO217" i="3"/>
  <c r="GP217" i="3"/>
  <c r="GN217" i="3"/>
  <c r="GQ216" i="3"/>
  <c r="GO216" i="3"/>
  <c r="GP216" i="3"/>
  <c r="GN216" i="3"/>
  <c r="GQ215" i="3"/>
  <c r="GO215" i="3"/>
  <c r="GP215" i="3"/>
  <c r="GN215" i="3"/>
  <c r="GQ214" i="3"/>
  <c r="GO214" i="3"/>
  <c r="GP214" i="3"/>
  <c r="GN214" i="3"/>
  <c r="GQ213" i="3"/>
  <c r="GO213" i="3"/>
  <c r="GP213" i="3"/>
  <c r="GN213" i="3"/>
  <c r="GQ212" i="3"/>
  <c r="GO212" i="3"/>
  <c r="GP212" i="3"/>
  <c r="GN212" i="3"/>
  <c r="GQ211" i="3"/>
  <c r="GO211" i="3"/>
  <c r="GP211" i="3"/>
  <c r="GN211" i="3"/>
  <c r="GQ210" i="3"/>
  <c r="GO210" i="3"/>
  <c r="GP210" i="3"/>
  <c r="GN210" i="3"/>
  <c r="GQ209" i="3"/>
  <c r="GO209" i="3"/>
  <c r="GP209" i="3"/>
  <c r="GN209" i="3"/>
  <c r="GQ208" i="3"/>
  <c r="GO208" i="3"/>
  <c r="GP208" i="3"/>
  <c r="GN208" i="3"/>
  <c r="GQ207" i="3"/>
  <c r="GO207" i="3"/>
  <c r="GP207" i="3"/>
  <c r="GN207" i="3"/>
  <c r="GQ206" i="3"/>
  <c r="GO206" i="3"/>
  <c r="GP206" i="3"/>
  <c r="GN206" i="3"/>
  <c r="GQ205" i="3"/>
  <c r="GO205" i="3"/>
  <c r="GP205" i="3"/>
  <c r="GN205" i="3"/>
  <c r="GQ204" i="3"/>
  <c r="GO204" i="3"/>
  <c r="GP204" i="3"/>
  <c r="GN204" i="3"/>
  <c r="GQ203" i="3"/>
  <c r="GO203" i="3"/>
  <c r="GP203" i="3"/>
  <c r="GN203" i="3"/>
  <c r="GQ202" i="3"/>
  <c r="GO202" i="3"/>
  <c r="GP202" i="3"/>
  <c r="GN202" i="3"/>
  <c r="GQ201" i="3"/>
  <c r="GO201" i="3"/>
  <c r="GP201" i="3"/>
  <c r="GN201" i="3"/>
  <c r="GQ200" i="3"/>
  <c r="GO200" i="3"/>
  <c r="GP200" i="3"/>
  <c r="GN200" i="3"/>
  <c r="GQ199" i="3"/>
  <c r="GO199" i="3"/>
  <c r="GP199" i="3"/>
  <c r="GN199" i="3"/>
  <c r="GQ198" i="3"/>
  <c r="GO198" i="3"/>
  <c r="GP198" i="3"/>
  <c r="GN198" i="3"/>
  <c r="GQ197" i="3"/>
  <c r="GO197" i="3"/>
  <c r="GP197" i="3"/>
  <c r="GN197" i="3"/>
  <c r="GQ196" i="3"/>
  <c r="GO196" i="3"/>
  <c r="GP196" i="3"/>
  <c r="GN196" i="3"/>
  <c r="GQ195" i="3"/>
  <c r="GO195" i="3"/>
  <c r="GP195" i="3"/>
  <c r="GN195" i="3"/>
  <c r="GQ194" i="3"/>
  <c r="GO194" i="3"/>
  <c r="GP194" i="3"/>
  <c r="GN194" i="3"/>
  <c r="GQ193" i="3"/>
  <c r="GO193" i="3"/>
  <c r="GP193" i="3"/>
  <c r="GN193" i="3"/>
  <c r="GQ192" i="3"/>
  <c r="GO192" i="3"/>
  <c r="GP192" i="3"/>
  <c r="GN192" i="3"/>
  <c r="GQ191" i="3"/>
  <c r="GO191" i="3"/>
  <c r="GP191" i="3"/>
  <c r="GN191" i="3"/>
  <c r="GQ190" i="3"/>
  <c r="GO190" i="3"/>
  <c r="GP190" i="3"/>
  <c r="GN190" i="3"/>
  <c r="GQ189" i="3"/>
  <c r="GO189" i="3"/>
  <c r="GP189" i="3"/>
  <c r="GN189" i="3"/>
  <c r="GQ188" i="3"/>
  <c r="GO188" i="3"/>
  <c r="GP188" i="3"/>
  <c r="GN188" i="3"/>
  <c r="GQ187" i="3"/>
  <c r="GO187" i="3"/>
  <c r="GP187" i="3"/>
  <c r="GN187" i="3"/>
  <c r="GQ186" i="3"/>
  <c r="GO186" i="3"/>
  <c r="GP186" i="3"/>
  <c r="GN186" i="3"/>
  <c r="GQ185" i="3"/>
  <c r="GO185" i="3"/>
  <c r="GP185" i="3"/>
  <c r="GN185" i="3"/>
  <c r="GQ184" i="3"/>
  <c r="GO184" i="3"/>
  <c r="GP184" i="3"/>
  <c r="GN184" i="3"/>
  <c r="GQ183" i="3"/>
  <c r="GO183" i="3"/>
  <c r="GP183" i="3"/>
  <c r="GN183" i="3"/>
  <c r="GQ182" i="3"/>
  <c r="GO182" i="3"/>
  <c r="GP182" i="3"/>
  <c r="GN182" i="3"/>
  <c r="GQ181" i="3"/>
  <c r="GO181" i="3"/>
  <c r="GP181" i="3"/>
  <c r="GN181" i="3"/>
  <c r="GQ180" i="3"/>
  <c r="GO180" i="3"/>
  <c r="GP180" i="3"/>
  <c r="GN180" i="3"/>
  <c r="GQ179" i="3"/>
  <c r="GO179" i="3"/>
  <c r="GP179" i="3"/>
  <c r="GN179" i="3"/>
  <c r="GO178" i="3"/>
  <c r="GP178" i="3"/>
  <c r="GQ178" i="3"/>
  <c r="GN178" i="3"/>
  <c r="GQ177" i="3"/>
  <c r="GO177" i="3"/>
  <c r="GP177" i="3"/>
  <c r="GN177" i="3"/>
  <c r="GQ176" i="3"/>
  <c r="GO176" i="3"/>
  <c r="GP176" i="3"/>
  <c r="GN176" i="3"/>
  <c r="GQ175" i="3"/>
  <c r="GO175" i="3"/>
  <c r="GP175" i="3"/>
  <c r="GN175" i="3"/>
  <c r="GQ174" i="3"/>
  <c r="GO174" i="3"/>
  <c r="GP174" i="3"/>
  <c r="GN174" i="3"/>
  <c r="GQ173" i="3"/>
  <c r="GO173" i="3"/>
  <c r="GP173" i="3"/>
  <c r="GN173" i="3"/>
  <c r="GQ172" i="3"/>
  <c r="GO172" i="3"/>
  <c r="GP172" i="3"/>
  <c r="GQ171" i="3"/>
  <c r="GO171" i="3"/>
  <c r="GP171" i="3"/>
  <c r="GN171" i="3"/>
  <c r="GQ170" i="3"/>
  <c r="GO170" i="3"/>
  <c r="GP170" i="3"/>
  <c r="GN170" i="3"/>
  <c r="GQ169" i="3"/>
  <c r="GO169" i="3"/>
  <c r="GP169" i="3"/>
  <c r="GN169" i="3"/>
  <c r="GQ168" i="3"/>
  <c r="GO168" i="3"/>
  <c r="GP168" i="3"/>
  <c r="GN168" i="3"/>
  <c r="GQ167" i="3"/>
  <c r="GO167" i="3"/>
  <c r="GP167" i="3"/>
  <c r="GN167" i="3"/>
  <c r="GQ166" i="3"/>
  <c r="GO166" i="3"/>
  <c r="GP166" i="3"/>
  <c r="GN166" i="3"/>
  <c r="GQ165" i="3"/>
  <c r="GO165" i="3"/>
  <c r="GP165" i="3"/>
  <c r="GN165" i="3"/>
  <c r="GQ164" i="3"/>
  <c r="GO164" i="3"/>
  <c r="GP164" i="3"/>
  <c r="GN164" i="3"/>
  <c r="GQ163" i="3"/>
  <c r="GO163" i="3"/>
  <c r="GP163" i="3"/>
  <c r="GN163" i="3"/>
  <c r="GQ162" i="3"/>
  <c r="GO162" i="3"/>
  <c r="GP162" i="3"/>
  <c r="GN162" i="3"/>
  <c r="GQ161" i="3"/>
  <c r="GO161" i="3"/>
  <c r="GP161" i="3"/>
  <c r="GN161" i="3"/>
  <c r="GQ160" i="3"/>
  <c r="GO160" i="3"/>
  <c r="GP160" i="3"/>
  <c r="GN160" i="3"/>
  <c r="GQ159" i="3"/>
  <c r="GO159" i="3"/>
  <c r="GP159" i="3"/>
  <c r="GN159" i="3"/>
  <c r="GO158" i="3"/>
  <c r="GP158" i="3"/>
  <c r="GQ158" i="3"/>
  <c r="GN158" i="3"/>
  <c r="GQ157" i="3"/>
  <c r="GO157" i="3"/>
  <c r="GP157" i="3"/>
  <c r="GN157" i="3"/>
  <c r="GQ156" i="3"/>
  <c r="GO156" i="3"/>
  <c r="GP156" i="3"/>
  <c r="GN156" i="3"/>
  <c r="GQ155" i="3"/>
  <c r="GO155" i="3"/>
  <c r="GP155" i="3"/>
  <c r="GN155" i="3"/>
  <c r="GQ154" i="3"/>
  <c r="GO154" i="3"/>
  <c r="GP154" i="3"/>
  <c r="GN154" i="3"/>
  <c r="GO153" i="3"/>
  <c r="GP153" i="3"/>
  <c r="GQ153" i="3"/>
  <c r="GN153" i="3"/>
  <c r="GQ152" i="3"/>
  <c r="GO152" i="3"/>
  <c r="GP152" i="3"/>
  <c r="GN152" i="3"/>
  <c r="GQ151" i="3"/>
  <c r="GO151" i="3"/>
  <c r="GP151" i="3"/>
  <c r="GQ150" i="3"/>
  <c r="GO150" i="3"/>
  <c r="GP150" i="3"/>
  <c r="GN150" i="3"/>
  <c r="GQ149" i="3"/>
  <c r="GO149" i="3"/>
  <c r="GP149" i="3"/>
  <c r="GN149" i="3"/>
  <c r="GQ148" i="3"/>
  <c r="GO148" i="3"/>
  <c r="GP148" i="3"/>
  <c r="GN148" i="3"/>
  <c r="GQ147" i="3"/>
  <c r="GO147" i="3"/>
  <c r="GP147" i="3"/>
  <c r="GN147" i="3"/>
  <c r="GQ146" i="3"/>
  <c r="GO146" i="3"/>
  <c r="GP146" i="3"/>
  <c r="GN146" i="3"/>
  <c r="GQ145" i="3"/>
  <c r="GO145" i="3"/>
  <c r="GP145" i="3"/>
  <c r="GN145" i="3"/>
  <c r="GQ144" i="3"/>
  <c r="GO144" i="3"/>
  <c r="GP144" i="3"/>
  <c r="GN144" i="3"/>
  <c r="GQ143" i="3"/>
  <c r="GO143" i="3"/>
  <c r="GP143" i="3"/>
  <c r="GN143" i="3"/>
  <c r="GQ142" i="3"/>
  <c r="GO142" i="3"/>
  <c r="GP142" i="3"/>
  <c r="GN142" i="3"/>
  <c r="GQ141" i="3"/>
  <c r="GO141" i="3"/>
  <c r="GP141" i="3"/>
  <c r="GN141" i="3"/>
  <c r="GQ140" i="3"/>
  <c r="GO140" i="3"/>
  <c r="GP140" i="3"/>
  <c r="GN140" i="3"/>
  <c r="GQ139" i="3"/>
  <c r="GO139" i="3"/>
  <c r="GP139" i="3"/>
  <c r="GN139" i="3"/>
  <c r="GQ138" i="3"/>
  <c r="GO138" i="3"/>
  <c r="GP138" i="3"/>
  <c r="GN138" i="3"/>
  <c r="GQ137" i="3"/>
  <c r="GO137" i="3"/>
  <c r="GP137" i="3"/>
  <c r="GN137" i="3"/>
  <c r="GQ136" i="3"/>
  <c r="GO136" i="3"/>
  <c r="GP136" i="3"/>
  <c r="GN136" i="3"/>
  <c r="GQ135" i="3"/>
  <c r="GO135" i="3"/>
  <c r="GP135" i="3"/>
  <c r="GN135" i="3"/>
  <c r="GQ134" i="3"/>
  <c r="GO134" i="3"/>
  <c r="GP134" i="3"/>
  <c r="GN134" i="3"/>
  <c r="GQ133" i="3"/>
  <c r="GO133" i="3"/>
  <c r="GP133" i="3"/>
  <c r="GN133" i="3"/>
  <c r="GO132" i="3"/>
  <c r="GP132" i="3"/>
  <c r="GQ132" i="3"/>
  <c r="GN132" i="3"/>
  <c r="GQ131" i="3"/>
  <c r="GO131" i="3"/>
  <c r="GP131" i="3"/>
  <c r="GN131" i="3"/>
  <c r="GQ130" i="3"/>
  <c r="GO130" i="3"/>
  <c r="GP130" i="3"/>
  <c r="GQ129" i="3"/>
  <c r="GO129" i="3"/>
  <c r="GP129" i="3"/>
  <c r="GN129" i="3"/>
  <c r="GQ128" i="3"/>
  <c r="GO128" i="3"/>
  <c r="GP128" i="3"/>
  <c r="GN128" i="3"/>
  <c r="GQ127" i="3"/>
  <c r="GO127" i="3"/>
  <c r="GP127" i="3"/>
  <c r="GN127" i="3"/>
  <c r="GQ126" i="3"/>
  <c r="GO126" i="3"/>
  <c r="GP126" i="3"/>
  <c r="GN126" i="3"/>
  <c r="GQ125" i="3"/>
  <c r="GO125" i="3"/>
  <c r="GP125" i="3"/>
  <c r="GN125" i="3"/>
  <c r="GQ124" i="3"/>
  <c r="GO124" i="3"/>
  <c r="GP124" i="3"/>
  <c r="GN124" i="3"/>
  <c r="GQ123" i="3"/>
  <c r="GO123" i="3"/>
  <c r="GP123" i="3"/>
  <c r="GN123" i="3"/>
  <c r="GQ122" i="3"/>
  <c r="GO122" i="3"/>
  <c r="GP122" i="3"/>
  <c r="GN122" i="3"/>
  <c r="GQ121" i="3"/>
  <c r="GO121" i="3"/>
  <c r="GP121" i="3"/>
  <c r="GN121" i="3"/>
  <c r="GQ120" i="3"/>
  <c r="GO120" i="3"/>
  <c r="GP120" i="3"/>
  <c r="GN120" i="3"/>
  <c r="GQ119" i="3"/>
  <c r="GO119" i="3"/>
  <c r="GP119" i="3"/>
  <c r="GN119" i="3"/>
  <c r="GQ118" i="3"/>
  <c r="GO118" i="3"/>
  <c r="GP118" i="3"/>
  <c r="GN118" i="3"/>
  <c r="GQ117" i="3"/>
  <c r="GO117" i="3"/>
  <c r="GP117" i="3"/>
  <c r="GN117" i="3"/>
  <c r="GQ116" i="3"/>
  <c r="GO116" i="3"/>
  <c r="GP116" i="3"/>
  <c r="GN116" i="3"/>
  <c r="GQ115" i="3"/>
  <c r="GO115" i="3"/>
  <c r="GP115" i="3"/>
  <c r="GN115" i="3"/>
  <c r="GQ114" i="3"/>
  <c r="GO114" i="3"/>
  <c r="GP114" i="3"/>
  <c r="GN114" i="3"/>
  <c r="GQ113" i="3"/>
  <c r="GO113" i="3"/>
  <c r="GP113" i="3"/>
  <c r="GN113" i="3"/>
  <c r="GQ112" i="3"/>
  <c r="GO112" i="3"/>
  <c r="GP112" i="3"/>
  <c r="GN112" i="3"/>
  <c r="GQ111" i="3"/>
  <c r="GO111" i="3"/>
  <c r="GP111" i="3"/>
  <c r="GN111" i="3"/>
  <c r="GQ110" i="3"/>
  <c r="GO110" i="3"/>
  <c r="GP110" i="3"/>
  <c r="GN110" i="3"/>
  <c r="GQ109" i="3"/>
  <c r="GO109" i="3"/>
  <c r="GP109" i="3"/>
  <c r="GN109" i="3"/>
  <c r="GQ108" i="3"/>
  <c r="GO108" i="3"/>
  <c r="GP108" i="3"/>
  <c r="GN108" i="3"/>
  <c r="GQ107" i="3"/>
  <c r="GO107" i="3"/>
  <c r="GP107" i="3"/>
  <c r="GN107" i="3"/>
  <c r="GQ106" i="3"/>
  <c r="GO106" i="3"/>
  <c r="GP106" i="3"/>
  <c r="GN106" i="3"/>
  <c r="GQ105" i="3"/>
  <c r="GO105" i="3"/>
  <c r="GP105" i="3"/>
  <c r="GN105" i="3"/>
  <c r="GQ104" i="3"/>
  <c r="GO104" i="3"/>
  <c r="GP104" i="3"/>
  <c r="GN104" i="3"/>
  <c r="GQ103" i="3"/>
  <c r="GO103" i="3"/>
  <c r="GP103" i="3"/>
  <c r="GN103" i="3"/>
  <c r="GQ102" i="3"/>
  <c r="GO102" i="3"/>
  <c r="GP102" i="3"/>
  <c r="GN102" i="3"/>
  <c r="GQ101" i="3"/>
  <c r="GO101" i="3"/>
  <c r="GP101" i="3"/>
  <c r="GN101" i="3"/>
  <c r="GQ100" i="3"/>
  <c r="GO100" i="3"/>
  <c r="GP100" i="3"/>
  <c r="GN100" i="3"/>
  <c r="GQ99" i="3"/>
  <c r="GO99" i="3"/>
  <c r="GP99" i="3"/>
  <c r="GQ98" i="3"/>
  <c r="GO98" i="3"/>
  <c r="GP98" i="3"/>
  <c r="GN98" i="3"/>
  <c r="GQ97" i="3"/>
  <c r="GO97" i="3"/>
  <c r="GP97" i="3"/>
  <c r="GN97" i="3"/>
  <c r="GQ96" i="3"/>
  <c r="GO96" i="3"/>
  <c r="GP96" i="3"/>
  <c r="GN96" i="3"/>
  <c r="GQ95" i="3"/>
  <c r="GO95" i="3"/>
  <c r="GP95" i="3"/>
  <c r="GN95" i="3"/>
  <c r="GQ94" i="3"/>
  <c r="GO94" i="3"/>
  <c r="GP94" i="3"/>
  <c r="GN94" i="3"/>
  <c r="GQ93" i="3"/>
  <c r="GO93" i="3"/>
  <c r="GP93" i="3"/>
  <c r="GN93" i="3"/>
  <c r="GQ92" i="3"/>
  <c r="GO92" i="3"/>
  <c r="GP92" i="3"/>
  <c r="GN92" i="3"/>
  <c r="GQ91" i="3"/>
  <c r="GO91" i="3"/>
  <c r="GP91" i="3"/>
  <c r="GN91" i="3"/>
  <c r="GQ90" i="3"/>
  <c r="GO90" i="3"/>
  <c r="GP90" i="3"/>
  <c r="GN90" i="3"/>
  <c r="GQ89" i="3"/>
  <c r="GO89" i="3"/>
  <c r="GP89" i="3"/>
  <c r="GN89" i="3"/>
  <c r="GQ88" i="3"/>
  <c r="GO88" i="3"/>
  <c r="GP88" i="3"/>
  <c r="GN88" i="3"/>
  <c r="GQ87" i="3"/>
  <c r="GO87" i="3"/>
  <c r="GP87" i="3"/>
  <c r="GN87" i="3"/>
  <c r="GQ86" i="3"/>
  <c r="GO86" i="3"/>
  <c r="GP86" i="3"/>
  <c r="GN86" i="3"/>
  <c r="GQ85" i="3"/>
  <c r="GO85" i="3"/>
  <c r="GP85" i="3"/>
  <c r="GN85" i="3"/>
  <c r="GQ84" i="3"/>
  <c r="GO84" i="3"/>
  <c r="GP84" i="3"/>
  <c r="GN84" i="3"/>
  <c r="GQ83" i="3"/>
  <c r="GO83" i="3"/>
  <c r="GP83" i="3"/>
  <c r="GN83" i="3"/>
  <c r="GQ82" i="3"/>
  <c r="GO82" i="3"/>
  <c r="GP82" i="3"/>
  <c r="GN82" i="3"/>
  <c r="GQ81" i="3"/>
  <c r="GO81" i="3"/>
  <c r="GP81" i="3"/>
  <c r="GN81" i="3"/>
  <c r="GO80" i="3"/>
  <c r="GP80" i="3"/>
  <c r="GQ80" i="3"/>
  <c r="GN80" i="3"/>
  <c r="GQ79" i="3"/>
  <c r="GO79" i="3"/>
  <c r="GP79" i="3"/>
  <c r="GN79" i="3"/>
  <c r="GQ78" i="3"/>
  <c r="GO78" i="3"/>
  <c r="GP78" i="3"/>
  <c r="GQ77" i="3"/>
  <c r="GO77" i="3"/>
  <c r="GP77" i="3"/>
  <c r="GN77" i="3"/>
  <c r="GQ76" i="3"/>
  <c r="GO76" i="3"/>
  <c r="GP76" i="3"/>
  <c r="GN76" i="3"/>
  <c r="GQ75" i="3"/>
  <c r="GO75" i="3"/>
  <c r="GP75" i="3"/>
  <c r="GN75" i="3"/>
  <c r="GQ74" i="3"/>
  <c r="GO74" i="3"/>
  <c r="GP74" i="3"/>
  <c r="GN74" i="3"/>
  <c r="GQ73" i="3"/>
  <c r="GO73" i="3"/>
  <c r="GP73" i="3"/>
  <c r="GN73" i="3"/>
  <c r="GQ72" i="3"/>
  <c r="GO72" i="3"/>
  <c r="GP72" i="3"/>
  <c r="GN72" i="3"/>
  <c r="GQ71" i="3"/>
  <c r="GO71" i="3"/>
  <c r="GP71" i="3"/>
  <c r="GN71" i="3"/>
  <c r="GQ70" i="3"/>
  <c r="GO70" i="3"/>
  <c r="GP70" i="3"/>
  <c r="GN70" i="3"/>
  <c r="GQ69" i="3"/>
  <c r="GO69" i="3"/>
  <c r="GP69" i="3"/>
  <c r="GN69" i="3"/>
  <c r="GQ68" i="3"/>
  <c r="GO68" i="3"/>
  <c r="GP68" i="3"/>
  <c r="GN68" i="3"/>
  <c r="GQ67" i="3"/>
  <c r="GO67" i="3"/>
  <c r="GP67" i="3"/>
  <c r="GN67" i="3"/>
  <c r="GQ66" i="3"/>
  <c r="GO66" i="3"/>
  <c r="GP66" i="3"/>
  <c r="GN66" i="3"/>
  <c r="GQ65" i="3"/>
  <c r="GO65" i="3"/>
  <c r="GP65" i="3"/>
  <c r="GN65" i="3"/>
  <c r="GQ64" i="3"/>
  <c r="GO64" i="3"/>
  <c r="GP64" i="3"/>
  <c r="GN64" i="3"/>
  <c r="GQ63" i="3"/>
  <c r="GO63" i="3"/>
  <c r="GP63" i="3"/>
  <c r="GN63" i="3"/>
  <c r="GQ62" i="3"/>
  <c r="GO62" i="3"/>
  <c r="GP62" i="3"/>
  <c r="GN62" i="3"/>
  <c r="GQ61" i="3"/>
  <c r="GO61" i="3"/>
  <c r="GP61" i="3"/>
  <c r="GN61" i="3"/>
  <c r="GQ60" i="3"/>
  <c r="GO60" i="3"/>
  <c r="GP60" i="3"/>
  <c r="GN60" i="3"/>
  <c r="GQ59" i="3"/>
  <c r="GO59" i="3"/>
  <c r="GP59" i="3"/>
  <c r="GN59" i="3"/>
  <c r="GO58" i="3"/>
  <c r="GP58" i="3"/>
  <c r="GQ58" i="3"/>
  <c r="GN58" i="3"/>
  <c r="GQ57" i="3"/>
  <c r="GO57" i="3"/>
  <c r="GP57" i="3"/>
  <c r="GQ56" i="3"/>
  <c r="GO56" i="3"/>
  <c r="GP56" i="3"/>
  <c r="GN56" i="3"/>
  <c r="GQ55" i="3"/>
  <c r="GO55" i="3"/>
  <c r="GP55" i="3"/>
  <c r="GN55" i="3"/>
  <c r="GQ54" i="3"/>
  <c r="GO54" i="3"/>
  <c r="GP54" i="3"/>
  <c r="GN54" i="3"/>
  <c r="GQ53" i="3"/>
  <c r="GO53" i="3"/>
  <c r="GP53" i="3"/>
  <c r="GN53" i="3"/>
  <c r="GQ52" i="3"/>
  <c r="GO52" i="3"/>
  <c r="GP52" i="3"/>
  <c r="GN52" i="3"/>
  <c r="GQ51" i="3"/>
  <c r="GO51" i="3"/>
  <c r="GP51" i="3"/>
  <c r="GN51" i="3"/>
  <c r="GQ50" i="3"/>
  <c r="GO50" i="3"/>
  <c r="GP50" i="3"/>
  <c r="GN50" i="3"/>
  <c r="GQ49" i="3"/>
  <c r="GO49" i="3"/>
  <c r="GP49" i="3"/>
  <c r="GN49" i="3"/>
  <c r="GQ48" i="3"/>
  <c r="GO48" i="3"/>
  <c r="GP48" i="3"/>
  <c r="GN48" i="3"/>
  <c r="GQ47" i="3"/>
  <c r="GO47" i="3"/>
  <c r="GP47" i="3"/>
  <c r="GN47" i="3"/>
  <c r="GQ46" i="3"/>
  <c r="GO46" i="3"/>
  <c r="GP46" i="3"/>
  <c r="GN46" i="3"/>
  <c r="GQ45" i="3"/>
  <c r="GO45" i="3"/>
  <c r="GP45" i="3"/>
  <c r="GN45" i="3"/>
  <c r="GQ44" i="3"/>
  <c r="GO44" i="3"/>
  <c r="GP44" i="3"/>
  <c r="GN44" i="3"/>
  <c r="GQ43" i="3"/>
  <c r="GO43" i="3"/>
  <c r="GP43" i="3"/>
  <c r="GN43" i="3"/>
  <c r="GQ42" i="3"/>
  <c r="GO42" i="3"/>
  <c r="GP42" i="3"/>
  <c r="GN42" i="3"/>
  <c r="GQ41" i="3"/>
  <c r="GO41" i="3"/>
  <c r="GP41" i="3"/>
  <c r="GN41" i="3"/>
  <c r="GQ40" i="3"/>
  <c r="GO40" i="3"/>
  <c r="GP40" i="3"/>
  <c r="GN40" i="3"/>
  <c r="GO39" i="3"/>
  <c r="GP39" i="3"/>
  <c r="GQ39" i="3"/>
  <c r="GN39" i="3"/>
  <c r="GQ38" i="3"/>
  <c r="GO38" i="3"/>
  <c r="GP38" i="3"/>
  <c r="GN38" i="3"/>
  <c r="GQ37" i="3"/>
  <c r="GO37" i="3"/>
  <c r="GP37" i="3"/>
  <c r="GN37" i="3"/>
  <c r="GQ36" i="3"/>
  <c r="GO36" i="3"/>
  <c r="GP36" i="3"/>
  <c r="GQ35" i="3"/>
  <c r="GO35" i="3"/>
  <c r="GP35" i="3"/>
  <c r="GN35" i="3"/>
  <c r="GQ34" i="3"/>
  <c r="GO34" i="3"/>
  <c r="GP34" i="3"/>
  <c r="GN34" i="3"/>
  <c r="GQ33" i="3"/>
  <c r="GO33" i="3"/>
  <c r="GP33" i="3"/>
  <c r="GN33" i="3"/>
  <c r="GQ32" i="3"/>
  <c r="GO32" i="3"/>
  <c r="GP32" i="3"/>
  <c r="GN32" i="3"/>
  <c r="GQ31" i="3"/>
  <c r="GO31" i="3"/>
  <c r="GP31" i="3"/>
  <c r="GN31" i="3"/>
  <c r="GQ30" i="3"/>
  <c r="GO30" i="3"/>
  <c r="GP30" i="3"/>
  <c r="GN30" i="3"/>
  <c r="GQ29" i="3"/>
  <c r="GO29" i="3"/>
  <c r="GP29" i="3"/>
  <c r="GN29" i="3"/>
  <c r="GQ28" i="3"/>
  <c r="GO28" i="3"/>
  <c r="GP28" i="3"/>
  <c r="GN28" i="3"/>
  <c r="GQ27" i="3"/>
  <c r="GO27" i="3"/>
  <c r="GP27" i="3"/>
  <c r="GN27" i="3"/>
  <c r="GQ26" i="3"/>
  <c r="GO26" i="3"/>
  <c r="GP26" i="3"/>
  <c r="GN26" i="3"/>
  <c r="GQ25" i="3"/>
  <c r="GO25" i="3"/>
  <c r="GP25" i="3"/>
  <c r="GN25" i="3"/>
  <c r="GQ24" i="3"/>
  <c r="GO24" i="3"/>
  <c r="GP24" i="3"/>
  <c r="GN24" i="3"/>
  <c r="GQ23" i="3"/>
  <c r="GO23" i="3"/>
  <c r="GP23" i="3"/>
  <c r="GN23" i="3"/>
  <c r="GQ22" i="3"/>
  <c r="GO22" i="3"/>
  <c r="GP22" i="3"/>
  <c r="GN22" i="3"/>
  <c r="GQ21" i="3"/>
  <c r="GO21" i="3"/>
  <c r="GP21" i="3"/>
  <c r="GN21" i="3"/>
  <c r="GQ20" i="3"/>
  <c r="GO20" i="3"/>
  <c r="GP20" i="3"/>
  <c r="GN20" i="3"/>
  <c r="GQ19" i="3"/>
  <c r="GO19" i="3"/>
  <c r="GP19" i="3"/>
  <c r="GN19" i="3"/>
  <c r="GO18" i="3"/>
  <c r="GP18" i="3"/>
  <c r="GQ18" i="3"/>
  <c r="GN18" i="3"/>
  <c r="GQ17" i="3"/>
  <c r="GO17" i="3"/>
  <c r="GP17" i="3"/>
  <c r="GN17" i="3"/>
  <c r="GQ16" i="3"/>
  <c r="GO16" i="3"/>
  <c r="GP16" i="3"/>
  <c r="GN16" i="3"/>
  <c r="GO15" i="3"/>
  <c r="GP15" i="3"/>
  <c r="GQ15" i="3"/>
  <c r="GN15" i="3"/>
  <c r="GO14" i="3"/>
  <c r="GN11" i="3"/>
  <c r="GL11" i="3"/>
  <c r="B34" i="2"/>
  <c r="GM9" i="3"/>
  <c r="GK223" i="3"/>
  <c r="GI223" i="3"/>
  <c r="GJ223" i="3"/>
  <c r="GH223" i="3"/>
  <c r="GK222" i="3"/>
  <c r="GI222" i="3"/>
  <c r="GJ222" i="3"/>
  <c r="GH222" i="3"/>
  <c r="GK221" i="3"/>
  <c r="GI221" i="3"/>
  <c r="GJ221" i="3"/>
  <c r="GH221" i="3"/>
  <c r="GK220" i="3"/>
  <c r="GI220" i="3"/>
  <c r="GJ220" i="3"/>
  <c r="GH220" i="3"/>
  <c r="GK219" i="3"/>
  <c r="GI219" i="3"/>
  <c r="GJ219" i="3"/>
  <c r="GH219" i="3"/>
  <c r="GK218" i="3"/>
  <c r="GI218" i="3"/>
  <c r="GJ218" i="3"/>
  <c r="GH218" i="3"/>
  <c r="GK217" i="3"/>
  <c r="GI217" i="3"/>
  <c r="GJ217" i="3"/>
  <c r="GH217" i="3"/>
  <c r="GK216" i="3"/>
  <c r="GI216" i="3"/>
  <c r="GJ216" i="3"/>
  <c r="GH216" i="3"/>
  <c r="GK215" i="3"/>
  <c r="GI215" i="3"/>
  <c r="GJ215" i="3"/>
  <c r="GH215" i="3"/>
  <c r="GK214" i="3"/>
  <c r="GI214" i="3"/>
  <c r="GJ214" i="3"/>
  <c r="GH214" i="3"/>
  <c r="GK213" i="3"/>
  <c r="GI213" i="3"/>
  <c r="GJ213" i="3"/>
  <c r="GH213" i="3"/>
  <c r="GK212" i="3"/>
  <c r="GI212" i="3"/>
  <c r="GJ212" i="3"/>
  <c r="GH212" i="3"/>
  <c r="GK211" i="3"/>
  <c r="GI211" i="3"/>
  <c r="GJ211" i="3"/>
  <c r="GH211" i="3"/>
  <c r="GK210" i="3"/>
  <c r="GI210" i="3"/>
  <c r="GJ210" i="3"/>
  <c r="GH210" i="3"/>
  <c r="GK209" i="3"/>
  <c r="GI209" i="3"/>
  <c r="GJ209" i="3"/>
  <c r="GH209" i="3"/>
  <c r="GK208" i="3"/>
  <c r="GI208" i="3"/>
  <c r="GJ208" i="3"/>
  <c r="GH208" i="3"/>
  <c r="GK207" i="3"/>
  <c r="GI207" i="3"/>
  <c r="GJ207" i="3"/>
  <c r="GH207" i="3"/>
  <c r="GK206" i="3"/>
  <c r="GI206" i="3"/>
  <c r="GJ206" i="3"/>
  <c r="GH206" i="3"/>
  <c r="GK205" i="3"/>
  <c r="GI205" i="3"/>
  <c r="GJ205" i="3"/>
  <c r="GH205" i="3"/>
  <c r="GK204" i="3"/>
  <c r="GI204" i="3"/>
  <c r="GJ204" i="3"/>
  <c r="GH204" i="3"/>
  <c r="GK203" i="3"/>
  <c r="GI203" i="3"/>
  <c r="GJ203" i="3"/>
  <c r="GH203" i="3"/>
  <c r="GK202" i="3"/>
  <c r="GI202" i="3"/>
  <c r="GJ202" i="3"/>
  <c r="GH202" i="3"/>
  <c r="GK201" i="3"/>
  <c r="GI201" i="3"/>
  <c r="GJ201" i="3"/>
  <c r="GH201" i="3"/>
  <c r="GK200" i="3"/>
  <c r="GI200" i="3"/>
  <c r="GJ200" i="3"/>
  <c r="GH200" i="3"/>
  <c r="GK199" i="3"/>
  <c r="GI199" i="3"/>
  <c r="GJ199" i="3"/>
  <c r="GH199" i="3"/>
  <c r="GK198" i="3"/>
  <c r="GI198" i="3"/>
  <c r="GJ198" i="3"/>
  <c r="GH198" i="3"/>
  <c r="GK197" i="3"/>
  <c r="GI197" i="3"/>
  <c r="GJ197" i="3"/>
  <c r="GH197" i="3"/>
  <c r="GK196" i="3"/>
  <c r="GI196" i="3"/>
  <c r="GJ196" i="3"/>
  <c r="GH196" i="3"/>
  <c r="GK195" i="3"/>
  <c r="GI195" i="3"/>
  <c r="GJ195" i="3"/>
  <c r="GH195" i="3"/>
  <c r="GK194" i="3"/>
  <c r="GI194" i="3"/>
  <c r="GJ194" i="3"/>
  <c r="GH194" i="3"/>
  <c r="GK193" i="3"/>
  <c r="GI193" i="3"/>
  <c r="GJ193" i="3"/>
  <c r="GH193" i="3"/>
  <c r="GK192" i="3"/>
  <c r="GI192" i="3"/>
  <c r="GJ192" i="3"/>
  <c r="GH192" i="3"/>
  <c r="GK191" i="3"/>
  <c r="GI191" i="3"/>
  <c r="GJ191" i="3"/>
  <c r="GH191" i="3"/>
  <c r="GK190" i="3"/>
  <c r="GI190" i="3"/>
  <c r="GJ190" i="3"/>
  <c r="GH190" i="3"/>
  <c r="GK189" i="3"/>
  <c r="GI189" i="3"/>
  <c r="GJ189" i="3"/>
  <c r="GH189" i="3"/>
  <c r="GK188" i="3"/>
  <c r="GI188" i="3"/>
  <c r="GJ188" i="3"/>
  <c r="GH188" i="3"/>
  <c r="GK187" i="3"/>
  <c r="GI187" i="3"/>
  <c r="GJ187" i="3"/>
  <c r="GH187" i="3"/>
  <c r="GK186" i="3"/>
  <c r="GI186" i="3"/>
  <c r="GJ186" i="3"/>
  <c r="GH186" i="3"/>
  <c r="GK185" i="3"/>
  <c r="GI185" i="3"/>
  <c r="GJ185" i="3"/>
  <c r="GH185" i="3"/>
  <c r="GK184" i="3"/>
  <c r="GI184" i="3"/>
  <c r="GJ184" i="3"/>
  <c r="GH184" i="3"/>
  <c r="GK183" i="3"/>
  <c r="GI183" i="3"/>
  <c r="GJ183" i="3"/>
  <c r="GH183" i="3"/>
  <c r="GK182" i="3"/>
  <c r="GI182" i="3"/>
  <c r="GJ182" i="3"/>
  <c r="GH182" i="3"/>
  <c r="GK181" i="3"/>
  <c r="GI181" i="3"/>
  <c r="GJ181" i="3"/>
  <c r="GH181" i="3"/>
  <c r="GK180" i="3"/>
  <c r="GI180" i="3"/>
  <c r="GJ180" i="3"/>
  <c r="GH180" i="3"/>
  <c r="GK179" i="3"/>
  <c r="GI179" i="3"/>
  <c r="GJ179" i="3"/>
  <c r="GH179" i="3"/>
  <c r="GI178" i="3"/>
  <c r="GJ178" i="3"/>
  <c r="GK178" i="3"/>
  <c r="GH178" i="3"/>
  <c r="GK177" i="3"/>
  <c r="GI177" i="3"/>
  <c r="GJ177" i="3"/>
  <c r="GH177" i="3"/>
  <c r="GK176" i="3"/>
  <c r="GI176" i="3"/>
  <c r="GJ176" i="3"/>
  <c r="GH176" i="3"/>
  <c r="GK175" i="3"/>
  <c r="GI175" i="3"/>
  <c r="GJ175" i="3"/>
  <c r="GH175" i="3"/>
  <c r="GK174" i="3"/>
  <c r="GI174" i="3"/>
  <c r="GJ174" i="3"/>
  <c r="GH174" i="3"/>
  <c r="GK173" i="3"/>
  <c r="GI173" i="3"/>
  <c r="GJ173" i="3"/>
  <c r="GH173" i="3"/>
  <c r="GK172" i="3"/>
  <c r="GI172" i="3"/>
  <c r="GJ172" i="3"/>
  <c r="GK171" i="3"/>
  <c r="GI171" i="3"/>
  <c r="GJ171" i="3"/>
  <c r="GH171" i="3"/>
  <c r="GK170" i="3"/>
  <c r="GI170" i="3"/>
  <c r="GJ170" i="3"/>
  <c r="GH170" i="3"/>
  <c r="GK169" i="3"/>
  <c r="GI169" i="3"/>
  <c r="GJ169" i="3"/>
  <c r="GH169" i="3"/>
  <c r="GK168" i="3"/>
  <c r="GI168" i="3"/>
  <c r="GJ168" i="3"/>
  <c r="GH168" i="3"/>
  <c r="GK167" i="3"/>
  <c r="GI167" i="3"/>
  <c r="GJ167" i="3"/>
  <c r="GH167" i="3"/>
  <c r="GK166" i="3"/>
  <c r="GI166" i="3"/>
  <c r="GJ166" i="3"/>
  <c r="GH166" i="3"/>
  <c r="GK165" i="3"/>
  <c r="GI165" i="3"/>
  <c r="GJ165" i="3"/>
  <c r="GH165" i="3"/>
  <c r="GK164" i="3"/>
  <c r="GI164" i="3"/>
  <c r="GJ164" i="3"/>
  <c r="GH164" i="3"/>
  <c r="GK163" i="3"/>
  <c r="GI163" i="3"/>
  <c r="GJ163" i="3"/>
  <c r="GH163" i="3"/>
  <c r="GK162" i="3"/>
  <c r="GI162" i="3"/>
  <c r="GJ162" i="3"/>
  <c r="GH162" i="3"/>
  <c r="GK161" i="3"/>
  <c r="GI161" i="3"/>
  <c r="GJ161" i="3"/>
  <c r="GH161" i="3"/>
  <c r="GK160" i="3"/>
  <c r="GI160" i="3"/>
  <c r="GJ160" i="3"/>
  <c r="GH160" i="3"/>
  <c r="GK159" i="3"/>
  <c r="GI159" i="3"/>
  <c r="GJ159" i="3"/>
  <c r="GH159" i="3"/>
  <c r="GI158" i="3"/>
  <c r="GJ158" i="3"/>
  <c r="GK158" i="3"/>
  <c r="GH158" i="3"/>
  <c r="GK157" i="3"/>
  <c r="GI157" i="3"/>
  <c r="GJ157" i="3"/>
  <c r="GH157" i="3"/>
  <c r="GK156" i="3"/>
  <c r="GI156" i="3"/>
  <c r="GJ156" i="3"/>
  <c r="GH156" i="3"/>
  <c r="GK155" i="3"/>
  <c r="GI155" i="3"/>
  <c r="GJ155" i="3"/>
  <c r="GH155" i="3"/>
  <c r="GK154" i="3"/>
  <c r="GI154" i="3"/>
  <c r="GJ154" i="3"/>
  <c r="GH154" i="3"/>
  <c r="GI153" i="3"/>
  <c r="GJ153" i="3"/>
  <c r="GK153" i="3"/>
  <c r="GH153" i="3"/>
  <c r="GK152" i="3"/>
  <c r="GI152" i="3"/>
  <c r="GJ152" i="3"/>
  <c r="GH152" i="3"/>
  <c r="GK151" i="3"/>
  <c r="GI151" i="3"/>
  <c r="GJ151" i="3"/>
  <c r="GK150" i="3"/>
  <c r="GI150" i="3"/>
  <c r="GJ150" i="3"/>
  <c r="GH150" i="3"/>
  <c r="GK149" i="3"/>
  <c r="GI149" i="3"/>
  <c r="GJ149" i="3"/>
  <c r="GH149" i="3"/>
  <c r="GK148" i="3"/>
  <c r="GI148" i="3"/>
  <c r="GJ148" i="3"/>
  <c r="GH148" i="3"/>
  <c r="GK147" i="3"/>
  <c r="GI147" i="3"/>
  <c r="GJ147" i="3"/>
  <c r="GH147" i="3"/>
  <c r="GK146" i="3"/>
  <c r="GI146" i="3"/>
  <c r="GJ146" i="3"/>
  <c r="GH146" i="3"/>
  <c r="GK145" i="3"/>
  <c r="GI145" i="3"/>
  <c r="GJ145" i="3"/>
  <c r="GH145" i="3"/>
  <c r="GK144" i="3"/>
  <c r="GI144" i="3"/>
  <c r="GJ144" i="3"/>
  <c r="GH144" i="3"/>
  <c r="GK143" i="3"/>
  <c r="GI143" i="3"/>
  <c r="GJ143" i="3"/>
  <c r="GH143" i="3"/>
  <c r="GK142" i="3"/>
  <c r="GI142" i="3"/>
  <c r="GJ142" i="3"/>
  <c r="GH142" i="3"/>
  <c r="GK141" i="3"/>
  <c r="GI141" i="3"/>
  <c r="GJ141" i="3"/>
  <c r="GH141" i="3"/>
  <c r="GK140" i="3"/>
  <c r="GI140" i="3"/>
  <c r="GJ140" i="3"/>
  <c r="GH140" i="3"/>
  <c r="GK139" i="3"/>
  <c r="GI139" i="3"/>
  <c r="GJ139" i="3"/>
  <c r="GH139" i="3"/>
  <c r="GK138" i="3"/>
  <c r="GI138" i="3"/>
  <c r="GJ138" i="3"/>
  <c r="GH138" i="3"/>
  <c r="GK137" i="3"/>
  <c r="GI137" i="3"/>
  <c r="GJ137" i="3"/>
  <c r="GH137" i="3"/>
  <c r="GK136" i="3"/>
  <c r="GI136" i="3"/>
  <c r="GJ136" i="3"/>
  <c r="GH136" i="3"/>
  <c r="GK135" i="3"/>
  <c r="GI135" i="3"/>
  <c r="GJ135" i="3"/>
  <c r="GH135" i="3"/>
  <c r="GK134" i="3"/>
  <c r="GI134" i="3"/>
  <c r="GJ134" i="3"/>
  <c r="GH134" i="3"/>
  <c r="GK133" i="3"/>
  <c r="GI133" i="3"/>
  <c r="GJ133" i="3"/>
  <c r="GH133" i="3"/>
  <c r="GI132" i="3"/>
  <c r="GJ132" i="3"/>
  <c r="GK132" i="3"/>
  <c r="GH132" i="3"/>
  <c r="GK131" i="3"/>
  <c r="GI131" i="3"/>
  <c r="GJ131" i="3"/>
  <c r="GH131" i="3"/>
  <c r="GK130" i="3"/>
  <c r="GI130" i="3"/>
  <c r="GJ130" i="3"/>
  <c r="GK129" i="3"/>
  <c r="GI129" i="3"/>
  <c r="GJ129" i="3"/>
  <c r="GH129" i="3"/>
  <c r="GK128" i="3"/>
  <c r="GI128" i="3"/>
  <c r="GJ128" i="3"/>
  <c r="GH128" i="3"/>
  <c r="GK127" i="3"/>
  <c r="GI127" i="3"/>
  <c r="GJ127" i="3"/>
  <c r="GH127" i="3"/>
  <c r="GK126" i="3"/>
  <c r="GI126" i="3"/>
  <c r="GJ126" i="3"/>
  <c r="GH126" i="3"/>
  <c r="GK125" i="3"/>
  <c r="GI125" i="3"/>
  <c r="GJ125" i="3"/>
  <c r="GH125" i="3"/>
  <c r="GK124" i="3"/>
  <c r="GI124" i="3"/>
  <c r="GJ124" i="3"/>
  <c r="GH124" i="3"/>
  <c r="GK123" i="3"/>
  <c r="GI123" i="3"/>
  <c r="GJ123" i="3"/>
  <c r="GH123" i="3"/>
  <c r="GK122" i="3"/>
  <c r="GI122" i="3"/>
  <c r="GJ122" i="3"/>
  <c r="GH122" i="3"/>
  <c r="GK121" i="3"/>
  <c r="GI121" i="3"/>
  <c r="GJ121" i="3"/>
  <c r="GH121" i="3"/>
  <c r="GK120" i="3"/>
  <c r="GI120" i="3"/>
  <c r="GJ120" i="3"/>
  <c r="GH120" i="3"/>
  <c r="GK119" i="3"/>
  <c r="GI119" i="3"/>
  <c r="GJ119" i="3"/>
  <c r="GH119" i="3"/>
  <c r="GK118" i="3"/>
  <c r="GI118" i="3"/>
  <c r="GJ118" i="3"/>
  <c r="GH118" i="3"/>
  <c r="GK117" i="3"/>
  <c r="GI117" i="3"/>
  <c r="GJ117" i="3"/>
  <c r="GH117" i="3"/>
  <c r="GK116" i="3"/>
  <c r="GI116" i="3"/>
  <c r="GJ116" i="3"/>
  <c r="GH116" i="3"/>
  <c r="GK115" i="3"/>
  <c r="GI115" i="3"/>
  <c r="GJ115" i="3"/>
  <c r="GH115" i="3"/>
  <c r="GK114" i="3"/>
  <c r="GI114" i="3"/>
  <c r="GJ114" i="3"/>
  <c r="GH114" i="3"/>
  <c r="GK113" i="3"/>
  <c r="GI113" i="3"/>
  <c r="GJ113" i="3"/>
  <c r="GH113" i="3"/>
  <c r="GK112" i="3"/>
  <c r="GI112" i="3"/>
  <c r="GJ112" i="3"/>
  <c r="GH112" i="3"/>
  <c r="GK111" i="3"/>
  <c r="GI111" i="3"/>
  <c r="GJ111" i="3"/>
  <c r="GH111" i="3"/>
  <c r="GK110" i="3"/>
  <c r="GI110" i="3"/>
  <c r="GJ110" i="3"/>
  <c r="GH110" i="3"/>
  <c r="GK109" i="3"/>
  <c r="GI109" i="3"/>
  <c r="GJ109" i="3"/>
  <c r="GH109" i="3"/>
  <c r="GK108" i="3"/>
  <c r="GI108" i="3"/>
  <c r="GJ108" i="3"/>
  <c r="GH108" i="3"/>
  <c r="GK107" i="3"/>
  <c r="GI107" i="3"/>
  <c r="GJ107" i="3"/>
  <c r="GH107" i="3"/>
  <c r="GK106" i="3"/>
  <c r="GI106" i="3"/>
  <c r="GJ106" i="3"/>
  <c r="GH106" i="3"/>
  <c r="GK105" i="3"/>
  <c r="GI105" i="3"/>
  <c r="GJ105" i="3"/>
  <c r="GH105" i="3"/>
  <c r="GK104" i="3"/>
  <c r="GI104" i="3"/>
  <c r="GJ104" i="3"/>
  <c r="GH104" i="3"/>
  <c r="GK103" i="3"/>
  <c r="GI103" i="3"/>
  <c r="GJ103" i="3"/>
  <c r="GH103" i="3"/>
  <c r="GK102" i="3"/>
  <c r="GI102" i="3"/>
  <c r="GJ102" i="3"/>
  <c r="GH102" i="3"/>
  <c r="GK101" i="3"/>
  <c r="GI101" i="3"/>
  <c r="GJ101" i="3"/>
  <c r="GH101" i="3"/>
  <c r="GK100" i="3"/>
  <c r="GI100" i="3"/>
  <c r="GJ100" i="3"/>
  <c r="GH100" i="3"/>
  <c r="GK99" i="3"/>
  <c r="GI99" i="3"/>
  <c r="GJ99" i="3"/>
  <c r="GK98" i="3"/>
  <c r="GI98" i="3"/>
  <c r="GJ98" i="3"/>
  <c r="GH98" i="3"/>
  <c r="GK97" i="3"/>
  <c r="GI97" i="3"/>
  <c r="GJ97" i="3"/>
  <c r="GH97" i="3"/>
  <c r="GK96" i="3"/>
  <c r="GI96" i="3"/>
  <c r="GJ96" i="3"/>
  <c r="GH96" i="3"/>
  <c r="GK95" i="3"/>
  <c r="GI95" i="3"/>
  <c r="GJ95" i="3"/>
  <c r="GH95" i="3"/>
  <c r="GK94" i="3"/>
  <c r="GI94" i="3"/>
  <c r="GJ94" i="3"/>
  <c r="GH94" i="3"/>
  <c r="GK93" i="3"/>
  <c r="GI93" i="3"/>
  <c r="GJ93" i="3"/>
  <c r="GH93" i="3"/>
  <c r="GK92" i="3"/>
  <c r="GI92" i="3"/>
  <c r="GJ92" i="3"/>
  <c r="GH92" i="3"/>
  <c r="GK91" i="3"/>
  <c r="GI91" i="3"/>
  <c r="GJ91" i="3"/>
  <c r="GH91" i="3"/>
  <c r="GK90" i="3"/>
  <c r="GI90" i="3"/>
  <c r="GJ90" i="3"/>
  <c r="GH90" i="3"/>
  <c r="GK89" i="3"/>
  <c r="GI89" i="3"/>
  <c r="GJ89" i="3"/>
  <c r="GH89" i="3"/>
  <c r="GK88" i="3"/>
  <c r="GI88" i="3"/>
  <c r="GJ88" i="3"/>
  <c r="GH88" i="3"/>
  <c r="GK87" i="3"/>
  <c r="GI87" i="3"/>
  <c r="GJ87" i="3"/>
  <c r="GH87" i="3"/>
  <c r="GK86" i="3"/>
  <c r="GI86" i="3"/>
  <c r="GJ86" i="3"/>
  <c r="GH86" i="3"/>
  <c r="GK85" i="3"/>
  <c r="GI85" i="3"/>
  <c r="GJ85" i="3"/>
  <c r="GH85" i="3"/>
  <c r="GK84" i="3"/>
  <c r="GI84" i="3"/>
  <c r="GJ84" i="3"/>
  <c r="GH84" i="3"/>
  <c r="GK83" i="3"/>
  <c r="GI83" i="3"/>
  <c r="GJ83" i="3"/>
  <c r="GH83" i="3"/>
  <c r="GK82" i="3"/>
  <c r="GI82" i="3"/>
  <c r="GJ82" i="3"/>
  <c r="GH82" i="3"/>
  <c r="GK81" i="3"/>
  <c r="GI81" i="3"/>
  <c r="GJ81" i="3"/>
  <c r="GH81" i="3"/>
  <c r="GI80" i="3"/>
  <c r="GJ80" i="3"/>
  <c r="GK80" i="3"/>
  <c r="GH80" i="3"/>
  <c r="GK79" i="3"/>
  <c r="GI79" i="3"/>
  <c r="GJ79" i="3"/>
  <c r="GH79" i="3"/>
  <c r="GK78" i="3"/>
  <c r="GI78" i="3"/>
  <c r="GJ78" i="3"/>
  <c r="GK77" i="3"/>
  <c r="GI77" i="3"/>
  <c r="GJ77" i="3"/>
  <c r="GH77" i="3"/>
  <c r="GK76" i="3"/>
  <c r="GI76" i="3"/>
  <c r="GJ76" i="3"/>
  <c r="GH76" i="3"/>
  <c r="GK75" i="3"/>
  <c r="GI75" i="3"/>
  <c r="GJ75" i="3"/>
  <c r="GH75" i="3"/>
  <c r="GK74" i="3"/>
  <c r="GI74" i="3"/>
  <c r="GJ74" i="3"/>
  <c r="GH74" i="3"/>
  <c r="GK73" i="3"/>
  <c r="GI73" i="3"/>
  <c r="GJ73" i="3"/>
  <c r="GH73" i="3"/>
  <c r="GK72" i="3"/>
  <c r="GI72" i="3"/>
  <c r="GJ72" i="3"/>
  <c r="GH72" i="3"/>
  <c r="GK71" i="3"/>
  <c r="GI71" i="3"/>
  <c r="GJ71" i="3"/>
  <c r="GH71" i="3"/>
  <c r="GK70" i="3"/>
  <c r="GI70" i="3"/>
  <c r="GJ70" i="3"/>
  <c r="GH70" i="3"/>
  <c r="GK69" i="3"/>
  <c r="GI69" i="3"/>
  <c r="GJ69" i="3"/>
  <c r="GH69" i="3"/>
  <c r="GK68" i="3"/>
  <c r="GI68" i="3"/>
  <c r="GJ68" i="3"/>
  <c r="GH68" i="3"/>
  <c r="GK67" i="3"/>
  <c r="GI67" i="3"/>
  <c r="GJ67" i="3"/>
  <c r="GH67" i="3"/>
  <c r="GK66" i="3"/>
  <c r="GI66" i="3"/>
  <c r="GJ66" i="3"/>
  <c r="GH66" i="3"/>
  <c r="GK65" i="3"/>
  <c r="GI65" i="3"/>
  <c r="GJ65" i="3"/>
  <c r="GH65" i="3"/>
  <c r="GK64" i="3"/>
  <c r="GI64" i="3"/>
  <c r="GJ64" i="3"/>
  <c r="GH64" i="3"/>
  <c r="GK63" i="3"/>
  <c r="GI63" i="3"/>
  <c r="GJ63" i="3"/>
  <c r="GH63" i="3"/>
  <c r="GK62" i="3"/>
  <c r="GI62" i="3"/>
  <c r="GJ62" i="3"/>
  <c r="GH62" i="3"/>
  <c r="GK61" i="3"/>
  <c r="GI61" i="3"/>
  <c r="GJ61" i="3"/>
  <c r="GH61" i="3"/>
  <c r="GK60" i="3"/>
  <c r="GI60" i="3"/>
  <c r="GJ60" i="3"/>
  <c r="GH60" i="3"/>
  <c r="GK59" i="3"/>
  <c r="GI59" i="3"/>
  <c r="GJ59" i="3"/>
  <c r="GH59" i="3"/>
  <c r="GI58" i="3"/>
  <c r="GJ58" i="3"/>
  <c r="GK58" i="3"/>
  <c r="GH58" i="3"/>
  <c r="GK57" i="3"/>
  <c r="GI57" i="3"/>
  <c r="GJ57" i="3"/>
  <c r="GK56" i="3"/>
  <c r="GI56" i="3"/>
  <c r="GJ56" i="3"/>
  <c r="GH56" i="3"/>
  <c r="GK55" i="3"/>
  <c r="GI55" i="3"/>
  <c r="GJ55" i="3"/>
  <c r="GH55" i="3"/>
  <c r="GK54" i="3"/>
  <c r="GI54" i="3"/>
  <c r="GJ54" i="3"/>
  <c r="GH54" i="3"/>
  <c r="GK53" i="3"/>
  <c r="GI53" i="3"/>
  <c r="GJ53" i="3"/>
  <c r="GH53" i="3"/>
  <c r="GK52" i="3"/>
  <c r="GI52" i="3"/>
  <c r="GJ52" i="3"/>
  <c r="GH52" i="3"/>
  <c r="GK51" i="3"/>
  <c r="GI51" i="3"/>
  <c r="GJ51" i="3"/>
  <c r="GH51" i="3"/>
  <c r="GK50" i="3"/>
  <c r="GI50" i="3"/>
  <c r="GJ50" i="3"/>
  <c r="GH50" i="3"/>
  <c r="GK49" i="3"/>
  <c r="GI49" i="3"/>
  <c r="GJ49" i="3"/>
  <c r="GH49" i="3"/>
  <c r="GK48" i="3"/>
  <c r="GI48" i="3"/>
  <c r="GJ48" i="3"/>
  <c r="GH48" i="3"/>
  <c r="GK47" i="3"/>
  <c r="GI47" i="3"/>
  <c r="GJ47" i="3"/>
  <c r="GH47" i="3"/>
  <c r="GK46" i="3"/>
  <c r="GI46" i="3"/>
  <c r="GJ46" i="3"/>
  <c r="GH46" i="3"/>
  <c r="GK45" i="3"/>
  <c r="GI45" i="3"/>
  <c r="GJ45" i="3"/>
  <c r="GH45" i="3"/>
  <c r="GK44" i="3"/>
  <c r="GI44" i="3"/>
  <c r="GJ44" i="3"/>
  <c r="GH44" i="3"/>
  <c r="GK43" i="3"/>
  <c r="GI43" i="3"/>
  <c r="GJ43" i="3"/>
  <c r="GH43" i="3"/>
  <c r="GK42" i="3"/>
  <c r="GI42" i="3"/>
  <c r="GJ42" i="3"/>
  <c r="GH42" i="3"/>
  <c r="GK41" i="3"/>
  <c r="GI41" i="3"/>
  <c r="GJ41" i="3"/>
  <c r="GH41" i="3"/>
  <c r="GK40" i="3"/>
  <c r="GI40" i="3"/>
  <c r="GJ40" i="3"/>
  <c r="GH40" i="3"/>
  <c r="GI39" i="3"/>
  <c r="GJ39" i="3"/>
  <c r="GK39" i="3"/>
  <c r="GH39" i="3"/>
  <c r="GK38" i="3"/>
  <c r="GI38" i="3"/>
  <c r="GJ38" i="3"/>
  <c r="GH38" i="3"/>
  <c r="GK37" i="3"/>
  <c r="GI37" i="3"/>
  <c r="GJ37" i="3"/>
  <c r="GH37" i="3"/>
  <c r="GK36" i="3"/>
  <c r="GI36" i="3"/>
  <c r="GJ36" i="3"/>
  <c r="GK35" i="3"/>
  <c r="GI35" i="3"/>
  <c r="GJ35" i="3"/>
  <c r="GH35" i="3"/>
  <c r="GK34" i="3"/>
  <c r="GI34" i="3"/>
  <c r="GJ34" i="3"/>
  <c r="GH34" i="3"/>
  <c r="GK33" i="3"/>
  <c r="GI33" i="3"/>
  <c r="GJ33" i="3"/>
  <c r="GH33" i="3"/>
  <c r="GK32" i="3"/>
  <c r="GI32" i="3"/>
  <c r="GJ32" i="3"/>
  <c r="GH32" i="3"/>
  <c r="GK31" i="3"/>
  <c r="GI31" i="3"/>
  <c r="GJ31" i="3"/>
  <c r="GH31" i="3"/>
  <c r="GK30" i="3"/>
  <c r="GI30" i="3"/>
  <c r="GJ30" i="3"/>
  <c r="GH30" i="3"/>
  <c r="GK29" i="3"/>
  <c r="GI29" i="3"/>
  <c r="GJ29" i="3"/>
  <c r="GH29" i="3"/>
  <c r="GK28" i="3"/>
  <c r="GI28" i="3"/>
  <c r="GJ28" i="3"/>
  <c r="GH28" i="3"/>
  <c r="GK27" i="3"/>
  <c r="GI27" i="3"/>
  <c r="GJ27" i="3"/>
  <c r="GH27" i="3"/>
  <c r="GK26" i="3"/>
  <c r="GI26" i="3"/>
  <c r="GJ26" i="3"/>
  <c r="GH26" i="3"/>
  <c r="GK25" i="3"/>
  <c r="GI25" i="3"/>
  <c r="GJ25" i="3"/>
  <c r="GH25" i="3"/>
  <c r="GK24" i="3"/>
  <c r="GI24" i="3"/>
  <c r="GJ24" i="3"/>
  <c r="GH24" i="3"/>
  <c r="GK23" i="3"/>
  <c r="GI23" i="3"/>
  <c r="GJ23" i="3"/>
  <c r="GH23" i="3"/>
  <c r="GK22" i="3"/>
  <c r="GI22" i="3"/>
  <c r="GJ22" i="3"/>
  <c r="GH22" i="3"/>
  <c r="GK21" i="3"/>
  <c r="GI21" i="3"/>
  <c r="GJ21" i="3"/>
  <c r="GH21" i="3"/>
  <c r="GK20" i="3"/>
  <c r="GI20" i="3"/>
  <c r="GJ20" i="3"/>
  <c r="GH20" i="3"/>
  <c r="GK19" i="3"/>
  <c r="GI19" i="3"/>
  <c r="GJ19" i="3"/>
  <c r="GH19" i="3"/>
  <c r="GI18" i="3"/>
  <c r="GJ18" i="3"/>
  <c r="GK18" i="3"/>
  <c r="GH18" i="3"/>
  <c r="GK17" i="3"/>
  <c r="GI17" i="3"/>
  <c r="GJ17" i="3"/>
  <c r="GH17" i="3"/>
  <c r="GK16" i="3"/>
  <c r="GI16" i="3"/>
  <c r="GJ16" i="3"/>
  <c r="GH16" i="3"/>
  <c r="GI15" i="3"/>
  <c r="GJ15" i="3"/>
  <c r="GK15" i="3"/>
  <c r="GH15" i="3"/>
  <c r="GI14" i="3"/>
  <c r="GH11" i="3"/>
  <c r="GF11" i="3"/>
  <c r="B33" i="2"/>
  <c r="GG9" i="3"/>
  <c r="GE223" i="3"/>
  <c r="GC223" i="3"/>
  <c r="GD223" i="3"/>
  <c r="GB223" i="3"/>
  <c r="GE222" i="3"/>
  <c r="GC222" i="3"/>
  <c r="GD222" i="3"/>
  <c r="GB222" i="3"/>
  <c r="GE221" i="3"/>
  <c r="GC221" i="3"/>
  <c r="GD221" i="3"/>
  <c r="GB221" i="3"/>
  <c r="GE220" i="3"/>
  <c r="GC220" i="3"/>
  <c r="GD220" i="3"/>
  <c r="GB220" i="3"/>
  <c r="GE219" i="3"/>
  <c r="GC219" i="3"/>
  <c r="GD219" i="3"/>
  <c r="GB219" i="3"/>
  <c r="GE218" i="3"/>
  <c r="GC218" i="3"/>
  <c r="GD218" i="3"/>
  <c r="GB218" i="3"/>
  <c r="GE217" i="3"/>
  <c r="GC217" i="3"/>
  <c r="GD217" i="3"/>
  <c r="GB217" i="3"/>
  <c r="GE216" i="3"/>
  <c r="GC216" i="3"/>
  <c r="GD216" i="3"/>
  <c r="GB216" i="3"/>
  <c r="GE215" i="3"/>
  <c r="GC215" i="3"/>
  <c r="GD215" i="3"/>
  <c r="GB215" i="3"/>
  <c r="GE214" i="3"/>
  <c r="GC214" i="3"/>
  <c r="GD214" i="3"/>
  <c r="GB214" i="3"/>
  <c r="GE213" i="3"/>
  <c r="GC213" i="3"/>
  <c r="GD213" i="3"/>
  <c r="GB213" i="3"/>
  <c r="GE212" i="3"/>
  <c r="GC212" i="3"/>
  <c r="GD212" i="3"/>
  <c r="GB212" i="3"/>
  <c r="GE211" i="3"/>
  <c r="GC211" i="3"/>
  <c r="GD211" i="3"/>
  <c r="GB211" i="3"/>
  <c r="GE210" i="3"/>
  <c r="GC210" i="3"/>
  <c r="GD210" i="3"/>
  <c r="GB210" i="3"/>
  <c r="GE209" i="3"/>
  <c r="GC209" i="3"/>
  <c r="GD209" i="3"/>
  <c r="GB209" i="3"/>
  <c r="GE208" i="3"/>
  <c r="GC208" i="3"/>
  <c r="GD208" i="3"/>
  <c r="GB208" i="3"/>
  <c r="GE207" i="3"/>
  <c r="GC207" i="3"/>
  <c r="GD207" i="3"/>
  <c r="GB207" i="3"/>
  <c r="GE206" i="3"/>
  <c r="GC206" i="3"/>
  <c r="GD206" i="3"/>
  <c r="GB206" i="3"/>
  <c r="GE205" i="3"/>
  <c r="GC205" i="3"/>
  <c r="GD205" i="3"/>
  <c r="GB205" i="3"/>
  <c r="GE204" i="3"/>
  <c r="GC204" i="3"/>
  <c r="GD204" i="3"/>
  <c r="GB204" i="3"/>
  <c r="GE203" i="3"/>
  <c r="GC203" i="3"/>
  <c r="GD203" i="3"/>
  <c r="GB203" i="3"/>
  <c r="GE202" i="3"/>
  <c r="GC202" i="3"/>
  <c r="GD202" i="3"/>
  <c r="GB202" i="3"/>
  <c r="GE201" i="3"/>
  <c r="GC201" i="3"/>
  <c r="GD201" i="3"/>
  <c r="GB201" i="3"/>
  <c r="GE200" i="3"/>
  <c r="GC200" i="3"/>
  <c r="GD200" i="3"/>
  <c r="GB200" i="3"/>
  <c r="GE199" i="3"/>
  <c r="GC199" i="3"/>
  <c r="GD199" i="3"/>
  <c r="GB199" i="3"/>
  <c r="GE198" i="3"/>
  <c r="GC198" i="3"/>
  <c r="GD198" i="3"/>
  <c r="GB198" i="3"/>
  <c r="GE197" i="3"/>
  <c r="GC197" i="3"/>
  <c r="GD197" i="3"/>
  <c r="GB197" i="3"/>
  <c r="GE196" i="3"/>
  <c r="GC196" i="3"/>
  <c r="GD196" i="3"/>
  <c r="GB196" i="3"/>
  <c r="GE195" i="3"/>
  <c r="GC195" i="3"/>
  <c r="GD195" i="3"/>
  <c r="GB195" i="3"/>
  <c r="GE194" i="3"/>
  <c r="GC194" i="3"/>
  <c r="GD194" i="3"/>
  <c r="GB194" i="3"/>
  <c r="GE193" i="3"/>
  <c r="GC193" i="3"/>
  <c r="GD193" i="3"/>
  <c r="GB193" i="3"/>
  <c r="GE192" i="3"/>
  <c r="GC192" i="3"/>
  <c r="GD192" i="3"/>
  <c r="GB192" i="3"/>
  <c r="GE191" i="3"/>
  <c r="GC191" i="3"/>
  <c r="GD191" i="3"/>
  <c r="GB191" i="3"/>
  <c r="GE190" i="3"/>
  <c r="GC190" i="3"/>
  <c r="GD190" i="3"/>
  <c r="GB190" i="3"/>
  <c r="GE189" i="3"/>
  <c r="GC189" i="3"/>
  <c r="GD189" i="3"/>
  <c r="GB189" i="3"/>
  <c r="GE188" i="3"/>
  <c r="GC188" i="3"/>
  <c r="GD188" i="3"/>
  <c r="GB188" i="3"/>
  <c r="GE187" i="3"/>
  <c r="GC187" i="3"/>
  <c r="GD187" i="3"/>
  <c r="GB187" i="3"/>
  <c r="GE186" i="3"/>
  <c r="GC186" i="3"/>
  <c r="GD186" i="3"/>
  <c r="GB186" i="3"/>
  <c r="GE185" i="3"/>
  <c r="GC185" i="3"/>
  <c r="GD185" i="3"/>
  <c r="GB185" i="3"/>
  <c r="GE184" i="3"/>
  <c r="GC184" i="3"/>
  <c r="GD184" i="3"/>
  <c r="GB184" i="3"/>
  <c r="GE183" i="3"/>
  <c r="GC183" i="3"/>
  <c r="GD183" i="3"/>
  <c r="GB183" i="3"/>
  <c r="GE182" i="3"/>
  <c r="GC182" i="3"/>
  <c r="GD182" i="3"/>
  <c r="GB182" i="3"/>
  <c r="GE181" i="3"/>
  <c r="GC181" i="3"/>
  <c r="GD181" i="3"/>
  <c r="GB181" i="3"/>
  <c r="GE180" i="3"/>
  <c r="GC180" i="3"/>
  <c r="GD180" i="3"/>
  <c r="GB180" i="3"/>
  <c r="GE179" i="3"/>
  <c r="GC179" i="3"/>
  <c r="GD179" i="3"/>
  <c r="GB179" i="3"/>
  <c r="GC178" i="3"/>
  <c r="GD178" i="3"/>
  <c r="GE178" i="3"/>
  <c r="GB178" i="3"/>
  <c r="GE177" i="3"/>
  <c r="GC177" i="3"/>
  <c r="GD177" i="3"/>
  <c r="GB177" i="3"/>
  <c r="GE176" i="3"/>
  <c r="GC176" i="3"/>
  <c r="GD176" i="3"/>
  <c r="GB176" i="3"/>
  <c r="GE175" i="3"/>
  <c r="GC175" i="3"/>
  <c r="GD175" i="3"/>
  <c r="GB175" i="3"/>
  <c r="GE174" i="3"/>
  <c r="GC174" i="3"/>
  <c r="GD174" i="3"/>
  <c r="GB174" i="3"/>
  <c r="GE173" i="3"/>
  <c r="GC173" i="3"/>
  <c r="GD173" i="3"/>
  <c r="GB173" i="3"/>
  <c r="GE172" i="3"/>
  <c r="GC172" i="3"/>
  <c r="GD172" i="3"/>
  <c r="GE171" i="3"/>
  <c r="GC171" i="3"/>
  <c r="GD171" i="3"/>
  <c r="GB171" i="3"/>
  <c r="GE170" i="3"/>
  <c r="GC170" i="3"/>
  <c r="GD170" i="3"/>
  <c r="GB170" i="3"/>
  <c r="GE169" i="3"/>
  <c r="GC169" i="3"/>
  <c r="GD169" i="3"/>
  <c r="GB169" i="3"/>
  <c r="GE168" i="3"/>
  <c r="GC168" i="3"/>
  <c r="GD168" i="3"/>
  <c r="GB168" i="3"/>
  <c r="GE167" i="3"/>
  <c r="GC167" i="3"/>
  <c r="GD167" i="3"/>
  <c r="GB167" i="3"/>
  <c r="GE166" i="3"/>
  <c r="GC166" i="3"/>
  <c r="GD166" i="3"/>
  <c r="GB166" i="3"/>
  <c r="GE165" i="3"/>
  <c r="GC165" i="3"/>
  <c r="GD165" i="3"/>
  <c r="GB165" i="3"/>
  <c r="GE164" i="3"/>
  <c r="GC164" i="3"/>
  <c r="GD164" i="3"/>
  <c r="GB164" i="3"/>
  <c r="GE163" i="3"/>
  <c r="GC163" i="3"/>
  <c r="GD163" i="3"/>
  <c r="GB163" i="3"/>
  <c r="GE162" i="3"/>
  <c r="GC162" i="3"/>
  <c r="GD162" i="3"/>
  <c r="GB162" i="3"/>
  <c r="GE161" i="3"/>
  <c r="GC161" i="3"/>
  <c r="GD161" i="3"/>
  <c r="GB161" i="3"/>
  <c r="GE160" i="3"/>
  <c r="GC160" i="3"/>
  <c r="GD160" i="3"/>
  <c r="GB160" i="3"/>
  <c r="GE159" i="3"/>
  <c r="GC159" i="3"/>
  <c r="GD159" i="3"/>
  <c r="GB159" i="3"/>
  <c r="GC158" i="3"/>
  <c r="GD158" i="3"/>
  <c r="GE158" i="3"/>
  <c r="GB158" i="3"/>
  <c r="GE157" i="3"/>
  <c r="GC157" i="3"/>
  <c r="GD157" i="3"/>
  <c r="GB157" i="3"/>
  <c r="GE156" i="3"/>
  <c r="GC156" i="3"/>
  <c r="GD156" i="3"/>
  <c r="GB156" i="3"/>
  <c r="GE155" i="3"/>
  <c r="GC155" i="3"/>
  <c r="GD155" i="3"/>
  <c r="GB155" i="3"/>
  <c r="GE154" i="3"/>
  <c r="GC154" i="3"/>
  <c r="GD154" i="3"/>
  <c r="GB154" i="3"/>
  <c r="GC153" i="3"/>
  <c r="GD153" i="3"/>
  <c r="GE153" i="3"/>
  <c r="GB153" i="3"/>
  <c r="GE152" i="3"/>
  <c r="GC152" i="3"/>
  <c r="GD152" i="3"/>
  <c r="GB152" i="3"/>
  <c r="GE151" i="3"/>
  <c r="GC151" i="3"/>
  <c r="GD151" i="3"/>
  <c r="GE150" i="3"/>
  <c r="GC150" i="3"/>
  <c r="GD150" i="3"/>
  <c r="GB150" i="3"/>
  <c r="GE149" i="3"/>
  <c r="GC149" i="3"/>
  <c r="GD149" i="3"/>
  <c r="GB149" i="3"/>
  <c r="GE148" i="3"/>
  <c r="GC148" i="3"/>
  <c r="GD148" i="3"/>
  <c r="GB148" i="3"/>
  <c r="GE147" i="3"/>
  <c r="GC147" i="3"/>
  <c r="GD147" i="3"/>
  <c r="GB147" i="3"/>
  <c r="GE146" i="3"/>
  <c r="GC146" i="3"/>
  <c r="GD146" i="3"/>
  <c r="GB146" i="3"/>
  <c r="GE145" i="3"/>
  <c r="GC145" i="3"/>
  <c r="GD145" i="3"/>
  <c r="GB145" i="3"/>
  <c r="GE144" i="3"/>
  <c r="GC144" i="3"/>
  <c r="GD144" i="3"/>
  <c r="GB144" i="3"/>
  <c r="GE143" i="3"/>
  <c r="GC143" i="3"/>
  <c r="GD143" i="3"/>
  <c r="GB143" i="3"/>
  <c r="GE142" i="3"/>
  <c r="GC142" i="3"/>
  <c r="GD142" i="3"/>
  <c r="GB142" i="3"/>
  <c r="GE141" i="3"/>
  <c r="GC141" i="3"/>
  <c r="GD141" i="3"/>
  <c r="GB141" i="3"/>
  <c r="GE140" i="3"/>
  <c r="GC140" i="3"/>
  <c r="GD140" i="3"/>
  <c r="GB140" i="3"/>
  <c r="GE139" i="3"/>
  <c r="GC139" i="3"/>
  <c r="GD139" i="3"/>
  <c r="GB139" i="3"/>
  <c r="GE138" i="3"/>
  <c r="GC138" i="3"/>
  <c r="GD138" i="3"/>
  <c r="GB138" i="3"/>
  <c r="GE137" i="3"/>
  <c r="GC137" i="3"/>
  <c r="GD137" i="3"/>
  <c r="GB137" i="3"/>
  <c r="GE136" i="3"/>
  <c r="GC136" i="3"/>
  <c r="GD136" i="3"/>
  <c r="GB136" i="3"/>
  <c r="GE135" i="3"/>
  <c r="GC135" i="3"/>
  <c r="GD135" i="3"/>
  <c r="GB135" i="3"/>
  <c r="GE134" i="3"/>
  <c r="GC134" i="3"/>
  <c r="GD134" i="3"/>
  <c r="GB134" i="3"/>
  <c r="GE133" i="3"/>
  <c r="GC133" i="3"/>
  <c r="GD133" i="3"/>
  <c r="GB133" i="3"/>
  <c r="GC132" i="3"/>
  <c r="GD132" i="3"/>
  <c r="GE132" i="3"/>
  <c r="GB132" i="3"/>
  <c r="GE131" i="3"/>
  <c r="GC131" i="3"/>
  <c r="GD131" i="3"/>
  <c r="GB131" i="3"/>
  <c r="GE130" i="3"/>
  <c r="GC130" i="3"/>
  <c r="GD130" i="3"/>
  <c r="GE129" i="3"/>
  <c r="GC129" i="3"/>
  <c r="GD129" i="3"/>
  <c r="GB129" i="3"/>
  <c r="GE128" i="3"/>
  <c r="GC128" i="3"/>
  <c r="GD128" i="3"/>
  <c r="GB128" i="3"/>
  <c r="GE127" i="3"/>
  <c r="GC127" i="3"/>
  <c r="GD127" i="3"/>
  <c r="GB127" i="3"/>
  <c r="GE126" i="3"/>
  <c r="GC126" i="3"/>
  <c r="GD126" i="3"/>
  <c r="GB126" i="3"/>
  <c r="GE125" i="3"/>
  <c r="GC125" i="3"/>
  <c r="GD125" i="3"/>
  <c r="GB125" i="3"/>
  <c r="GE124" i="3"/>
  <c r="GC124" i="3"/>
  <c r="GD124" i="3"/>
  <c r="GB124" i="3"/>
  <c r="GE123" i="3"/>
  <c r="GC123" i="3"/>
  <c r="GD123" i="3"/>
  <c r="GB123" i="3"/>
  <c r="GE122" i="3"/>
  <c r="GC122" i="3"/>
  <c r="GD122" i="3"/>
  <c r="GB122" i="3"/>
  <c r="GE121" i="3"/>
  <c r="GC121" i="3"/>
  <c r="GD121" i="3"/>
  <c r="GB121" i="3"/>
  <c r="GE120" i="3"/>
  <c r="GC120" i="3"/>
  <c r="GD120" i="3"/>
  <c r="GB120" i="3"/>
  <c r="GE119" i="3"/>
  <c r="GC119" i="3"/>
  <c r="GD119" i="3"/>
  <c r="GB119" i="3"/>
  <c r="GE118" i="3"/>
  <c r="GC118" i="3"/>
  <c r="GD118" i="3"/>
  <c r="GB118" i="3"/>
  <c r="GE117" i="3"/>
  <c r="GC117" i="3"/>
  <c r="GD117" i="3"/>
  <c r="GB117" i="3"/>
  <c r="GE116" i="3"/>
  <c r="GC116" i="3"/>
  <c r="GD116" i="3"/>
  <c r="GB116" i="3"/>
  <c r="GE115" i="3"/>
  <c r="GC115" i="3"/>
  <c r="GD115" i="3"/>
  <c r="GB115" i="3"/>
  <c r="GE114" i="3"/>
  <c r="GC114" i="3"/>
  <c r="GD114" i="3"/>
  <c r="GB114" i="3"/>
  <c r="GE113" i="3"/>
  <c r="GC113" i="3"/>
  <c r="GD113" i="3"/>
  <c r="GB113" i="3"/>
  <c r="GE112" i="3"/>
  <c r="GC112" i="3"/>
  <c r="GD112" i="3"/>
  <c r="GB112" i="3"/>
  <c r="GE111" i="3"/>
  <c r="GC111" i="3"/>
  <c r="GD111" i="3"/>
  <c r="GB111" i="3"/>
  <c r="GE110" i="3"/>
  <c r="GC110" i="3"/>
  <c r="GD110" i="3"/>
  <c r="GB110" i="3"/>
  <c r="GE109" i="3"/>
  <c r="GC109" i="3"/>
  <c r="GD109" i="3"/>
  <c r="GB109" i="3"/>
  <c r="GE108" i="3"/>
  <c r="GC108" i="3"/>
  <c r="GD108" i="3"/>
  <c r="GB108" i="3"/>
  <c r="GE107" i="3"/>
  <c r="GC107" i="3"/>
  <c r="GD107" i="3"/>
  <c r="GB107" i="3"/>
  <c r="GE106" i="3"/>
  <c r="GC106" i="3"/>
  <c r="GD106" i="3"/>
  <c r="GB106" i="3"/>
  <c r="GE105" i="3"/>
  <c r="GC105" i="3"/>
  <c r="GD105" i="3"/>
  <c r="GB105" i="3"/>
  <c r="GE104" i="3"/>
  <c r="GC104" i="3"/>
  <c r="GD104" i="3"/>
  <c r="GB104" i="3"/>
  <c r="GE103" i="3"/>
  <c r="GC103" i="3"/>
  <c r="GD103" i="3"/>
  <c r="GB103" i="3"/>
  <c r="GE102" i="3"/>
  <c r="GC102" i="3"/>
  <c r="GD102" i="3"/>
  <c r="GB102" i="3"/>
  <c r="GE101" i="3"/>
  <c r="GC101" i="3"/>
  <c r="GD101" i="3"/>
  <c r="GB101" i="3"/>
  <c r="GE100" i="3"/>
  <c r="GC100" i="3"/>
  <c r="GD100" i="3"/>
  <c r="GB100" i="3"/>
  <c r="GE99" i="3"/>
  <c r="GC99" i="3"/>
  <c r="GD99" i="3"/>
  <c r="GE98" i="3"/>
  <c r="GC98" i="3"/>
  <c r="GD98" i="3"/>
  <c r="GB98" i="3"/>
  <c r="GE97" i="3"/>
  <c r="GC97" i="3"/>
  <c r="GD97" i="3"/>
  <c r="GB97" i="3"/>
  <c r="GE96" i="3"/>
  <c r="GC96" i="3"/>
  <c r="GD96" i="3"/>
  <c r="GB96" i="3"/>
  <c r="GE95" i="3"/>
  <c r="GC95" i="3"/>
  <c r="GD95" i="3"/>
  <c r="GB95" i="3"/>
  <c r="GE94" i="3"/>
  <c r="GC94" i="3"/>
  <c r="GD94" i="3"/>
  <c r="GB94" i="3"/>
  <c r="GE93" i="3"/>
  <c r="GC93" i="3"/>
  <c r="GD93" i="3"/>
  <c r="GB93" i="3"/>
  <c r="GE92" i="3"/>
  <c r="GC92" i="3"/>
  <c r="GD92" i="3"/>
  <c r="GB92" i="3"/>
  <c r="GE91" i="3"/>
  <c r="GC91" i="3"/>
  <c r="GD91" i="3"/>
  <c r="GB91" i="3"/>
  <c r="GE90" i="3"/>
  <c r="GC90" i="3"/>
  <c r="GD90" i="3"/>
  <c r="GB90" i="3"/>
  <c r="GE89" i="3"/>
  <c r="GC89" i="3"/>
  <c r="GD89" i="3"/>
  <c r="GB89" i="3"/>
  <c r="GE88" i="3"/>
  <c r="GC88" i="3"/>
  <c r="GD88" i="3"/>
  <c r="GB88" i="3"/>
  <c r="GE87" i="3"/>
  <c r="GC87" i="3"/>
  <c r="GD87" i="3"/>
  <c r="GB87" i="3"/>
  <c r="GE86" i="3"/>
  <c r="GC86" i="3"/>
  <c r="GD86" i="3"/>
  <c r="GB86" i="3"/>
  <c r="GE85" i="3"/>
  <c r="GC85" i="3"/>
  <c r="GD85" i="3"/>
  <c r="GB85" i="3"/>
  <c r="GE84" i="3"/>
  <c r="GC84" i="3"/>
  <c r="GD84" i="3"/>
  <c r="GB84" i="3"/>
  <c r="GE83" i="3"/>
  <c r="GC83" i="3"/>
  <c r="GD83" i="3"/>
  <c r="GB83" i="3"/>
  <c r="GE82" i="3"/>
  <c r="GC82" i="3"/>
  <c r="GD82" i="3"/>
  <c r="GB82" i="3"/>
  <c r="GE81" i="3"/>
  <c r="GC81" i="3"/>
  <c r="GD81" i="3"/>
  <c r="GB81" i="3"/>
  <c r="GC80" i="3"/>
  <c r="GD80" i="3"/>
  <c r="GE80" i="3"/>
  <c r="GB80" i="3"/>
  <c r="GE79" i="3"/>
  <c r="GC79" i="3"/>
  <c r="GD79" i="3"/>
  <c r="GB79" i="3"/>
  <c r="GE78" i="3"/>
  <c r="GC78" i="3"/>
  <c r="GD78" i="3"/>
  <c r="GE77" i="3"/>
  <c r="GC77" i="3"/>
  <c r="GD77" i="3"/>
  <c r="GB77" i="3"/>
  <c r="GE76" i="3"/>
  <c r="GC76" i="3"/>
  <c r="GD76" i="3"/>
  <c r="GB76" i="3"/>
  <c r="GE75" i="3"/>
  <c r="GC75" i="3"/>
  <c r="GD75" i="3"/>
  <c r="GB75" i="3"/>
  <c r="GE74" i="3"/>
  <c r="GC74" i="3"/>
  <c r="GD74" i="3"/>
  <c r="GB74" i="3"/>
  <c r="GE73" i="3"/>
  <c r="GC73" i="3"/>
  <c r="GD73" i="3"/>
  <c r="GB73" i="3"/>
  <c r="GE72" i="3"/>
  <c r="GC72" i="3"/>
  <c r="GD72" i="3"/>
  <c r="GB72" i="3"/>
  <c r="GE71" i="3"/>
  <c r="GC71" i="3"/>
  <c r="GD71" i="3"/>
  <c r="GB71" i="3"/>
  <c r="GE70" i="3"/>
  <c r="GC70" i="3"/>
  <c r="GD70" i="3"/>
  <c r="GB70" i="3"/>
  <c r="GE69" i="3"/>
  <c r="GC69" i="3"/>
  <c r="GD69" i="3"/>
  <c r="GB69" i="3"/>
  <c r="GE68" i="3"/>
  <c r="GC68" i="3"/>
  <c r="GD68" i="3"/>
  <c r="GB68" i="3"/>
  <c r="GE67" i="3"/>
  <c r="GC67" i="3"/>
  <c r="GD67" i="3"/>
  <c r="GB67" i="3"/>
  <c r="GE66" i="3"/>
  <c r="GC66" i="3"/>
  <c r="GD66" i="3"/>
  <c r="GB66" i="3"/>
  <c r="GE65" i="3"/>
  <c r="GC65" i="3"/>
  <c r="GD65" i="3"/>
  <c r="GB65" i="3"/>
  <c r="GE64" i="3"/>
  <c r="GC64" i="3"/>
  <c r="GD64" i="3"/>
  <c r="GB64" i="3"/>
  <c r="GE63" i="3"/>
  <c r="GC63" i="3"/>
  <c r="GD63" i="3"/>
  <c r="GB63" i="3"/>
  <c r="GE62" i="3"/>
  <c r="GC62" i="3"/>
  <c r="GD62" i="3"/>
  <c r="GB62" i="3"/>
  <c r="GE61" i="3"/>
  <c r="GC61" i="3"/>
  <c r="GD61" i="3"/>
  <c r="GB61" i="3"/>
  <c r="GE60" i="3"/>
  <c r="GC60" i="3"/>
  <c r="GD60" i="3"/>
  <c r="GB60" i="3"/>
  <c r="GE59" i="3"/>
  <c r="GC59" i="3"/>
  <c r="GD59" i="3"/>
  <c r="GB59" i="3"/>
  <c r="GC58" i="3"/>
  <c r="GD58" i="3"/>
  <c r="GE58" i="3"/>
  <c r="GB58" i="3"/>
  <c r="GE57" i="3"/>
  <c r="GC57" i="3"/>
  <c r="GD57" i="3"/>
  <c r="GE56" i="3"/>
  <c r="GC56" i="3"/>
  <c r="GD56" i="3"/>
  <c r="GB56" i="3"/>
  <c r="GE55" i="3"/>
  <c r="GC55" i="3"/>
  <c r="GD55" i="3"/>
  <c r="GB55" i="3"/>
  <c r="GE54" i="3"/>
  <c r="GC54" i="3"/>
  <c r="GD54" i="3"/>
  <c r="GB54" i="3"/>
  <c r="GE53" i="3"/>
  <c r="GC53" i="3"/>
  <c r="GD53" i="3"/>
  <c r="GB53" i="3"/>
  <c r="GE52" i="3"/>
  <c r="GC52" i="3"/>
  <c r="GD52" i="3"/>
  <c r="GB52" i="3"/>
  <c r="GE51" i="3"/>
  <c r="GC51" i="3"/>
  <c r="GD51" i="3"/>
  <c r="GB51" i="3"/>
  <c r="GE50" i="3"/>
  <c r="GC50" i="3"/>
  <c r="GD50" i="3"/>
  <c r="GB50" i="3"/>
  <c r="GE49" i="3"/>
  <c r="GC49" i="3"/>
  <c r="GD49" i="3"/>
  <c r="GB49" i="3"/>
  <c r="GE48" i="3"/>
  <c r="GC48" i="3"/>
  <c r="GD48" i="3"/>
  <c r="GB48" i="3"/>
  <c r="GE47" i="3"/>
  <c r="GC47" i="3"/>
  <c r="GD47" i="3"/>
  <c r="GB47" i="3"/>
  <c r="GE46" i="3"/>
  <c r="GC46" i="3"/>
  <c r="GD46" i="3"/>
  <c r="GB46" i="3"/>
  <c r="GE45" i="3"/>
  <c r="GC45" i="3"/>
  <c r="GD45" i="3"/>
  <c r="GB45" i="3"/>
  <c r="GE44" i="3"/>
  <c r="GC44" i="3"/>
  <c r="GD44" i="3"/>
  <c r="GB44" i="3"/>
  <c r="GE43" i="3"/>
  <c r="GC43" i="3"/>
  <c r="GD43" i="3"/>
  <c r="GB43" i="3"/>
  <c r="GE42" i="3"/>
  <c r="GC42" i="3"/>
  <c r="GD42" i="3"/>
  <c r="GB42" i="3"/>
  <c r="GE41" i="3"/>
  <c r="GC41" i="3"/>
  <c r="GD41" i="3"/>
  <c r="GB41" i="3"/>
  <c r="GE40" i="3"/>
  <c r="GC40" i="3"/>
  <c r="GD40" i="3"/>
  <c r="GB40" i="3"/>
  <c r="GC39" i="3"/>
  <c r="GD39" i="3"/>
  <c r="GE39" i="3"/>
  <c r="GB39" i="3"/>
  <c r="GE38" i="3"/>
  <c r="GC38" i="3"/>
  <c r="GD38" i="3"/>
  <c r="GB38" i="3"/>
  <c r="GE37" i="3"/>
  <c r="GC37" i="3"/>
  <c r="GD37" i="3"/>
  <c r="GB37" i="3"/>
  <c r="GE36" i="3"/>
  <c r="GC36" i="3"/>
  <c r="GD36" i="3"/>
  <c r="GE35" i="3"/>
  <c r="GC35" i="3"/>
  <c r="GD35" i="3"/>
  <c r="GB35" i="3"/>
  <c r="GE34" i="3"/>
  <c r="GC34" i="3"/>
  <c r="GD34" i="3"/>
  <c r="GB34" i="3"/>
  <c r="GE33" i="3"/>
  <c r="GC33" i="3"/>
  <c r="GD33" i="3"/>
  <c r="GB33" i="3"/>
  <c r="GE32" i="3"/>
  <c r="GC32" i="3"/>
  <c r="GD32" i="3"/>
  <c r="GB32" i="3"/>
  <c r="GE31" i="3"/>
  <c r="GC31" i="3"/>
  <c r="GD31" i="3"/>
  <c r="GB31" i="3"/>
  <c r="GE30" i="3"/>
  <c r="GC30" i="3"/>
  <c r="GD30" i="3"/>
  <c r="GB30" i="3"/>
  <c r="GE29" i="3"/>
  <c r="GC29" i="3"/>
  <c r="GD29" i="3"/>
  <c r="GB29" i="3"/>
  <c r="GE28" i="3"/>
  <c r="GC28" i="3"/>
  <c r="GD28" i="3"/>
  <c r="GB28" i="3"/>
  <c r="GE27" i="3"/>
  <c r="GC27" i="3"/>
  <c r="GD27" i="3"/>
  <c r="GB27" i="3"/>
  <c r="GE26" i="3"/>
  <c r="GC26" i="3"/>
  <c r="GD26" i="3"/>
  <c r="GB26" i="3"/>
  <c r="GE25" i="3"/>
  <c r="GC25" i="3"/>
  <c r="GD25" i="3"/>
  <c r="GB25" i="3"/>
  <c r="GE24" i="3"/>
  <c r="GC24" i="3"/>
  <c r="GD24" i="3"/>
  <c r="GB24" i="3"/>
  <c r="GE23" i="3"/>
  <c r="GC23" i="3"/>
  <c r="GD23" i="3"/>
  <c r="GB23" i="3"/>
  <c r="GE22" i="3"/>
  <c r="GC22" i="3"/>
  <c r="GD22" i="3"/>
  <c r="GB22" i="3"/>
  <c r="GE21" i="3"/>
  <c r="GC21" i="3"/>
  <c r="GD21" i="3"/>
  <c r="GB21" i="3"/>
  <c r="GE20" i="3"/>
  <c r="GC20" i="3"/>
  <c r="GD20" i="3"/>
  <c r="GB20" i="3"/>
  <c r="GE19" i="3"/>
  <c r="GC19" i="3"/>
  <c r="GD19" i="3"/>
  <c r="GB19" i="3"/>
  <c r="GC18" i="3"/>
  <c r="GD18" i="3"/>
  <c r="GE18" i="3"/>
  <c r="GB18" i="3"/>
  <c r="GE17" i="3"/>
  <c r="GC17" i="3"/>
  <c r="GD17" i="3"/>
  <c r="GB17" i="3"/>
  <c r="GE16" i="3"/>
  <c r="GC16" i="3"/>
  <c r="GD16" i="3"/>
  <c r="GB16" i="3"/>
  <c r="GC15" i="3"/>
  <c r="GD15" i="3"/>
  <c r="GE15" i="3"/>
  <c r="GB15" i="3"/>
  <c r="GC14" i="3"/>
  <c r="GB11" i="3"/>
  <c r="FZ11" i="3"/>
  <c r="B32" i="2"/>
  <c r="GA9" i="3"/>
  <c r="FY223" i="3"/>
  <c r="FW223" i="3"/>
  <c r="FX223" i="3"/>
  <c r="FV223" i="3"/>
  <c r="FY222" i="3"/>
  <c r="FW222" i="3"/>
  <c r="FX222" i="3"/>
  <c r="FV222" i="3"/>
  <c r="FY221" i="3"/>
  <c r="FW221" i="3"/>
  <c r="FX221" i="3"/>
  <c r="FV221" i="3"/>
  <c r="FY220" i="3"/>
  <c r="FW220" i="3"/>
  <c r="FX220" i="3"/>
  <c r="FV220" i="3"/>
  <c r="FY219" i="3"/>
  <c r="FW219" i="3"/>
  <c r="FX219" i="3"/>
  <c r="FV219" i="3"/>
  <c r="FY218" i="3"/>
  <c r="FW218" i="3"/>
  <c r="FX218" i="3"/>
  <c r="FV218" i="3"/>
  <c r="FY217" i="3"/>
  <c r="FW217" i="3"/>
  <c r="FX217" i="3"/>
  <c r="FV217" i="3"/>
  <c r="FY216" i="3"/>
  <c r="FW216" i="3"/>
  <c r="FX216" i="3"/>
  <c r="FV216" i="3"/>
  <c r="FY215" i="3"/>
  <c r="FW215" i="3"/>
  <c r="FX215" i="3"/>
  <c r="FV215" i="3"/>
  <c r="FY214" i="3"/>
  <c r="FW214" i="3"/>
  <c r="FX214" i="3"/>
  <c r="FV214" i="3"/>
  <c r="FY213" i="3"/>
  <c r="FW213" i="3"/>
  <c r="FX213" i="3"/>
  <c r="FV213" i="3"/>
  <c r="FY212" i="3"/>
  <c r="FW212" i="3"/>
  <c r="FX212" i="3"/>
  <c r="FV212" i="3"/>
  <c r="FY211" i="3"/>
  <c r="FW211" i="3"/>
  <c r="FX211" i="3"/>
  <c r="FV211" i="3"/>
  <c r="FY210" i="3"/>
  <c r="FW210" i="3"/>
  <c r="FX210" i="3"/>
  <c r="FV210" i="3"/>
  <c r="FY209" i="3"/>
  <c r="FW209" i="3"/>
  <c r="FX209" i="3"/>
  <c r="FV209" i="3"/>
  <c r="FY208" i="3"/>
  <c r="FW208" i="3"/>
  <c r="FX208" i="3"/>
  <c r="FV208" i="3"/>
  <c r="FY207" i="3"/>
  <c r="FW207" i="3"/>
  <c r="FX207" i="3"/>
  <c r="FV207" i="3"/>
  <c r="FY206" i="3"/>
  <c r="FW206" i="3"/>
  <c r="FX206" i="3"/>
  <c r="FV206" i="3"/>
  <c r="FY205" i="3"/>
  <c r="FW205" i="3"/>
  <c r="FX205" i="3"/>
  <c r="FV205" i="3"/>
  <c r="FY204" i="3"/>
  <c r="FW204" i="3"/>
  <c r="FX204" i="3"/>
  <c r="FV204" i="3"/>
  <c r="FY203" i="3"/>
  <c r="FW203" i="3"/>
  <c r="FX203" i="3"/>
  <c r="FV203" i="3"/>
  <c r="FY202" i="3"/>
  <c r="FW202" i="3"/>
  <c r="FX202" i="3"/>
  <c r="FV202" i="3"/>
  <c r="FY201" i="3"/>
  <c r="FW201" i="3"/>
  <c r="FX201" i="3"/>
  <c r="FV201" i="3"/>
  <c r="FY200" i="3"/>
  <c r="FW200" i="3"/>
  <c r="FX200" i="3"/>
  <c r="FV200" i="3"/>
  <c r="FY199" i="3"/>
  <c r="FW199" i="3"/>
  <c r="FX199" i="3"/>
  <c r="FV199" i="3"/>
  <c r="FY198" i="3"/>
  <c r="FW198" i="3"/>
  <c r="FX198" i="3"/>
  <c r="FV198" i="3"/>
  <c r="FY197" i="3"/>
  <c r="FW197" i="3"/>
  <c r="FX197" i="3"/>
  <c r="FV197" i="3"/>
  <c r="FY196" i="3"/>
  <c r="FW196" i="3"/>
  <c r="FX196" i="3"/>
  <c r="FV196" i="3"/>
  <c r="FY195" i="3"/>
  <c r="FW195" i="3"/>
  <c r="FX195" i="3"/>
  <c r="FV195" i="3"/>
  <c r="FY194" i="3"/>
  <c r="FW194" i="3"/>
  <c r="FX194" i="3"/>
  <c r="FV194" i="3"/>
  <c r="FY193" i="3"/>
  <c r="FW193" i="3"/>
  <c r="FX193" i="3"/>
  <c r="FV193" i="3"/>
  <c r="FY192" i="3"/>
  <c r="FW192" i="3"/>
  <c r="FX192" i="3"/>
  <c r="FV192" i="3"/>
  <c r="FY191" i="3"/>
  <c r="FW191" i="3"/>
  <c r="FX191" i="3"/>
  <c r="FV191" i="3"/>
  <c r="FY190" i="3"/>
  <c r="FW190" i="3"/>
  <c r="FX190" i="3"/>
  <c r="FV190" i="3"/>
  <c r="FY189" i="3"/>
  <c r="FW189" i="3"/>
  <c r="FX189" i="3"/>
  <c r="FV189" i="3"/>
  <c r="FY188" i="3"/>
  <c r="FW188" i="3"/>
  <c r="FX188" i="3"/>
  <c r="FV188" i="3"/>
  <c r="FY187" i="3"/>
  <c r="FW187" i="3"/>
  <c r="FX187" i="3"/>
  <c r="FV187" i="3"/>
  <c r="FY186" i="3"/>
  <c r="FW186" i="3"/>
  <c r="FX186" i="3"/>
  <c r="FV186" i="3"/>
  <c r="FY185" i="3"/>
  <c r="FW185" i="3"/>
  <c r="FX185" i="3"/>
  <c r="FV185" i="3"/>
  <c r="FY184" i="3"/>
  <c r="FW184" i="3"/>
  <c r="FX184" i="3"/>
  <c r="FV184" i="3"/>
  <c r="FY183" i="3"/>
  <c r="FW183" i="3"/>
  <c r="FX183" i="3"/>
  <c r="FV183" i="3"/>
  <c r="FY182" i="3"/>
  <c r="FW182" i="3"/>
  <c r="FX182" i="3"/>
  <c r="FV182" i="3"/>
  <c r="FY181" i="3"/>
  <c r="FW181" i="3"/>
  <c r="FX181" i="3"/>
  <c r="FV181" i="3"/>
  <c r="FY180" i="3"/>
  <c r="FW180" i="3"/>
  <c r="FX180" i="3"/>
  <c r="FV180" i="3"/>
  <c r="FY179" i="3"/>
  <c r="FW179" i="3"/>
  <c r="FX179" i="3"/>
  <c r="FV179" i="3"/>
  <c r="FW178" i="3"/>
  <c r="FX178" i="3"/>
  <c r="FY178" i="3"/>
  <c r="FV178" i="3"/>
  <c r="FY177" i="3"/>
  <c r="FW177" i="3"/>
  <c r="FX177" i="3"/>
  <c r="FV177" i="3"/>
  <c r="FY176" i="3"/>
  <c r="FW176" i="3"/>
  <c r="FX176" i="3"/>
  <c r="FV176" i="3"/>
  <c r="FY175" i="3"/>
  <c r="FW175" i="3"/>
  <c r="FX175" i="3"/>
  <c r="FV175" i="3"/>
  <c r="FY174" i="3"/>
  <c r="FW174" i="3"/>
  <c r="FX174" i="3"/>
  <c r="FV174" i="3"/>
  <c r="FY173" i="3"/>
  <c r="FW173" i="3"/>
  <c r="FX173" i="3"/>
  <c r="FV173" i="3"/>
  <c r="FY172" i="3"/>
  <c r="FW172" i="3"/>
  <c r="FX172" i="3"/>
  <c r="FY171" i="3"/>
  <c r="FW171" i="3"/>
  <c r="FX171" i="3"/>
  <c r="FV171" i="3"/>
  <c r="FY170" i="3"/>
  <c r="FW170" i="3"/>
  <c r="FX170" i="3"/>
  <c r="FV170" i="3"/>
  <c r="FY169" i="3"/>
  <c r="FW169" i="3"/>
  <c r="FX169" i="3"/>
  <c r="FV169" i="3"/>
  <c r="FY168" i="3"/>
  <c r="FW168" i="3"/>
  <c r="FX168" i="3"/>
  <c r="FV168" i="3"/>
  <c r="FY167" i="3"/>
  <c r="FW167" i="3"/>
  <c r="FX167" i="3"/>
  <c r="FV167" i="3"/>
  <c r="FY166" i="3"/>
  <c r="FW166" i="3"/>
  <c r="FX166" i="3"/>
  <c r="FV166" i="3"/>
  <c r="FY165" i="3"/>
  <c r="FW165" i="3"/>
  <c r="FX165" i="3"/>
  <c r="FV165" i="3"/>
  <c r="FY164" i="3"/>
  <c r="FW164" i="3"/>
  <c r="FX164" i="3"/>
  <c r="FV164" i="3"/>
  <c r="FY163" i="3"/>
  <c r="FW163" i="3"/>
  <c r="FX163" i="3"/>
  <c r="FV163" i="3"/>
  <c r="FY162" i="3"/>
  <c r="FW162" i="3"/>
  <c r="FX162" i="3"/>
  <c r="FV162" i="3"/>
  <c r="FY161" i="3"/>
  <c r="FW161" i="3"/>
  <c r="FX161" i="3"/>
  <c r="FV161" i="3"/>
  <c r="FY160" i="3"/>
  <c r="FW160" i="3"/>
  <c r="FX160" i="3"/>
  <c r="FV160" i="3"/>
  <c r="FY159" i="3"/>
  <c r="FW159" i="3"/>
  <c r="FX159" i="3"/>
  <c r="FV159" i="3"/>
  <c r="FW158" i="3"/>
  <c r="FX158" i="3"/>
  <c r="FY158" i="3"/>
  <c r="FV158" i="3"/>
  <c r="FY157" i="3"/>
  <c r="FW157" i="3"/>
  <c r="FX157" i="3"/>
  <c r="FV157" i="3"/>
  <c r="FY156" i="3"/>
  <c r="FW156" i="3"/>
  <c r="FX156" i="3"/>
  <c r="FV156" i="3"/>
  <c r="FY155" i="3"/>
  <c r="FW155" i="3"/>
  <c r="FX155" i="3"/>
  <c r="FV155" i="3"/>
  <c r="FY154" i="3"/>
  <c r="FW154" i="3"/>
  <c r="FX154" i="3"/>
  <c r="FV154" i="3"/>
  <c r="FW153" i="3"/>
  <c r="FX153" i="3"/>
  <c r="FY153" i="3"/>
  <c r="FV153" i="3"/>
  <c r="FY152" i="3"/>
  <c r="FW152" i="3"/>
  <c r="FX152" i="3"/>
  <c r="FV152" i="3"/>
  <c r="FY151" i="3"/>
  <c r="FW151" i="3"/>
  <c r="FX151" i="3"/>
  <c r="FY150" i="3"/>
  <c r="FW150" i="3"/>
  <c r="FX150" i="3"/>
  <c r="FV150" i="3"/>
  <c r="FY149" i="3"/>
  <c r="FW149" i="3"/>
  <c r="FX149" i="3"/>
  <c r="FV149" i="3"/>
  <c r="FY148" i="3"/>
  <c r="FW148" i="3"/>
  <c r="FX148" i="3"/>
  <c r="FV148" i="3"/>
  <c r="FY147" i="3"/>
  <c r="FW147" i="3"/>
  <c r="FX147" i="3"/>
  <c r="FV147" i="3"/>
  <c r="FY146" i="3"/>
  <c r="FW146" i="3"/>
  <c r="FX146" i="3"/>
  <c r="FV146" i="3"/>
  <c r="FY145" i="3"/>
  <c r="FW145" i="3"/>
  <c r="FX145" i="3"/>
  <c r="FV145" i="3"/>
  <c r="FY144" i="3"/>
  <c r="FW144" i="3"/>
  <c r="FX144" i="3"/>
  <c r="FV144" i="3"/>
  <c r="FY143" i="3"/>
  <c r="FW143" i="3"/>
  <c r="FX143" i="3"/>
  <c r="FV143" i="3"/>
  <c r="FY142" i="3"/>
  <c r="FW142" i="3"/>
  <c r="FX142" i="3"/>
  <c r="FV142" i="3"/>
  <c r="FY141" i="3"/>
  <c r="FW141" i="3"/>
  <c r="FX141" i="3"/>
  <c r="FV141" i="3"/>
  <c r="FY140" i="3"/>
  <c r="FW140" i="3"/>
  <c r="FX140" i="3"/>
  <c r="FV140" i="3"/>
  <c r="FY139" i="3"/>
  <c r="FW139" i="3"/>
  <c r="FX139" i="3"/>
  <c r="FV139" i="3"/>
  <c r="FY138" i="3"/>
  <c r="FW138" i="3"/>
  <c r="FX138" i="3"/>
  <c r="FV138" i="3"/>
  <c r="FY137" i="3"/>
  <c r="FW137" i="3"/>
  <c r="FX137" i="3"/>
  <c r="FV137" i="3"/>
  <c r="FY136" i="3"/>
  <c r="FW136" i="3"/>
  <c r="FX136" i="3"/>
  <c r="FV136" i="3"/>
  <c r="FY135" i="3"/>
  <c r="FW135" i="3"/>
  <c r="FX135" i="3"/>
  <c r="FV135" i="3"/>
  <c r="FY134" i="3"/>
  <c r="FW134" i="3"/>
  <c r="FX134" i="3"/>
  <c r="FV134" i="3"/>
  <c r="FY133" i="3"/>
  <c r="FW133" i="3"/>
  <c r="FX133" i="3"/>
  <c r="FV133" i="3"/>
  <c r="FW132" i="3"/>
  <c r="FX132" i="3"/>
  <c r="FY132" i="3"/>
  <c r="FV132" i="3"/>
  <c r="FY131" i="3"/>
  <c r="FW131" i="3"/>
  <c r="FX131" i="3"/>
  <c r="FV131" i="3"/>
  <c r="FY130" i="3"/>
  <c r="FW130" i="3"/>
  <c r="FX130" i="3"/>
  <c r="FY129" i="3"/>
  <c r="FW129" i="3"/>
  <c r="FX129" i="3"/>
  <c r="FV129" i="3"/>
  <c r="FY128" i="3"/>
  <c r="FW128" i="3"/>
  <c r="FX128" i="3"/>
  <c r="FV128" i="3"/>
  <c r="FY127" i="3"/>
  <c r="FW127" i="3"/>
  <c r="FX127" i="3"/>
  <c r="FV127" i="3"/>
  <c r="FY126" i="3"/>
  <c r="FW126" i="3"/>
  <c r="FX126" i="3"/>
  <c r="FV126" i="3"/>
  <c r="FY125" i="3"/>
  <c r="FW125" i="3"/>
  <c r="FX125" i="3"/>
  <c r="FV125" i="3"/>
  <c r="FY124" i="3"/>
  <c r="FW124" i="3"/>
  <c r="FX124" i="3"/>
  <c r="FV124" i="3"/>
  <c r="FY123" i="3"/>
  <c r="FW123" i="3"/>
  <c r="FX123" i="3"/>
  <c r="FV123" i="3"/>
  <c r="FY122" i="3"/>
  <c r="FW122" i="3"/>
  <c r="FX122" i="3"/>
  <c r="FV122" i="3"/>
  <c r="FY121" i="3"/>
  <c r="FW121" i="3"/>
  <c r="FX121" i="3"/>
  <c r="FV121" i="3"/>
  <c r="FY120" i="3"/>
  <c r="FW120" i="3"/>
  <c r="FX120" i="3"/>
  <c r="FV120" i="3"/>
  <c r="FY119" i="3"/>
  <c r="FW119" i="3"/>
  <c r="FX119" i="3"/>
  <c r="FV119" i="3"/>
  <c r="FY118" i="3"/>
  <c r="FW118" i="3"/>
  <c r="FX118" i="3"/>
  <c r="FV118" i="3"/>
  <c r="FY117" i="3"/>
  <c r="FW117" i="3"/>
  <c r="FX117" i="3"/>
  <c r="FV117" i="3"/>
  <c r="FY116" i="3"/>
  <c r="FW116" i="3"/>
  <c r="FX116" i="3"/>
  <c r="FV116" i="3"/>
  <c r="FY115" i="3"/>
  <c r="FW115" i="3"/>
  <c r="FX115" i="3"/>
  <c r="FV115" i="3"/>
  <c r="FY114" i="3"/>
  <c r="FW114" i="3"/>
  <c r="FX114" i="3"/>
  <c r="FV114" i="3"/>
  <c r="FY113" i="3"/>
  <c r="FW113" i="3"/>
  <c r="FX113" i="3"/>
  <c r="FV113" i="3"/>
  <c r="FY112" i="3"/>
  <c r="FW112" i="3"/>
  <c r="FX112" i="3"/>
  <c r="FV112" i="3"/>
  <c r="FY111" i="3"/>
  <c r="FW111" i="3"/>
  <c r="FX111" i="3"/>
  <c r="FV111" i="3"/>
  <c r="FY110" i="3"/>
  <c r="FW110" i="3"/>
  <c r="FX110" i="3"/>
  <c r="FV110" i="3"/>
  <c r="FY109" i="3"/>
  <c r="FW109" i="3"/>
  <c r="FX109" i="3"/>
  <c r="FV109" i="3"/>
  <c r="FY108" i="3"/>
  <c r="FW108" i="3"/>
  <c r="FX108" i="3"/>
  <c r="FV108" i="3"/>
  <c r="FY107" i="3"/>
  <c r="FW107" i="3"/>
  <c r="FX107" i="3"/>
  <c r="FV107" i="3"/>
  <c r="FY106" i="3"/>
  <c r="FW106" i="3"/>
  <c r="FX106" i="3"/>
  <c r="FV106" i="3"/>
  <c r="FY105" i="3"/>
  <c r="FW105" i="3"/>
  <c r="FX105" i="3"/>
  <c r="FV105" i="3"/>
  <c r="FY104" i="3"/>
  <c r="FW104" i="3"/>
  <c r="FX104" i="3"/>
  <c r="FV104" i="3"/>
  <c r="FY103" i="3"/>
  <c r="FW103" i="3"/>
  <c r="FX103" i="3"/>
  <c r="FV103" i="3"/>
  <c r="FY102" i="3"/>
  <c r="FW102" i="3"/>
  <c r="FX102" i="3"/>
  <c r="FV102" i="3"/>
  <c r="FY101" i="3"/>
  <c r="FW101" i="3"/>
  <c r="FX101" i="3"/>
  <c r="FV101" i="3"/>
  <c r="FY100" i="3"/>
  <c r="FW100" i="3"/>
  <c r="FX100" i="3"/>
  <c r="FV100" i="3"/>
  <c r="FY99" i="3"/>
  <c r="FW99" i="3"/>
  <c r="FX99" i="3"/>
  <c r="FY98" i="3"/>
  <c r="FW98" i="3"/>
  <c r="FX98" i="3"/>
  <c r="FV98" i="3"/>
  <c r="FY97" i="3"/>
  <c r="FW97" i="3"/>
  <c r="FX97" i="3"/>
  <c r="FV97" i="3"/>
  <c r="FY96" i="3"/>
  <c r="FW96" i="3"/>
  <c r="FX96" i="3"/>
  <c r="FV96" i="3"/>
  <c r="FY95" i="3"/>
  <c r="FW95" i="3"/>
  <c r="FX95" i="3"/>
  <c r="FV95" i="3"/>
  <c r="FY94" i="3"/>
  <c r="FW94" i="3"/>
  <c r="FX94" i="3"/>
  <c r="FV94" i="3"/>
  <c r="FY93" i="3"/>
  <c r="FW93" i="3"/>
  <c r="FX93" i="3"/>
  <c r="FV93" i="3"/>
  <c r="FY92" i="3"/>
  <c r="FW92" i="3"/>
  <c r="FX92" i="3"/>
  <c r="FV92" i="3"/>
  <c r="FY91" i="3"/>
  <c r="FW91" i="3"/>
  <c r="FX91" i="3"/>
  <c r="FV91" i="3"/>
  <c r="FY90" i="3"/>
  <c r="FW90" i="3"/>
  <c r="FX90" i="3"/>
  <c r="FV90" i="3"/>
  <c r="FY89" i="3"/>
  <c r="FW89" i="3"/>
  <c r="FX89" i="3"/>
  <c r="FV89" i="3"/>
  <c r="FY88" i="3"/>
  <c r="FW88" i="3"/>
  <c r="FX88" i="3"/>
  <c r="FV88" i="3"/>
  <c r="FY87" i="3"/>
  <c r="FW87" i="3"/>
  <c r="FX87" i="3"/>
  <c r="FV87" i="3"/>
  <c r="FY86" i="3"/>
  <c r="FW86" i="3"/>
  <c r="FX86" i="3"/>
  <c r="FV86" i="3"/>
  <c r="FY85" i="3"/>
  <c r="FW85" i="3"/>
  <c r="FX85" i="3"/>
  <c r="FV85" i="3"/>
  <c r="FY84" i="3"/>
  <c r="FW84" i="3"/>
  <c r="FX84" i="3"/>
  <c r="FV84" i="3"/>
  <c r="FY83" i="3"/>
  <c r="FW83" i="3"/>
  <c r="FX83" i="3"/>
  <c r="FV83" i="3"/>
  <c r="FY82" i="3"/>
  <c r="FW82" i="3"/>
  <c r="FX82" i="3"/>
  <c r="FV82" i="3"/>
  <c r="FY81" i="3"/>
  <c r="FW81" i="3"/>
  <c r="FX81" i="3"/>
  <c r="FV81" i="3"/>
  <c r="FW80" i="3"/>
  <c r="FX80" i="3"/>
  <c r="FY80" i="3"/>
  <c r="FV80" i="3"/>
  <c r="FY79" i="3"/>
  <c r="FW79" i="3"/>
  <c r="FX79" i="3"/>
  <c r="FV79" i="3"/>
  <c r="FY78" i="3"/>
  <c r="FW78" i="3"/>
  <c r="FX78" i="3"/>
  <c r="FY77" i="3"/>
  <c r="FW77" i="3"/>
  <c r="FX77" i="3"/>
  <c r="FV77" i="3"/>
  <c r="FY76" i="3"/>
  <c r="FW76" i="3"/>
  <c r="FX76" i="3"/>
  <c r="FV76" i="3"/>
  <c r="FY75" i="3"/>
  <c r="FW75" i="3"/>
  <c r="FX75" i="3"/>
  <c r="FV75" i="3"/>
  <c r="FY74" i="3"/>
  <c r="FW74" i="3"/>
  <c r="FX74" i="3"/>
  <c r="FV74" i="3"/>
  <c r="FY73" i="3"/>
  <c r="FW73" i="3"/>
  <c r="FX73" i="3"/>
  <c r="FV73" i="3"/>
  <c r="FY72" i="3"/>
  <c r="FW72" i="3"/>
  <c r="FX72" i="3"/>
  <c r="FV72" i="3"/>
  <c r="FY71" i="3"/>
  <c r="FW71" i="3"/>
  <c r="FX71" i="3"/>
  <c r="FV71" i="3"/>
  <c r="FY70" i="3"/>
  <c r="FW70" i="3"/>
  <c r="FX70" i="3"/>
  <c r="FV70" i="3"/>
  <c r="FY69" i="3"/>
  <c r="FW69" i="3"/>
  <c r="FX69" i="3"/>
  <c r="FV69" i="3"/>
  <c r="FY68" i="3"/>
  <c r="FW68" i="3"/>
  <c r="FX68" i="3"/>
  <c r="FV68" i="3"/>
  <c r="FY67" i="3"/>
  <c r="FW67" i="3"/>
  <c r="FX67" i="3"/>
  <c r="FV67" i="3"/>
  <c r="FY66" i="3"/>
  <c r="FW66" i="3"/>
  <c r="FX66" i="3"/>
  <c r="FV66" i="3"/>
  <c r="FY65" i="3"/>
  <c r="FW65" i="3"/>
  <c r="FX65" i="3"/>
  <c r="FV65" i="3"/>
  <c r="FY64" i="3"/>
  <c r="FW64" i="3"/>
  <c r="FX64" i="3"/>
  <c r="FV64" i="3"/>
  <c r="FY63" i="3"/>
  <c r="FW63" i="3"/>
  <c r="FX63" i="3"/>
  <c r="FV63" i="3"/>
  <c r="FY62" i="3"/>
  <c r="FW62" i="3"/>
  <c r="FX62" i="3"/>
  <c r="FV62" i="3"/>
  <c r="FY61" i="3"/>
  <c r="FW61" i="3"/>
  <c r="FX61" i="3"/>
  <c r="FV61" i="3"/>
  <c r="FY60" i="3"/>
  <c r="FW60" i="3"/>
  <c r="FX60" i="3"/>
  <c r="FV60" i="3"/>
  <c r="FY59" i="3"/>
  <c r="FW59" i="3"/>
  <c r="FX59" i="3"/>
  <c r="FV59" i="3"/>
  <c r="FW58" i="3"/>
  <c r="FX58" i="3"/>
  <c r="FY58" i="3"/>
  <c r="FV58" i="3"/>
  <c r="FY57" i="3"/>
  <c r="FW57" i="3"/>
  <c r="FX57" i="3"/>
  <c r="FY56" i="3"/>
  <c r="FW56" i="3"/>
  <c r="FX56" i="3"/>
  <c r="FV56" i="3"/>
  <c r="FY55" i="3"/>
  <c r="FW55" i="3"/>
  <c r="FX55" i="3"/>
  <c r="FV55" i="3"/>
  <c r="FY54" i="3"/>
  <c r="FW54" i="3"/>
  <c r="FX54" i="3"/>
  <c r="FV54" i="3"/>
  <c r="FY53" i="3"/>
  <c r="FW53" i="3"/>
  <c r="FX53" i="3"/>
  <c r="FV53" i="3"/>
  <c r="FY52" i="3"/>
  <c r="FW52" i="3"/>
  <c r="FX52" i="3"/>
  <c r="FV52" i="3"/>
  <c r="FY51" i="3"/>
  <c r="FW51" i="3"/>
  <c r="FX51" i="3"/>
  <c r="FV51" i="3"/>
  <c r="FY50" i="3"/>
  <c r="FW50" i="3"/>
  <c r="FX50" i="3"/>
  <c r="FV50" i="3"/>
  <c r="FY49" i="3"/>
  <c r="FW49" i="3"/>
  <c r="FX49" i="3"/>
  <c r="FV49" i="3"/>
  <c r="FY48" i="3"/>
  <c r="FW48" i="3"/>
  <c r="FX48" i="3"/>
  <c r="FV48" i="3"/>
  <c r="FY47" i="3"/>
  <c r="FW47" i="3"/>
  <c r="FX47" i="3"/>
  <c r="FV47" i="3"/>
  <c r="FY46" i="3"/>
  <c r="FW46" i="3"/>
  <c r="FX46" i="3"/>
  <c r="FV46" i="3"/>
  <c r="FY45" i="3"/>
  <c r="FW45" i="3"/>
  <c r="FX45" i="3"/>
  <c r="FV45" i="3"/>
  <c r="FY44" i="3"/>
  <c r="FW44" i="3"/>
  <c r="FX44" i="3"/>
  <c r="FV44" i="3"/>
  <c r="FY43" i="3"/>
  <c r="FW43" i="3"/>
  <c r="FX43" i="3"/>
  <c r="FV43" i="3"/>
  <c r="FY42" i="3"/>
  <c r="FW42" i="3"/>
  <c r="FX42" i="3"/>
  <c r="FV42" i="3"/>
  <c r="FY41" i="3"/>
  <c r="FW41" i="3"/>
  <c r="FX41" i="3"/>
  <c r="FV41" i="3"/>
  <c r="FY40" i="3"/>
  <c r="FW40" i="3"/>
  <c r="FX40" i="3"/>
  <c r="FV40" i="3"/>
  <c r="FW39" i="3"/>
  <c r="FX39" i="3"/>
  <c r="FY39" i="3"/>
  <c r="FV39" i="3"/>
  <c r="FY38" i="3"/>
  <c r="FW38" i="3"/>
  <c r="FX38" i="3"/>
  <c r="FV38" i="3"/>
  <c r="FY37" i="3"/>
  <c r="FW37" i="3"/>
  <c r="FX37" i="3"/>
  <c r="FV37" i="3"/>
  <c r="FY36" i="3"/>
  <c r="FW36" i="3"/>
  <c r="FX36" i="3"/>
  <c r="FY35" i="3"/>
  <c r="FW35" i="3"/>
  <c r="FX35" i="3"/>
  <c r="FV35" i="3"/>
  <c r="FY34" i="3"/>
  <c r="FW34" i="3"/>
  <c r="FX34" i="3"/>
  <c r="FV34" i="3"/>
  <c r="FY33" i="3"/>
  <c r="FW33" i="3"/>
  <c r="FX33" i="3"/>
  <c r="FV33" i="3"/>
  <c r="FY32" i="3"/>
  <c r="FW32" i="3"/>
  <c r="FX32" i="3"/>
  <c r="FV32" i="3"/>
  <c r="FY31" i="3"/>
  <c r="FW31" i="3"/>
  <c r="FX31" i="3"/>
  <c r="FV31" i="3"/>
  <c r="FY30" i="3"/>
  <c r="FW30" i="3"/>
  <c r="FX30" i="3"/>
  <c r="FV30" i="3"/>
  <c r="FY29" i="3"/>
  <c r="FW29" i="3"/>
  <c r="FX29" i="3"/>
  <c r="FV29" i="3"/>
  <c r="FY28" i="3"/>
  <c r="FW28" i="3"/>
  <c r="FX28" i="3"/>
  <c r="FV28" i="3"/>
  <c r="FY27" i="3"/>
  <c r="FW27" i="3"/>
  <c r="FX27" i="3"/>
  <c r="FV27" i="3"/>
  <c r="FY26" i="3"/>
  <c r="FW26" i="3"/>
  <c r="FX26" i="3"/>
  <c r="FV26" i="3"/>
  <c r="FY25" i="3"/>
  <c r="FW25" i="3"/>
  <c r="FX25" i="3"/>
  <c r="FV25" i="3"/>
  <c r="FY24" i="3"/>
  <c r="FW24" i="3"/>
  <c r="FX24" i="3"/>
  <c r="FV24" i="3"/>
  <c r="FY23" i="3"/>
  <c r="FW23" i="3"/>
  <c r="FX23" i="3"/>
  <c r="FV23" i="3"/>
  <c r="FY22" i="3"/>
  <c r="FW22" i="3"/>
  <c r="FX22" i="3"/>
  <c r="FV22" i="3"/>
  <c r="FY21" i="3"/>
  <c r="FW21" i="3"/>
  <c r="FX21" i="3"/>
  <c r="FV21" i="3"/>
  <c r="FY20" i="3"/>
  <c r="FW20" i="3"/>
  <c r="FX20" i="3"/>
  <c r="FV20" i="3"/>
  <c r="FY19" i="3"/>
  <c r="FW19" i="3"/>
  <c r="FX19" i="3"/>
  <c r="FV19" i="3"/>
  <c r="FW18" i="3"/>
  <c r="FX18" i="3"/>
  <c r="FY18" i="3"/>
  <c r="FV18" i="3"/>
  <c r="FY17" i="3"/>
  <c r="FW17" i="3"/>
  <c r="FX17" i="3"/>
  <c r="FV17" i="3"/>
  <c r="FY16" i="3"/>
  <c r="FW16" i="3"/>
  <c r="FX16" i="3"/>
  <c r="FV16" i="3"/>
  <c r="FW15" i="3"/>
  <c r="FX15" i="3"/>
  <c r="FY15" i="3"/>
  <c r="FV15" i="3"/>
  <c r="FW14" i="3"/>
  <c r="FV11" i="3"/>
  <c r="FT11" i="3"/>
  <c r="B31" i="2"/>
  <c r="FU9" i="3"/>
  <c r="FS223" i="3"/>
  <c r="FQ223" i="3"/>
  <c r="FR223" i="3"/>
  <c r="FP223" i="3"/>
  <c r="FS222" i="3"/>
  <c r="FQ222" i="3"/>
  <c r="FR222" i="3"/>
  <c r="FP222" i="3"/>
  <c r="FS221" i="3"/>
  <c r="FQ221" i="3"/>
  <c r="FR221" i="3"/>
  <c r="FP221" i="3"/>
  <c r="FS220" i="3"/>
  <c r="FQ220" i="3"/>
  <c r="FR220" i="3"/>
  <c r="FP220" i="3"/>
  <c r="FS219" i="3"/>
  <c r="FQ219" i="3"/>
  <c r="FR219" i="3"/>
  <c r="FP219" i="3"/>
  <c r="FS218" i="3"/>
  <c r="FQ218" i="3"/>
  <c r="FR218" i="3"/>
  <c r="FP218" i="3"/>
  <c r="FS217" i="3"/>
  <c r="FQ217" i="3"/>
  <c r="FR217" i="3"/>
  <c r="FP217" i="3"/>
  <c r="FS216" i="3"/>
  <c r="FQ216" i="3"/>
  <c r="FR216" i="3"/>
  <c r="FP216" i="3"/>
  <c r="FS215" i="3"/>
  <c r="FQ215" i="3"/>
  <c r="FR215" i="3"/>
  <c r="FP215" i="3"/>
  <c r="FS214" i="3"/>
  <c r="FQ214" i="3"/>
  <c r="FR214" i="3"/>
  <c r="FP214" i="3"/>
  <c r="FS213" i="3"/>
  <c r="FQ213" i="3"/>
  <c r="FR213" i="3"/>
  <c r="FP213" i="3"/>
  <c r="FS212" i="3"/>
  <c r="FQ212" i="3"/>
  <c r="FR212" i="3"/>
  <c r="FP212" i="3"/>
  <c r="FS211" i="3"/>
  <c r="FQ211" i="3"/>
  <c r="FR211" i="3"/>
  <c r="FP211" i="3"/>
  <c r="FS210" i="3"/>
  <c r="FQ210" i="3"/>
  <c r="FR210" i="3"/>
  <c r="FP210" i="3"/>
  <c r="FS209" i="3"/>
  <c r="FQ209" i="3"/>
  <c r="FR209" i="3"/>
  <c r="FP209" i="3"/>
  <c r="FS208" i="3"/>
  <c r="FQ208" i="3"/>
  <c r="FR208" i="3"/>
  <c r="FP208" i="3"/>
  <c r="FS207" i="3"/>
  <c r="FQ207" i="3"/>
  <c r="FR207" i="3"/>
  <c r="FP207" i="3"/>
  <c r="FS206" i="3"/>
  <c r="FQ206" i="3"/>
  <c r="FR206" i="3"/>
  <c r="FP206" i="3"/>
  <c r="FS205" i="3"/>
  <c r="FQ205" i="3"/>
  <c r="FR205" i="3"/>
  <c r="FP205" i="3"/>
  <c r="FS204" i="3"/>
  <c r="FQ204" i="3"/>
  <c r="FR204" i="3"/>
  <c r="FP204" i="3"/>
  <c r="FS203" i="3"/>
  <c r="FQ203" i="3"/>
  <c r="FR203" i="3"/>
  <c r="FP203" i="3"/>
  <c r="FS202" i="3"/>
  <c r="FQ202" i="3"/>
  <c r="FR202" i="3"/>
  <c r="FP202" i="3"/>
  <c r="FS201" i="3"/>
  <c r="FQ201" i="3"/>
  <c r="FR201" i="3"/>
  <c r="FP201" i="3"/>
  <c r="FS200" i="3"/>
  <c r="FQ200" i="3"/>
  <c r="FR200" i="3"/>
  <c r="FP200" i="3"/>
  <c r="FS199" i="3"/>
  <c r="FQ199" i="3"/>
  <c r="FR199" i="3"/>
  <c r="FP199" i="3"/>
  <c r="FS198" i="3"/>
  <c r="FQ198" i="3"/>
  <c r="FR198" i="3"/>
  <c r="FP198" i="3"/>
  <c r="FS197" i="3"/>
  <c r="FQ197" i="3"/>
  <c r="FR197" i="3"/>
  <c r="FP197" i="3"/>
  <c r="FS196" i="3"/>
  <c r="FQ196" i="3"/>
  <c r="FR196" i="3"/>
  <c r="FP196" i="3"/>
  <c r="FS195" i="3"/>
  <c r="FQ195" i="3"/>
  <c r="FR195" i="3"/>
  <c r="FP195" i="3"/>
  <c r="FS194" i="3"/>
  <c r="FQ194" i="3"/>
  <c r="FR194" i="3"/>
  <c r="FP194" i="3"/>
  <c r="FS193" i="3"/>
  <c r="FQ193" i="3"/>
  <c r="FR193" i="3"/>
  <c r="FP193" i="3"/>
  <c r="FS192" i="3"/>
  <c r="FQ192" i="3"/>
  <c r="FR192" i="3"/>
  <c r="FP192" i="3"/>
  <c r="FS191" i="3"/>
  <c r="FQ191" i="3"/>
  <c r="FR191" i="3"/>
  <c r="FP191" i="3"/>
  <c r="FS190" i="3"/>
  <c r="FQ190" i="3"/>
  <c r="FR190" i="3"/>
  <c r="FP190" i="3"/>
  <c r="FS189" i="3"/>
  <c r="FQ189" i="3"/>
  <c r="FR189" i="3"/>
  <c r="FP189" i="3"/>
  <c r="FS188" i="3"/>
  <c r="FQ188" i="3"/>
  <c r="FR188" i="3"/>
  <c r="FP188" i="3"/>
  <c r="FS187" i="3"/>
  <c r="FQ187" i="3"/>
  <c r="FR187" i="3"/>
  <c r="FP187" i="3"/>
  <c r="FS186" i="3"/>
  <c r="FQ186" i="3"/>
  <c r="FR186" i="3"/>
  <c r="FP186" i="3"/>
  <c r="FS185" i="3"/>
  <c r="FQ185" i="3"/>
  <c r="FR185" i="3"/>
  <c r="FP185" i="3"/>
  <c r="FS184" i="3"/>
  <c r="FQ184" i="3"/>
  <c r="FR184" i="3"/>
  <c r="FP184" i="3"/>
  <c r="FS183" i="3"/>
  <c r="FQ183" i="3"/>
  <c r="FR183" i="3"/>
  <c r="FP183" i="3"/>
  <c r="FS182" i="3"/>
  <c r="FQ182" i="3"/>
  <c r="FR182" i="3"/>
  <c r="FP182" i="3"/>
  <c r="FS181" i="3"/>
  <c r="FQ181" i="3"/>
  <c r="FR181" i="3"/>
  <c r="FP181" i="3"/>
  <c r="FS180" i="3"/>
  <c r="FQ180" i="3"/>
  <c r="FR180" i="3"/>
  <c r="FP180" i="3"/>
  <c r="FS179" i="3"/>
  <c r="FQ179" i="3"/>
  <c r="FR179" i="3"/>
  <c r="FP179" i="3"/>
  <c r="FQ178" i="3"/>
  <c r="FR178" i="3"/>
  <c r="FS178" i="3"/>
  <c r="FP178" i="3"/>
  <c r="FS177" i="3"/>
  <c r="FQ177" i="3"/>
  <c r="FR177" i="3"/>
  <c r="FP177" i="3"/>
  <c r="FS176" i="3"/>
  <c r="FQ176" i="3"/>
  <c r="FR176" i="3"/>
  <c r="FP176" i="3"/>
  <c r="FS175" i="3"/>
  <c r="FQ175" i="3"/>
  <c r="FR175" i="3"/>
  <c r="FP175" i="3"/>
  <c r="FS174" i="3"/>
  <c r="FQ174" i="3"/>
  <c r="FR174" i="3"/>
  <c r="FP174" i="3"/>
  <c r="FS173" i="3"/>
  <c r="FQ173" i="3"/>
  <c r="FR173" i="3"/>
  <c r="FP173" i="3"/>
  <c r="FS172" i="3"/>
  <c r="FQ172" i="3"/>
  <c r="FR172" i="3"/>
  <c r="FS171" i="3"/>
  <c r="FQ171" i="3"/>
  <c r="FR171" i="3"/>
  <c r="FP171" i="3"/>
  <c r="FS170" i="3"/>
  <c r="FQ170" i="3"/>
  <c r="FR170" i="3"/>
  <c r="FP170" i="3"/>
  <c r="FS169" i="3"/>
  <c r="FQ169" i="3"/>
  <c r="FR169" i="3"/>
  <c r="FP169" i="3"/>
  <c r="FS168" i="3"/>
  <c r="FQ168" i="3"/>
  <c r="FR168" i="3"/>
  <c r="FP168" i="3"/>
  <c r="FS167" i="3"/>
  <c r="FQ167" i="3"/>
  <c r="FR167" i="3"/>
  <c r="FP167" i="3"/>
  <c r="FS166" i="3"/>
  <c r="FQ166" i="3"/>
  <c r="FR166" i="3"/>
  <c r="FP166" i="3"/>
  <c r="FS165" i="3"/>
  <c r="FQ165" i="3"/>
  <c r="FR165" i="3"/>
  <c r="FP165" i="3"/>
  <c r="FS164" i="3"/>
  <c r="FQ164" i="3"/>
  <c r="FR164" i="3"/>
  <c r="FP164" i="3"/>
  <c r="FS163" i="3"/>
  <c r="FQ163" i="3"/>
  <c r="FR163" i="3"/>
  <c r="FP163" i="3"/>
  <c r="FS162" i="3"/>
  <c r="FQ162" i="3"/>
  <c r="FR162" i="3"/>
  <c r="FP162" i="3"/>
  <c r="FS161" i="3"/>
  <c r="FQ161" i="3"/>
  <c r="FR161" i="3"/>
  <c r="FP161" i="3"/>
  <c r="FS160" i="3"/>
  <c r="FQ160" i="3"/>
  <c r="FR160" i="3"/>
  <c r="FP160" i="3"/>
  <c r="FS159" i="3"/>
  <c r="FQ159" i="3"/>
  <c r="FR159" i="3"/>
  <c r="FP159" i="3"/>
  <c r="FQ158" i="3"/>
  <c r="FR158" i="3"/>
  <c r="FS158" i="3"/>
  <c r="FP158" i="3"/>
  <c r="FS157" i="3"/>
  <c r="FQ157" i="3"/>
  <c r="FR157" i="3"/>
  <c r="FP157" i="3"/>
  <c r="FS156" i="3"/>
  <c r="FQ156" i="3"/>
  <c r="FR156" i="3"/>
  <c r="FP156" i="3"/>
  <c r="FS155" i="3"/>
  <c r="FQ155" i="3"/>
  <c r="FR155" i="3"/>
  <c r="FP155" i="3"/>
  <c r="FS154" i="3"/>
  <c r="FQ154" i="3"/>
  <c r="FR154" i="3"/>
  <c r="FP154" i="3"/>
  <c r="FQ153" i="3"/>
  <c r="FR153" i="3"/>
  <c r="FS153" i="3"/>
  <c r="FP153" i="3"/>
  <c r="FS152" i="3"/>
  <c r="FQ152" i="3"/>
  <c r="FR152" i="3"/>
  <c r="FP152" i="3"/>
  <c r="FS151" i="3"/>
  <c r="FQ151" i="3"/>
  <c r="FR151" i="3"/>
  <c r="FS150" i="3"/>
  <c r="FQ150" i="3"/>
  <c r="FR150" i="3"/>
  <c r="FP150" i="3"/>
  <c r="FS149" i="3"/>
  <c r="FQ149" i="3"/>
  <c r="FR149" i="3"/>
  <c r="FP149" i="3"/>
  <c r="FS148" i="3"/>
  <c r="FQ148" i="3"/>
  <c r="FR148" i="3"/>
  <c r="FP148" i="3"/>
  <c r="FS147" i="3"/>
  <c r="FQ147" i="3"/>
  <c r="FR147" i="3"/>
  <c r="FP147" i="3"/>
  <c r="FS146" i="3"/>
  <c r="FQ146" i="3"/>
  <c r="FR146" i="3"/>
  <c r="FP146" i="3"/>
  <c r="FS145" i="3"/>
  <c r="FQ145" i="3"/>
  <c r="FR145" i="3"/>
  <c r="FP145" i="3"/>
  <c r="FS144" i="3"/>
  <c r="FQ144" i="3"/>
  <c r="FR144" i="3"/>
  <c r="FP144" i="3"/>
  <c r="FS143" i="3"/>
  <c r="FQ143" i="3"/>
  <c r="FR143" i="3"/>
  <c r="FP143" i="3"/>
  <c r="FS142" i="3"/>
  <c r="FQ142" i="3"/>
  <c r="FR142" i="3"/>
  <c r="FP142" i="3"/>
  <c r="FS141" i="3"/>
  <c r="FQ141" i="3"/>
  <c r="FR141" i="3"/>
  <c r="FP141" i="3"/>
  <c r="FS140" i="3"/>
  <c r="FQ140" i="3"/>
  <c r="FR140" i="3"/>
  <c r="FP140" i="3"/>
  <c r="FS139" i="3"/>
  <c r="FQ139" i="3"/>
  <c r="FR139" i="3"/>
  <c r="FP139" i="3"/>
  <c r="FS138" i="3"/>
  <c r="FQ138" i="3"/>
  <c r="FR138" i="3"/>
  <c r="FP138" i="3"/>
  <c r="FS137" i="3"/>
  <c r="FQ137" i="3"/>
  <c r="FR137" i="3"/>
  <c r="FP137" i="3"/>
  <c r="FS136" i="3"/>
  <c r="FQ136" i="3"/>
  <c r="FR136" i="3"/>
  <c r="FP136" i="3"/>
  <c r="FS135" i="3"/>
  <c r="FQ135" i="3"/>
  <c r="FR135" i="3"/>
  <c r="FP135" i="3"/>
  <c r="FS134" i="3"/>
  <c r="FQ134" i="3"/>
  <c r="FR134" i="3"/>
  <c r="FP134" i="3"/>
  <c r="FS133" i="3"/>
  <c r="FQ133" i="3"/>
  <c r="FR133" i="3"/>
  <c r="FP133" i="3"/>
  <c r="FQ132" i="3"/>
  <c r="FR132" i="3"/>
  <c r="FS132" i="3"/>
  <c r="FP132" i="3"/>
  <c r="FS131" i="3"/>
  <c r="FQ131" i="3"/>
  <c r="FR131" i="3"/>
  <c r="FP131" i="3"/>
  <c r="FS130" i="3"/>
  <c r="FQ130" i="3"/>
  <c r="FR130" i="3"/>
  <c r="FS129" i="3"/>
  <c r="FQ129" i="3"/>
  <c r="FR129" i="3"/>
  <c r="FP129" i="3"/>
  <c r="FS128" i="3"/>
  <c r="FQ128" i="3"/>
  <c r="FR128" i="3"/>
  <c r="FP128" i="3"/>
  <c r="FS127" i="3"/>
  <c r="FQ127" i="3"/>
  <c r="FR127" i="3"/>
  <c r="FP127" i="3"/>
  <c r="FS126" i="3"/>
  <c r="FQ126" i="3"/>
  <c r="FR126" i="3"/>
  <c r="FP126" i="3"/>
  <c r="FS125" i="3"/>
  <c r="FQ125" i="3"/>
  <c r="FR125" i="3"/>
  <c r="FP125" i="3"/>
  <c r="FS124" i="3"/>
  <c r="FQ124" i="3"/>
  <c r="FR124" i="3"/>
  <c r="FP124" i="3"/>
  <c r="FS123" i="3"/>
  <c r="FQ123" i="3"/>
  <c r="FR123" i="3"/>
  <c r="FP123" i="3"/>
  <c r="FS122" i="3"/>
  <c r="FQ122" i="3"/>
  <c r="FR122" i="3"/>
  <c r="FP122" i="3"/>
  <c r="FS121" i="3"/>
  <c r="FQ121" i="3"/>
  <c r="FR121" i="3"/>
  <c r="FP121" i="3"/>
  <c r="FS120" i="3"/>
  <c r="FQ120" i="3"/>
  <c r="FR120" i="3"/>
  <c r="FP120" i="3"/>
  <c r="FS119" i="3"/>
  <c r="FQ119" i="3"/>
  <c r="FR119" i="3"/>
  <c r="FP119" i="3"/>
  <c r="FS118" i="3"/>
  <c r="FQ118" i="3"/>
  <c r="FR118" i="3"/>
  <c r="FP118" i="3"/>
  <c r="FS117" i="3"/>
  <c r="FQ117" i="3"/>
  <c r="FR117" i="3"/>
  <c r="FP117" i="3"/>
  <c r="FS116" i="3"/>
  <c r="FQ116" i="3"/>
  <c r="FR116" i="3"/>
  <c r="FP116" i="3"/>
  <c r="FS115" i="3"/>
  <c r="FQ115" i="3"/>
  <c r="FR115" i="3"/>
  <c r="FP115" i="3"/>
  <c r="FS114" i="3"/>
  <c r="FQ114" i="3"/>
  <c r="FR114" i="3"/>
  <c r="FP114" i="3"/>
  <c r="FS113" i="3"/>
  <c r="FQ113" i="3"/>
  <c r="FR113" i="3"/>
  <c r="FP113" i="3"/>
  <c r="FS112" i="3"/>
  <c r="FQ112" i="3"/>
  <c r="FR112" i="3"/>
  <c r="FP112" i="3"/>
  <c r="FS111" i="3"/>
  <c r="FQ111" i="3"/>
  <c r="FR111" i="3"/>
  <c r="FP111" i="3"/>
  <c r="FS110" i="3"/>
  <c r="FQ110" i="3"/>
  <c r="FR110" i="3"/>
  <c r="FP110" i="3"/>
  <c r="FS109" i="3"/>
  <c r="FQ109" i="3"/>
  <c r="FR109" i="3"/>
  <c r="FP109" i="3"/>
  <c r="FS108" i="3"/>
  <c r="FQ108" i="3"/>
  <c r="FR108" i="3"/>
  <c r="FP108" i="3"/>
  <c r="FS107" i="3"/>
  <c r="FQ107" i="3"/>
  <c r="FR107" i="3"/>
  <c r="FP107" i="3"/>
  <c r="FS106" i="3"/>
  <c r="FQ106" i="3"/>
  <c r="FR106" i="3"/>
  <c r="FP106" i="3"/>
  <c r="FS105" i="3"/>
  <c r="FQ105" i="3"/>
  <c r="FR105" i="3"/>
  <c r="FP105" i="3"/>
  <c r="FS104" i="3"/>
  <c r="FQ104" i="3"/>
  <c r="FR104" i="3"/>
  <c r="FP104" i="3"/>
  <c r="FS103" i="3"/>
  <c r="FQ103" i="3"/>
  <c r="FR103" i="3"/>
  <c r="FP103" i="3"/>
  <c r="FS102" i="3"/>
  <c r="FQ102" i="3"/>
  <c r="FR102" i="3"/>
  <c r="FP102" i="3"/>
  <c r="FS101" i="3"/>
  <c r="FQ101" i="3"/>
  <c r="FR101" i="3"/>
  <c r="FP101" i="3"/>
  <c r="FS100" i="3"/>
  <c r="FQ100" i="3"/>
  <c r="FR100" i="3"/>
  <c r="FP100" i="3"/>
  <c r="FS99" i="3"/>
  <c r="FQ99" i="3"/>
  <c r="FR99" i="3"/>
  <c r="FS98" i="3"/>
  <c r="FQ98" i="3"/>
  <c r="FR98" i="3"/>
  <c r="FP98" i="3"/>
  <c r="FS97" i="3"/>
  <c r="FQ97" i="3"/>
  <c r="FR97" i="3"/>
  <c r="FP97" i="3"/>
  <c r="FS96" i="3"/>
  <c r="FQ96" i="3"/>
  <c r="FR96" i="3"/>
  <c r="FP96" i="3"/>
  <c r="FS95" i="3"/>
  <c r="FQ95" i="3"/>
  <c r="FR95" i="3"/>
  <c r="FP95" i="3"/>
  <c r="FS94" i="3"/>
  <c r="FQ94" i="3"/>
  <c r="FR94" i="3"/>
  <c r="FP94" i="3"/>
  <c r="FS93" i="3"/>
  <c r="FQ93" i="3"/>
  <c r="FR93" i="3"/>
  <c r="FP93" i="3"/>
  <c r="FS92" i="3"/>
  <c r="FQ92" i="3"/>
  <c r="FR92" i="3"/>
  <c r="FP92" i="3"/>
  <c r="FS91" i="3"/>
  <c r="FQ91" i="3"/>
  <c r="FR91" i="3"/>
  <c r="FP91" i="3"/>
  <c r="FS90" i="3"/>
  <c r="FQ90" i="3"/>
  <c r="FR90" i="3"/>
  <c r="FP90" i="3"/>
  <c r="FS89" i="3"/>
  <c r="FQ89" i="3"/>
  <c r="FR89" i="3"/>
  <c r="FP89" i="3"/>
  <c r="FS88" i="3"/>
  <c r="FQ88" i="3"/>
  <c r="FR88" i="3"/>
  <c r="FP88" i="3"/>
  <c r="FS87" i="3"/>
  <c r="FQ87" i="3"/>
  <c r="FR87" i="3"/>
  <c r="FP87" i="3"/>
  <c r="FS86" i="3"/>
  <c r="FQ86" i="3"/>
  <c r="FR86" i="3"/>
  <c r="FP86" i="3"/>
  <c r="FS85" i="3"/>
  <c r="FQ85" i="3"/>
  <c r="FR85" i="3"/>
  <c r="FP85" i="3"/>
  <c r="FS84" i="3"/>
  <c r="FQ84" i="3"/>
  <c r="FR84" i="3"/>
  <c r="FP84" i="3"/>
  <c r="FS83" i="3"/>
  <c r="FQ83" i="3"/>
  <c r="FR83" i="3"/>
  <c r="FP83" i="3"/>
  <c r="FS82" i="3"/>
  <c r="FQ82" i="3"/>
  <c r="FR82" i="3"/>
  <c r="FP82" i="3"/>
  <c r="FS81" i="3"/>
  <c r="FQ81" i="3"/>
  <c r="FR81" i="3"/>
  <c r="FP81" i="3"/>
  <c r="FQ80" i="3"/>
  <c r="FR80" i="3"/>
  <c r="FS80" i="3"/>
  <c r="FP80" i="3"/>
  <c r="FS79" i="3"/>
  <c r="FQ79" i="3"/>
  <c r="FR79" i="3"/>
  <c r="FP79" i="3"/>
  <c r="FS78" i="3"/>
  <c r="FQ78" i="3"/>
  <c r="FR78" i="3"/>
  <c r="FS77" i="3"/>
  <c r="FQ77" i="3"/>
  <c r="FR77" i="3"/>
  <c r="FP77" i="3"/>
  <c r="FS76" i="3"/>
  <c r="FQ76" i="3"/>
  <c r="FR76" i="3"/>
  <c r="FP76" i="3"/>
  <c r="FS75" i="3"/>
  <c r="FQ75" i="3"/>
  <c r="FR75" i="3"/>
  <c r="FP75" i="3"/>
  <c r="FS74" i="3"/>
  <c r="FQ74" i="3"/>
  <c r="FR74" i="3"/>
  <c r="FP74" i="3"/>
  <c r="FS73" i="3"/>
  <c r="FQ73" i="3"/>
  <c r="FR73" i="3"/>
  <c r="FP73" i="3"/>
  <c r="FS72" i="3"/>
  <c r="FQ72" i="3"/>
  <c r="FR72" i="3"/>
  <c r="FP72" i="3"/>
  <c r="FS71" i="3"/>
  <c r="FQ71" i="3"/>
  <c r="FR71" i="3"/>
  <c r="FP71" i="3"/>
  <c r="FS70" i="3"/>
  <c r="FQ70" i="3"/>
  <c r="FR70" i="3"/>
  <c r="FP70" i="3"/>
  <c r="FS69" i="3"/>
  <c r="FQ69" i="3"/>
  <c r="FR69" i="3"/>
  <c r="FP69" i="3"/>
  <c r="FS68" i="3"/>
  <c r="FQ68" i="3"/>
  <c r="FR68" i="3"/>
  <c r="FP68" i="3"/>
  <c r="FS67" i="3"/>
  <c r="FQ67" i="3"/>
  <c r="FR67" i="3"/>
  <c r="FP67" i="3"/>
  <c r="FS66" i="3"/>
  <c r="FQ66" i="3"/>
  <c r="FR66" i="3"/>
  <c r="FP66" i="3"/>
  <c r="FS65" i="3"/>
  <c r="FQ65" i="3"/>
  <c r="FR65" i="3"/>
  <c r="FP65" i="3"/>
  <c r="FS64" i="3"/>
  <c r="FQ64" i="3"/>
  <c r="FR64" i="3"/>
  <c r="FP64" i="3"/>
  <c r="FS63" i="3"/>
  <c r="FQ63" i="3"/>
  <c r="FR63" i="3"/>
  <c r="FP63" i="3"/>
  <c r="FS62" i="3"/>
  <c r="FQ62" i="3"/>
  <c r="FR62" i="3"/>
  <c r="FP62" i="3"/>
  <c r="FS61" i="3"/>
  <c r="FQ61" i="3"/>
  <c r="FR61" i="3"/>
  <c r="FP61" i="3"/>
  <c r="FS60" i="3"/>
  <c r="FQ60" i="3"/>
  <c r="FR60" i="3"/>
  <c r="FP60" i="3"/>
  <c r="FS59" i="3"/>
  <c r="FQ59" i="3"/>
  <c r="FR59" i="3"/>
  <c r="FP59" i="3"/>
  <c r="FQ58" i="3"/>
  <c r="FR58" i="3"/>
  <c r="FS58" i="3"/>
  <c r="FP58" i="3"/>
  <c r="FS57" i="3"/>
  <c r="FQ57" i="3"/>
  <c r="FR57" i="3"/>
  <c r="FS56" i="3"/>
  <c r="FQ56" i="3"/>
  <c r="FR56" i="3"/>
  <c r="FP56" i="3"/>
  <c r="FS55" i="3"/>
  <c r="FQ55" i="3"/>
  <c r="FR55" i="3"/>
  <c r="FP55" i="3"/>
  <c r="FS54" i="3"/>
  <c r="FQ54" i="3"/>
  <c r="FR54" i="3"/>
  <c r="FP54" i="3"/>
  <c r="FS53" i="3"/>
  <c r="FQ53" i="3"/>
  <c r="FR53" i="3"/>
  <c r="FP53" i="3"/>
  <c r="FS52" i="3"/>
  <c r="FQ52" i="3"/>
  <c r="FR52" i="3"/>
  <c r="FP52" i="3"/>
  <c r="FS51" i="3"/>
  <c r="FQ51" i="3"/>
  <c r="FR51" i="3"/>
  <c r="FP51" i="3"/>
  <c r="FS50" i="3"/>
  <c r="FQ50" i="3"/>
  <c r="FR50" i="3"/>
  <c r="FP50" i="3"/>
  <c r="FS49" i="3"/>
  <c r="FQ49" i="3"/>
  <c r="FR49" i="3"/>
  <c r="FP49" i="3"/>
  <c r="FS48" i="3"/>
  <c r="FQ48" i="3"/>
  <c r="FR48" i="3"/>
  <c r="FP48" i="3"/>
  <c r="FS47" i="3"/>
  <c r="FQ47" i="3"/>
  <c r="FR47" i="3"/>
  <c r="FP47" i="3"/>
  <c r="FS46" i="3"/>
  <c r="FQ46" i="3"/>
  <c r="FR46" i="3"/>
  <c r="FP46" i="3"/>
  <c r="FS45" i="3"/>
  <c r="FQ45" i="3"/>
  <c r="FR45" i="3"/>
  <c r="FP45" i="3"/>
  <c r="FS44" i="3"/>
  <c r="FQ44" i="3"/>
  <c r="FR44" i="3"/>
  <c r="FP44" i="3"/>
  <c r="FS43" i="3"/>
  <c r="FQ43" i="3"/>
  <c r="FR43" i="3"/>
  <c r="FP43" i="3"/>
  <c r="FS42" i="3"/>
  <c r="FQ42" i="3"/>
  <c r="FR42" i="3"/>
  <c r="FP42" i="3"/>
  <c r="FS41" i="3"/>
  <c r="FQ41" i="3"/>
  <c r="FR41" i="3"/>
  <c r="FP41" i="3"/>
  <c r="FS40" i="3"/>
  <c r="FQ40" i="3"/>
  <c r="FR40" i="3"/>
  <c r="FP40" i="3"/>
  <c r="FQ39" i="3"/>
  <c r="FR39" i="3"/>
  <c r="FS39" i="3"/>
  <c r="FP39" i="3"/>
  <c r="FS38" i="3"/>
  <c r="FQ38" i="3"/>
  <c r="FR38" i="3"/>
  <c r="FP38" i="3"/>
  <c r="FS37" i="3"/>
  <c r="FQ37" i="3"/>
  <c r="FR37" i="3"/>
  <c r="FP37" i="3"/>
  <c r="FS36" i="3"/>
  <c r="FQ36" i="3"/>
  <c r="FR36" i="3"/>
  <c r="FS35" i="3"/>
  <c r="FQ35" i="3"/>
  <c r="FR35" i="3"/>
  <c r="FP35" i="3"/>
  <c r="FS34" i="3"/>
  <c r="FQ34" i="3"/>
  <c r="FR34" i="3"/>
  <c r="FP34" i="3"/>
  <c r="FS33" i="3"/>
  <c r="FQ33" i="3"/>
  <c r="FR33" i="3"/>
  <c r="FP33" i="3"/>
  <c r="FS32" i="3"/>
  <c r="FQ32" i="3"/>
  <c r="FR32" i="3"/>
  <c r="FP32" i="3"/>
  <c r="FS31" i="3"/>
  <c r="FQ31" i="3"/>
  <c r="FR31" i="3"/>
  <c r="FP31" i="3"/>
  <c r="FS30" i="3"/>
  <c r="FQ30" i="3"/>
  <c r="FR30" i="3"/>
  <c r="FP30" i="3"/>
  <c r="FS29" i="3"/>
  <c r="FQ29" i="3"/>
  <c r="FR29" i="3"/>
  <c r="FP29" i="3"/>
  <c r="FS28" i="3"/>
  <c r="FQ28" i="3"/>
  <c r="FR28" i="3"/>
  <c r="FP28" i="3"/>
  <c r="FS27" i="3"/>
  <c r="FQ27" i="3"/>
  <c r="FR27" i="3"/>
  <c r="FP27" i="3"/>
  <c r="FS26" i="3"/>
  <c r="FQ26" i="3"/>
  <c r="FR26" i="3"/>
  <c r="FP26" i="3"/>
  <c r="FS25" i="3"/>
  <c r="FQ25" i="3"/>
  <c r="FR25" i="3"/>
  <c r="FP25" i="3"/>
  <c r="FS24" i="3"/>
  <c r="FQ24" i="3"/>
  <c r="FR24" i="3"/>
  <c r="FP24" i="3"/>
  <c r="FS23" i="3"/>
  <c r="FQ23" i="3"/>
  <c r="FR23" i="3"/>
  <c r="FP23" i="3"/>
  <c r="FS22" i="3"/>
  <c r="FQ22" i="3"/>
  <c r="FR22" i="3"/>
  <c r="FP22" i="3"/>
  <c r="FS21" i="3"/>
  <c r="FQ21" i="3"/>
  <c r="FR21" i="3"/>
  <c r="FP21" i="3"/>
  <c r="FS20" i="3"/>
  <c r="FQ20" i="3"/>
  <c r="FR20" i="3"/>
  <c r="FP20" i="3"/>
  <c r="FS19" i="3"/>
  <c r="FQ19" i="3"/>
  <c r="FR19" i="3"/>
  <c r="FP19" i="3"/>
  <c r="FQ18" i="3"/>
  <c r="FR18" i="3"/>
  <c r="FS18" i="3"/>
  <c r="FP18" i="3"/>
  <c r="FS17" i="3"/>
  <c r="FQ17" i="3"/>
  <c r="FR17" i="3"/>
  <c r="FP17" i="3"/>
  <c r="FS16" i="3"/>
  <c r="FQ16" i="3"/>
  <c r="FR16" i="3"/>
  <c r="FP16" i="3"/>
  <c r="FQ15" i="3"/>
  <c r="FR15" i="3"/>
  <c r="FS15" i="3"/>
  <c r="FP15" i="3"/>
  <c r="FQ14" i="3"/>
  <c r="FP11" i="3"/>
  <c r="FN11" i="3"/>
  <c r="B30" i="2"/>
  <c r="FO9" i="3"/>
  <c r="FM223" i="3"/>
  <c r="FK223" i="3"/>
  <c r="FL223" i="3"/>
  <c r="FJ223" i="3"/>
  <c r="FM222" i="3"/>
  <c r="FK222" i="3"/>
  <c r="FL222" i="3"/>
  <c r="FJ222" i="3"/>
  <c r="FM221" i="3"/>
  <c r="FK221" i="3"/>
  <c r="FL221" i="3"/>
  <c r="FJ221" i="3"/>
  <c r="FM220" i="3"/>
  <c r="FK220" i="3"/>
  <c r="FL220" i="3"/>
  <c r="FJ220" i="3"/>
  <c r="FM219" i="3"/>
  <c r="FK219" i="3"/>
  <c r="FL219" i="3"/>
  <c r="FJ219" i="3"/>
  <c r="FM218" i="3"/>
  <c r="FK218" i="3"/>
  <c r="FL218" i="3"/>
  <c r="FJ218" i="3"/>
  <c r="FM217" i="3"/>
  <c r="FK217" i="3"/>
  <c r="FL217" i="3"/>
  <c r="FJ217" i="3"/>
  <c r="FM216" i="3"/>
  <c r="FK216" i="3"/>
  <c r="FL216" i="3"/>
  <c r="FJ216" i="3"/>
  <c r="FM215" i="3"/>
  <c r="FK215" i="3"/>
  <c r="FL215" i="3"/>
  <c r="FJ215" i="3"/>
  <c r="FM214" i="3"/>
  <c r="FK214" i="3"/>
  <c r="FL214" i="3"/>
  <c r="FJ214" i="3"/>
  <c r="FM213" i="3"/>
  <c r="FK213" i="3"/>
  <c r="FL213" i="3"/>
  <c r="FJ213" i="3"/>
  <c r="FM212" i="3"/>
  <c r="FK212" i="3"/>
  <c r="FL212" i="3"/>
  <c r="FJ212" i="3"/>
  <c r="FM211" i="3"/>
  <c r="FK211" i="3"/>
  <c r="FL211" i="3"/>
  <c r="FJ211" i="3"/>
  <c r="FM210" i="3"/>
  <c r="FK210" i="3"/>
  <c r="FL210" i="3"/>
  <c r="FJ210" i="3"/>
  <c r="FM209" i="3"/>
  <c r="FK209" i="3"/>
  <c r="FL209" i="3"/>
  <c r="FJ209" i="3"/>
  <c r="FM208" i="3"/>
  <c r="FK208" i="3"/>
  <c r="FL208" i="3"/>
  <c r="FJ208" i="3"/>
  <c r="FM207" i="3"/>
  <c r="FK207" i="3"/>
  <c r="FL207" i="3"/>
  <c r="FJ207" i="3"/>
  <c r="FM206" i="3"/>
  <c r="FK206" i="3"/>
  <c r="FL206" i="3"/>
  <c r="FJ206" i="3"/>
  <c r="FM205" i="3"/>
  <c r="FK205" i="3"/>
  <c r="FL205" i="3"/>
  <c r="FJ205" i="3"/>
  <c r="FM204" i="3"/>
  <c r="FK204" i="3"/>
  <c r="FL204" i="3"/>
  <c r="FJ204" i="3"/>
  <c r="FM203" i="3"/>
  <c r="FK203" i="3"/>
  <c r="FL203" i="3"/>
  <c r="FJ203" i="3"/>
  <c r="FM202" i="3"/>
  <c r="FK202" i="3"/>
  <c r="FL202" i="3"/>
  <c r="FJ202" i="3"/>
  <c r="FM201" i="3"/>
  <c r="FK201" i="3"/>
  <c r="FL201" i="3"/>
  <c r="FJ201" i="3"/>
  <c r="FM200" i="3"/>
  <c r="FK200" i="3"/>
  <c r="FL200" i="3"/>
  <c r="FJ200" i="3"/>
  <c r="FM199" i="3"/>
  <c r="FK199" i="3"/>
  <c r="FL199" i="3"/>
  <c r="FJ199" i="3"/>
  <c r="FM198" i="3"/>
  <c r="FK198" i="3"/>
  <c r="FL198" i="3"/>
  <c r="FJ198" i="3"/>
  <c r="FM197" i="3"/>
  <c r="FK197" i="3"/>
  <c r="FL197" i="3"/>
  <c r="FJ197" i="3"/>
  <c r="FM196" i="3"/>
  <c r="FK196" i="3"/>
  <c r="FL196" i="3"/>
  <c r="FJ196" i="3"/>
  <c r="FM195" i="3"/>
  <c r="FK195" i="3"/>
  <c r="FL195" i="3"/>
  <c r="FJ195" i="3"/>
  <c r="FM194" i="3"/>
  <c r="FK194" i="3"/>
  <c r="FL194" i="3"/>
  <c r="FJ194" i="3"/>
  <c r="FM193" i="3"/>
  <c r="FK193" i="3"/>
  <c r="FL193" i="3"/>
  <c r="FJ193" i="3"/>
  <c r="FM192" i="3"/>
  <c r="FK192" i="3"/>
  <c r="FL192" i="3"/>
  <c r="FJ192" i="3"/>
  <c r="FM191" i="3"/>
  <c r="FK191" i="3"/>
  <c r="FL191" i="3"/>
  <c r="FJ191" i="3"/>
  <c r="FM190" i="3"/>
  <c r="FK190" i="3"/>
  <c r="FL190" i="3"/>
  <c r="FJ190" i="3"/>
  <c r="FM189" i="3"/>
  <c r="FK189" i="3"/>
  <c r="FL189" i="3"/>
  <c r="FJ189" i="3"/>
  <c r="FM188" i="3"/>
  <c r="FK188" i="3"/>
  <c r="FL188" i="3"/>
  <c r="FJ188" i="3"/>
  <c r="FM187" i="3"/>
  <c r="FK187" i="3"/>
  <c r="FL187" i="3"/>
  <c r="FJ187" i="3"/>
  <c r="FM186" i="3"/>
  <c r="FK186" i="3"/>
  <c r="FL186" i="3"/>
  <c r="FJ186" i="3"/>
  <c r="FM185" i="3"/>
  <c r="FK185" i="3"/>
  <c r="FL185" i="3"/>
  <c r="FJ185" i="3"/>
  <c r="FM184" i="3"/>
  <c r="FK184" i="3"/>
  <c r="FL184" i="3"/>
  <c r="FJ184" i="3"/>
  <c r="FM183" i="3"/>
  <c r="FK183" i="3"/>
  <c r="FL183" i="3"/>
  <c r="FJ183" i="3"/>
  <c r="FM182" i="3"/>
  <c r="FK182" i="3"/>
  <c r="FL182" i="3"/>
  <c r="FJ182" i="3"/>
  <c r="FM181" i="3"/>
  <c r="FK181" i="3"/>
  <c r="FL181" i="3"/>
  <c r="FJ181" i="3"/>
  <c r="FM180" i="3"/>
  <c r="FK180" i="3"/>
  <c r="FL180" i="3"/>
  <c r="FJ180" i="3"/>
  <c r="FM179" i="3"/>
  <c r="FK179" i="3"/>
  <c r="FL179" i="3"/>
  <c r="FJ179" i="3"/>
  <c r="FK178" i="3"/>
  <c r="FL178" i="3"/>
  <c r="FM178" i="3"/>
  <c r="FJ178" i="3"/>
  <c r="FM177" i="3"/>
  <c r="FK177" i="3"/>
  <c r="FL177" i="3"/>
  <c r="FJ177" i="3"/>
  <c r="FM176" i="3"/>
  <c r="FK176" i="3"/>
  <c r="FL176" i="3"/>
  <c r="FJ176" i="3"/>
  <c r="FM175" i="3"/>
  <c r="FK175" i="3"/>
  <c r="FL175" i="3"/>
  <c r="FJ175" i="3"/>
  <c r="FM174" i="3"/>
  <c r="FK174" i="3"/>
  <c r="FL174" i="3"/>
  <c r="FJ174" i="3"/>
  <c r="FM173" i="3"/>
  <c r="FK173" i="3"/>
  <c r="FL173" i="3"/>
  <c r="FJ173" i="3"/>
  <c r="FM172" i="3"/>
  <c r="FK172" i="3"/>
  <c r="FL172" i="3"/>
  <c r="FM171" i="3"/>
  <c r="FK171" i="3"/>
  <c r="FL171" i="3"/>
  <c r="FJ171" i="3"/>
  <c r="FM170" i="3"/>
  <c r="FK170" i="3"/>
  <c r="FL170" i="3"/>
  <c r="FJ170" i="3"/>
  <c r="FM169" i="3"/>
  <c r="FK169" i="3"/>
  <c r="FL169" i="3"/>
  <c r="FJ169" i="3"/>
  <c r="FM168" i="3"/>
  <c r="FK168" i="3"/>
  <c r="FL168" i="3"/>
  <c r="FJ168" i="3"/>
  <c r="FM167" i="3"/>
  <c r="FK167" i="3"/>
  <c r="FL167" i="3"/>
  <c r="FJ167" i="3"/>
  <c r="FM166" i="3"/>
  <c r="FK166" i="3"/>
  <c r="FL166" i="3"/>
  <c r="FJ166" i="3"/>
  <c r="FM165" i="3"/>
  <c r="FK165" i="3"/>
  <c r="FL165" i="3"/>
  <c r="FJ165" i="3"/>
  <c r="FM164" i="3"/>
  <c r="FK164" i="3"/>
  <c r="FL164" i="3"/>
  <c r="FJ164" i="3"/>
  <c r="FM163" i="3"/>
  <c r="FK163" i="3"/>
  <c r="FL163" i="3"/>
  <c r="FJ163" i="3"/>
  <c r="FM162" i="3"/>
  <c r="FK162" i="3"/>
  <c r="FL162" i="3"/>
  <c r="FJ162" i="3"/>
  <c r="FM161" i="3"/>
  <c r="FK161" i="3"/>
  <c r="FL161" i="3"/>
  <c r="FJ161" i="3"/>
  <c r="FM160" i="3"/>
  <c r="FK160" i="3"/>
  <c r="FL160" i="3"/>
  <c r="FJ160" i="3"/>
  <c r="FM159" i="3"/>
  <c r="FK159" i="3"/>
  <c r="FL159" i="3"/>
  <c r="FJ159" i="3"/>
  <c r="FK158" i="3"/>
  <c r="FL158" i="3"/>
  <c r="FM158" i="3"/>
  <c r="FJ158" i="3"/>
  <c r="FM157" i="3"/>
  <c r="FK157" i="3"/>
  <c r="FL157" i="3"/>
  <c r="FJ157" i="3"/>
  <c r="FM156" i="3"/>
  <c r="FK156" i="3"/>
  <c r="FL156" i="3"/>
  <c r="FJ156" i="3"/>
  <c r="FM155" i="3"/>
  <c r="FK155" i="3"/>
  <c r="FL155" i="3"/>
  <c r="FJ155" i="3"/>
  <c r="FM154" i="3"/>
  <c r="FK154" i="3"/>
  <c r="FL154" i="3"/>
  <c r="FJ154" i="3"/>
  <c r="FK153" i="3"/>
  <c r="FL153" i="3"/>
  <c r="FM153" i="3"/>
  <c r="FJ153" i="3"/>
  <c r="FM152" i="3"/>
  <c r="FK152" i="3"/>
  <c r="FL152" i="3"/>
  <c r="FJ152" i="3"/>
  <c r="FM151" i="3"/>
  <c r="FK151" i="3"/>
  <c r="FL151" i="3"/>
  <c r="FM150" i="3"/>
  <c r="FK150" i="3"/>
  <c r="FL150" i="3"/>
  <c r="FJ150" i="3"/>
  <c r="FM149" i="3"/>
  <c r="FK149" i="3"/>
  <c r="FL149" i="3"/>
  <c r="FJ149" i="3"/>
  <c r="FM148" i="3"/>
  <c r="FK148" i="3"/>
  <c r="FL148" i="3"/>
  <c r="FJ148" i="3"/>
  <c r="FM147" i="3"/>
  <c r="FK147" i="3"/>
  <c r="FL147" i="3"/>
  <c r="FJ147" i="3"/>
  <c r="FM146" i="3"/>
  <c r="FK146" i="3"/>
  <c r="FL146" i="3"/>
  <c r="FJ146" i="3"/>
  <c r="FM145" i="3"/>
  <c r="FK145" i="3"/>
  <c r="FL145" i="3"/>
  <c r="FJ145" i="3"/>
  <c r="FM144" i="3"/>
  <c r="FK144" i="3"/>
  <c r="FL144" i="3"/>
  <c r="FJ144" i="3"/>
  <c r="FM143" i="3"/>
  <c r="FK143" i="3"/>
  <c r="FL143" i="3"/>
  <c r="FJ143" i="3"/>
  <c r="FM142" i="3"/>
  <c r="FK142" i="3"/>
  <c r="FL142" i="3"/>
  <c r="FJ142" i="3"/>
  <c r="FM141" i="3"/>
  <c r="FK141" i="3"/>
  <c r="FL141" i="3"/>
  <c r="FJ141" i="3"/>
  <c r="FM140" i="3"/>
  <c r="FK140" i="3"/>
  <c r="FL140" i="3"/>
  <c r="FJ140" i="3"/>
  <c r="FM139" i="3"/>
  <c r="FK139" i="3"/>
  <c r="FL139" i="3"/>
  <c r="FJ139" i="3"/>
  <c r="FM138" i="3"/>
  <c r="FK138" i="3"/>
  <c r="FL138" i="3"/>
  <c r="FJ138" i="3"/>
  <c r="FM137" i="3"/>
  <c r="FK137" i="3"/>
  <c r="FL137" i="3"/>
  <c r="FJ137" i="3"/>
  <c r="FM136" i="3"/>
  <c r="FK136" i="3"/>
  <c r="FL136" i="3"/>
  <c r="FJ136" i="3"/>
  <c r="FM135" i="3"/>
  <c r="FK135" i="3"/>
  <c r="FL135" i="3"/>
  <c r="FJ135" i="3"/>
  <c r="FM134" i="3"/>
  <c r="FK134" i="3"/>
  <c r="FL134" i="3"/>
  <c r="FJ134" i="3"/>
  <c r="FM133" i="3"/>
  <c r="FK133" i="3"/>
  <c r="FL133" i="3"/>
  <c r="FJ133" i="3"/>
  <c r="FK132" i="3"/>
  <c r="FL132" i="3"/>
  <c r="FM132" i="3"/>
  <c r="FJ132" i="3"/>
  <c r="FM131" i="3"/>
  <c r="FK131" i="3"/>
  <c r="FL131" i="3"/>
  <c r="FJ131" i="3"/>
  <c r="FM130" i="3"/>
  <c r="FK130" i="3"/>
  <c r="FL130" i="3"/>
  <c r="FM129" i="3"/>
  <c r="FK129" i="3"/>
  <c r="FL129" i="3"/>
  <c r="FJ129" i="3"/>
  <c r="FM128" i="3"/>
  <c r="FK128" i="3"/>
  <c r="FL128" i="3"/>
  <c r="FJ128" i="3"/>
  <c r="FM127" i="3"/>
  <c r="FK127" i="3"/>
  <c r="FL127" i="3"/>
  <c r="FJ127" i="3"/>
  <c r="FM126" i="3"/>
  <c r="FK126" i="3"/>
  <c r="FL126" i="3"/>
  <c r="FJ126" i="3"/>
  <c r="FM125" i="3"/>
  <c r="FK125" i="3"/>
  <c r="FL125" i="3"/>
  <c r="FJ125" i="3"/>
  <c r="FM124" i="3"/>
  <c r="FK124" i="3"/>
  <c r="FL124" i="3"/>
  <c r="FJ124" i="3"/>
  <c r="FM123" i="3"/>
  <c r="FK123" i="3"/>
  <c r="FL123" i="3"/>
  <c r="FJ123" i="3"/>
  <c r="FM122" i="3"/>
  <c r="FK122" i="3"/>
  <c r="FL122" i="3"/>
  <c r="FJ122" i="3"/>
  <c r="FM121" i="3"/>
  <c r="FK121" i="3"/>
  <c r="FL121" i="3"/>
  <c r="FJ121" i="3"/>
  <c r="FM120" i="3"/>
  <c r="FK120" i="3"/>
  <c r="FL120" i="3"/>
  <c r="FJ120" i="3"/>
  <c r="FM119" i="3"/>
  <c r="FK119" i="3"/>
  <c r="FL119" i="3"/>
  <c r="FJ119" i="3"/>
  <c r="FM118" i="3"/>
  <c r="FK118" i="3"/>
  <c r="FL118" i="3"/>
  <c r="FJ118" i="3"/>
  <c r="FM117" i="3"/>
  <c r="FK117" i="3"/>
  <c r="FL117" i="3"/>
  <c r="FJ117" i="3"/>
  <c r="FM116" i="3"/>
  <c r="FK116" i="3"/>
  <c r="FL116" i="3"/>
  <c r="FJ116" i="3"/>
  <c r="FM115" i="3"/>
  <c r="FK115" i="3"/>
  <c r="FL115" i="3"/>
  <c r="FJ115" i="3"/>
  <c r="FM114" i="3"/>
  <c r="FK114" i="3"/>
  <c r="FL114" i="3"/>
  <c r="FJ114" i="3"/>
  <c r="FM113" i="3"/>
  <c r="FK113" i="3"/>
  <c r="FL113" i="3"/>
  <c r="FJ113" i="3"/>
  <c r="FM112" i="3"/>
  <c r="FK112" i="3"/>
  <c r="FL112" i="3"/>
  <c r="FJ112" i="3"/>
  <c r="FM111" i="3"/>
  <c r="FK111" i="3"/>
  <c r="FL111" i="3"/>
  <c r="FJ111" i="3"/>
  <c r="FM110" i="3"/>
  <c r="FK110" i="3"/>
  <c r="FL110" i="3"/>
  <c r="FJ110" i="3"/>
  <c r="FM109" i="3"/>
  <c r="FK109" i="3"/>
  <c r="FL109" i="3"/>
  <c r="FJ109" i="3"/>
  <c r="FM108" i="3"/>
  <c r="FK108" i="3"/>
  <c r="FL108" i="3"/>
  <c r="FJ108" i="3"/>
  <c r="FM107" i="3"/>
  <c r="FK107" i="3"/>
  <c r="FL107" i="3"/>
  <c r="FJ107" i="3"/>
  <c r="FM106" i="3"/>
  <c r="FK106" i="3"/>
  <c r="FL106" i="3"/>
  <c r="FJ106" i="3"/>
  <c r="FM105" i="3"/>
  <c r="FK105" i="3"/>
  <c r="FL105" i="3"/>
  <c r="FJ105" i="3"/>
  <c r="FM104" i="3"/>
  <c r="FK104" i="3"/>
  <c r="FL104" i="3"/>
  <c r="FJ104" i="3"/>
  <c r="FM103" i="3"/>
  <c r="FK103" i="3"/>
  <c r="FL103" i="3"/>
  <c r="FJ103" i="3"/>
  <c r="FM102" i="3"/>
  <c r="FK102" i="3"/>
  <c r="FL102" i="3"/>
  <c r="FJ102" i="3"/>
  <c r="FM101" i="3"/>
  <c r="FK101" i="3"/>
  <c r="FL101" i="3"/>
  <c r="FJ101" i="3"/>
  <c r="FM100" i="3"/>
  <c r="FK100" i="3"/>
  <c r="FL100" i="3"/>
  <c r="FJ100" i="3"/>
  <c r="FM99" i="3"/>
  <c r="FK99" i="3"/>
  <c r="FL99" i="3"/>
  <c r="FM98" i="3"/>
  <c r="FK98" i="3"/>
  <c r="FL98" i="3"/>
  <c r="FJ98" i="3"/>
  <c r="FM97" i="3"/>
  <c r="FK97" i="3"/>
  <c r="FL97" i="3"/>
  <c r="FJ97" i="3"/>
  <c r="FM96" i="3"/>
  <c r="FK96" i="3"/>
  <c r="FL96" i="3"/>
  <c r="FJ96" i="3"/>
  <c r="FM95" i="3"/>
  <c r="FK95" i="3"/>
  <c r="FL95" i="3"/>
  <c r="FJ95" i="3"/>
  <c r="FM94" i="3"/>
  <c r="FK94" i="3"/>
  <c r="FL94" i="3"/>
  <c r="FJ94" i="3"/>
  <c r="FM93" i="3"/>
  <c r="FK93" i="3"/>
  <c r="FL93" i="3"/>
  <c r="FJ93" i="3"/>
  <c r="FM92" i="3"/>
  <c r="FK92" i="3"/>
  <c r="FL92" i="3"/>
  <c r="FJ92" i="3"/>
  <c r="FM91" i="3"/>
  <c r="FK91" i="3"/>
  <c r="FL91" i="3"/>
  <c r="FJ91" i="3"/>
  <c r="FM90" i="3"/>
  <c r="FK90" i="3"/>
  <c r="FL90" i="3"/>
  <c r="FJ90" i="3"/>
  <c r="FM89" i="3"/>
  <c r="FK89" i="3"/>
  <c r="FL89" i="3"/>
  <c r="FJ89" i="3"/>
  <c r="FM88" i="3"/>
  <c r="FK88" i="3"/>
  <c r="FL88" i="3"/>
  <c r="FJ88" i="3"/>
  <c r="FM87" i="3"/>
  <c r="FK87" i="3"/>
  <c r="FL87" i="3"/>
  <c r="FJ87" i="3"/>
  <c r="FM86" i="3"/>
  <c r="FK86" i="3"/>
  <c r="FL86" i="3"/>
  <c r="FJ86" i="3"/>
  <c r="FM85" i="3"/>
  <c r="FK85" i="3"/>
  <c r="FL85" i="3"/>
  <c r="FJ85" i="3"/>
  <c r="FM84" i="3"/>
  <c r="FK84" i="3"/>
  <c r="FL84" i="3"/>
  <c r="FJ84" i="3"/>
  <c r="FM83" i="3"/>
  <c r="FK83" i="3"/>
  <c r="FL83" i="3"/>
  <c r="FJ83" i="3"/>
  <c r="FM82" i="3"/>
  <c r="FK82" i="3"/>
  <c r="FL82" i="3"/>
  <c r="FJ82" i="3"/>
  <c r="FM81" i="3"/>
  <c r="FK81" i="3"/>
  <c r="FL81" i="3"/>
  <c r="FJ81" i="3"/>
  <c r="FK80" i="3"/>
  <c r="FL80" i="3"/>
  <c r="FM80" i="3"/>
  <c r="FJ80" i="3"/>
  <c r="FM79" i="3"/>
  <c r="FK79" i="3"/>
  <c r="FL79" i="3"/>
  <c r="FJ79" i="3"/>
  <c r="FM78" i="3"/>
  <c r="FK78" i="3"/>
  <c r="FL78" i="3"/>
  <c r="FM77" i="3"/>
  <c r="FK77" i="3"/>
  <c r="FL77" i="3"/>
  <c r="FJ77" i="3"/>
  <c r="FM76" i="3"/>
  <c r="FK76" i="3"/>
  <c r="FL76" i="3"/>
  <c r="FJ76" i="3"/>
  <c r="FM75" i="3"/>
  <c r="FK75" i="3"/>
  <c r="FL75" i="3"/>
  <c r="FJ75" i="3"/>
  <c r="FM74" i="3"/>
  <c r="FK74" i="3"/>
  <c r="FL74" i="3"/>
  <c r="FJ74" i="3"/>
  <c r="FM73" i="3"/>
  <c r="FK73" i="3"/>
  <c r="FL73" i="3"/>
  <c r="FJ73" i="3"/>
  <c r="FM72" i="3"/>
  <c r="FK72" i="3"/>
  <c r="FL72" i="3"/>
  <c r="FJ72" i="3"/>
  <c r="FM71" i="3"/>
  <c r="FK71" i="3"/>
  <c r="FL71" i="3"/>
  <c r="FJ71" i="3"/>
  <c r="FM70" i="3"/>
  <c r="FK70" i="3"/>
  <c r="FL70" i="3"/>
  <c r="FJ70" i="3"/>
  <c r="FM69" i="3"/>
  <c r="FK69" i="3"/>
  <c r="FL69" i="3"/>
  <c r="FJ69" i="3"/>
  <c r="FM68" i="3"/>
  <c r="FK68" i="3"/>
  <c r="FL68" i="3"/>
  <c r="FJ68" i="3"/>
  <c r="FM67" i="3"/>
  <c r="FK67" i="3"/>
  <c r="FL67" i="3"/>
  <c r="FJ67" i="3"/>
  <c r="FM66" i="3"/>
  <c r="FK66" i="3"/>
  <c r="FL66" i="3"/>
  <c r="FJ66" i="3"/>
  <c r="FM65" i="3"/>
  <c r="FK65" i="3"/>
  <c r="FL65" i="3"/>
  <c r="FJ65" i="3"/>
  <c r="FM64" i="3"/>
  <c r="FK64" i="3"/>
  <c r="FL64" i="3"/>
  <c r="FJ64" i="3"/>
  <c r="FM63" i="3"/>
  <c r="FK63" i="3"/>
  <c r="FL63" i="3"/>
  <c r="FJ63" i="3"/>
  <c r="FM62" i="3"/>
  <c r="FK62" i="3"/>
  <c r="FL62" i="3"/>
  <c r="FJ62" i="3"/>
  <c r="FM61" i="3"/>
  <c r="FK61" i="3"/>
  <c r="FL61" i="3"/>
  <c r="FJ61" i="3"/>
  <c r="FM60" i="3"/>
  <c r="FK60" i="3"/>
  <c r="FL60" i="3"/>
  <c r="FJ60" i="3"/>
  <c r="FM59" i="3"/>
  <c r="FK59" i="3"/>
  <c r="FL59" i="3"/>
  <c r="FJ59" i="3"/>
  <c r="FK58" i="3"/>
  <c r="FL58" i="3"/>
  <c r="FM58" i="3"/>
  <c r="FJ58" i="3"/>
  <c r="FM57" i="3"/>
  <c r="FK57" i="3"/>
  <c r="FL57" i="3"/>
  <c r="FM56" i="3"/>
  <c r="FK56" i="3"/>
  <c r="FL56" i="3"/>
  <c r="FJ56" i="3"/>
  <c r="FM55" i="3"/>
  <c r="FK55" i="3"/>
  <c r="FL55" i="3"/>
  <c r="FJ55" i="3"/>
  <c r="FM54" i="3"/>
  <c r="FK54" i="3"/>
  <c r="FL54" i="3"/>
  <c r="FJ54" i="3"/>
  <c r="FM53" i="3"/>
  <c r="FK53" i="3"/>
  <c r="FL53" i="3"/>
  <c r="FJ53" i="3"/>
  <c r="FM52" i="3"/>
  <c r="FK52" i="3"/>
  <c r="FL52" i="3"/>
  <c r="FJ52" i="3"/>
  <c r="FM51" i="3"/>
  <c r="FK51" i="3"/>
  <c r="FL51" i="3"/>
  <c r="FJ51" i="3"/>
  <c r="FM50" i="3"/>
  <c r="FK50" i="3"/>
  <c r="FL50" i="3"/>
  <c r="FJ50" i="3"/>
  <c r="FM49" i="3"/>
  <c r="FK49" i="3"/>
  <c r="FL49" i="3"/>
  <c r="FJ49" i="3"/>
  <c r="FM48" i="3"/>
  <c r="FK48" i="3"/>
  <c r="FL48" i="3"/>
  <c r="FJ48" i="3"/>
  <c r="FM47" i="3"/>
  <c r="FK47" i="3"/>
  <c r="FL47" i="3"/>
  <c r="FJ47" i="3"/>
  <c r="FM46" i="3"/>
  <c r="FK46" i="3"/>
  <c r="FL46" i="3"/>
  <c r="FJ46" i="3"/>
  <c r="FM45" i="3"/>
  <c r="FK45" i="3"/>
  <c r="FL45" i="3"/>
  <c r="FJ45" i="3"/>
  <c r="FM44" i="3"/>
  <c r="FK44" i="3"/>
  <c r="FL44" i="3"/>
  <c r="FJ44" i="3"/>
  <c r="FM43" i="3"/>
  <c r="FK43" i="3"/>
  <c r="FL43" i="3"/>
  <c r="FJ43" i="3"/>
  <c r="FM42" i="3"/>
  <c r="FK42" i="3"/>
  <c r="FL42" i="3"/>
  <c r="FJ42" i="3"/>
  <c r="FM41" i="3"/>
  <c r="FK41" i="3"/>
  <c r="FL41" i="3"/>
  <c r="FJ41" i="3"/>
  <c r="FM40" i="3"/>
  <c r="FK40" i="3"/>
  <c r="FL40" i="3"/>
  <c r="FJ40" i="3"/>
  <c r="FK39" i="3"/>
  <c r="FL39" i="3"/>
  <c r="FM39" i="3"/>
  <c r="FJ39" i="3"/>
  <c r="FM38" i="3"/>
  <c r="FK38" i="3"/>
  <c r="FL38" i="3"/>
  <c r="FJ38" i="3"/>
  <c r="FM37" i="3"/>
  <c r="FK37" i="3"/>
  <c r="FL37" i="3"/>
  <c r="FJ37" i="3"/>
  <c r="FM36" i="3"/>
  <c r="FK36" i="3"/>
  <c r="FL36" i="3"/>
  <c r="FM35" i="3"/>
  <c r="FK35" i="3"/>
  <c r="FL35" i="3"/>
  <c r="FJ35" i="3"/>
  <c r="FM34" i="3"/>
  <c r="FK34" i="3"/>
  <c r="FL34" i="3"/>
  <c r="FJ34" i="3"/>
  <c r="FM33" i="3"/>
  <c r="FK33" i="3"/>
  <c r="FL33" i="3"/>
  <c r="FJ33" i="3"/>
  <c r="FM32" i="3"/>
  <c r="FK32" i="3"/>
  <c r="FL32" i="3"/>
  <c r="FJ32" i="3"/>
  <c r="FM31" i="3"/>
  <c r="FK31" i="3"/>
  <c r="FL31" i="3"/>
  <c r="FJ31" i="3"/>
  <c r="FM30" i="3"/>
  <c r="FK30" i="3"/>
  <c r="FL30" i="3"/>
  <c r="FJ30" i="3"/>
  <c r="FM29" i="3"/>
  <c r="FK29" i="3"/>
  <c r="FL29" i="3"/>
  <c r="FJ29" i="3"/>
  <c r="FM28" i="3"/>
  <c r="FK28" i="3"/>
  <c r="FL28" i="3"/>
  <c r="FJ28" i="3"/>
  <c r="FM27" i="3"/>
  <c r="FK27" i="3"/>
  <c r="FL27" i="3"/>
  <c r="FJ27" i="3"/>
  <c r="FM26" i="3"/>
  <c r="FK26" i="3"/>
  <c r="FL26" i="3"/>
  <c r="FJ26" i="3"/>
  <c r="FM25" i="3"/>
  <c r="FK25" i="3"/>
  <c r="FL25" i="3"/>
  <c r="FJ25" i="3"/>
  <c r="FM24" i="3"/>
  <c r="FK24" i="3"/>
  <c r="FL24" i="3"/>
  <c r="FJ24" i="3"/>
  <c r="FM23" i="3"/>
  <c r="FK23" i="3"/>
  <c r="FL23" i="3"/>
  <c r="FJ23" i="3"/>
  <c r="FM22" i="3"/>
  <c r="FK22" i="3"/>
  <c r="FL22" i="3"/>
  <c r="FJ22" i="3"/>
  <c r="FM21" i="3"/>
  <c r="FK21" i="3"/>
  <c r="FL21" i="3"/>
  <c r="FJ21" i="3"/>
  <c r="FM20" i="3"/>
  <c r="FK20" i="3"/>
  <c r="FL20" i="3"/>
  <c r="FJ20" i="3"/>
  <c r="FM19" i="3"/>
  <c r="FK19" i="3"/>
  <c r="FL19" i="3"/>
  <c r="FJ19" i="3"/>
  <c r="FK18" i="3"/>
  <c r="FL18" i="3"/>
  <c r="FM18" i="3"/>
  <c r="FJ18" i="3"/>
  <c r="FM17" i="3"/>
  <c r="FK17" i="3"/>
  <c r="FL17" i="3"/>
  <c r="FJ17" i="3"/>
  <c r="FM16" i="3"/>
  <c r="FK16" i="3"/>
  <c r="FL16" i="3"/>
  <c r="FJ16" i="3"/>
  <c r="FK15" i="3"/>
  <c r="FL15" i="3"/>
  <c r="FM15" i="3"/>
  <c r="FJ15" i="3"/>
  <c r="FK14" i="3"/>
  <c r="FJ11" i="3"/>
  <c r="FH11" i="3"/>
  <c r="B29" i="2"/>
  <c r="FI9" i="3"/>
  <c r="FG223" i="3"/>
  <c r="FE223" i="3"/>
  <c r="FF223" i="3"/>
  <c r="FD223" i="3"/>
  <c r="FG222" i="3"/>
  <c r="FE222" i="3"/>
  <c r="FF222" i="3"/>
  <c r="FD222" i="3"/>
  <c r="FG221" i="3"/>
  <c r="FE221" i="3"/>
  <c r="FF221" i="3"/>
  <c r="FD221" i="3"/>
  <c r="FG220" i="3"/>
  <c r="FE220" i="3"/>
  <c r="FF220" i="3"/>
  <c r="FD220" i="3"/>
  <c r="FG219" i="3"/>
  <c r="FE219" i="3"/>
  <c r="FF219" i="3"/>
  <c r="FD219" i="3"/>
  <c r="FG218" i="3"/>
  <c r="FE218" i="3"/>
  <c r="FF218" i="3"/>
  <c r="FD218" i="3"/>
  <c r="FG217" i="3"/>
  <c r="FE217" i="3"/>
  <c r="FF217" i="3"/>
  <c r="FD217" i="3"/>
  <c r="FG216" i="3"/>
  <c r="FE216" i="3"/>
  <c r="FF216" i="3"/>
  <c r="FD216" i="3"/>
  <c r="FG215" i="3"/>
  <c r="FE215" i="3"/>
  <c r="FF215" i="3"/>
  <c r="FD215" i="3"/>
  <c r="FG214" i="3"/>
  <c r="FE214" i="3"/>
  <c r="FF214" i="3"/>
  <c r="FD214" i="3"/>
  <c r="FG213" i="3"/>
  <c r="FE213" i="3"/>
  <c r="FF213" i="3"/>
  <c r="FD213" i="3"/>
  <c r="FG212" i="3"/>
  <c r="FE212" i="3"/>
  <c r="FF212" i="3"/>
  <c r="FD212" i="3"/>
  <c r="FG211" i="3"/>
  <c r="FE211" i="3"/>
  <c r="FF211" i="3"/>
  <c r="FD211" i="3"/>
  <c r="FG210" i="3"/>
  <c r="FE210" i="3"/>
  <c r="FF210" i="3"/>
  <c r="FD210" i="3"/>
  <c r="FG209" i="3"/>
  <c r="FE209" i="3"/>
  <c r="FF209" i="3"/>
  <c r="FD209" i="3"/>
  <c r="FG208" i="3"/>
  <c r="FE208" i="3"/>
  <c r="FF208" i="3"/>
  <c r="FD208" i="3"/>
  <c r="FG207" i="3"/>
  <c r="FE207" i="3"/>
  <c r="FF207" i="3"/>
  <c r="FD207" i="3"/>
  <c r="FG206" i="3"/>
  <c r="FE206" i="3"/>
  <c r="FF206" i="3"/>
  <c r="FD206" i="3"/>
  <c r="FG205" i="3"/>
  <c r="FE205" i="3"/>
  <c r="FF205" i="3"/>
  <c r="FD205" i="3"/>
  <c r="FG204" i="3"/>
  <c r="FE204" i="3"/>
  <c r="FF204" i="3"/>
  <c r="FD204" i="3"/>
  <c r="FG203" i="3"/>
  <c r="FE203" i="3"/>
  <c r="FF203" i="3"/>
  <c r="FD203" i="3"/>
  <c r="FG202" i="3"/>
  <c r="FE202" i="3"/>
  <c r="FF202" i="3"/>
  <c r="FD202" i="3"/>
  <c r="FG201" i="3"/>
  <c r="FE201" i="3"/>
  <c r="FF201" i="3"/>
  <c r="FD201" i="3"/>
  <c r="FG200" i="3"/>
  <c r="FE200" i="3"/>
  <c r="FF200" i="3"/>
  <c r="FD200" i="3"/>
  <c r="FG199" i="3"/>
  <c r="FE199" i="3"/>
  <c r="FF199" i="3"/>
  <c r="FD199" i="3"/>
  <c r="FG198" i="3"/>
  <c r="FE198" i="3"/>
  <c r="FF198" i="3"/>
  <c r="FD198" i="3"/>
  <c r="FG197" i="3"/>
  <c r="FE197" i="3"/>
  <c r="FF197" i="3"/>
  <c r="FD197" i="3"/>
  <c r="FG196" i="3"/>
  <c r="FE196" i="3"/>
  <c r="FF196" i="3"/>
  <c r="FD196" i="3"/>
  <c r="FG195" i="3"/>
  <c r="FE195" i="3"/>
  <c r="FF195" i="3"/>
  <c r="FD195" i="3"/>
  <c r="FG194" i="3"/>
  <c r="FE194" i="3"/>
  <c r="FF194" i="3"/>
  <c r="FD194" i="3"/>
  <c r="FG193" i="3"/>
  <c r="FE193" i="3"/>
  <c r="FF193" i="3"/>
  <c r="FD193" i="3"/>
  <c r="FG192" i="3"/>
  <c r="FE192" i="3"/>
  <c r="FF192" i="3"/>
  <c r="FD192" i="3"/>
  <c r="FG191" i="3"/>
  <c r="FE191" i="3"/>
  <c r="FF191" i="3"/>
  <c r="FD191" i="3"/>
  <c r="FG190" i="3"/>
  <c r="FE190" i="3"/>
  <c r="FF190" i="3"/>
  <c r="FD190" i="3"/>
  <c r="FG189" i="3"/>
  <c r="FE189" i="3"/>
  <c r="FF189" i="3"/>
  <c r="FD189" i="3"/>
  <c r="FG188" i="3"/>
  <c r="FE188" i="3"/>
  <c r="FF188" i="3"/>
  <c r="FD188" i="3"/>
  <c r="FG187" i="3"/>
  <c r="FE187" i="3"/>
  <c r="FF187" i="3"/>
  <c r="FD187" i="3"/>
  <c r="FG186" i="3"/>
  <c r="FE186" i="3"/>
  <c r="FF186" i="3"/>
  <c r="FD186" i="3"/>
  <c r="FG185" i="3"/>
  <c r="FE185" i="3"/>
  <c r="FF185" i="3"/>
  <c r="FD185" i="3"/>
  <c r="FG184" i="3"/>
  <c r="FE184" i="3"/>
  <c r="FF184" i="3"/>
  <c r="FD184" i="3"/>
  <c r="FG183" i="3"/>
  <c r="FE183" i="3"/>
  <c r="FF183" i="3"/>
  <c r="FD183" i="3"/>
  <c r="FG182" i="3"/>
  <c r="FE182" i="3"/>
  <c r="FF182" i="3"/>
  <c r="FD182" i="3"/>
  <c r="FG181" i="3"/>
  <c r="FE181" i="3"/>
  <c r="FF181" i="3"/>
  <c r="FD181" i="3"/>
  <c r="FG180" i="3"/>
  <c r="FE180" i="3"/>
  <c r="FF180" i="3"/>
  <c r="FD180" i="3"/>
  <c r="FG179" i="3"/>
  <c r="FE179" i="3"/>
  <c r="FF179" i="3"/>
  <c r="FD179" i="3"/>
  <c r="FE178" i="3"/>
  <c r="FF178" i="3"/>
  <c r="FG178" i="3"/>
  <c r="FD178" i="3"/>
  <c r="FG177" i="3"/>
  <c r="FE177" i="3"/>
  <c r="FF177" i="3"/>
  <c r="FD177" i="3"/>
  <c r="FG176" i="3"/>
  <c r="FE176" i="3"/>
  <c r="FF176" i="3"/>
  <c r="FD176" i="3"/>
  <c r="FG175" i="3"/>
  <c r="FE175" i="3"/>
  <c r="FF175" i="3"/>
  <c r="FD175" i="3"/>
  <c r="FG174" i="3"/>
  <c r="FE174" i="3"/>
  <c r="FF174" i="3"/>
  <c r="FD174" i="3"/>
  <c r="FG173" i="3"/>
  <c r="FE173" i="3"/>
  <c r="FF173" i="3"/>
  <c r="FD173" i="3"/>
  <c r="FG172" i="3"/>
  <c r="FE172" i="3"/>
  <c r="FF172" i="3"/>
  <c r="FG171" i="3"/>
  <c r="FE171" i="3"/>
  <c r="FF171" i="3"/>
  <c r="FD171" i="3"/>
  <c r="FG170" i="3"/>
  <c r="FE170" i="3"/>
  <c r="FF170" i="3"/>
  <c r="FD170" i="3"/>
  <c r="FG169" i="3"/>
  <c r="FE169" i="3"/>
  <c r="FF169" i="3"/>
  <c r="FD169" i="3"/>
  <c r="FG168" i="3"/>
  <c r="FE168" i="3"/>
  <c r="FF168" i="3"/>
  <c r="FD168" i="3"/>
  <c r="FG167" i="3"/>
  <c r="FE167" i="3"/>
  <c r="FF167" i="3"/>
  <c r="FD167" i="3"/>
  <c r="FG166" i="3"/>
  <c r="FE166" i="3"/>
  <c r="FF166" i="3"/>
  <c r="FD166" i="3"/>
  <c r="FG165" i="3"/>
  <c r="FE165" i="3"/>
  <c r="FF165" i="3"/>
  <c r="FD165" i="3"/>
  <c r="FG164" i="3"/>
  <c r="FE164" i="3"/>
  <c r="FF164" i="3"/>
  <c r="FD164" i="3"/>
  <c r="FG163" i="3"/>
  <c r="FE163" i="3"/>
  <c r="FF163" i="3"/>
  <c r="FD163" i="3"/>
  <c r="FG162" i="3"/>
  <c r="FE162" i="3"/>
  <c r="FF162" i="3"/>
  <c r="FD162" i="3"/>
  <c r="FG161" i="3"/>
  <c r="FE161" i="3"/>
  <c r="FF161" i="3"/>
  <c r="FD161" i="3"/>
  <c r="FG160" i="3"/>
  <c r="FE160" i="3"/>
  <c r="FF160" i="3"/>
  <c r="FD160" i="3"/>
  <c r="FG159" i="3"/>
  <c r="FE159" i="3"/>
  <c r="FF159" i="3"/>
  <c r="FD159" i="3"/>
  <c r="FE158" i="3"/>
  <c r="FF158" i="3"/>
  <c r="FG158" i="3"/>
  <c r="FD158" i="3"/>
  <c r="FG157" i="3"/>
  <c r="FE157" i="3"/>
  <c r="FF157" i="3"/>
  <c r="FD157" i="3"/>
  <c r="FG156" i="3"/>
  <c r="FE156" i="3"/>
  <c r="FF156" i="3"/>
  <c r="FD156" i="3"/>
  <c r="FG155" i="3"/>
  <c r="FE155" i="3"/>
  <c r="FF155" i="3"/>
  <c r="FD155" i="3"/>
  <c r="FG154" i="3"/>
  <c r="FE154" i="3"/>
  <c r="FF154" i="3"/>
  <c r="FD154" i="3"/>
  <c r="FE153" i="3"/>
  <c r="FF153" i="3"/>
  <c r="FG153" i="3"/>
  <c r="FD153" i="3"/>
  <c r="FG152" i="3"/>
  <c r="FE152" i="3"/>
  <c r="FF152" i="3"/>
  <c r="FD152" i="3"/>
  <c r="FG151" i="3"/>
  <c r="FE151" i="3"/>
  <c r="FF151" i="3"/>
  <c r="FG150" i="3"/>
  <c r="FE150" i="3"/>
  <c r="FF150" i="3"/>
  <c r="FD150" i="3"/>
  <c r="FG149" i="3"/>
  <c r="FE149" i="3"/>
  <c r="FF149" i="3"/>
  <c r="FD149" i="3"/>
  <c r="FG148" i="3"/>
  <c r="FE148" i="3"/>
  <c r="FF148" i="3"/>
  <c r="FD148" i="3"/>
  <c r="FG147" i="3"/>
  <c r="FE147" i="3"/>
  <c r="FF147" i="3"/>
  <c r="FD147" i="3"/>
  <c r="FG146" i="3"/>
  <c r="FE146" i="3"/>
  <c r="FF146" i="3"/>
  <c r="FD146" i="3"/>
  <c r="FG145" i="3"/>
  <c r="FE145" i="3"/>
  <c r="FF145" i="3"/>
  <c r="FD145" i="3"/>
  <c r="FG144" i="3"/>
  <c r="FE144" i="3"/>
  <c r="FF144" i="3"/>
  <c r="FD144" i="3"/>
  <c r="FG143" i="3"/>
  <c r="FE143" i="3"/>
  <c r="FF143" i="3"/>
  <c r="FD143" i="3"/>
  <c r="FG142" i="3"/>
  <c r="FE142" i="3"/>
  <c r="FF142" i="3"/>
  <c r="FD142" i="3"/>
  <c r="FG141" i="3"/>
  <c r="FE141" i="3"/>
  <c r="FF141" i="3"/>
  <c r="FD141" i="3"/>
  <c r="FG140" i="3"/>
  <c r="FE140" i="3"/>
  <c r="FF140" i="3"/>
  <c r="FD140" i="3"/>
  <c r="FG139" i="3"/>
  <c r="FE139" i="3"/>
  <c r="FF139" i="3"/>
  <c r="FD139" i="3"/>
  <c r="FG138" i="3"/>
  <c r="FE138" i="3"/>
  <c r="FF138" i="3"/>
  <c r="FD138" i="3"/>
  <c r="FG137" i="3"/>
  <c r="FE137" i="3"/>
  <c r="FF137" i="3"/>
  <c r="FD137" i="3"/>
  <c r="FG136" i="3"/>
  <c r="FE136" i="3"/>
  <c r="FF136" i="3"/>
  <c r="FD136" i="3"/>
  <c r="FG135" i="3"/>
  <c r="FE135" i="3"/>
  <c r="FF135" i="3"/>
  <c r="FD135" i="3"/>
  <c r="FG134" i="3"/>
  <c r="FE134" i="3"/>
  <c r="FF134" i="3"/>
  <c r="FD134" i="3"/>
  <c r="FG133" i="3"/>
  <c r="FE133" i="3"/>
  <c r="FF133" i="3"/>
  <c r="FD133" i="3"/>
  <c r="FE132" i="3"/>
  <c r="FF132" i="3"/>
  <c r="FG132" i="3"/>
  <c r="FD132" i="3"/>
  <c r="FG131" i="3"/>
  <c r="FE131" i="3"/>
  <c r="FF131" i="3"/>
  <c r="FD131" i="3"/>
  <c r="FG130" i="3"/>
  <c r="FE130" i="3"/>
  <c r="FF130" i="3"/>
  <c r="FG129" i="3"/>
  <c r="FE129" i="3"/>
  <c r="FF129" i="3"/>
  <c r="FD129" i="3"/>
  <c r="FG128" i="3"/>
  <c r="FE128" i="3"/>
  <c r="FF128" i="3"/>
  <c r="FD128" i="3"/>
  <c r="FG127" i="3"/>
  <c r="FE127" i="3"/>
  <c r="FF127" i="3"/>
  <c r="FD127" i="3"/>
  <c r="FG126" i="3"/>
  <c r="FE126" i="3"/>
  <c r="FF126" i="3"/>
  <c r="FD126" i="3"/>
  <c r="FG125" i="3"/>
  <c r="FE125" i="3"/>
  <c r="FF125" i="3"/>
  <c r="FD125" i="3"/>
  <c r="FG124" i="3"/>
  <c r="FE124" i="3"/>
  <c r="FF124" i="3"/>
  <c r="FD124" i="3"/>
  <c r="FG123" i="3"/>
  <c r="FE123" i="3"/>
  <c r="FF123" i="3"/>
  <c r="FD123" i="3"/>
  <c r="FG122" i="3"/>
  <c r="FE122" i="3"/>
  <c r="FF122" i="3"/>
  <c r="FD122" i="3"/>
  <c r="FG121" i="3"/>
  <c r="FE121" i="3"/>
  <c r="FF121" i="3"/>
  <c r="FD121" i="3"/>
  <c r="FG120" i="3"/>
  <c r="FE120" i="3"/>
  <c r="FF120" i="3"/>
  <c r="FD120" i="3"/>
  <c r="FG119" i="3"/>
  <c r="FE119" i="3"/>
  <c r="FF119" i="3"/>
  <c r="FD119" i="3"/>
  <c r="FG118" i="3"/>
  <c r="FE118" i="3"/>
  <c r="FF118" i="3"/>
  <c r="FD118" i="3"/>
  <c r="FG117" i="3"/>
  <c r="FE117" i="3"/>
  <c r="FF117" i="3"/>
  <c r="FD117" i="3"/>
  <c r="FG116" i="3"/>
  <c r="FE116" i="3"/>
  <c r="FF116" i="3"/>
  <c r="FD116" i="3"/>
  <c r="FG115" i="3"/>
  <c r="FE115" i="3"/>
  <c r="FF115" i="3"/>
  <c r="FD115" i="3"/>
  <c r="FG114" i="3"/>
  <c r="FE114" i="3"/>
  <c r="FF114" i="3"/>
  <c r="FD114" i="3"/>
  <c r="FG113" i="3"/>
  <c r="FE113" i="3"/>
  <c r="FF113" i="3"/>
  <c r="FD113" i="3"/>
  <c r="FG112" i="3"/>
  <c r="FE112" i="3"/>
  <c r="FF112" i="3"/>
  <c r="FD112" i="3"/>
  <c r="FG111" i="3"/>
  <c r="FE111" i="3"/>
  <c r="FF111" i="3"/>
  <c r="FD111" i="3"/>
  <c r="FG110" i="3"/>
  <c r="FE110" i="3"/>
  <c r="FF110" i="3"/>
  <c r="FD110" i="3"/>
  <c r="FG109" i="3"/>
  <c r="FE109" i="3"/>
  <c r="FF109" i="3"/>
  <c r="FD109" i="3"/>
  <c r="FG108" i="3"/>
  <c r="FE108" i="3"/>
  <c r="FF108" i="3"/>
  <c r="FD108" i="3"/>
  <c r="FG107" i="3"/>
  <c r="FE107" i="3"/>
  <c r="FF107" i="3"/>
  <c r="FD107" i="3"/>
  <c r="FG106" i="3"/>
  <c r="FE106" i="3"/>
  <c r="FF106" i="3"/>
  <c r="FD106" i="3"/>
  <c r="FG105" i="3"/>
  <c r="FE105" i="3"/>
  <c r="FF105" i="3"/>
  <c r="FD105" i="3"/>
  <c r="FG104" i="3"/>
  <c r="FE104" i="3"/>
  <c r="FF104" i="3"/>
  <c r="FD104" i="3"/>
  <c r="FG103" i="3"/>
  <c r="FE103" i="3"/>
  <c r="FF103" i="3"/>
  <c r="FD103" i="3"/>
  <c r="FG102" i="3"/>
  <c r="FE102" i="3"/>
  <c r="FF102" i="3"/>
  <c r="FD102" i="3"/>
  <c r="FG101" i="3"/>
  <c r="FE101" i="3"/>
  <c r="FF101" i="3"/>
  <c r="FD101" i="3"/>
  <c r="FG100" i="3"/>
  <c r="FE100" i="3"/>
  <c r="FF100" i="3"/>
  <c r="FD100" i="3"/>
  <c r="FG99" i="3"/>
  <c r="FE99" i="3"/>
  <c r="FF99" i="3"/>
  <c r="FG98" i="3"/>
  <c r="FE98" i="3"/>
  <c r="FF98" i="3"/>
  <c r="FD98" i="3"/>
  <c r="FG97" i="3"/>
  <c r="FE97" i="3"/>
  <c r="FF97" i="3"/>
  <c r="FD97" i="3"/>
  <c r="FG96" i="3"/>
  <c r="FE96" i="3"/>
  <c r="FF96" i="3"/>
  <c r="FD96" i="3"/>
  <c r="FG95" i="3"/>
  <c r="FE95" i="3"/>
  <c r="FF95" i="3"/>
  <c r="FD95" i="3"/>
  <c r="FG94" i="3"/>
  <c r="FE94" i="3"/>
  <c r="FF94" i="3"/>
  <c r="FD94" i="3"/>
  <c r="FG93" i="3"/>
  <c r="FE93" i="3"/>
  <c r="FF93" i="3"/>
  <c r="FD93" i="3"/>
  <c r="FG92" i="3"/>
  <c r="FE92" i="3"/>
  <c r="FF92" i="3"/>
  <c r="FD92" i="3"/>
  <c r="FG91" i="3"/>
  <c r="FE91" i="3"/>
  <c r="FF91" i="3"/>
  <c r="FD91" i="3"/>
  <c r="FG90" i="3"/>
  <c r="FE90" i="3"/>
  <c r="FF90" i="3"/>
  <c r="FD90" i="3"/>
  <c r="FG89" i="3"/>
  <c r="FE89" i="3"/>
  <c r="FF89" i="3"/>
  <c r="FD89" i="3"/>
  <c r="FG88" i="3"/>
  <c r="FE88" i="3"/>
  <c r="FF88" i="3"/>
  <c r="FD88" i="3"/>
  <c r="FG87" i="3"/>
  <c r="FE87" i="3"/>
  <c r="FF87" i="3"/>
  <c r="FD87" i="3"/>
  <c r="FG86" i="3"/>
  <c r="FE86" i="3"/>
  <c r="FF86" i="3"/>
  <c r="FD86" i="3"/>
  <c r="FG85" i="3"/>
  <c r="FE85" i="3"/>
  <c r="FF85" i="3"/>
  <c r="FD85" i="3"/>
  <c r="FG84" i="3"/>
  <c r="FE84" i="3"/>
  <c r="FF84" i="3"/>
  <c r="FD84" i="3"/>
  <c r="FG83" i="3"/>
  <c r="FE83" i="3"/>
  <c r="FF83" i="3"/>
  <c r="FD83" i="3"/>
  <c r="FG82" i="3"/>
  <c r="FE82" i="3"/>
  <c r="FF82" i="3"/>
  <c r="FD82" i="3"/>
  <c r="FG81" i="3"/>
  <c r="FE81" i="3"/>
  <c r="FF81" i="3"/>
  <c r="FD81" i="3"/>
  <c r="FE80" i="3"/>
  <c r="FF80" i="3"/>
  <c r="FG80" i="3"/>
  <c r="FD80" i="3"/>
  <c r="FG79" i="3"/>
  <c r="FE79" i="3"/>
  <c r="FF79" i="3"/>
  <c r="FD79" i="3"/>
  <c r="FG78" i="3"/>
  <c r="FE78" i="3"/>
  <c r="FF78" i="3"/>
  <c r="FG77" i="3"/>
  <c r="FE77" i="3"/>
  <c r="FF77" i="3"/>
  <c r="FD77" i="3"/>
  <c r="FG76" i="3"/>
  <c r="FE76" i="3"/>
  <c r="FF76" i="3"/>
  <c r="FD76" i="3"/>
  <c r="FG75" i="3"/>
  <c r="FE75" i="3"/>
  <c r="FF75" i="3"/>
  <c r="FD75" i="3"/>
  <c r="FG74" i="3"/>
  <c r="FE74" i="3"/>
  <c r="FF74" i="3"/>
  <c r="FD74" i="3"/>
  <c r="FG73" i="3"/>
  <c r="FE73" i="3"/>
  <c r="FF73" i="3"/>
  <c r="FD73" i="3"/>
  <c r="FG72" i="3"/>
  <c r="FE72" i="3"/>
  <c r="FF72" i="3"/>
  <c r="FD72" i="3"/>
  <c r="FG71" i="3"/>
  <c r="FE71" i="3"/>
  <c r="FF71" i="3"/>
  <c r="FD71" i="3"/>
  <c r="FG70" i="3"/>
  <c r="FE70" i="3"/>
  <c r="FF70" i="3"/>
  <c r="FD70" i="3"/>
  <c r="FG69" i="3"/>
  <c r="FE69" i="3"/>
  <c r="FF69" i="3"/>
  <c r="FD69" i="3"/>
  <c r="FG68" i="3"/>
  <c r="FE68" i="3"/>
  <c r="FF68" i="3"/>
  <c r="FD68" i="3"/>
  <c r="FG67" i="3"/>
  <c r="FE67" i="3"/>
  <c r="FF67" i="3"/>
  <c r="FD67" i="3"/>
  <c r="FG66" i="3"/>
  <c r="FE66" i="3"/>
  <c r="FF66" i="3"/>
  <c r="FD66" i="3"/>
  <c r="FG65" i="3"/>
  <c r="FE65" i="3"/>
  <c r="FF65" i="3"/>
  <c r="FD65" i="3"/>
  <c r="FG64" i="3"/>
  <c r="FE64" i="3"/>
  <c r="FF64" i="3"/>
  <c r="FD64" i="3"/>
  <c r="FG63" i="3"/>
  <c r="FE63" i="3"/>
  <c r="FF63" i="3"/>
  <c r="FD63" i="3"/>
  <c r="FG62" i="3"/>
  <c r="FE62" i="3"/>
  <c r="FF62" i="3"/>
  <c r="FD62" i="3"/>
  <c r="FG61" i="3"/>
  <c r="FE61" i="3"/>
  <c r="FF61" i="3"/>
  <c r="FD61" i="3"/>
  <c r="FG60" i="3"/>
  <c r="FE60" i="3"/>
  <c r="FF60" i="3"/>
  <c r="FD60" i="3"/>
  <c r="FG59" i="3"/>
  <c r="FE59" i="3"/>
  <c r="FF59" i="3"/>
  <c r="FD59" i="3"/>
  <c r="FE58" i="3"/>
  <c r="FF58" i="3"/>
  <c r="FG58" i="3"/>
  <c r="FD58" i="3"/>
  <c r="FG57" i="3"/>
  <c r="FE57" i="3"/>
  <c r="FF57" i="3"/>
  <c r="FG56" i="3"/>
  <c r="FE56" i="3"/>
  <c r="FF56" i="3"/>
  <c r="FD56" i="3"/>
  <c r="FG55" i="3"/>
  <c r="FE55" i="3"/>
  <c r="FF55" i="3"/>
  <c r="FD55" i="3"/>
  <c r="FG54" i="3"/>
  <c r="FE54" i="3"/>
  <c r="FF54" i="3"/>
  <c r="FD54" i="3"/>
  <c r="FG53" i="3"/>
  <c r="FE53" i="3"/>
  <c r="FF53" i="3"/>
  <c r="FD53" i="3"/>
  <c r="FG52" i="3"/>
  <c r="FE52" i="3"/>
  <c r="FF52" i="3"/>
  <c r="FD52" i="3"/>
  <c r="FG51" i="3"/>
  <c r="FE51" i="3"/>
  <c r="FF51" i="3"/>
  <c r="FD51" i="3"/>
  <c r="FG50" i="3"/>
  <c r="FE50" i="3"/>
  <c r="FF50" i="3"/>
  <c r="FD50" i="3"/>
  <c r="FG49" i="3"/>
  <c r="FE49" i="3"/>
  <c r="FF49" i="3"/>
  <c r="FD49" i="3"/>
  <c r="FG48" i="3"/>
  <c r="FE48" i="3"/>
  <c r="FF48" i="3"/>
  <c r="FD48" i="3"/>
  <c r="FG47" i="3"/>
  <c r="FE47" i="3"/>
  <c r="FF47" i="3"/>
  <c r="FD47" i="3"/>
  <c r="FG46" i="3"/>
  <c r="FE46" i="3"/>
  <c r="FF46" i="3"/>
  <c r="FD46" i="3"/>
  <c r="FG45" i="3"/>
  <c r="FE45" i="3"/>
  <c r="FF45" i="3"/>
  <c r="FD45" i="3"/>
  <c r="FG44" i="3"/>
  <c r="FE44" i="3"/>
  <c r="FF44" i="3"/>
  <c r="FD44" i="3"/>
  <c r="FG43" i="3"/>
  <c r="FE43" i="3"/>
  <c r="FF43" i="3"/>
  <c r="FD43" i="3"/>
  <c r="FG42" i="3"/>
  <c r="FE42" i="3"/>
  <c r="FF42" i="3"/>
  <c r="FD42" i="3"/>
  <c r="FG41" i="3"/>
  <c r="FE41" i="3"/>
  <c r="FF41" i="3"/>
  <c r="FD41" i="3"/>
  <c r="FG40" i="3"/>
  <c r="FE40" i="3"/>
  <c r="FF40" i="3"/>
  <c r="FD40" i="3"/>
  <c r="FE39" i="3"/>
  <c r="FF39" i="3"/>
  <c r="FG39" i="3"/>
  <c r="FD39" i="3"/>
  <c r="FG38" i="3"/>
  <c r="FE38" i="3"/>
  <c r="FF38" i="3"/>
  <c r="FD38" i="3"/>
  <c r="FG37" i="3"/>
  <c r="FE37" i="3"/>
  <c r="FF37" i="3"/>
  <c r="FD37" i="3"/>
  <c r="FG36" i="3"/>
  <c r="FE36" i="3"/>
  <c r="FF36" i="3"/>
  <c r="FG35" i="3"/>
  <c r="FE35" i="3"/>
  <c r="FF35" i="3"/>
  <c r="FD35" i="3"/>
  <c r="FG34" i="3"/>
  <c r="FE34" i="3"/>
  <c r="FF34" i="3"/>
  <c r="FD34" i="3"/>
  <c r="FG33" i="3"/>
  <c r="FE33" i="3"/>
  <c r="FF33" i="3"/>
  <c r="FD33" i="3"/>
  <c r="FG32" i="3"/>
  <c r="FE32" i="3"/>
  <c r="FF32" i="3"/>
  <c r="FD32" i="3"/>
  <c r="FG31" i="3"/>
  <c r="FE31" i="3"/>
  <c r="FF31" i="3"/>
  <c r="FD31" i="3"/>
  <c r="FG30" i="3"/>
  <c r="FE30" i="3"/>
  <c r="FF30" i="3"/>
  <c r="FD30" i="3"/>
  <c r="FG29" i="3"/>
  <c r="FE29" i="3"/>
  <c r="FF29" i="3"/>
  <c r="FD29" i="3"/>
  <c r="FG28" i="3"/>
  <c r="FE28" i="3"/>
  <c r="FF28" i="3"/>
  <c r="FD28" i="3"/>
  <c r="FG27" i="3"/>
  <c r="FE27" i="3"/>
  <c r="FF27" i="3"/>
  <c r="FD27" i="3"/>
  <c r="FG26" i="3"/>
  <c r="FE26" i="3"/>
  <c r="FF26" i="3"/>
  <c r="FD26" i="3"/>
  <c r="FG25" i="3"/>
  <c r="FE25" i="3"/>
  <c r="FF25" i="3"/>
  <c r="FD25" i="3"/>
  <c r="FG24" i="3"/>
  <c r="FE24" i="3"/>
  <c r="FF24" i="3"/>
  <c r="FD24" i="3"/>
  <c r="FG23" i="3"/>
  <c r="FE23" i="3"/>
  <c r="FF23" i="3"/>
  <c r="FD23" i="3"/>
  <c r="FG22" i="3"/>
  <c r="FE22" i="3"/>
  <c r="FF22" i="3"/>
  <c r="FD22" i="3"/>
  <c r="FG21" i="3"/>
  <c r="FE21" i="3"/>
  <c r="FF21" i="3"/>
  <c r="FD21" i="3"/>
  <c r="FG20" i="3"/>
  <c r="FE20" i="3"/>
  <c r="FF20" i="3"/>
  <c r="FD20" i="3"/>
  <c r="FG19" i="3"/>
  <c r="FE19" i="3"/>
  <c r="FF19" i="3"/>
  <c r="FD19" i="3"/>
  <c r="FE18" i="3"/>
  <c r="FF18" i="3"/>
  <c r="FG18" i="3"/>
  <c r="FD18" i="3"/>
  <c r="FG17" i="3"/>
  <c r="FE17" i="3"/>
  <c r="FF17" i="3"/>
  <c r="FD17" i="3"/>
  <c r="FG16" i="3"/>
  <c r="FE16" i="3"/>
  <c r="FF16" i="3"/>
  <c r="FD16" i="3"/>
  <c r="FE15" i="3"/>
  <c r="FF15" i="3"/>
  <c r="FG15" i="3"/>
  <c r="FD15" i="3"/>
  <c r="FE14" i="3"/>
  <c r="FD11" i="3"/>
  <c r="FB11" i="3"/>
  <c r="B28" i="2"/>
  <c r="FC9" i="3"/>
  <c r="FA223" i="3"/>
  <c r="EY223" i="3"/>
  <c r="EZ223" i="3"/>
  <c r="EX223" i="3"/>
  <c r="FA222" i="3"/>
  <c r="EY222" i="3"/>
  <c r="EZ222" i="3"/>
  <c r="EX222" i="3"/>
  <c r="FA221" i="3"/>
  <c r="EY221" i="3"/>
  <c r="EZ221" i="3"/>
  <c r="EX221" i="3"/>
  <c r="FA220" i="3"/>
  <c r="EY220" i="3"/>
  <c r="EZ220" i="3"/>
  <c r="EX220" i="3"/>
  <c r="FA219" i="3"/>
  <c r="EY219" i="3"/>
  <c r="EZ219" i="3"/>
  <c r="EX219" i="3"/>
  <c r="FA218" i="3"/>
  <c r="EY218" i="3"/>
  <c r="EZ218" i="3"/>
  <c r="EX218" i="3"/>
  <c r="FA217" i="3"/>
  <c r="EY217" i="3"/>
  <c r="EZ217" i="3"/>
  <c r="EX217" i="3"/>
  <c r="FA216" i="3"/>
  <c r="EY216" i="3"/>
  <c r="EZ216" i="3"/>
  <c r="EX216" i="3"/>
  <c r="FA215" i="3"/>
  <c r="EY215" i="3"/>
  <c r="EZ215" i="3"/>
  <c r="EX215" i="3"/>
  <c r="FA214" i="3"/>
  <c r="EY214" i="3"/>
  <c r="EZ214" i="3"/>
  <c r="EX214" i="3"/>
  <c r="FA213" i="3"/>
  <c r="EY213" i="3"/>
  <c r="EZ213" i="3"/>
  <c r="EX213" i="3"/>
  <c r="FA212" i="3"/>
  <c r="EY212" i="3"/>
  <c r="EZ212" i="3"/>
  <c r="EX212" i="3"/>
  <c r="FA211" i="3"/>
  <c r="EY211" i="3"/>
  <c r="EZ211" i="3"/>
  <c r="EX211" i="3"/>
  <c r="FA210" i="3"/>
  <c r="EY210" i="3"/>
  <c r="EZ210" i="3"/>
  <c r="EX210" i="3"/>
  <c r="FA209" i="3"/>
  <c r="EY209" i="3"/>
  <c r="EZ209" i="3"/>
  <c r="EX209" i="3"/>
  <c r="FA208" i="3"/>
  <c r="EY208" i="3"/>
  <c r="EZ208" i="3"/>
  <c r="EX208" i="3"/>
  <c r="FA207" i="3"/>
  <c r="EY207" i="3"/>
  <c r="EZ207" i="3"/>
  <c r="EX207" i="3"/>
  <c r="FA206" i="3"/>
  <c r="EY206" i="3"/>
  <c r="EZ206" i="3"/>
  <c r="EX206" i="3"/>
  <c r="FA205" i="3"/>
  <c r="EY205" i="3"/>
  <c r="EZ205" i="3"/>
  <c r="EX205" i="3"/>
  <c r="FA204" i="3"/>
  <c r="EY204" i="3"/>
  <c r="EZ204" i="3"/>
  <c r="EX204" i="3"/>
  <c r="FA203" i="3"/>
  <c r="EY203" i="3"/>
  <c r="EZ203" i="3"/>
  <c r="EX203" i="3"/>
  <c r="FA202" i="3"/>
  <c r="EY202" i="3"/>
  <c r="EZ202" i="3"/>
  <c r="EX202" i="3"/>
  <c r="FA201" i="3"/>
  <c r="EY201" i="3"/>
  <c r="EZ201" i="3"/>
  <c r="EX201" i="3"/>
  <c r="FA200" i="3"/>
  <c r="EY200" i="3"/>
  <c r="EZ200" i="3"/>
  <c r="EX200" i="3"/>
  <c r="FA199" i="3"/>
  <c r="EY199" i="3"/>
  <c r="EZ199" i="3"/>
  <c r="EX199" i="3"/>
  <c r="FA198" i="3"/>
  <c r="EY198" i="3"/>
  <c r="EZ198" i="3"/>
  <c r="EX198" i="3"/>
  <c r="FA197" i="3"/>
  <c r="EY197" i="3"/>
  <c r="EZ197" i="3"/>
  <c r="EX197" i="3"/>
  <c r="FA196" i="3"/>
  <c r="EY196" i="3"/>
  <c r="EZ196" i="3"/>
  <c r="EX196" i="3"/>
  <c r="FA195" i="3"/>
  <c r="EY195" i="3"/>
  <c r="EZ195" i="3"/>
  <c r="EX195" i="3"/>
  <c r="FA194" i="3"/>
  <c r="EY194" i="3"/>
  <c r="EZ194" i="3"/>
  <c r="EX194" i="3"/>
  <c r="FA193" i="3"/>
  <c r="EY193" i="3"/>
  <c r="EZ193" i="3"/>
  <c r="EX193" i="3"/>
  <c r="FA192" i="3"/>
  <c r="EY192" i="3"/>
  <c r="EZ192" i="3"/>
  <c r="EX192" i="3"/>
  <c r="FA191" i="3"/>
  <c r="EY191" i="3"/>
  <c r="EZ191" i="3"/>
  <c r="EX191" i="3"/>
  <c r="FA190" i="3"/>
  <c r="EY190" i="3"/>
  <c r="EZ190" i="3"/>
  <c r="EX190" i="3"/>
  <c r="FA189" i="3"/>
  <c r="EY189" i="3"/>
  <c r="EZ189" i="3"/>
  <c r="EX189" i="3"/>
  <c r="FA188" i="3"/>
  <c r="EY188" i="3"/>
  <c r="EZ188" i="3"/>
  <c r="EX188" i="3"/>
  <c r="FA187" i="3"/>
  <c r="EY187" i="3"/>
  <c r="EZ187" i="3"/>
  <c r="EX187" i="3"/>
  <c r="FA186" i="3"/>
  <c r="EY186" i="3"/>
  <c r="EZ186" i="3"/>
  <c r="EX186" i="3"/>
  <c r="FA185" i="3"/>
  <c r="EY185" i="3"/>
  <c r="EZ185" i="3"/>
  <c r="EX185" i="3"/>
  <c r="FA184" i="3"/>
  <c r="EY184" i="3"/>
  <c r="EZ184" i="3"/>
  <c r="EX184" i="3"/>
  <c r="FA183" i="3"/>
  <c r="EY183" i="3"/>
  <c r="EZ183" i="3"/>
  <c r="EX183" i="3"/>
  <c r="FA182" i="3"/>
  <c r="EY182" i="3"/>
  <c r="EZ182" i="3"/>
  <c r="EX182" i="3"/>
  <c r="FA181" i="3"/>
  <c r="EY181" i="3"/>
  <c r="EZ181" i="3"/>
  <c r="EX181" i="3"/>
  <c r="FA180" i="3"/>
  <c r="EY180" i="3"/>
  <c r="EZ180" i="3"/>
  <c r="EX180" i="3"/>
  <c r="FA179" i="3"/>
  <c r="EY179" i="3"/>
  <c r="EZ179" i="3"/>
  <c r="EX179" i="3"/>
  <c r="EY178" i="3"/>
  <c r="EZ178" i="3"/>
  <c r="FA178" i="3"/>
  <c r="EX178" i="3"/>
  <c r="FA177" i="3"/>
  <c r="EY177" i="3"/>
  <c r="EZ177" i="3"/>
  <c r="EX177" i="3"/>
  <c r="FA176" i="3"/>
  <c r="EY176" i="3"/>
  <c r="EZ176" i="3"/>
  <c r="EX176" i="3"/>
  <c r="FA175" i="3"/>
  <c r="EY175" i="3"/>
  <c r="EZ175" i="3"/>
  <c r="EX175" i="3"/>
  <c r="FA174" i="3"/>
  <c r="EY174" i="3"/>
  <c r="EZ174" i="3"/>
  <c r="EX174" i="3"/>
  <c r="FA173" i="3"/>
  <c r="EY173" i="3"/>
  <c r="EZ173" i="3"/>
  <c r="EX173" i="3"/>
  <c r="FA172" i="3"/>
  <c r="EY172" i="3"/>
  <c r="EZ172" i="3"/>
  <c r="FA171" i="3"/>
  <c r="EY171" i="3"/>
  <c r="EZ171" i="3"/>
  <c r="EX171" i="3"/>
  <c r="FA170" i="3"/>
  <c r="EY170" i="3"/>
  <c r="EZ170" i="3"/>
  <c r="EX170" i="3"/>
  <c r="FA169" i="3"/>
  <c r="EY169" i="3"/>
  <c r="EZ169" i="3"/>
  <c r="EX169" i="3"/>
  <c r="FA168" i="3"/>
  <c r="EY168" i="3"/>
  <c r="EZ168" i="3"/>
  <c r="EX168" i="3"/>
  <c r="FA167" i="3"/>
  <c r="EY167" i="3"/>
  <c r="EZ167" i="3"/>
  <c r="EX167" i="3"/>
  <c r="FA166" i="3"/>
  <c r="EY166" i="3"/>
  <c r="EZ166" i="3"/>
  <c r="EX166" i="3"/>
  <c r="FA165" i="3"/>
  <c r="EY165" i="3"/>
  <c r="EZ165" i="3"/>
  <c r="EX165" i="3"/>
  <c r="FA164" i="3"/>
  <c r="EY164" i="3"/>
  <c r="EZ164" i="3"/>
  <c r="EX164" i="3"/>
  <c r="FA163" i="3"/>
  <c r="EY163" i="3"/>
  <c r="EZ163" i="3"/>
  <c r="EX163" i="3"/>
  <c r="FA162" i="3"/>
  <c r="EY162" i="3"/>
  <c r="EZ162" i="3"/>
  <c r="EX162" i="3"/>
  <c r="FA161" i="3"/>
  <c r="EY161" i="3"/>
  <c r="EZ161" i="3"/>
  <c r="EX161" i="3"/>
  <c r="FA160" i="3"/>
  <c r="EY160" i="3"/>
  <c r="EZ160" i="3"/>
  <c r="EX160" i="3"/>
  <c r="FA159" i="3"/>
  <c r="EY159" i="3"/>
  <c r="EZ159" i="3"/>
  <c r="EX159" i="3"/>
  <c r="EY158" i="3"/>
  <c r="EZ158" i="3"/>
  <c r="FA158" i="3"/>
  <c r="EX158" i="3"/>
  <c r="FA157" i="3"/>
  <c r="EY157" i="3"/>
  <c r="EZ157" i="3"/>
  <c r="EX157" i="3"/>
  <c r="FA156" i="3"/>
  <c r="EY156" i="3"/>
  <c r="EZ156" i="3"/>
  <c r="EX156" i="3"/>
  <c r="FA155" i="3"/>
  <c r="EY155" i="3"/>
  <c r="EZ155" i="3"/>
  <c r="EX155" i="3"/>
  <c r="FA154" i="3"/>
  <c r="EY154" i="3"/>
  <c r="EZ154" i="3"/>
  <c r="EX154" i="3"/>
  <c r="EY153" i="3"/>
  <c r="EZ153" i="3"/>
  <c r="FA153" i="3"/>
  <c r="EX153" i="3"/>
  <c r="FA152" i="3"/>
  <c r="EY152" i="3"/>
  <c r="EZ152" i="3"/>
  <c r="EX152" i="3"/>
  <c r="FA151" i="3"/>
  <c r="EY151" i="3"/>
  <c r="EZ151" i="3"/>
  <c r="FA150" i="3"/>
  <c r="EY150" i="3"/>
  <c r="EZ150" i="3"/>
  <c r="EX150" i="3"/>
  <c r="FA149" i="3"/>
  <c r="EY149" i="3"/>
  <c r="EZ149" i="3"/>
  <c r="EX149" i="3"/>
  <c r="FA148" i="3"/>
  <c r="EY148" i="3"/>
  <c r="EZ148" i="3"/>
  <c r="EX148" i="3"/>
  <c r="FA147" i="3"/>
  <c r="EY147" i="3"/>
  <c r="EZ147" i="3"/>
  <c r="EX147" i="3"/>
  <c r="FA146" i="3"/>
  <c r="EY146" i="3"/>
  <c r="EZ146" i="3"/>
  <c r="EX146" i="3"/>
  <c r="FA145" i="3"/>
  <c r="EY145" i="3"/>
  <c r="EZ145" i="3"/>
  <c r="EX145" i="3"/>
  <c r="FA144" i="3"/>
  <c r="EY144" i="3"/>
  <c r="EZ144" i="3"/>
  <c r="EX144" i="3"/>
  <c r="FA143" i="3"/>
  <c r="EY143" i="3"/>
  <c r="EZ143" i="3"/>
  <c r="EX143" i="3"/>
  <c r="FA142" i="3"/>
  <c r="EY142" i="3"/>
  <c r="EZ142" i="3"/>
  <c r="EX142" i="3"/>
  <c r="FA141" i="3"/>
  <c r="EY141" i="3"/>
  <c r="EZ141" i="3"/>
  <c r="EX141" i="3"/>
  <c r="FA140" i="3"/>
  <c r="EY140" i="3"/>
  <c r="EZ140" i="3"/>
  <c r="EX140" i="3"/>
  <c r="FA139" i="3"/>
  <c r="EY139" i="3"/>
  <c r="EZ139" i="3"/>
  <c r="EX139" i="3"/>
  <c r="FA138" i="3"/>
  <c r="EY138" i="3"/>
  <c r="EZ138" i="3"/>
  <c r="EX138" i="3"/>
  <c r="FA137" i="3"/>
  <c r="EY137" i="3"/>
  <c r="EZ137" i="3"/>
  <c r="EX137" i="3"/>
  <c r="FA136" i="3"/>
  <c r="EY136" i="3"/>
  <c r="EZ136" i="3"/>
  <c r="EX136" i="3"/>
  <c r="FA135" i="3"/>
  <c r="EY135" i="3"/>
  <c r="EZ135" i="3"/>
  <c r="EX135" i="3"/>
  <c r="FA134" i="3"/>
  <c r="EY134" i="3"/>
  <c r="EZ134" i="3"/>
  <c r="EX134" i="3"/>
  <c r="FA133" i="3"/>
  <c r="EY133" i="3"/>
  <c r="EZ133" i="3"/>
  <c r="EX133" i="3"/>
  <c r="EY132" i="3"/>
  <c r="EZ132" i="3"/>
  <c r="FA132" i="3"/>
  <c r="EX132" i="3"/>
  <c r="FA131" i="3"/>
  <c r="EY131" i="3"/>
  <c r="EZ131" i="3"/>
  <c r="EX131" i="3"/>
  <c r="FA130" i="3"/>
  <c r="EY130" i="3"/>
  <c r="EZ130" i="3"/>
  <c r="FA129" i="3"/>
  <c r="EY129" i="3"/>
  <c r="EZ129" i="3"/>
  <c r="EX129" i="3"/>
  <c r="FA128" i="3"/>
  <c r="EY128" i="3"/>
  <c r="EZ128" i="3"/>
  <c r="EX128" i="3"/>
  <c r="FA127" i="3"/>
  <c r="EY127" i="3"/>
  <c r="EZ127" i="3"/>
  <c r="EX127" i="3"/>
  <c r="FA126" i="3"/>
  <c r="EY126" i="3"/>
  <c r="EZ126" i="3"/>
  <c r="EX126" i="3"/>
  <c r="FA125" i="3"/>
  <c r="EY125" i="3"/>
  <c r="EZ125" i="3"/>
  <c r="EX125" i="3"/>
  <c r="FA124" i="3"/>
  <c r="EY124" i="3"/>
  <c r="EZ124" i="3"/>
  <c r="EX124" i="3"/>
  <c r="FA123" i="3"/>
  <c r="EY123" i="3"/>
  <c r="EZ123" i="3"/>
  <c r="EX123" i="3"/>
  <c r="FA122" i="3"/>
  <c r="EY122" i="3"/>
  <c r="EZ122" i="3"/>
  <c r="EX122" i="3"/>
  <c r="FA121" i="3"/>
  <c r="EY121" i="3"/>
  <c r="EZ121" i="3"/>
  <c r="EX121" i="3"/>
  <c r="FA120" i="3"/>
  <c r="EY120" i="3"/>
  <c r="EZ120" i="3"/>
  <c r="EX120" i="3"/>
  <c r="FA119" i="3"/>
  <c r="EY119" i="3"/>
  <c r="EZ119" i="3"/>
  <c r="EX119" i="3"/>
  <c r="FA118" i="3"/>
  <c r="EY118" i="3"/>
  <c r="EZ118" i="3"/>
  <c r="EX118" i="3"/>
  <c r="FA117" i="3"/>
  <c r="EY117" i="3"/>
  <c r="EZ117" i="3"/>
  <c r="EX117" i="3"/>
  <c r="FA116" i="3"/>
  <c r="EY116" i="3"/>
  <c r="EZ116" i="3"/>
  <c r="EX116" i="3"/>
  <c r="FA115" i="3"/>
  <c r="EY115" i="3"/>
  <c r="EZ115" i="3"/>
  <c r="EX115" i="3"/>
  <c r="FA114" i="3"/>
  <c r="EY114" i="3"/>
  <c r="EZ114" i="3"/>
  <c r="EX114" i="3"/>
  <c r="FA113" i="3"/>
  <c r="EY113" i="3"/>
  <c r="EZ113" i="3"/>
  <c r="EX113" i="3"/>
  <c r="FA112" i="3"/>
  <c r="EY112" i="3"/>
  <c r="EZ112" i="3"/>
  <c r="EX112" i="3"/>
  <c r="FA111" i="3"/>
  <c r="EY111" i="3"/>
  <c r="EZ111" i="3"/>
  <c r="EX111" i="3"/>
  <c r="FA110" i="3"/>
  <c r="EY110" i="3"/>
  <c r="EZ110" i="3"/>
  <c r="EX110" i="3"/>
  <c r="FA109" i="3"/>
  <c r="EY109" i="3"/>
  <c r="EZ109" i="3"/>
  <c r="EX109" i="3"/>
  <c r="FA108" i="3"/>
  <c r="EY108" i="3"/>
  <c r="EZ108" i="3"/>
  <c r="EX108" i="3"/>
  <c r="FA107" i="3"/>
  <c r="EY107" i="3"/>
  <c r="EZ107" i="3"/>
  <c r="EX107" i="3"/>
  <c r="FA106" i="3"/>
  <c r="EY106" i="3"/>
  <c r="EZ106" i="3"/>
  <c r="EX106" i="3"/>
  <c r="FA105" i="3"/>
  <c r="EY105" i="3"/>
  <c r="EZ105" i="3"/>
  <c r="EX105" i="3"/>
  <c r="FA104" i="3"/>
  <c r="EY104" i="3"/>
  <c r="EZ104" i="3"/>
  <c r="EX104" i="3"/>
  <c r="FA103" i="3"/>
  <c r="EY103" i="3"/>
  <c r="EZ103" i="3"/>
  <c r="EX103" i="3"/>
  <c r="FA102" i="3"/>
  <c r="EY102" i="3"/>
  <c r="EZ102" i="3"/>
  <c r="EX102" i="3"/>
  <c r="FA101" i="3"/>
  <c r="EY101" i="3"/>
  <c r="EZ101" i="3"/>
  <c r="EX101" i="3"/>
  <c r="FA100" i="3"/>
  <c r="EY100" i="3"/>
  <c r="EZ100" i="3"/>
  <c r="EX100" i="3"/>
  <c r="FA99" i="3"/>
  <c r="EY99" i="3"/>
  <c r="EZ99" i="3"/>
  <c r="FA98" i="3"/>
  <c r="EY98" i="3"/>
  <c r="EZ98" i="3"/>
  <c r="EX98" i="3"/>
  <c r="FA97" i="3"/>
  <c r="EY97" i="3"/>
  <c r="EZ97" i="3"/>
  <c r="EX97" i="3"/>
  <c r="FA96" i="3"/>
  <c r="EY96" i="3"/>
  <c r="EZ96" i="3"/>
  <c r="EX96" i="3"/>
  <c r="FA95" i="3"/>
  <c r="EY95" i="3"/>
  <c r="EZ95" i="3"/>
  <c r="EX95" i="3"/>
  <c r="FA94" i="3"/>
  <c r="EY94" i="3"/>
  <c r="EZ94" i="3"/>
  <c r="EX94" i="3"/>
  <c r="FA93" i="3"/>
  <c r="EY93" i="3"/>
  <c r="EZ93" i="3"/>
  <c r="EX93" i="3"/>
  <c r="FA92" i="3"/>
  <c r="EY92" i="3"/>
  <c r="EZ92" i="3"/>
  <c r="EX92" i="3"/>
  <c r="FA91" i="3"/>
  <c r="EY91" i="3"/>
  <c r="EZ91" i="3"/>
  <c r="EX91" i="3"/>
  <c r="FA90" i="3"/>
  <c r="EY90" i="3"/>
  <c r="EZ90" i="3"/>
  <c r="EX90" i="3"/>
  <c r="FA89" i="3"/>
  <c r="EY89" i="3"/>
  <c r="EZ89" i="3"/>
  <c r="EX89" i="3"/>
  <c r="FA88" i="3"/>
  <c r="EY88" i="3"/>
  <c r="EZ88" i="3"/>
  <c r="EX88" i="3"/>
  <c r="FA87" i="3"/>
  <c r="EY87" i="3"/>
  <c r="EZ87" i="3"/>
  <c r="EX87" i="3"/>
  <c r="FA86" i="3"/>
  <c r="EY86" i="3"/>
  <c r="EZ86" i="3"/>
  <c r="EX86" i="3"/>
  <c r="FA85" i="3"/>
  <c r="EY85" i="3"/>
  <c r="EZ85" i="3"/>
  <c r="EX85" i="3"/>
  <c r="FA84" i="3"/>
  <c r="EY84" i="3"/>
  <c r="EZ84" i="3"/>
  <c r="EX84" i="3"/>
  <c r="FA83" i="3"/>
  <c r="EY83" i="3"/>
  <c r="EZ83" i="3"/>
  <c r="EX83" i="3"/>
  <c r="FA82" i="3"/>
  <c r="EY82" i="3"/>
  <c r="EZ82" i="3"/>
  <c r="EX82" i="3"/>
  <c r="FA81" i="3"/>
  <c r="EY81" i="3"/>
  <c r="EZ81" i="3"/>
  <c r="EX81" i="3"/>
  <c r="EY80" i="3"/>
  <c r="EZ80" i="3"/>
  <c r="FA80" i="3"/>
  <c r="EX80" i="3"/>
  <c r="FA79" i="3"/>
  <c r="EY79" i="3"/>
  <c r="EZ79" i="3"/>
  <c r="EX79" i="3"/>
  <c r="FA78" i="3"/>
  <c r="EY78" i="3"/>
  <c r="EZ78" i="3"/>
  <c r="FA77" i="3"/>
  <c r="EY77" i="3"/>
  <c r="EZ77" i="3"/>
  <c r="EX77" i="3"/>
  <c r="FA76" i="3"/>
  <c r="EY76" i="3"/>
  <c r="EZ76" i="3"/>
  <c r="EX76" i="3"/>
  <c r="FA75" i="3"/>
  <c r="EY75" i="3"/>
  <c r="EZ75" i="3"/>
  <c r="EX75" i="3"/>
  <c r="FA74" i="3"/>
  <c r="EY74" i="3"/>
  <c r="EZ74" i="3"/>
  <c r="EX74" i="3"/>
  <c r="FA73" i="3"/>
  <c r="EY73" i="3"/>
  <c r="EZ73" i="3"/>
  <c r="EX73" i="3"/>
  <c r="FA72" i="3"/>
  <c r="EY72" i="3"/>
  <c r="EZ72" i="3"/>
  <c r="EX72" i="3"/>
  <c r="FA71" i="3"/>
  <c r="EY71" i="3"/>
  <c r="EZ71" i="3"/>
  <c r="EX71" i="3"/>
  <c r="FA70" i="3"/>
  <c r="EY70" i="3"/>
  <c r="EZ70" i="3"/>
  <c r="EX70" i="3"/>
  <c r="FA69" i="3"/>
  <c r="EY69" i="3"/>
  <c r="EZ69" i="3"/>
  <c r="EX69" i="3"/>
  <c r="FA68" i="3"/>
  <c r="EY68" i="3"/>
  <c r="EZ68" i="3"/>
  <c r="EX68" i="3"/>
  <c r="FA67" i="3"/>
  <c r="EY67" i="3"/>
  <c r="EZ67" i="3"/>
  <c r="EX67" i="3"/>
  <c r="FA66" i="3"/>
  <c r="EY66" i="3"/>
  <c r="EZ66" i="3"/>
  <c r="EX66" i="3"/>
  <c r="FA65" i="3"/>
  <c r="EY65" i="3"/>
  <c r="EZ65" i="3"/>
  <c r="EX65" i="3"/>
  <c r="FA64" i="3"/>
  <c r="EY64" i="3"/>
  <c r="EZ64" i="3"/>
  <c r="EX64" i="3"/>
  <c r="FA63" i="3"/>
  <c r="EY63" i="3"/>
  <c r="EZ63" i="3"/>
  <c r="EX63" i="3"/>
  <c r="FA62" i="3"/>
  <c r="EY62" i="3"/>
  <c r="EZ62" i="3"/>
  <c r="EX62" i="3"/>
  <c r="FA61" i="3"/>
  <c r="EY61" i="3"/>
  <c r="EZ61" i="3"/>
  <c r="EX61" i="3"/>
  <c r="FA60" i="3"/>
  <c r="EY60" i="3"/>
  <c r="EZ60" i="3"/>
  <c r="EX60" i="3"/>
  <c r="FA59" i="3"/>
  <c r="EY59" i="3"/>
  <c r="EZ59" i="3"/>
  <c r="EX59" i="3"/>
  <c r="EY58" i="3"/>
  <c r="EZ58" i="3"/>
  <c r="FA58" i="3"/>
  <c r="EX58" i="3"/>
  <c r="FA57" i="3"/>
  <c r="EY57" i="3"/>
  <c r="EZ57" i="3"/>
  <c r="FA56" i="3"/>
  <c r="EY56" i="3"/>
  <c r="EZ56" i="3"/>
  <c r="EX56" i="3"/>
  <c r="FA55" i="3"/>
  <c r="EY55" i="3"/>
  <c r="EZ55" i="3"/>
  <c r="EX55" i="3"/>
  <c r="FA54" i="3"/>
  <c r="EY54" i="3"/>
  <c r="EZ54" i="3"/>
  <c r="EX54" i="3"/>
  <c r="FA53" i="3"/>
  <c r="EY53" i="3"/>
  <c r="EZ53" i="3"/>
  <c r="EX53" i="3"/>
  <c r="FA52" i="3"/>
  <c r="EY52" i="3"/>
  <c r="EZ52" i="3"/>
  <c r="EX52" i="3"/>
  <c r="FA51" i="3"/>
  <c r="EY51" i="3"/>
  <c r="EZ51" i="3"/>
  <c r="EX51" i="3"/>
  <c r="FA50" i="3"/>
  <c r="EY50" i="3"/>
  <c r="EZ50" i="3"/>
  <c r="EX50" i="3"/>
  <c r="FA49" i="3"/>
  <c r="EY49" i="3"/>
  <c r="EZ49" i="3"/>
  <c r="EX49" i="3"/>
  <c r="FA48" i="3"/>
  <c r="EY48" i="3"/>
  <c r="EZ48" i="3"/>
  <c r="EX48" i="3"/>
  <c r="FA47" i="3"/>
  <c r="EY47" i="3"/>
  <c r="EZ47" i="3"/>
  <c r="EX47" i="3"/>
  <c r="FA46" i="3"/>
  <c r="EY46" i="3"/>
  <c r="EZ46" i="3"/>
  <c r="EX46" i="3"/>
  <c r="FA45" i="3"/>
  <c r="EY45" i="3"/>
  <c r="EZ45" i="3"/>
  <c r="EX45" i="3"/>
  <c r="FA44" i="3"/>
  <c r="EY44" i="3"/>
  <c r="EZ44" i="3"/>
  <c r="EX44" i="3"/>
  <c r="FA43" i="3"/>
  <c r="EY43" i="3"/>
  <c r="EZ43" i="3"/>
  <c r="EX43" i="3"/>
  <c r="FA42" i="3"/>
  <c r="EY42" i="3"/>
  <c r="EZ42" i="3"/>
  <c r="EX42" i="3"/>
  <c r="FA41" i="3"/>
  <c r="EY41" i="3"/>
  <c r="EZ41" i="3"/>
  <c r="EX41" i="3"/>
  <c r="FA40" i="3"/>
  <c r="EY40" i="3"/>
  <c r="EZ40" i="3"/>
  <c r="EX40" i="3"/>
  <c r="EY39" i="3"/>
  <c r="EZ39" i="3"/>
  <c r="FA39" i="3"/>
  <c r="EX39" i="3"/>
  <c r="FA38" i="3"/>
  <c r="EY38" i="3"/>
  <c r="EZ38" i="3"/>
  <c r="EX38" i="3"/>
  <c r="FA37" i="3"/>
  <c r="EY37" i="3"/>
  <c r="EZ37" i="3"/>
  <c r="EX37" i="3"/>
  <c r="FA36" i="3"/>
  <c r="EY36" i="3"/>
  <c r="EZ36" i="3"/>
  <c r="FA35" i="3"/>
  <c r="EY35" i="3"/>
  <c r="EZ35" i="3"/>
  <c r="EX35" i="3"/>
  <c r="FA34" i="3"/>
  <c r="EY34" i="3"/>
  <c r="EZ34" i="3"/>
  <c r="EX34" i="3"/>
  <c r="FA33" i="3"/>
  <c r="EY33" i="3"/>
  <c r="EZ33" i="3"/>
  <c r="EX33" i="3"/>
  <c r="FA32" i="3"/>
  <c r="EY32" i="3"/>
  <c r="EZ32" i="3"/>
  <c r="EX32" i="3"/>
  <c r="FA31" i="3"/>
  <c r="EY31" i="3"/>
  <c r="EZ31" i="3"/>
  <c r="EX31" i="3"/>
  <c r="FA30" i="3"/>
  <c r="EY30" i="3"/>
  <c r="EZ30" i="3"/>
  <c r="EX30" i="3"/>
  <c r="FA29" i="3"/>
  <c r="EY29" i="3"/>
  <c r="EZ29" i="3"/>
  <c r="EX29" i="3"/>
  <c r="FA28" i="3"/>
  <c r="EY28" i="3"/>
  <c r="EZ28" i="3"/>
  <c r="EX28" i="3"/>
  <c r="FA27" i="3"/>
  <c r="EY27" i="3"/>
  <c r="EZ27" i="3"/>
  <c r="EX27" i="3"/>
  <c r="FA26" i="3"/>
  <c r="EY26" i="3"/>
  <c r="EZ26" i="3"/>
  <c r="EX26" i="3"/>
  <c r="FA25" i="3"/>
  <c r="EY25" i="3"/>
  <c r="EZ25" i="3"/>
  <c r="EX25" i="3"/>
  <c r="FA24" i="3"/>
  <c r="EY24" i="3"/>
  <c r="EZ24" i="3"/>
  <c r="EX24" i="3"/>
  <c r="FA23" i="3"/>
  <c r="EY23" i="3"/>
  <c r="EZ23" i="3"/>
  <c r="EX23" i="3"/>
  <c r="FA22" i="3"/>
  <c r="EY22" i="3"/>
  <c r="EZ22" i="3"/>
  <c r="EX22" i="3"/>
  <c r="FA21" i="3"/>
  <c r="EY21" i="3"/>
  <c r="EZ21" i="3"/>
  <c r="EX21" i="3"/>
  <c r="FA20" i="3"/>
  <c r="EY20" i="3"/>
  <c r="EZ20" i="3"/>
  <c r="EX20" i="3"/>
  <c r="FA19" i="3"/>
  <c r="EY19" i="3"/>
  <c r="EZ19" i="3"/>
  <c r="EX19" i="3"/>
  <c r="EY18" i="3"/>
  <c r="EZ18" i="3"/>
  <c r="FA18" i="3"/>
  <c r="EX18" i="3"/>
  <c r="FA17" i="3"/>
  <c r="EY17" i="3"/>
  <c r="EZ17" i="3"/>
  <c r="EX17" i="3"/>
  <c r="FA16" i="3"/>
  <c r="EY16" i="3"/>
  <c r="EZ16" i="3"/>
  <c r="EX16" i="3"/>
  <c r="EY15" i="3"/>
  <c r="EZ15" i="3"/>
  <c r="FA15" i="3"/>
  <c r="EX15" i="3"/>
  <c r="EY14" i="3"/>
  <c r="EX11" i="3"/>
  <c r="EV11" i="3"/>
  <c r="B27" i="2"/>
  <c r="EW9" i="3"/>
  <c r="EU223" i="3"/>
  <c r="ES223" i="3"/>
  <c r="ET223" i="3"/>
  <c r="ER223" i="3"/>
  <c r="EU222" i="3"/>
  <c r="ES222" i="3"/>
  <c r="ET222" i="3"/>
  <c r="ER222" i="3"/>
  <c r="EU221" i="3"/>
  <c r="ES221" i="3"/>
  <c r="ET221" i="3"/>
  <c r="ER221" i="3"/>
  <c r="EU220" i="3"/>
  <c r="ES220" i="3"/>
  <c r="ET220" i="3"/>
  <c r="ER220" i="3"/>
  <c r="EU219" i="3"/>
  <c r="ES219" i="3"/>
  <c r="ET219" i="3"/>
  <c r="ER219" i="3"/>
  <c r="EU218" i="3"/>
  <c r="ES218" i="3"/>
  <c r="ET218" i="3"/>
  <c r="ER218" i="3"/>
  <c r="EU217" i="3"/>
  <c r="ES217" i="3"/>
  <c r="ET217" i="3"/>
  <c r="ER217" i="3"/>
  <c r="EU216" i="3"/>
  <c r="ES216" i="3"/>
  <c r="ET216" i="3"/>
  <c r="ER216" i="3"/>
  <c r="EU215" i="3"/>
  <c r="ES215" i="3"/>
  <c r="ET215" i="3"/>
  <c r="ER215" i="3"/>
  <c r="EU214" i="3"/>
  <c r="ES214" i="3"/>
  <c r="ET214" i="3"/>
  <c r="ER214" i="3"/>
  <c r="EU213" i="3"/>
  <c r="ES213" i="3"/>
  <c r="ET213" i="3"/>
  <c r="ER213" i="3"/>
  <c r="EU212" i="3"/>
  <c r="ES212" i="3"/>
  <c r="ET212" i="3"/>
  <c r="ER212" i="3"/>
  <c r="EU211" i="3"/>
  <c r="ES211" i="3"/>
  <c r="ET211" i="3"/>
  <c r="ER211" i="3"/>
  <c r="EU210" i="3"/>
  <c r="ES210" i="3"/>
  <c r="ET210" i="3"/>
  <c r="ER210" i="3"/>
  <c r="EU209" i="3"/>
  <c r="ES209" i="3"/>
  <c r="ET209" i="3"/>
  <c r="ER209" i="3"/>
  <c r="EU208" i="3"/>
  <c r="ES208" i="3"/>
  <c r="ET208" i="3"/>
  <c r="ER208" i="3"/>
  <c r="EU207" i="3"/>
  <c r="ES207" i="3"/>
  <c r="ET207" i="3"/>
  <c r="ER207" i="3"/>
  <c r="EU206" i="3"/>
  <c r="ES206" i="3"/>
  <c r="ET206" i="3"/>
  <c r="ER206" i="3"/>
  <c r="EU205" i="3"/>
  <c r="ES205" i="3"/>
  <c r="ET205" i="3"/>
  <c r="ER205" i="3"/>
  <c r="EU204" i="3"/>
  <c r="ES204" i="3"/>
  <c r="ET204" i="3"/>
  <c r="ER204" i="3"/>
  <c r="EU203" i="3"/>
  <c r="ES203" i="3"/>
  <c r="ET203" i="3"/>
  <c r="ER203" i="3"/>
  <c r="EU202" i="3"/>
  <c r="ES202" i="3"/>
  <c r="ET202" i="3"/>
  <c r="ER202" i="3"/>
  <c r="EU201" i="3"/>
  <c r="ES201" i="3"/>
  <c r="ET201" i="3"/>
  <c r="ER201" i="3"/>
  <c r="EU200" i="3"/>
  <c r="ES200" i="3"/>
  <c r="ET200" i="3"/>
  <c r="ER200" i="3"/>
  <c r="EU199" i="3"/>
  <c r="ES199" i="3"/>
  <c r="ET199" i="3"/>
  <c r="ER199" i="3"/>
  <c r="EU198" i="3"/>
  <c r="ES198" i="3"/>
  <c r="ET198" i="3"/>
  <c r="ER198" i="3"/>
  <c r="EU197" i="3"/>
  <c r="ES197" i="3"/>
  <c r="ET197" i="3"/>
  <c r="ER197" i="3"/>
  <c r="EU196" i="3"/>
  <c r="ES196" i="3"/>
  <c r="ET196" i="3"/>
  <c r="ER196" i="3"/>
  <c r="EU195" i="3"/>
  <c r="ES195" i="3"/>
  <c r="ET195" i="3"/>
  <c r="ER195" i="3"/>
  <c r="EU194" i="3"/>
  <c r="ES194" i="3"/>
  <c r="ET194" i="3"/>
  <c r="ER194" i="3"/>
  <c r="EU193" i="3"/>
  <c r="ES193" i="3"/>
  <c r="ET193" i="3"/>
  <c r="ER193" i="3"/>
  <c r="EU192" i="3"/>
  <c r="ES192" i="3"/>
  <c r="ET192" i="3"/>
  <c r="ER192" i="3"/>
  <c r="EU191" i="3"/>
  <c r="ES191" i="3"/>
  <c r="ET191" i="3"/>
  <c r="ER191" i="3"/>
  <c r="EU190" i="3"/>
  <c r="ES190" i="3"/>
  <c r="ET190" i="3"/>
  <c r="ER190" i="3"/>
  <c r="EU189" i="3"/>
  <c r="ES189" i="3"/>
  <c r="ET189" i="3"/>
  <c r="ER189" i="3"/>
  <c r="EU188" i="3"/>
  <c r="ES188" i="3"/>
  <c r="ET188" i="3"/>
  <c r="ER188" i="3"/>
  <c r="EU187" i="3"/>
  <c r="ES187" i="3"/>
  <c r="ET187" i="3"/>
  <c r="ER187" i="3"/>
  <c r="EU186" i="3"/>
  <c r="ES186" i="3"/>
  <c r="ET186" i="3"/>
  <c r="ER186" i="3"/>
  <c r="EU185" i="3"/>
  <c r="ES185" i="3"/>
  <c r="ET185" i="3"/>
  <c r="ER185" i="3"/>
  <c r="EU184" i="3"/>
  <c r="ES184" i="3"/>
  <c r="ET184" i="3"/>
  <c r="ER184" i="3"/>
  <c r="EU183" i="3"/>
  <c r="ES183" i="3"/>
  <c r="ET183" i="3"/>
  <c r="ER183" i="3"/>
  <c r="EU182" i="3"/>
  <c r="ES182" i="3"/>
  <c r="ET182" i="3"/>
  <c r="ER182" i="3"/>
  <c r="EU181" i="3"/>
  <c r="ES181" i="3"/>
  <c r="ET181" i="3"/>
  <c r="ER181" i="3"/>
  <c r="EU180" i="3"/>
  <c r="ES180" i="3"/>
  <c r="ET180" i="3"/>
  <c r="ER180" i="3"/>
  <c r="EU179" i="3"/>
  <c r="ES179" i="3"/>
  <c r="ET179" i="3"/>
  <c r="ER179" i="3"/>
  <c r="ES178" i="3"/>
  <c r="ET178" i="3"/>
  <c r="EU178" i="3"/>
  <c r="ER178" i="3"/>
  <c r="EU177" i="3"/>
  <c r="ES177" i="3"/>
  <c r="ET177" i="3"/>
  <c r="ER177" i="3"/>
  <c r="EU176" i="3"/>
  <c r="ES176" i="3"/>
  <c r="ET176" i="3"/>
  <c r="ER176" i="3"/>
  <c r="EU175" i="3"/>
  <c r="ES175" i="3"/>
  <c r="ET175" i="3"/>
  <c r="ER175" i="3"/>
  <c r="EU174" i="3"/>
  <c r="ES174" i="3"/>
  <c r="ET174" i="3"/>
  <c r="ER174" i="3"/>
  <c r="EU173" i="3"/>
  <c r="ES173" i="3"/>
  <c r="ET173" i="3"/>
  <c r="ER173" i="3"/>
  <c r="EU172" i="3"/>
  <c r="ES172" i="3"/>
  <c r="ET172" i="3"/>
  <c r="EU171" i="3"/>
  <c r="ES171" i="3"/>
  <c r="ET171" i="3"/>
  <c r="ER171" i="3"/>
  <c r="EU170" i="3"/>
  <c r="ES170" i="3"/>
  <c r="ET170" i="3"/>
  <c r="ER170" i="3"/>
  <c r="EU169" i="3"/>
  <c r="ES169" i="3"/>
  <c r="ET169" i="3"/>
  <c r="ER169" i="3"/>
  <c r="EU168" i="3"/>
  <c r="ES168" i="3"/>
  <c r="ET168" i="3"/>
  <c r="ER168" i="3"/>
  <c r="EU167" i="3"/>
  <c r="ES167" i="3"/>
  <c r="ET167" i="3"/>
  <c r="ER167" i="3"/>
  <c r="EU166" i="3"/>
  <c r="ES166" i="3"/>
  <c r="ET166" i="3"/>
  <c r="ER166" i="3"/>
  <c r="EU165" i="3"/>
  <c r="ES165" i="3"/>
  <c r="ET165" i="3"/>
  <c r="ER165" i="3"/>
  <c r="EU164" i="3"/>
  <c r="ES164" i="3"/>
  <c r="ET164" i="3"/>
  <c r="ER164" i="3"/>
  <c r="EU163" i="3"/>
  <c r="ES163" i="3"/>
  <c r="ET163" i="3"/>
  <c r="ER163" i="3"/>
  <c r="EU162" i="3"/>
  <c r="ES162" i="3"/>
  <c r="ET162" i="3"/>
  <c r="ER162" i="3"/>
  <c r="EU161" i="3"/>
  <c r="ES161" i="3"/>
  <c r="ET161" i="3"/>
  <c r="ER161" i="3"/>
  <c r="EU160" i="3"/>
  <c r="ES160" i="3"/>
  <c r="ET160" i="3"/>
  <c r="ER160" i="3"/>
  <c r="EU159" i="3"/>
  <c r="ES159" i="3"/>
  <c r="ET159" i="3"/>
  <c r="ER159" i="3"/>
  <c r="ES158" i="3"/>
  <c r="ET158" i="3"/>
  <c r="EU158" i="3"/>
  <c r="ER158" i="3"/>
  <c r="EU157" i="3"/>
  <c r="ES157" i="3"/>
  <c r="ET157" i="3"/>
  <c r="ER157" i="3"/>
  <c r="EU156" i="3"/>
  <c r="ES156" i="3"/>
  <c r="ET156" i="3"/>
  <c r="ER156" i="3"/>
  <c r="EU155" i="3"/>
  <c r="ES155" i="3"/>
  <c r="ET155" i="3"/>
  <c r="ER155" i="3"/>
  <c r="EU154" i="3"/>
  <c r="ES154" i="3"/>
  <c r="ET154" i="3"/>
  <c r="ER154" i="3"/>
  <c r="ES153" i="3"/>
  <c r="ET153" i="3"/>
  <c r="EU153" i="3"/>
  <c r="ER153" i="3"/>
  <c r="EU152" i="3"/>
  <c r="ES152" i="3"/>
  <c r="ET152" i="3"/>
  <c r="ER152" i="3"/>
  <c r="EU151" i="3"/>
  <c r="ES151" i="3"/>
  <c r="ET151" i="3"/>
  <c r="EU150" i="3"/>
  <c r="ES150" i="3"/>
  <c r="ET150" i="3"/>
  <c r="ER150" i="3"/>
  <c r="EU149" i="3"/>
  <c r="ES149" i="3"/>
  <c r="ET149" i="3"/>
  <c r="ER149" i="3"/>
  <c r="EU148" i="3"/>
  <c r="ES148" i="3"/>
  <c r="ET148" i="3"/>
  <c r="ER148" i="3"/>
  <c r="EU147" i="3"/>
  <c r="ES147" i="3"/>
  <c r="ET147" i="3"/>
  <c r="ER147" i="3"/>
  <c r="EU146" i="3"/>
  <c r="ES146" i="3"/>
  <c r="ET146" i="3"/>
  <c r="ER146" i="3"/>
  <c r="EU145" i="3"/>
  <c r="ES145" i="3"/>
  <c r="ET145" i="3"/>
  <c r="ER145" i="3"/>
  <c r="EU144" i="3"/>
  <c r="ES144" i="3"/>
  <c r="ET144" i="3"/>
  <c r="ER144" i="3"/>
  <c r="EU143" i="3"/>
  <c r="ES143" i="3"/>
  <c r="ET143" i="3"/>
  <c r="ER143" i="3"/>
  <c r="EU142" i="3"/>
  <c r="ES142" i="3"/>
  <c r="ET142" i="3"/>
  <c r="ER142" i="3"/>
  <c r="EU141" i="3"/>
  <c r="ES141" i="3"/>
  <c r="ET141" i="3"/>
  <c r="ER141" i="3"/>
  <c r="EU140" i="3"/>
  <c r="ES140" i="3"/>
  <c r="ET140" i="3"/>
  <c r="ER140" i="3"/>
  <c r="EU139" i="3"/>
  <c r="ES139" i="3"/>
  <c r="ET139" i="3"/>
  <c r="ER139" i="3"/>
  <c r="EU138" i="3"/>
  <c r="ES138" i="3"/>
  <c r="ET138" i="3"/>
  <c r="ER138" i="3"/>
  <c r="EU137" i="3"/>
  <c r="ES137" i="3"/>
  <c r="ET137" i="3"/>
  <c r="ER137" i="3"/>
  <c r="EU136" i="3"/>
  <c r="ES136" i="3"/>
  <c r="ET136" i="3"/>
  <c r="ER136" i="3"/>
  <c r="EU135" i="3"/>
  <c r="ES135" i="3"/>
  <c r="ET135" i="3"/>
  <c r="ER135" i="3"/>
  <c r="EU134" i="3"/>
  <c r="ES134" i="3"/>
  <c r="ET134" i="3"/>
  <c r="ER134" i="3"/>
  <c r="EU133" i="3"/>
  <c r="ES133" i="3"/>
  <c r="ET133" i="3"/>
  <c r="ER133" i="3"/>
  <c r="ES132" i="3"/>
  <c r="ET132" i="3"/>
  <c r="EU132" i="3"/>
  <c r="ER132" i="3"/>
  <c r="EU131" i="3"/>
  <c r="ES131" i="3"/>
  <c r="ET131" i="3"/>
  <c r="ER131" i="3"/>
  <c r="EU130" i="3"/>
  <c r="ES130" i="3"/>
  <c r="ET130" i="3"/>
  <c r="EU129" i="3"/>
  <c r="ES129" i="3"/>
  <c r="ET129" i="3"/>
  <c r="ER129" i="3"/>
  <c r="EU128" i="3"/>
  <c r="ES128" i="3"/>
  <c r="ET128" i="3"/>
  <c r="ER128" i="3"/>
  <c r="EU127" i="3"/>
  <c r="ES127" i="3"/>
  <c r="ET127" i="3"/>
  <c r="ER127" i="3"/>
  <c r="EU126" i="3"/>
  <c r="ES126" i="3"/>
  <c r="ET126" i="3"/>
  <c r="ER126" i="3"/>
  <c r="EU125" i="3"/>
  <c r="ES125" i="3"/>
  <c r="ET125" i="3"/>
  <c r="ER125" i="3"/>
  <c r="EU124" i="3"/>
  <c r="ES124" i="3"/>
  <c r="ET124" i="3"/>
  <c r="ER124" i="3"/>
  <c r="EU123" i="3"/>
  <c r="ES123" i="3"/>
  <c r="ET123" i="3"/>
  <c r="ER123" i="3"/>
  <c r="EU122" i="3"/>
  <c r="ES122" i="3"/>
  <c r="ET122" i="3"/>
  <c r="ER122" i="3"/>
  <c r="EU121" i="3"/>
  <c r="ES121" i="3"/>
  <c r="ET121" i="3"/>
  <c r="ER121" i="3"/>
  <c r="EU120" i="3"/>
  <c r="ES120" i="3"/>
  <c r="ET120" i="3"/>
  <c r="ER120" i="3"/>
  <c r="EU119" i="3"/>
  <c r="ES119" i="3"/>
  <c r="ET119" i="3"/>
  <c r="ER119" i="3"/>
  <c r="EU118" i="3"/>
  <c r="ES118" i="3"/>
  <c r="ET118" i="3"/>
  <c r="ER118" i="3"/>
  <c r="EU117" i="3"/>
  <c r="ES117" i="3"/>
  <c r="ET117" i="3"/>
  <c r="ER117" i="3"/>
  <c r="EU116" i="3"/>
  <c r="ES116" i="3"/>
  <c r="ET116" i="3"/>
  <c r="ER116" i="3"/>
  <c r="EU115" i="3"/>
  <c r="ES115" i="3"/>
  <c r="ET115" i="3"/>
  <c r="ER115" i="3"/>
  <c r="EU114" i="3"/>
  <c r="ES114" i="3"/>
  <c r="ET114" i="3"/>
  <c r="ER114" i="3"/>
  <c r="EU113" i="3"/>
  <c r="ES113" i="3"/>
  <c r="ET113" i="3"/>
  <c r="ER113" i="3"/>
  <c r="EU112" i="3"/>
  <c r="ES112" i="3"/>
  <c r="ET112" i="3"/>
  <c r="ER112" i="3"/>
  <c r="EU111" i="3"/>
  <c r="ES111" i="3"/>
  <c r="ET111" i="3"/>
  <c r="ER111" i="3"/>
  <c r="EU110" i="3"/>
  <c r="ES110" i="3"/>
  <c r="ET110" i="3"/>
  <c r="ER110" i="3"/>
  <c r="EU109" i="3"/>
  <c r="ES109" i="3"/>
  <c r="ET109" i="3"/>
  <c r="ER109" i="3"/>
  <c r="EU108" i="3"/>
  <c r="ES108" i="3"/>
  <c r="ET108" i="3"/>
  <c r="ER108" i="3"/>
  <c r="EU107" i="3"/>
  <c r="ES107" i="3"/>
  <c r="ET107" i="3"/>
  <c r="ER107" i="3"/>
  <c r="EU106" i="3"/>
  <c r="ES106" i="3"/>
  <c r="ET106" i="3"/>
  <c r="ER106" i="3"/>
  <c r="EU105" i="3"/>
  <c r="ES105" i="3"/>
  <c r="ET105" i="3"/>
  <c r="ER105" i="3"/>
  <c r="EU104" i="3"/>
  <c r="ES104" i="3"/>
  <c r="ET104" i="3"/>
  <c r="ER104" i="3"/>
  <c r="EU103" i="3"/>
  <c r="ES103" i="3"/>
  <c r="ET103" i="3"/>
  <c r="ER103" i="3"/>
  <c r="EU102" i="3"/>
  <c r="ES102" i="3"/>
  <c r="ET102" i="3"/>
  <c r="ER102" i="3"/>
  <c r="EU101" i="3"/>
  <c r="ES101" i="3"/>
  <c r="ET101" i="3"/>
  <c r="ER101" i="3"/>
  <c r="EU100" i="3"/>
  <c r="ES100" i="3"/>
  <c r="ET100" i="3"/>
  <c r="ER100" i="3"/>
  <c r="EU99" i="3"/>
  <c r="ES99" i="3"/>
  <c r="ET99" i="3"/>
  <c r="EU98" i="3"/>
  <c r="ES98" i="3"/>
  <c r="ET98" i="3"/>
  <c r="ER98" i="3"/>
  <c r="EU97" i="3"/>
  <c r="ES97" i="3"/>
  <c r="ET97" i="3"/>
  <c r="ER97" i="3"/>
  <c r="EU96" i="3"/>
  <c r="ES96" i="3"/>
  <c r="ET96" i="3"/>
  <c r="ER96" i="3"/>
  <c r="EU95" i="3"/>
  <c r="ES95" i="3"/>
  <c r="ET95" i="3"/>
  <c r="ER95" i="3"/>
  <c r="EU94" i="3"/>
  <c r="ES94" i="3"/>
  <c r="ET94" i="3"/>
  <c r="ER94" i="3"/>
  <c r="EU93" i="3"/>
  <c r="ES93" i="3"/>
  <c r="ET93" i="3"/>
  <c r="ER93" i="3"/>
  <c r="EU92" i="3"/>
  <c r="ES92" i="3"/>
  <c r="ET92" i="3"/>
  <c r="ER92" i="3"/>
  <c r="EU91" i="3"/>
  <c r="ES91" i="3"/>
  <c r="ET91" i="3"/>
  <c r="ER91" i="3"/>
  <c r="EU90" i="3"/>
  <c r="ES90" i="3"/>
  <c r="ET90" i="3"/>
  <c r="ER90" i="3"/>
  <c r="EU89" i="3"/>
  <c r="ES89" i="3"/>
  <c r="ET89" i="3"/>
  <c r="ER89" i="3"/>
  <c r="EU88" i="3"/>
  <c r="ES88" i="3"/>
  <c r="ET88" i="3"/>
  <c r="ER88" i="3"/>
  <c r="EU87" i="3"/>
  <c r="ES87" i="3"/>
  <c r="ET87" i="3"/>
  <c r="ER87" i="3"/>
  <c r="EU86" i="3"/>
  <c r="ES86" i="3"/>
  <c r="ET86" i="3"/>
  <c r="ER86" i="3"/>
  <c r="EU85" i="3"/>
  <c r="ES85" i="3"/>
  <c r="ET85" i="3"/>
  <c r="ER85" i="3"/>
  <c r="EU84" i="3"/>
  <c r="ES84" i="3"/>
  <c r="ET84" i="3"/>
  <c r="ER84" i="3"/>
  <c r="EU83" i="3"/>
  <c r="ES83" i="3"/>
  <c r="ET83" i="3"/>
  <c r="ER83" i="3"/>
  <c r="EU82" i="3"/>
  <c r="ES82" i="3"/>
  <c r="ET82" i="3"/>
  <c r="ER82" i="3"/>
  <c r="EU81" i="3"/>
  <c r="ES81" i="3"/>
  <c r="ET81" i="3"/>
  <c r="ER81" i="3"/>
  <c r="ES80" i="3"/>
  <c r="ET80" i="3"/>
  <c r="EU80" i="3"/>
  <c r="ER80" i="3"/>
  <c r="EU79" i="3"/>
  <c r="ES79" i="3"/>
  <c r="ET79" i="3"/>
  <c r="ER79" i="3"/>
  <c r="EU78" i="3"/>
  <c r="ES78" i="3"/>
  <c r="ET78" i="3"/>
  <c r="EU77" i="3"/>
  <c r="ES77" i="3"/>
  <c r="ET77" i="3"/>
  <c r="ER77" i="3"/>
  <c r="EU76" i="3"/>
  <c r="ES76" i="3"/>
  <c r="ET76" i="3"/>
  <c r="ER76" i="3"/>
  <c r="EU75" i="3"/>
  <c r="ES75" i="3"/>
  <c r="ET75" i="3"/>
  <c r="ER75" i="3"/>
  <c r="EU74" i="3"/>
  <c r="ES74" i="3"/>
  <c r="ET74" i="3"/>
  <c r="ER74" i="3"/>
  <c r="EU73" i="3"/>
  <c r="ES73" i="3"/>
  <c r="ET73" i="3"/>
  <c r="ER73" i="3"/>
  <c r="EU72" i="3"/>
  <c r="ES72" i="3"/>
  <c r="ET72" i="3"/>
  <c r="ER72" i="3"/>
  <c r="EU71" i="3"/>
  <c r="ES71" i="3"/>
  <c r="ET71" i="3"/>
  <c r="ER71" i="3"/>
  <c r="EU70" i="3"/>
  <c r="ES70" i="3"/>
  <c r="ET70" i="3"/>
  <c r="ER70" i="3"/>
  <c r="EU69" i="3"/>
  <c r="ES69" i="3"/>
  <c r="ET69" i="3"/>
  <c r="ER69" i="3"/>
  <c r="EU68" i="3"/>
  <c r="ES68" i="3"/>
  <c r="ET68" i="3"/>
  <c r="ER68" i="3"/>
  <c r="EU67" i="3"/>
  <c r="ES67" i="3"/>
  <c r="ET67" i="3"/>
  <c r="ER67" i="3"/>
  <c r="EU66" i="3"/>
  <c r="ES66" i="3"/>
  <c r="ET66" i="3"/>
  <c r="ER66" i="3"/>
  <c r="EU65" i="3"/>
  <c r="ES65" i="3"/>
  <c r="ET65" i="3"/>
  <c r="ER65" i="3"/>
  <c r="EU64" i="3"/>
  <c r="ES64" i="3"/>
  <c r="ET64" i="3"/>
  <c r="ER64" i="3"/>
  <c r="EU63" i="3"/>
  <c r="ES63" i="3"/>
  <c r="ET63" i="3"/>
  <c r="ER63" i="3"/>
  <c r="EU62" i="3"/>
  <c r="ES62" i="3"/>
  <c r="ET62" i="3"/>
  <c r="ER62" i="3"/>
  <c r="EU61" i="3"/>
  <c r="ES61" i="3"/>
  <c r="ET61" i="3"/>
  <c r="ER61" i="3"/>
  <c r="EU60" i="3"/>
  <c r="ES60" i="3"/>
  <c r="ET60" i="3"/>
  <c r="ER60" i="3"/>
  <c r="EU59" i="3"/>
  <c r="ES59" i="3"/>
  <c r="ET59" i="3"/>
  <c r="ER59" i="3"/>
  <c r="ES58" i="3"/>
  <c r="ET58" i="3"/>
  <c r="EU58" i="3"/>
  <c r="ER58" i="3"/>
  <c r="EU57" i="3"/>
  <c r="ES57" i="3"/>
  <c r="ET57" i="3"/>
  <c r="EU56" i="3"/>
  <c r="ES56" i="3"/>
  <c r="ET56" i="3"/>
  <c r="ER56" i="3"/>
  <c r="EU55" i="3"/>
  <c r="ES55" i="3"/>
  <c r="ET55" i="3"/>
  <c r="ER55" i="3"/>
  <c r="EU54" i="3"/>
  <c r="ES54" i="3"/>
  <c r="ET54" i="3"/>
  <c r="ER54" i="3"/>
  <c r="EU53" i="3"/>
  <c r="ES53" i="3"/>
  <c r="ET53" i="3"/>
  <c r="ER53" i="3"/>
  <c r="EU52" i="3"/>
  <c r="ES52" i="3"/>
  <c r="ET52" i="3"/>
  <c r="ER52" i="3"/>
  <c r="EU51" i="3"/>
  <c r="ES51" i="3"/>
  <c r="ET51" i="3"/>
  <c r="ER51" i="3"/>
  <c r="EU50" i="3"/>
  <c r="ES50" i="3"/>
  <c r="ET50" i="3"/>
  <c r="ER50" i="3"/>
  <c r="EU49" i="3"/>
  <c r="ES49" i="3"/>
  <c r="ET49" i="3"/>
  <c r="ER49" i="3"/>
  <c r="EU48" i="3"/>
  <c r="ES48" i="3"/>
  <c r="ET48" i="3"/>
  <c r="ER48" i="3"/>
  <c r="EU47" i="3"/>
  <c r="ES47" i="3"/>
  <c r="ET47" i="3"/>
  <c r="ER47" i="3"/>
  <c r="EU46" i="3"/>
  <c r="ES46" i="3"/>
  <c r="ET46" i="3"/>
  <c r="ER46" i="3"/>
  <c r="EU45" i="3"/>
  <c r="ES45" i="3"/>
  <c r="ET45" i="3"/>
  <c r="ER45" i="3"/>
  <c r="EU44" i="3"/>
  <c r="ES44" i="3"/>
  <c r="ET44" i="3"/>
  <c r="ER44" i="3"/>
  <c r="EU43" i="3"/>
  <c r="ES43" i="3"/>
  <c r="ET43" i="3"/>
  <c r="ER43" i="3"/>
  <c r="EU42" i="3"/>
  <c r="ES42" i="3"/>
  <c r="ET42" i="3"/>
  <c r="ER42" i="3"/>
  <c r="EU41" i="3"/>
  <c r="ES41" i="3"/>
  <c r="ET41" i="3"/>
  <c r="ER41" i="3"/>
  <c r="EU40" i="3"/>
  <c r="ES40" i="3"/>
  <c r="ET40" i="3"/>
  <c r="ER40" i="3"/>
  <c r="ES39" i="3"/>
  <c r="ET39" i="3"/>
  <c r="EU39" i="3"/>
  <c r="ER39" i="3"/>
  <c r="EU38" i="3"/>
  <c r="ES38" i="3"/>
  <c r="ET38" i="3"/>
  <c r="ER38" i="3"/>
  <c r="EU37" i="3"/>
  <c r="ES37" i="3"/>
  <c r="ET37" i="3"/>
  <c r="ER37" i="3"/>
  <c r="EU36" i="3"/>
  <c r="ES36" i="3"/>
  <c r="ET36" i="3"/>
  <c r="EU35" i="3"/>
  <c r="ES35" i="3"/>
  <c r="ET35" i="3"/>
  <c r="ER35" i="3"/>
  <c r="EU34" i="3"/>
  <c r="ES34" i="3"/>
  <c r="ET34" i="3"/>
  <c r="ER34" i="3"/>
  <c r="EU33" i="3"/>
  <c r="ES33" i="3"/>
  <c r="ET33" i="3"/>
  <c r="ER33" i="3"/>
  <c r="EU32" i="3"/>
  <c r="ES32" i="3"/>
  <c r="ET32" i="3"/>
  <c r="ER32" i="3"/>
  <c r="EU31" i="3"/>
  <c r="ES31" i="3"/>
  <c r="ET31" i="3"/>
  <c r="ER31" i="3"/>
  <c r="EU30" i="3"/>
  <c r="ES30" i="3"/>
  <c r="ET30" i="3"/>
  <c r="ER30" i="3"/>
  <c r="EU29" i="3"/>
  <c r="ES29" i="3"/>
  <c r="ET29" i="3"/>
  <c r="ER29" i="3"/>
  <c r="EU28" i="3"/>
  <c r="ES28" i="3"/>
  <c r="ET28" i="3"/>
  <c r="ER28" i="3"/>
  <c r="EU27" i="3"/>
  <c r="ES27" i="3"/>
  <c r="ET27" i="3"/>
  <c r="ER27" i="3"/>
  <c r="EU26" i="3"/>
  <c r="ES26" i="3"/>
  <c r="ET26" i="3"/>
  <c r="ER26" i="3"/>
  <c r="EU25" i="3"/>
  <c r="ES25" i="3"/>
  <c r="ET25" i="3"/>
  <c r="ER25" i="3"/>
  <c r="EU24" i="3"/>
  <c r="ES24" i="3"/>
  <c r="ET24" i="3"/>
  <c r="ER24" i="3"/>
  <c r="EU23" i="3"/>
  <c r="ES23" i="3"/>
  <c r="ET23" i="3"/>
  <c r="ER23" i="3"/>
  <c r="EU22" i="3"/>
  <c r="ES22" i="3"/>
  <c r="ET22" i="3"/>
  <c r="ER22" i="3"/>
  <c r="EU21" i="3"/>
  <c r="ES21" i="3"/>
  <c r="ET21" i="3"/>
  <c r="ER21" i="3"/>
  <c r="EU20" i="3"/>
  <c r="ES20" i="3"/>
  <c r="ET20" i="3"/>
  <c r="ER20" i="3"/>
  <c r="EU19" i="3"/>
  <c r="ES19" i="3"/>
  <c r="ET19" i="3"/>
  <c r="ER19" i="3"/>
  <c r="ES18" i="3"/>
  <c r="ET18" i="3"/>
  <c r="EU18" i="3"/>
  <c r="ER18" i="3"/>
  <c r="EU17" i="3"/>
  <c r="ES17" i="3"/>
  <c r="ET17" i="3"/>
  <c r="ER17" i="3"/>
  <c r="EU16" i="3"/>
  <c r="ES16" i="3"/>
  <c r="ET16" i="3"/>
  <c r="ER16" i="3"/>
  <c r="ES15" i="3"/>
  <c r="ET15" i="3"/>
  <c r="EU15" i="3"/>
  <c r="ER15" i="3"/>
  <c r="ES14" i="3"/>
  <c r="ER11" i="3"/>
  <c r="EP11" i="3"/>
  <c r="B26" i="2"/>
  <c r="EQ9" i="3"/>
  <c r="EO223" i="3"/>
  <c r="EM223" i="3"/>
  <c r="EN223" i="3"/>
  <c r="EL223" i="3"/>
  <c r="EO222" i="3"/>
  <c r="EM222" i="3"/>
  <c r="EN222" i="3"/>
  <c r="EL222" i="3"/>
  <c r="EO221" i="3"/>
  <c r="EM221" i="3"/>
  <c r="EN221" i="3"/>
  <c r="EL221" i="3"/>
  <c r="EO220" i="3"/>
  <c r="EM220" i="3"/>
  <c r="EN220" i="3"/>
  <c r="EL220" i="3"/>
  <c r="EO219" i="3"/>
  <c r="EM219" i="3"/>
  <c r="EN219" i="3"/>
  <c r="EL219" i="3"/>
  <c r="EO218" i="3"/>
  <c r="EM218" i="3"/>
  <c r="EN218" i="3"/>
  <c r="EL218" i="3"/>
  <c r="EO217" i="3"/>
  <c r="EM217" i="3"/>
  <c r="EN217" i="3"/>
  <c r="EL217" i="3"/>
  <c r="EO216" i="3"/>
  <c r="EM216" i="3"/>
  <c r="EN216" i="3"/>
  <c r="EL216" i="3"/>
  <c r="EO215" i="3"/>
  <c r="EM215" i="3"/>
  <c r="EN215" i="3"/>
  <c r="EL215" i="3"/>
  <c r="EO214" i="3"/>
  <c r="EM214" i="3"/>
  <c r="EN214" i="3"/>
  <c r="EL214" i="3"/>
  <c r="EO213" i="3"/>
  <c r="EM213" i="3"/>
  <c r="EN213" i="3"/>
  <c r="EL213" i="3"/>
  <c r="EO212" i="3"/>
  <c r="EM212" i="3"/>
  <c r="EN212" i="3"/>
  <c r="EL212" i="3"/>
  <c r="EO211" i="3"/>
  <c r="EM211" i="3"/>
  <c r="EN211" i="3"/>
  <c r="EL211" i="3"/>
  <c r="EO210" i="3"/>
  <c r="EM210" i="3"/>
  <c r="EN210" i="3"/>
  <c r="EL210" i="3"/>
  <c r="EO209" i="3"/>
  <c r="EM209" i="3"/>
  <c r="EN209" i="3"/>
  <c r="EL209" i="3"/>
  <c r="EO208" i="3"/>
  <c r="EM208" i="3"/>
  <c r="EN208" i="3"/>
  <c r="EL208" i="3"/>
  <c r="EO207" i="3"/>
  <c r="EM207" i="3"/>
  <c r="EN207" i="3"/>
  <c r="EL207" i="3"/>
  <c r="EO206" i="3"/>
  <c r="EM206" i="3"/>
  <c r="EN206" i="3"/>
  <c r="EL206" i="3"/>
  <c r="EO205" i="3"/>
  <c r="EM205" i="3"/>
  <c r="EN205" i="3"/>
  <c r="EL205" i="3"/>
  <c r="EO204" i="3"/>
  <c r="EM204" i="3"/>
  <c r="EN204" i="3"/>
  <c r="EL204" i="3"/>
  <c r="EO203" i="3"/>
  <c r="EM203" i="3"/>
  <c r="EN203" i="3"/>
  <c r="EL203" i="3"/>
  <c r="EO202" i="3"/>
  <c r="EM202" i="3"/>
  <c r="EN202" i="3"/>
  <c r="EL202" i="3"/>
  <c r="EO201" i="3"/>
  <c r="EM201" i="3"/>
  <c r="EN201" i="3"/>
  <c r="EL201" i="3"/>
  <c r="EO200" i="3"/>
  <c r="EM200" i="3"/>
  <c r="EN200" i="3"/>
  <c r="EL200" i="3"/>
  <c r="EO199" i="3"/>
  <c r="EM199" i="3"/>
  <c r="EN199" i="3"/>
  <c r="EL199" i="3"/>
  <c r="EO198" i="3"/>
  <c r="EM198" i="3"/>
  <c r="EN198" i="3"/>
  <c r="EL198" i="3"/>
  <c r="EO197" i="3"/>
  <c r="EM197" i="3"/>
  <c r="EN197" i="3"/>
  <c r="EL197" i="3"/>
  <c r="EO196" i="3"/>
  <c r="EM196" i="3"/>
  <c r="EN196" i="3"/>
  <c r="EL196" i="3"/>
  <c r="EO195" i="3"/>
  <c r="EM195" i="3"/>
  <c r="EN195" i="3"/>
  <c r="EL195" i="3"/>
  <c r="EO194" i="3"/>
  <c r="EM194" i="3"/>
  <c r="EN194" i="3"/>
  <c r="EL194" i="3"/>
  <c r="EO193" i="3"/>
  <c r="EM193" i="3"/>
  <c r="EN193" i="3"/>
  <c r="EL193" i="3"/>
  <c r="EO192" i="3"/>
  <c r="EM192" i="3"/>
  <c r="EN192" i="3"/>
  <c r="EL192" i="3"/>
  <c r="EO191" i="3"/>
  <c r="EM191" i="3"/>
  <c r="EN191" i="3"/>
  <c r="EL191" i="3"/>
  <c r="EO190" i="3"/>
  <c r="EM190" i="3"/>
  <c r="EN190" i="3"/>
  <c r="EL190" i="3"/>
  <c r="EO189" i="3"/>
  <c r="EM189" i="3"/>
  <c r="EN189" i="3"/>
  <c r="EL189" i="3"/>
  <c r="EO188" i="3"/>
  <c r="EM188" i="3"/>
  <c r="EN188" i="3"/>
  <c r="EL188" i="3"/>
  <c r="EO187" i="3"/>
  <c r="EM187" i="3"/>
  <c r="EN187" i="3"/>
  <c r="EL187" i="3"/>
  <c r="EO186" i="3"/>
  <c r="EM186" i="3"/>
  <c r="EN186" i="3"/>
  <c r="EL186" i="3"/>
  <c r="EO185" i="3"/>
  <c r="EM185" i="3"/>
  <c r="EN185" i="3"/>
  <c r="EL185" i="3"/>
  <c r="EO184" i="3"/>
  <c r="EM184" i="3"/>
  <c r="EN184" i="3"/>
  <c r="EL184" i="3"/>
  <c r="EO183" i="3"/>
  <c r="EM183" i="3"/>
  <c r="EN183" i="3"/>
  <c r="EL183" i="3"/>
  <c r="EO182" i="3"/>
  <c r="EM182" i="3"/>
  <c r="EN182" i="3"/>
  <c r="EL182" i="3"/>
  <c r="EO181" i="3"/>
  <c r="EM181" i="3"/>
  <c r="EN181" i="3"/>
  <c r="EL181" i="3"/>
  <c r="EO180" i="3"/>
  <c r="EM180" i="3"/>
  <c r="EN180" i="3"/>
  <c r="EL180" i="3"/>
  <c r="EO179" i="3"/>
  <c r="EM179" i="3"/>
  <c r="EN179" i="3"/>
  <c r="EL179" i="3"/>
  <c r="EM178" i="3"/>
  <c r="EN178" i="3"/>
  <c r="EO178" i="3"/>
  <c r="EL178" i="3"/>
  <c r="EO177" i="3"/>
  <c r="EM177" i="3"/>
  <c r="EN177" i="3"/>
  <c r="EL177" i="3"/>
  <c r="EO176" i="3"/>
  <c r="EM176" i="3"/>
  <c r="EN176" i="3"/>
  <c r="EL176" i="3"/>
  <c r="EO175" i="3"/>
  <c r="EM175" i="3"/>
  <c r="EN175" i="3"/>
  <c r="EL175" i="3"/>
  <c r="EO174" i="3"/>
  <c r="EM174" i="3"/>
  <c r="EN174" i="3"/>
  <c r="EL174" i="3"/>
  <c r="EO173" i="3"/>
  <c r="EM173" i="3"/>
  <c r="EN173" i="3"/>
  <c r="EL173" i="3"/>
  <c r="EO172" i="3"/>
  <c r="EM172" i="3"/>
  <c r="EN172" i="3"/>
  <c r="EO171" i="3"/>
  <c r="EM171" i="3"/>
  <c r="EN171" i="3"/>
  <c r="EL171" i="3"/>
  <c r="EO170" i="3"/>
  <c r="EM170" i="3"/>
  <c r="EN170" i="3"/>
  <c r="EL170" i="3"/>
  <c r="EO169" i="3"/>
  <c r="EM169" i="3"/>
  <c r="EN169" i="3"/>
  <c r="EL169" i="3"/>
  <c r="EO168" i="3"/>
  <c r="EM168" i="3"/>
  <c r="EN168" i="3"/>
  <c r="EL168" i="3"/>
  <c r="EO167" i="3"/>
  <c r="EM167" i="3"/>
  <c r="EN167" i="3"/>
  <c r="EL167" i="3"/>
  <c r="EO166" i="3"/>
  <c r="EM166" i="3"/>
  <c r="EN166" i="3"/>
  <c r="EL166" i="3"/>
  <c r="EO165" i="3"/>
  <c r="EM165" i="3"/>
  <c r="EN165" i="3"/>
  <c r="EL165" i="3"/>
  <c r="EO164" i="3"/>
  <c r="EM164" i="3"/>
  <c r="EN164" i="3"/>
  <c r="EL164" i="3"/>
  <c r="EO163" i="3"/>
  <c r="EM163" i="3"/>
  <c r="EN163" i="3"/>
  <c r="EL163" i="3"/>
  <c r="EO162" i="3"/>
  <c r="EM162" i="3"/>
  <c r="EN162" i="3"/>
  <c r="EL162" i="3"/>
  <c r="EO161" i="3"/>
  <c r="EM161" i="3"/>
  <c r="EN161" i="3"/>
  <c r="EL161" i="3"/>
  <c r="EO160" i="3"/>
  <c r="EM160" i="3"/>
  <c r="EN160" i="3"/>
  <c r="EL160" i="3"/>
  <c r="EO159" i="3"/>
  <c r="EM159" i="3"/>
  <c r="EN159" i="3"/>
  <c r="EL159" i="3"/>
  <c r="EM158" i="3"/>
  <c r="EN158" i="3"/>
  <c r="EO158" i="3"/>
  <c r="EL158" i="3"/>
  <c r="EO157" i="3"/>
  <c r="EM157" i="3"/>
  <c r="EN157" i="3"/>
  <c r="EL157" i="3"/>
  <c r="EO156" i="3"/>
  <c r="EM156" i="3"/>
  <c r="EN156" i="3"/>
  <c r="EL156" i="3"/>
  <c r="EO155" i="3"/>
  <c r="EM155" i="3"/>
  <c r="EN155" i="3"/>
  <c r="EL155" i="3"/>
  <c r="EO154" i="3"/>
  <c r="EM154" i="3"/>
  <c r="EN154" i="3"/>
  <c r="EL154" i="3"/>
  <c r="EM153" i="3"/>
  <c r="EN153" i="3"/>
  <c r="EO153" i="3"/>
  <c r="EL153" i="3"/>
  <c r="EO152" i="3"/>
  <c r="EM152" i="3"/>
  <c r="EN152" i="3"/>
  <c r="EL152" i="3"/>
  <c r="EO151" i="3"/>
  <c r="EM151" i="3"/>
  <c r="EN151" i="3"/>
  <c r="EO150" i="3"/>
  <c r="EM150" i="3"/>
  <c r="EN150" i="3"/>
  <c r="EL150" i="3"/>
  <c r="EO149" i="3"/>
  <c r="EM149" i="3"/>
  <c r="EN149" i="3"/>
  <c r="EL149" i="3"/>
  <c r="EO148" i="3"/>
  <c r="EM148" i="3"/>
  <c r="EN148" i="3"/>
  <c r="EL148" i="3"/>
  <c r="EO147" i="3"/>
  <c r="EM147" i="3"/>
  <c r="EN147" i="3"/>
  <c r="EL147" i="3"/>
  <c r="EO146" i="3"/>
  <c r="EM146" i="3"/>
  <c r="EN146" i="3"/>
  <c r="EL146" i="3"/>
  <c r="EO145" i="3"/>
  <c r="EM145" i="3"/>
  <c r="EN145" i="3"/>
  <c r="EL145" i="3"/>
  <c r="EO144" i="3"/>
  <c r="EM144" i="3"/>
  <c r="EN144" i="3"/>
  <c r="EL144" i="3"/>
  <c r="EO143" i="3"/>
  <c r="EM143" i="3"/>
  <c r="EN143" i="3"/>
  <c r="EL143" i="3"/>
  <c r="EO142" i="3"/>
  <c r="EM142" i="3"/>
  <c r="EN142" i="3"/>
  <c r="EL142" i="3"/>
  <c r="EO141" i="3"/>
  <c r="EM141" i="3"/>
  <c r="EN141" i="3"/>
  <c r="EL141" i="3"/>
  <c r="EO140" i="3"/>
  <c r="EM140" i="3"/>
  <c r="EN140" i="3"/>
  <c r="EL140" i="3"/>
  <c r="EO139" i="3"/>
  <c r="EM139" i="3"/>
  <c r="EN139" i="3"/>
  <c r="EL139" i="3"/>
  <c r="EO138" i="3"/>
  <c r="EM138" i="3"/>
  <c r="EN138" i="3"/>
  <c r="EL138" i="3"/>
  <c r="EO137" i="3"/>
  <c r="EM137" i="3"/>
  <c r="EN137" i="3"/>
  <c r="EL137" i="3"/>
  <c r="EO136" i="3"/>
  <c r="EM136" i="3"/>
  <c r="EN136" i="3"/>
  <c r="EL136" i="3"/>
  <c r="EO135" i="3"/>
  <c r="EM135" i="3"/>
  <c r="EN135" i="3"/>
  <c r="EL135" i="3"/>
  <c r="EO134" i="3"/>
  <c r="EM134" i="3"/>
  <c r="EN134" i="3"/>
  <c r="EL134" i="3"/>
  <c r="EO133" i="3"/>
  <c r="EM133" i="3"/>
  <c r="EN133" i="3"/>
  <c r="EL133" i="3"/>
  <c r="EM132" i="3"/>
  <c r="EN132" i="3"/>
  <c r="EO132" i="3"/>
  <c r="EL132" i="3"/>
  <c r="EO131" i="3"/>
  <c r="EM131" i="3"/>
  <c r="EN131" i="3"/>
  <c r="EL131" i="3"/>
  <c r="EO130" i="3"/>
  <c r="EM130" i="3"/>
  <c r="EN130" i="3"/>
  <c r="EO129" i="3"/>
  <c r="EM129" i="3"/>
  <c r="EN129" i="3"/>
  <c r="EL129" i="3"/>
  <c r="EO128" i="3"/>
  <c r="EM128" i="3"/>
  <c r="EN128" i="3"/>
  <c r="EL128" i="3"/>
  <c r="EO127" i="3"/>
  <c r="EM127" i="3"/>
  <c r="EN127" i="3"/>
  <c r="EL127" i="3"/>
  <c r="EO126" i="3"/>
  <c r="EM126" i="3"/>
  <c r="EN126" i="3"/>
  <c r="EL126" i="3"/>
  <c r="EO125" i="3"/>
  <c r="EM125" i="3"/>
  <c r="EN125" i="3"/>
  <c r="EL125" i="3"/>
  <c r="EO124" i="3"/>
  <c r="EM124" i="3"/>
  <c r="EN124" i="3"/>
  <c r="EL124" i="3"/>
  <c r="EO123" i="3"/>
  <c r="EM123" i="3"/>
  <c r="EN123" i="3"/>
  <c r="EL123" i="3"/>
  <c r="EO122" i="3"/>
  <c r="EM122" i="3"/>
  <c r="EN122" i="3"/>
  <c r="EL122" i="3"/>
  <c r="EO121" i="3"/>
  <c r="EM121" i="3"/>
  <c r="EN121" i="3"/>
  <c r="EL121" i="3"/>
  <c r="EO120" i="3"/>
  <c r="EM120" i="3"/>
  <c r="EN120" i="3"/>
  <c r="EL120" i="3"/>
  <c r="EO119" i="3"/>
  <c r="EM119" i="3"/>
  <c r="EN119" i="3"/>
  <c r="EL119" i="3"/>
  <c r="EO118" i="3"/>
  <c r="EM118" i="3"/>
  <c r="EN118" i="3"/>
  <c r="EL118" i="3"/>
  <c r="EO117" i="3"/>
  <c r="EM117" i="3"/>
  <c r="EN117" i="3"/>
  <c r="EL117" i="3"/>
  <c r="EO116" i="3"/>
  <c r="EM116" i="3"/>
  <c r="EN116" i="3"/>
  <c r="EL116" i="3"/>
  <c r="EO115" i="3"/>
  <c r="EM115" i="3"/>
  <c r="EN115" i="3"/>
  <c r="EL115" i="3"/>
  <c r="EO114" i="3"/>
  <c r="EM114" i="3"/>
  <c r="EN114" i="3"/>
  <c r="EL114" i="3"/>
  <c r="EO113" i="3"/>
  <c r="EM113" i="3"/>
  <c r="EN113" i="3"/>
  <c r="EL113" i="3"/>
  <c r="EO112" i="3"/>
  <c r="EM112" i="3"/>
  <c r="EN112" i="3"/>
  <c r="EL112" i="3"/>
  <c r="EO111" i="3"/>
  <c r="EM111" i="3"/>
  <c r="EN111" i="3"/>
  <c r="EL111" i="3"/>
  <c r="EO110" i="3"/>
  <c r="EM110" i="3"/>
  <c r="EN110" i="3"/>
  <c r="EL110" i="3"/>
  <c r="EO109" i="3"/>
  <c r="EM109" i="3"/>
  <c r="EN109" i="3"/>
  <c r="EL109" i="3"/>
  <c r="EO108" i="3"/>
  <c r="EM108" i="3"/>
  <c r="EN108" i="3"/>
  <c r="EL108" i="3"/>
  <c r="EO107" i="3"/>
  <c r="EM107" i="3"/>
  <c r="EN107" i="3"/>
  <c r="EL107" i="3"/>
  <c r="EO106" i="3"/>
  <c r="EM106" i="3"/>
  <c r="EN106" i="3"/>
  <c r="EL106" i="3"/>
  <c r="EO105" i="3"/>
  <c r="EM105" i="3"/>
  <c r="EN105" i="3"/>
  <c r="EL105" i="3"/>
  <c r="EO104" i="3"/>
  <c r="EM104" i="3"/>
  <c r="EN104" i="3"/>
  <c r="EL104" i="3"/>
  <c r="EO103" i="3"/>
  <c r="EM103" i="3"/>
  <c r="EN103" i="3"/>
  <c r="EL103" i="3"/>
  <c r="EO102" i="3"/>
  <c r="EM102" i="3"/>
  <c r="EN102" i="3"/>
  <c r="EL102" i="3"/>
  <c r="EO101" i="3"/>
  <c r="EM101" i="3"/>
  <c r="EN101" i="3"/>
  <c r="EL101" i="3"/>
  <c r="EO100" i="3"/>
  <c r="EM100" i="3"/>
  <c r="EN100" i="3"/>
  <c r="EL100" i="3"/>
  <c r="EO99" i="3"/>
  <c r="EM99" i="3"/>
  <c r="EN99" i="3"/>
  <c r="EO98" i="3"/>
  <c r="EM98" i="3"/>
  <c r="EN98" i="3"/>
  <c r="EL98" i="3"/>
  <c r="EO97" i="3"/>
  <c r="EM97" i="3"/>
  <c r="EN97" i="3"/>
  <c r="EL97" i="3"/>
  <c r="EO96" i="3"/>
  <c r="EM96" i="3"/>
  <c r="EN96" i="3"/>
  <c r="EL96" i="3"/>
  <c r="EO95" i="3"/>
  <c r="EM95" i="3"/>
  <c r="EN95" i="3"/>
  <c r="EL95" i="3"/>
  <c r="EO94" i="3"/>
  <c r="EM94" i="3"/>
  <c r="EN94" i="3"/>
  <c r="EL94" i="3"/>
  <c r="EO93" i="3"/>
  <c r="EM93" i="3"/>
  <c r="EN93" i="3"/>
  <c r="EL93" i="3"/>
  <c r="EO92" i="3"/>
  <c r="EM92" i="3"/>
  <c r="EN92" i="3"/>
  <c r="EL92" i="3"/>
  <c r="EO91" i="3"/>
  <c r="EM91" i="3"/>
  <c r="EN91" i="3"/>
  <c r="EL91" i="3"/>
  <c r="EO90" i="3"/>
  <c r="EM90" i="3"/>
  <c r="EN90" i="3"/>
  <c r="EL90" i="3"/>
  <c r="EO89" i="3"/>
  <c r="EM89" i="3"/>
  <c r="EN89" i="3"/>
  <c r="EL89" i="3"/>
  <c r="EO88" i="3"/>
  <c r="EM88" i="3"/>
  <c r="EN88" i="3"/>
  <c r="EL88" i="3"/>
  <c r="EO87" i="3"/>
  <c r="EM87" i="3"/>
  <c r="EN87" i="3"/>
  <c r="EL87" i="3"/>
  <c r="EO86" i="3"/>
  <c r="EM86" i="3"/>
  <c r="EN86" i="3"/>
  <c r="EL86" i="3"/>
  <c r="EO85" i="3"/>
  <c r="EM85" i="3"/>
  <c r="EN85" i="3"/>
  <c r="EL85" i="3"/>
  <c r="EO84" i="3"/>
  <c r="EM84" i="3"/>
  <c r="EN84" i="3"/>
  <c r="EL84" i="3"/>
  <c r="EO83" i="3"/>
  <c r="EM83" i="3"/>
  <c r="EN83" i="3"/>
  <c r="EL83" i="3"/>
  <c r="EO82" i="3"/>
  <c r="EM82" i="3"/>
  <c r="EN82" i="3"/>
  <c r="EL82" i="3"/>
  <c r="EO81" i="3"/>
  <c r="EM81" i="3"/>
  <c r="EN81" i="3"/>
  <c r="EL81" i="3"/>
  <c r="EM80" i="3"/>
  <c r="EN80" i="3"/>
  <c r="EO80" i="3"/>
  <c r="EL80" i="3"/>
  <c r="EO79" i="3"/>
  <c r="EM79" i="3"/>
  <c r="EN79" i="3"/>
  <c r="EL79" i="3"/>
  <c r="EO78" i="3"/>
  <c r="EM78" i="3"/>
  <c r="EN78" i="3"/>
  <c r="EO77" i="3"/>
  <c r="EM77" i="3"/>
  <c r="EN77" i="3"/>
  <c r="EL77" i="3"/>
  <c r="EO76" i="3"/>
  <c r="EM76" i="3"/>
  <c r="EN76" i="3"/>
  <c r="EL76" i="3"/>
  <c r="EO75" i="3"/>
  <c r="EM75" i="3"/>
  <c r="EN75" i="3"/>
  <c r="EL75" i="3"/>
  <c r="EO74" i="3"/>
  <c r="EM74" i="3"/>
  <c r="EN74" i="3"/>
  <c r="EL74" i="3"/>
  <c r="EO73" i="3"/>
  <c r="EM73" i="3"/>
  <c r="EN73" i="3"/>
  <c r="EL73" i="3"/>
  <c r="EO72" i="3"/>
  <c r="EM72" i="3"/>
  <c r="EN72" i="3"/>
  <c r="EL72" i="3"/>
  <c r="EO71" i="3"/>
  <c r="EM71" i="3"/>
  <c r="EN71" i="3"/>
  <c r="EL71" i="3"/>
  <c r="EO70" i="3"/>
  <c r="EM70" i="3"/>
  <c r="EN70" i="3"/>
  <c r="EL70" i="3"/>
  <c r="EO69" i="3"/>
  <c r="EM69" i="3"/>
  <c r="EN69" i="3"/>
  <c r="EL69" i="3"/>
  <c r="EO68" i="3"/>
  <c r="EM68" i="3"/>
  <c r="EN68" i="3"/>
  <c r="EL68" i="3"/>
  <c r="EO67" i="3"/>
  <c r="EM67" i="3"/>
  <c r="EN67" i="3"/>
  <c r="EL67" i="3"/>
  <c r="EO66" i="3"/>
  <c r="EM66" i="3"/>
  <c r="EN66" i="3"/>
  <c r="EL66" i="3"/>
  <c r="EO65" i="3"/>
  <c r="EM65" i="3"/>
  <c r="EN65" i="3"/>
  <c r="EL65" i="3"/>
  <c r="EO64" i="3"/>
  <c r="EM64" i="3"/>
  <c r="EN64" i="3"/>
  <c r="EL64" i="3"/>
  <c r="EO63" i="3"/>
  <c r="EM63" i="3"/>
  <c r="EN63" i="3"/>
  <c r="EL63" i="3"/>
  <c r="EO62" i="3"/>
  <c r="EM62" i="3"/>
  <c r="EN62" i="3"/>
  <c r="EL62" i="3"/>
  <c r="EO61" i="3"/>
  <c r="EM61" i="3"/>
  <c r="EN61" i="3"/>
  <c r="EL61" i="3"/>
  <c r="EO60" i="3"/>
  <c r="EM60" i="3"/>
  <c r="EN60" i="3"/>
  <c r="EL60" i="3"/>
  <c r="EO59" i="3"/>
  <c r="EM59" i="3"/>
  <c r="EN59" i="3"/>
  <c r="EL59" i="3"/>
  <c r="EM58" i="3"/>
  <c r="EN58" i="3"/>
  <c r="EO58" i="3"/>
  <c r="EL58" i="3"/>
  <c r="EO57" i="3"/>
  <c r="EM57" i="3"/>
  <c r="EN57" i="3"/>
  <c r="EO56" i="3"/>
  <c r="EM56" i="3"/>
  <c r="EN56" i="3"/>
  <c r="EL56" i="3"/>
  <c r="EO55" i="3"/>
  <c r="EM55" i="3"/>
  <c r="EN55" i="3"/>
  <c r="EL55" i="3"/>
  <c r="EO54" i="3"/>
  <c r="EM54" i="3"/>
  <c r="EN54" i="3"/>
  <c r="EL54" i="3"/>
  <c r="EO53" i="3"/>
  <c r="EM53" i="3"/>
  <c r="EN53" i="3"/>
  <c r="EL53" i="3"/>
  <c r="EO52" i="3"/>
  <c r="EM52" i="3"/>
  <c r="EN52" i="3"/>
  <c r="EL52" i="3"/>
  <c r="EO51" i="3"/>
  <c r="EM51" i="3"/>
  <c r="EN51" i="3"/>
  <c r="EL51" i="3"/>
  <c r="EO50" i="3"/>
  <c r="EM50" i="3"/>
  <c r="EN50" i="3"/>
  <c r="EL50" i="3"/>
  <c r="EO49" i="3"/>
  <c r="EM49" i="3"/>
  <c r="EN49" i="3"/>
  <c r="EL49" i="3"/>
  <c r="EO48" i="3"/>
  <c r="EM48" i="3"/>
  <c r="EN48" i="3"/>
  <c r="EL48" i="3"/>
  <c r="EO47" i="3"/>
  <c r="EM47" i="3"/>
  <c r="EN47" i="3"/>
  <c r="EL47" i="3"/>
  <c r="EO46" i="3"/>
  <c r="EM46" i="3"/>
  <c r="EN46" i="3"/>
  <c r="EL46" i="3"/>
  <c r="EO45" i="3"/>
  <c r="EM45" i="3"/>
  <c r="EN45" i="3"/>
  <c r="EL45" i="3"/>
  <c r="EO44" i="3"/>
  <c r="EM44" i="3"/>
  <c r="EN44" i="3"/>
  <c r="EL44" i="3"/>
  <c r="EO43" i="3"/>
  <c r="EM43" i="3"/>
  <c r="EN43" i="3"/>
  <c r="EL43" i="3"/>
  <c r="EO42" i="3"/>
  <c r="EM42" i="3"/>
  <c r="EN42" i="3"/>
  <c r="EL42" i="3"/>
  <c r="EO41" i="3"/>
  <c r="EM41" i="3"/>
  <c r="EN41" i="3"/>
  <c r="EL41" i="3"/>
  <c r="EO40" i="3"/>
  <c r="EM40" i="3"/>
  <c r="EN40" i="3"/>
  <c r="EL40" i="3"/>
  <c r="EM39" i="3"/>
  <c r="EN39" i="3"/>
  <c r="EO39" i="3"/>
  <c r="EL39" i="3"/>
  <c r="EO38" i="3"/>
  <c r="EM38" i="3"/>
  <c r="EN38" i="3"/>
  <c r="EL38" i="3"/>
  <c r="EO37" i="3"/>
  <c r="EM37" i="3"/>
  <c r="EN37" i="3"/>
  <c r="EL37" i="3"/>
  <c r="EO36" i="3"/>
  <c r="EM36" i="3"/>
  <c r="EN36" i="3"/>
  <c r="EO35" i="3"/>
  <c r="EM35" i="3"/>
  <c r="EN35" i="3"/>
  <c r="EL35" i="3"/>
  <c r="EO34" i="3"/>
  <c r="EM34" i="3"/>
  <c r="EN34" i="3"/>
  <c r="EL34" i="3"/>
  <c r="EO33" i="3"/>
  <c r="EM33" i="3"/>
  <c r="EN33" i="3"/>
  <c r="EL33" i="3"/>
  <c r="EO32" i="3"/>
  <c r="EM32" i="3"/>
  <c r="EN32" i="3"/>
  <c r="EL32" i="3"/>
  <c r="EO31" i="3"/>
  <c r="EM31" i="3"/>
  <c r="EN31" i="3"/>
  <c r="EL31" i="3"/>
  <c r="EO30" i="3"/>
  <c r="EM30" i="3"/>
  <c r="EN30" i="3"/>
  <c r="EL30" i="3"/>
  <c r="EO29" i="3"/>
  <c r="EM29" i="3"/>
  <c r="EN29" i="3"/>
  <c r="EL29" i="3"/>
  <c r="EO28" i="3"/>
  <c r="EM28" i="3"/>
  <c r="EN28" i="3"/>
  <c r="EL28" i="3"/>
  <c r="EO27" i="3"/>
  <c r="EM27" i="3"/>
  <c r="EN27" i="3"/>
  <c r="EL27" i="3"/>
  <c r="EO26" i="3"/>
  <c r="EM26" i="3"/>
  <c r="EN26" i="3"/>
  <c r="EL26" i="3"/>
  <c r="EO25" i="3"/>
  <c r="EM25" i="3"/>
  <c r="EN25" i="3"/>
  <c r="EL25" i="3"/>
  <c r="EO24" i="3"/>
  <c r="EM24" i="3"/>
  <c r="EN24" i="3"/>
  <c r="EL24" i="3"/>
  <c r="EO23" i="3"/>
  <c r="EM23" i="3"/>
  <c r="EN23" i="3"/>
  <c r="EL23" i="3"/>
  <c r="EO22" i="3"/>
  <c r="EM22" i="3"/>
  <c r="EN22" i="3"/>
  <c r="EL22" i="3"/>
  <c r="EO21" i="3"/>
  <c r="EM21" i="3"/>
  <c r="EN21" i="3"/>
  <c r="EL21" i="3"/>
  <c r="EO20" i="3"/>
  <c r="EM20" i="3"/>
  <c r="EN20" i="3"/>
  <c r="EL20" i="3"/>
  <c r="EO19" i="3"/>
  <c r="EM19" i="3"/>
  <c r="EN19" i="3"/>
  <c r="EL19" i="3"/>
  <c r="EM18" i="3"/>
  <c r="EN18" i="3"/>
  <c r="EO18" i="3"/>
  <c r="EL18" i="3"/>
  <c r="EO17" i="3"/>
  <c r="EM17" i="3"/>
  <c r="EN17" i="3"/>
  <c r="EL17" i="3"/>
  <c r="EO16" i="3"/>
  <c r="EM16" i="3"/>
  <c r="EN16" i="3"/>
  <c r="EL16" i="3"/>
  <c r="EM15" i="3"/>
  <c r="EN15" i="3"/>
  <c r="EO15" i="3"/>
  <c r="EL15" i="3"/>
  <c r="EM14" i="3"/>
  <c r="EL11" i="3"/>
  <c r="EJ11" i="3"/>
  <c r="B25" i="2"/>
  <c r="EK9" i="3"/>
  <c r="EI223" i="3"/>
  <c r="EG223" i="3"/>
  <c r="EH223" i="3"/>
  <c r="EF223" i="3"/>
  <c r="EI222" i="3"/>
  <c r="EG222" i="3"/>
  <c r="EH222" i="3"/>
  <c r="EF222" i="3"/>
  <c r="EI221" i="3"/>
  <c r="EG221" i="3"/>
  <c r="EH221" i="3"/>
  <c r="EF221" i="3"/>
  <c r="EI220" i="3"/>
  <c r="EG220" i="3"/>
  <c r="EH220" i="3"/>
  <c r="EF220" i="3"/>
  <c r="EI219" i="3"/>
  <c r="EG219" i="3"/>
  <c r="EH219" i="3"/>
  <c r="EF219" i="3"/>
  <c r="EI218" i="3"/>
  <c r="EG218" i="3"/>
  <c r="EH218" i="3"/>
  <c r="EF218" i="3"/>
  <c r="EI217" i="3"/>
  <c r="EG217" i="3"/>
  <c r="EH217" i="3"/>
  <c r="EF217" i="3"/>
  <c r="EI216" i="3"/>
  <c r="EG216" i="3"/>
  <c r="EH216" i="3"/>
  <c r="EF216" i="3"/>
  <c r="EI215" i="3"/>
  <c r="EG215" i="3"/>
  <c r="EH215" i="3"/>
  <c r="EF215" i="3"/>
  <c r="EI214" i="3"/>
  <c r="EG214" i="3"/>
  <c r="EH214" i="3"/>
  <c r="EF214" i="3"/>
  <c r="EI213" i="3"/>
  <c r="EG213" i="3"/>
  <c r="EH213" i="3"/>
  <c r="EF213" i="3"/>
  <c r="EI212" i="3"/>
  <c r="EG212" i="3"/>
  <c r="EH212" i="3"/>
  <c r="EF212" i="3"/>
  <c r="EI211" i="3"/>
  <c r="EG211" i="3"/>
  <c r="EH211" i="3"/>
  <c r="EF211" i="3"/>
  <c r="EI210" i="3"/>
  <c r="EG210" i="3"/>
  <c r="EH210" i="3"/>
  <c r="EF210" i="3"/>
  <c r="EI209" i="3"/>
  <c r="EG209" i="3"/>
  <c r="EH209" i="3"/>
  <c r="EF209" i="3"/>
  <c r="EI208" i="3"/>
  <c r="EG208" i="3"/>
  <c r="EH208" i="3"/>
  <c r="EF208" i="3"/>
  <c r="EI207" i="3"/>
  <c r="EG207" i="3"/>
  <c r="EH207" i="3"/>
  <c r="EF207" i="3"/>
  <c r="EI206" i="3"/>
  <c r="EG206" i="3"/>
  <c r="EH206" i="3"/>
  <c r="EF206" i="3"/>
  <c r="EI205" i="3"/>
  <c r="EG205" i="3"/>
  <c r="EH205" i="3"/>
  <c r="EF205" i="3"/>
  <c r="EI204" i="3"/>
  <c r="EG204" i="3"/>
  <c r="EH204" i="3"/>
  <c r="EF204" i="3"/>
  <c r="EI203" i="3"/>
  <c r="EG203" i="3"/>
  <c r="EH203" i="3"/>
  <c r="EF203" i="3"/>
  <c r="EI202" i="3"/>
  <c r="EG202" i="3"/>
  <c r="EH202" i="3"/>
  <c r="EF202" i="3"/>
  <c r="EI201" i="3"/>
  <c r="EG201" i="3"/>
  <c r="EH201" i="3"/>
  <c r="EF201" i="3"/>
  <c r="EI200" i="3"/>
  <c r="EG200" i="3"/>
  <c r="EH200" i="3"/>
  <c r="EF200" i="3"/>
  <c r="EI199" i="3"/>
  <c r="EG199" i="3"/>
  <c r="EH199" i="3"/>
  <c r="EF199" i="3"/>
  <c r="EI198" i="3"/>
  <c r="EG198" i="3"/>
  <c r="EH198" i="3"/>
  <c r="EF198" i="3"/>
  <c r="EI197" i="3"/>
  <c r="EG197" i="3"/>
  <c r="EH197" i="3"/>
  <c r="EF197" i="3"/>
  <c r="EI196" i="3"/>
  <c r="EG196" i="3"/>
  <c r="EH196" i="3"/>
  <c r="EF196" i="3"/>
  <c r="EI195" i="3"/>
  <c r="EG195" i="3"/>
  <c r="EH195" i="3"/>
  <c r="EF195" i="3"/>
  <c r="EI194" i="3"/>
  <c r="EG194" i="3"/>
  <c r="EH194" i="3"/>
  <c r="EF194" i="3"/>
  <c r="EI193" i="3"/>
  <c r="EG193" i="3"/>
  <c r="EH193" i="3"/>
  <c r="EF193" i="3"/>
  <c r="EI192" i="3"/>
  <c r="EG192" i="3"/>
  <c r="EH192" i="3"/>
  <c r="EF192" i="3"/>
  <c r="EI191" i="3"/>
  <c r="EG191" i="3"/>
  <c r="EH191" i="3"/>
  <c r="EF191" i="3"/>
  <c r="EI190" i="3"/>
  <c r="EG190" i="3"/>
  <c r="EH190" i="3"/>
  <c r="EF190" i="3"/>
  <c r="EI189" i="3"/>
  <c r="EG189" i="3"/>
  <c r="EH189" i="3"/>
  <c r="EF189" i="3"/>
  <c r="EI188" i="3"/>
  <c r="EG188" i="3"/>
  <c r="EH188" i="3"/>
  <c r="EF188" i="3"/>
  <c r="EI187" i="3"/>
  <c r="EG187" i="3"/>
  <c r="EH187" i="3"/>
  <c r="EF187" i="3"/>
  <c r="EI186" i="3"/>
  <c r="EG186" i="3"/>
  <c r="EH186" i="3"/>
  <c r="EF186" i="3"/>
  <c r="EI185" i="3"/>
  <c r="EG185" i="3"/>
  <c r="EH185" i="3"/>
  <c r="EF185" i="3"/>
  <c r="EI184" i="3"/>
  <c r="EG184" i="3"/>
  <c r="EH184" i="3"/>
  <c r="EF184" i="3"/>
  <c r="EI183" i="3"/>
  <c r="EG183" i="3"/>
  <c r="EH183" i="3"/>
  <c r="EF183" i="3"/>
  <c r="EI182" i="3"/>
  <c r="EG182" i="3"/>
  <c r="EH182" i="3"/>
  <c r="EF182" i="3"/>
  <c r="EI181" i="3"/>
  <c r="EG181" i="3"/>
  <c r="EH181" i="3"/>
  <c r="EF181" i="3"/>
  <c r="EI180" i="3"/>
  <c r="EG180" i="3"/>
  <c r="EH180" i="3"/>
  <c r="EF180" i="3"/>
  <c r="EI179" i="3"/>
  <c r="EG179" i="3"/>
  <c r="EH179" i="3"/>
  <c r="EF179" i="3"/>
  <c r="EG178" i="3"/>
  <c r="EH178" i="3"/>
  <c r="EI178" i="3"/>
  <c r="EF178" i="3"/>
  <c r="EI177" i="3"/>
  <c r="EG177" i="3"/>
  <c r="EH177" i="3"/>
  <c r="EF177" i="3"/>
  <c r="EI176" i="3"/>
  <c r="EG176" i="3"/>
  <c r="EH176" i="3"/>
  <c r="EF176" i="3"/>
  <c r="EI175" i="3"/>
  <c r="EG175" i="3"/>
  <c r="EH175" i="3"/>
  <c r="EF175" i="3"/>
  <c r="EI174" i="3"/>
  <c r="EG174" i="3"/>
  <c r="EH174" i="3"/>
  <c r="EF174" i="3"/>
  <c r="EI173" i="3"/>
  <c r="EG173" i="3"/>
  <c r="EH173" i="3"/>
  <c r="EF173" i="3"/>
  <c r="EI172" i="3"/>
  <c r="EG172" i="3"/>
  <c r="EH172" i="3"/>
  <c r="EI171" i="3"/>
  <c r="EG171" i="3"/>
  <c r="EH171" i="3"/>
  <c r="EF171" i="3"/>
  <c r="EI170" i="3"/>
  <c r="EG170" i="3"/>
  <c r="EH170" i="3"/>
  <c r="EF170" i="3"/>
  <c r="EI169" i="3"/>
  <c r="EG169" i="3"/>
  <c r="EH169" i="3"/>
  <c r="EF169" i="3"/>
  <c r="EI168" i="3"/>
  <c r="EG168" i="3"/>
  <c r="EH168" i="3"/>
  <c r="EF168" i="3"/>
  <c r="EI167" i="3"/>
  <c r="EG167" i="3"/>
  <c r="EH167" i="3"/>
  <c r="EF167" i="3"/>
  <c r="EI166" i="3"/>
  <c r="EG166" i="3"/>
  <c r="EH166" i="3"/>
  <c r="EF166" i="3"/>
  <c r="EI165" i="3"/>
  <c r="EG165" i="3"/>
  <c r="EH165" i="3"/>
  <c r="EF165" i="3"/>
  <c r="EI164" i="3"/>
  <c r="EG164" i="3"/>
  <c r="EH164" i="3"/>
  <c r="EF164" i="3"/>
  <c r="EI163" i="3"/>
  <c r="EG163" i="3"/>
  <c r="EH163" i="3"/>
  <c r="EF163" i="3"/>
  <c r="EI162" i="3"/>
  <c r="EG162" i="3"/>
  <c r="EH162" i="3"/>
  <c r="EF162" i="3"/>
  <c r="EI161" i="3"/>
  <c r="EG161" i="3"/>
  <c r="EH161" i="3"/>
  <c r="EF161" i="3"/>
  <c r="EI160" i="3"/>
  <c r="EG160" i="3"/>
  <c r="EH160" i="3"/>
  <c r="EF160" i="3"/>
  <c r="EI159" i="3"/>
  <c r="EG159" i="3"/>
  <c r="EH159" i="3"/>
  <c r="EF159" i="3"/>
  <c r="EG158" i="3"/>
  <c r="EH158" i="3"/>
  <c r="EI158" i="3"/>
  <c r="EF158" i="3"/>
  <c r="EI157" i="3"/>
  <c r="EG157" i="3"/>
  <c r="EH157" i="3"/>
  <c r="EF157" i="3"/>
  <c r="EI156" i="3"/>
  <c r="EG156" i="3"/>
  <c r="EH156" i="3"/>
  <c r="EF156" i="3"/>
  <c r="EI155" i="3"/>
  <c r="EG155" i="3"/>
  <c r="EH155" i="3"/>
  <c r="EF155" i="3"/>
  <c r="EI154" i="3"/>
  <c r="EG154" i="3"/>
  <c r="EH154" i="3"/>
  <c r="EF154" i="3"/>
  <c r="EG153" i="3"/>
  <c r="EH153" i="3"/>
  <c r="EI153" i="3"/>
  <c r="EF153" i="3"/>
  <c r="EI152" i="3"/>
  <c r="EG152" i="3"/>
  <c r="EH152" i="3"/>
  <c r="EF152" i="3"/>
  <c r="EI151" i="3"/>
  <c r="EG151" i="3"/>
  <c r="EH151" i="3"/>
  <c r="EI150" i="3"/>
  <c r="EG150" i="3"/>
  <c r="EH150" i="3"/>
  <c r="EF150" i="3"/>
  <c r="EI149" i="3"/>
  <c r="EG149" i="3"/>
  <c r="EH149" i="3"/>
  <c r="EF149" i="3"/>
  <c r="EI148" i="3"/>
  <c r="EG148" i="3"/>
  <c r="EH148" i="3"/>
  <c r="EF148" i="3"/>
  <c r="EI147" i="3"/>
  <c r="EG147" i="3"/>
  <c r="EH147" i="3"/>
  <c r="EF147" i="3"/>
  <c r="EI146" i="3"/>
  <c r="EG146" i="3"/>
  <c r="EH146" i="3"/>
  <c r="EF146" i="3"/>
  <c r="EI145" i="3"/>
  <c r="EG145" i="3"/>
  <c r="EH145" i="3"/>
  <c r="EF145" i="3"/>
  <c r="EI144" i="3"/>
  <c r="EG144" i="3"/>
  <c r="EH144" i="3"/>
  <c r="EF144" i="3"/>
  <c r="EI143" i="3"/>
  <c r="EG143" i="3"/>
  <c r="EH143" i="3"/>
  <c r="EF143" i="3"/>
  <c r="EI142" i="3"/>
  <c r="EG142" i="3"/>
  <c r="EH142" i="3"/>
  <c r="EF142" i="3"/>
  <c r="EI141" i="3"/>
  <c r="EG141" i="3"/>
  <c r="EH141" i="3"/>
  <c r="EF141" i="3"/>
  <c r="EI140" i="3"/>
  <c r="EG140" i="3"/>
  <c r="EH140" i="3"/>
  <c r="EF140" i="3"/>
  <c r="EI139" i="3"/>
  <c r="EG139" i="3"/>
  <c r="EH139" i="3"/>
  <c r="EF139" i="3"/>
  <c r="EI138" i="3"/>
  <c r="EG138" i="3"/>
  <c r="EH138" i="3"/>
  <c r="EF138" i="3"/>
  <c r="EI137" i="3"/>
  <c r="EG137" i="3"/>
  <c r="EH137" i="3"/>
  <c r="EF137" i="3"/>
  <c r="EI136" i="3"/>
  <c r="EG136" i="3"/>
  <c r="EH136" i="3"/>
  <c r="EF136" i="3"/>
  <c r="EI135" i="3"/>
  <c r="EG135" i="3"/>
  <c r="EH135" i="3"/>
  <c r="EF135" i="3"/>
  <c r="EI134" i="3"/>
  <c r="EG134" i="3"/>
  <c r="EH134" i="3"/>
  <c r="EF134" i="3"/>
  <c r="EI133" i="3"/>
  <c r="EG133" i="3"/>
  <c r="EH133" i="3"/>
  <c r="EF133" i="3"/>
  <c r="EG132" i="3"/>
  <c r="EH132" i="3"/>
  <c r="EI132" i="3"/>
  <c r="EF132" i="3"/>
  <c r="EI131" i="3"/>
  <c r="EG131" i="3"/>
  <c r="EH131" i="3"/>
  <c r="EF131" i="3"/>
  <c r="EI130" i="3"/>
  <c r="EG130" i="3"/>
  <c r="EH130" i="3"/>
  <c r="EI129" i="3"/>
  <c r="EG129" i="3"/>
  <c r="EH129" i="3"/>
  <c r="EF129" i="3"/>
  <c r="EI128" i="3"/>
  <c r="EG128" i="3"/>
  <c r="EH128" i="3"/>
  <c r="EF128" i="3"/>
  <c r="EI127" i="3"/>
  <c r="EG127" i="3"/>
  <c r="EH127" i="3"/>
  <c r="EF127" i="3"/>
  <c r="EI126" i="3"/>
  <c r="EG126" i="3"/>
  <c r="EH126" i="3"/>
  <c r="EF126" i="3"/>
  <c r="EI125" i="3"/>
  <c r="EG125" i="3"/>
  <c r="EH125" i="3"/>
  <c r="EF125" i="3"/>
  <c r="EI124" i="3"/>
  <c r="EG124" i="3"/>
  <c r="EH124" i="3"/>
  <c r="EF124" i="3"/>
  <c r="EI123" i="3"/>
  <c r="EG123" i="3"/>
  <c r="EH123" i="3"/>
  <c r="EF123" i="3"/>
  <c r="EI122" i="3"/>
  <c r="EG122" i="3"/>
  <c r="EH122" i="3"/>
  <c r="EF122" i="3"/>
  <c r="EI121" i="3"/>
  <c r="EG121" i="3"/>
  <c r="EH121" i="3"/>
  <c r="EF121" i="3"/>
  <c r="EI120" i="3"/>
  <c r="EG120" i="3"/>
  <c r="EH120" i="3"/>
  <c r="EF120" i="3"/>
  <c r="EI119" i="3"/>
  <c r="EG119" i="3"/>
  <c r="EH119" i="3"/>
  <c r="EF119" i="3"/>
  <c r="EI118" i="3"/>
  <c r="EG118" i="3"/>
  <c r="EH118" i="3"/>
  <c r="EF118" i="3"/>
  <c r="EI117" i="3"/>
  <c r="EG117" i="3"/>
  <c r="EH117" i="3"/>
  <c r="EF117" i="3"/>
  <c r="EI116" i="3"/>
  <c r="EG116" i="3"/>
  <c r="EH116" i="3"/>
  <c r="EF116" i="3"/>
  <c r="EI115" i="3"/>
  <c r="EG115" i="3"/>
  <c r="EH115" i="3"/>
  <c r="EF115" i="3"/>
  <c r="EI114" i="3"/>
  <c r="EG114" i="3"/>
  <c r="EH114" i="3"/>
  <c r="EF114" i="3"/>
  <c r="EI113" i="3"/>
  <c r="EG113" i="3"/>
  <c r="EH113" i="3"/>
  <c r="EF113" i="3"/>
  <c r="EI112" i="3"/>
  <c r="EG112" i="3"/>
  <c r="EH112" i="3"/>
  <c r="EF112" i="3"/>
  <c r="EI111" i="3"/>
  <c r="EG111" i="3"/>
  <c r="EH111" i="3"/>
  <c r="EF111" i="3"/>
  <c r="EI110" i="3"/>
  <c r="EG110" i="3"/>
  <c r="EH110" i="3"/>
  <c r="EF110" i="3"/>
  <c r="EI109" i="3"/>
  <c r="EG109" i="3"/>
  <c r="EH109" i="3"/>
  <c r="EF109" i="3"/>
  <c r="EI108" i="3"/>
  <c r="EG108" i="3"/>
  <c r="EH108" i="3"/>
  <c r="EF108" i="3"/>
  <c r="EI107" i="3"/>
  <c r="EG107" i="3"/>
  <c r="EH107" i="3"/>
  <c r="EF107" i="3"/>
  <c r="EI106" i="3"/>
  <c r="EG106" i="3"/>
  <c r="EH106" i="3"/>
  <c r="EF106" i="3"/>
  <c r="EI105" i="3"/>
  <c r="EG105" i="3"/>
  <c r="EH105" i="3"/>
  <c r="EF105" i="3"/>
  <c r="EI104" i="3"/>
  <c r="EG104" i="3"/>
  <c r="EH104" i="3"/>
  <c r="EF104" i="3"/>
  <c r="EI103" i="3"/>
  <c r="EG103" i="3"/>
  <c r="EH103" i="3"/>
  <c r="EF103" i="3"/>
  <c r="EI102" i="3"/>
  <c r="EG102" i="3"/>
  <c r="EH102" i="3"/>
  <c r="EF102" i="3"/>
  <c r="EI101" i="3"/>
  <c r="EG101" i="3"/>
  <c r="EH101" i="3"/>
  <c r="EF101" i="3"/>
  <c r="EI100" i="3"/>
  <c r="EG100" i="3"/>
  <c r="EH100" i="3"/>
  <c r="EF100" i="3"/>
  <c r="EI99" i="3"/>
  <c r="EG99" i="3"/>
  <c r="EH99" i="3"/>
  <c r="EI98" i="3"/>
  <c r="EG98" i="3"/>
  <c r="EH98" i="3"/>
  <c r="EF98" i="3"/>
  <c r="EI97" i="3"/>
  <c r="EG97" i="3"/>
  <c r="EH97" i="3"/>
  <c r="EF97" i="3"/>
  <c r="EI96" i="3"/>
  <c r="EG96" i="3"/>
  <c r="EH96" i="3"/>
  <c r="EF96" i="3"/>
  <c r="EI95" i="3"/>
  <c r="EG95" i="3"/>
  <c r="EH95" i="3"/>
  <c r="EF95" i="3"/>
  <c r="EI94" i="3"/>
  <c r="EG94" i="3"/>
  <c r="EH94" i="3"/>
  <c r="EF94" i="3"/>
  <c r="EI93" i="3"/>
  <c r="EG93" i="3"/>
  <c r="EH93" i="3"/>
  <c r="EF93" i="3"/>
  <c r="EI92" i="3"/>
  <c r="EG92" i="3"/>
  <c r="EH92" i="3"/>
  <c r="EF92" i="3"/>
  <c r="EI91" i="3"/>
  <c r="EG91" i="3"/>
  <c r="EH91" i="3"/>
  <c r="EF91" i="3"/>
  <c r="EI90" i="3"/>
  <c r="EG90" i="3"/>
  <c r="EH90" i="3"/>
  <c r="EF90" i="3"/>
  <c r="EI89" i="3"/>
  <c r="EG89" i="3"/>
  <c r="EH89" i="3"/>
  <c r="EF89" i="3"/>
  <c r="EI88" i="3"/>
  <c r="EG88" i="3"/>
  <c r="EH88" i="3"/>
  <c r="EF88" i="3"/>
  <c r="EI87" i="3"/>
  <c r="EG87" i="3"/>
  <c r="EH87" i="3"/>
  <c r="EF87" i="3"/>
  <c r="EI86" i="3"/>
  <c r="EG86" i="3"/>
  <c r="EH86" i="3"/>
  <c r="EF86" i="3"/>
  <c r="EI85" i="3"/>
  <c r="EG85" i="3"/>
  <c r="EH85" i="3"/>
  <c r="EF85" i="3"/>
  <c r="EI84" i="3"/>
  <c r="EG84" i="3"/>
  <c r="EH84" i="3"/>
  <c r="EF84" i="3"/>
  <c r="EI83" i="3"/>
  <c r="EG83" i="3"/>
  <c r="EH83" i="3"/>
  <c r="EF83" i="3"/>
  <c r="EI82" i="3"/>
  <c r="EG82" i="3"/>
  <c r="EH82" i="3"/>
  <c r="EF82" i="3"/>
  <c r="EI81" i="3"/>
  <c r="EG81" i="3"/>
  <c r="EH81" i="3"/>
  <c r="EF81" i="3"/>
  <c r="EG80" i="3"/>
  <c r="EH80" i="3"/>
  <c r="EI80" i="3"/>
  <c r="EF80" i="3"/>
  <c r="EI79" i="3"/>
  <c r="EG79" i="3"/>
  <c r="EH79" i="3"/>
  <c r="EF79" i="3"/>
  <c r="EI78" i="3"/>
  <c r="EG78" i="3"/>
  <c r="EH78" i="3"/>
  <c r="EI77" i="3"/>
  <c r="EG77" i="3"/>
  <c r="EH77" i="3"/>
  <c r="EF77" i="3"/>
  <c r="EI76" i="3"/>
  <c r="EG76" i="3"/>
  <c r="EH76" i="3"/>
  <c r="EF76" i="3"/>
  <c r="EI75" i="3"/>
  <c r="EG75" i="3"/>
  <c r="EH75" i="3"/>
  <c r="EF75" i="3"/>
  <c r="EI74" i="3"/>
  <c r="EG74" i="3"/>
  <c r="EH74" i="3"/>
  <c r="EF74" i="3"/>
  <c r="EI73" i="3"/>
  <c r="EG73" i="3"/>
  <c r="EH73" i="3"/>
  <c r="EF73" i="3"/>
  <c r="EI72" i="3"/>
  <c r="EG72" i="3"/>
  <c r="EH72" i="3"/>
  <c r="EF72" i="3"/>
  <c r="EI71" i="3"/>
  <c r="EG71" i="3"/>
  <c r="EH71" i="3"/>
  <c r="EF71" i="3"/>
  <c r="EI70" i="3"/>
  <c r="EG70" i="3"/>
  <c r="EH70" i="3"/>
  <c r="EF70" i="3"/>
  <c r="EI69" i="3"/>
  <c r="EG69" i="3"/>
  <c r="EH69" i="3"/>
  <c r="EF69" i="3"/>
  <c r="EI68" i="3"/>
  <c r="EG68" i="3"/>
  <c r="EH68" i="3"/>
  <c r="EF68" i="3"/>
  <c r="EI67" i="3"/>
  <c r="EG67" i="3"/>
  <c r="EH67" i="3"/>
  <c r="EF67" i="3"/>
  <c r="EI66" i="3"/>
  <c r="EG66" i="3"/>
  <c r="EH66" i="3"/>
  <c r="EF66" i="3"/>
  <c r="EI65" i="3"/>
  <c r="EG65" i="3"/>
  <c r="EH65" i="3"/>
  <c r="EF65" i="3"/>
  <c r="EI64" i="3"/>
  <c r="EG64" i="3"/>
  <c r="EH64" i="3"/>
  <c r="EF64" i="3"/>
  <c r="EI63" i="3"/>
  <c r="EG63" i="3"/>
  <c r="EH63" i="3"/>
  <c r="EF63" i="3"/>
  <c r="EI62" i="3"/>
  <c r="EG62" i="3"/>
  <c r="EH62" i="3"/>
  <c r="EF62" i="3"/>
  <c r="EI61" i="3"/>
  <c r="EG61" i="3"/>
  <c r="EH61" i="3"/>
  <c r="EF61" i="3"/>
  <c r="EI60" i="3"/>
  <c r="EG60" i="3"/>
  <c r="EH60" i="3"/>
  <c r="EF60" i="3"/>
  <c r="EI59" i="3"/>
  <c r="EG59" i="3"/>
  <c r="EH59" i="3"/>
  <c r="EF59" i="3"/>
  <c r="EG58" i="3"/>
  <c r="EH58" i="3"/>
  <c r="EI58" i="3"/>
  <c r="EF58" i="3"/>
  <c r="EI57" i="3"/>
  <c r="EG57" i="3"/>
  <c r="EH57" i="3"/>
  <c r="EI56" i="3"/>
  <c r="EG56" i="3"/>
  <c r="EH56" i="3"/>
  <c r="EF56" i="3"/>
  <c r="EI55" i="3"/>
  <c r="EG55" i="3"/>
  <c r="EH55" i="3"/>
  <c r="EF55" i="3"/>
  <c r="EI54" i="3"/>
  <c r="EG54" i="3"/>
  <c r="EH54" i="3"/>
  <c r="EF54" i="3"/>
  <c r="EI53" i="3"/>
  <c r="EG53" i="3"/>
  <c r="EH53" i="3"/>
  <c r="EF53" i="3"/>
  <c r="EI52" i="3"/>
  <c r="EG52" i="3"/>
  <c r="EH52" i="3"/>
  <c r="EF52" i="3"/>
  <c r="EI51" i="3"/>
  <c r="EG51" i="3"/>
  <c r="EH51" i="3"/>
  <c r="EF51" i="3"/>
  <c r="EI50" i="3"/>
  <c r="EG50" i="3"/>
  <c r="EH50" i="3"/>
  <c r="EF50" i="3"/>
  <c r="EI49" i="3"/>
  <c r="EG49" i="3"/>
  <c r="EH49" i="3"/>
  <c r="EF49" i="3"/>
  <c r="EI48" i="3"/>
  <c r="EG48" i="3"/>
  <c r="EH48" i="3"/>
  <c r="EF48" i="3"/>
  <c r="EI47" i="3"/>
  <c r="EG47" i="3"/>
  <c r="EH47" i="3"/>
  <c r="EF47" i="3"/>
  <c r="EI46" i="3"/>
  <c r="EG46" i="3"/>
  <c r="EH46" i="3"/>
  <c r="EF46" i="3"/>
  <c r="EI45" i="3"/>
  <c r="EG45" i="3"/>
  <c r="EH45" i="3"/>
  <c r="EF45" i="3"/>
  <c r="EI44" i="3"/>
  <c r="EG44" i="3"/>
  <c r="EH44" i="3"/>
  <c r="EF44" i="3"/>
  <c r="EI43" i="3"/>
  <c r="EG43" i="3"/>
  <c r="EH43" i="3"/>
  <c r="EF43" i="3"/>
  <c r="EI42" i="3"/>
  <c r="EG42" i="3"/>
  <c r="EH42" i="3"/>
  <c r="EF42" i="3"/>
  <c r="EI41" i="3"/>
  <c r="EG41" i="3"/>
  <c r="EH41" i="3"/>
  <c r="EF41" i="3"/>
  <c r="EI40" i="3"/>
  <c r="EG40" i="3"/>
  <c r="EH40" i="3"/>
  <c r="EF40" i="3"/>
  <c r="EG39" i="3"/>
  <c r="EH39" i="3"/>
  <c r="EI39" i="3"/>
  <c r="EF39" i="3"/>
  <c r="EI38" i="3"/>
  <c r="EG38" i="3"/>
  <c r="EH38" i="3"/>
  <c r="EF38" i="3"/>
  <c r="EI37" i="3"/>
  <c r="EG37" i="3"/>
  <c r="EH37" i="3"/>
  <c r="EF37" i="3"/>
  <c r="EI36" i="3"/>
  <c r="EG36" i="3"/>
  <c r="EH36" i="3"/>
  <c r="EI35" i="3"/>
  <c r="EG35" i="3"/>
  <c r="EH35" i="3"/>
  <c r="EF35" i="3"/>
  <c r="EI34" i="3"/>
  <c r="EG34" i="3"/>
  <c r="EH34" i="3"/>
  <c r="EF34" i="3"/>
  <c r="EI33" i="3"/>
  <c r="EG33" i="3"/>
  <c r="EH33" i="3"/>
  <c r="EF33" i="3"/>
  <c r="EI32" i="3"/>
  <c r="EG32" i="3"/>
  <c r="EH32" i="3"/>
  <c r="EF32" i="3"/>
  <c r="EI31" i="3"/>
  <c r="EG31" i="3"/>
  <c r="EH31" i="3"/>
  <c r="EF31" i="3"/>
  <c r="EI30" i="3"/>
  <c r="EG30" i="3"/>
  <c r="EH30" i="3"/>
  <c r="EF30" i="3"/>
  <c r="EI29" i="3"/>
  <c r="EG29" i="3"/>
  <c r="EH29" i="3"/>
  <c r="EF29" i="3"/>
  <c r="EI28" i="3"/>
  <c r="EG28" i="3"/>
  <c r="EH28" i="3"/>
  <c r="EF28" i="3"/>
  <c r="EI27" i="3"/>
  <c r="EG27" i="3"/>
  <c r="EH27" i="3"/>
  <c r="EF27" i="3"/>
  <c r="EI26" i="3"/>
  <c r="EG26" i="3"/>
  <c r="EH26" i="3"/>
  <c r="EF26" i="3"/>
  <c r="EI25" i="3"/>
  <c r="EG25" i="3"/>
  <c r="EH25" i="3"/>
  <c r="EF25" i="3"/>
  <c r="EI24" i="3"/>
  <c r="EG24" i="3"/>
  <c r="EH24" i="3"/>
  <c r="EF24" i="3"/>
  <c r="EI23" i="3"/>
  <c r="EG23" i="3"/>
  <c r="EH23" i="3"/>
  <c r="EF23" i="3"/>
  <c r="EI22" i="3"/>
  <c r="EG22" i="3"/>
  <c r="EH22" i="3"/>
  <c r="EF22" i="3"/>
  <c r="EI21" i="3"/>
  <c r="EG21" i="3"/>
  <c r="EH21" i="3"/>
  <c r="EF21" i="3"/>
  <c r="EI20" i="3"/>
  <c r="EG20" i="3"/>
  <c r="EH20" i="3"/>
  <c r="EF20" i="3"/>
  <c r="EI19" i="3"/>
  <c r="EG19" i="3"/>
  <c r="EH19" i="3"/>
  <c r="EF19" i="3"/>
  <c r="EG18" i="3"/>
  <c r="EH18" i="3"/>
  <c r="EI18" i="3"/>
  <c r="EF18" i="3"/>
  <c r="EI17" i="3"/>
  <c r="EG17" i="3"/>
  <c r="EH17" i="3"/>
  <c r="EF17" i="3"/>
  <c r="EI16" i="3"/>
  <c r="EG16" i="3"/>
  <c r="EH16" i="3"/>
  <c r="EF16" i="3"/>
  <c r="EG15" i="3"/>
  <c r="EH15" i="3"/>
  <c r="EI15" i="3"/>
  <c r="EF15" i="3"/>
  <c r="EG14" i="3"/>
  <c r="EF11" i="3"/>
  <c r="ED11" i="3"/>
  <c r="B24" i="2"/>
  <c r="EE9" i="3"/>
  <c r="EC223" i="3"/>
  <c r="EA223" i="3"/>
  <c r="EB223" i="3"/>
  <c r="DZ223" i="3"/>
  <c r="EC222" i="3"/>
  <c r="EA222" i="3"/>
  <c r="EB222" i="3"/>
  <c r="DZ222" i="3"/>
  <c r="EC221" i="3"/>
  <c r="EA221" i="3"/>
  <c r="EB221" i="3"/>
  <c r="DZ221" i="3"/>
  <c r="EC220" i="3"/>
  <c r="EA220" i="3"/>
  <c r="EB220" i="3"/>
  <c r="DZ220" i="3"/>
  <c r="EC219" i="3"/>
  <c r="EA219" i="3"/>
  <c r="EB219" i="3"/>
  <c r="DZ219" i="3"/>
  <c r="EC218" i="3"/>
  <c r="EA218" i="3"/>
  <c r="EB218" i="3"/>
  <c r="DZ218" i="3"/>
  <c r="EC217" i="3"/>
  <c r="EA217" i="3"/>
  <c r="EB217" i="3"/>
  <c r="DZ217" i="3"/>
  <c r="EC216" i="3"/>
  <c r="EA216" i="3"/>
  <c r="EB216" i="3"/>
  <c r="DZ216" i="3"/>
  <c r="EC215" i="3"/>
  <c r="EA215" i="3"/>
  <c r="EB215" i="3"/>
  <c r="DZ215" i="3"/>
  <c r="EC214" i="3"/>
  <c r="EA214" i="3"/>
  <c r="EB214" i="3"/>
  <c r="DZ214" i="3"/>
  <c r="EC213" i="3"/>
  <c r="EA213" i="3"/>
  <c r="EB213" i="3"/>
  <c r="DZ213" i="3"/>
  <c r="EC212" i="3"/>
  <c r="EA212" i="3"/>
  <c r="EB212" i="3"/>
  <c r="DZ212" i="3"/>
  <c r="EC211" i="3"/>
  <c r="EA211" i="3"/>
  <c r="EB211" i="3"/>
  <c r="DZ211" i="3"/>
  <c r="EC210" i="3"/>
  <c r="EA210" i="3"/>
  <c r="EB210" i="3"/>
  <c r="DZ210" i="3"/>
  <c r="EC209" i="3"/>
  <c r="EA209" i="3"/>
  <c r="EB209" i="3"/>
  <c r="DZ209" i="3"/>
  <c r="EC208" i="3"/>
  <c r="EA208" i="3"/>
  <c r="EB208" i="3"/>
  <c r="DZ208" i="3"/>
  <c r="EC207" i="3"/>
  <c r="EA207" i="3"/>
  <c r="EB207" i="3"/>
  <c r="DZ207" i="3"/>
  <c r="EC206" i="3"/>
  <c r="EA206" i="3"/>
  <c r="EB206" i="3"/>
  <c r="DZ206" i="3"/>
  <c r="EC205" i="3"/>
  <c r="EA205" i="3"/>
  <c r="EB205" i="3"/>
  <c r="DZ205" i="3"/>
  <c r="EC204" i="3"/>
  <c r="EA204" i="3"/>
  <c r="EB204" i="3"/>
  <c r="DZ204" i="3"/>
  <c r="EC203" i="3"/>
  <c r="EA203" i="3"/>
  <c r="EB203" i="3"/>
  <c r="DZ203" i="3"/>
  <c r="EC202" i="3"/>
  <c r="EA202" i="3"/>
  <c r="EB202" i="3"/>
  <c r="DZ202" i="3"/>
  <c r="EC201" i="3"/>
  <c r="EA201" i="3"/>
  <c r="EB201" i="3"/>
  <c r="DZ201" i="3"/>
  <c r="EC200" i="3"/>
  <c r="EA200" i="3"/>
  <c r="EB200" i="3"/>
  <c r="DZ200" i="3"/>
  <c r="EC199" i="3"/>
  <c r="EA199" i="3"/>
  <c r="EB199" i="3"/>
  <c r="DZ199" i="3"/>
  <c r="EC198" i="3"/>
  <c r="EA198" i="3"/>
  <c r="EB198" i="3"/>
  <c r="DZ198" i="3"/>
  <c r="EC197" i="3"/>
  <c r="EA197" i="3"/>
  <c r="EB197" i="3"/>
  <c r="DZ197" i="3"/>
  <c r="EC196" i="3"/>
  <c r="EA196" i="3"/>
  <c r="EB196" i="3"/>
  <c r="DZ196" i="3"/>
  <c r="EC195" i="3"/>
  <c r="EA195" i="3"/>
  <c r="EB195" i="3"/>
  <c r="DZ195" i="3"/>
  <c r="EC194" i="3"/>
  <c r="EA194" i="3"/>
  <c r="EB194" i="3"/>
  <c r="DZ194" i="3"/>
  <c r="EC193" i="3"/>
  <c r="EA193" i="3"/>
  <c r="EB193" i="3"/>
  <c r="DZ193" i="3"/>
  <c r="EC192" i="3"/>
  <c r="EA192" i="3"/>
  <c r="EB192" i="3"/>
  <c r="DZ192" i="3"/>
  <c r="EC191" i="3"/>
  <c r="EA191" i="3"/>
  <c r="EB191" i="3"/>
  <c r="DZ191" i="3"/>
  <c r="EC190" i="3"/>
  <c r="EA190" i="3"/>
  <c r="EB190" i="3"/>
  <c r="DZ190" i="3"/>
  <c r="EC189" i="3"/>
  <c r="EA189" i="3"/>
  <c r="EB189" i="3"/>
  <c r="DZ189" i="3"/>
  <c r="EC188" i="3"/>
  <c r="EA188" i="3"/>
  <c r="EB188" i="3"/>
  <c r="DZ188" i="3"/>
  <c r="EC187" i="3"/>
  <c r="EA187" i="3"/>
  <c r="EB187" i="3"/>
  <c r="DZ187" i="3"/>
  <c r="EC186" i="3"/>
  <c r="EA186" i="3"/>
  <c r="EB186" i="3"/>
  <c r="DZ186" i="3"/>
  <c r="EC185" i="3"/>
  <c r="EA185" i="3"/>
  <c r="EB185" i="3"/>
  <c r="DZ185" i="3"/>
  <c r="EC184" i="3"/>
  <c r="EA184" i="3"/>
  <c r="EB184" i="3"/>
  <c r="DZ184" i="3"/>
  <c r="EC183" i="3"/>
  <c r="EA183" i="3"/>
  <c r="EB183" i="3"/>
  <c r="DZ183" i="3"/>
  <c r="EC182" i="3"/>
  <c r="EA182" i="3"/>
  <c r="EB182" i="3"/>
  <c r="DZ182" i="3"/>
  <c r="EC181" i="3"/>
  <c r="EA181" i="3"/>
  <c r="EB181" i="3"/>
  <c r="DZ181" i="3"/>
  <c r="EC180" i="3"/>
  <c r="EA180" i="3"/>
  <c r="EB180" i="3"/>
  <c r="DZ180" i="3"/>
  <c r="EC179" i="3"/>
  <c r="EA179" i="3"/>
  <c r="EB179" i="3"/>
  <c r="DZ179" i="3"/>
  <c r="EA178" i="3"/>
  <c r="EB178" i="3"/>
  <c r="EC178" i="3"/>
  <c r="DZ178" i="3"/>
  <c r="EC177" i="3"/>
  <c r="EA177" i="3"/>
  <c r="EB177" i="3"/>
  <c r="DZ177" i="3"/>
  <c r="EC176" i="3"/>
  <c r="EA176" i="3"/>
  <c r="EB176" i="3"/>
  <c r="DZ176" i="3"/>
  <c r="EC175" i="3"/>
  <c r="EA175" i="3"/>
  <c r="EB175" i="3"/>
  <c r="DZ175" i="3"/>
  <c r="EC174" i="3"/>
  <c r="EA174" i="3"/>
  <c r="EB174" i="3"/>
  <c r="DZ174" i="3"/>
  <c r="EC173" i="3"/>
  <c r="EA173" i="3"/>
  <c r="EB173" i="3"/>
  <c r="DZ173" i="3"/>
  <c r="EC172" i="3"/>
  <c r="EA172" i="3"/>
  <c r="EB172" i="3"/>
  <c r="EC171" i="3"/>
  <c r="EA171" i="3"/>
  <c r="EB171" i="3"/>
  <c r="DZ171" i="3"/>
  <c r="EC170" i="3"/>
  <c r="EA170" i="3"/>
  <c r="EB170" i="3"/>
  <c r="DZ170" i="3"/>
  <c r="EC169" i="3"/>
  <c r="EA169" i="3"/>
  <c r="EB169" i="3"/>
  <c r="DZ169" i="3"/>
  <c r="EC168" i="3"/>
  <c r="EA168" i="3"/>
  <c r="EB168" i="3"/>
  <c r="DZ168" i="3"/>
  <c r="EC167" i="3"/>
  <c r="EA167" i="3"/>
  <c r="EB167" i="3"/>
  <c r="DZ167" i="3"/>
  <c r="EC166" i="3"/>
  <c r="EA166" i="3"/>
  <c r="EB166" i="3"/>
  <c r="DZ166" i="3"/>
  <c r="EC165" i="3"/>
  <c r="EA165" i="3"/>
  <c r="EB165" i="3"/>
  <c r="DZ165" i="3"/>
  <c r="EC164" i="3"/>
  <c r="EA164" i="3"/>
  <c r="EB164" i="3"/>
  <c r="DZ164" i="3"/>
  <c r="EC163" i="3"/>
  <c r="EA163" i="3"/>
  <c r="EB163" i="3"/>
  <c r="DZ163" i="3"/>
  <c r="EC162" i="3"/>
  <c r="EA162" i="3"/>
  <c r="EB162" i="3"/>
  <c r="DZ162" i="3"/>
  <c r="EC161" i="3"/>
  <c r="EA161" i="3"/>
  <c r="EB161" i="3"/>
  <c r="DZ161" i="3"/>
  <c r="EC160" i="3"/>
  <c r="EA160" i="3"/>
  <c r="EB160" i="3"/>
  <c r="DZ160" i="3"/>
  <c r="EC159" i="3"/>
  <c r="EA159" i="3"/>
  <c r="EB159" i="3"/>
  <c r="DZ159" i="3"/>
  <c r="EA158" i="3"/>
  <c r="EB158" i="3"/>
  <c r="EC158" i="3"/>
  <c r="DZ158" i="3"/>
  <c r="EC157" i="3"/>
  <c r="EA157" i="3"/>
  <c r="EB157" i="3"/>
  <c r="DZ157" i="3"/>
  <c r="EC156" i="3"/>
  <c r="EA156" i="3"/>
  <c r="EB156" i="3"/>
  <c r="DZ156" i="3"/>
  <c r="EC155" i="3"/>
  <c r="EA155" i="3"/>
  <c r="EB155" i="3"/>
  <c r="DZ155" i="3"/>
  <c r="EC154" i="3"/>
  <c r="EA154" i="3"/>
  <c r="EB154" i="3"/>
  <c r="DZ154" i="3"/>
  <c r="EA153" i="3"/>
  <c r="EB153" i="3"/>
  <c r="EC153" i="3"/>
  <c r="DZ153" i="3"/>
  <c r="EC152" i="3"/>
  <c r="EA152" i="3"/>
  <c r="EB152" i="3"/>
  <c r="DZ152" i="3"/>
  <c r="EC151" i="3"/>
  <c r="EA151" i="3"/>
  <c r="EB151" i="3"/>
  <c r="EC150" i="3"/>
  <c r="EA150" i="3"/>
  <c r="EB150" i="3"/>
  <c r="DZ150" i="3"/>
  <c r="EC149" i="3"/>
  <c r="EA149" i="3"/>
  <c r="EB149" i="3"/>
  <c r="DZ149" i="3"/>
  <c r="EC148" i="3"/>
  <c r="EA148" i="3"/>
  <c r="EB148" i="3"/>
  <c r="DZ148" i="3"/>
  <c r="EC147" i="3"/>
  <c r="EA147" i="3"/>
  <c r="EB147" i="3"/>
  <c r="DZ147" i="3"/>
  <c r="EC146" i="3"/>
  <c r="EA146" i="3"/>
  <c r="EB146" i="3"/>
  <c r="DZ146" i="3"/>
  <c r="EC145" i="3"/>
  <c r="EA145" i="3"/>
  <c r="EB145" i="3"/>
  <c r="DZ145" i="3"/>
  <c r="EC144" i="3"/>
  <c r="EA144" i="3"/>
  <c r="EB144" i="3"/>
  <c r="DZ144" i="3"/>
  <c r="EC143" i="3"/>
  <c r="EA143" i="3"/>
  <c r="EB143" i="3"/>
  <c r="DZ143" i="3"/>
  <c r="EC142" i="3"/>
  <c r="EA142" i="3"/>
  <c r="EB142" i="3"/>
  <c r="DZ142" i="3"/>
  <c r="EC141" i="3"/>
  <c r="EA141" i="3"/>
  <c r="EB141" i="3"/>
  <c r="DZ141" i="3"/>
  <c r="EC140" i="3"/>
  <c r="EA140" i="3"/>
  <c r="EB140" i="3"/>
  <c r="DZ140" i="3"/>
  <c r="EC139" i="3"/>
  <c r="EA139" i="3"/>
  <c r="EB139" i="3"/>
  <c r="DZ139" i="3"/>
  <c r="EC138" i="3"/>
  <c r="EA138" i="3"/>
  <c r="EB138" i="3"/>
  <c r="DZ138" i="3"/>
  <c r="EC137" i="3"/>
  <c r="EA137" i="3"/>
  <c r="EB137" i="3"/>
  <c r="DZ137" i="3"/>
  <c r="EC136" i="3"/>
  <c r="EA136" i="3"/>
  <c r="EB136" i="3"/>
  <c r="DZ136" i="3"/>
  <c r="EC135" i="3"/>
  <c r="EA135" i="3"/>
  <c r="EB135" i="3"/>
  <c r="DZ135" i="3"/>
  <c r="EC134" i="3"/>
  <c r="EA134" i="3"/>
  <c r="EB134" i="3"/>
  <c r="DZ134" i="3"/>
  <c r="EC133" i="3"/>
  <c r="EA133" i="3"/>
  <c r="EB133" i="3"/>
  <c r="DZ133" i="3"/>
  <c r="EA132" i="3"/>
  <c r="EB132" i="3"/>
  <c r="EC132" i="3"/>
  <c r="DZ132" i="3"/>
  <c r="EC131" i="3"/>
  <c r="EA131" i="3"/>
  <c r="EB131" i="3"/>
  <c r="DZ131" i="3"/>
  <c r="EC130" i="3"/>
  <c r="EA130" i="3"/>
  <c r="EB130" i="3"/>
  <c r="EC129" i="3"/>
  <c r="EA129" i="3"/>
  <c r="EB129" i="3"/>
  <c r="DZ129" i="3"/>
  <c r="EC128" i="3"/>
  <c r="EA128" i="3"/>
  <c r="EB128" i="3"/>
  <c r="DZ128" i="3"/>
  <c r="EC127" i="3"/>
  <c r="EA127" i="3"/>
  <c r="EB127" i="3"/>
  <c r="DZ127" i="3"/>
  <c r="EC126" i="3"/>
  <c r="EA126" i="3"/>
  <c r="EB126" i="3"/>
  <c r="DZ126" i="3"/>
  <c r="EC125" i="3"/>
  <c r="EA125" i="3"/>
  <c r="EB125" i="3"/>
  <c r="DZ125" i="3"/>
  <c r="EC124" i="3"/>
  <c r="EA124" i="3"/>
  <c r="EB124" i="3"/>
  <c r="DZ124" i="3"/>
  <c r="EC123" i="3"/>
  <c r="EA123" i="3"/>
  <c r="EB123" i="3"/>
  <c r="DZ123" i="3"/>
  <c r="EC122" i="3"/>
  <c r="EA122" i="3"/>
  <c r="EB122" i="3"/>
  <c r="DZ122" i="3"/>
  <c r="EC121" i="3"/>
  <c r="EA121" i="3"/>
  <c r="EB121" i="3"/>
  <c r="DZ121" i="3"/>
  <c r="EC120" i="3"/>
  <c r="EA120" i="3"/>
  <c r="EB120" i="3"/>
  <c r="DZ120" i="3"/>
  <c r="EC119" i="3"/>
  <c r="EA119" i="3"/>
  <c r="EB119" i="3"/>
  <c r="DZ119" i="3"/>
  <c r="EC118" i="3"/>
  <c r="EA118" i="3"/>
  <c r="EB118" i="3"/>
  <c r="DZ118" i="3"/>
  <c r="EC117" i="3"/>
  <c r="EA117" i="3"/>
  <c r="EB117" i="3"/>
  <c r="DZ117" i="3"/>
  <c r="EC116" i="3"/>
  <c r="EA116" i="3"/>
  <c r="EB116" i="3"/>
  <c r="DZ116" i="3"/>
  <c r="EC115" i="3"/>
  <c r="EA115" i="3"/>
  <c r="EB115" i="3"/>
  <c r="DZ115" i="3"/>
  <c r="EC114" i="3"/>
  <c r="EA114" i="3"/>
  <c r="EB114" i="3"/>
  <c r="DZ114" i="3"/>
  <c r="EC113" i="3"/>
  <c r="EA113" i="3"/>
  <c r="EB113" i="3"/>
  <c r="DZ113" i="3"/>
  <c r="EC112" i="3"/>
  <c r="EA112" i="3"/>
  <c r="EB112" i="3"/>
  <c r="DZ112" i="3"/>
  <c r="EC111" i="3"/>
  <c r="EA111" i="3"/>
  <c r="EB111" i="3"/>
  <c r="DZ111" i="3"/>
  <c r="EC110" i="3"/>
  <c r="EA110" i="3"/>
  <c r="EB110" i="3"/>
  <c r="DZ110" i="3"/>
  <c r="EC109" i="3"/>
  <c r="EA109" i="3"/>
  <c r="EB109" i="3"/>
  <c r="DZ109" i="3"/>
  <c r="EC108" i="3"/>
  <c r="EA108" i="3"/>
  <c r="EB108" i="3"/>
  <c r="DZ108" i="3"/>
  <c r="EC107" i="3"/>
  <c r="EA107" i="3"/>
  <c r="EB107" i="3"/>
  <c r="DZ107" i="3"/>
  <c r="EC106" i="3"/>
  <c r="EA106" i="3"/>
  <c r="EB106" i="3"/>
  <c r="DZ106" i="3"/>
  <c r="EC105" i="3"/>
  <c r="EA105" i="3"/>
  <c r="EB105" i="3"/>
  <c r="DZ105" i="3"/>
  <c r="EC104" i="3"/>
  <c r="EA104" i="3"/>
  <c r="EB104" i="3"/>
  <c r="DZ104" i="3"/>
  <c r="EC103" i="3"/>
  <c r="EA103" i="3"/>
  <c r="EB103" i="3"/>
  <c r="DZ103" i="3"/>
  <c r="EC102" i="3"/>
  <c r="EA102" i="3"/>
  <c r="EB102" i="3"/>
  <c r="DZ102" i="3"/>
  <c r="EC101" i="3"/>
  <c r="EA101" i="3"/>
  <c r="EB101" i="3"/>
  <c r="DZ101" i="3"/>
  <c r="EC100" i="3"/>
  <c r="EA100" i="3"/>
  <c r="EB100" i="3"/>
  <c r="DZ100" i="3"/>
  <c r="EC99" i="3"/>
  <c r="EA99" i="3"/>
  <c r="EB99" i="3"/>
  <c r="EC98" i="3"/>
  <c r="EA98" i="3"/>
  <c r="EB98" i="3"/>
  <c r="DZ98" i="3"/>
  <c r="EC97" i="3"/>
  <c r="EA97" i="3"/>
  <c r="EB97" i="3"/>
  <c r="DZ97" i="3"/>
  <c r="EC96" i="3"/>
  <c r="EA96" i="3"/>
  <c r="EB96" i="3"/>
  <c r="DZ96" i="3"/>
  <c r="EC95" i="3"/>
  <c r="EA95" i="3"/>
  <c r="EB95" i="3"/>
  <c r="DZ95" i="3"/>
  <c r="EC94" i="3"/>
  <c r="EA94" i="3"/>
  <c r="EB94" i="3"/>
  <c r="DZ94" i="3"/>
  <c r="EC93" i="3"/>
  <c r="EA93" i="3"/>
  <c r="EB93" i="3"/>
  <c r="DZ93" i="3"/>
  <c r="EC92" i="3"/>
  <c r="EA92" i="3"/>
  <c r="EB92" i="3"/>
  <c r="DZ92" i="3"/>
  <c r="EC91" i="3"/>
  <c r="EA91" i="3"/>
  <c r="EB91" i="3"/>
  <c r="DZ91" i="3"/>
  <c r="EC90" i="3"/>
  <c r="EA90" i="3"/>
  <c r="EB90" i="3"/>
  <c r="DZ90" i="3"/>
  <c r="EC89" i="3"/>
  <c r="EA89" i="3"/>
  <c r="EB89" i="3"/>
  <c r="DZ89" i="3"/>
  <c r="EC88" i="3"/>
  <c r="EA88" i="3"/>
  <c r="EB88" i="3"/>
  <c r="DZ88" i="3"/>
  <c r="EC87" i="3"/>
  <c r="EA87" i="3"/>
  <c r="EB87" i="3"/>
  <c r="DZ87" i="3"/>
  <c r="EC86" i="3"/>
  <c r="EA86" i="3"/>
  <c r="EB86" i="3"/>
  <c r="DZ86" i="3"/>
  <c r="EC85" i="3"/>
  <c r="EA85" i="3"/>
  <c r="EB85" i="3"/>
  <c r="DZ85" i="3"/>
  <c r="EC84" i="3"/>
  <c r="EA84" i="3"/>
  <c r="EB84" i="3"/>
  <c r="DZ84" i="3"/>
  <c r="EC83" i="3"/>
  <c r="EA83" i="3"/>
  <c r="EB83" i="3"/>
  <c r="DZ83" i="3"/>
  <c r="EC82" i="3"/>
  <c r="EA82" i="3"/>
  <c r="EB82" i="3"/>
  <c r="DZ82" i="3"/>
  <c r="EC81" i="3"/>
  <c r="EA81" i="3"/>
  <c r="EB81" i="3"/>
  <c r="DZ81" i="3"/>
  <c r="EA80" i="3"/>
  <c r="EB80" i="3"/>
  <c r="EC80" i="3"/>
  <c r="DZ80" i="3"/>
  <c r="EC79" i="3"/>
  <c r="EA79" i="3"/>
  <c r="EB79" i="3"/>
  <c r="DZ79" i="3"/>
  <c r="EC78" i="3"/>
  <c r="EA78" i="3"/>
  <c r="EB78" i="3"/>
  <c r="EC77" i="3"/>
  <c r="EA77" i="3"/>
  <c r="EB77" i="3"/>
  <c r="DZ77" i="3"/>
  <c r="EC76" i="3"/>
  <c r="EA76" i="3"/>
  <c r="EB76" i="3"/>
  <c r="DZ76" i="3"/>
  <c r="EC75" i="3"/>
  <c r="EA75" i="3"/>
  <c r="EB75" i="3"/>
  <c r="DZ75" i="3"/>
  <c r="EC74" i="3"/>
  <c r="EA74" i="3"/>
  <c r="EB74" i="3"/>
  <c r="DZ74" i="3"/>
  <c r="EC73" i="3"/>
  <c r="EA73" i="3"/>
  <c r="EB73" i="3"/>
  <c r="DZ73" i="3"/>
  <c r="EC72" i="3"/>
  <c r="EA72" i="3"/>
  <c r="EB72" i="3"/>
  <c r="DZ72" i="3"/>
  <c r="EC71" i="3"/>
  <c r="EA71" i="3"/>
  <c r="EB71" i="3"/>
  <c r="DZ71" i="3"/>
  <c r="EC70" i="3"/>
  <c r="EA70" i="3"/>
  <c r="EB70" i="3"/>
  <c r="DZ70" i="3"/>
  <c r="EC69" i="3"/>
  <c r="EA69" i="3"/>
  <c r="EB69" i="3"/>
  <c r="DZ69" i="3"/>
  <c r="EC68" i="3"/>
  <c r="EA68" i="3"/>
  <c r="EB68" i="3"/>
  <c r="DZ68" i="3"/>
  <c r="EC67" i="3"/>
  <c r="EA67" i="3"/>
  <c r="EB67" i="3"/>
  <c r="DZ67" i="3"/>
  <c r="EC66" i="3"/>
  <c r="EA66" i="3"/>
  <c r="EB66" i="3"/>
  <c r="DZ66" i="3"/>
  <c r="EC65" i="3"/>
  <c r="EA65" i="3"/>
  <c r="EB65" i="3"/>
  <c r="DZ65" i="3"/>
  <c r="EC64" i="3"/>
  <c r="EA64" i="3"/>
  <c r="EB64" i="3"/>
  <c r="DZ64" i="3"/>
  <c r="EC63" i="3"/>
  <c r="EA63" i="3"/>
  <c r="EB63" i="3"/>
  <c r="DZ63" i="3"/>
  <c r="EC62" i="3"/>
  <c r="EA62" i="3"/>
  <c r="EB62" i="3"/>
  <c r="DZ62" i="3"/>
  <c r="EC61" i="3"/>
  <c r="EA61" i="3"/>
  <c r="EB61" i="3"/>
  <c r="DZ61" i="3"/>
  <c r="EC60" i="3"/>
  <c r="EA60" i="3"/>
  <c r="EB60" i="3"/>
  <c r="DZ60" i="3"/>
  <c r="EC59" i="3"/>
  <c r="EA59" i="3"/>
  <c r="EB59" i="3"/>
  <c r="DZ59" i="3"/>
  <c r="EA58" i="3"/>
  <c r="EB58" i="3"/>
  <c r="EC58" i="3"/>
  <c r="DZ58" i="3"/>
  <c r="EC57" i="3"/>
  <c r="EA57" i="3"/>
  <c r="EB57" i="3"/>
  <c r="EC56" i="3"/>
  <c r="EA56" i="3"/>
  <c r="EB56" i="3"/>
  <c r="DZ56" i="3"/>
  <c r="EC55" i="3"/>
  <c r="EA55" i="3"/>
  <c r="EB55" i="3"/>
  <c r="DZ55" i="3"/>
  <c r="EC54" i="3"/>
  <c r="EA54" i="3"/>
  <c r="EB54" i="3"/>
  <c r="DZ54" i="3"/>
  <c r="EC53" i="3"/>
  <c r="EA53" i="3"/>
  <c r="EB53" i="3"/>
  <c r="DZ53" i="3"/>
  <c r="EC52" i="3"/>
  <c r="EA52" i="3"/>
  <c r="EB52" i="3"/>
  <c r="DZ52" i="3"/>
  <c r="EC51" i="3"/>
  <c r="EA51" i="3"/>
  <c r="EB51" i="3"/>
  <c r="DZ51" i="3"/>
  <c r="EC50" i="3"/>
  <c r="EA50" i="3"/>
  <c r="EB50" i="3"/>
  <c r="DZ50" i="3"/>
  <c r="EC49" i="3"/>
  <c r="EA49" i="3"/>
  <c r="EB49" i="3"/>
  <c r="DZ49" i="3"/>
  <c r="EC48" i="3"/>
  <c r="EA48" i="3"/>
  <c r="EB48" i="3"/>
  <c r="DZ48" i="3"/>
  <c r="EC47" i="3"/>
  <c r="EA47" i="3"/>
  <c r="EB47" i="3"/>
  <c r="DZ47" i="3"/>
  <c r="EC46" i="3"/>
  <c r="EA46" i="3"/>
  <c r="EB46" i="3"/>
  <c r="DZ46" i="3"/>
  <c r="EC45" i="3"/>
  <c r="EA45" i="3"/>
  <c r="EB45" i="3"/>
  <c r="DZ45" i="3"/>
  <c r="EC44" i="3"/>
  <c r="EA44" i="3"/>
  <c r="EB44" i="3"/>
  <c r="DZ44" i="3"/>
  <c r="EC43" i="3"/>
  <c r="EA43" i="3"/>
  <c r="EB43" i="3"/>
  <c r="DZ43" i="3"/>
  <c r="EC42" i="3"/>
  <c r="EA42" i="3"/>
  <c r="EB42" i="3"/>
  <c r="DZ42" i="3"/>
  <c r="EC41" i="3"/>
  <c r="EA41" i="3"/>
  <c r="EB41" i="3"/>
  <c r="DZ41" i="3"/>
  <c r="EC40" i="3"/>
  <c r="EA40" i="3"/>
  <c r="EB40" i="3"/>
  <c r="DZ40" i="3"/>
  <c r="EA39" i="3"/>
  <c r="EB39" i="3"/>
  <c r="EC39" i="3"/>
  <c r="DZ39" i="3"/>
  <c r="EC38" i="3"/>
  <c r="EA38" i="3"/>
  <c r="EB38" i="3"/>
  <c r="DZ38" i="3"/>
  <c r="EC37" i="3"/>
  <c r="EA37" i="3"/>
  <c r="EB37" i="3"/>
  <c r="DZ37" i="3"/>
  <c r="EC36" i="3"/>
  <c r="EA36" i="3"/>
  <c r="EB36" i="3"/>
  <c r="EC35" i="3"/>
  <c r="EA35" i="3"/>
  <c r="EB35" i="3"/>
  <c r="DZ35" i="3"/>
  <c r="EC34" i="3"/>
  <c r="EA34" i="3"/>
  <c r="EB34" i="3"/>
  <c r="DZ34" i="3"/>
  <c r="EC33" i="3"/>
  <c r="EA33" i="3"/>
  <c r="EB33" i="3"/>
  <c r="DZ33" i="3"/>
  <c r="EC32" i="3"/>
  <c r="EA32" i="3"/>
  <c r="EB32" i="3"/>
  <c r="DZ32" i="3"/>
  <c r="EC31" i="3"/>
  <c r="EA31" i="3"/>
  <c r="EB31" i="3"/>
  <c r="DZ31" i="3"/>
  <c r="EC30" i="3"/>
  <c r="EA30" i="3"/>
  <c r="EB30" i="3"/>
  <c r="DZ30" i="3"/>
  <c r="EC29" i="3"/>
  <c r="EA29" i="3"/>
  <c r="EB29" i="3"/>
  <c r="DZ29" i="3"/>
  <c r="EC28" i="3"/>
  <c r="EA28" i="3"/>
  <c r="EB28" i="3"/>
  <c r="DZ28" i="3"/>
  <c r="EC27" i="3"/>
  <c r="EA27" i="3"/>
  <c r="EB27" i="3"/>
  <c r="DZ27" i="3"/>
  <c r="EC26" i="3"/>
  <c r="EA26" i="3"/>
  <c r="EB26" i="3"/>
  <c r="DZ26" i="3"/>
  <c r="EC25" i="3"/>
  <c r="EA25" i="3"/>
  <c r="EB25" i="3"/>
  <c r="DZ25" i="3"/>
  <c r="EC24" i="3"/>
  <c r="EA24" i="3"/>
  <c r="EB24" i="3"/>
  <c r="DZ24" i="3"/>
  <c r="EC23" i="3"/>
  <c r="EA23" i="3"/>
  <c r="EB23" i="3"/>
  <c r="DZ23" i="3"/>
  <c r="EC22" i="3"/>
  <c r="EA22" i="3"/>
  <c r="EB22" i="3"/>
  <c r="DZ22" i="3"/>
  <c r="EC21" i="3"/>
  <c r="EA21" i="3"/>
  <c r="EB21" i="3"/>
  <c r="DZ21" i="3"/>
  <c r="EC20" i="3"/>
  <c r="EA20" i="3"/>
  <c r="EB20" i="3"/>
  <c r="DZ20" i="3"/>
  <c r="EC19" i="3"/>
  <c r="EA19" i="3"/>
  <c r="EB19" i="3"/>
  <c r="DZ19" i="3"/>
  <c r="EA18" i="3"/>
  <c r="EB18" i="3"/>
  <c r="EC18" i="3"/>
  <c r="DZ18" i="3"/>
  <c r="EC17" i="3"/>
  <c r="EA17" i="3"/>
  <c r="EB17" i="3"/>
  <c r="DZ17" i="3"/>
  <c r="EC16" i="3"/>
  <c r="EA16" i="3"/>
  <c r="EB16" i="3"/>
  <c r="DZ16" i="3"/>
  <c r="EA15" i="3"/>
  <c r="EB15" i="3"/>
  <c r="EC15" i="3"/>
  <c r="DZ15" i="3"/>
  <c r="EA14" i="3"/>
  <c r="DZ11" i="3"/>
  <c r="DX11" i="3"/>
  <c r="B23" i="2"/>
  <c r="DY9" i="3"/>
  <c r="DW223" i="3"/>
  <c r="DU223" i="3"/>
  <c r="DV223" i="3"/>
  <c r="DT223" i="3"/>
  <c r="DW222" i="3"/>
  <c r="DU222" i="3"/>
  <c r="DV222" i="3"/>
  <c r="DT222" i="3"/>
  <c r="DW221" i="3"/>
  <c r="DU221" i="3"/>
  <c r="DV221" i="3"/>
  <c r="DT221" i="3"/>
  <c r="DW220" i="3"/>
  <c r="DU220" i="3"/>
  <c r="DV220" i="3"/>
  <c r="DT220" i="3"/>
  <c r="DW219" i="3"/>
  <c r="DU219" i="3"/>
  <c r="DV219" i="3"/>
  <c r="DT219" i="3"/>
  <c r="DW218" i="3"/>
  <c r="DU218" i="3"/>
  <c r="DV218" i="3"/>
  <c r="DT218" i="3"/>
  <c r="DW217" i="3"/>
  <c r="DU217" i="3"/>
  <c r="DV217" i="3"/>
  <c r="DT217" i="3"/>
  <c r="DW216" i="3"/>
  <c r="DU216" i="3"/>
  <c r="DV216" i="3"/>
  <c r="DT216" i="3"/>
  <c r="DW215" i="3"/>
  <c r="DU215" i="3"/>
  <c r="DV215" i="3"/>
  <c r="DT215" i="3"/>
  <c r="DW214" i="3"/>
  <c r="DU214" i="3"/>
  <c r="DV214" i="3"/>
  <c r="DT214" i="3"/>
  <c r="DW213" i="3"/>
  <c r="DU213" i="3"/>
  <c r="DV213" i="3"/>
  <c r="DT213" i="3"/>
  <c r="DW212" i="3"/>
  <c r="DU212" i="3"/>
  <c r="DV212" i="3"/>
  <c r="DT212" i="3"/>
  <c r="DW211" i="3"/>
  <c r="DU211" i="3"/>
  <c r="DV211" i="3"/>
  <c r="DT211" i="3"/>
  <c r="DW210" i="3"/>
  <c r="DU210" i="3"/>
  <c r="DV210" i="3"/>
  <c r="DT210" i="3"/>
  <c r="DW209" i="3"/>
  <c r="DU209" i="3"/>
  <c r="DV209" i="3"/>
  <c r="DT209" i="3"/>
  <c r="DW208" i="3"/>
  <c r="DU208" i="3"/>
  <c r="DV208" i="3"/>
  <c r="DT208" i="3"/>
  <c r="DW207" i="3"/>
  <c r="DU207" i="3"/>
  <c r="DV207" i="3"/>
  <c r="DT207" i="3"/>
  <c r="DW206" i="3"/>
  <c r="DU206" i="3"/>
  <c r="DV206" i="3"/>
  <c r="DT206" i="3"/>
  <c r="DW205" i="3"/>
  <c r="DU205" i="3"/>
  <c r="DV205" i="3"/>
  <c r="DT205" i="3"/>
  <c r="DW204" i="3"/>
  <c r="DU204" i="3"/>
  <c r="DV204" i="3"/>
  <c r="DT204" i="3"/>
  <c r="DW203" i="3"/>
  <c r="DU203" i="3"/>
  <c r="DV203" i="3"/>
  <c r="DT203" i="3"/>
  <c r="DW202" i="3"/>
  <c r="DU202" i="3"/>
  <c r="DV202" i="3"/>
  <c r="DT202" i="3"/>
  <c r="DW201" i="3"/>
  <c r="DU201" i="3"/>
  <c r="DV201" i="3"/>
  <c r="DT201" i="3"/>
  <c r="DW200" i="3"/>
  <c r="DU200" i="3"/>
  <c r="DV200" i="3"/>
  <c r="DT200" i="3"/>
  <c r="DW199" i="3"/>
  <c r="DU199" i="3"/>
  <c r="DV199" i="3"/>
  <c r="DT199" i="3"/>
  <c r="DW198" i="3"/>
  <c r="DU198" i="3"/>
  <c r="DV198" i="3"/>
  <c r="DT198" i="3"/>
  <c r="DW197" i="3"/>
  <c r="DU197" i="3"/>
  <c r="DV197" i="3"/>
  <c r="DT197" i="3"/>
  <c r="DW196" i="3"/>
  <c r="DU196" i="3"/>
  <c r="DV196" i="3"/>
  <c r="DT196" i="3"/>
  <c r="DW195" i="3"/>
  <c r="DU195" i="3"/>
  <c r="DV195" i="3"/>
  <c r="DT195" i="3"/>
  <c r="DW194" i="3"/>
  <c r="DU194" i="3"/>
  <c r="DV194" i="3"/>
  <c r="DT194" i="3"/>
  <c r="DW193" i="3"/>
  <c r="DU193" i="3"/>
  <c r="DV193" i="3"/>
  <c r="DT193" i="3"/>
  <c r="DW192" i="3"/>
  <c r="DU192" i="3"/>
  <c r="DV192" i="3"/>
  <c r="DT192" i="3"/>
  <c r="DW191" i="3"/>
  <c r="DU191" i="3"/>
  <c r="DV191" i="3"/>
  <c r="DT191" i="3"/>
  <c r="DW190" i="3"/>
  <c r="DU190" i="3"/>
  <c r="DV190" i="3"/>
  <c r="DT190" i="3"/>
  <c r="DW189" i="3"/>
  <c r="DU189" i="3"/>
  <c r="DV189" i="3"/>
  <c r="DT189" i="3"/>
  <c r="DW188" i="3"/>
  <c r="DU188" i="3"/>
  <c r="DV188" i="3"/>
  <c r="DT188" i="3"/>
  <c r="DW187" i="3"/>
  <c r="DU187" i="3"/>
  <c r="DV187" i="3"/>
  <c r="DT187" i="3"/>
  <c r="DW186" i="3"/>
  <c r="DU186" i="3"/>
  <c r="DV186" i="3"/>
  <c r="DT186" i="3"/>
  <c r="DW185" i="3"/>
  <c r="DU185" i="3"/>
  <c r="DV185" i="3"/>
  <c r="DT185" i="3"/>
  <c r="DW184" i="3"/>
  <c r="DU184" i="3"/>
  <c r="DV184" i="3"/>
  <c r="DT184" i="3"/>
  <c r="DW183" i="3"/>
  <c r="DU183" i="3"/>
  <c r="DV183" i="3"/>
  <c r="DT183" i="3"/>
  <c r="DW182" i="3"/>
  <c r="DU182" i="3"/>
  <c r="DV182" i="3"/>
  <c r="DT182" i="3"/>
  <c r="DW181" i="3"/>
  <c r="DU181" i="3"/>
  <c r="DV181" i="3"/>
  <c r="DT181" i="3"/>
  <c r="DW180" i="3"/>
  <c r="DU180" i="3"/>
  <c r="DV180" i="3"/>
  <c r="DT180" i="3"/>
  <c r="DW179" i="3"/>
  <c r="DU179" i="3"/>
  <c r="DV179" i="3"/>
  <c r="DT179" i="3"/>
  <c r="DU178" i="3"/>
  <c r="DV178" i="3"/>
  <c r="DW178" i="3"/>
  <c r="DT178" i="3"/>
  <c r="DW177" i="3"/>
  <c r="DU177" i="3"/>
  <c r="DV177" i="3"/>
  <c r="DT177" i="3"/>
  <c r="DW176" i="3"/>
  <c r="DU176" i="3"/>
  <c r="DV176" i="3"/>
  <c r="DT176" i="3"/>
  <c r="DW175" i="3"/>
  <c r="DU175" i="3"/>
  <c r="DV175" i="3"/>
  <c r="DT175" i="3"/>
  <c r="DW174" i="3"/>
  <c r="DU174" i="3"/>
  <c r="DV174" i="3"/>
  <c r="DT174" i="3"/>
  <c r="DW173" i="3"/>
  <c r="DU173" i="3"/>
  <c r="DV173" i="3"/>
  <c r="DT173" i="3"/>
  <c r="DW172" i="3"/>
  <c r="DU172" i="3"/>
  <c r="DV172" i="3"/>
  <c r="DW171" i="3"/>
  <c r="DU171" i="3"/>
  <c r="DV171" i="3"/>
  <c r="DT171" i="3"/>
  <c r="DW170" i="3"/>
  <c r="DU170" i="3"/>
  <c r="DV170" i="3"/>
  <c r="DT170" i="3"/>
  <c r="DW169" i="3"/>
  <c r="DU169" i="3"/>
  <c r="DV169" i="3"/>
  <c r="DT169" i="3"/>
  <c r="DW168" i="3"/>
  <c r="DU168" i="3"/>
  <c r="DV168" i="3"/>
  <c r="DT168" i="3"/>
  <c r="DW167" i="3"/>
  <c r="DU167" i="3"/>
  <c r="DV167" i="3"/>
  <c r="DT167" i="3"/>
  <c r="DW166" i="3"/>
  <c r="DU166" i="3"/>
  <c r="DV166" i="3"/>
  <c r="DT166" i="3"/>
  <c r="DW165" i="3"/>
  <c r="DU165" i="3"/>
  <c r="DV165" i="3"/>
  <c r="DT165" i="3"/>
  <c r="DW164" i="3"/>
  <c r="DU164" i="3"/>
  <c r="DV164" i="3"/>
  <c r="DT164" i="3"/>
  <c r="DW163" i="3"/>
  <c r="DU163" i="3"/>
  <c r="DV163" i="3"/>
  <c r="DT163" i="3"/>
  <c r="DW162" i="3"/>
  <c r="DU162" i="3"/>
  <c r="DV162" i="3"/>
  <c r="DT162" i="3"/>
  <c r="DW161" i="3"/>
  <c r="DU161" i="3"/>
  <c r="DV161" i="3"/>
  <c r="DT161" i="3"/>
  <c r="DW160" i="3"/>
  <c r="DU160" i="3"/>
  <c r="DV160" i="3"/>
  <c r="DT160" i="3"/>
  <c r="DW159" i="3"/>
  <c r="DU159" i="3"/>
  <c r="DV159" i="3"/>
  <c r="DT159" i="3"/>
  <c r="DU158" i="3"/>
  <c r="DV158" i="3"/>
  <c r="DW158" i="3"/>
  <c r="DT158" i="3"/>
  <c r="DW157" i="3"/>
  <c r="DU157" i="3"/>
  <c r="DV157" i="3"/>
  <c r="DT157" i="3"/>
  <c r="DW156" i="3"/>
  <c r="DU156" i="3"/>
  <c r="DV156" i="3"/>
  <c r="DT156" i="3"/>
  <c r="DW155" i="3"/>
  <c r="DU155" i="3"/>
  <c r="DV155" i="3"/>
  <c r="DT155" i="3"/>
  <c r="DW154" i="3"/>
  <c r="DU154" i="3"/>
  <c r="DV154" i="3"/>
  <c r="DT154" i="3"/>
  <c r="DU153" i="3"/>
  <c r="DV153" i="3"/>
  <c r="DW153" i="3"/>
  <c r="DT153" i="3"/>
  <c r="DW152" i="3"/>
  <c r="DU152" i="3"/>
  <c r="DV152" i="3"/>
  <c r="DT152" i="3"/>
  <c r="DW151" i="3"/>
  <c r="DU151" i="3"/>
  <c r="DV151" i="3"/>
  <c r="DW150" i="3"/>
  <c r="DU150" i="3"/>
  <c r="DV150" i="3"/>
  <c r="DT150" i="3"/>
  <c r="DW149" i="3"/>
  <c r="DU149" i="3"/>
  <c r="DV149" i="3"/>
  <c r="DT149" i="3"/>
  <c r="DW148" i="3"/>
  <c r="DU148" i="3"/>
  <c r="DV148" i="3"/>
  <c r="DT148" i="3"/>
  <c r="DW147" i="3"/>
  <c r="DU147" i="3"/>
  <c r="DV147" i="3"/>
  <c r="DT147" i="3"/>
  <c r="DW146" i="3"/>
  <c r="DU146" i="3"/>
  <c r="DV146" i="3"/>
  <c r="DT146" i="3"/>
  <c r="DW145" i="3"/>
  <c r="DU145" i="3"/>
  <c r="DV145" i="3"/>
  <c r="DT145" i="3"/>
  <c r="DW144" i="3"/>
  <c r="DU144" i="3"/>
  <c r="DV144" i="3"/>
  <c r="DT144" i="3"/>
  <c r="DW143" i="3"/>
  <c r="DU143" i="3"/>
  <c r="DV143" i="3"/>
  <c r="DT143" i="3"/>
  <c r="DW142" i="3"/>
  <c r="DU142" i="3"/>
  <c r="DV142" i="3"/>
  <c r="DT142" i="3"/>
  <c r="DW141" i="3"/>
  <c r="DU141" i="3"/>
  <c r="DV141" i="3"/>
  <c r="DT141" i="3"/>
  <c r="DW140" i="3"/>
  <c r="DU140" i="3"/>
  <c r="DV140" i="3"/>
  <c r="DT140" i="3"/>
  <c r="DW139" i="3"/>
  <c r="DU139" i="3"/>
  <c r="DV139" i="3"/>
  <c r="DT139" i="3"/>
  <c r="DW138" i="3"/>
  <c r="DU138" i="3"/>
  <c r="DV138" i="3"/>
  <c r="DT138" i="3"/>
  <c r="DW137" i="3"/>
  <c r="DU137" i="3"/>
  <c r="DV137" i="3"/>
  <c r="DT137" i="3"/>
  <c r="DW136" i="3"/>
  <c r="DU136" i="3"/>
  <c r="DV136" i="3"/>
  <c r="DT136" i="3"/>
  <c r="DW135" i="3"/>
  <c r="DU135" i="3"/>
  <c r="DV135" i="3"/>
  <c r="DT135" i="3"/>
  <c r="DW134" i="3"/>
  <c r="DU134" i="3"/>
  <c r="DV134" i="3"/>
  <c r="DT134" i="3"/>
  <c r="DW133" i="3"/>
  <c r="DU133" i="3"/>
  <c r="DV133" i="3"/>
  <c r="DT133" i="3"/>
  <c r="DU132" i="3"/>
  <c r="DV132" i="3"/>
  <c r="DW132" i="3"/>
  <c r="DT132" i="3"/>
  <c r="DW131" i="3"/>
  <c r="DU131" i="3"/>
  <c r="DV131" i="3"/>
  <c r="DT131" i="3"/>
  <c r="DW130" i="3"/>
  <c r="DU130" i="3"/>
  <c r="DV130" i="3"/>
  <c r="DW129" i="3"/>
  <c r="DU129" i="3"/>
  <c r="DV129" i="3"/>
  <c r="DT129" i="3"/>
  <c r="DW128" i="3"/>
  <c r="DU128" i="3"/>
  <c r="DV128" i="3"/>
  <c r="DT128" i="3"/>
  <c r="DW127" i="3"/>
  <c r="DU127" i="3"/>
  <c r="DV127" i="3"/>
  <c r="DT127" i="3"/>
  <c r="DW126" i="3"/>
  <c r="DU126" i="3"/>
  <c r="DV126" i="3"/>
  <c r="DT126" i="3"/>
  <c r="DW125" i="3"/>
  <c r="DU125" i="3"/>
  <c r="DV125" i="3"/>
  <c r="DT125" i="3"/>
  <c r="DW124" i="3"/>
  <c r="DU124" i="3"/>
  <c r="DV124" i="3"/>
  <c r="DT124" i="3"/>
  <c r="DW123" i="3"/>
  <c r="DU123" i="3"/>
  <c r="DV123" i="3"/>
  <c r="DT123" i="3"/>
  <c r="DW122" i="3"/>
  <c r="DU122" i="3"/>
  <c r="DV122" i="3"/>
  <c r="DT122" i="3"/>
  <c r="DW121" i="3"/>
  <c r="DU121" i="3"/>
  <c r="DV121" i="3"/>
  <c r="DT121" i="3"/>
  <c r="DW120" i="3"/>
  <c r="DU120" i="3"/>
  <c r="DV120" i="3"/>
  <c r="DT120" i="3"/>
  <c r="DW119" i="3"/>
  <c r="DU119" i="3"/>
  <c r="DV119" i="3"/>
  <c r="DT119" i="3"/>
  <c r="DW118" i="3"/>
  <c r="DU118" i="3"/>
  <c r="DV118" i="3"/>
  <c r="DT118" i="3"/>
  <c r="DW117" i="3"/>
  <c r="DU117" i="3"/>
  <c r="DV117" i="3"/>
  <c r="DT117" i="3"/>
  <c r="DW116" i="3"/>
  <c r="DU116" i="3"/>
  <c r="DV116" i="3"/>
  <c r="DT116" i="3"/>
  <c r="DW115" i="3"/>
  <c r="DU115" i="3"/>
  <c r="DV115" i="3"/>
  <c r="DT115" i="3"/>
  <c r="DW114" i="3"/>
  <c r="DU114" i="3"/>
  <c r="DV114" i="3"/>
  <c r="DT114" i="3"/>
  <c r="DW113" i="3"/>
  <c r="DU113" i="3"/>
  <c r="DV113" i="3"/>
  <c r="DT113" i="3"/>
  <c r="DW112" i="3"/>
  <c r="DU112" i="3"/>
  <c r="DV112" i="3"/>
  <c r="DT112" i="3"/>
  <c r="DW111" i="3"/>
  <c r="DU111" i="3"/>
  <c r="DV111" i="3"/>
  <c r="DT111" i="3"/>
  <c r="DW110" i="3"/>
  <c r="DU110" i="3"/>
  <c r="DV110" i="3"/>
  <c r="DT110" i="3"/>
  <c r="DW109" i="3"/>
  <c r="DU109" i="3"/>
  <c r="DV109" i="3"/>
  <c r="DT109" i="3"/>
  <c r="DW108" i="3"/>
  <c r="DU108" i="3"/>
  <c r="DV108" i="3"/>
  <c r="DT108" i="3"/>
  <c r="DW107" i="3"/>
  <c r="DU107" i="3"/>
  <c r="DV107" i="3"/>
  <c r="DT107" i="3"/>
  <c r="DW106" i="3"/>
  <c r="DU106" i="3"/>
  <c r="DV106" i="3"/>
  <c r="DT106" i="3"/>
  <c r="DW105" i="3"/>
  <c r="DU105" i="3"/>
  <c r="DV105" i="3"/>
  <c r="DT105" i="3"/>
  <c r="DW104" i="3"/>
  <c r="DU104" i="3"/>
  <c r="DV104" i="3"/>
  <c r="DT104" i="3"/>
  <c r="DW103" i="3"/>
  <c r="DU103" i="3"/>
  <c r="DV103" i="3"/>
  <c r="DT103" i="3"/>
  <c r="DW102" i="3"/>
  <c r="DU102" i="3"/>
  <c r="DV102" i="3"/>
  <c r="DT102" i="3"/>
  <c r="DW101" i="3"/>
  <c r="DU101" i="3"/>
  <c r="DV101" i="3"/>
  <c r="DT101" i="3"/>
  <c r="DW100" i="3"/>
  <c r="DU100" i="3"/>
  <c r="DV100" i="3"/>
  <c r="DT100" i="3"/>
  <c r="DW99" i="3"/>
  <c r="DU99" i="3"/>
  <c r="DV99" i="3"/>
  <c r="DW98" i="3"/>
  <c r="DU98" i="3"/>
  <c r="DV98" i="3"/>
  <c r="DT98" i="3"/>
  <c r="DW97" i="3"/>
  <c r="DU97" i="3"/>
  <c r="DV97" i="3"/>
  <c r="DT97" i="3"/>
  <c r="DW96" i="3"/>
  <c r="DU96" i="3"/>
  <c r="DV96" i="3"/>
  <c r="DT96" i="3"/>
  <c r="DW95" i="3"/>
  <c r="DU95" i="3"/>
  <c r="DV95" i="3"/>
  <c r="DT95" i="3"/>
  <c r="DW94" i="3"/>
  <c r="DU94" i="3"/>
  <c r="DV94" i="3"/>
  <c r="DT94" i="3"/>
  <c r="DW93" i="3"/>
  <c r="DU93" i="3"/>
  <c r="DV93" i="3"/>
  <c r="DT93" i="3"/>
  <c r="DW92" i="3"/>
  <c r="DU92" i="3"/>
  <c r="DV92" i="3"/>
  <c r="DT92" i="3"/>
  <c r="DW91" i="3"/>
  <c r="DU91" i="3"/>
  <c r="DV91" i="3"/>
  <c r="DT91" i="3"/>
  <c r="DW90" i="3"/>
  <c r="DU90" i="3"/>
  <c r="DV90" i="3"/>
  <c r="DT90" i="3"/>
  <c r="DW89" i="3"/>
  <c r="DU89" i="3"/>
  <c r="DV89" i="3"/>
  <c r="DT89" i="3"/>
  <c r="DW88" i="3"/>
  <c r="DU88" i="3"/>
  <c r="DV88" i="3"/>
  <c r="DT88" i="3"/>
  <c r="DW87" i="3"/>
  <c r="DU87" i="3"/>
  <c r="DV87" i="3"/>
  <c r="DT87" i="3"/>
  <c r="DW86" i="3"/>
  <c r="DU86" i="3"/>
  <c r="DV86" i="3"/>
  <c r="DT86" i="3"/>
  <c r="DW85" i="3"/>
  <c r="DU85" i="3"/>
  <c r="DV85" i="3"/>
  <c r="DT85" i="3"/>
  <c r="DW84" i="3"/>
  <c r="DU84" i="3"/>
  <c r="DV84" i="3"/>
  <c r="DT84" i="3"/>
  <c r="DW83" i="3"/>
  <c r="DU83" i="3"/>
  <c r="DV83" i="3"/>
  <c r="DT83" i="3"/>
  <c r="DW82" i="3"/>
  <c r="DU82" i="3"/>
  <c r="DV82" i="3"/>
  <c r="DT82" i="3"/>
  <c r="DW81" i="3"/>
  <c r="DU81" i="3"/>
  <c r="DV81" i="3"/>
  <c r="DT81" i="3"/>
  <c r="DU80" i="3"/>
  <c r="DV80" i="3"/>
  <c r="DW80" i="3"/>
  <c r="DT80" i="3"/>
  <c r="DW79" i="3"/>
  <c r="DU79" i="3"/>
  <c r="DV79" i="3"/>
  <c r="DT79" i="3"/>
  <c r="DW78" i="3"/>
  <c r="DU78" i="3"/>
  <c r="DV78" i="3"/>
  <c r="DW77" i="3"/>
  <c r="DU77" i="3"/>
  <c r="DV77" i="3"/>
  <c r="DT77" i="3"/>
  <c r="DW76" i="3"/>
  <c r="DU76" i="3"/>
  <c r="DV76" i="3"/>
  <c r="DT76" i="3"/>
  <c r="DW75" i="3"/>
  <c r="DU75" i="3"/>
  <c r="DV75" i="3"/>
  <c r="DT75" i="3"/>
  <c r="DW74" i="3"/>
  <c r="DU74" i="3"/>
  <c r="DV74" i="3"/>
  <c r="DT74" i="3"/>
  <c r="DW73" i="3"/>
  <c r="DU73" i="3"/>
  <c r="DV73" i="3"/>
  <c r="DT73" i="3"/>
  <c r="DW72" i="3"/>
  <c r="DU72" i="3"/>
  <c r="DV72" i="3"/>
  <c r="DT72" i="3"/>
  <c r="DW71" i="3"/>
  <c r="DU71" i="3"/>
  <c r="DV71" i="3"/>
  <c r="DT71" i="3"/>
  <c r="DW70" i="3"/>
  <c r="DU70" i="3"/>
  <c r="DV70" i="3"/>
  <c r="DT70" i="3"/>
  <c r="DW69" i="3"/>
  <c r="DU69" i="3"/>
  <c r="DV69" i="3"/>
  <c r="DT69" i="3"/>
  <c r="DW68" i="3"/>
  <c r="DU68" i="3"/>
  <c r="DV68" i="3"/>
  <c r="DT68" i="3"/>
  <c r="DW67" i="3"/>
  <c r="DU67" i="3"/>
  <c r="DV67" i="3"/>
  <c r="DT67" i="3"/>
  <c r="DW66" i="3"/>
  <c r="DU66" i="3"/>
  <c r="DV66" i="3"/>
  <c r="DT66" i="3"/>
  <c r="DW65" i="3"/>
  <c r="DU65" i="3"/>
  <c r="DV65" i="3"/>
  <c r="DT65" i="3"/>
  <c r="DW64" i="3"/>
  <c r="DU64" i="3"/>
  <c r="DV64" i="3"/>
  <c r="DT64" i="3"/>
  <c r="DW63" i="3"/>
  <c r="DU63" i="3"/>
  <c r="DV63" i="3"/>
  <c r="DT63" i="3"/>
  <c r="DW62" i="3"/>
  <c r="DU62" i="3"/>
  <c r="DV62" i="3"/>
  <c r="DT62" i="3"/>
  <c r="DW61" i="3"/>
  <c r="DU61" i="3"/>
  <c r="DV61" i="3"/>
  <c r="DT61" i="3"/>
  <c r="DW60" i="3"/>
  <c r="DU60" i="3"/>
  <c r="DV60" i="3"/>
  <c r="DT60" i="3"/>
  <c r="DW59" i="3"/>
  <c r="DU59" i="3"/>
  <c r="DV59" i="3"/>
  <c r="DT59" i="3"/>
  <c r="DU58" i="3"/>
  <c r="DV58" i="3"/>
  <c r="DW58" i="3"/>
  <c r="DT58" i="3"/>
  <c r="DW57" i="3"/>
  <c r="DU57" i="3"/>
  <c r="DV57" i="3"/>
  <c r="DW56" i="3"/>
  <c r="DU56" i="3"/>
  <c r="DV56" i="3"/>
  <c r="DT56" i="3"/>
  <c r="DW55" i="3"/>
  <c r="DU55" i="3"/>
  <c r="DV55" i="3"/>
  <c r="DT55" i="3"/>
  <c r="DW54" i="3"/>
  <c r="DU54" i="3"/>
  <c r="DV54" i="3"/>
  <c r="DT54" i="3"/>
  <c r="DW53" i="3"/>
  <c r="DU53" i="3"/>
  <c r="DV53" i="3"/>
  <c r="DT53" i="3"/>
  <c r="DW52" i="3"/>
  <c r="DU52" i="3"/>
  <c r="DV52" i="3"/>
  <c r="DT52" i="3"/>
  <c r="DW51" i="3"/>
  <c r="DU51" i="3"/>
  <c r="DV51" i="3"/>
  <c r="DT51" i="3"/>
  <c r="DW50" i="3"/>
  <c r="DU50" i="3"/>
  <c r="DV50" i="3"/>
  <c r="DT50" i="3"/>
  <c r="DW49" i="3"/>
  <c r="DU49" i="3"/>
  <c r="DV49" i="3"/>
  <c r="DT49" i="3"/>
  <c r="DW48" i="3"/>
  <c r="DU48" i="3"/>
  <c r="DV48" i="3"/>
  <c r="DT48" i="3"/>
  <c r="DW47" i="3"/>
  <c r="DU47" i="3"/>
  <c r="DV47" i="3"/>
  <c r="DT47" i="3"/>
  <c r="DW46" i="3"/>
  <c r="DU46" i="3"/>
  <c r="DV46" i="3"/>
  <c r="DT46" i="3"/>
  <c r="DW45" i="3"/>
  <c r="DU45" i="3"/>
  <c r="DV45" i="3"/>
  <c r="DT45" i="3"/>
  <c r="DW44" i="3"/>
  <c r="DU44" i="3"/>
  <c r="DV44" i="3"/>
  <c r="DT44" i="3"/>
  <c r="DW43" i="3"/>
  <c r="DU43" i="3"/>
  <c r="DV43" i="3"/>
  <c r="DT43" i="3"/>
  <c r="DW42" i="3"/>
  <c r="DU42" i="3"/>
  <c r="DV42" i="3"/>
  <c r="DT42" i="3"/>
  <c r="DW41" i="3"/>
  <c r="DU41" i="3"/>
  <c r="DV41" i="3"/>
  <c r="DT41" i="3"/>
  <c r="DW40" i="3"/>
  <c r="DU40" i="3"/>
  <c r="DV40" i="3"/>
  <c r="DT40" i="3"/>
  <c r="DU39" i="3"/>
  <c r="DV39" i="3"/>
  <c r="DW39" i="3"/>
  <c r="DT39" i="3"/>
  <c r="DW38" i="3"/>
  <c r="DU38" i="3"/>
  <c r="DV38" i="3"/>
  <c r="DT38" i="3"/>
  <c r="DW37" i="3"/>
  <c r="DU37" i="3"/>
  <c r="DV37" i="3"/>
  <c r="DT37" i="3"/>
  <c r="DW36" i="3"/>
  <c r="DU36" i="3"/>
  <c r="DV36" i="3"/>
  <c r="DW35" i="3"/>
  <c r="DU35" i="3"/>
  <c r="DV35" i="3"/>
  <c r="DT35" i="3"/>
  <c r="DW34" i="3"/>
  <c r="DU34" i="3"/>
  <c r="DV34" i="3"/>
  <c r="DT34" i="3"/>
  <c r="DW33" i="3"/>
  <c r="DU33" i="3"/>
  <c r="DV33" i="3"/>
  <c r="DT33" i="3"/>
  <c r="DW32" i="3"/>
  <c r="DU32" i="3"/>
  <c r="DV32" i="3"/>
  <c r="DT32" i="3"/>
  <c r="DW31" i="3"/>
  <c r="DU31" i="3"/>
  <c r="DV31" i="3"/>
  <c r="DT31" i="3"/>
  <c r="DW30" i="3"/>
  <c r="DU30" i="3"/>
  <c r="DV30" i="3"/>
  <c r="DT30" i="3"/>
  <c r="DW29" i="3"/>
  <c r="DU29" i="3"/>
  <c r="DV29" i="3"/>
  <c r="DT29" i="3"/>
  <c r="DW28" i="3"/>
  <c r="DU28" i="3"/>
  <c r="DV28" i="3"/>
  <c r="DT28" i="3"/>
  <c r="DW27" i="3"/>
  <c r="DU27" i="3"/>
  <c r="DV27" i="3"/>
  <c r="DT27" i="3"/>
  <c r="DW26" i="3"/>
  <c r="DU26" i="3"/>
  <c r="DV26" i="3"/>
  <c r="DT26" i="3"/>
  <c r="DW25" i="3"/>
  <c r="DU25" i="3"/>
  <c r="DV25" i="3"/>
  <c r="DT25" i="3"/>
  <c r="DW24" i="3"/>
  <c r="DU24" i="3"/>
  <c r="DV24" i="3"/>
  <c r="DT24" i="3"/>
  <c r="DW23" i="3"/>
  <c r="DU23" i="3"/>
  <c r="DV23" i="3"/>
  <c r="DT23" i="3"/>
  <c r="DW22" i="3"/>
  <c r="DU22" i="3"/>
  <c r="DV22" i="3"/>
  <c r="DT22" i="3"/>
  <c r="DW21" i="3"/>
  <c r="DU21" i="3"/>
  <c r="DV21" i="3"/>
  <c r="DT21" i="3"/>
  <c r="DW20" i="3"/>
  <c r="DU20" i="3"/>
  <c r="DV20" i="3"/>
  <c r="DT20" i="3"/>
  <c r="DW19" i="3"/>
  <c r="DU19" i="3"/>
  <c r="DV19" i="3"/>
  <c r="DT19" i="3"/>
  <c r="DU18" i="3"/>
  <c r="DV18" i="3"/>
  <c r="DW18" i="3"/>
  <c r="DT18" i="3"/>
  <c r="DW17" i="3"/>
  <c r="DU17" i="3"/>
  <c r="DV17" i="3"/>
  <c r="DT17" i="3"/>
  <c r="DW16" i="3"/>
  <c r="DU16" i="3"/>
  <c r="DV16" i="3"/>
  <c r="DT16" i="3"/>
  <c r="DU15" i="3"/>
  <c r="DV15" i="3"/>
  <c r="DW15" i="3"/>
  <c r="DT15" i="3"/>
  <c r="DU14" i="3"/>
  <c r="DT11" i="3"/>
  <c r="DR11" i="3"/>
  <c r="B22" i="2"/>
  <c r="DS9" i="3"/>
  <c r="DQ223" i="3"/>
  <c r="DO223" i="3"/>
  <c r="DP223" i="3"/>
  <c r="DN223" i="3"/>
  <c r="DQ222" i="3"/>
  <c r="DO222" i="3"/>
  <c r="DP222" i="3"/>
  <c r="DN222" i="3"/>
  <c r="DQ221" i="3"/>
  <c r="DO221" i="3"/>
  <c r="DP221" i="3"/>
  <c r="DN221" i="3"/>
  <c r="DQ220" i="3"/>
  <c r="DO220" i="3"/>
  <c r="DP220" i="3"/>
  <c r="DN220" i="3"/>
  <c r="DQ219" i="3"/>
  <c r="DO219" i="3"/>
  <c r="DP219" i="3"/>
  <c r="DN219" i="3"/>
  <c r="DQ218" i="3"/>
  <c r="DO218" i="3"/>
  <c r="DP218" i="3"/>
  <c r="DN218" i="3"/>
  <c r="DQ217" i="3"/>
  <c r="DO217" i="3"/>
  <c r="DP217" i="3"/>
  <c r="DN217" i="3"/>
  <c r="DQ216" i="3"/>
  <c r="DO216" i="3"/>
  <c r="DP216" i="3"/>
  <c r="DN216" i="3"/>
  <c r="DQ215" i="3"/>
  <c r="DO215" i="3"/>
  <c r="DP215" i="3"/>
  <c r="DN215" i="3"/>
  <c r="DQ214" i="3"/>
  <c r="DO214" i="3"/>
  <c r="DP214" i="3"/>
  <c r="DN214" i="3"/>
  <c r="DQ213" i="3"/>
  <c r="DO213" i="3"/>
  <c r="DP213" i="3"/>
  <c r="DN213" i="3"/>
  <c r="DQ212" i="3"/>
  <c r="DO212" i="3"/>
  <c r="DP212" i="3"/>
  <c r="DN212" i="3"/>
  <c r="DQ211" i="3"/>
  <c r="DO211" i="3"/>
  <c r="DP211" i="3"/>
  <c r="DN211" i="3"/>
  <c r="DQ210" i="3"/>
  <c r="DO210" i="3"/>
  <c r="DP210" i="3"/>
  <c r="DN210" i="3"/>
  <c r="DQ209" i="3"/>
  <c r="DO209" i="3"/>
  <c r="DP209" i="3"/>
  <c r="DN209" i="3"/>
  <c r="DQ208" i="3"/>
  <c r="DO208" i="3"/>
  <c r="DP208" i="3"/>
  <c r="DN208" i="3"/>
  <c r="DQ207" i="3"/>
  <c r="DO207" i="3"/>
  <c r="DP207" i="3"/>
  <c r="DN207" i="3"/>
  <c r="DQ206" i="3"/>
  <c r="DO206" i="3"/>
  <c r="DP206" i="3"/>
  <c r="DN206" i="3"/>
  <c r="DQ205" i="3"/>
  <c r="DO205" i="3"/>
  <c r="DP205" i="3"/>
  <c r="DN205" i="3"/>
  <c r="DQ204" i="3"/>
  <c r="DO204" i="3"/>
  <c r="DP204" i="3"/>
  <c r="DN204" i="3"/>
  <c r="DQ203" i="3"/>
  <c r="DO203" i="3"/>
  <c r="DP203" i="3"/>
  <c r="DN203" i="3"/>
  <c r="DQ202" i="3"/>
  <c r="DO202" i="3"/>
  <c r="DP202" i="3"/>
  <c r="DN202" i="3"/>
  <c r="DQ201" i="3"/>
  <c r="DO201" i="3"/>
  <c r="DP201" i="3"/>
  <c r="DN201" i="3"/>
  <c r="DQ200" i="3"/>
  <c r="DO200" i="3"/>
  <c r="DP200" i="3"/>
  <c r="DN200" i="3"/>
  <c r="DQ199" i="3"/>
  <c r="DO199" i="3"/>
  <c r="DP199" i="3"/>
  <c r="DN199" i="3"/>
  <c r="DQ198" i="3"/>
  <c r="DO198" i="3"/>
  <c r="DP198" i="3"/>
  <c r="DN198" i="3"/>
  <c r="DQ197" i="3"/>
  <c r="DO197" i="3"/>
  <c r="DP197" i="3"/>
  <c r="DN197" i="3"/>
  <c r="DQ196" i="3"/>
  <c r="DO196" i="3"/>
  <c r="DP196" i="3"/>
  <c r="DN196" i="3"/>
  <c r="DQ195" i="3"/>
  <c r="DO195" i="3"/>
  <c r="DP195" i="3"/>
  <c r="DN195" i="3"/>
  <c r="DQ194" i="3"/>
  <c r="DO194" i="3"/>
  <c r="DP194" i="3"/>
  <c r="DN194" i="3"/>
  <c r="DQ193" i="3"/>
  <c r="DO193" i="3"/>
  <c r="DP193" i="3"/>
  <c r="DN193" i="3"/>
  <c r="DQ192" i="3"/>
  <c r="DO192" i="3"/>
  <c r="DP192" i="3"/>
  <c r="DN192" i="3"/>
  <c r="DQ191" i="3"/>
  <c r="DO191" i="3"/>
  <c r="DP191" i="3"/>
  <c r="DN191" i="3"/>
  <c r="DQ190" i="3"/>
  <c r="DO190" i="3"/>
  <c r="DP190" i="3"/>
  <c r="DN190" i="3"/>
  <c r="DQ189" i="3"/>
  <c r="DO189" i="3"/>
  <c r="DP189" i="3"/>
  <c r="DN189" i="3"/>
  <c r="DQ188" i="3"/>
  <c r="DO188" i="3"/>
  <c r="DP188" i="3"/>
  <c r="DN188" i="3"/>
  <c r="DQ187" i="3"/>
  <c r="DO187" i="3"/>
  <c r="DP187" i="3"/>
  <c r="DN187" i="3"/>
  <c r="DQ186" i="3"/>
  <c r="DO186" i="3"/>
  <c r="DP186" i="3"/>
  <c r="DN186" i="3"/>
  <c r="DQ185" i="3"/>
  <c r="DO185" i="3"/>
  <c r="DP185" i="3"/>
  <c r="DN185" i="3"/>
  <c r="DQ184" i="3"/>
  <c r="DO184" i="3"/>
  <c r="DP184" i="3"/>
  <c r="DN184" i="3"/>
  <c r="DQ183" i="3"/>
  <c r="DO183" i="3"/>
  <c r="DP183" i="3"/>
  <c r="DN183" i="3"/>
  <c r="DQ182" i="3"/>
  <c r="DO182" i="3"/>
  <c r="DP182" i="3"/>
  <c r="DN182" i="3"/>
  <c r="DQ181" i="3"/>
  <c r="DO181" i="3"/>
  <c r="DP181" i="3"/>
  <c r="DN181" i="3"/>
  <c r="DQ180" i="3"/>
  <c r="DO180" i="3"/>
  <c r="DP180" i="3"/>
  <c r="DN180" i="3"/>
  <c r="DQ179" i="3"/>
  <c r="DO179" i="3"/>
  <c r="DP179" i="3"/>
  <c r="DN179" i="3"/>
  <c r="DO178" i="3"/>
  <c r="DP178" i="3"/>
  <c r="DQ178" i="3"/>
  <c r="DN178" i="3"/>
  <c r="DQ177" i="3"/>
  <c r="DO177" i="3"/>
  <c r="DP177" i="3"/>
  <c r="DN177" i="3"/>
  <c r="DQ176" i="3"/>
  <c r="DO176" i="3"/>
  <c r="DP176" i="3"/>
  <c r="DN176" i="3"/>
  <c r="DQ175" i="3"/>
  <c r="DO175" i="3"/>
  <c r="DP175" i="3"/>
  <c r="DN175" i="3"/>
  <c r="DQ174" i="3"/>
  <c r="DO174" i="3"/>
  <c r="DP174" i="3"/>
  <c r="DN174" i="3"/>
  <c r="DQ173" i="3"/>
  <c r="DO173" i="3"/>
  <c r="DP173" i="3"/>
  <c r="DN173" i="3"/>
  <c r="DQ172" i="3"/>
  <c r="DO172" i="3"/>
  <c r="DP172" i="3"/>
  <c r="DQ171" i="3"/>
  <c r="DO171" i="3"/>
  <c r="DP171" i="3"/>
  <c r="DN171" i="3"/>
  <c r="DQ170" i="3"/>
  <c r="DO170" i="3"/>
  <c r="DP170" i="3"/>
  <c r="DN170" i="3"/>
  <c r="DQ169" i="3"/>
  <c r="DO169" i="3"/>
  <c r="DP169" i="3"/>
  <c r="DN169" i="3"/>
  <c r="DQ168" i="3"/>
  <c r="DO168" i="3"/>
  <c r="DP168" i="3"/>
  <c r="DN168" i="3"/>
  <c r="DQ167" i="3"/>
  <c r="DO167" i="3"/>
  <c r="DP167" i="3"/>
  <c r="DN167" i="3"/>
  <c r="DQ166" i="3"/>
  <c r="DO166" i="3"/>
  <c r="DP166" i="3"/>
  <c r="DN166" i="3"/>
  <c r="DQ165" i="3"/>
  <c r="DO165" i="3"/>
  <c r="DP165" i="3"/>
  <c r="DN165" i="3"/>
  <c r="DQ164" i="3"/>
  <c r="DO164" i="3"/>
  <c r="DP164" i="3"/>
  <c r="DN164" i="3"/>
  <c r="DQ163" i="3"/>
  <c r="DO163" i="3"/>
  <c r="DP163" i="3"/>
  <c r="DN163" i="3"/>
  <c r="DQ162" i="3"/>
  <c r="DO162" i="3"/>
  <c r="DP162" i="3"/>
  <c r="DN162" i="3"/>
  <c r="DQ161" i="3"/>
  <c r="DO161" i="3"/>
  <c r="DP161" i="3"/>
  <c r="DN161" i="3"/>
  <c r="DQ160" i="3"/>
  <c r="DO160" i="3"/>
  <c r="DP160" i="3"/>
  <c r="DN160" i="3"/>
  <c r="DQ159" i="3"/>
  <c r="DO159" i="3"/>
  <c r="DP159" i="3"/>
  <c r="DN159" i="3"/>
  <c r="DO158" i="3"/>
  <c r="DP158" i="3"/>
  <c r="DQ158" i="3"/>
  <c r="DN158" i="3"/>
  <c r="DQ157" i="3"/>
  <c r="DO157" i="3"/>
  <c r="DP157" i="3"/>
  <c r="DN157" i="3"/>
  <c r="DQ156" i="3"/>
  <c r="DO156" i="3"/>
  <c r="DP156" i="3"/>
  <c r="DN156" i="3"/>
  <c r="DQ155" i="3"/>
  <c r="DO155" i="3"/>
  <c r="DP155" i="3"/>
  <c r="DN155" i="3"/>
  <c r="DQ154" i="3"/>
  <c r="DO154" i="3"/>
  <c r="DP154" i="3"/>
  <c r="DN154" i="3"/>
  <c r="DO153" i="3"/>
  <c r="DP153" i="3"/>
  <c r="DQ153" i="3"/>
  <c r="DN153" i="3"/>
  <c r="DQ152" i="3"/>
  <c r="DO152" i="3"/>
  <c r="DP152" i="3"/>
  <c r="DN152" i="3"/>
  <c r="DQ151" i="3"/>
  <c r="DO151" i="3"/>
  <c r="DP151" i="3"/>
  <c r="DQ150" i="3"/>
  <c r="DO150" i="3"/>
  <c r="DP150" i="3"/>
  <c r="DN150" i="3"/>
  <c r="DQ149" i="3"/>
  <c r="DO149" i="3"/>
  <c r="DP149" i="3"/>
  <c r="DN149" i="3"/>
  <c r="DQ148" i="3"/>
  <c r="DO148" i="3"/>
  <c r="DP148" i="3"/>
  <c r="DN148" i="3"/>
  <c r="DQ147" i="3"/>
  <c r="DO147" i="3"/>
  <c r="DP147" i="3"/>
  <c r="DN147" i="3"/>
  <c r="DQ146" i="3"/>
  <c r="DO146" i="3"/>
  <c r="DP146" i="3"/>
  <c r="DN146" i="3"/>
  <c r="DQ145" i="3"/>
  <c r="DO145" i="3"/>
  <c r="DP145" i="3"/>
  <c r="DN145" i="3"/>
  <c r="DQ144" i="3"/>
  <c r="DO144" i="3"/>
  <c r="DP144" i="3"/>
  <c r="DN144" i="3"/>
  <c r="DQ143" i="3"/>
  <c r="DO143" i="3"/>
  <c r="DP143" i="3"/>
  <c r="DN143" i="3"/>
  <c r="DQ142" i="3"/>
  <c r="DO142" i="3"/>
  <c r="DP142" i="3"/>
  <c r="DN142" i="3"/>
  <c r="DQ141" i="3"/>
  <c r="DO141" i="3"/>
  <c r="DP141" i="3"/>
  <c r="DN141" i="3"/>
  <c r="DQ140" i="3"/>
  <c r="DO140" i="3"/>
  <c r="DP140" i="3"/>
  <c r="DN140" i="3"/>
  <c r="DQ139" i="3"/>
  <c r="DO139" i="3"/>
  <c r="DP139" i="3"/>
  <c r="DN139" i="3"/>
  <c r="DQ138" i="3"/>
  <c r="DO138" i="3"/>
  <c r="DP138" i="3"/>
  <c r="DN138" i="3"/>
  <c r="DQ137" i="3"/>
  <c r="DO137" i="3"/>
  <c r="DP137" i="3"/>
  <c r="DN137" i="3"/>
  <c r="DQ136" i="3"/>
  <c r="DO136" i="3"/>
  <c r="DP136" i="3"/>
  <c r="DN136" i="3"/>
  <c r="DQ135" i="3"/>
  <c r="DO135" i="3"/>
  <c r="DP135" i="3"/>
  <c r="DN135" i="3"/>
  <c r="DQ134" i="3"/>
  <c r="DO134" i="3"/>
  <c r="DP134" i="3"/>
  <c r="DN134" i="3"/>
  <c r="DQ133" i="3"/>
  <c r="DO133" i="3"/>
  <c r="DP133" i="3"/>
  <c r="DN133" i="3"/>
  <c r="DO132" i="3"/>
  <c r="DP132" i="3"/>
  <c r="DQ132" i="3"/>
  <c r="DN132" i="3"/>
  <c r="DQ131" i="3"/>
  <c r="DO131" i="3"/>
  <c r="DP131" i="3"/>
  <c r="DN131" i="3"/>
  <c r="DQ130" i="3"/>
  <c r="DO130" i="3"/>
  <c r="DP130" i="3"/>
  <c r="DQ129" i="3"/>
  <c r="DO129" i="3"/>
  <c r="DP129" i="3"/>
  <c r="DN129" i="3"/>
  <c r="DQ128" i="3"/>
  <c r="DO128" i="3"/>
  <c r="DP128" i="3"/>
  <c r="DN128" i="3"/>
  <c r="DQ127" i="3"/>
  <c r="DO127" i="3"/>
  <c r="DP127" i="3"/>
  <c r="DN127" i="3"/>
  <c r="DQ126" i="3"/>
  <c r="DO126" i="3"/>
  <c r="DP126" i="3"/>
  <c r="DN126" i="3"/>
  <c r="DQ125" i="3"/>
  <c r="DO125" i="3"/>
  <c r="DP125" i="3"/>
  <c r="DN125" i="3"/>
  <c r="DQ124" i="3"/>
  <c r="DO124" i="3"/>
  <c r="DP124" i="3"/>
  <c r="DN124" i="3"/>
  <c r="DQ123" i="3"/>
  <c r="DO123" i="3"/>
  <c r="DP123" i="3"/>
  <c r="DN123" i="3"/>
  <c r="DQ122" i="3"/>
  <c r="DO122" i="3"/>
  <c r="DP122" i="3"/>
  <c r="DN122" i="3"/>
  <c r="DQ121" i="3"/>
  <c r="DO121" i="3"/>
  <c r="DP121" i="3"/>
  <c r="DN121" i="3"/>
  <c r="DQ120" i="3"/>
  <c r="DO120" i="3"/>
  <c r="DP120" i="3"/>
  <c r="DN120" i="3"/>
  <c r="DQ119" i="3"/>
  <c r="DO119" i="3"/>
  <c r="DP119" i="3"/>
  <c r="DN119" i="3"/>
  <c r="DQ118" i="3"/>
  <c r="DO118" i="3"/>
  <c r="DP118" i="3"/>
  <c r="DN118" i="3"/>
  <c r="DQ117" i="3"/>
  <c r="DO117" i="3"/>
  <c r="DP117" i="3"/>
  <c r="DN117" i="3"/>
  <c r="DQ116" i="3"/>
  <c r="DO116" i="3"/>
  <c r="DP116" i="3"/>
  <c r="DN116" i="3"/>
  <c r="DQ115" i="3"/>
  <c r="DO115" i="3"/>
  <c r="DP115" i="3"/>
  <c r="DN115" i="3"/>
  <c r="DQ114" i="3"/>
  <c r="DO114" i="3"/>
  <c r="DP114" i="3"/>
  <c r="DN114" i="3"/>
  <c r="DQ113" i="3"/>
  <c r="DO113" i="3"/>
  <c r="DP113" i="3"/>
  <c r="DN113" i="3"/>
  <c r="DQ112" i="3"/>
  <c r="DO112" i="3"/>
  <c r="DP112" i="3"/>
  <c r="DN112" i="3"/>
  <c r="DQ111" i="3"/>
  <c r="DO111" i="3"/>
  <c r="DP111" i="3"/>
  <c r="DN111" i="3"/>
  <c r="DQ110" i="3"/>
  <c r="DO110" i="3"/>
  <c r="DP110" i="3"/>
  <c r="DN110" i="3"/>
  <c r="DQ109" i="3"/>
  <c r="DO109" i="3"/>
  <c r="DP109" i="3"/>
  <c r="DN109" i="3"/>
  <c r="DQ108" i="3"/>
  <c r="DO108" i="3"/>
  <c r="DP108" i="3"/>
  <c r="DN108" i="3"/>
  <c r="DQ107" i="3"/>
  <c r="DO107" i="3"/>
  <c r="DP107" i="3"/>
  <c r="DN107" i="3"/>
  <c r="DQ106" i="3"/>
  <c r="DO106" i="3"/>
  <c r="DP106" i="3"/>
  <c r="DN106" i="3"/>
  <c r="DQ105" i="3"/>
  <c r="DO105" i="3"/>
  <c r="DP105" i="3"/>
  <c r="DN105" i="3"/>
  <c r="DQ104" i="3"/>
  <c r="DO104" i="3"/>
  <c r="DP104" i="3"/>
  <c r="DN104" i="3"/>
  <c r="DQ103" i="3"/>
  <c r="DO103" i="3"/>
  <c r="DP103" i="3"/>
  <c r="DN103" i="3"/>
  <c r="DQ102" i="3"/>
  <c r="DO102" i="3"/>
  <c r="DP102" i="3"/>
  <c r="DN102" i="3"/>
  <c r="DQ101" i="3"/>
  <c r="DO101" i="3"/>
  <c r="DP101" i="3"/>
  <c r="DN101" i="3"/>
  <c r="DQ100" i="3"/>
  <c r="DO100" i="3"/>
  <c r="DP100" i="3"/>
  <c r="DN100" i="3"/>
  <c r="DQ99" i="3"/>
  <c r="DO99" i="3"/>
  <c r="DP99" i="3"/>
  <c r="DQ98" i="3"/>
  <c r="DO98" i="3"/>
  <c r="DP98" i="3"/>
  <c r="DN98" i="3"/>
  <c r="DQ97" i="3"/>
  <c r="DO97" i="3"/>
  <c r="DP97" i="3"/>
  <c r="DN97" i="3"/>
  <c r="DQ96" i="3"/>
  <c r="DO96" i="3"/>
  <c r="DP96" i="3"/>
  <c r="DN96" i="3"/>
  <c r="DQ95" i="3"/>
  <c r="DO95" i="3"/>
  <c r="DP95" i="3"/>
  <c r="DN95" i="3"/>
  <c r="DQ94" i="3"/>
  <c r="DO94" i="3"/>
  <c r="DP94" i="3"/>
  <c r="DN94" i="3"/>
  <c r="DQ93" i="3"/>
  <c r="DO93" i="3"/>
  <c r="DP93" i="3"/>
  <c r="DN93" i="3"/>
  <c r="DQ92" i="3"/>
  <c r="DO92" i="3"/>
  <c r="DP92" i="3"/>
  <c r="DN92" i="3"/>
  <c r="DQ91" i="3"/>
  <c r="DO91" i="3"/>
  <c r="DP91" i="3"/>
  <c r="DN91" i="3"/>
  <c r="DQ90" i="3"/>
  <c r="DO90" i="3"/>
  <c r="DP90" i="3"/>
  <c r="DN90" i="3"/>
  <c r="DQ89" i="3"/>
  <c r="DO89" i="3"/>
  <c r="DP89" i="3"/>
  <c r="DN89" i="3"/>
  <c r="DQ88" i="3"/>
  <c r="DO88" i="3"/>
  <c r="DP88" i="3"/>
  <c r="DN88" i="3"/>
  <c r="DQ87" i="3"/>
  <c r="DO87" i="3"/>
  <c r="DP87" i="3"/>
  <c r="DN87" i="3"/>
  <c r="DQ86" i="3"/>
  <c r="DO86" i="3"/>
  <c r="DP86" i="3"/>
  <c r="DN86" i="3"/>
  <c r="DQ85" i="3"/>
  <c r="DO85" i="3"/>
  <c r="DP85" i="3"/>
  <c r="DN85" i="3"/>
  <c r="DQ84" i="3"/>
  <c r="DO84" i="3"/>
  <c r="DP84" i="3"/>
  <c r="DN84" i="3"/>
  <c r="DQ83" i="3"/>
  <c r="DO83" i="3"/>
  <c r="DP83" i="3"/>
  <c r="DN83" i="3"/>
  <c r="DQ82" i="3"/>
  <c r="DO82" i="3"/>
  <c r="DP82" i="3"/>
  <c r="DN82" i="3"/>
  <c r="DQ81" i="3"/>
  <c r="DO81" i="3"/>
  <c r="DP81" i="3"/>
  <c r="DN81" i="3"/>
  <c r="DO80" i="3"/>
  <c r="DP80" i="3"/>
  <c r="DQ80" i="3"/>
  <c r="DN80" i="3"/>
  <c r="DQ79" i="3"/>
  <c r="DO79" i="3"/>
  <c r="DP79" i="3"/>
  <c r="DN79" i="3"/>
  <c r="DQ78" i="3"/>
  <c r="DO78" i="3"/>
  <c r="DP78" i="3"/>
  <c r="DQ77" i="3"/>
  <c r="DO77" i="3"/>
  <c r="DP77" i="3"/>
  <c r="DN77" i="3"/>
  <c r="DQ76" i="3"/>
  <c r="DO76" i="3"/>
  <c r="DP76" i="3"/>
  <c r="DN76" i="3"/>
  <c r="DQ75" i="3"/>
  <c r="DO75" i="3"/>
  <c r="DP75" i="3"/>
  <c r="DN75" i="3"/>
  <c r="DQ74" i="3"/>
  <c r="DO74" i="3"/>
  <c r="DP74" i="3"/>
  <c r="DN74" i="3"/>
  <c r="DQ73" i="3"/>
  <c r="DO73" i="3"/>
  <c r="DP73" i="3"/>
  <c r="DN73" i="3"/>
  <c r="DQ72" i="3"/>
  <c r="DO72" i="3"/>
  <c r="DP72" i="3"/>
  <c r="DN72" i="3"/>
  <c r="DQ71" i="3"/>
  <c r="DO71" i="3"/>
  <c r="DP71" i="3"/>
  <c r="DN71" i="3"/>
  <c r="DQ70" i="3"/>
  <c r="DO70" i="3"/>
  <c r="DP70" i="3"/>
  <c r="DN70" i="3"/>
  <c r="DQ69" i="3"/>
  <c r="DO69" i="3"/>
  <c r="DP69" i="3"/>
  <c r="DN69" i="3"/>
  <c r="DQ68" i="3"/>
  <c r="DO68" i="3"/>
  <c r="DP68" i="3"/>
  <c r="DN68" i="3"/>
  <c r="DQ67" i="3"/>
  <c r="DO67" i="3"/>
  <c r="DP67" i="3"/>
  <c r="DN67" i="3"/>
  <c r="DQ66" i="3"/>
  <c r="DO66" i="3"/>
  <c r="DP66" i="3"/>
  <c r="DN66" i="3"/>
  <c r="DQ65" i="3"/>
  <c r="DO65" i="3"/>
  <c r="DP65" i="3"/>
  <c r="DN65" i="3"/>
  <c r="DQ64" i="3"/>
  <c r="DO64" i="3"/>
  <c r="DP64" i="3"/>
  <c r="DN64" i="3"/>
  <c r="DQ63" i="3"/>
  <c r="DO63" i="3"/>
  <c r="DP63" i="3"/>
  <c r="DN63" i="3"/>
  <c r="DQ62" i="3"/>
  <c r="DO62" i="3"/>
  <c r="DP62" i="3"/>
  <c r="DN62" i="3"/>
  <c r="DQ61" i="3"/>
  <c r="DO61" i="3"/>
  <c r="DP61" i="3"/>
  <c r="DN61" i="3"/>
  <c r="DQ60" i="3"/>
  <c r="DO60" i="3"/>
  <c r="DP60" i="3"/>
  <c r="DN60" i="3"/>
  <c r="DQ59" i="3"/>
  <c r="DO59" i="3"/>
  <c r="DP59" i="3"/>
  <c r="DN59" i="3"/>
  <c r="DO58" i="3"/>
  <c r="DP58" i="3"/>
  <c r="DQ58" i="3"/>
  <c r="DN58" i="3"/>
  <c r="DQ57" i="3"/>
  <c r="DO57" i="3"/>
  <c r="DP57" i="3"/>
  <c r="DQ56" i="3"/>
  <c r="DO56" i="3"/>
  <c r="DP56" i="3"/>
  <c r="DN56" i="3"/>
  <c r="DQ55" i="3"/>
  <c r="DO55" i="3"/>
  <c r="DP55" i="3"/>
  <c r="DN55" i="3"/>
  <c r="DQ54" i="3"/>
  <c r="DO54" i="3"/>
  <c r="DP54" i="3"/>
  <c r="DN54" i="3"/>
  <c r="DQ53" i="3"/>
  <c r="DO53" i="3"/>
  <c r="DP53" i="3"/>
  <c r="DN53" i="3"/>
  <c r="DQ52" i="3"/>
  <c r="DO52" i="3"/>
  <c r="DP52" i="3"/>
  <c r="DN52" i="3"/>
  <c r="DQ51" i="3"/>
  <c r="DO51" i="3"/>
  <c r="DP51" i="3"/>
  <c r="DN51" i="3"/>
  <c r="DQ50" i="3"/>
  <c r="DO50" i="3"/>
  <c r="DP50" i="3"/>
  <c r="DN50" i="3"/>
  <c r="DQ49" i="3"/>
  <c r="DO49" i="3"/>
  <c r="DP49" i="3"/>
  <c r="DN49" i="3"/>
  <c r="DQ48" i="3"/>
  <c r="DO48" i="3"/>
  <c r="DP48" i="3"/>
  <c r="DN48" i="3"/>
  <c r="DQ47" i="3"/>
  <c r="DO47" i="3"/>
  <c r="DP47" i="3"/>
  <c r="DN47" i="3"/>
  <c r="DQ46" i="3"/>
  <c r="DO46" i="3"/>
  <c r="DP46" i="3"/>
  <c r="DN46" i="3"/>
  <c r="DQ45" i="3"/>
  <c r="DO45" i="3"/>
  <c r="DP45" i="3"/>
  <c r="DN45" i="3"/>
  <c r="DQ44" i="3"/>
  <c r="DO44" i="3"/>
  <c r="DP44" i="3"/>
  <c r="DN44" i="3"/>
  <c r="DQ43" i="3"/>
  <c r="DO43" i="3"/>
  <c r="DP43" i="3"/>
  <c r="DN43" i="3"/>
  <c r="DQ42" i="3"/>
  <c r="DO42" i="3"/>
  <c r="DP42" i="3"/>
  <c r="DN42" i="3"/>
  <c r="DQ41" i="3"/>
  <c r="DO41" i="3"/>
  <c r="DP41" i="3"/>
  <c r="DN41" i="3"/>
  <c r="DQ40" i="3"/>
  <c r="DO40" i="3"/>
  <c r="DP40" i="3"/>
  <c r="DN40" i="3"/>
  <c r="DO39" i="3"/>
  <c r="DP39" i="3"/>
  <c r="DQ39" i="3"/>
  <c r="DN39" i="3"/>
  <c r="DQ38" i="3"/>
  <c r="DO38" i="3"/>
  <c r="DP38" i="3"/>
  <c r="DN38" i="3"/>
  <c r="DQ37" i="3"/>
  <c r="DO37" i="3"/>
  <c r="DP37" i="3"/>
  <c r="DN37" i="3"/>
  <c r="DQ36" i="3"/>
  <c r="DO36" i="3"/>
  <c r="DP36" i="3"/>
  <c r="DQ35" i="3"/>
  <c r="DO35" i="3"/>
  <c r="DP35" i="3"/>
  <c r="DN35" i="3"/>
  <c r="DQ34" i="3"/>
  <c r="DO34" i="3"/>
  <c r="DP34" i="3"/>
  <c r="DN34" i="3"/>
  <c r="DQ33" i="3"/>
  <c r="DO33" i="3"/>
  <c r="DP33" i="3"/>
  <c r="DN33" i="3"/>
  <c r="DQ32" i="3"/>
  <c r="DO32" i="3"/>
  <c r="DP32" i="3"/>
  <c r="DN32" i="3"/>
  <c r="DQ31" i="3"/>
  <c r="DO31" i="3"/>
  <c r="DP31" i="3"/>
  <c r="DN31" i="3"/>
  <c r="DQ30" i="3"/>
  <c r="DO30" i="3"/>
  <c r="DP30" i="3"/>
  <c r="DN30" i="3"/>
  <c r="DQ29" i="3"/>
  <c r="DO29" i="3"/>
  <c r="DP29" i="3"/>
  <c r="DN29" i="3"/>
  <c r="DQ28" i="3"/>
  <c r="DO28" i="3"/>
  <c r="DP28" i="3"/>
  <c r="DN28" i="3"/>
  <c r="DQ27" i="3"/>
  <c r="DO27" i="3"/>
  <c r="DP27" i="3"/>
  <c r="DN27" i="3"/>
  <c r="DQ26" i="3"/>
  <c r="DO26" i="3"/>
  <c r="DP26" i="3"/>
  <c r="DN26" i="3"/>
  <c r="DQ25" i="3"/>
  <c r="DO25" i="3"/>
  <c r="DP25" i="3"/>
  <c r="DN25" i="3"/>
  <c r="DQ24" i="3"/>
  <c r="DO24" i="3"/>
  <c r="DP24" i="3"/>
  <c r="DN24" i="3"/>
  <c r="DQ23" i="3"/>
  <c r="DO23" i="3"/>
  <c r="DP23" i="3"/>
  <c r="DN23" i="3"/>
  <c r="DQ22" i="3"/>
  <c r="DO22" i="3"/>
  <c r="DP22" i="3"/>
  <c r="DN22" i="3"/>
  <c r="DQ21" i="3"/>
  <c r="DO21" i="3"/>
  <c r="DP21" i="3"/>
  <c r="DN21" i="3"/>
  <c r="DQ20" i="3"/>
  <c r="DO20" i="3"/>
  <c r="DP20" i="3"/>
  <c r="DN20" i="3"/>
  <c r="DQ19" i="3"/>
  <c r="DO19" i="3"/>
  <c r="DP19" i="3"/>
  <c r="DN19" i="3"/>
  <c r="DO18" i="3"/>
  <c r="DP18" i="3"/>
  <c r="DQ18" i="3"/>
  <c r="DN18" i="3"/>
  <c r="DQ17" i="3"/>
  <c r="DO17" i="3"/>
  <c r="DP17" i="3"/>
  <c r="DN17" i="3"/>
  <c r="DQ16" i="3"/>
  <c r="DO16" i="3"/>
  <c r="DP16" i="3"/>
  <c r="DN16" i="3"/>
  <c r="DO15" i="3"/>
  <c r="DP15" i="3"/>
  <c r="DQ15" i="3"/>
  <c r="DN15" i="3"/>
  <c r="DO14" i="3"/>
  <c r="DN11" i="3"/>
  <c r="DL11" i="3"/>
  <c r="B21" i="2"/>
  <c r="DM9" i="3"/>
  <c r="DK223" i="3"/>
  <c r="DI223" i="3"/>
  <c r="DJ223" i="3"/>
  <c r="DH223" i="3"/>
  <c r="DK222" i="3"/>
  <c r="DI222" i="3"/>
  <c r="DJ222" i="3"/>
  <c r="DH222" i="3"/>
  <c r="DK221" i="3"/>
  <c r="DI221" i="3"/>
  <c r="DJ221" i="3"/>
  <c r="DH221" i="3"/>
  <c r="DK220" i="3"/>
  <c r="DI220" i="3"/>
  <c r="DJ220" i="3"/>
  <c r="DH220" i="3"/>
  <c r="DK219" i="3"/>
  <c r="DI219" i="3"/>
  <c r="DJ219" i="3"/>
  <c r="DH219" i="3"/>
  <c r="DK218" i="3"/>
  <c r="DI218" i="3"/>
  <c r="DJ218" i="3"/>
  <c r="DH218" i="3"/>
  <c r="DK217" i="3"/>
  <c r="DI217" i="3"/>
  <c r="DJ217" i="3"/>
  <c r="DH217" i="3"/>
  <c r="DK216" i="3"/>
  <c r="DI216" i="3"/>
  <c r="DJ216" i="3"/>
  <c r="DH216" i="3"/>
  <c r="DK215" i="3"/>
  <c r="DI215" i="3"/>
  <c r="DJ215" i="3"/>
  <c r="DH215" i="3"/>
  <c r="DK214" i="3"/>
  <c r="DI214" i="3"/>
  <c r="DJ214" i="3"/>
  <c r="DH214" i="3"/>
  <c r="DK213" i="3"/>
  <c r="DI213" i="3"/>
  <c r="DJ213" i="3"/>
  <c r="DH213" i="3"/>
  <c r="DK212" i="3"/>
  <c r="DI212" i="3"/>
  <c r="DJ212" i="3"/>
  <c r="DH212" i="3"/>
  <c r="DK211" i="3"/>
  <c r="DI211" i="3"/>
  <c r="DJ211" i="3"/>
  <c r="DH211" i="3"/>
  <c r="DK210" i="3"/>
  <c r="DI210" i="3"/>
  <c r="DJ210" i="3"/>
  <c r="DH210" i="3"/>
  <c r="DK209" i="3"/>
  <c r="DI209" i="3"/>
  <c r="DJ209" i="3"/>
  <c r="DH209" i="3"/>
  <c r="DK208" i="3"/>
  <c r="DI208" i="3"/>
  <c r="DJ208" i="3"/>
  <c r="DH208" i="3"/>
  <c r="DK207" i="3"/>
  <c r="DI207" i="3"/>
  <c r="DJ207" i="3"/>
  <c r="DH207" i="3"/>
  <c r="DK206" i="3"/>
  <c r="DI206" i="3"/>
  <c r="DJ206" i="3"/>
  <c r="DH206" i="3"/>
  <c r="DK205" i="3"/>
  <c r="DI205" i="3"/>
  <c r="DJ205" i="3"/>
  <c r="DH205" i="3"/>
  <c r="DK204" i="3"/>
  <c r="DI204" i="3"/>
  <c r="DJ204" i="3"/>
  <c r="DH204" i="3"/>
  <c r="DK203" i="3"/>
  <c r="DI203" i="3"/>
  <c r="DJ203" i="3"/>
  <c r="DH203" i="3"/>
  <c r="DK202" i="3"/>
  <c r="DI202" i="3"/>
  <c r="DJ202" i="3"/>
  <c r="DH202" i="3"/>
  <c r="DK201" i="3"/>
  <c r="DI201" i="3"/>
  <c r="DJ201" i="3"/>
  <c r="DH201" i="3"/>
  <c r="DK200" i="3"/>
  <c r="DI200" i="3"/>
  <c r="DJ200" i="3"/>
  <c r="DH200" i="3"/>
  <c r="DK199" i="3"/>
  <c r="DI199" i="3"/>
  <c r="DJ199" i="3"/>
  <c r="DH199" i="3"/>
  <c r="DK198" i="3"/>
  <c r="DI198" i="3"/>
  <c r="DJ198" i="3"/>
  <c r="DH198" i="3"/>
  <c r="DK197" i="3"/>
  <c r="DI197" i="3"/>
  <c r="DJ197" i="3"/>
  <c r="DH197" i="3"/>
  <c r="DK196" i="3"/>
  <c r="DI196" i="3"/>
  <c r="DJ196" i="3"/>
  <c r="DH196" i="3"/>
  <c r="DK195" i="3"/>
  <c r="DI195" i="3"/>
  <c r="DJ195" i="3"/>
  <c r="DH195" i="3"/>
  <c r="DK194" i="3"/>
  <c r="DI194" i="3"/>
  <c r="DJ194" i="3"/>
  <c r="DH194" i="3"/>
  <c r="DK193" i="3"/>
  <c r="DI193" i="3"/>
  <c r="DJ193" i="3"/>
  <c r="DH193" i="3"/>
  <c r="DK192" i="3"/>
  <c r="DI192" i="3"/>
  <c r="DJ192" i="3"/>
  <c r="DH192" i="3"/>
  <c r="DK191" i="3"/>
  <c r="DI191" i="3"/>
  <c r="DJ191" i="3"/>
  <c r="DH191" i="3"/>
  <c r="DK190" i="3"/>
  <c r="DI190" i="3"/>
  <c r="DJ190" i="3"/>
  <c r="DH190" i="3"/>
  <c r="DK189" i="3"/>
  <c r="DI189" i="3"/>
  <c r="DJ189" i="3"/>
  <c r="DH189" i="3"/>
  <c r="DK188" i="3"/>
  <c r="DI188" i="3"/>
  <c r="DJ188" i="3"/>
  <c r="DH188" i="3"/>
  <c r="DK187" i="3"/>
  <c r="DI187" i="3"/>
  <c r="DJ187" i="3"/>
  <c r="DH187" i="3"/>
  <c r="DK186" i="3"/>
  <c r="DI186" i="3"/>
  <c r="DJ186" i="3"/>
  <c r="DH186" i="3"/>
  <c r="DK185" i="3"/>
  <c r="DI185" i="3"/>
  <c r="DJ185" i="3"/>
  <c r="DH185" i="3"/>
  <c r="DK184" i="3"/>
  <c r="DI184" i="3"/>
  <c r="DJ184" i="3"/>
  <c r="DH184" i="3"/>
  <c r="DK183" i="3"/>
  <c r="DI183" i="3"/>
  <c r="DJ183" i="3"/>
  <c r="DH183" i="3"/>
  <c r="DK182" i="3"/>
  <c r="DI182" i="3"/>
  <c r="DJ182" i="3"/>
  <c r="DH182" i="3"/>
  <c r="DK181" i="3"/>
  <c r="DI181" i="3"/>
  <c r="DJ181" i="3"/>
  <c r="DH181" i="3"/>
  <c r="DK180" i="3"/>
  <c r="DI180" i="3"/>
  <c r="DJ180" i="3"/>
  <c r="DH180" i="3"/>
  <c r="DK179" i="3"/>
  <c r="DI179" i="3"/>
  <c r="DJ179" i="3"/>
  <c r="DH179" i="3"/>
  <c r="DI178" i="3"/>
  <c r="DJ178" i="3"/>
  <c r="DK178" i="3"/>
  <c r="DH178" i="3"/>
  <c r="DK177" i="3"/>
  <c r="DI177" i="3"/>
  <c r="DJ177" i="3"/>
  <c r="DH177" i="3"/>
  <c r="DK176" i="3"/>
  <c r="DI176" i="3"/>
  <c r="DJ176" i="3"/>
  <c r="DH176" i="3"/>
  <c r="DK175" i="3"/>
  <c r="DI175" i="3"/>
  <c r="DJ175" i="3"/>
  <c r="DH175" i="3"/>
  <c r="DK174" i="3"/>
  <c r="DI174" i="3"/>
  <c r="DJ174" i="3"/>
  <c r="DH174" i="3"/>
  <c r="DK173" i="3"/>
  <c r="DI173" i="3"/>
  <c r="DJ173" i="3"/>
  <c r="DH173" i="3"/>
  <c r="DK172" i="3"/>
  <c r="DI172" i="3"/>
  <c r="DJ172" i="3"/>
  <c r="DK171" i="3"/>
  <c r="DI171" i="3"/>
  <c r="DJ171" i="3"/>
  <c r="DH171" i="3"/>
  <c r="DK170" i="3"/>
  <c r="DI170" i="3"/>
  <c r="DJ170" i="3"/>
  <c r="DH170" i="3"/>
  <c r="DK169" i="3"/>
  <c r="DI169" i="3"/>
  <c r="DJ169" i="3"/>
  <c r="DH169" i="3"/>
  <c r="DK168" i="3"/>
  <c r="DI168" i="3"/>
  <c r="DJ168" i="3"/>
  <c r="DH168" i="3"/>
  <c r="DK167" i="3"/>
  <c r="DI167" i="3"/>
  <c r="DJ167" i="3"/>
  <c r="DH167" i="3"/>
  <c r="DK166" i="3"/>
  <c r="DI166" i="3"/>
  <c r="DJ166" i="3"/>
  <c r="DH166" i="3"/>
  <c r="DK165" i="3"/>
  <c r="DI165" i="3"/>
  <c r="DJ165" i="3"/>
  <c r="DH165" i="3"/>
  <c r="DK164" i="3"/>
  <c r="DI164" i="3"/>
  <c r="DJ164" i="3"/>
  <c r="DH164" i="3"/>
  <c r="DK163" i="3"/>
  <c r="DI163" i="3"/>
  <c r="DJ163" i="3"/>
  <c r="DH163" i="3"/>
  <c r="DK162" i="3"/>
  <c r="DI162" i="3"/>
  <c r="DJ162" i="3"/>
  <c r="DH162" i="3"/>
  <c r="DK161" i="3"/>
  <c r="DI161" i="3"/>
  <c r="DJ161" i="3"/>
  <c r="DH161" i="3"/>
  <c r="DK160" i="3"/>
  <c r="DI160" i="3"/>
  <c r="DJ160" i="3"/>
  <c r="DH160" i="3"/>
  <c r="DK159" i="3"/>
  <c r="DI159" i="3"/>
  <c r="DJ159" i="3"/>
  <c r="DH159" i="3"/>
  <c r="DI158" i="3"/>
  <c r="DJ158" i="3"/>
  <c r="DK158" i="3"/>
  <c r="DH158" i="3"/>
  <c r="DK157" i="3"/>
  <c r="DI157" i="3"/>
  <c r="DJ157" i="3"/>
  <c r="DH157" i="3"/>
  <c r="DK156" i="3"/>
  <c r="DI156" i="3"/>
  <c r="DJ156" i="3"/>
  <c r="DH156" i="3"/>
  <c r="DK155" i="3"/>
  <c r="DI155" i="3"/>
  <c r="DJ155" i="3"/>
  <c r="DH155" i="3"/>
  <c r="DK154" i="3"/>
  <c r="DI154" i="3"/>
  <c r="DJ154" i="3"/>
  <c r="DH154" i="3"/>
  <c r="DI153" i="3"/>
  <c r="DJ153" i="3"/>
  <c r="DK153" i="3"/>
  <c r="DH153" i="3"/>
  <c r="DK152" i="3"/>
  <c r="DI152" i="3"/>
  <c r="DJ152" i="3"/>
  <c r="DH152" i="3"/>
  <c r="DK151" i="3"/>
  <c r="DI151" i="3"/>
  <c r="DJ151" i="3"/>
  <c r="DK150" i="3"/>
  <c r="DI150" i="3"/>
  <c r="DJ150" i="3"/>
  <c r="DH150" i="3"/>
  <c r="DK149" i="3"/>
  <c r="DI149" i="3"/>
  <c r="DJ149" i="3"/>
  <c r="DH149" i="3"/>
  <c r="DK148" i="3"/>
  <c r="DI148" i="3"/>
  <c r="DJ148" i="3"/>
  <c r="DH148" i="3"/>
  <c r="DK147" i="3"/>
  <c r="DI147" i="3"/>
  <c r="DJ147" i="3"/>
  <c r="DH147" i="3"/>
  <c r="DK146" i="3"/>
  <c r="DI146" i="3"/>
  <c r="DJ146" i="3"/>
  <c r="DH146" i="3"/>
  <c r="DK145" i="3"/>
  <c r="DI145" i="3"/>
  <c r="DJ145" i="3"/>
  <c r="DH145" i="3"/>
  <c r="DK144" i="3"/>
  <c r="DI144" i="3"/>
  <c r="DJ144" i="3"/>
  <c r="DH144" i="3"/>
  <c r="DK143" i="3"/>
  <c r="DI143" i="3"/>
  <c r="DJ143" i="3"/>
  <c r="DH143" i="3"/>
  <c r="DK142" i="3"/>
  <c r="DI142" i="3"/>
  <c r="DJ142" i="3"/>
  <c r="DH142" i="3"/>
  <c r="DK141" i="3"/>
  <c r="DI141" i="3"/>
  <c r="DJ141" i="3"/>
  <c r="DH141" i="3"/>
  <c r="DK140" i="3"/>
  <c r="DI140" i="3"/>
  <c r="DJ140" i="3"/>
  <c r="DH140" i="3"/>
  <c r="DK139" i="3"/>
  <c r="DI139" i="3"/>
  <c r="DJ139" i="3"/>
  <c r="DH139" i="3"/>
  <c r="DK138" i="3"/>
  <c r="DI138" i="3"/>
  <c r="DJ138" i="3"/>
  <c r="DH138" i="3"/>
  <c r="DK137" i="3"/>
  <c r="DI137" i="3"/>
  <c r="DJ137" i="3"/>
  <c r="DH137" i="3"/>
  <c r="DK136" i="3"/>
  <c r="DI136" i="3"/>
  <c r="DJ136" i="3"/>
  <c r="DH136" i="3"/>
  <c r="DK135" i="3"/>
  <c r="DI135" i="3"/>
  <c r="DJ135" i="3"/>
  <c r="DH135" i="3"/>
  <c r="DK134" i="3"/>
  <c r="DI134" i="3"/>
  <c r="DJ134" i="3"/>
  <c r="DH134" i="3"/>
  <c r="DK133" i="3"/>
  <c r="DI133" i="3"/>
  <c r="DJ133" i="3"/>
  <c r="DH133" i="3"/>
  <c r="DI132" i="3"/>
  <c r="DJ132" i="3"/>
  <c r="DK132" i="3"/>
  <c r="DH132" i="3"/>
  <c r="DK131" i="3"/>
  <c r="DI131" i="3"/>
  <c r="DJ131" i="3"/>
  <c r="DH131" i="3"/>
  <c r="DK130" i="3"/>
  <c r="DI130" i="3"/>
  <c r="DJ130" i="3"/>
  <c r="DK129" i="3"/>
  <c r="DI129" i="3"/>
  <c r="DJ129" i="3"/>
  <c r="DH129" i="3"/>
  <c r="DK128" i="3"/>
  <c r="DI128" i="3"/>
  <c r="DJ128" i="3"/>
  <c r="DH128" i="3"/>
  <c r="DK127" i="3"/>
  <c r="DI127" i="3"/>
  <c r="DJ127" i="3"/>
  <c r="DH127" i="3"/>
  <c r="DK126" i="3"/>
  <c r="DI126" i="3"/>
  <c r="DJ126" i="3"/>
  <c r="DH126" i="3"/>
  <c r="DK125" i="3"/>
  <c r="DI125" i="3"/>
  <c r="DJ125" i="3"/>
  <c r="DH125" i="3"/>
  <c r="DK124" i="3"/>
  <c r="DI124" i="3"/>
  <c r="DJ124" i="3"/>
  <c r="DH124" i="3"/>
  <c r="DK123" i="3"/>
  <c r="DI123" i="3"/>
  <c r="DJ123" i="3"/>
  <c r="DH123" i="3"/>
  <c r="DK122" i="3"/>
  <c r="DI122" i="3"/>
  <c r="DJ122" i="3"/>
  <c r="DH122" i="3"/>
  <c r="DK121" i="3"/>
  <c r="DI121" i="3"/>
  <c r="DJ121" i="3"/>
  <c r="DH121" i="3"/>
  <c r="DK120" i="3"/>
  <c r="DI120" i="3"/>
  <c r="DJ120" i="3"/>
  <c r="DH120" i="3"/>
  <c r="DK119" i="3"/>
  <c r="DI119" i="3"/>
  <c r="DJ119" i="3"/>
  <c r="DH119" i="3"/>
  <c r="DK118" i="3"/>
  <c r="DI118" i="3"/>
  <c r="DJ118" i="3"/>
  <c r="DH118" i="3"/>
  <c r="DK117" i="3"/>
  <c r="DI117" i="3"/>
  <c r="DJ117" i="3"/>
  <c r="DH117" i="3"/>
  <c r="DK116" i="3"/>
  <c r="DI116" i="3"/>
  <c r="DJ116" i="3"/>
  <c r="DH116" i="3"/>
  <c r="DK115" i="3"/>
  <c r="DI115" i="3"/>
  <c r="DJ115" i="3"/>
  <c r="DH115" i="3"/>
  <c r="DK114" i="3"/>
  <c r="DI114" i="3"/>
  <c r="DJ114" i="3"/>
  <c r="DH114" i="3"/>
  <c r="DK113" i="3"/>
  <c r="DI113" i="3"/>
  <c r="DJ113" i="3"/>
  <c r="DH113" i="3"/>
  <c r="DK112" i="3"/>
  <c r="DI112" i="3"/>
  <c r="DJ112" i="3"/>
  <c r="DH112" i="3"/>
  <c r="DK111" i="3"/>
  <c r="DI111" i="3"/>
  <c r="DJ111" i="3"/>
  <c r="DH111" i="3"/>
  <c r="DK110" i="3"/>
  <c r="DI110" i="3"/>
  <c r="DJ110" i="3"/>
  <c r="DH110" i="3"/>
  <c r="DK109" i="3"/>
  <c r="DI109" i="3"/>
  <c r="DJ109" i="3"/>
  <c r="DH109" i="3"/>
  <c r="DK108" i="3"/>
  <c r="DI108" i="3"/>
  <c r="DJ108" i="3"/>
  <c r="DH108" i="3"/>
  <c r="DK107" i="3"/>
  <c r="DI107" i="3"/>
  <c r="DJ107" i="3"/>
  <c r="DH107" i="3"/>
  <c r="DK106" i="3"/>
  <c r="DI106" i="3"/>
  <c r="DJ106" i="3"/>
  <c r="DH106" i="3"/>
  <c r="DK105" i="3"/>
  <c r="DI105" i="3"/>
  <c r="DJ105" i="3"/>
  <c r="DH105" i="3"/>
  <c r="DK104" i="3"/>
  <c r="DI104" i="3"/>
  <c r="DJ104" i="3"/>
  <c r="DH104" i="3"/>
  <c r="DK103" i="3"/>
  <c r="DI103" i="3"/>
  <c r="DJ103" i="3"/>
  <c r="DH103" i="3"/>
  <c r="DK102" i="3"/>
  <c r="DI102" i="3"/>
  <c r="DJ102" i="3"/>
  <c r="DH102" i="3"/>
  <c r="DK101" i="3"/>
  <c r="DI101" i="3"/>
  <c r="DJ101" i="3"/>
  <c r="DH101" i="3"/>
  <c r="DK100" i="3"/>
  <c r="DI100" i="3"/>
  <c r="DJ100" i="3"/>
  <c r="DH100" i="3"/>
  <c r="DK99" i="3"/>
  <c r="DI99" i="3"/>
  <c r="DJ99" i="3"/>
  <c r="DK98" i="3"/>
  <c r="DI98" i="3"/>
  <c r="DJ98" i="3"/>
  <c r="DH98" i="3"/>
  <c r="DK97" i="3"/>
  <c r="DI97" i="3"/>
  <c r="DJ97" i="3"/>
  <c r="DH97" i="3"/>
  <c r="DK96" i="3"/>
  <c r="DI96" i="3"/>
  <c r="DJ96" i="3"/>
  <c r="DH96" i="3"/>
  <c r="DK95" i="3"/>
  <c r="DI95" i="3"/>
  <c r="DJ95" i="3"/>
  <c r="DH95" i="3"/>
  <c r="DK94" i="3"/>
  <c r="DI94" i="3"/>
  <c r="DJ94" i="3"/>
  <c r="DH94" i="3"/>
  <c r="DK93" i="3"/>
  <c r="DI93" i="3"/>
  <c r="DJ93" i="3"/>
  <c r="DH93" i="3"/>
  <c r="DK92" i="3"/>
  <c r="DI92" i="3"/>
  <c r="DJ92" i="3"/>
  <c r="DH92" i="3"/>
  <c r="DK91" i="3"/>
  <c r="DI91" i="3"/>
  <c r="DJ91" i="3"/>
  <c r="DH91" i="3"/>
  <c r="DK90" i="3"/>
  <c r="DI90" i="3"/>
  <c r="DJ90" i="3"/>
  <c r="DH90" i="3"/>
  <c r="DK89" i="3"/>
  <c r="DI89" i="3"/>
  <c r="DJ89" i="3"/>
  <c r="DH89" i="3"/>
  <c r="DK88" i="3"/>
  <c r="DI88" i="3"/>
  <c r="DJ88" i="3"/>
  <c r="DH88" i="3"/>
  <c r="DK87" i="3"/>
  <c r="DI87" i="3"/>
  <c r="DJ87" i="3"/>
  <c r="DH87" i="3"/>
  <c r="DK86" i="3"/>
  <c r="DI86" i="3"/>
  <c r="DJ86" i="3"/>
  <c r="DH86" i="3"/>
  <c r="DK85" i="3"/>
  <c r="DI85" i="3"/>
  <c r="DJ85" i="3"/>
  <c r="DH85" i="3"/>
  <c r="DK84" i="3"/>
  <c r="DI84" i="3"/>
  <c r="DJ84" i="3"/>
  <c r="DH84" i="3"/>
  <c r="DK83" i="3"/>
  <c r="DI83" i="3"/>
  <c r="DJ83" i="3"/>
  <c r="DH83" i="3"/>
  <c r="DK82" i="3"/>
  <c r="DI82" i="3"/>
  <c r="DJ82" i="3"/>
  <c r="DH82" i="3"/>
  <c r="DK81" i="3"/>
  <c r="DI81" i="3"/>
  <c r="DJ81" i="3"/>
  <c r="DH81" i="3"/>
  <c r="DI80" i="3"/>
  <c r="DJ80" i="3"/>
  <c r="DK80" i="3"/>
  <c r="DH80" i="3"/>
  <c r="DK79" i="3"/>
  <c r="DI79" i="3"/>
  <c r="DJ79" i="3"/>
  <c r="DH79" i="3"/>
  <c r="DK78" i="3"/>
  <c r="DI78" i="3"/>
  <c r="DJ78" i="3"/>
  <c r="DK77" i="3"/>
  <c r="DI77" i="3"/>
  <c r="DJ77" i="3"/>
  <c r="DH77" i="3"/>
  <c r="DK76" i="3"/>
  <c r="DI76" i="3"/>
  <c r="DJ76" i="3"/>
  <c r="DH76" i="3"/>
  <c r="DK75" i="3"/>
  <c r="DI75" i="3"/>
  <c r="DJ75" i="3"/>
  <c r="DH75" i="3"/>
  <c r="DK74" i="3"/>
  <c r="DI74" i="3"/>
  <c r="DJ74" i="3"/>
  <c r="DH74" i="3"/>
  <c r="DK73" i="3"/>
  <c r="DI73" i="3"/>
  <c r="DJ73" i="3"/>
  <c r="DH73" i="3"/>
  <c r="DK72" i="3"/>
  <c r="DI72" i="3"/>
  <c r="DJ72" i="3"/>
  <c r="DH72" i="3"/>
  <c r="DK71" i="3"/>
  <c r="DI71" i="3"/>
  <c r="DJ71" i="3"/>
  <c r="DH71" i="3"/>
  <c r="DK70" i="3"/>
  <c r="DI70" i="3"/>
  <c r="DJ70" i="3"/>
  <c r="DH70" i="3"/>
  <c r="DK69" i="3"/>
  <c r="DI69" i="3"/>
  <c r="DJ69" i="3"/>
  <c r="DH69" i="3"/>
  <c r="DK68" i="3"/>
  <c r="DI68" i="3"/>
  <c r="DJ68" i="3"/>
  <c r="DH68" i="3"/>
  <c r="DK67" i="3"/>
  <c r="DI67" i="3"/>
  <c r="DJ67" i="3"/>
  <c r="DH67" i="3"/>
  <c r="DK66" i="3"/>
  <c r="DI66" i="3"/>
  <c r="DJ66" i="3"/>
  <c r="DH66" i="3"/>
  <c r="DK65" i="3"/>
  <c r="DI65" i="3"/>
  <c r="DJ65" i="3"/>
  <c r="DH65" i="3"/>
  <c r="DK64" i="3"/>
  <c r="DI64" i="3"/>
  <c r="DJ64" i="3"/>
  <c r="DH64" i="3"/>
  <c r="DK63" i="3"/>
  <c r="DI63" i="3"/>
  <c r="DJ63" i="3"/>
  <c r="DH63" i="3"/>
  <c r="DK62" i="3"/>
  <c r="DI62" i="3"/>
  <c r="DJ62" i="3"/>
  <c r="DH62" i="3"/>
  <c r="DK61" i="3"/>
  <c r="DI61" i="3"/>
  <c r="DJ61" i="3"/>
  <c r="DH61" i="3"/>
  <c r="DK60" i="3"/>
  <c r="DI60" i="3"/>
  <c r="DJ60" i="3"/>
  <c r="DH60" i="3"/>
  <c r="DK59" i="3"/>
  <c r="DI59" i="3"/>
  <c r="DJ59" i="3"/>
  <c r="DH59" i="3"/>
  <c r="DI58" i="3"/>
  <c r="DJ58" i="3"/>
  <c r="DK58" i="3"/>
  <c r="DH58" i="3"/>
  <c r="DK57" i="3"/>
  <c r="DI57" i="3"/>
  <c r="DJ57" i="3"/>
  <c r="DK56" i="3"/>
  <c r="DI56" i="3"/>
  <c r="DJ56" i="3"/>
  <c r="DH56" i="3"/>
  <c r="DK55" i="3"/>
  <c r="DI55" i="3"/>
  <c r="DJ55" i="3"/>
  <c r="DH55" i="3"/>
  <c r="DK54" i="3"/>
  <c r="DI54" i="3"/>
  <c r="DJ54" i="3"/>
  <c r="DH54" i="3"/>
  <c r="DK53" i="3"/>
  <c r="DI53" i="3"/>
  <c r="DJ53" i="3"/>
  <c r="DH53" i="3"/>
  <c r="DK52" i="3"/>
  <c r="DI52" i="3"/>
  <c r="DJ52" i="3"/>
  <c r="DH52" i="3"/>
  <c r="DK51" i="3"/>
  <c r="DI51" i="3"/>
  <c r="DJ51" i="3"/>
  <c r="DH51" i="3"/>
  <c r="DK50" i="3"/>
  <c r="DI50" i="3"/>
  <c r="DJ50" i="3"/>
  <c r="DH50" i="3"/>
  <c r="DK49" i="3"/>
  <c r="DI49" i="3"/>
  <c r="DJ49" i="3"/>
  <c r="DH49" i="3"/>
  <c r="DK48" i="3"/>
  <c r="DI48" i="3"/>
  <c r="DJ48" i="3"/>
  <c r="DH48" i="3"/>
  <c r="DK47" i="3"/>
  <c r="DI47" i="3"/>
  <c r="DJ47" i="3"/>
  <c r="DH47" i="3"/>
  <c r="DK46" i="3"/>
  <c r="DI46" i="3"/>
  <c r="DJ46" i="3"/>
  <c r="DH46" i="3"/>
  <c r="DK45" i="3"/>
  <c r="DI45" i="3"/>
  <c r="DJ45" i="3"/>
  <c r="DH45" i="3"/>
  <c r="DK44" i="3"/>
  <c r="DI44" i="3"/>
  <c r="DJ44" i="3"/>
  <c r="DH44" i="3"/>
  <c r="DK43" i="3"/>
  <c r="DI43" i="3"/>
  <c r="DJ43" i="3"/>
  <c r="DH43" i="3"/>
  <c r="DK42" i="3"/>
  <c r="DI42" i="3"/>
  <c r="DJ42" i="3"/>
  <c r="DH42" i="3"/>
  <c r="DK41" i="3"/>
  <c r="DI41" i="3"/>
  <c r="DJ41" i="3"/>
  <c r="DH41" i="3"/>
  <c r="DK40" i="3"/>
  <c r="DI40" i="3"/>
  <c r="DJ40" i="3"/>
  <c r="DH40" i="3"/>
  <c r="DI39" i="3"/>
  <c r="DJ39" i="3"/>
  <c r="DK39" i="3"/>
  <c r="DH39" i="3"/>
  <c r="DK38" i="3"/>
  <c r="DI38" i="3"/>
  <c r="DJ38" i="3"/>
  <c r="DH38" i="3"/>
  <c r="DK37" i="3"/>
  <c r="DI37" i="3"/>
  <c r="DJ37" i="3"/>
  <c r="DH37" i="3"/>
  <c r="DK36" i="3"/>
  <c r="DI36" i="3"/>
  <c r="DJ36" i="3"/>
  <c r="DK35" i="3"/>
  <c r="DI35" i="3"/>
  <c r="DJ35" i="3"/>
  <c r="DH35" i="3"/>
  <c r="DK34" i="3"/>
  <c r="DI34" i="3"/>
  <c r="DJ34" i="3"/>
  <c r="DH34" i="3"/>
  <c r="DK33" i="3"/>
  <c r="DI33" i="3"/>
  <c r="DJ33" i="3"/>
  <c r="DH33" i="3"/>
  <c r="DK32" i="3"/>
  <c r="DI32" i="3"/>
  <c r="DJ32" i="3"/>
  <c r="DH32" i="3"/>
  <c r="DK31" i="3"/>
  <c r="DI31" i="3"/>
  <c r="DJ31" i="3"/>
  <c r="DH31" i="3"/>
  <c r="DK30" i="3"/>
  <c r="DI30" i="3"/>
  <c r="DJ30" i="3"/>
  <c r="DH30" i="3"/>
  <c r="DK29" i="3"/>
  <c r="DI29" i="3"/>
  <c r="DJ29" i="3"/>
  <c r="DH29" i="3"/>
  <c r="DK28" i="3"/>
  <c r="DI28" i="3"/>
  <c r="DJ28" i="3"/>
  <c r="DH28" i="3"/>
  <c r="DK27" i="3"/>
  <c r="DI27" i="3"/>
  <c r="DJ27" i="3"/>
  <c r="DH27" i="3"/>
  <c r="DK26" i="3"/>
  <c r="DI26" i="3"/>
  <c r="DJ26" i="3"/>
  <c r="DH26" i="3"/>
  <c r="DK25" i="3"/>
  <c r="DI25" i="3"/>
  <c r="DJ25" i="3"/>
  <c r="DH25" i="3"/>
  <c r="DK24" i="3"/>
  <c r="DI24" i="3"/>
  <c r="DJ24" i="3"/>
  <c r="DH24" i="3"/>
  <c r="DK23" i="3"/>
  <c r="DI23" i="3"/>
  <c r="DJ23" i="3"/>
  <c r="DH23" i="3"/>
  <c r="DK22" i="3"/>
  <c r="DI22" i="3"/>
  <c r="DJ22" i="3"/>
  <c r="DH22" i="3"/>
  <c r="DK21" i="3"/>
  <c r="DI21" i="3"/>
  <c r="DJ21" i="3"/>
  <c r="DH21" i="3"/>
  <c r="DK20" i="3"/>
  <c r="DI20" i="3"/>
  <c r="DJ20" i="3"/>
  <c r="DH20" i="3"/>
  <c r="DK19" i="3"/>
  <c r="DI19" i="3"/>
  <c r="DJ19" i="3"/>
  <c r="DH19" i="3"/>
  <c r="DI18" i="3"/>
  <c r="DJ18" i="3"/>
  <c r="DK18" i="3"/>
  <c r="DH18" i="3"/>
  <c r="DK17" i="3"/>
  <c r="DI17" i="3"/>
  <c r="DJ17" i="3"/>
  <c r="DH17" i="3"/>
  <c r="DK16" i="3"/>
  <c r="DI16" i="3"/>
  <c r="DJ16" i="3"/>
  <c r="DH16" i="3"/>
  <c r="DI15" i="3"/>
  <c r="DJ15" i="3"/>
  <c r="DK15" i="3"/>
  <c r="DH15" i="3"/>
  <c r="DI14" i="3"/>
  <c r="DH11" i="3"/>
  <c r="DF11" i="3"/>
  <c r="B20" i="2"/>
  <c r="DG9" i="3"/>
  <c r="DE223" i="3"/>
  <c r="DC223" i="3"/>
  <c r="DD223" i="3"/>
  <c r="DB223" i="3"/>
  <c r="DE222" i="3"/>
  <c r="DC222" i="3"/>
  <c r="DD222" i="3"/>
  <c r="DB222" i="3"/>
  <c r="DE221" i="3"/>
  <c r="DC221" i="3"/>
  <c r="DD221" i="3"/>
  <c r="DB221" i="3"/>
  <c r="DE220" i="3"/>
  <c r="DC220" i="3"/>
  <c r="DD220" i="3"/>
  <c r="DB220" i="3"/>
  <c r="DE219" i="3"/>
  <c r="DC219" i="3"/>
  <c r="DD219" i="3"/>
  <c r="DB219" i="3"/>
  <c r="DE218" i="3"/>
  <c r="DC218" i="3"/>
  <c r="DD218" i="3"/>
  <c r="DB218" i="3"/>
  <c r="DE217" i="3"/>
  <c r="DC217" i="3"/>
  <c r="DD217" i="3"/>
  <c r="DB217" i="3"/>
  <c r="DE216" i="3"/>
  <c r="DC216" i="3"/>
  <c r="DD216" i="3"/>
  <c r="DB216" i="3"/>
  <c r="DE215" i="3"/>
  <c r="DC215" i="3"/>
  <c r="DD215" i="3"/>
  <c r="DB215" i="3"/>
  <c r="DE214" i="3"/>
  <c r="DC214" i="3"/>
  <c r="DD214" i="3"/>
  <c r="DB214" i="3"/>
  <c r="DE213" i="3"/>
  <c r="DC213" i="3"/>
  <c r="DD213" i="3"/>
  <c r="DB213" i="3"/>
  <c r="DE212" i="3"/>
  <c r="DC212" i="3"/>
  <c r="DD212" i="3"/>
  <c r="DB212" i="3"/>
  <c r="DE211" i="3"/>
  <c r="DC211" i="3"/>
  <c r="DD211" i="3"/>
  <c r="DB211" i="3"/>
  <c r="DE210" i="3"/>
  <c r="DC210" i="3"/>
  <c r="DD210" i="3"/>
  <c r="DB210" i="3"/>
  <c r="DE209" i="3"/>
  <c r="DC209" i="3"/>
  <c r="DD209" i="3"/>
  <c r="DB209" i="3"/>
  <c r="DE208" i="3"/>
  <c r="DC208" i="3"/>
  <c r="DD208" i="3"/>
  <c r="DB208" i="3"/>
  <c r="DE207" i="3"/>
  <c r="DC207" i="3"/>
  <c r="DD207" i="3"/>
  <c r="DB207" i="3"/>
  <c r="DE206" i="3"/>
  <c r="DC206" i="3"/>
  <c r="DD206" i="3"/>
  <c r="DB206" i="3"/>
  <c r="DE205" i="3"/>
  <c r="DC205" i="3"/>
  <c r="DD205" i="3"/>
  <c r="DB205" i="3"/>
  <c r="DE204" i="3"/>
  <c r="DC204" i="3"/>
  <c r="DD204" i="3"/>
  <c r="DB204" i="3"/>
  <c r="DE203" i="3"/>
  <c r="DC203" i="3"/>
  <c r="DD203" i="3"/>
  <c r="DB203" i="3"/>
  <c r="DE202" i="3"/>
  <c r="DC202" i="3"/>
  <c r="DD202" i="3"/>
  <c r="DB202" i="3"/>
  <c r="DE201" i="3"/>
  <c r="DC201" i="3"/>
  <c r="DD201" i="3"/>
  <c r="DB201" i="3"/>
  <c r="DE200" i="3"/>
  <c r="DC200" i="3"/>
  <c r="DD200" i="3"/>
  <c r="DB200" i="3"/>
  <c r="DE199" i="3"/>
  <c r="DC199" i="3"/>
  <c r="DD199" i="3"/>
  <c r="DB199" i="3"/>
  <c r="DE198" i="3"/>
  <c r="DC198" i="3"/>
  <c r="DD198" i="3"/>
  <c r="DB198" i="3"/>
  <c r="DE197" i="3"/>
  <c r="DC197" i="3"/>
  <c r="DD197" i="3"/>
  <c r="DB197" i="3"/>
  <c r="DE196" i="3"/>
  <c r="DC196" i="3"/>
  <c r="DD196" i="3"/>
  <c r="DB196" i="3"/>
  <c r="DE195" i="3"/>
  <c r="DC195" i="3"/>
  <c r="DD195" i="3"/>
  <c r="DB195" i="3"/>
  <c r="DE194" i="3"/>
  <c r="DC194" i="3"/>
  <c r="DD194" i="3"/>
  <c r="DB194" i="3"/>
  <c r="DE193" i="3"/>
  <c r="DC193" i="3"/>
  <c r="DD193" i="3"/>
  <c r="DB193" i="3"/>
  <c r="DE192" i="3"/>
  <c r="DC192" i="3"/>
  <c r="DD192" i="3"/>
  <c r="DB192" i="3"/>
  <c r="DE191" i="3"/>
  <c r="DC191" i="3"/>
  <c r="DD191" i="3"/>
  <c r="DB191" i="3"/>
  <c r="DE190" i="3"/>
  <c r="DC190" i="3"/>
  <c r="DD190" i="3"/>
  <c r="DB190" i="3"/>
  <c r="DE189" i="3"/>
  <c r="DC189" i="3"/>
  <c r="DD189" i="3"/>
  <c r="DB189" i="3"/>
  <c r="DE188" i="3"/>
  <c r="DC188" i="3"/>
  <c r="DD188" i="3"/>
  <c r="DB188" i="3"/>
  <c r="DE187" i="3"/>
  <c r="DC187" i="3"/>
  <c r="DD187" i="3"/>
  <c r="DB187" i="3"/>
  <c r="DE186" i="3"/>
  <c r="DC186" i="3"/>
  <c r="DD186" i="3"/>
  <c r="DB186" i="3"/>
  <c r="DE185" i="3"/>
  <c r="DC185" i="3"/>
  <c r="DD185" i="3"/>
  <c r="DB185" i="3"/>
  <c r="DE184" i="3"/>
  <c r="DC184" i="3"/>
  <c r="DD184" i="3"/>
  <c r="DB184" i="3"/>
  <c r="DE183" i="3"/>
  <c r="DC183" i="3"/>
  <c r="DD183" i="3"/>
  <c r="DB183" i="3"/>
  <c r="DE182" i="3"/>
  <c r="DC182" i="3"/>
  <c r="DD182" i="3"/>
  <c r="DB182" i="3"/>
  <c r="DE181" i="3"/>
  <c r="DC181" i="3"/>
  <c r="DD181" i="3"/>
  <c r="DB181" i="3"/>
  <c r="DE180" i="3"/>
  <c r="DC180" i="3"/>
  <c r="DD180" i="3"/>
  <c r="DB180" i="3"/>
  <c r="DE179" i="3"/>
  <c r="DC179" i="3"/>
  <c r="DD179" i="3"/>
  <c r="DB179" i="3"/>
  <c r="DC178" i="3"/>
  <c r="DD178" i="3"/>
  <c r="DE178" i="3"/>
  <c r="DB178" i="3"/>
  <c r="DE177" i="3"/>
  <c r="DC177" i="3"/>
  <c r="DD177" i="3"/>
  <c r="DB177" i="3"/>
  <c r="DE176" i="3"/>
  <c r="DC176" i="3"/>
  <c r="DD176" i="3"/>
  <c r="DB176" i="3"/>
  <c r="DE175" i="3"/>
  <c r="DC175" i="3"/>
  <c r="DD175" i="3"/>
  <c r="DB175" i="3"/>
  <c r="DE174" i="3"/>
  <c r="DC174" i="3"/>
  <c r="DD174" i="3"/>
  <c r="DB174" i="3"/>
  <c r="DE173" i="3"/>
  <c r="DC173" i="3"/>
  <c r="DD173" i="3"/>
  <c r="DB173" i="3"/>
  <c r="DE172" i="3"/>
  <c r="DC172" i="3"/>
  <c r="DD172" i="3"/>
  <c r="DE171" i="3"/>
  <c r="DC171" i="3"/>
  <c r="DD171" i="3"/>
  <c r="DB171" i="3"/>
  <c r="DE170" i="3"/>
  <c r="DC170" i="3"/>
  <c r="DD170" i="3"/>
  <c r="DB170" i="3"/>
  <c r="DE169" i="3"/>
  <c r="DC169" i="3"/>
  <c r="DD169" i="3"/>
  <c r="DB169" i="3"/>
  <c r="DE168" i="3"/>
  <c r="DC168" i="3"/>
  <c r="DD168" i="3"/>
  <c r="DB168" i="3"/>
  <c r="DE167" i="3"/>
  <c r="DC167" i="3"/>
  <c r="DD167" i="3"/>
  <c r="DB167" i="3"/>
  <c r="DE166" i="3"/>
  <c r="DC166" i="3"/>
  <c r="DD166" i="3"/>
  <c r="DB166" i="3"/>
  <c r="DE165" i="3"/>
  <c r="DC165" i="3"/>
  <c r="DD165" i="3"/>
  <c r="DB165" i="3"/>
  <c r="DE164" i="3"/>
  <c r="DC164" i="3"/>
  <c r="DD164" i="3"/>
  <c r="DB164" i="3"/>
  <c r="DE163" i="3"/>
  <c r="DC163" i="3"/>
  <c r="DD163" i="3"/>
  <c r="DB163" i="3"/>
  <c r="DE162" i="3"/>
  <c r="DC162" i="3"/>
  <c r="DD162" i="3"/>
  <c r="DB162" i="3"/>
  <c r="DE161" i="3"/>
  <c r="DC161" i="3"/>
  <c r="DD161" i="3"/>
  <c r="DB161" i="3"/>
  <c r="DE160" i="3"/>
  <c r="DC160" i="3"/>
  <c r="DD160" i="3"/>
  <c r="DB160" i="3"/>
  <c r="DE159" i="3"/>
  <c r="DC159" i="3"/>
  <c r="DD159" i="3"/>
  <c r="DB159" i="3"/>
  <c r="DC158" i="3"/>
  <c r="DD158" i="3"/>
  <c r="DE158" i="3"/>
  <c r="DB158" i="3"/>
  <c r="DE157" i="3"/>
  <c r="DC157" i="3"/>
  <c r="DD157" i="3"/>
  <c r="DB157" i="3"/>
  <c r="DE156" i="3"/>
  <c r="DC156" i="3"/>
  <c r="DD156" i="3"/>
  <c r="DB156" i="3"/>
  <c r="DE155" i="3"/>
  <c r="DC155" i="3"/>
  <c r="DD155" i="3"/>
  <c r="DB155" i="3"/>
  <c r="DE154" i="3"/>
  <c r="DC154" i="3"/>
  <c r="DD154" i="3"/>
  <c r="DB154" i="3"/>
  <c r="DC153" i="3"/>
  <c r="DD153" i="3"/>
  <c r="DE153" i="3"/>
  <c r="DB153" i="3"/>
  <c r="DE152" i="3"/>
  <c r="DC152" i="3"/>
  <c r="DD152" i="3"/>
  <c r="DB152" i="3"/>
  <c r="DE151" i="3"/>
  <c r="DC151" i="3"/>
  <c r="DD151" i="3"/>
  <c r="DE150" i="3"/>
  <c r="DC150" i="3"/>
  <c r="DD150" i="3"/>
  <c r="DB150" i="3"/>
  <c r="DE149" i="3"/>
  <c r="DC149" i="3"/>
  <c r="DD149" i="3"/>
  <c r="DB149" i="3"/>
  <c r="DE148" i="3"/>
  <c r="DC148" i="3"/>
  <c r="DD148" i="3"/>
  <c r="DB148" i="3"/>
  <c r="DE147" i="3"/>
  <c r="DC147" i="3"/>
  <c r="DD147" i="3"/>
  <c r="DB147" i="3"/>
  <c r="DE146" i="3"/>
  <c r="DC146" i="3"/>
  <c r="DD146" i="3"/>
  <c r="DB146" i="3"/>
  <c r="DE145" i="3"/>
  <c r="DC145" i="3"/>
  <c r="DD145" i="3"/>
  <c r="DB145" i="3"/>
  <c r="DE144" i="3"/>
  <c r="DC144" i="3"/>
  <c r="DD144" i="3"/>
  <c r="DB144" i="3"/>
  <c r="DE143" i="3"/>
  <c r="DC143" i="3"/>
  <c r="DD143" i="3"/>
  <c r="DB143" i="3"/>
  <c r="DE142" i="3"/>
  <c r="DC142" i="3"/>
  <c r="DD142" i="3"/>
  <c r="DB142" i="3"/>
  <c r="DE141" i="3"/>
  <c r="DC141" i="3"/>
  <c r="DD141" i="3"/>
  <c r="DB141" i="3"/>
  <c r="DE140" i="3"/>
  <c r="DC140" i="3"/>
  <c r="DD140" i="3"/>
  <c r="DB140" i="3"/>
  <c r="DE139" i="3"/>
  <c r="DC139" i="3"/>
  <c r="DD139" i="3"/>
  <c r="DB139" i="3"/>
  <c r="DE138" i="3"/>
  <c r="DC138" i="3"/>
  <c r="DD138" i="3"/>
  <c r="DB138" i="3"/>
  <c r="DE137" i="3"/>
  <c r="DC137" i="3"/>
  <c r="DD137" i="3"/>
  <c r="DB137" i="3"/>
  <c r="DE136" i="3"/>
  <c r="DC136" i="3"/>
  <c r="DD136" i="3"/>
  <c r="DB136" i="3"/>
  <c r="DE135" i="3"/>
  <c r="DC135" i="3"/>
  <c r="DD135" i="3"/>
  <c r="DB135" i="3"/>
  <c r="DE134" i="3"/>
  <c r="DC134" i="3"/>
  <c r="DD134" i="3"/>
  <c r="DB134" i="3"/>
  <c r="DE133" i="3"/>
  <c r="DC133" i="3"/>
  <c r="DD133" i="3"/>
  <c r="DB133" i="3"/>
  <c r="DC132" i="3"/>
  <c r="DD132" i="3"/>
  <c r="DE132" i="3"/>
  <c r="DB132" i="3"/>
  <c r="DE131" i="3"/>
  <c r="DC131" i="3"/>
  <c r="DD131" i="3"/>
  <c r="DB131" i="3"/>
  <c r="DE130" i="3"/>
  <c r="DC130" i="3"/>
  <c r="DD130" i="3"/>
  <c r="DE129" i="3"/>
  <c r="DC129" i="3"/>
  <c r="DD129" i="3"/>
  <c r="DB129" i="3"/>
  <c r="DE128" i="3"/>
  <c r="DC128" i="3"/>
  <c r="DD128" i="3"/>
  <c r="DB128" i="3"/>
  <c r="DE127" i="3"/>
  <c r="DC127" i="3"/>
  <c r="DD127" i="3"/>
  <c r="DB127" i="3"/>
  <c r="DE126" i="3"/>
  <c r="DC126" i="3"/>
  <c r="DD126" i="3"/>
  <c r="DB126" i="3"/>
  <c r="DE125" i="3"/>
  <c r="DC125" i="3"/>
  <c r="DD125" i="3"/>
  <c r="DB125" i="3"/>
  <c r="DE124" i="3"/>
  <c r="DC124" i="3"/>
  <c r="DD124" i="3"/>
  <c r="DB124" i="3"/>
  <c r="DE123" i="3"/>
  <c r="DC123" i="3"/>
  <c r="DD123" i="3"/>
  <c r="DB123" i="3"/>
  <c r="DE122" i="3"/>
  <c r="DC122" i="3"/>
  <c r="DD122" i="3"/>
  <c r="DB122" i="3"/>
  <c r="DE121" i="3"/>
  <c r="DC121" i="3"/>
  <c r="DD121" i="3"/>
  <c r="DB121" i="3"/>
  <c r="DE120" i="3"/>
  <c r="DC120" i="3"/>
  <c r="DD120" i="3"/>
  <c r="DB120" i="3"/>
  <c r="DE119" i="3"/>
  <c r="DC119" i="3"/>
  <c r="DD119" i="3"/>
  <c r="DB119" i="3"/>
  <c r="DE118" i="3"/>
  <c r="DC118" i="3"/>
  <c r="DD118" i="3"/>
  <c r="DB118" i="3"/>
  <c r="DE117" i="3"/>
  <c r="DC117" i="3"/>
  <c r="DD117" i="3"/>
  <c r="DB117" i="3"/>
  <c r="DE116" i="3"/>
  <c r="DC116" i="3"/>
  <c r="DD116" i="3"/>
  <c r="DB116" i="3"/>
  <c r="DE115" i="3"/>
  <c r="DC115" i="3"/>
  <c r="DD115" i="3"/>
  <c r="DB115" i="3"/>
  <c r="DE114" i="3"/>
  <c r="DC114" i="3"/>
  <c r="DD114" i="3"/>
  <c r="DB114" i="3"/>
  <c r="DE113" i="3"/>
  <c r="DC113" i="3"/>
  <c r="DD113" i="3"/>
  <c r="DB113" i="3"/>
  <c r="DE112" i="3"/>
  <c r="DC112" i="3"/>
  <c r="DD112" i="3"/>
  <c r="DB112" i="3"/>
  <c r="DE111" i="3"/>
  <c r="DC111" i="3"/>
  <c r="DD111" i="3"/>
  <c r="DB111" i="3"/>
  <c r="DE110" i="3"/>
  <c r="DC110" i="3"/>
  <c r="DD110" i="3"/>
  <c r="DB110" i="3"/>
  <c r="DE109" i="3"/>
  <c r="DC109" i="3"/>
  <c r="DD109" i="3"/>
  <c r="DB109" i="3"/>
  <c r="DE108" i="3"/>
  <c r="DC108" i="3"/>
  <c r="DD108" i="3"/>
  <c r="DB108" i="3"/>
  <c r="DE107" i="3"/>
  <c r="DC107" i="3"/>
  <c r="DD107" i="3"/>
  <c r="DB107" i="3"/>
  <c r="DE106" i="3"/>
  <c r="DC106" i="3"/>
  <c r="DD106" i="3"/>
  <c r="DB106" i="3"/>
  <c r="DE105" i="3"/>
  <c r="DC105" i="3"/>
  <c r="DD105" i="3"/>
  <c r="DB105" i="3"/>
  <c r="DE104" i="3"/>
  <c r="DC104" i="3"/>
  <c r="DD104" i="3"/>
  <c r="DB104" i="3"/>
  <c r="DE103" i="3"/>
  <c r="DC103" i="3"/>
  <c r="DD103" i="3"/>
  <c r="DB103" i="3"/>
  <c r="DE102" i="3"/>
  <c r="DC102" i="3"/>
  <c r="DD102" i="3"/>
  <c r="DB102" i="3"/>
  <c r="DE101" i="3"/>
  <c r="DC101" i="3"/>
  <c r="DD101" i="3"/>
  <c r="DB101" i="3"/>
  <c r="DE100" i="3"/>
  <c r="DC100" i="3"/>
  <c r="DD100" i="3"/>
  <c r="DB100" i="3"/>
  <c r="DE99" i="3"/>
  <c r="DC99" i="3"/>
  <c r="DD99" i="3"/>
  <c r="DE98" i="3"/>
  <c r="DC98" i="3"/>
  <c r="DD98" i="3"/>
  <c r="DB98" i="3"/>
  <c r="DE97" i="3"/>
  <c r="DC97" i="3"/>
  <c r="DD97" i="3"/>
  <c r="DB97" i="3"/>
  <c r="DE96" i="3"/>
  <c r="DC96" i="3"/>
  <c r="DD96" i="3"/>
  <c r="DB96" i="3"/>
  <c r="DE95" i="3"/>
  <c r="DC95" i="3"/>
  <c r="DD95" i="3"/>
  <c r="DB95" i="3"/>
  <c r="DE94" i="3"/>
  <c r="DC94" i="3"/>
  <c r="DD94" i="3"/>
  <c r="DB94" i="3"/>
  <c r="DE93" i="3"/>
  <c r="DC93" i="3"/>
  <c r="DD93" i="3"/>
  <c r="DB93" i="3"/>
  <c r="DE92" i="3"/>
  <c r="DC92" i="3"/>
  <c r="DD92" i="3"/>
  <c r="DB92" i="3"/>
  <c r="DE91" i="3"/>
  <c r="DC91" i="3"/>
  <c r="DD91" i="3"/>
  <c r="DB91" i="3"/>
  <c r="DE90" i="3"/>
  <c r="DC90" i="3"/>
  <c r="DD90" i="3"/>
  <c r="DB90" i="3"/>
  <c r="DE89" i="3"/>
  <c r="DC89" i="3"/>
  <c r="DD89" i="3"/>
  <c r="DB89" i="3"/>
  <c r="DE88" i="3"/>
  <c r="DC88" i="3"/>
  <c r="DD88" i="3"/>
  <c r="DB88" i="3"/>
  <c r="DE87" i="3"/>
  <c r="DC87" i="3"/>
  <c r="DD87" i="3"/>
  <c r="DB87" i="3"/>
  <c r="DE86" i="3"/>
  <c r="DC86" i="3"/>
  <c r="DD86" i="3"/>
  <c r="DB86" i="3"/>
  <c r="DE85" i="3"/>
  <c r="DC85" i="3"/>
  <c r="DD85" i="3"/>
  <c r="DB85" i="3"/>
  <c r="DE84" i="3"/>
  <c r="DC84" i="3"/>
  <c r="DD84" i="3"/>
  <c r="DB84" i="3"/>
  <c r="DE83" i="3"/>
  <c r="DC83" i="3"/>
  <c r="DD83" i="3"/>
  <c r="DB83" i="3"/>
  <c r="DE82" i="3"/>
  <c r="DC82" i="3"/>
  <c r="DD82" i="3"/>
  <c r="DB82" i="3"/>
  <c r="DE81" i="3"/>
  <c r="DC81" i="3"/>
  <c r="DD81" i="3"/>
  <c r="DB81" i="3"/>
  <c r="DC80" i="3"/>
  <c r="DD80" i="3"/>
  <c r="DE80" i="3"/>
  <c r="DB80" i="3"/>
  <c r="DE79" i="3"/>
  <c r="DC79" i="3"/>
  <c r="DD79" i="3"/>
  <c r="DB79" i="3"/>
  <c r="DE78" i="3"/>
  <c r="DC78" i="3"/>
  <c r="DD78" i="3"/>
  <c r="DE77" i="3"/>
  <c r="DC77" i="3"/>
  <c r="DD77" i="3"/>
  <c r="DB77" i="3"/>
  <c r="DE76" i="3"/>
  <c r="DC76" i="3"/>
  <c r="DD76" i="3"/>
  <c r="DB76" i="3"/>
  <c r="DE75" i="3"/>
  <c r="DC75" i="3"/>
  <c r="DD75" i="3"/>
  <c r="DB75" i="3"/>
  <c r="DE74" i="3"/>
  <c r="DC74" i="3"/>
  <c r="DD74" i="3"/>
  <c r="DB74" i="3"/>
  <c r="DE73" i="3"/>
  <c r="DC73" i="3"/>
  <c r="DD73" i="3"/>
  <c r="DB73" i="3"/>
  <c r="DE72" i="3"/>
  <c r="DC72" i="3"/>
  <c r="DD72" i="3"/>
  <c r="DB72" i="3"/>
  <c r="DE71" i="3"/>
  <c r="DC71" i="3"/>
  <c r="DD71" i="3"/>
  <c r="DB71" i="3"/>
  <c r="DE70" i="3"/>
  <c r="DC70" i="3"/>
  <c r="DD70" i="3"/>
  <c r="DB70" i="3"/>
  <c r="DE69" i="3"/>
  <c r="DC69" i="3"/>
  <c r="DD69" i="3"/>
  <c r="DB69" i="3"/>
  <c r="DE68" i="3"/>
  <c r="DC68" i="3"/>
  <c r="DD68" i="3"/>
  <c r="DB68" i="3"/>
  <c r="DE67" i="3"/>
  <c r="DC67" i="3"/>
  <c r="DD67" i="3"/>
  <c r="DB67" i="3"/>
  <c r="DE66" i="3"/>
  <c r="DC66" i="3"/>
  <c r="DD66" i="3"/>
  <c r="DB66" i="3"/>
  <c r="DE65" i="3"/>
  <c r="DC65" i="3"/>
  <c r="DD65" i="3"/>
  <c r="DB65" i="3"/>
  <c r="DE64" i="3"/>
  <c r="DC64" i="3"/>
  <c r="DD64" i="3"/>
  <c r="DB64" i="3"/>
  <c r="DE63" i="3"/>
  <c r="DC63" i="3"/>
  <c r="DD63" i="3"/>
  <c r="DB63" i="3"/>
  <c r="DE62" i="3"/>
  <c r="DC62" i="3"/>
  <c r="DD62" i="3"/>
  <c r="DB62" i="3"/>
  <c r="DE61" i="3"/>
  <c r="DC61" i="3"/>
  <c r="DD61" i="3"/>
  <c r="DB61" i="3"/>
  <c r="DE60" i="3"/>
  <c r="DC60" i="3"/>
  <c r="DD60" i="3"/>
  <c r="DB60" i="3"/>
  <c r="DE59" i="3"/>
  <c r="DC59" i="3"/>
  <c r="DD59" i="3"/>
  <c r="DB59" i="3"/>
  <c r="DC58" i="3"/>
  <c r="DD58" i="3"/>
  <c r="DE58" i="3"/>
  <c r="DB58" i="3"/>
  <c r="DE57" i="3"/>
  <c r="DC57" i="3"/>
  <c r="DD57" i="3"/>
  <c r="DE56" i="3"/>
  <c r="DC56" i="3"/>
  <c r="DD56" i="3"/>
  <c r="DB56" i="3"/>
  <c r="DE55" i="3"/>
  <c r="DC55" i="3"/>
  <c r="DD55" i="3"/>
  <c r="DB55" i="3"/>
  <c r="DE54" i="3"/>
  <c r="DC54" i="3"/>
  <c r="DD54" i="3"/>
  <c r="DB54" i="3"/>
  <c r="DE53" i="3"/>
  <c r="DC53" i="3"/>
  <c r="DD53" i="3"/>
  <c r="DB53" i="3"/>
  <c r="DE52" i="3"/>
  <c r="DC52" i="3"/>
  <c r="DD52" i="3"/>
  <c r="DB52" i="3"/>
  <c r="DE51" i="3"/>
  <c r="DC51" i="3"/>
  <c r="DD51" i="3"/>
  <c r="DB51" i="3"/>
  <c r="DE50" i="3"/>
  <c r="DC50" i="3"/>
  <c r="DD50" i="3"/>
  <c r="DB50" i="3"/>
  <c r="DE49" i="3"/>
  <c r="DC49" i="3"/>
  <c r="DD49" i="3"/>
  <c r="DB49" i="3"/>
  <c r="DE48" i="3"/>
  <c r="DC48" i="3"/>
  <c r="DD48" i="3"/>
  <c r="DB48" i="3"/>
  <c r="DE47" i="3"/>
  <c r="DC47" i="3"/>
  <c r="DD47" i="3"/>
  <c r="DB47" i="3"/>
  <c r="DE46" i="3"/>
  <c r="DC46" i="3"/>
  <c r="DD46" i="3"/>
  <c r="DB46" i="3"/>
  <c r="DE45" i="3"/>
  <c r="DC45" i="3"/>
  <c r="DD45" i="3"/>
  <c r="DB45" i="3"/>
  <c r="DE44" i="3"/>
  <c r="DC44" i="3"/>
  <c r="DD44" i="3"/>
  <c r="DB44" i="3"/>
  <c r="DE43" i="3"/>
  <c r="DC43" i="3"/>
  <c r="DD43" i="3"/>
  <c r="DB43" i="3"/>
  <c r="DE42" i="3"/>
  <c r="DC42" i="3"/>
  <c r="DD42" i="3"/>
  <c r="DB42" i="3"/>
  <c r="DE41" i="3"/>
  <c r="DC41" i="3"/>
  <c r="DD41" i="3"/>
  <c r="DB41" i="3"/>
  <c r="DE40" i="3"/>
  <c r="DC40" i="3"/>
  <c r="DD40" i="3"/>
  <c r="DB40" i="3"/>
  <c r="DC39" i="3"/>
  <c r="DD39" i="3"/>
  <c r="DE39" i="3"/>
  <c r="DB39" i="3"/>
  <c r="DE38" i="3"/>
  <c r="DC38" i="3"/>
  <c r="DD38" i="3"/>
  <c r="DB38" i="3"/>
  <c r="DE37" i="3"/>
  <c r="DC37" i="3"/>
  <c r="DD37" i="3"/>
  <c r="DB37" i="3"/>
  <c r="DE36" i="3"/>
  <c r="DC36" i="3"/>
  <c r="DD36" i="3"/>
  <c r="DE35" i="3"/>
  <c r="DC35" i="3"/>
  <c r="DD35" i="3"/>
  <c r="DB35" i="3"/>
  <c r="DE34" i="3"/>
  <c r="DC34" i="3"/>
  <c r="DD34" i="3"/>
  <c r="DB34" i="3"/>
  <c r="DE33" i="3"/>
  <c r="DC33" i="3"/>
  <c r="DD33" i="3"/>
  <c r="DB33" i="3"/>
  <c r="DE32" i="3"/>
  <c r="DC32" i="3"/>
  <c r="DD32" i="3"/>
  <c r="DB32" i="3"/>
  <c r="DE31" i="3"/>
  <c r="DC31" i="3"/>
  <c r="DD31" i="3"/>
  <c r="DB31" i="3"/>
  <c r="DE30" i="3"/>
  <c r="DC30" i="3"/>
  <c r="DD30" i="3"/>
  <c r="DB30" i="3"/>
  <c r="DE29" i="3"/>
  <c r="DC29" i="3"/>
  <c r="DD29" i="3"/>
  <c r="DB29" i="3"/>
  <c r="DE28" i="3"/>
  <c r="DC28" i="3"/>
  <c r="DD28" i="3"/>
  <c r="DB28" i="3"/>
  <c r="DE27" i="3"/>
  <c r="DC27" i="3"/>
  <c r="DD27" i="3"/>
  <c r="DB27" i="3"/>
  <c r="DE26" i="3"/>
  <c r="DC26" i="3"/>
  <c r="DD26" i="3"/>
  <c r="DB26" i="3"/>
  <c r="DE25" i="3"/>
  <c r="DC25" i="3"/>
  <c r="DD25" i="3"/>
  <c r="DB25" i="3"/>
  <c r="DE24" i="3"/>
  <c r="DC24" i="3"/>
  <c r="DD24" i="3"/>
  <c r="DB24" i="3"/>
  <c r="DE23" i="3"/>
  <c r="DC23" i="3"/>
  <c r="DD23" i="3"/>
  <c r="DB23" i="3"/>
  <c r="DE22" i="3"/>
  <c r="DC22" i="3"/>
  <c r="DD22" i="3"/>
  <c r="DB22" i="3"/>
  <c r="DE21" i="3"/>
  <c r="DC21" i="3"/>
  <c r="DD21" i="3"/>
  <c r="DB21" i="3"/>
  <c r="DE20" i="3"/>
  <c r="DC20" i="3"/>
  <c r="DD20" i="3"/>
  <c r="DB20" i="3"/>
  <c r="DE19" i="3"/>
  <c r="DC19" i="3"/>
  <c r="DD19" i="3"/>
  <c r="DB19" i="3"/>
  <c r="DC18" i="3"/>
  <c r="DD18" i="3"/>
  <c r="DE18" i="3"/>
  <c r="DB18" i="3"/>
  <c r="DE17" i="3"/>
  <c r="DC17" i="3"/>
  <c r="DD17" i="3"/>
  <c r="DB17" i="3"/>
  <c r="DE16" i="3"/>
  <c r="DC16" i="3"/>
  <c r="DD16" i="3"/>
  <c r="DB16" i="3"/>
  <c r="DC15" i="3"/>
  <c r="DD15" i="3"/>
  <c r="DE15" i="3"/>
  <c r="DB15" i="3"/>
  <c r="DC14" i="3"/>
  <c r="DB11" i="3"/>
  <c r="CZ11" i="3"/>
  <c r="B19" i="2"/>
  <c r="DA9" i="3"/>
  <c r="CY223" i="3"/>
  <c r="CW223" i="3"/>
  <c r="CX223" i="3"/>
  <c r="CV223" i="3"/>
  <c r="CY222" i="3"/>
  <c r="CW222" i="3"/>
  <c r="CX222" i="3"/>
  <c r="CV222" i="3"/>
  <c r="CY221" i="3"/>
  <c r="CW221" i="3"/>
  <c r="CX221" i="3"/>
  <c r="CV221" i="3"/>
  <c r="CY220" i="3"/>
  <c r="CW220" i="3"/>
  <c r="CX220" i="3"/>
  <c r="CV220" i="3"/>
  <c r="CY219" i="3"/>
  <c r="CW219" i="3"/>
  <c r="CX219" i="3"/>
  <c r="CV219" i="3"/>
  <c r="CY218" i="3"/>
  <c r="CW218" i="3"/>
  <c r="CX218" i="3"/>
  <c r="CV218" i="3"/>
  <c r="CY217" i="3"/>
  <c r="CW217" i="3"/>
  <c r="CX217" i="3"/>
  <c r="CV217" i="3"/>
  <c r="CY216" i="3"/>
  <c r="CW216" i="3"/>
  <c r="CX216" i="3"/>
  <c r="CV216" i="3"/>
  <c r="CY215" i="3"/>
  <c r="CW215" i="3"/>
  <c r="CX215" i="3"/>
  <c r="CV215" i="3"/>
  <c r="CY214" i="3"/>
  <c r="CW214" i="3"/>
  <c r="CX214" i="3"/>
  <c r="CV214" i="3"/>
  <c r="CY213" i="3"/>
  <c r="CW213" i="3"/>
  <c r="CX213" i="3"/>
  <c r="CV213" i="3"/>
  <c r="CY212" i="3"/>
  <c r="CW212" i="3"/>
  <c r="CX212" i="3"/>
  <c r="CV212" i="3"/>
  <c r="CY211" i="3"/>
  <c r="CW211" i="3"/>
  <c r="CX211" i="3"/>
  <c r="CV211" i="3"/>
  <c r="CY210" i="3"/>
  <c r="CW210" i="3"/>
  <c r="CX210" i="3"/>
  <c r="CV210" i="3"/>
  <c r="CY209" i="3"/>
  <c r="CW209" i="3"/>
  <c r="CX209" i="3"/>
  <c r="CV209" i="3"/>
  <c r="CY208" i="3"/>
  <c r="CW208" i="3"/>
  <c r="CX208" i="3"/>
  <c r="CV208" i="3"/>
  <c r="CY207" i="3"/>
  <c r="CW207" i="3"/>
  <c r="CX207" i="3"/>
  <c r="CV207" i="3"/>
  <c r="CY206" i="3"/>
  <c r="CW206" i="3"/>
  <c r="CX206" i="3"/>
  <c r="CV206" i="3"/>
  <c r="CY205" i="3"/>
  <c r="CW205" i="3"/>
  <c r="CX205" i="3"/>
  <c r="CV205" i="3"/>
  <c r="CY204" i="3"/>
  <c r="CW204" i="3"/>
  <c r="CX204" i="3"/>
  <c r="CV204" i="3"/>
  <c r="CY203" i="3"/>
  <c r="CW203" i="3"/>
  <c r="CX203" i="3"/>
  <c r="CV203" i="3"/>
  <c r="CY202" i="3"/>
  <c r="CW202" i="3"/>
  <c r="CX202" i="3"/>
  <c r="CV202" i="3"/>
  <c r="CY201" i="3"/>
  <c r="CW201" i="3"/>
  <c r="CX201" i="3"/>
  <c r="CV201" i="3"/>
  <c r="CY200" i="3"/>
  <c r="CW200" i="3"/>
  <c r="CX200" i="3"/>
  <c r="CV200" i="3"/>
  <c r="CY199" i="3"/>
  <c r="CW199" i="3"/>
  <c r="CX199" i="3"/>
  <c r="CV199" i="3"/>
  <c r="CY198" i="3"/>
  <c r="CW198" i="3"/>
  <c r="CX198" i="3"/>
  <c r="CV198" i="3"/>
  <c r="CY197" i="3"/>
  <c r="CW197" i="3"/>
  <c r="CX197" i="3"/>
  <c r="CV197" i="3"/>
  <c r="CY196" i="3"/>
  <c r="CW196" i="3"/>
  <c r="CX196" i="3"/>
  <c r="CV196" i="3"/>
  <c r="CY195" i="3"/>
  <c r="CW195" i="3"/>
  <c r="CX195" i="3"/>
  <c r="CV195" i="3"/>
  <c r="CY194" i="3"/>
  <c r="CW194" i="3"/>
  <c r="CX194" i="3"/>
  <c r="CV194" i="3"/>
  <c r="CY193" i="3"/>
  <c r="CW193" i="3"/>
  <c r="CX193" i="3"/>
  <c r="CV193" i="3"/>
  <c r="CY192" i="3"/>
  <c r="CW192" i="3"/>
  <c r="CX192" i="3"/>
  <c r="CV192" i="3"/>
  <c r="CY191" i="3"/>
  <c r="CW191" i="3"/>
  <c r="CX191" i="3"/>
  <c r="CV191" i="3"/>
  <c r="CY190" i="3"/>
  <c r="CW190" i="3"/>
  <c r="CX190" i="3"/>
  <c r="CV190" i="3"/>
  <c r="CY189" i="3"/>
  <c r="CW189" i="3"/>
  <c r="CX189" i="3"/>
  <c r="CV189" i="3"/>
  <c r="CY188" i="3"/>
  <c r="CW188" i="3"/>
  <c r="CX188" i="3"/>
  <c r="CV188" i="3"/>
  <c r="CY187" i="3"/>
  <c r="CW187" i="3"/>
  <c r="CX187" i="3"/>
  <c r="CV187" i="3"/>
  <c r="CY186" i="3"/>
  <c r="CW186" i="3"/>
  <c r="CX186" i="3"/>
  <c r="CV186" i="3"/>
  <c r="CY185" i="3"/>
  <c r="CW185" i="3"/>
  <c r="CX185" i="3"/>
  <c r="CV185" i="3"/>
  <c r="CY184" i="3"/>
  <c r="CW184" i="3"/>
  <c r="CX184" i="3"/>
  <c r="CV184" i="3"/>
  <c r="CY183" i="3"/>
  <c r="CW183" i="3"/>
  <c r="CX183" i="3"/>
  <c r="CV183" i="3"/>
  <c r="CY182" i="3"/>
  <c r="CW182" i="3"/>
  <c r="CX182" i="3"/>
  <c r="CV182" i="3"/>
  <c r="CY181" i="3"/>
  <c r="CW181" i="3"/>
  <c r="CX181" i="3"/>
  <c r="CV181" i="3"/>
  <c r="CY180" i="3"/>
  <c r="CW180" i="3"/>
  <c r="CX180" i="3"/>
  <c r="CV180" i="3"/>
  <c r="CY179" i="3"/>
  <c r="CW179" i="3"/>
  <c r="CX179" i="3"/>
  <c r="CV179" i="3"/>
  <c r="CW178" i="3"/>
  <c r="CX178" i="3"/>
  <c r="CY178" i="3"/>
  <c r="CV178" i="3"/>
  <c r="CY177" i="3"/>
  <c r="CW177" i="3"/>
  <c r="CX177" i="3"/>
  <c r="CV177" i="3"/>
  <c r="CY176" i="3"/>
  <c r="CW176" i="3"/>
  <c r="CX176" i="3"/>
  <c r="CV176" i="3"/>
  <c r="CY175" i="3"/>
  <c r="CW175" i="3"/>
  <c r="CX175" i="3"/>
  <c r="CV175" i="3"/>
  <c r="CY174" i="3"/>
  <c r="CW174" i="3"/>
  <c r="CX174" i="3"/>
  <c r="CV174" i="3"/>
  <c r="CY173" i="3"/>
  <c r="CW173" i="3"/>
  <c r="CX173" i="3"/>
  <c r="CV173" i="3"/>
  <c r="CY172" i="3"/>
  <c r="CW172" i="3"/>
  <c r="CX172" i="3"/>
  <c r="CY171" i="3"/>
  <c r="CW171" i="3"/>
  <c r="CX171" i="3"/>
  <c r="CV171" i="3"/>
  <c r="CY170" i="3"/>
  <c r="CW170" i="3"/>
  <c r="CX170" i="3"/>
  <c r="CV170" i="3"/>
  <c r="CY169" i="3"/>
  <c r="CW169" i="3"/>
  <c r="CX169" i="3"/>
  <c r="CV169" i="3"/>
  <c r="CY168" i="3"/>
  <c r="CW168" i="3"/>
  <c r="CX168" i="3"/>
  <c r="CV168" i="3"/>
  <c r="CY167" i="3"/>
  <c r="CW167" i="3"/>
  <c r="CX167" i="3"/>
  <c r="CV167" i="3"/>
  <c r="CY166" i="3"/>
  <c r="CW166" i="3"/>
  <c r="CX166" i="3"/>
  <c r="CV166" i="3"/>
  <c r="CY165" i="3"/>
  <c r="CW165" i="3"/>
  <c r="CX165" i="3"/>
  <c r="CV165" i="3"/>
  <c r="CY164" i="3"/>
  <c r="CW164" i="3"/>
  <c r="CX164" i="3"/>
  <c r="CV164" i="3"/>
  <c r="CY163" i="3"/>
  <c r="CW163" i="3"/>
  <c r="CX163" i="3"/>
  <c r="CV163" i="3"/>
  <c r="CY162" i="3"/>
  <c r="CW162" i="3"/>
  <c r="CX162" i="3"/>
  <c r="CV162" i="3"/>
  <c r="CY161" i="3"/>
  <c r="CW161" i="3"/>
  <c r="CX161" i="3"/>
  <c r="CV161" i="3"/>
  <c r="CY160" i="3"/>
  <c r="CW160" i="3"/>
  <c r="CX160" i="3"/>
  <c r="CV160" i="3"/>
  <c r="CY159" i="3"/>
  <c r="CW159" i="3"/>
  <c r="CX159" i="3"/>
  <c r="CV159" i="3"/>
  <c r="CW158" i="3"/>
  <c r="CX158" i="3"/>
  <c r="CY158" i="3"/>
  <c r="CV158" i="3"/>
  <c r="CY157" i="3"/>
  <c r="CW157" i="3"/>
  <c r="CX157" i="3"/>
  <c r="CV157" i="3"/>
  <c r="CY156" i="3"/>
  <c r="CW156" i="3"/>
  <c r="CX156" i="3"/>
  <c r="CV156" i="3"/>
  <c r="CY155" i="3"/>
  <c r="CW155" i="3"/>
  <c r="CX155" i="3"/>
  <c r="CV155" i="3"/>
  <c r="CY154" i="3"/>
  <c r="CW154" i="3"/>
  <c r="CX154" i="3"/>
  <c r="CV154" i="3"/>
  <c r="CW153" i="3"/>
  <c r="CX153" i="3"/>
  <c r="CY153" i="3"/>
  <c r="CV153" i="3"/>
  <c r="CY152" i="3"/>
  <c r="CW152" i="3"/>
  <c r="CX152" i="3"/>
  <c r="CV152" i="3"/>
  <c r="CY151" i="3"/>
  <c r="CW151" i="3"/>
  <c r="CX151" i="3"/>
  <c r="CY150" i="3"/>
  <c r="CW150" i="3"/>
  <c r="CX150" i="3"/>
  <c r="CV150" i="3"/>
  <c r="CY149" i="3"/>
  <c r="CW149" i="3"/>
  <c r="CX149" i="3"/>
  <c r="CV149" i="3"/>
  <c r="CY148" i="3"/>
  <c r="CW148" i="3"/>
  <c r="CX148" i="3"/>
  <c r="CV148" i="3"/>
  <c r="CY147" i="3"/>
  <c r="CW147" i="3"/>
  <c r="CX147" i="3"/>
  <c r="CV147" i="3"/>
  <c r="CY146" i="3"/>
  <c r="CW146" i="3"/>
  <c r="CX146" i="3"/>
  <c r="CV146" i="3"/>
  <c r="CY145" i="3"/>
  <c r="CW145" i="3"/>
  <c r="CX145" i="3"/>
  <c r="CV145" i="3"/>
  <c r="CY144" i="3"/>
  <c r="CW144" i="3"/>
  <c r="CX144" i="3"/>
  <c r="CV144" i="3"/>
  <c r="CY143" i="3"/>
  <c r="CW143" i="3"/>
  <c r="CX143" i="3"/>
  <c r="CV143" i="3"/>
  <c r="CY142" i="3"/>
  <c r="CW142" i="3"/>
  <c r="CX142" i="3"/>
  <c r="CV142" i="3"/>
  <c r="CY141" i="3"/>
  <c r="CW141" i="3"/>
  <c r="CX141" i="3"/>
  <c r="CV141" i="3"/>
  <c r="CY140" i="3"/>
  <c r="CW140" i="3"/>
  <c r="CX140" i="3"/>
  <c r="CV140" i="3"/>
  <c r="CY139" i="3"/>
  <c r="CW139" i="3"/>
  <c r="CX139" i="3"/>
  <c r="CV139" i="3"/>
  <c r="CY138" i="3"/>
  <c r="CW138" i="3"/>
  <c r="CX138" i="3"/>
  <c r="CV138" i="3"/>
  <c r="CY137" i="3"/>
  <c r="CW137" i="3"/>
  <c r="CX137" i="3"/>
  <c r="CV137" i="3"/>
  <c r="CY136" i="3"/>
  <c r="CW136" i="3"/>
  <c r="CX136" i="3"/>
  <c r="CV136" i="3"/>
  <c r="CY135" i="3"/>
  <c r="CW135" i="3"/>
  <c r="CX135" i="3"/>
  <c r="CV135" i="3"/>
  <c r="CY134" i="3"/>
  <c r="CW134" i="3"/>
  <c r="CX134" i="3"/>
  <c r="CV134" i="3"/>
  <c r="CY133" i="3"/>
  <c r="CW133" i="3"/>
  <c r="CX133" i="3"/>
  <c r="CV133" i="3"/>
  <c r="CW132" i="3"/>
  <c r="CX132" i="3"/>
  <c r="CY132" i="3"/>
  <c r="CV132" i="3"/>
  <c r="CY131" i="3"/>
  <c r="CW131" i="3"/>
  <c r="CX131" i="3"/>
  <c r="CV131" i="3"/>
  <c r="CY130" i="3"/>
  <c r="CW130" i="3"/>
  <c r="CX130" i="3"/>
  <c r="CY129" i="3"/>
  <c r="CW129" i="3"/>
  <c r="CX129" i="3"/>
  <c r="CV129" i="3"/>
  <c r="CY128" i="3"/>
  <c r="CW128" i="3"/>
  <c r="CX128" i="3"/>
  <c r="CV128" i="3"/>
  <c r="CY127" i="3"/>
  <c r="CW127" i="3"/>
  <c r="CX127" i="3"/>
  <c r="CV127" i="3"/>
  <c r="CY126" i="3"/>
  <c r="CW126" i="3"/>
  <c r="CX126" i="3"/>
  <c r="CV126" i="3"/>
  <c r="CY125" i="3"/>
  <c r="CW125" i="3"/>
  <c r="CX125" i="3"/>
  <c r="CV125" i="3"/>
  <c r="CY124" i="3"/>
  <c r="CW124" i="3"/>
  <c r="CX124" i="3"/>
  <c r="CV124" i="3"/>
  <c r="CY123" i="3"/>
  <c r="CW123" i="3"/>
  <c r="CX123" i="3"/>
  <c r="CV123" i="3"/>
  <c r="CY122" i="3"/>
  <c r="CW122" i="3"/>
  <c r="CX122" i="3"/>
  <c r="CV122" i="3"/>
  <c r="CY121" i="3"/>
  <c r="CW121" i="3"/>
  <c r="CX121" i="3"/>
  <c r="CV121" i="3"/>
  <c r="CY120" i="3"/>
  <c r="CW120" i="3"/>
  <c r="CX120" i="3"/>
  <c r="CV120" i="3"/>
  <c r="CY119" i="3"/>
  <c r="CW119" i="3"/>
  <c r="CX119" i="3"/>
  <c r="CV119" i="3"/>
  <c r="CY118" i="3"/>
  <c r="CW118" i="3"/>
  <c r="CX118" i="3"/>
  <c r="CV118" i="3"/>
  <c r="CY117" i="3"/>
  <c r="CW117" i="3"/>
  <c r="CX117" i="3"/>
  <c r="CV117" i="3"/>
  <c r="CY116" i="3"/>
  <c r="CW116" i="3"/>
  <c r="CX116" i="3"/>
  <c r="CV116" i="3"/>
  <c r="CY115" i="3"/>
  <c r="CW115" i="3"/>
  <c r="CX115" i="3"/>
  <c r="CV115" i="3"/>
  <c r="CY114" i="3"/>
  <c r="CW114" i="3"/>
  <c r="CX114" i="3"/>
  <c r="CV114" i="3"/>
  <c r="CY113" i="3"/>
  <c r="CW113" i="3"/>
  <c r="CX113" i="3"/>
  <c r="CV113" i="3"/>
  <c r="CY112" i="3"/>
  <c r="CW112" i="3"/>
  <c r="CX112" i="3"/>
  <c r="CV112" i="3"/>
  <c r="CY111" i="3"/>
  <c r="CW111" i="3"/>
  <c r="CX111" i="3"/>
  <c r="CV111" i="3"/>
  <c r="CY110" i="3"/>
  <c r="CW110" i="3"/>
  <c r="CX110" i="3"/>
  <c r="CV110" i="3"/>
  <c r="CY109" i="3"/>
  <c r="CW109" i="3"/>
  <c r="CX109" i="3"/>
  <c r="CV109" i="3"/>
  <c r="CY108" i="3"/>
  <c r="CW108" i="3"/>
  <c r="CX108" i="3"/>
  <c r="CV108" i="3"/>
  <c r="CY107" i="3"/>
  <c r="CW107" i="3"/>
  <c r="CX107" i="3"/>
  <c r="CV107" i="3"/>
  <c r="CY106" i="3"/>
  <c r="CW106" i="3"/>
  <c r="CX106" i="3"/>
  <c r="CV106" i="3"/>
  <c r="CY105" i="3"/>
  <c r="CW105" i="3"/>
  <c r="CX105" i="3"/>
  <c r="CV105" i="3"/>
  <c r="CY104" i="3"/>
  <c r="CW104" i="3"/>
  <c r="CX104" i="3"/>
  <c r="CV104" i="3"/>
  <c r="CY103" i="3"/>
  <c r="CW103" i="3"/>
  <c r="CX103" i="3"/>
  <c r="CV103" i="3"/>
  <c r="CY102" i="3"/>
  <c r="CW102" i="3"/>
  <c r="CX102" i="3"/>
  <c r="CV102" i="3"/>
  <c r="CY101" i="3"/>
  <c r="CW101" i="3"/>
  <c r="CX101" i="3"/>
  <c r="CV101" i="3"/>
  <c r="CY100" i="3"/>
  <c r="CW100" i="3"/>
  <c r="CX100" i="3"/>
  <c r="CV100" i="3"/>
  <c r="CY99" i="3"/>
  <c r="CW99" i="3"/>
  <c r="CX99" i="3"/>
  <c r="CY98" i="3"/>
  <c r="CW98" i="3"/>
  <c r="CX98" i="3"/>
  <c r="CV98" i="3"/>
  <c r="CY97" i="3"/>
  <c r="CW97" i="3"/>
  <c r="CX97" i="3"/>
  <c r="CV97" i="3"/>
  <c r="CY96" i="3"/>
  <c r="CW96" i="3"/>
  <c r="CX96" i="3"/>
  <c r="CV96" i="3"/>
  <c r="CY95" i="3"/>
  <c r="CW95" i="3"/>
  <c r="CX95" i="3"/>
  <c r="CV95" i="3"/>
  <c r="CY94" i="3"/>
  <c r="CW94" i="3"/>
  <c r="CX94" i="3"/>
  <c r="CV94" i="3"/>
  <c r="CY93" i="3"/>
  <c r="CW93" i="3"/>
  <c r="CX93" i="3"/>
  <c r="CV93" i="3"/>
  <c r="CY92" i="3"/>
  <c r="CW92" i="3"/>
  <c r="CX92" i="3"/>
  <c r="CV92" i="3"/>
  <c r="CY91" i="3"/>
  <c r="CW91" i="3"/>
  <c r="CX91" i="3"/>
  <c r="CV91" i="3"/>
  <c r="CY90" i="3"/>
  <c r="CW90" i="3"/>
  <c r="CX90" i="3"/>
  <c r="CV90" i="3"/>
  <c r="CY89" i="3"/>
  <c r="CW89" i="3"/>
  <c r="CX89" i="3"/>
  <c r="CV89" i="3"/>
  <c r="CY88" i="3"/>
  <c r="CW88" i="3"/>
  <c r="CX88" i="3"/>
  <c r="CV88" i="3"/>
  <c r="CY87" i="3"/>
  <c r="CW87" i="3"/>
  <c r="CX87" i="3"/>
  <c r="CV87" i="3"/>
  <c r="CY86" i="3"/>
  <c r="CW86" i="3"/>
  <c r="CX86" i="3"/>
  <c r="CV86" i="3"/>
  <c r="CY85" i="3"/>
  <c r="CW85" i="3"/>
  <c r="CX85" i="3"/>
  <c r="CV85" i="3"/>
  <c r="CY84" i="3"/>
  <c r="CW84" i="3"/>
  <c r="CX84" i="3"/>
  <c r="CV84" i="3"/>
  <c r="CY83" i="3"/>
  <c r="CW83" i="3"/>
  <c r="CX83" i="3"/>
  <c r="CV83" i="3"/>
  <c r="CY82" i="3"/>
  <c r="CW82" i="3"/>
  <c r="CX82" i="3"/>
  <c r="CV82" i="3"/>
  <c r="CY81" i="3"/>
  <c r="CW81" i="3"/>
  <c r="CX81" i="3"/>
  <c r="CV81" i="3"/>
  <c r="CW80" i="3"/>
  <c r="CX80" i="3"/>
  <c r="CY80" i="3"/>
  <c r="CV80" i="3"/>
  <c r="CY79" i="3"/>
  <c r="CW79" i="3"/>
  <c r="CX79" i="3"/>
  <c r="CV79" i="3"/>
  <c r="CY78" i="3"/>
  <c r="CW78" i="3"/>
  <c r="CX78" i="3"/>
  <c r="CY77" i="3"/>
  <c r="CW77" i="3"/>
  <c r="CX77" i="3"/>
  <c r="CV77" i="3"/>
  <c r="CY76" i="3"/>
  <c r="CW76" i="3"/>
  <c r="CX76" i="3"/>
  <c r="CV76" i="3"/>
  <c r="CY75" i="3"/>
  <c r="CW75" i="3"/>
  <c r="CX75" i="3"/>
  <c r="CV75" i="3"/>
  <c r="CY74" i="3"/>
  <c r="CW74" i="3"/>
  <c r="CX74" i="3"/>
  <c r="CV74" i="3"/>
  <c r="CY73" i="3"/>
  <c r="CW73" i="3"/>
  <c r="CX73" i="3"/>
  <c r="CV73" i="3"/>
  <c r="CY72" i="3"/>
  <c r="CW72" i="3"/>
  <c r="CX72" i="3"/>
  <c r="CV72" i="3"/>
  <c r="CY71" i="3"/>
  <c r="CW71" i="3"/>
  <c r="CX71" i="3"/>
  <c r="CV71" i="3"/>
  <c r="CY70" i="3"/>
  <c r="CW70" i="3"/>
  <c r="CX70" i="3"/>
  <c r="CV70" i="3"/>
  <c r="CY69" i="3"/>
  <c r="CW69" i="3"/>
  <c r="CX69" i="3"/>
  <c r="CV69" i="3"/>
  <c r="CY68" i="3"/>
  <c r="CW68" i="3"/>
  <c r="CX68" i="3"/>
  <c r="CV68" i="3"/>
  <c r="CY67" i="3"/>
  <c r="CW67" i="3"/>
  <c r="CX67" i="3"/>
  <c r="CV67" i="3"/>
  <c r="CY66" i="3"/>
  <c r="CW66" i="3"/>
  <c r="CX66" i="3"/>
  <c r="CV66" i="3"/>
  <c r="CY65" i="3"/>
  <c r="CW65" i="3"/>
  <c r="CX65" i="3"/>
  <c r="CV65" i="3"/>
  <c r="CY64" i="3"/>
  <c r="CW64" i="3"/>
  <c r="CX64" i="3"/>
  <c r="CV64" i="3"/>
  <c r="CY63" i="3"/>
  <c r="CW63" i="3"/>
  <c r="CX63" i="3"/>
  <c r="CV63" i="3"/>
  <c r="CY62" i="3"/>
  <c r="CW62" i="3"/>
  <c r="CX62" i="3"/>
  <c r="CV62" i="3"/>
  <c r="CY61" i="3"/>
  <c r="CW61" i="3"/>
  <c r="CX61" i="3"/>
  <c r="CV61" i="3"/>
  <c r="CY60" i="3"/>
  <c r="CW60" i="3"/>
  <c r="CX60" i="3"/>
  <c r="CV60" i="3"/>
  <c r="CY59" i="3"/>
  <c r="CW59" i="3"/>
  <c r="CX59" i="3"/>
  <c r="CV59" i="3"/>
  <c r="CW58" i="3"/>
  <c r="CX58" i="3"/>
  <c r="CY58" i="3"/>
  <c r="CV58" i="3"/>
  <c r="CY57" i="3"/>
  <c r="CW57" i="3"/>
  <c r="CX57" i="3"/>
  <c r="CY56" i="3"/>
  <c r="CW56" i="3"/>
  <c r="CX56" i="3"/>
  <c r="CV56" i="3"/>
  <c r="CY55" i="3"/>
  <c r="CW55" i="3"/>
  <c r="CX55" i="3"/>
  <c r="CV55" i="3"/>
  <c r="CY54" i="3"/>
  <c r="CW54" i="3"/>
  <c r="CX54" i="3"/>
  <c r="CV54" i="3"/>
  <c r="CY53" i="3"/>
  <c r="CW53" i="3"/>
  <c r="CX53" i="3"/>
  <c r="CV53" i="3"/>
  <c r="CY52" i="3"/>
  <c r="CW52" i="3"/>
  <c r="CX52" i="3"/>
  <c r="CV52" i="3"/>
  <c r="CY51" i="3"/>
  <c r="CW51" i="3"/>
  <c r="CX51" i="3"/>
  <c r="CV51" i="3"/>
  <c r="CY50" i="3"/>
  <c r="CW50" i="3"/>
  <c r="CX50" i="3"/>
  <c r="CV50" i="3"/>
  <c r="CY49" i="3"/>
  <c r="CW49" i="3"/>
  <c r="CX49" i="3"/>
  <c r="CV49" i="3"/>
  <c r="CY48" i="3"/>
  <c r="CW48" i="3"/>
  <c r="CX48" i="3"/>
  <c r="CV48" i="3"/>
  <c r="CY47" i="3"/>
  <c r="CW47" i="3"/>
  <c r="CX47" i="3"/>
  <c r="CV47" i="3"/>
  <c r="CY46" i="3"/>
  <c r="CW46" i="3"/>
  <c r="CX46" i="3"/>
  <c r="CV46" i="3"/>
  <c r="CY45" i="3"/>
  <c r="CW45" i="3"/>
  <c r="CX45" i="3"/>
  <c r="CV45" i="3"/>
  <c r="CY44" i="3"/>
  <c r="CW44" i="3"/>
  <c r="CX44" i="3"/>
  <c r="CV44" i="3"/>
  <c r="CY43" i="3"/>
  <c r="CW43" i="3"/>
  <c r="CX43" i="3"/>
  <c r="CV43" i="3"/>
  <c r="CY42" i="3"/>
  <c r="CW42" i="3"/>
  <c r="CX42" i="3"/>
  <c r="CV42" i="3"/>
  <c r="CY41" i="3"/>
  <c r="CW41" i="3"/>
  <c r="CX41" i="3"/>
  <c r="CV41" i="3"/>
  <c r="CY40" i="3"/>
  <c r="CW40" i="3"/>
  <c r="CX40" i="3"/>
  <c r="CV40" i="3"/>
  <c r="CW39" i="3"/>
  <c r="CX39" i="3"/>
  <c r="CY39" i="3"/>
  <c r="CV39" i="3"/>
  <c r="CY38" i="3"/>
  <c r="CW38" i="3"/>
  <c r="CX38" i="3"/>
  <c r="CV38" i="3"/>
  <c r="CY37" i="3"/>
  <c r="CW37" i="3"/>
  <c r="CX37" i="3"/>
  <c r="CV37" i="3"/>
  <c r="CY36" i="3"/>
  <c r="CW36" i="3"/>
  <c r="CX36" i="3"/>
  <c r="CY35" i="3"/>
  <c r="CW35" i="3"/>
  <c r="CX35" i="3"/>
  <c r="CV35" i="3"/>
  <c r="CY34" i="3"/>
  <c r="CW34" i="3"/>
  <c r="CX34" i="3"/>
  <c r="CV34" i="3"/>
  <c r="CY33" i="3"/>
  <c r="CW33" i="3"/>
  <c r="CX33" i="3"/>
  <c r="CV33" i="3"/>
  <c r="CY32" i="3"/>
  <c r="CW32" i="3"/>
  <c r="CX32" i="3"/>
  <c r="CV32" i="3"/>
  <c r="CY31" i="3"/>
  <c r="CW31" i="3"/>
  <c r="CX31" i="3"/>
  <c r="CV31" i="3"/>
  <c r="CY30" i="3"/>
  <c r="CW30" i="3"/>
  <c r="CX30" i="3"/>
  <c r="CV30" i="3"/>
  <c r="CY29" i="3"/>
  <c r="CW29" i="3"/>
  <c r="CX29" i="3"/>
  <c r="CV29" i="3"/>
  <c r="CY28" i="3"/>
  <c r="CW28" i="3"/>
  <c r="CX28" i="3"/>
  <c r="CV28" i="3"/>
  <c r="CY27" i="3"/>
  <c r="CW27" i="3"/>
  <c r="CX27" i="3"/>
  <c r="CV27" i="3"/>
  <c r="CY26" i="3"/>
  <c r="CW26" i="3"/>
  <c r="CX26" i="3"/>
  <c r="CV26" i="3"/>
  <c r="CY25" i="3"/>
  <c r="CW25" i="3"/>
  <c r="CX25" i="3"/>
  <c r="CV25" i="3"/>
  <c r="CY24" i="3"/>
  <c r="CW24" i="3"/>
  <c r="CX24" i="3"/>
  <c r="CV24" i="3"/>
  <c r="CY23" i="3"/>
  <c r="CW23" i="3"/>
  <c r="CX23" i="3"/>
  <c r="CV23" i="3"/>
  <c r="CY22" i="3"/>
  <c r="CW22" i="3"/>
  <c r="CX22" i="3"/>
  <c r="CV22" i="3"/>
  <c r="CY21" i="3"/>
  <c r="CW21" i="3"/>
  <c r="CX21" i="3"/>
  <c r="CV21" i="3"/>
  <c r="CY20" i="3"/>
  <c r="CW20" i="3"/>
  <c r="CX20" i="3"/>
  <c r="CV20" i="3"/>
  <c r="CY19" i="3"/>
  <c r="CW19" i="3"/>
  <c r="CX19" i="3"/>
  <c r="CV19" i="3"/>
  <c r="CW18" i="3"/>
  <c r="CX18" i="3"/>
  <c r="CY18" i="3"/>
  <c r="CV18" i="3"/>
  <c r="CY17" i="3"/>
  <c r="CW17" i="3"/>
  <c r="CX17" i="3"/>
  <c r="CV17" i="3"/>
  <c r="CY16" i="3"/>
  <c r="CW16" i="3"/>
  <c r="CX16" i="3"/>
  <c r="CV16" i="3"/>
  <c r="CW15" i="3"/>
  <c r="CX15" i="3"/>
  <c r="CY15" i="3"/>
  <c r="CV15" i="3"/>
  <c r="CW14" i="3"/>
  <c r="CV11" i="3"/>
  <c r="CT11" i="3"/>
  <c r="B18" i="2"/>
  <c r="CU9" i="3"/>
  <c r="CS223" i="3"/>
  <c r="CQ223" i="3"/>
  <c r="CR223" i="3"/>
  <c r="CP223" i="3"/>
  <c r="CS222" i="3"/>
  <c r="CQ222" i="3"/>
  <c r="CR222" i="3"/>
  <c r="CP222" i="3"/>
  <c r="CS221" i="3"/>
  <c r="CQ221" i="3"/>
  <c r="CR221" i="3"/>
  <c r="CP221" i="3"/>
  <c r="CS220" i="3"/>
  <c r="CQ220" i="3"/>
  <c r="CR220" i="3"/>
  <c r="CP220" i="3"/>
  <c r="CS219" i="3"/>
  <c r="CQ219" i="3"/>
  <c r="CR219" i="3"/>
  <c r="CP219" i="3"/>
  <c r="CS218" i="3"/>
  <c r="CQ218" i="3"/>
  <c r="CR218" i="3"/>
  <c r="CP218" i="3"/>
  <c r="CS217" i="3"/>
  <c r="CQ217" i="3"/>
  <c r="CR217" i="3"/>
  <c r="CP217" i="3"/>
  <c r="CS216" i="3"/>
  <c r="CQ216" i="3"/>
  <c r="CR216" i="3"/>
  <c r="CP216" i="3"/>
  <c r="CS215" i="3"/>
  <c r="CQ215" i="3"/>
  <c r="CR215" i="3"/>
  <c r="CP215" i="3"/>
  <c r="CS214" i="3"/>
  <c r="CQ214" i="3"/>
  <c r="CR214" i="3"/>
  <c r="CP214" i="3"/>
  <c r="CS213" i="3"/>
  <c r="CQ213" i="3"/>
  <c r="CR213" i="3"/>
  <c r="CP213" i="3"/>
  <c r="CS212" i="3"/>
  <c r="CQ212" i="3"/>
  <c r="CR212" i="3"/>
  <c r="CP212" i="3"/>
  <c r="CS211" i="3"/>
  <c r="CQ211" i="3"/>
  <c r="CR211" i="3"/>
  <c r="CP211" i="3"/>
  <c r="CS210" i="3"/>
  <c r="CQ210" i="3"/>
  <c r="CR210" i="3"/>
  <c r="CP210" i="3"/>
  <c r="CS209" i="3"/>
  <c r="CQ209" i="3"/>
  <c r="CR209" i="3"/>
  <c r="CP209" i="3"/>
  <c r="CS208" i="3"/>
  <c r="CQ208" i="3"/>
  <c r="CR208" i="3"/>
  <c r="CP208" i="3"/>
  <c r="CS207" i="3"/>
  <c r="CQ207" i="3"/>
  <c r="CR207" i="3"/>
  <c r="CP207" i="3"/>
  <c r="CS206" i="3"/>
  <c r="CQ206" i="3"/>
  <c r="CR206" i="3"/>
  <c r="CP206" i="3"/>
  <c r="CS205" i="3"/>
  <c r="CQ205" i="3"/>
  <c r="CR205" i="3"/>
  <c r="CP205" i="3"/>
  <c r="CS204" i="3"/>
  <c r="CQ204" i="3"/>
  <c r="CR204" i="3"/>
  <c r="CP204" i="3"/>
  <c r="CS203" i="3"/>
  <c r="CQ203" i="3"/>
  <c r="CR203" i="3"/>
  <c r="CP203" i="3"/>
  <c r="CS202" i="3"/>
  <c r="CQ202" i="3"/>
  <c r="CR202" i="3"/>
  <c r="CP202" i="3"/>
  <c r="CS201" i="3"/>
  <c r="CQ201" i="3"/>
  <c r="CR201" i="3"/>
  <c r="CP201" i="3"/>
  <c r="CS200" i="3"/>
  <c r="CQ200" i="3"/>
  <c r="CR200" i="3"/>
  <c r="CP200" i="3"/>
  <c r="CS199" i="3"/>
  <c r="CQ199" i="3"/>
  <c r="CR199" i="3"/>
  <c r="CP199" i="3"/>
  <c r="CS198" i="3"/>
  <c r="CQ198" i="3"/>
  <c r="CR198" i="3"/>
  <c r="CP198" i="3"/>
  <c r="CS197" i="3"/>
  <c r="CQ197" i="3"/>
  <c r="CR197" i="3"/>
  <c r="CP197" i="3"/>
  <c r="CS196" i="3"/>
  <c r="CQ196" i="3"/>
  <c r="CR196" i="3"/>
  <c r="CP196" i="3"/>
  <c r="CS195" i="3"/>
  <c r="CQ195" i="3"/>
  <c r="CR195" i="3"/>
  <c r="CP195" i="3"/>
  <c r="CS194" i="3"/>
  <c r="CQ194" i="3"/>
  <c r="CR194" i="3"/>
  <c r="CP194" i="3"/>
  <c r="CS193" i="3"/>
  <c r="CQ193" i="3"/>
  <c r="CR193" i="3"/>
  <c r="CP193" i="3"/>
  <c r="CS192" i="3"/>
  <c r="CQ192" i="3"/>
  <c r="CR192" i="3"/>
  <c r="CP192" i="3"/>
  <c r="CS191" i="3"/>
  <c r="CQ191" i="3"/>
  <c r="CR191" i="3"/>
  <c r="CP191" i="3"/>
  <c r="CS190" i="3"/>
  <c r="CQ190" i="3"/>
  <c r="CR190" i="3"/>
  <c r="CP190" i="3"/>
  <c r="CS189" i="3"/>
  <c r="CQ189" i="3"/>
  <c r="CR189" i="3"/>
  <c r="CP189" i="3"/>
  <c r="CS188" i="3"/>
  <c r="CQ188" i="3"/>
  <c r="CR188" i="3"/>
  <c r="CP188" i="3"/>
  <c r="CS187" i="3"/>
  <c r="CQ187" i="3"/>
  <c r="CR187" i="3"/>
  <c r="CP187" i="3"/>
  <c r="CS186" i="3"/>
  <c r="CQ186" i="3"/>
  <c r="CR186" i="3"/>
  <c r="CP186" i="3"/>
  <c r="CS185" i="3"/>
  <c r="CQ185" i="3"/>
  <c r="CR185" i="3"/>
  <c r="CP185" i="3"/>
  <c r="CS184" i="3"/>
  <c r="CQ184" i="3"/>
  <c r="CR184" i="3"/>
  <c r="CP184" i="3"/>
  <c r="CS183" i="3"/>
  <c r="CQ183" i="3"/>
  <c r="CR183" i="3"/>
  <c r="CP183" i="3"/>
  <c r="CS182" i="3"/>
  <c r="CQ182" i="3"/>
  <c r="CR182" i="3"/>
  <c r="CP182" i="3"/>
  <c r="CS181" i="3"/>
  <c r="CQ181" i="3"/>
  <c r="CR181" i="3"/>
  <c r="CP181" i="3"/>
  <c r="CS180" i="3"/>
  <c r="CQ180" i="3"/>
  <c r="CR180" i="3"/>
  <c r="CP180" i="3"/>
  <c r="CS179" i="3"/>
  <c r="CQ179" i="3"/>
  <c r="CR179" i="3"/>
  <c r="CP179" i="3"/>
  <c r="CQ178" i="3"/>
  <c r="CR178" i="3"/>
  <c r="CS178" i="3"/>
  <c r="CP178" i="3"/>
  <c r="CS177" i="3"/>
  <c r="CQ177" i="3"/>
  <c r="CR177" i="3"/>
  <c r="CP177" i="3"/>
  <c r="CS176" i="3"/>
  <c r="CQ176" i="3"/>
  <c r="CR176" i="3"/>
  <c r="CP176" i="3"/>
  <c r="CS175" i="3"/>
  <c r="CQ175" i="3"/>
  <c r="CR175" i="3"/>
  <c r="CP175" i="3"/>
  <c r="CS174" i="3"/>
  <c r="CQ174" i="3"/>
  <c r="CR174" i="3"/>
  <c r="CP174" i="3"/>
  <c r="CS173" i="3"/>
  <c r="CQ173" i="3"/>
  <c r="CR173" i="3"/>
  <c r="CP173" i="3"/>
  <c r="CS172" i="3"/>
  <c r="CQ172" i="3"/>
  <c r="CR172" i="3"/>
  <c r="CS171" i="3"/>
  <c r="CQ171" i="3"/>
  <c r="CR171" i="3"/>
  <c r="CP171" i="3"/>
  <c r="CS170" i="3"/>
  <c r="CQ170" i="3"/>
  <c r="CR170" i="3"/>
  <c r="CP170" i="3"/>
  <c r="CS169" i="3"/>
  <c r="CQ169" i="3"/>
  <c r="CR169" i="3"/>
  <c r="CP169" i="3"/>
  <c r="CS168" i="3"/>
  <c r="CQ168" i="3"/>
  <c r="CR168" i="3"/>
  <c r="CP168" i="3"/>
  <c r="CS167" i="3"/>
  <c r="CQ167" i="3"/>
  <c r="CR167" i="3"/>
  <c r="CP167" i="3"/>
  <c r="CS166" i="3"/>
  <c r="CQ166" i="3"/>
  <c r="CR166" i="3"/>
  <c r="CP166" i="3"/>
  <c r="CS165" i="3"/>
  <c r="CQ165" i="3"/>
  <c r="CR165" i="3"/>
  <c r="CP165" i="3"/>
  <c r="CS164" i="3"/>
  <c r="CQ164" i="3"/>
  <c r="CR164" i="3"/>
  <c r="CP164" i="3"/>
  <c r="CS163" i="3"/>
  <c r="CQ163" i="3"/>
  <c r="CR163" i="3"/>
  <c r="CP163" i="3"/>
  <c r="CS162" i="3"/>
  <c r="CQ162" i="3"/>
  <c r="CR162" i="3"/>
  <c r="CP162" i="3"/>
  <c r="CS161" i="3"/>
  <c r="CQ161" i="3"/>
  <c r="CR161" i="3"/>
  <c r="CP161" i="3"/>
  <c r="CS160" i="3"/>
  <c r="CQ160" i="3"/>
  <c r="CR160" i="3"/>
  <c r="CP160" i="3"/>
  <c r="CS159" i="3"/>
  <c r="CQ159" i="3"/>
  <c r="CR159" i="3"/>
  <c r="CP159" i="3"/>
  <c r="CQ158" i="3"/>
  <c r="CR158" i="3"/>
  <c r="CS158" i="3"/>
  <c r="CP158" i="3"/>
  <c r="CS157" i="3"/>
  <c r="CQ157" i="3"/>
  <c r="CR157" i="3"/>
  <c r="CP157" i="3"/>
  <c r="CS156" i="3"/>
  <c r="CQ156" i="3"/>
  <c r="CR156" i="3"/>
  <c r="CP156" i="3"/>
  <c r="CS155" i="3"/>
  <c r="CQ155" i="3"/>
  <c r="CR155" i="3"/>
  <c r="CP155" i="3"/>
  <c r="CS154" i="3"/>
  <c r="CQ154" i="3"/>
  <c r="CR154" i="3"/>
  <c r="CP154" i="3"/>
  <c r="CQ153" i="3"/>
  <c r="CR153" i="3"/>
  <c r="CS153" i="3"/>
  <c r="CP153" i="3"/>
  <c r="CS152" i="3"/>
  <c r="CQ152" i="3"/>
  <c r="CR152" i="3"/>
  <c r="CP152" i="3"/>
  <c r="CS151" i="3"/>
  <c r="CQ151" i="3"/>
  <c r="CR151" i="3"/>
  <c r="CS150" i="3"/>
  <c r="CQ150" i="3"/>
  <c r="CR150" i="3"/>
  <c r="CP150" i="3"/>
  <c r="CS149" i="3"/>
  <c r="CQ149" i="3"/>
  <c r="CR149" i="3"/>
  <c r="CP149" i="3"/>
  <c r="CS148" i="3"/>
  <c r="CQ148" i="3"/>
  <c r="CR148" i="3"/>
  <c r="CP148" i="3"/>
  <c r="CS147" i="3"/>
  <c r="CQ147" i="3"/>
  <c r="CR147" i="3"/>
  <c r="CP147" i="3"/>
  <c r="CS146" i="3"/>
  <c r="CQ146" i="3"/>
  <c r="CR146" i="3"/>
  <c r="CP146" i="3"/>
  <c r="CS145" i="3"/>
  <c r="CQ145" i="3"/>
  <c r="CR145" i="3"/>
  <c r="CP145" i="3"/>
  <c r="CS144" i="3"/>
  <c r="CQ144" i="3"/>
  <c r="CR144" i="3"/>
  <c r="CP144" i="3"/>
  <c r="CS143" i="3"/>
  <c r="CQ143" i="3"/>
  <c r="CR143" i="3"/>
  <c r="CP143" i="3"/>
  <c r="CS142" i="3"/>
  <c r="CQ142" i="3"/>
  <c r="CR142" i="3"/>
  <c r="CP142" i="3"/>
  <c r="CS141" i="3"/>
  <c r="CQ141" i="3"/>
  <c r="CR141" i="3"/>
  <c r="CP141" i="3"/>
  <c r="CS140" i="3"/>
  <c r="CQ140" i="3"/>
  <c r="CR140" i="3"/>
  <c r="CP140" i="3"/>
  <c r="CS139" i="3"/>
  <c r="CQ139" i="3"/>
  <c r="CR139" i="3"/>
  <c r="CP139" i="3"/>
  <c r="CS138" i="3"/>
  <c r="CQ138" i="3"/>
  <c r="CR138" i="3"/>
  <c r="CP138" i="3"/>
  <c r="CS137" i="3"/>
  <c r="CQ137" i="3"/>
  <c r="CR137" i="3"/>
  <c r="CP137" i="3"/>
  <c r="CS136" i="3"/>
  <c r="CQ136" i="3"/>
  <c r="CR136" i="3"/>
  <c r="CP136" i="3"/>
  <c r="CS135" i="3"/>
  <c r="CQ135" i="3"/>
  <c r="CR135" i="3"/>
  <c r="CP135" i="3"/>
  <c r="CS134" i="3"/>
  <c r="CQ134" i="3"/>
  <c r="CR134" i="3"/>
  <c r="CP134" i="3"/>
  <c r="CS133" i="3"/>
  <c r="CQ133" i="3"/>
  <c r="CR133" i="3"/>
  <c r="CP133" i="3"/>
  <c r="CQ132" i="3"/>
  <c r="CR132" i="3"/>
  <c r="CS132" i="3"/>
  <c r="CP132" i="3"/>
  <c r="CS131" i="3"/>
  <c r="CQ131" i="3"/>
  <c r="CR131" i="3"/>
  <c r="CP131" i="3"/>
  <c r="CS130" i="3"/>
  <c r="CQ130" i="3"/>
  <c r="CR130" i="3"/>
  <c r="CS129" i="3"/>
  <c r="CQ129" i="3"/>
  <c r="CR129" i="3"/>
  <c r="CP129" i="3"/>
  <c r="CS128" i="3"/>
  <c r="CQ128" i="3"/>
  <c r="CR128" i="3"/>
  <c r="CP128" i="3"/>
  <c r="CS127" i="3"/>
  <c r="CQ127" i="3"/>
  <c r="CR127" i="3"/>
  <c r="CP127" i="3"/>
  <c r="CS126" i="3"/>
  <c r="CQ126" i="3"/>
  <c r="CR126" i="3"/>
  <c r="CP126" i="3"/>
  <c r="CS125" i="3"/>
  <c r="CQ125" i="3"/>
  <c r="CR125" i="3"/>
  <c r="CP125" i="3"/>
  <c r="CS124" i="3"/>
  <c r="CQ124" i="3"/>
  <c r="CR124" i="3"/>
  <c r="CP124" i="3"/>
  <c r="CS123" i="3"/>
  <c r="CQ123" i="3"/>
  <c r="CR123" i="3"/>
  <c r="CP123" i="3"/>
  <c r="CS122" i="3"/>
  <c r="CQ122" i="3"/>
  <c r="CR122" i="3"/>
  <c r="CP122" i="3"/>
  <c r="CS121" i="3"/>
  <c r="CQ121" i="3"/>
  <c r="CR121" i="3"/>
  <c r="CP121" i="3"/>
  <c r="CS120" i="3"/>
  <c r="CQ120" i="3"/>
  <c r="CR120" i="3"/>
  <c r="CP120" i="3"/>
  <c r="CS119" i="3"/>
  <c r="CQ119" i="3"/>
  <c r="CR119" i="3"/>
  <c r="CP119" i="3"/>
  <c r="CS118" i="3"/>
  <c r="CQ118" i="3"/>
  <c r="CR118" i="3"/>
  <c r="CP118" i="3"/>
  <c r="CS117" i="3"/>
  <c r="CQ117" i="3"/>
  <c r="CR117" i="3"/>
  <c r="CP117" i="3"/>
  <c r="CS116" i="3"/>
  <c r="CQ116" i="3"/>
  <c r="CR116" i="3"/>
  <c r="CP116" i="3"/>
  <c r="CS115" i="3"/>
  <c r="CQ115" i="3"/>
  <c r="CR115" i="3"/>
  <c r="CP115" i="3"/>
  <c r="CS114" i="3"/>
  <c r="CQ114" i="3"/>
  <c r="CR114" i="3"/>
  <c r="CP114" i="3"/>
  <c r="CS113" i="3"/>
  <c r="CQ113" i="3"/>
  <c r="CR113" i="3"/>
  <c r="CP113" i="3"/>
  <c r="CS112" i="3"/>
  <c r="CQ112" i="3"/>
  <c r="CR112" i="3"/>
  <c r="CP112" i="3"/>
  <c r="CS111" i="3"/>
  <c r="CQ111" i="3"/>
  <c r="CR111" i="3"/>
  <c r="CP111" i="3"/>
  <c r="CS110" i="3"/>
  <c r="CQ110" i="3"/>
  <c r="CR110" i="3"/>
  <c r="CP110" i="3"/>
  <c r="CS109" i="3"/>
  <c r="CQ109" i="3"/>
  <c r="CR109" i="3"/>
  <c r="CP109" i="3"/>
  <c r="CS108" i="3"/>
  <c r="CQ108" i="3"/>
  <c r="CR108" i="3"/>
  <c r="CP108" i="3"/>
  <c r="CS107" i="3"/>
  <c r="CQ107" i="3"/>
  <c r="CR107" i="3"/>
  <c r="CP107" i="3"/>
  <c r="CS106" i="3"/>
  <c r="CQ106" i="3"/>
  <c r="CR106" i="3"/>
  <c r="CP106" i="3"/>
  <c r="CS105" i="3"/>
  <c r="CQ105" i="3"/>
  <c r="CR105" i="3"/>
  <c r="CP105" i="3"/>
  <c r="CS104" i="3"/>
  <c r="CQ104" i="3"/>
  <c r="CR104" i="3"/>
  <c r="CP104" i="3"/>
  <c r="CS103" i="3"/>
  <c r="CQ103" i="3"/>
  <c r="CR103" i="3"/>
  <c r="CP103" i="3"/>
  <c r="CS102" i="3"/>
  <c r="CQ102" i="3"/>
  <c r="CR102" i="3"/>
  <c r="CP102" i="3"/>
  <c r="CS101" i="3"/>
  <c r="CQ101" i="3"/>
  <c r="CR101" i="3"/>
  <c r="CP101" i="3"/>
  <c r="CS100" i="3"/>
  <c r="CQ100" i="3"/>
  <c r="CR100" i="3"/>
  <c r="CP100" i="3"/>
  <c r="CS99" i="3"/>
  <c r="CQ99" i="3"/>
  <c r="CR99" i="3"/>
  <c r="CS98" i="3"/>
  <c r="CQ98" i="3"/>
  <c r="CR98" i="3"/>
  <c r="CP98" i="3"/>
  <c r="CS97" i="3"/>
  <c r="CQ97" i="3"/>
  <c r="CR97" i="3"/>
  <c r="CP97" i="3"/>
  <c r="CS96" i="3"/>
  <c r="CQ96" i="3"/>
  <c r="CR96" i="3"/>
  <c r="CP96" i="3"/>
  <c r="CS95" i="3"/>
  <c r="CQ95" i="3"/>
  <c r="CR95" i="3"/>
  <c r="CP95" i="3"/>
  <c r="CS94" i="3"/>
  <c r="CQ94" i="3"/>
  <c r="CR94" i="3"/>
  <c r="CP94" i="3"/>
  <c r="CS93" i="3"/>
  <c r="CQ93" i="3"/>
  <c r="CR93" i="3"/>
  <c r="CP93" i="3"/>
  <c r="CS92" i="3"/>
  <c r="CQ92" i="3"/>
  <c r="CR92" i="3"/>
  <c r="CP92" i="3"/>
  <c r="CS91" i="3"/>
  <c r="CQ91" i="3"/>
  <c r="CR91" i="3"/>
  <c r="CP91" i="3"/>
  <c r="CS90" i="3"/>
  <c r="CQ90" i="3"/>
  <c r="CR90" i="3"/>
  <c r="CP90" i="3"/>
  <c r="CS89" i="3"/>
  <c r="CQ89" i="3"/>
  <c r="CR89" i="3"/>
  <c r="CP89" i="3"/>
  <c r="CS88" i="3"/>
  <c r="CQ88" i="3"/>
  <c r="CR88" i="3"/>
  <c r="CP88" i="3"/>
  <c r="CS87" i="3"/>
  <c r="CQ87" i="3"/>
  <c r="CR87" i="3"/>
  <c r="CP87" i="3"/>
  <c r="CS86" i="3"/>
  <c r="CQ86" i="3"/>
  <c r="CR86" i="3"/>
  <c r="CP86" i="3"/>
  <c r="CS85" i="3"/>
  <c r="CQ85" i="3"/>
  <c r="CR85" i="3"/>
  <c r="CP85" i="3"/>
  <c r="CS84" i="3"/>
  <c r="CQ84" i="3"/>
  <c r="CR84" i="3"/>
  <c r="CP84" i="3"/>
  <c r="CS83" i="3"/>
  <c r="CQ83" i="3"/>
  <c r="CR83" i="3"/>
  <c r="CP83" i="3"/>
  <c r="CS82" i="3"/>
  <c r="CQ82" i="3"/>
  <c r="CR82" i="3"/>
  <c r="CP82" i="3"/>
  <c r="CS81" i="3"/>
  <c r="CQ81" i="3"/>
  <c r="CR81" i="3"/>
  <c r="CP81" i="3"/>
  <c r="CQ80" i="3"/>
  <c r="CR80" i="3"/>
  <c r="CS80" i="3"/>
  <c r="CP80" i="3"/>
  <c r="CS79" i="3"/>
  <c r="CQ79" i="3"/>
  <c r="CR79" i="3"/>
  <c r="CP79" i="3"/>
  <c r="CS78" i="3"/>
  <c r="CQ78" i="3"/>
  <c r="CR78" i="3"/>
  <c r="CS77" i="3"/>
  <c r="CQ77" i="3"/>
  <c r="CR77" i="3"/>
  <c r="CP77" i="3"/>
  <c r="CS76" i="3"/>
  <c r="CQ76" i="3"/>
  <c r="CR76" i="3"/>
  <c r="CP76" i="3"/>
  <c r="CS75" i="3"/>
  <c r="CQ75" i="3"/>
  <c r="CR75" i="3"/>
  <c r="CP75" i="3"/>
  <c r="CS74" i="3"/>
  <c r="CQ74" i="3"/>
  <c r="CR74" i="3"/>
  <c r="CP74" i="3"/>
  <c r="CS73" i="3"/>
  <c r="CQ73" i="3"/>
  <c r="CR73" i="3"/>
  <c r="CP73" i="3"/>
  <c r="CS72" i="3"/>
  <c r="CQ72" i="3"/>
  <c r="CR72" i="3"/>
  <c r="CP72" i="3"/>
  <c r="CS71" i="3"/>
  <c r="CQ71" i="3"/>
  <c r="CR71" i="3"/>
  <c r="CP71" i="3"/>
  <c r="CS70" i="3"/>
  <c r="CQ70" i="3"/>
  <c r="CR70" i="3"/>
  <c r="CP70" i="3"/>
  <c r="CS69" i="3"/>
  <c r="CQ69" i="3"/>
  <c r="CR69" i="3"/>
  <c r="CP69" i="3"/>
  <c r="CS68" i="3"/>
  <c r="CQ68" i="3"/>
  <c r="CR68" i="3"/>
  <c r="CP68" i="3"/>
  <c r="CS67" i="3"/>
  <c r="CQ67" i="3"/>
  <c r="CR67" i="3"/>
  <c r="CP67" i="3"/>
  <c r="CS66" i="3"/>
  <c r="CQ66" i="3"/>
  <c r="CR66" i="3"/>
  <c r="CP66" i="3"/>
  <c r="CS65" i="3"/>
  <c r="CQ65" i="3"/>
  <c r="CR65" i="3"/>
  <c r="CP65" i="3"/>
  <c r="CS64" i="3"/>
  <c r="CQ64" i="3"/>
  <c r="CR64" i="3"/>
  <c r="CP64" i="3"/>
  <c r="CS63" i="3"/>
  <c r="CQ63" i="3"/>
  <c r="CR63" i="3"/>
  <c r="CP63" i="3"/>
  <c r="CS62" i="3"/>
  <c r="CQ62" i="3"/>
  <c r="CR62" i="3"/>
  <c r="CP62" i="3"/>
  <c r="CS61" i="3"/>
  <c r="CQ61" i="3"/>
  <c r="CR61" i="3"/>
  <c r="CP61" i="3"/>
  <c r="CS60" i="3"/>
  <c r="CQ60" i="3"/>
  <c r="CR60" i="3"/>
  <c r="CP60" i="3"/>
  <c r="CS59" i="3"/>
  <c r="CQ59" i="3"/>
  <c r="CR59" i="3"/>
  <c r="CP59" i="3"/>
  <c r="CQ58" i="3"/>
  <c r="CR58" i="3"/>
  <c r="CS58" i="3"/>
  <c r="CP58" i="3"/>
  <c r="CS57" i="3"/>
  <c r="CQ57" i="3"/>
  <c r="CR57" i="3"/>
  <c r="CS56" i="3"/>
  <c r="CQ56" i="3"/>
  <c r="CR56" i="3"/>
  <c r="CP56" i="3"/>
  <c r="CS55" i="3"/>
  <c r="CQ55" i="3"/>
  <c r="CR55" i="3"/>
  <c r="CP55" i="3"/>
  <c r="CS54" i="3"/>
  <c r="CQ54" i="3"/>
  <c r="CR54" i="3"/>
  <c r="CP54" i="3"/>
  <c r="CS53" i="3"/>
  <c r="CQ53" i="3"/>
  <c r="CR53" i="3"/>
  <c r="CP53" i="3"/>
  <c r="CS52" i="3"/>
  <c r="CQ52" i="3"/>
  <c r="CR52" i="3"/>
  <c r="CP52" i="3"/>
  <c r="CS51" i="3"/>
  <c r="CQ51" i="3"/>
  <c r="CR51" i="3"/>
  <c r="CP51" i="3"/>
  <c r="CS50" i="3"/>
  <c r="CQ50" i="3"/>
  <c r="CR50" i="3"/>
  <c r="CP50" i="3"/>
  <c r="CS49" i="3"/>
  <c r="CQ49" i="3"/>
  <c r="CR49" i="3"/>
  <c r="CP49" i="3"/>
  <c r="CS48" i="3"/>
  <c r="CQ48" i="3"/>
  <c r="CR48" i="3"/>
  <c r="CP48" i="3"/>
  <c r="CS47" i="3"/>
  <c r="CQ47" i="3"/>
  <c r="CR47" i="3"/>
  <c r="CP47" i="3"/>
  <c r="CS46" i="3"/>
  <c r="CQ46" i="3"/>
  <c r="CR46" i="3"/>
  <c r="CP46" i="3"/>
  <c r="CS45" i="3"/>
  <c r="CQ45" i="3"/>
  <c r="CR45" i="3"/>
  <c r="CP45" i="3"/>
  <c r="CS44" i="3"/>
  <c r="CQ44" i="3"/>
  <c r="CR44" i="3"/>
  <c r="CP44" i="3"/>
  <c r="CS43" i="3"/>
  <c r="CQ43" i="3"/>
  <c r="CR43" i="3"/>
  <c r="CP43" i="3"/>
  <c r="CS42" i="3"/>
  <c r="CQ42" i="3"/>
  <c r="CR42" i="3"/>
  <c r="CP42" i="3"/>
  <c r="CS41" i="3"/>
  <c r="CQ41" i="3"/>
  <c r="CR41" i="3"/>
  <c r="CP41" i="3"/>
  <c r="CS40" i="3"/>
  <c r="CQ40" i="3"/>
  <c r="CR40" i="3"/>
  <c r="CP40" i="3"/>
  <c r="CQ39" i="3"/>
  <c r="CR39" i="3"/>
  <c r="CS39" i="3"/>
  <c r="CP39" i="3"/>
  <c r="CS38" i="3"/>
  <c r="CQ38" i="3"/>
  <c r="CR38" i="3"/>
  <c r="CP38" i="3"/>
  <c r="CS37" i="3"/>
  <c r="CQ37" i="3"/>
  <c r="CR37" i="3"/>
  <c r="CP37" i="3"/>
  <c r="CS36" i="3"/>
  <c r="CQ36" i="3"/>
  <c r="CR36" i="3"/>
  <c r="CS35" i="3"/>
  <c r="CQ35" i="3"/>
  <c r="CR35" i="3"/>
  <c r="CP35" i="3"/>
  <c r="CS34" i="3"/>
  <c r="CQ34" i="3"/>
  <c r="CR34" i="3"/>
  <c r="CP34" i="3"/>
  <c r="CS33" i="3"/>
  <c r="CQ33" i="3"/>
  <c r="CR33" i="3"/>
  <c r="CP33" i="3"/>
  <c r="CS32" i="3"/>
  <c r="CQ32" i="3"/>
  <c r="CR32" i="3"/>
  <c r="CP32" i="3"/>
  <c r="CS31" i="3"/>
  <c r="CQ31" i="3"/>
  <c r="CR31" i="3"/>
  <c r="CP31" i="3"/>
  <c r="CS30" i="3"/>
  <c r="CQ30" i="3"/>
  <c r="CR30" i="3"/>
  <c r="CP30" i="3"/>
  <c r="CS29" i="3"/>
  <c r="CQ29" i="3"/>
  <c r="CR29" i="3"/>
  <c r="CP29" i="3"/>
  <c r="CS28" i="3"/>
  <c r="CQ28" i="3"/>
  <c r="CR28" i="3"/>
  <c r="CP28" i="3"/>
  <c r="CS27" i="3"/>
  <c r="CQ27" i="3"/>
  <c r="CR27" i="3"/>
  <c r="CP27" i="3"/>
  <c r="CS26" i="3"/>
  <c r="CQ26" i="3"/>
  <c r="CR26" i="3"/>
  <c r="CP26" i="3"/>
  <c r="CS25" i="3"/>
  <c r="CQ25" i="3"/>
  <c r="CR25" i="3"/>
  <c r="CP25" i="3"/>
  <c r="CS24" i="3"/>
  <c r="CQ24" i="3"/>
  <c r="CR24" i="3"/>
  <c r="CP24" i="3"/>
  <c r="CS23" i="3"/>
  <c r="CQ23" i="3"/>
  <c r="CR23" i="3"/>
  <c r="CP23" i="3"/>
  <c r="CS22" i="3"/>
  <c r="CQ22" i="3"/>
  <c r="CR22" i="3"/>
  <c r="CP22" i="3"/>
  <c r="CS21" i="3"/>
  <c r="CQ21" i="3"/>
  <c r="CR21" i="3"/>
  <c r="CP21" i="3"/>
  <c r="CS20" i="3"/>
  <c r="CQ20" i="3"/>
  <c r="CR20" i="3"/>
  <c r="CP20" i="3"/>
  <c r="CS19" i="3"/>
  <c r="CQ19" i="3"/>
  <c r="CR19" i="3"/>
  <c r="CP19" i="3"/>
  <c r="CQ18" i="3"/>
  <c r="CR18" i="3"/>
  <c r="CS18" i="3"/>
  <c r="CP18" i="3"/>
  <c r="CS17" i="3"/>
  <c r="CQ17" i="3"/>
  <c r="CR17" i="3"/>
  <c r="CP17" i="3"/>
  <c r="CS16" i="3"/>
  <c r="CQ16" i="3"/>
  <c r="CR16" i="3"/>
  <c r="CP16" i="3"/>
  <c r="CQ15" i="3"/>
  <c r="CR15" i="3"/>
  <c r="CS15" i="3"/>
  <c r="CP15" i="3"/>
  <c r="CQ14" i="3"/>
  <c r="CP11" i="3"/>
  <c r="CN11" i="3"/>
  <c r="B17" i="2"/>
  <c r="CO9" i="3"/>
  <c r="CM223" i="3"/>
  <c r="CK223" i="3"/>
  <c r="CL223" i="3"/>
  <c r="CJ223" i="3"/>
  <c r="CM222" i="3"/>
  <c r="CK222" i="3"/>
  <c r="CL222" i="3"/>
  <c r="CJ222" i="3"/>
  <c r="CM221" i="3"/>
  <c r="CK221" i="3"/>
  <c r="CL221" i="3"/>
  <c r="CJ221" i="3"/>
  <c r="CM220" i="3"/>
  <c r="CK220" i="3"/>
  <c r="CL220" i="3"/>
  <c r="CJ220" i="3"/>
  <c r="CM219" i="3"/>
  <c r="CK219" i="3"/>
  <c r="CL219" i="3"/>
  <c r="CJ219" i="3"/>
  <c r="CM218" i="3"/>
  <c r="CK218" i="3"/>
  <c r="CL218" i="3"/>
  <c r="CJ218" i="3"/>
  <c r="CM217" i="3"/>
  <c r="CK217" i="3"/>
  <c r="CL217" i="3"/>
  <c r="CJ217" i="3"/>
  <c r="CM216" i="3"/>
  <c r="CK216" i="3"/>
  <c r="CL216" i="3"/>
  <c r="CJ216" i="3"/>
  <c r="CM215" i="3"/>
  <c r="CK215" i="3"/>
  <c r="CL215" i="3"/>
  <c r="CJ215" i="3"/>
  <c r="CM214" i="3"/>
  <c r="CK214" i="3"/>
  <c r="CL214" i="3"/>
  <c r="CJ214" i="3"/>
  <c r="CM213" i="3"/>
  <c r="CK213" i="3"/>
  <c r="CL213" i="3"/>
  <c r="CJ213" i="3"/>
  <c r="CM212" i="3"/>
  <c r="CK212" i="3"/>
  <c r="CL212" i="3"/>
  <c r="CJ212" i="3"/>
  <c r="CM211" i="3"/>
  <c r="CK211" i="3"/>
  <c r="CL211" i="3"/>
  <c r="CJ211" i="3"/>
  <c r="CM210" i="3"/>
  <c r="CK210" i="3"/>
  <c r="CL210" i="3"/>
  <c r="CJ210" i="3"/>
  <c r="CM209" i="3"/>
  <c r="CK209" i="3"/>
  <c r="CL209" i="3"/>
  <c r="CJ209" i="3"/>
  <c r="CM208" i="3"/>
  <c r="CK208" i="3"/>
  <c r="CL208" i="3"/>
  <c r="CJ208" i="3"/>
  <c r="CM207" i="3"/>
  <c r="CK207" i="3"/>
  <c r="CL207" i="3"/>
  <c r="CJ207" i="3"/>
  <c r="CM206" i="3"/>
  <c r="CK206" i="3"/>
  <c r="CL206" i="3"/>
  <c r="CJ206" i="3"/>
  <c r="CM205" i="3"/>
  <c r="CK205" i="3"/>
  <c r="CL205" i="3"/>
  <c r="CJ205" i="3"/>
  <c r="CM204" i="3"/>
  <c r="CK204" i="3"/>
  <c r="CL204" i="3"/>
  <c r="CJ204" i="3"/>
  <c r="CM203" i="3"/>
  <c r="CK203" i="3"/>
  <c r="CL203" i="3"/>
  <c r="CJ203" i="3"/>
  <c r="CM202" i="3"/>
  <c r="CK202" i="3"/>
  <c r="CL202" i="3"/>
  <c r="CJ202" i="3"/>
  <c r="CM201" i="3"/>
  <c r="CK201" i="3"/>
  <c r="CL201" i="3"/>
  <c r="CJ201" i="3"/>
  <c r="CM200" i="3"/>
  <c r="CK200" i="3"/>
  <c r="CL200" i="3"/>
  <c r="CJ200" i="3"/>
  <c r="CM199" i="3"/>
  <c r="CK199" i="3"/>
  <c r="CL199" i="3"/>
  <c r="CJ199" i="3"/>
  <c r="CM198" i="3"/>
  <c r="CK198" i="3"/>
  <c r="CL198" i="3"/>
  <c r="CJ198" i="3"/>
  <c r="CM197" i="3"/>
  <c r="CK197" i="3"/>
  <c r="CL197" i="3"/>
  <c r="CJ197" i="3"/>
  <c r="CM196" i="3"/>
  <c r="CK196" i="3"/>
  <c r="CL196" i="3"/>
  <c r="CJ196" i="3"/>
  <c r="CM195" i="3"/>
  <c r="CK195" i="3"/>
  <c r="CL195" i="3"/>
  <c r="CJ195" i="3"/>
  <c r="CM194" i="3"/>
  <c r="CK194" i="3"/>
  <c r="CL194" i="3"/>
  <c r="CJ194" i="3"/>
  <c r="CM193" i="3"/>
  <c r="CK193" i="3"/>
  <c r="CL193" i="3"/>
  <c r="CJ193" i="3"/>
  <c r="CM192" i="3"/>
  <c r="CK192" i="3"/>
  <c r="CL192" i="3"/>
  <c r="CJ192" i="3"/>
  <c r="CM191" i="3"/>
  <c r="CK191" i="3"/>
  <c r="CL191" i="3"/>
  <c r="CJ191" i="3"/>
  <c r="CM190" i="3"/>
  <c r="CK190" i="3"/>
  <c r="CL190" i="3"/>
  <c r="CJ190" i="3"/>
  <c r="CM189" i="3"/>
  <c r="CK189" i="3"/>
  <c r="CL189" i="3"/>
  <c r="CJ189" i="3"/>
  <c r="CM188" i="3"/>
  <c r="CK188" i="3"/>
  <c r="CL188" i="3"/>
  <c r="CJ188" i="3"/>
  <c r="CM187" i="3"/>
  <c r="CK187" i="3"/>
  <c r="CL187" i="3"/>
  <c r="CJ187" i="3"/>
  <c r="CM186" i="3"/>
  <c r="CK186" i="3"/>
  <c r="CL186" i="3"/>
  <c r="CJ186" i="3"/>
  <c r="CM185" i="3"/>
  <c r="CK185" i="3"/>
  <c r="CL185" i="3"/>
  <c r="CJ185" i="3"/>
  <c r="CM184" i="3"/>
  <c r="CK184" i="3"/>
  <c r="CL184" i="3"/>
  <c r="CJ184" i="3"/>
  <c r="CM183" i="3"/>
  <c r="CK183" i="3"/>
  <c r="CL183" i="3"/>
  <c r="CJ183" i="3"/>
  <c r="CM182" i="3"/>
  <c r="CK182" i="3"/>
  <c r="CL182" i="3"/>
  <c r="CJ182" i="3"/>
  <c r="CM181" i="3"/>
  <c r="CK181" i="3"/>
  <c r="CL181" i="3"/>
  <c r="CJ181" i="3"/>
  <c r="CM180" i="3"/>
  <c r="CK180" i="3"/>
  <c r="CL180" i="3"/>
  <c r="CJ180" i="3"/>
  <c r="CM179" i="3"/>
  <c r="CK179" i="3"/>
  <c r="CL179" i="3"/>
  <c r="CJ179" i="3"/>
  <c r="CK178" i="3"/>
  <c r="CL178" i="3"/>
  <c r="CM178" i="3"/>
  <c r="CJ178" i="3"/>
  <c r="CM177" i="3"/>
  <c r="CK177" i="3"/>
  <c r="CL177" i="3"/>
  <c r="CJ177" i="3"/>
  <c r="CM176" i="3"/>
  <c r="CK176" i="3"/>
  <c r="CL176" i="3"/>
  <c r="CJ176" i="3"/>
  <c r="CM175" i="3"/>
  <c r="CK175" i="3"/>
  <c r="CL175" i="3"/>
  <c r="CJ175" i="3"/>
  <c r="CM174" i="3"/>
  <c r="CK174" i="3"/>
  <c r="CL174" i="3"/>
  <c r="CJ174" i="3"/>
  <c r="CM173" i="3"/>
  <c r="CK173" i="3"/>
  <c r="CL173" i="3"/>
  <c r="CJ173" i="3"/>
  <c r="CM172" i="3"/>
  <c r="CK172" i="3"/>
  <c r="CL172" i="3"/>
  <c r="CM171" i="3"/>
  <c r="CK171" i="3"/>
  <c r="CL171" i="3"/>
  <c r="CJ171" i="3"/>
  <c r="CM170" i="3"/>
  <c r="CK170" i="3"/>
  <c r="CL170" i="3"/>
  <c r="CJ170" i="3"/>
  <c r="CM169" i="3"/>
  <c r="CK169" i="3"/>
  <c r="CL169" i="3"/>
  <c r="CJ169" i="3"/>
  <c r="CM168" i="3"/>
  <c r="CK168" i="3"/>
  <c r="CL168" i="3"/>
  <c r="CJ168" i="3"/>
  <c r="CM167" i="3"/>
  <c r="CK167" i="3"/>
  <c r="CL167" i="3"/>
  <c r="CJ167" i="3"/>
  <c r="CM166" i="3"/>
  <c r="CK166" i="3"/>
  <c r="CL166" i="3"/>
  <c r="CJ166" i="3"/>
  <c r="CM165" i="3"/>
  <c r="CK165" i="3"/>
  <c r="CL165" i="3"/>
  <c r="CJ165" i="3"/>
  <c r="CM164" i="3"/>
  <c r="CK164" i="3"/>
  <c r="CL164" i="3"/>
  <c r="CJ164" i="3"/>
  <c r="CM163" i="3"/>
  <c r="CK163" i="3"/>
  <c r="CL163" i="3"/>
  <c r="CJ163" i="3"/>
  <c r="CM162" i="3"/>
  <c r="CK162" i="3"/>
  <c r="CL162" i="3"/>
  <c r="CJ162" i="3"/>
  <c r="CM161" i="3"/>
  <c r="CK161" i="3"/>
  <c r="CL161" i="3"/>
  <c r="CJ161" i="3"/>
  <c r="CM160" i="3"/>
  <c r="CK160" i="3"/>
  <c r="CL160" i="3"/>
  <c r="CJ160" i="3"/>
  <c r="CM159" i="3"/>
  <c r="CK159" i="3"/>
  <c r="CL159" i="3"/>
  <c r="CJ159" i="3"/>
  <c r="CK158" i="3"/>
  <c r="CL158" i="3"/>
  <c r="CM158" i="3"/>
  <c r="CJ158" i="3"/>
  <c r="CM157" i="3"/>
  <c r="CK157" i="3"/>
  <c r="CL157" i="3"/>
  <c r="CJ157" i="3"/>
  <c r="CM156" i="3"/>
  <c r="CK156" i="3"/>
  <c r="CL156" i="3"/>
  <c r="CJ156" i="3"/>
  <c r="CM155" i="3"/>
  <c r="CK155" i="3"/>
  <c r="CL155" i="3"/>
  <c r="CJ155" i="3"/>
  <c r="CM154" i="3"/>
  <c r="CK154" i="3"/>
  <c r="CL154" i="3"/>
  <c r="CJ154" i="3"/>
  <c r="CK153" i="3"/>
  <c r="CL153" i="3"/>
  <c r="CM153" i="3"/>
  <c r="CJ153" i="3"/>
  <c r="CM152" i="3"/>
  <c r="CK152" i="3"/>
  <c r="CL152" i="3"/>
  <c r="CJ152" i="3"/>
  <c r="CM151" i="3"/>
  <c r="CK151" i="3"/>
  <c r="CL151" i="3"/>
  <c r="CM150" i="3"/>
  <c r="CK150" i="3"/>
  <c r="CL150" i="3"/>
  <c r="CJ150" i="3"/>
  <c r="CM149" i="3"/>
  <c r="CK149" i="3"/>
  <c r="CL149" i="3"/>
  <c r="CJ149" i="3"/>
  <c r="CM148" i="3"/>
  <c r="CK148" i="3"/>
  <c r="CL148" i="3"/>
  <c r="CJ148" i="3"/>
  <c r="CM147" i="3"/>
  <c r="CK147" i="3"/>
  <c r="CL147" i="3"/>
  <c r="CJ147" i="3"/>
  <c r="CM146" i="3"/>
  <c r="CK146" i="3"/>
  <c r="CL146" i="3"/>
  <c r="CJ146" i="3"/>
  <c r="CM145" i="3"/>
  <c r="CK145" i="3"/>
  <c r="CL145" i="3"/>
  <c r="CJ145" i="3"/>
  <c r="CM144" i="3"/>
  <c r="CK144" i="3"/>
  <c r="CL144" i="3"/>
  <c r="CJ144" i="3"/>
  <c r="CM143" i="3"/>
  <c r="CK143" i="3"/>
  <c r="CL143" i="3"/>
  <c r="CJ143" i="3"/>
  <c r="CM142" i="3"/>
  <c r="CK142" i="3"/>
  <c r="CL142" i="3"/>
  <c r="CJ142" i="3"/>
  <c r="CM141" i="3"/>
  <c r="CK141" i="3"/>
  <c r="CL141" i="3"/>
  <c r="CJ141" i="3"/>
  <c r="CM140" i="3"/>
  <c r="CK140" i="3"/>
  <c r="CL140" i="3"/>
  <c r="CJ140" i="3"/>
  <c r="CM139" i="3"/>
  <c r="CK139" i="3"/>
  <c r="CL139" i="3"/>
  <c r="CJ139" i="3"/>
  <c r="CM138" i="3"/>
  <c r="CK138" i="3"/>
  <c r="CL138" i="3"/>
  <c r="CJ138" i="3"/>
  <c r="CM137" i="3"/>
  <c r="CK137" i="3"/>
  <c r="CL137" i="3"/>
  <c r="CJ137" i="3"/>
  <c r="CM136" i="3"/>
  <c r="CK136" i="3"/>
  <c r="CL136" i="3"/>
  <c r="CJ136" i="3"/>
  <c r="CM135" i="3"/>
  <c r="CK135" i="3"/>
  <c r="CL135" i="3"/>
  <c r="CJ135" i="3"/>
  <c r="CM134" i="3"/>
  <c r="CK134" i="3"/>
  <c r="CL134" i="3"/>
  <c r="CJ134" i="3"/>
  <c r="CM133" i="3"/>
  <c r="CK133" i="3"/>
  <c r="CL133" i="3"/>
  <c r="CJ133" i="3"/>
  <c r="CK132" i="3"/>
  <c r="CL132" i="3"/>
  <c r="CM132" i="3"/>
  <c r="CJ132" i="3"/>
  <c r="CM131" i="3"/>
  <c r="CK131" i="3"/>
  <c r="CL131" i="3"/>
  <c r="CJ131" i="3"/>
  <c r="CM130" i="3"/>
  <c r="CK130" i="3"/>
  <c r="CL130" i="3"/>
  <c r="CM129" i="3"/>
  <c r="CK129" i="3"/>
  <c r="CL129" i="3"/>
  <c r="CJ129" i="3"/>
  <c r="CM128" i="3"/>
  <c r="CK128" i="3"/>
  <c r="CL128" i="3"/>
  <c r="CJ128" i="3"/>
  <c r="CM127" i="3"/>
  <c r="CK127" i="3"/>
  <c r="CL127" i="3"/>
  <c r="CJ127" i="3"/>
  <c r="CM126" i="3"/>
  <c r="CK126" i="3"/>
  <c r="CL126" i="3"/>
  <c r="CJ126" i="3"/>
  <c r="CM125" i="3"/>
  <c r="CK125" i="3"/>
  <c r="CL125" i="3"/>
  <c r="CJ125" i="3"/>
  <c r="CM124" i="3"/>
  <c r="CK124" i="3"/>
  <c r="CL124" i="3"/>
  <c r="CJ124" i="3"/>
  <c r="CM123" i="3"/>
  <c r="CK123" i="3"/>
  <c r="CL123" i="3"/>
  <c r="CJ123" i="3"/>
  <c r="CM122" i="3"/>
  <c r="CK122" i="3"/>
  <c r="CL122" i="3"/>
  <c r="CJ122" i="3"/>
  <c r="CM121" i="3"/>
  <c r="CK121" i="3"/>
  <c r="CL121" i="3"/>
  <c r="CJ121" i="3"/>
  <c r="CM120" i="3"/>
  <c r="CK120" i="3"/>
  <c r="CL120" i="3"/>
  <c r="CJ120" i="3"/>
  <c r="CM119" i="3"/>
  <c r="CK119" i="3"/>
  <c r="CL119" i="3"/>
  <c r="CJ119" i="3"/>
  <c r="CM118" i="3"/>
  <c r="CK118" i="3"/>
  <c r="CL118" i="3"/>
  <c r="CJ118" i="3"/>
  <c r="CM117" i="3"/>
  <c r="CK117" i="3"/>
  <c r="CL117" i="3"/>
  <c r="CJ117" i="3"/>
  <c r="CM116" i="3"/>
  <c r="CK116" i="3"/>
  <c r="CL116" i="3"/>
  <c r="CJ116" i="3"/>
  <c r="CM115" i="3"/>
  <c r="CK115" i="3"/>
  <c r="CL115" i="3"/>
  <c r="CJ115" i="3"/>
  <c r="CM114" i="3"/>
  <c r="CK114" i="3"/>
  <c r="CL114" i="3"/>
  <c r="CJ114" i="3"/>
  <c r="CM113" i="3"/>
  <c r="CK113" i="3"/>
  <c r="CL113" i="3"/>
  <c r="CJ113" i="3"/>
  <c r="CM112" i="3"/>
  <c r="CK112" i="3"/>
  <c r="CL112" i="3"/>
  <c r="CJ112" i="3"/>
  <c r="CM111" i="3"/>
  <c r="CK111" i="3"/>
  <c r="CL111" i="3"/>
  <c r="CJ111" i="3"/>
  <c r="CM110" i="3"/>
  <c r="CK110" i="3"/>
  <c r="CL110" i="3"/>
  <c r="CJ110" i="3"/>
  <c r="CM109" i="3"/>
  <c r="CK109" i="3"/>
  <c r="CL109" i="3"/>
  <c r="CJ109" i="3"/>
  <c r="CM108" i="3"/>
  <c r="CK108" i="3"/>
  <c r="CL108" i="3"/>
  <c r="CJ108" i="3"/>
  <c r="CM107" i="3"/>
  <c r="CK107" i="3"/>
  <c r="CL107" i="3"/>
  <c r="CJ107" i="3"/>
  <c r="CM106" i="3"/>
  <c r="CK106" i="3"/>
  <c r="CL106" i="3"/>
  <c r="CJ106" i="3"/>
  <c r="CM105" i="3"/>
  <c r="CK105" i="3"/>
  <c r="CL105" i="3"/>
  <c r="CJ105" i="3"/>
  <c r="CM104" i="3"/>
  <c r="CK104" i="3"/>
  <c r="CL104" i="3"/>
  <c r="CJ104" i="3"/>
  <c r="CM103" i="3"/>
  <c r="CK103" i="3"/>
  <c r="CL103" i="3"/>
  <c r="CJ103" i="3"/>
  <c r="CM102" i="3"/>
  <c r="CK102" i="3"/>
  <c r="CL102" i="3"/>
  <c r="CJ102" i="3"/>
  <c r="CM101" i="3"/>
  <c r="CK101" i="3"/>
  <c r="CL101" i="3"/>
  <c r="CJ101" i="3"/>
  <c r="CM100" i="3"/>
  <c r="CK100" i="3"/>
  <c r="CL100" i="3"/>
  <c r="CJ100" i="3"/>
  <c r="CM99" i="3"/>
  <c r="CK99" i="3"/>
  <c r="CL99" i="3"/>
  <c r="CM98" i="3"/>
  <c r="CK98" i="3"/>
  <c r="CL98" i="3"/>
  <c r="CJ98" i="3"/>
  <c r="CM97" i="3"/>
  <c r="CK97" i="3"/>
  <c r="CL97" i="3"/>
  <c r="CJ97" i="3"/>
  <c r="CM96" i="3"/>
  <c r="CK96" i="3"/>
  <c r="CL96" i="3"/>
  <c r="CJ96" i="3"/>
  <c r="CM95" i="3"/>
  <c r="CK95" i="3"/>
  <c r="CL95" i="3"/>
  <c r="CJ95" i="3"/>
  <c r="CM94" i="3"/>
  <c r="CK94" i="3"/>
  <c r="CL94" i="3"/>
  <c r="CJ94" i="3"/>
  <c r="CM93" i="3"/>
  <c r="CK93" i="3"/>
  <c r="CL93" i="3"/>
  <c r="CJ93" i="3"/>
  <c r="CM92" i="3"/>
  <c r="CK92" i="3"/>
  <c r="CL92" i="3"/>
  <c r="CJ92" i="3"/>
  <c r="CM91" i="3"/>
  <c r="CK91" i="3"/>
  <c r="CL91" i="3"/>
  <c r="CJ91" i="3"/>
  <c r="CM90" i="3"/>
  <c r="CK90" i="3"/>
  <c r="CL90" i="3"/>
  <c r="CJ90" i="3"/>
  <c r="CM89" i="3"/>
  <c r="CK89" i="3"/>
  <c r="CL89" i="3"/>
  <c r="CJ89" i="3"/>
  <c r="CM88" i="3"/>
  <c r="CK88" i="3"/>
  <c r="CL88" i="3"/>
  <c r="CJ88" i="3"/>
  <c r="CM87" i="3"/>
  <c r="CK87" i="3"/>
  <c r="CL87" i="3"/>
  <c r="CJ87" i="3"/>
  <c r="CM86" i="3"/>
  <c r="CK86" i="3"/>
  <c r="CL86" i="3"/>
  <c r="CJ86" i="3"/>
  <c r="CM85" i="3"/>
  <c r="CK85" i="3"/>
  <c r="CL85" i="3"/>
  <c r="CJ85" i="3"/>
  <c r="CM84" i="3"/>
  <c r="CK84" i="3"/>
  <c r="CL84" i="3"/>
  <c r="CJ84" i="3"/>
  <c r="CM83" i="3"/>
  <c r="CK83" i="3"/>
  <c r="CL83" i="3"/>
  <c r="CJ83" i="3"/>
  <c r="CM82" i="3"/>
  <c r="CK82" i="3"/>
  <c r="CL82" i="3"/>
  <c r="CJ82" i="3"/>
  <c r="CM81" i="3"/>
  <c r="CK81" i="3"/>
  <c r="CL81" i="3"/>
  <c r="CJ81" i="3"/>
  <c r="CK80" i="3"/>
  <c r="CL80" i="3"/>
  <c r="CM80" i="3"/>
  <c r="CJ80" i="3"/>
  <c r="CM79" i="3"/>
  <c r="CK79" i="3"/>
  <c r="CL79" i="3"/>
  <c r="CJ79" i="3"/>
  <c r="CM78" i="3"/>
  <c r="CK78" i="3"/>
  <c r="CL78" i="3"/>
  <c r="CM77" i="3"/>
  <c r="CK77" i="3"/>
  <c r="CL77" i="3"/>
  <c r="CJ77" i="3"/>
  <c r="CM76" i="3"/>
  <c r="CK76" i="3"/>
  <c r="CL76" i="3"/>
  <c r="CJ76" i="3"/>
  <c r="CM75" i="3"/>
  <c r="CK75" i="3"/>
  <c r="CL75" i="3"/>
  <c r="CJ75" i="3"/>
  <c r="CM74" i="3"/>
  <c r="CK74" i="3"/>
  <c r="CL74" i="3"/>
  <c r="CJ74" i="3"/>
  <c r="CM73" i="3"/>
  <c r="CK73" i="3"/>
  <c r="CL73" i="3"/>
  <c r="CJ73" i="3"/>
  <c r="CM72" i="3"/>
  <c r="CK72" i="3"/>
  <c r="CL72" i="3"/>
  <c r="CJ72" i="3"/>
  <c r="CM71" i="3"/>
  <c r="CK71" i="3"/>
  <c r="CL71" i="3"/>
  <c r="CJ71" i="3"/>
  <c r="CM70" i="3"/>
  <c r="CK70" i="3"/>
  <c r="CL70" i="3"/>
  <c r="CJ70" i="3"/>
  <c r="CM69" i="3"/>
  <c r="CK69" i="3"/>
  <c r="CL69" i="3"/>
  <c r="CJ69" i="3"/>
  <c r="CM68" i="3"/>
  <c r="CK68" i="3"/>
  <c r="CL68" i="3"/>
  <c r="CJ68" i="3"/>
  <c r="CM67" i="3"/>
  <c r="CK67" i="3"/>
  <c r="CL67" i="3"/>
  <c r="CJ67" i="3"/>
  <c r="CM66" i="3"/>
  <c r="CK66" i="3"/>
  <c r="CL66" i="3"/>
  <c r="CJ66" i="3"/>
  <c r="CM65" i="3"/>
  <c r="CK65" i="3"/>
  <c r="CL65" i="3"/>
  <c r="CJ65" i="3"/>
  <c r="CM64" i="3"/>
  <c r="CK64" i="3"/>
  <c r="CL64" i="3"/>
  <c r="CJ64" i="3"/>
  <c r="CM63" i="3"/>
  <c r="CK63" i="3"/>
  <c r="CL63" i="3"/>
  <c r="CJ63" i="3"/>
  <c r="CM62" i="3"/>
  <c r="CK62" i="3"/>
  <c r="CL62" i="3"/>
  <c r="CJ62" i="3"/>
  <c r="CM61" i="3"/>
  <c r="CK61" i="3"/>
  <c r="CL61" i="3"/>
  <c r="CJ61" i="3"/>
  <c r="CM60" i="3"/>
  <c r="CK60" i="3"/>
  <c r="CL60" i="3"/>
  <c r="CJ60" i="3"/>
  <c r="CM59" i="3"/>
  <c r="CK59" i="3"/>
  <c r="CL59" i="3"/>
  <c r="CJ59" i="3"/>
  <c r="CK58" i="3"/>
  <c r="CL58" i="3"/>
  <c r="CM58" i="3"/>
  <c r="CJ58" i="3"/>
  <c r="CM57" i="3"/>
  <c r="CK57" i="3"/>
  <c r="CL57" i="3"/>
  <c r="CM56" i="3"/>
  <c r="CK56" i="3"/>
  <c r="CL56" i="3"/>
  <c r="CJ56" i="3"/>
  <c r="CM55" i="3"/>
  <c r="CK55" i="3"/>
  <c r="CL55" i="3"/>
  <c r="CJ55" i="3"/>
  <c r="CM54" i="3"/>
  <c r="CK54" i="3"/>
  <c r="CL54" i="3"/>
  <c r="CJ54" i="3"/>
  <c r="CM53" i="3"/>
  <c r="CK53" i="3"/>
  <c r="CL53" i="3"/>
  <c r="CJ53" i="3"/>
  <c r="CM52" i="3"/>
  <c r="CK52" i="3"/>
  <c r="CL52" i="3"/>
  <c r="CJ52" i="3"/>
  <c r="CM51" i="3"/>
  <c r="CK51" i="3"/>
  <c r="CL51" i="3"/>
  <c r="CJ51" i="3"/>
  <c r="CM50" i="3"/>
  <c r="CK50" i="3"/>
  <c r="CL50" i="3"/>
  <c r="CJ50" i="3"/>
  <c r="CM49" i="3"/>
  <c r="CK49" i="3"/>
  <c r="CL49" i="3"/>
  <c r="CJ49" i="3"/>
  <c r="CM48" i="3"/>
  <c r="CK48" i="3"/>
  <c r="CL48" i="3"/>
  <c r="CJ48" i="3"/>
  <c r="CM47" i="3"/>
  <c r="CK47" i="3"/>
  <c r="CL47" i="3"/>
  <c r="CJ47" i="3"/>
  <c r="CM46" i="3"/>
  <c r="CK46" i="3"/>
  <c r="CL46" i="3"/>
  <c r="CJ46" i="3"/>
  <c r="CM45" i="3"/>
  <c r="CK45" i="3"/>
  <c r="CL45" i="3"/>
  <c r="CJ45" i="3"/>
  <c r="CM44" i="3"/>
  <c r="CK44" i="3"/>
  <c r="CL44" i="3"/>
  <c r="CJ44" i="3"/>
  <c r="CM43" i="3"/>
  <c r="CK43" i="3"/>
  <c r="CL43" i="3"/>
  <c r="CJ43" i="3"/>
  <c r="CM42" i="3"/>
  <c r="CK42" i="3"/>
  <c r="CL42" i="3"/>
  <c r="CJ42" i="3"/>
  <c r="CM41" i="3"/>
  <c r="CK41" i="3"/>
  <c r="CL41" i="3"/>
  <c r="CJ41" i="3"/>
  <c r="CM40" i="3"/>
  <c r="CK40" i="3"/>
  <c r="CL40" i="3"/>
  <c r="CJ40" i="3"/>
  <c r="CK39" i="3"/>
  <c r="CL39" i="3"/>
  <c r="CM39" i="3"/>
  <c r="CJ39" i="3"/>
  <c r="CM38" i="3"/>
  <c r="CK38" i="3"/>
  <c r="CL38" i="3"/>
  <c r="CJ38" i="3"/>
  <c r="CM37" i="3"/>
  <c r="CK37" i="3"/>
  <c r="CL37" i="3"/>
  <c r="CJ37" i="3"/>
  <c r="CM36" i="3"/>
  <c r="CK36" i="3"/>
  <c r="CL36" i="3"/>
  <c r="CM35" i="3"/>
  <c r="CK35" i="3"/>
  <c r="CL35" i="3"/>
  <c r="CJ35" i="3"/>
  <c r="CM34" i="3"/>
  <c r="CK34" i="3"/>
  <c r="CL34" i="3"/>
  <c r="CJ34" i="3"/>
  <c r="CM33" i="3"/>
  <c r="CK33" i="3"/>
  <c r="CL33" i="3"/>
  <c r="CJ33" i="3"/>
  <c r="CM32" i="3"/>
  <c r="CK32" i="3"/>
  <c r="CL32" i="3"/>
  <c r="CJ32" i="3"/>
  <c r="CM31" i="3"/>
  <c r="CK31" i="3"/>
  <c r="CL31" i="3"/>
  <c r="CJ31" i="3"/>
  <c r="CM30" i="3"/>
  <c r="CK30" i="3"/>
  <c r="CL30" i="3"/>
  <c r="CJ30" i="3"/>
  <c r="CM29" i="3"/>
  <c r="CK29" i="3"/>
  <c r="CL29" i="3"/>
  <c r="CJ29" i="3"/>
  <c r="CM28" i="3"/>
  <c r="CK28" i="3"/>
  <c r="CL28" i="3"/>
  <c r="CJ28" i="3"/>
  <c r="CM27" i="3"/>
  <c r="CK27" i="3"/>
  <c r="CL27" i="3"/>
  <c r="CJ27" i="3"/>
  <c r="CM26" i="3"/>
  <c r="CK26" i="3"/>
  <c r="CL26" i="3"/>
  <c r="CJ26" i="3"/>
  <c r="CM25" i="3"/>
  <c r="CK25" i="3"/>
  <c r="CL25" i="3"/>
  <c r="CJ25" i="3"/>
  <c r="CM24" i="3"/>
  <c r="CK24" i="3"/>
  <c r="CL24" i="3"/>
  <c r="CJ24" i="3"/>
  <c r="CM23" i="3"/>
  <c r="CK23" i="3"/>
  <c r="CL23" i="3"/>
  <c r="CJ23" i="3"/>
  <c r="CM22" i="3"/>
  <c r="CK22" i="3"/>
  <c r="CL22" i="3"/>
  <c r="CJ22" i="3"/>
  <c r="CM21" i="3"/>
  <c r="CK21" i="3"/>
  <c r="CL21" i="3"/>
  <c r="CJ21" i="3"/>
  <c r="CM20" i="3"/>
  <c r="CK20" i="3"/>
  <c r="CL20" i="3"/>
  <c r="CJ20" i="3"/>
  <c r="CM19" i="3"/>
  <c r="CK19" i="3"/>
  <c r="CL19" i="3"/>
  <c r="CJ19" i="3"/>
  <c r="CK18" i="3"/>
  <c r="CL18" i="3"/>
  <c r="CM18" i="3"/>
  <c r="CJ18" i="3"/>
  <c r="CM17" i="3"/>
  <c r="CK17" i="3"/>
  <c r="CL17" i="3"/>
  <c r="CJ17" i="3"/>
  <c r="CM16" i="3"/>
  <c r="CK16" i="3"/>
  <c r="CL16" i="3"/>
  <c r="CJ16" i="3"/>
  <c r="CK15" i="3"/>
  <c r="CL15" i="3"/>
  <c r="CM15" i="3"/>
  <c r="CJ15" i="3"/>
  <c r="CK14" i="3"/>
  <c r="CJ11" i="3"/>
  <c r="CH11" i="3"/>
  <c r="B16" i="2"/>
  <c r="CI9" i="3"/>
  <c r="CG223" i="3"/>
  <c r="CE223" i="3"/>
  <c r="CF223" i="3"/>
  <c r="CD223" i="3"/>
  <c r="CG222" i="3"/>
  <c r="CE222" i="3"/>
  <c r="CF222" i="3"/>
  <c r="CD222" i="3"/>
  <c r="CG221" i="3"/>
  <c r="CE221" i="3"/>
  <c r="CF221" i="3"/>
  <c r="CD221" i="3"/>
  <c r="CG220" i="3"/>
  <c r="CE220" i="3"/>
  <c r="CF220" i="3"/>
  <c r="CD220" i="3"/>
  <c r="CG219" i="3"/>
  <c r="CE219" i="3"/>
  <c r="CF219" i="3"/>
  <c r="CD219" i="3"/>
  <c r="CG218" i="3"/>
  <c r="CE218" i="3"/>
  <c r="CF218" i="3"/>
  <c r="CD218" i="3"/>
  <c r="CG217" i="3"/>
  <c r="CE217" i="3"/>
  <c r="CF217" i="3"/>
  <c r="CD217" i="3"/>
  <c r="CG216" i="3"/>
  <c r="CE216" i="3"/>
  <c r="CF216" i="3"/>
  <c r="CD216" i="3"/>
  <c r="CG215" i="3"/>
  <c r="CE215" i="3"/>
  <c r="CF215" i="3"/>
  <c r="CD215" i="3"/>
  <c r="CG214" i="3"/>
  <c r="CE214" i="3"/>
  <c r="CF214" i="3"/>
  <c r="CD214" i="3"/>
  <c r="CG213" i="3"/>
  <c r="CE213" i="3"/>
  <c r="CF213" i="3"/>
  <c r="CD213" i="3"/>
  <c r="CG212" i="3"/>
  <c r="CE212" i="3"/>
  <c r="CF212" i="3"/>
  <c r="CD212" i="3"/>
  <c r="CG211" i="3"/>
  <c r="CE211" i="3"/>
  <c r="CF211" i="3"/>
  <c r="CD211" i="3"/>
  <c r="CG210" i="3"/>
  <c r="CE210" i="3"/>
  <c r="CF210" i="3"/>
  <c r="CD210" i="3"/>
  <c r="CG209" i="3"/>
  <c r="CE209" i="3"/>
  <c r="CF209" i="3"/>
  <c r="CD209" i="3"/>
  <c r="CG208" i="3"/>
  <c r="CE208" i="3"/>
  <c r="CF208" i="3"/>
  <c r="CD208" i="3"/>
  <c r="CG207" i="3"/>
  <c r="CE207" i="3"/>
  <c r="CF207" i="3"/>
  <c r="CD207" i="3"/>
  <c r="CG206" i="3"/>
  <c r="CE206" i="3"/>
  <c r="CF206" i="3"/>
  <c r="CD206" i="3"/>
  <c r="CG205" i="3"/>
  <c r="CE205" i="3"/>
  <c r="CF205" i="3"/>
  <c r="CD205" i="3"/>
  <c r="CG204" i="3"/>
  <c r="CE204" i="3"/>
  <c r="CF204" i="3"/>
  <c r="CD204" i="3"/>
  <c r="CG203" i="3"/>
  <c r="CE203" i="3"/>
  <c r="CF203" i="3"/>
  <c r="CD203" i="3"/>
  <c r="CG202" i="3"/>
  <c r="CE202" i="3"/>
  <c r="CF202" i="3"/>
  <c r="CD202" i="3"/>
  <c r="CG201" i="3"/>
  <c r="CE201" i="3"/>
  <c r="CF201" i="3"/>
  <c r="CD201" i="3"/>
  <c r="CG200" i="3"/>
  <c r="CE200" i="3"/>
  <c r="CF200" i="3"/>
  <c r="CD200" i="3"/>
  <c r="CG199" i="3"/>
  <c r="CE199" i="3"/>
  <c r="CF199" i="3"/>
  <c r="CD199" i="3"/>
  <c r="CG198" i="3"/>
  <c r="CE198" i="3"/>
  <c r="CF198" i="3"/>
  <c r="CD198" i="3"/>
  <c r="CG197" i="3"/>
  <c r="CE197" i="3"/>
  <c r="CF197" i="3"/>
  <c r="CD197" i="3"/>
  <c r="CG196" i="3"/>
  <c r="CE196" i="3"/>
  <c r="CF196" i="3"/>
  <c r="CD196" i="3"/>
  <c r="CG195" i="3"/>
  <c r="CE195" i="3"/>
  <c r="CF195" i="3"/>
  <c r="CD195" i="3"/>
  <c r="CG194" i="3"/>
  <c r="CE194" i="3"/>
  <c r="CF194" i="3"/>
  <c r="CD194" i="3"/>
  <c r="CG193" i="3"/>
  <c r="CE193" i="3"/>
  <c r="CF193" i="3"/>
  <c r="CD193" i="3"/>
  <c r="CG192" i="3"/>
  <c r="CE192" i="3"/>
  <c r="CF192" i="3"/>
  <c r="CD192" i="3"/>
  <c r="CG191" i="3"/>
  <c r="CE191" i="3"/>
  <c r="CF191" i="3"/>
  <c r="CD191" i="3"/>
  <c r="CG190" i="3"/>
  <c r="CE190" i="3"/>
  <c r="CF190" i="3"/>
  <c r="CD190" i="3"/>
  <c r="CG189" i="3"/>
  <c r="CE189" i="3"/>
  <c r="CF189" i="3"/>
  <c r="CD189" i="3"/>
  <c r="CG188" i="3"/>
  <c r="CE188" i="3"/>
  <c r="CF188" i="3"/>
  <c r="CD188" i="3"/>
  <c r="CG187" i="3"/>
  <c r="CE187" i="3"/>
  <c r="CF187" i="3"/>
  <c r="CD187" i="3"/>
  <c r="CG186" i="3"/>
  <c r="CE186" i="3"/>
  <c r="CF186" i="3"/>
  <c r="CD186" i="3"/>
  <c r="CG185" i="3"/>
  <c r="CE185" i="3"/>
  <c r="CF185" i="3"/>
  <c r="CD185" i="3"/>
  <c r="CG184" i="3"/>
  <c r="CE184" i="3"/>
  <c r="CF184" i="3"/>
  <c r="CD184" i="3"/>
  <c r="CG183" i="3"/>
  <c r="CE183" i="3"/>
  <c r="CF183" i="3"/>
  <c r="CD183" i="3"/>
  <c r="CG182" i="3"/>
  <c r="CE182" i="3"/>
  <c r="CF182" i="3"/>
  <c r="CD182" i="3"/>
  <c r="CG181" i="3"/>
  <c r="CE181" i="3"/>
  <c r="CF181" i="3"/>
  <c r="CD181" i="3"/>
  <c r="CG180" i="3"/>
  <c r="CE180" i="3"/>
  <c r="CF180" i="3"/>
  <c r="CD180" i="3"/>
  <c r="CG179" i="3"/>
  <c r="CE179" i="3"/>
  <c r="CF179" i="3"/>
  <c r="CD179" i="3"/>
  <c r="CE178" i="3"/>
  <c r="CF178" i="3"/>
  <c r="CG178" i="3"/>
  <c r="CD178" i="3"/>
  <c r="CG177" i="3"/>
  <c r="CE177" i="3"/>
  <c r="CF177" i="3"/>
  <c r="CD177" i="3"/>
  <c r="CG176" i="3"/>
  <c r="CE176" i="3"/>
  <c r="CF176" i="3"/>
  <c r="CD176" i="3"/>
  <c r="CG175" i="3"/>
  <c r="CE175" i="3"/>
  <c r="CF175" i="3"/>
  <c r="CD175" i="3"/>
  <c r="CG174" i="3"/>
  <c r="CE174" i="3"/>
  <c r="CF174" i="3"/>
  <c r="CD174" i="3"/>
  <c r="CG173" i="3"/>
  <c r="CE173" i="3"/>
  <c r="CF173" i="3"/>
  <c r="CD173" i="3"/>
  <c r="CG172" i="3"/>
  <c r="CE172" i="3"/>
  <c r="CF172" i="3"/>
  <c r="CG171" i="3"/>
  <c r="CE171" i="3"/>
  <c r="CF171" i="3"/>
  <c r="CD171" i="3"/>
  <c r="CG170" i="3"/>
  <c r="CE170" i="3"/>
  <c r="CF170" i="3"/>
  <c r="CD170" i="3"/>
  <c r="CG169" i="3"/>
  <c r="CE169" i="3"/>
  <c r="CF169" i="3"/>
  <c r="CD169" i="3"/>
  <c r="CG168" i="3"/>
  <c r="CE168" i="3"/>
  <c r="CF168" i="3"/>
  <c r="CD168" i="3"/>
  <c r="CG167" i="3"/>
  <c r="CE167" i="3"/>
  <c r="CF167" i="3"/>
  <c r="CD167" i="3"/>
  <c r="CG166" i="3"/>
  <c r="CE166" i="3"/>
  <c r="CF166" i="3"/>
  <c r="CD166" i="3"/>
  <c r="CG165" i="3"/>
  <c r="CE165" i="3"/>
  <c r="CF165" i="3"/>
  <c r="CD165" i="3"/>
  <c r="CG164" i="3"/>
  <c r="CE164" i="3"/>
  <c r="CF164" i="3"/>
  <c r="CD164" i="3"/>
  <c r="CG163" i="3"/>
  <c r="CE163" i="3"/>
  <c r="CF163" i="3"/>
  <c r="CD163" i="3"/>
  <c r="CG162" i="3"/>
  <c r="CE162" i="3"/>
  <c r="CF162" i="3"/>
  <c r="CD162" i="3"/>
  <c r="CG161" i="3"/>
  <c r="CE161" i="3"/>
  <c r="CF161" i="3"/>
  <c r="CD161" i="3"/>
  <c r="CG160" i="3"/>
  <c r="CE160" i="3"/>
  <c r="CF160" i="3"/>
  <c r="CD160" i="3"/>
  <c r="CG159" i="3"/>
  <c r="CE159" i="3"/>
  <c r="CF159" i="3"/>
  <c r="CD159" i="3"/>
  <c r="CE158" i="3"/>
  <c r="CF158" i="3"/>
  <c r="CG158" i="3"/>
  <c r="CD158" i="3"/>
  <c r="CG157" i="3"/>
  <c r="CE157" i="3"/>
  <c r="CF157" i="3"/>
  <c r="CD157" i="3"/>
  <c r="CG156" i="3"/>
  <c r="CE156" i="3"/>
  <c r="CF156" i="3"/>
  <c r="CD156" i="3"/>
  <c r="CG155" i="3"/>
  <c r="CE155" i="3"/>
  <c r="CF155" i="3"/>
  <c r="CD155" i="3"/>
  <c r="CG154" i="3"/>
  <c r="CE154" i="3"/>
  <c r="CF154" i="3"/>
  <c r="CD154" i="3"/>
  <c r="CE153" i="3"/>
  <c r="CF153" i="3"/>
  <c r="CG153" i="3"/>
  <c r="CD153" i="3"/>
  <c r="CG152" i="3"/>
  <c r="CE152" i="3"/>
  <c r="CF152" i="3"/>
  <c r="CD152" i="3"/>
  <c r="CG151" i="3"/>
  <c r="CE151" i="3"/>
  <c r="CF151" i="3"/>
  <c r="CG150" i="3"/>
  <c r="CE150" i="3"/>
  <c r="CF150" i="3"/>
  <c r="CD150" i="3"/>
  <c r="CG149" i="3"/>
  <c r="CE149" i="3"/>
  <c r="CF149" i="3"/>
  <c r="CD149" i="3"/>
  <c r="CG148" i="3"/>
  <c r="CE148" i="3"/>
  <c r="CF148" i="3"/>
  <c r="CD148" i="3"/>
  <c r="CG147" i="3"/>
  <c r="CE147" i="3"/>
  <c r="CF147" i="3"/>
  <c r="CD147" i="3"/>
  <c r="CG146" i="3"/>
  <c r="CE146" i="3"/>
  <c r="CF146" i="3"/>
  <c r="CD146" i="3"/>
  <c r="CG145" i="3"/>
  <c r="CE145" i="3"/>
  <c r="CF145" i="3"/>
  <c r="CD145" i="3"/>
  <c r="CG144" i="3"/>
  <c r="CE144" i="3"/>
  <c r="CF144" i="3"/>
  <c r="CD144" i="3"/>
  <c r="CG143" i="3"/>
  <c r="CE143" i="3"/>
  <c r="CF143" i="3"/>
  <c r="CD143" i="3"/>
  <c r="CG142" i="3"/>
  <c r="CE142" i="3"/>
  <c r="CF142" i="3"/>
  <c r="CD142" i="3"/>
  <c r="CG141" i="3"/>
  <c r="CE141" i="3"/>
  <c r="CF141" i="3"/>
  <c r="CD141" i="3"/>
  <c r="CG140" i="3"/>
  <c r="CE140" i="3"/>
  <c r="CF140" i="3"/>
  <c r="CD140" i="3"/>
  <c r="CG139" i="3"/>
  <c r="CE139" i="3"/>
  <c r="CF139" i="3"/>
  <c r="CD139" i="3"/>
  <c r="CG138" i="3"/>
  <c r="CE138" i="3"/>
  <c r="CF138" i="3"/>
  <c r="CD138" i="3"/>
  <c r="CG137" i="3"/>
  <c r="CE137" i="3"/>
  <c r="CF137" i="3"/>
  <c r="CD137" i="3"/>
  <c r="CG136" i="3"/>
  <c r="CE136" i="3"/>
  <c r="CF136" i="3"/>
  <c r="CD136" i="3"/>
  <c r="CG135" i="3"/>
  <c r="CE135" i="3"/>
  <c r="CF135" i="3"/>
  <c r="CD135" i="3"/>
  <c r="CG134" i="3"/>
  <c r="CE134" i="3"/>
  <c r="CF134" i="3"/>
  <c r="CD134" i="3"/>
  <c r="CG133" i="3"/>
  <c r="CE133" i="3"/>
  <c r="CF133" i="3"/>
  <c r="CD133" i="3"/>
  <c r="CE132" i="3"/>
  <c r="CF132" i="3"/>
  <c r="CG132" i="3"/>
  <c r="CD132" i="3"/>
  <c r="CG131" i="3"/>
  <c r="CE131" i="3"/>
  <c r="CF131" i="3"/>
  <c r="CD131" i="3"/>
  <c r="CG130" i="3"/>
  <c r="CE130" i="3"/>
  <c r="CF130" i="3"/>
  <c r="CG129" i="3"/>
  <c r="CE129" i="3"/>
  <c r="CF129" i="3"/>
  <c r="CD129" i="3"/>
  <c r="CG128" i="3"/>
  <c r="CE128" i="3"/>
  <c r="CF128" i="3"/>
  <c r="CD128" i="3"/>
  <c r="CG127" i="3"/>
  <c r="CE127" i="3"/>
  <c r="CF127" i="3"/>
  <c r="CD127" i="3"/>
  <c r="CG126" i="3"/>
  <c r="CE126" i="3"/>
  <c r="CF126" i="3"/>
  <c r="CD126" i="3"/>
  <c r="CG125" i="3"/>
  <c r="CE125" i="3"/>
  <c r="CF125" i="3"/>
  <c r="CD125" i="3"/>
  <c r="CG124" i="3"/>
  <c r="CE124" i="3"/>
  <c r="CF124" i="3"/>
  <c r="CD124" i="3"/>
  <c r="CG123" i="3"/>
  <c r="CE123" i="3"/>
  <c r="CF123" i="3"/>
  <c r="CD123" i="3"/>
  <c r="CG122" i="3"/>
  <c r="CE122" i="3"/>
  <c r="CF122" i="3"/>
  <c r="CD122" i="3"/>
  <c r="CG121" i="3"/>
  <c r="CE121" i="3"/>
  <c r="CF121" i="3"/>
  <c r="CD121" i="3"/>
  <c r="CG120" i="3"/>
  <c r="CE120" i="3"/>
  <c r="CF120" i="3"/>
  <c r="CD120" i="3"/>
  <c r="CG119" i="3"/>
  <c r="CE119" i="3"/>
  <c r="CF119" i="3"/>
  <c r="CD119" i="3"/>
  <c r="CG118" i="3"/>
  <c r="CE118" i="3"/>
  <c r="CF118" i="3"/>
  <c r="CD118" i="3"/>
  <c r="CG117" i="3"/>
  <c r="CE117" i="3"/>
  <c r="CF117" i="3"/>
  <c r="CD117" i="3"/>
  <c r="CG116" i="3"/>
  <c r="CE116" i="3"/>
  <c r="CF116" i="3"/>
  <c r="CD116" i="3"/>
  <c r="CG115" i="3"/>
  <c r="CE115" i="3"/>
  <c r="CF115" i="3"/>
  <c r="CD115" i="3"/>
  <c r="CG114" i="3"/>
  <c r="CE114" i="3"/>
  <c r="CF114" i="3"/>
  <c r="CD114" i="3"/>
  <c r="CG113" i="3"/>
  <c r="CE113" i="3"/>
  <c r="CF113" i="3"/>
  <c r="CD113" i="3"/>
  <c r="CG112" i="3"/>
  <c r="CE112" i="3"/>
  <c r="CF112" i="3"/>
  <c r="CD112" i="3"/>
  <c r="CG111" i="3"/>
  <c r="CE111" i="3"/>
  <c r="CF111" i="3"/>
  <c r="CD111" i="3"/>
  <c r="CG110" i="3"/>
  <c r="CE110" i="3"/>
  <c r="CF110" i="3"/>
  <c r="CD110" i="3"/>
  <c r="CG109" i="3"/>
  <c r="CE109" i="3"/>
  <c r="CF109" i="3"/>
  <c r="CD109" i="3"/>
  <c r="CG108" i="3"/>
  <c r="CE108" i="3"/>
  <c r="CF108" i="3"/>
  <c r="CD108" i="3"/>
  <c r="CG107" i="3"/>
  <c r="CE107" i="3"/>
  <c r="CF107" i="3"/>
  <c r="CD107" i="3"/>
  <c r="CG106" i="3"/>
  <c r="CE106" i="3"/>
  <c r="CF106" i="3"/>
  <c r="CD106" i="3"/>
  <c r="CG105" i="3"/>
  <c r="CE105" i="3"/>
  <c r="CF105" i="3"/>
  <c r="CD105" i="3"/>
  <c r="CG104" i="3"/>
  <c r="CE104" i="3"/>
  <c r="CF104" i="3"/>
  <c r="CD104" i="3"/>
  <c r="CG103" i="3"/>
  <c r="CE103" i="3"/>
  <c r="CF103" i="3"/>
  <c r="CD103" i="3"/>
  <c r="CG102" i="3"/>
  <c r="CE102" i="3"/>
  <c r="CF102" i="3"/>
  <c r="CD102" i="3"/>
  <c r="CG101" i="3"/>
  <c r="CE101" i="3"/>
  <c r="CF101" i="3"/>
  <c r="CD101" i="3"/>
  <c r="CG100" i="3"/>
  <c r="CE100" i="3"/>
  <c r="CF100" i="3"/>
  <c r="CD100" i="3"/>
  <c r="CG99" i="3"/>
  <c r="CE99" i="3"/>
  <c r="CF99" i="3"/>
  <c r="CG98" i="3"/>
  <c r="CE98" i="3"/>
  <c r="CF98" i="3"/>
  <c r="CD98" i="3"/>
  <c r="CG97" i="3"/>
  <c r="CE97" i="3"/>
  <c r="CF97" i="3"/>
  <c r="CD97" i="3"/>
  <c r="CG96" i="3"/>
  <c r="CE96" i="3"/>
  <c r="CF96" i="3"/>
  <c r="CD96" i="3"/>
  <c r="CG95" i="3"/>
  <c r="CE95" i="3"/>
  <c r="CF95" i="3"/>
  <c r="CD95" i="3"/>
  <c r="CG94" i="3"/>
  <c r="CE94" i="3"/>
  <c r="CF94" i="3"/>
  <c r="CD94" i="3"/>
  <c r="CG93" i="3"/>
  <c r="CE93" i="3"/>
  <c r="CF93" i="3"/>
  <c r="CD93" i="3"/>
  <c r="CG92" i="3"/>
  <c r="CE92" i="3"/>
  <c r="CF92" i="3"/>
  <c r="CD92" i="3"/>
  <c r="CG91" i="3"/>
  <c r="CE91" i="3"/>
  <c r="CF91" i="3"/>
  <c r="CD91" i="3"/>
  <c r="CG90" i="3"/>
  <c r="CE90" i="3"/>
  <c r="CF90" i="3"/>
  <c r="CD90" i="3"/>
  <c r="CG89" i="3"/>
  <c r="CE89" i="3"/>
  <c r="CF89" i="3"/>
  <c r="CD89" i="3"/>
  <c r="CG88" i="3"/>
  <c r="CE88" i="3"/>
  <c r="CF88" i="3"/>
  <c r="CD88" i="3"/>
  <c r="CG87" i="3"/>
  <c r="CE87" i="3"/>
  <c r="CF87" i="3"/>
  <c r="CD87" i="3"/>
  <c r="CG86" i="3"/>
  <c r="CE86" i="3"/>
  <c r="CF86" i="3"/>
  <c r="CD86" i="3"/>
  <c r="CG85" i="3"/>
  <c r="CE85" i="3"/>
  <c r="CF85" i="3"/>
  <c r="CD85" i="3"/>
  <c r="CG84" i="3"/>
  <c r="CE84" i="3"/>
  <c r="CF84" i="3"/>
  <c r="CD84" i="3"/>
  <c r="CG83" i="3"/>
  <c r="CE83" i="3"/>
  <c r="CF83" i="3"/>
  <c r="CD83" i="3"/>
  <c r="CG82" i="3"/>
  <c r="CE82" i="3"/>
  <c r="CF82" i="3"/>
  <c r="CD82" i="3"/>
  <c r="CG81" i="3"/>
  <c r="CE81" i="3"/>
  <c r="CF81" i="3"/>
  <c r="CD81" i="3"/>
  <c r="CE80" i="3"/>
  <c r="CF80" i="3"/>
  <c r="CG80" i="3"/>
  <c r="CD80" i="3"/>
  <c r="CG79" i="3"/>
  <c r="CE79" i="3"/>
  <c r="CF79" i="3"/>
  <c r="CD79" i="3"/>
  <c r="CG78" i="3"/>
  <c r="CE78" i="3"/>
  <c r="CF78" i="3"/>
  <c r="CG77" i="3"/>
  <c r="CE77" i="3"/>
  <c r="CF77" i="3"/>
  <c r="CD77" i="3"/>
  <c r="CG76" i="3"/>
  <c r="CE76" i="3"/>
  <c r="CF76" i="3"/>
  <c r="CD76" i="3"/>
  <c r="CG75" i="3"/>
  <c r="CE75" i="3"/>
  <c r="CF75" i="3"/>
  <c r="CD75" i="3"/>
  <c r="CG74" i="3"/>
  <c r="CE74" i="3"/>
  <c r="CF74" i="3"/>
  <c r="CD74" i="3"/>
  <c r="CG73" i="3"/>
  <c r="CE73" i="3"/>
  <c r="CF73" i="3"/>
  <c r="CD73" i="3"/>
  <c r="CG72" i="3"/>
  <c r="CE72" i="3"/>
  <c r="CF72" i="3"/>
  <c r="CD72" i="3"/>
  <c r="CG71" i="3"/>
  <c r="CE71" i="3"/>
  <c r="CF71" i="3"/>
  <c r="CD71" i="3"/>
  <c r="CG70" i="3"/>
  <c r="CE70" i="3"/>
  <c r="CF70" i="3"/>
  <c r="CD70" i="3"/>
  <c r="CG69" i="3"/>
  <c r="CE69" i="3"/>
  <c r="CF69" i="3"/>
  <c r="CD69" i="3"/>
  <c r="CG68" i="3"/>
  <c r="CE68" i="3"/>
  <c r="CF68" i="3"/>
  <c r="CD68" i="3"/>
  <c r="CG67" i="3"/>
  <c r="CE67" i="3"/>
  <c r="CF67" i="3"/>
  <c r="CD67" i="3"/>
  <c r="CG66" i="3"/>
  <c r="CE66" i="3"/>
  <c r="CF66" i="3"/>
  <c r="CD66" i="3"/>
  <c r="CG65" i="3"/>
  <c r="CE65" i="3"/>
  <c r="CF65" i="3"/>
  <c r="CD65" i="3"/>
  <c r="CG64" i="3"/>
  <c r="CE64" i="3"/>
  <c r="CF64" i="3"/>
  <c r="CD64" i="3"/>
  <c r="CG63" i="3"/>
  <c r="CE63" i="3"/>
  <c r="CF63" i="3"/>
  <c r="CD63" i="3"/>
  <c r="CG62" i="3"/>
  <c r="CE62" i="3"/>
  <c r="CF62" i="3"/>
  <c r="CD62" i="3"/>
  <c r="CG61" i="3"/>
  <c r="CE61" i="3"/>
  <c r="CF61" i="3"/>
  <c r="CD61" i="3"/>
  <c r="CG60" i="3"/>
  <c r="CE60" i="3"/>
  <c r="CF60" i="3"/>
  <c r="CD60" i="3"/>
  <c r="CG59" i="3"/>
  <c r="CE59" i="3"/>
  <c r="CF59" i="3"/>
  <c r="CD59" i="3"/>
  <c r="CE58" i="3"/>
  <c r="CF58" i="3"/>
  <c r="CG58" i="3"/>
  <c r="CD58" i="3"/>
  <c r="CG57" i="3"/>
  <c r="CE57" i="3"/>
  <c r="CF57" i="3"/>
  <c r="CG56" i="3"/>
  <c r="CE56" i="3"/>
  <c r="CF56" i="3"/>
  <c r="CD56" i="3"/>
  <c r="CG55" i="3"/>
  <c r="CE55" i="3"/>
  <c r="CF55" i="3"/>
  <c r="CD55" i="3"/>
  <c r="CG54" i="3"/>
  <c r="CE54" i="3"/>
  <c r="CF54" i="3"/>
  <c r="CD54" i="3"/>
  <c r="CG53" i="3"/>
  <c r="CE53" i="3"/>
  <c r="CF53" i="3"/>
  <c r="CD53" i="3"/>
  <c r="CG52" i="3"/>
  <c r="CE52" i="3"/>
  <c r="CF52" i="3"/>
  <c r="CD52" i="3"/>
  <c r="CG51" i="3"/>
  <c r="CE51" i="3"/>
  <c r="CF51" i="3"/>
  <c r="CD51" i="3"/>
  <c r="CG50" i="3"/>
  <c r="CE50" i="3"/>
  <c r="CF50" i="3"/>
  <c r="CD50" i="3"/>
  <c r="CG49" i="3"/>
  <c r="CE49" i="3"/>
  <c r="CF49" i="3"/>
  <c r="CD49" i="3"/>
  <c r="CG48" i="3"/>
  <c r="CE48" i="3"/>
  <c r="CF48" i="3"/>
  <c r="CD48" i="3"/>
  <c r="CG47" i="3"/>
  <c r="CE47" i="3"/>
  <c r="CF47" i="3"/>
  <c r="CD47" i="3"/>
  <c r="CG46" i="3"/>
  <c r="CE46" i="3"/>
  <c r="CF46" i="3"/>
  <c r="CD46" i="3"/>
  <c r="CG45" i="3"/>
  <c r="CE45" i="3"/>
  <c r="CF45" i="3"/>
  <c r="CD45" i="3"/>
  <c r="CG44" i="3"/>
  <c r="CE44" i="3"/>
  <c r="CF44" i="3"/>
  <c r="CD44" i="3"/>
  <c r="CG43" i="3"/>
  <c r="CE43" i="3"/>
  <c r="CF43" i="3"/>
  <c r="CD43" i="3"/>
  <c r="CG42" i="3"/>
  <c r="CE42" i="3"/>
  <c r="CF42" i="3"/>
  <c r="CD42" i="3"/>
  <c r="CG41" i="3"/>
  <c r="CE41" i="3"/>
  <c r="CF41" i="3"/>
  <c r="CD41" i="3"/>
  <c r="CG40" i="3"/>
  <c r="CE40" i="3"/>
  <c r="CF40" i="3"/>
  <c r="CD40" i="3"/>
  <c r="CE39" i="3"/>
  <c r="CF39" i="3"/>
  <c r="CG39" i="3"/>
  <c r="CD39" i="3"/>
  <c r="CG38" i="3"/>
  <c r="CE38" i="3"/>
  <c r="CF38" i="3"/>
  <c r="CD38" i="3"/>
  <c r="CG37" i="3"/>
  <c r="CE37" i="3"/>
  <c r="CF37" i="3"/>
  <c r="CD37" i="3"/>
  <c r="CG36" i="3"/>
  <c r="CE36" i="3"/>
  <c r="CF36" i="3"/>
  <c r="CG35" i="3"/>
  <c r="CE35" i="3"/>
  <c r="CF35" i="3"/>
  <c r="CD35" i="3"/>
  <c r="CG34" i="3"/>
  <c r="CE34" i="3"/>
  <c r="CF34" i="3"/>
  <c r="CD34" i="3"/>
  <c r="CG33" i="3"/>
  <c r="CE33" i="3"/>
  <c r="CF33" i="3"/>
  <c r="CD33" i="3"/>
  <c r="CG32" i="3"/>
  <c r="CE32" i="3"/>
  <c r="CF32" i="3"/>
  <c r="CD32" i="3"/>
  <c r="CG31" i="3"/>
  <c r="CE31" i="3"/>
  <c r="CF31" i="3"/>
  <c r="CD31" i="3"/>
  <c r="CG30" i="3"/>
  <c r="CE30" i="3"/>
  <c r="CF30" i="3"/>
  <c r="CD30" i="3"/>
  <c r="CG29" i="3"/>
  <c r="CE29" i="3"/>
  <c r="CF29" i="3"/>
  <c r="CD29" i="3"/>
  <c r="CG28" i="3"/>
  <c r="CE28" i="3"/>
  <c r="CF28" i="3"/>
  <c r="CD28" i="3"/>
  <c r="CG27" i="3"/>
  <c r="CE27" i="3"/>
  <c r="CF27" i="3"/>
  <c r="CD27" i="3"/>
  <c r="CG26" i="3"/>
  <c r="CE26" i="3"/>
  <c r="CF26" i="3"/>
  <c r="CD26" i="3"/>
  <c r="CG25" i="3"/>
  <c r="CE25" i="3"/>
  <c r="CF25" i="3"/>
  <c r="CD25" i="3"/>
  <c r="CG24" i="3"/>
  <c r="CE24" i="3"/>
  <c r="CF24" i="3"/>
  <c r="CD24" i="3"/>
  <c r="CG23" i="3"/>
  <c r="CE23" i="3"/>
  <c r="CF23" i="3"/>
  <c r="CD23" i="3"/>
  <c r="CG22" i="3"/>
  <c r="CE22" i="3"/>
  <c r="CF22" i="3"/>
  <c r="CD22" i="3"/>
  <c r="CG21" i="3"/>
  <c r="CE21" i="3"/>
  <c r="CF21" i="3"/>
  <c r="CD21" i="3"/>
  <c r="CG20" i="3"/>
  <c r="CE20" i="3"/>
  <c r="CF20" i="3"/>
  <c r="CD20" i="3"/>
  <c r="CG19" i="3"/>
  <c r="CE19" i="3"/>
  <c r="CF19" i="3"/>
  <c r="CD19" i="3"/>
  <c r="CE18" i="3"/>
  <c r="CF18" i="3"/>
  <c r="CG18" i="3"/>
  <c r="CD18" i="3"/>
  <c r="CG17" i="3"/>
  <c r="CE17" i="3"/>
  <c r="CF17" i="3"/>
  <c r="CD17" i="3"/>
  <c r="CG16" i="3"/>
  <c r="CE16" i="3"/>
  <c r="CF16" i="3"/>
  <c r="CD16" i="3"/>
  <c r="CE15" i="3"/>
  <c r="CF15" i="3"/>
  <c r="CG15" i="3"/>
  <c r="CD15" i="3"/>
  <c r="CE14" i="3"/>
  <c r="CD11" i="3"/>
  <c r="CB11" i="3"/>
  <c r="B15" i="2"/>
  <c r="CC9" i="3"/>
  <c r="CA223" i="3"/>
  <c r="BY223" i="3"/>
  <c r="BZ223" i="3"/>
  <c r="BX223" i="3"/>
  <c r="CA222" i="3"/>
  <c r="BY222" i="3"/>
  <c r="BZ222" i="3"/>
  <c r="BX222" i="3"/>
  <c r="CA221" i="3"/>
  <c r="BY221" i="3"/>
  <c r="BZ221" i="3"/>
  <c r="BX221" i="3"/>
  <c r="CA220" i="3"/>
  <c r="BY220" i="3"/>
  <c r="BZ220" i="3"/>
  <c r="BX220" i="3"/>
  <c r="CA219" i="3"/>
  <c r="BY219" i="3"/>
  <c r="BZ219" i="3"/>
  <c r="BX219" i="3"/>
  <c r="CA218" i="3"/>
  <c r="BY218" i="3"/>
  <c r="BZ218" i="3"/>
  <c r="BX218" i="3"/>
  <c r="CA217" i="3"/>
  <c r="BY217" i="3"/>
  <c r="BZ217" i="3"/>
  <c r="BX217" i="3"/>
  <c r="CA216" i="3"/>
  <c r="BY216" i="3"/>
  <c r="BZ216" i="3"/>
  <c r="BX216" i="3"/>
  <c r="CA215" i="3"/>
  <c r="BY215" i="3"/>
  <c r="BZ215" i="3"/>
  <c r="BX215" i="3"/>
  <c r="CA214" i="3"/>
  <c r="BY214" i="3"/>
  <c r="BZ214" i="3"/>
  <c r="BX214" i="3"/>
  <c r="CA213" i="3"/>
  <c r="BY213" i="3"/>
  <c r="BZ213" i="3"/>
  <c r="BX213" i="3"/>
  <c r="CA212" i="3"/>
  <c r="BY212" i="3"/>
  <c r="BZ212" i="3"/>
  <c r="BX212" i="3"/>
  <c r="CA211" i="3"/>
  <c r="BY211" i="3"/>
  <c r="BZ211" i="3"/>
  <c r="BX211" i="3"/>
  <c r="CA210" i="3"/>
  <c r="BY210" i="3"/>
  <c r="BZ210" i="3"/>
  <c r="BX210" i="3"/>
  <c r="CA209" i="3"/>
  <c r="BY209" i="3"/>
  <c r="BZ209" i="3"/>
  <c r="BX209" i="3"/>
  <c r="CA208" i="3"/>
  <c r="BY208" i="3"/>
  <c r="BZ208" i="3"/>
  <c r="BX208" i="3"/>
  <c r="CA207" i="3"/>
  <c r="BY207" i="3"/>
  <c r="BZ207" i="3"/>
  <c r="BX207" i="3"/>
  <c r="CA206" i="3"/>
  <c r="BY206" i="3"/>
  <c r="BZ206" i="3"/>
  <c r="BX206" i="3"/>
  <c r="CA205" i="3"/>
  <c r="BY205" i="3"/>
  <c r="BZ205" i="3"/>
  <c r="BX205" i="3"/>
  <c r="CA204" i="3"/>
  <c r="BY204" i="3"/>
  <c r="BZ204" i="3"/>
  <c r="BX204" i="3"/>
  <c r="CA203" i="3"/>
  <c r="BY203" i="3"/>
  <c r="BZ203" i="3"/>
  <c r="BX203" i="3"/>
  <c r="CA202" i="3"/>
  <c r="BY202" i="3"/>
  <c r="BZ202" i="3"/>
  <c r="BX202" i="3"/>
  <c r="CA201" i="3"/>
  <c r="BY201" i="3"/>
  <c r="BZ201" i="3"/>
  <c r="BX201" i="3"/>
  <c r="CA200" i="3"/>
  <c r="BY200" i="3"/>
  <c r="BZ200" i="3"/>
  <c r="BX200" i="3"/>
  <c r="CA199" i="3"/>
  <c r="BY199" i="3"/>
  <c r="BZ199" i="3"/>
  <c r="BX199" i="3"/>
  <c r="CA198" i="3"/>
  <c r="BY198" i="3"/>
  <c r="BZ198" i="3"/>
  <c r="BX198" i="3"/>
  <c r="CA197" i="3"/>
  <c r="BY197" i="3"/>
  <c r="BZ197" i="3"/>
  <c r="BX197" i="3"/>
  <c r="CA196" i="3"/>
  <c r="BY196" i="3"/>
  <c r="BZ196" i="3"/>
  <c r="BX196" i="3"/>
  <c r="CA195" i="3"/>
  <c r="BY195" i="3"/>
  <c r="BZ195" i="3"/>
  <c r="BX195" i="3"/>
  <c r="CA194" i="3"/>
  <c r="BY194" i="3"/>
  <c r="BZ194" i="3"/>
  <c r="BX194" i="3"/>
  <c r="CA193" i="3"/>
  <c r="BY193" i="3"/>
  <c r="BZ193" i="3"/>
  <c r="BX193" i="3"/>
  <c r="CA192" i="3"/>
  <c r="BY192" i="3"/>
  <c r="BZ192" i="3"/>
  <c r="BX192" i="3"/>
  <c r="CA191" i="3"/>
  <c r="BY191" i="3"/>
  <c r="BZ191" i="3"/>
  <c r="BX191" i="3"/>
  <c r="CA190" i="3"/>
  <c r="BY190" i="3"/>
  <c r="BZ190" i="3"/>
  <c r="BX190" i="3"/>
  <c r="CA189" i="3"/>
  <c r="BY189" i="3"/>
  <c r="BZ189" i="3"/>
  <c r="BX189" i="3"/>
  <c r="CA188" i="3"/>
  <c r="BY188" i="3"/>
  <c r="BZ188" i="3"/>
  <c r="BX188" i="3"/>
  <c r="CA187" i="3"/>
  <c r="BY187" i="3"/>
  <c r="BZ187" i="3"/>
  <c r="BX187" i="3"/>
  <c r="CA186" i="3"/>
  <c r="BY186" i="3"/>
  <c r="BZ186" i="3"/>
  <c r="BX186" i="3"/>
  <c r="CA185" i="3"/>
  <c r="BY185" i="3"/>
  <c r="BZ185" i="3"/>
  <c r="BX185" i="3"/>
  <c r="CA184" i="3"/>
  <c r="BY184" i="3"/>
  <c r="BZ184" i="3"/>
  <c r="BX184" i="3"/>
  <c r="CA183" i="3"/>
  <c r="BY183" i="3"/>
  <c r="BZ183" i="3"/>
  <c r="BX183" i="3"/>
  <c r="CA182" i="3"/>
  <c r="BY182" i="3"/>
  <c r="BZ182" i="3"/>
  <c r="BX182" i="3"/>
  <c r="CA181" i="3"/>
  <c r="BY181" i="3"/>
  <c r="BZ181" i="3"/>
  <c r="BX181" i="3"/>
  <c r="CA180" i="3"/>
  <c r="BY180" i="3"/>
  <c r="BZ180" i="3"/>
  <c r="BX180" i="3"/>
  <c r="CA179" i="3"/>
  <c r="BY179" i="3"/>
  <c r="BZ179" i="3"/>
  <c r="BX179" i="3"/>
  <c r="BY178" i="3"/>
  <c r="BZ178" i="3"/>
  <c r="CA178" i="3"/>
  <c r="BX178" i="3"/>
  <c r="CA177" i="3"/>
  <c r="BY177" i="3"/>
  <c r="BZ177" i="3"/>
  <c r="BX177" i="3"/>
  <c r="CA176" i="3"/>
  <c r="BY176" i="3"/>
  <c r="BZ176" i="3"/>
  <c r="BX176" i="3"/>
  <c r="CA175" i="3"/>
  <c r="BY175" i="3"/>
  <c r="BZ175" i="3"/>
  <c r="BX175" i="3"/>
  <c r="CA174" i="3"/>
  <c r="BY174" i="3"/>
  <c r="BZ174" i="3"/>
  <c r="BX174" i="3"/>
  <c r="CA173" i="3"/>
  <c r="BY173" i="3"/>
  <c r="BZ173" i="3"/>
  <c r="BX173" i="3"/>
  <c r="CA172" i="3"/>
  <c r="BY172" i="3"/>
  <c r="BZ172" i="3"/>
  <c r="CA171" i="3"/>
  <c r="BY171" i="3"/>
  <c r="BZ171" i="3"/>
  <c r="BX171" i="3"/>
  <c r="CA170" i="3"/>
  <c r="BY170" i="3"/>
  <c r="BZ170" i="3"/>
  <c r="BX170" i="3"/>
  <c r="CA169" i="3"/>
  <c r="BY169" i="3"/>
  <c r="BZ169" i="3"/>
  <c r="BX169" i="3"/>
  <c r="CA168" i="3"/>
  <c r="BY168" i="3"/>
  <c r="BZ168" i="3"/>
  <c r="BX168" i="3"/>
  <c r="CA167" i="3"/>
  <c r="BY167" i="3"/>
  <c r="BZ167" i="3"/>
  <c r="BX167" i="3"/>
  <c r="CA166" i="3"/>
  <c r="BY166" i="3"/>
  <c r="BZ166" i="3"/>
  <c r="BX166" i="3"/>
  <c r="CA165" i="3"/>
  <c r="BY165" i="3"/>
  <c r="BZ165" i="3"/>
  <c r="BX165" i="3"/>
  <c r="CA164" i="3"/>
  <c r="BY164" i="3"/>
  <c r="BZ164" i="3"/>
  <c r="BX164" i="3"/>
  <c r="CA163" i="3"/>
  <c r="BY163" i="3"/>
  <c r="BZ163" i="3"/>
  <c r="BX163" i="3"/>
  <c r="CA162" i="3"/>
  <c r="BY162" i="3"/>
  <c r="BZ162" i="3"/>
  <c r="BX162" i="3"/>
  <c r="CA161" i="3"/>
  <c r="BY161" i="3"/>
  <c r="BZ161" i="3"/>
  <c r="BX161" i="3"/>
  <c r="CA160" i="3"/>
  <c r="BY160" i="3"/>
  <c r="BZ160" i="3"/>
  <c r="BX160" i="3"/>
  <c r="CA159" i="3"/>
  <c r="BY159" i="3"/>
  <c r="BZ159" i="3"/>
  <c r="BX159" i="3"/>
  <c r="BY158" i="3"/>
  <c r="BZ158" i="3"/>
  <c r="CA158" i="3"/>
  <c r="BX158" i="3"/>
  <c r="CA157" i="3"/>
  <c r="BY157" i="3"/>
  <c r="BZ157" i="3"/>
  <c r="BX157" i="3"/>
  <c r="CA156" i="3"/>
  <c r="BY156" i="3"/>
  <c r="BZ156" i="3"/>
  <c r="BX156" i="3"/>
  <c r="CA155" i="3"/>
  <c r="BY155" i="3"/>
  <c r="BZ155" i="3"/>
  <c r="BX155" i="3"/>
  <c r="CA154" i="3"/>
  <c r="BY154" i="3"/>
  <c r="BZ154" i="3"/>
  <c r="BX154" i="3"/>
  <c r="BY153" i="3"/>
  <c r="BZ153" i="3"/>
  <c r="CA153" i="3"/>
  <c r="BX153" i="3"/>
  <c r="CA152" i="3"/>
  <c r="BY152" i="3"/>
  <c r="BZ152" i="3"/>
  <c r="BX152" i="3"/>
  <c r="CA151" i="3"/>
  <c r="BY151" i="3"/>
  <c r="BZ151" i="3"/>
  <c r="CA150" i="3"/>
  <c r="BY150" i="3"/>
  <c r="BZ150" i="3"/>
  <c r="BX150" i="3"/>
  <c r="CA149" i="3"/>
  <c r="BY149" i="3"/>
  <c r="BZ149" i="3"/>
  <c r="BX149" i="3"/>
  <c r="CA148" i="3"/>
  <c r="BY148" i="3"/>
  <c r="BZ148" i="3"/>
  <c r="BX148" i="3"/>
  <c r="CA147" i="3"/>
  <c r="BY147" i="3"/>
  <c r="BZ147" i="3"/>
  <c r="BX147" i="3"/>
  <c r="CA146" i="3"/>
  <c r="BY146" i="3"/>
  <c r="BZ146" i="3"/>
  <c r="BX146" i="3"/>
  <c r="CA145" i="3"/>
  <c r="BY145" i="3"/>
  <c r="BZ145" i="3"/>
  <c r="BX145" i="3"/>
  <c r="CA144" i="3"/>
  <c r="BY144" i="3"/>
  <c r="BZ144" i="3"/>
  <c r="BX144" i="3"/>
  <c r="CA143" i="3"/>
  <c r="BY143" i="3"/>
  <c r="BZ143" i="3"/>
  <c r="BX143" i="3"/>
  <c r="CA142" i="3"/>
  <c r="BY142" i="3"/>
  <c r="BZ142" i="3"/>
  <c r="BX142" i="3"/>
  <c r="CA141" i="3"/>
  <c r="BY141" i="3"/>
  <c r="BZ141" i="3"/>
  <c r="BX141" i="3"/>
  <c r="CA140" i="3"/>
  <c r="BY140" i="3"/>
  <c r="BZ140" i="3"/>
  <c r="BX140" i="3"/>
  <c r="CA139" i="3"/>
  <c r="BY139" i="3"/>
  <c r="BZ139" i="3"/>
  <c r="BX139" i="3"/>
  <c r="CA138" i="3"/>
  <c r="BY138" i="3"/>
  <c r="BZ138" i="3"/>
  <c r="BX138" i="3"/>
  <c r="CA137" i="3"/>
  <c r="BY137" i="3"/>
  <c r="BZ137" i="3"/>
  <c r="BX137" i="3"/>
  <c r="CA136" i="3"/>
  <c r="BY136" i="3"/>
  <c r="BZ136" i="3"/>
  <c r="BX136" i="3"/>
  <c r="CA135" i="3"/>
  <c r="BY135" i="3"/>
  <c r="BZ135" i="3"/>
  <c r="BX135" i="3"/>
  <c r="CA134" i="3"/>
  <c r="BY134" i="3"/>
  <c r="BZ134" i="3"/>
  <c r="BX134" i="3"/>
  <c r="CA133" i="3"/>
  <c r="BY133" i="3"/>
  <c r="BZ133" i="3"/>
  <c r="BX133" i="3"/>
  <c r="BY132" i="3"/>
  <c r="BZ132" i="3"/>
  <c r="CA132" i="3"/>
  <c r="BX132" i="3"/>
  <c r="CA131" i="3"/>
  <c r="BY131" i="3"/>
  <c r="BZ131" i="3"/>
  <c r="BX131" i="3"/>
  <c r="CA130" i="3"/>
  <c r="BY130" i="3"/>
  <c r="BZ130" i="3"/>
  <c r="CA129" i="3"/>
  <c r="BY129" i="3"/>
  <c r="BZ129" i="3"/>
  <c r="BX129" i="3"/>
  <c r="CA128" i="3"/>
  <c r="BY128" i="3"/>
  <c r="BZ128" i="3"/>
  <c r="BX128" i="3"/>
  <c r="CA127" i="3"/>
  <c r="BY127" i="3"/>
  <c r="BZ127" i="3"/>
  <c r="BX127" i="3"/>
  <c r="CA126" i="3"/>
  <c r="BY126" i="3"/>
  <c r="BZ126" i="3"/>
  <c r="BX126" i="3"/>
  <c r="CA125" i="3"/>
  <c r="BY125" i="3"/>
  <c r="BZ125" i="3"/>
  <c r="BX125" i="3"/>
  <c r="CA124" i="3"/>
  <c r="BY124" i="3"/>
  <c r="BZ124" i="3"/>
  <c r="BX124" i="3"/>
  <c r="CA123" i="3"/>
  <c r="BY123" i="3"/>
  <c r="BZ123" i="3"/>
  <c r="BX123" i="3"/>
  <c r="CA122" i="3"/>
  <c r="BY122" i="3"/>
  <c r="BZ122" i="3"/>
  <c r="BX122" i="3"/>
  <c r="CA121" i="3"/>
  <c r="BY121" i="3"/>
  <c r="BZ121" i="3"/>
  <c r="BX121" i="3"/>
  <c r="CA120" i="3"/>
  <c r="BY120" i="3"/>
  <c r="BZ120" i="3"/>
  <c r="BX120" i="3"/>
  <c r="CA119" i="3"/>
  <c r="BY119" i="3"/>
  <c r="BZ119" i="3"/>
  <c r="BX119" i="3"/>
  <c r="CA118" i="3"/>
  <c r="BY118" i="3"/>
  <c r="BZ118" i="3"/>
  <c r="BX118" i="3"/>
  <c r="CA117" i="3"/>
  <c r="BY117" i="3"/>
  <c r="BZ117" i="3"/>
  <c r="BX117" i="3"/>
  <c r="CA116" i="3"/>
  <c r="BY116" i="3"/>
  <c r="BZ116" i="3"/>
  <c r="BX116" i="3"/>
  <c r="CA115" i="3"/>
  <c r="BY115" i="3"/>
  <c r="BZ115" i="3"/>
  <c r="BX115" i="3"/>
  <c r="CA114" i="3"/>
  <c r="BY114" i="3"/>
  <c r="BZ114" i="3"/>
  <c r="BX114" i="3"/>
  <c r="CA113" i="3"/>
  <c r="BY113" i="3"/>
  <c r="BZ113" i="3"/>
  <c r="BX113" i="3"/>
  <c r="CA112" i="3"/>
  <c r="BY112" i="3"/>
  <c r="BZ112" i="3"/>
  <c r="BX112" i="3"/>
  <c r="CA111" i="3"/>
  <c r="BY111" i="3"/>
  <c r="BZ111" i="3"/>
  <c r="BX111" i="3"/>
  <c r="CA110" i="3"/>
  <c r="BY110" i="3"/>
  <c r="BZ110" i="3"/>
  <c r="BX110" i="3"/>
  <c r="CA109" i="3"/>
  <c r="BY109" i="3"/>
  <c r="BZ109" i="3"/>
  <c r="BX109" i="3"/>
  <c r="CA108" i="3"/>
  <c r="BY108" i="3"/>
  <c r="BZ108" i="3"/>
  <c r="BX108" i="3"/>
  <c r="CA107" i="3"/>
  <c r="BY107" i="3"/>
  <c r="BZ107" i="3"/>
  <c r="BX107" i="3"/>
  <c r="CA106" i="3"/>
  <c r="BY106" i="3"/>
  <c r="BZ106" i="3"/>
  <c r="BX106" i="3"/>
  <c r="CA105" i="3"/>
  <c r="BY105" i="3"/>
  <c r="BZ105" i="3"/>
  <c r="BX105" i="3"/>
  <c r="CA104" i="3"/>
  <c r="BY104" i="3"/>
  <c r="BZ104" i="3"/>
  <c r="BX104" i="3"/>
  <c r="CA103" i="3"/>
  <c r="BY103" i="3"/>
  <c r="BZ103" i="3"/>
  <c r="BX103" i="3"/>
  <c r="CA102" i="3"/>
  <c r="BY102" i="3"/>
  <c r="BZ102" i="3"/>
  <c r="BX102" i="3"/>
  <c r="CA101" i="3"/>
  <c r="BY101" i="3"/>
  <c r="BZ101" i="3"/>
  <c r="BX101" i="3"/>
  <c r="CA100" i="3"/>
  <c r="BY100" i="3"/>
  <c r="BZ100" i="3"/>
  <c r="BX100" i="3"/>
  <c r="CA99" i="3"/>
  <c r="BY99" i="3"/>
  <c r="BZ99" i="3"/>
  <c r="CA98" i="3"/>
  <c r="BY98" i="3"/>
  <c r="BZ98" i="3"/>
  <c r="BX98" i="3"/>
  <c r="CA97" i="3"/>
  <c r="BY97" i="3"/>
  <c r="BZ97" i="3"/>
  <c r="BX97" i="3"/>
  <c r="CA96" i="3"/>
  <c r="BY96" i="3"/>
  <c r="BZ96" i="3"/>
  <c r="BX96" i="3"/>
  <c r="CA95" i="3"/>
  <c r="BY95" i="3"/>
  <c r="BZ95" i="3"/>
  <c r="BX95" i="3"/>
  <c r="CA94" i="3"/>
  <c r="BY94" i="3"/>
  <c r="BZ94" i="3"/>
  <c r="BX94" i="3"/>
  <c r="CA93" i="3"/>
  <c r="BY93" i="3"/>
  <c r="BZ93" i="3"/>
  <c r="BX93" i="3"/>
  <c r="CA92" i="3"/>
  <c r="BY92" i="3"/>
  <c r="BZ92" i="3"/>
  <c r="BX92" i="3"/>
  <c r="CA91" i="3"/>
  <c r="BY91" i="3"/>
  <c r="BZ91" i="3"/>
  <c r="BX91" i="3"/>
  <c r="CA90" i="3"/>
  <c r="BY90" i="3"/>
  <c r="BZ90" i="3"/>
  <c r="BX90" i="3"/>
  <c r="CA89" i="3"/>
  <c r="BY89" i="3"/>
  <c r="BZ89" i="3"/>
  <c r="BX89" i="3"/>
  <c r="CA88" i="3"/>
  <c r="BY88" i="3"/>
  <c r="BZ88" i="3"/>
  <c r="BX88" i="3"/>
  <c r="CA87" i="3"/>
  <c r="BY87" i="3"/>
  <c r="BZ87" i="3"/>
  <c r="BX87" i="3"/>
  <c r="CA86" i="3"/>
  <c r="BY86" i="3"/>
  <c r="BZ86" i="3"/>
  <c r="BX86" i="3"/>
  <c r="CA85" i="3"/>
  <c r="BY85" i="3"/>
  <c r="BZ85" i="3"/>
  <c r="BX85" i="3"/>
  <c r="CA84" i="3"/>
  <c r="BY84" i="3"/>
  <c r="BZ84" i="3"/>
  <c r="BX84" i="3"/>
  <c r="CA83" i="3"/>
  <c r="BY83" i="3"/>
  <c r="BZ83" i="3"/>
  <c r="BX83" i="3"/>
  <c r="CA82" i="3"/>
  <c r="BY82" i="3"/>
  <c r="BZ82" i="3"/>
  <c r="BX82" i="3"/>
  <c r="CA81" i="3"/>
  <c r="BY81" i="3"/>
  <c r="BZ81" i="3"/>
  <c r="BX81" i="3"/>
  <c r="BY80" i="3"/>
  <c r="BZ80" i="3"/>
  <c r="CA80" i="3"/>
  <c r="BX80" i="3"/>
  <c r="CA79" i="3"/>
  <c r="BY79" i="3"/>
  <c r="BZ79" i="3"/>
  <c r="BX79" i="3"/>
  <c r="CA78" i="3"/>
  <c r="BY78" i="3"/>
  <c r="BZ78" i="3"/>
  <c r="CA77" i="3"/>
  <c r="BY77" i="3"/>
  <c r="BZ77" i="3"/>
  <c r="BX77" i="3"/>
  <c r="CA76" i="3"/>
  <c r="BY76" i="3"/>
  <c r="BZ76" i="3"/>
  <c r="BX76" i="3"/>
  <c r="CA75" i="3"/>
  <c r="BY75" i="3"/>
  <c r="BZ75" i="3"/>
  <c r="BX75" i="3"/>
  <c r="CA74" i="3"/>
  <c r="BY74" i="3"/>
  <c r="BZ74" i="3"/>
  <c r="BX74" i="3"/>
  <c r="CA73" i="3"/>
  <c r="BY73" i="3"/>
  <c r="BZ73" i="3"/>
  <c r="BX73" i="3"/>
  <c r="CA72" i="3"/>
  <c r="BY72" i="3"/>
  <c r="BZ72" i="3"/>
  <c r="BX72" i="3"/>
  <c r="CA71" i="3"/>
  <c r="BY71" i="3"/>
  <c r="BZ71" i="3"/>
  <c r="BX71" i="3"/>
  <c r="CA70" i="3"/>
  <c r="BY70" i="3"/>
  <c r="BZ70" i="3"/>
  <c r="BX70" i="3"/>
  <c r="CA69" i="3"/>
  <c r="BY69" i="3"/>
  <c r="BZ69" i="3"/>
  <c r="BX69" i="3"/>
  <c r="CA68" i="3"/>
  <c r="BY68" i="3"/>
  <c r="BZ68" i="3"/>
  <c r="BX68" i="3"/>
  <c r="CA67" i="3"/>
  <c r="BY67" i="3"/>
  <c r="BZ67" i="3"/>
  <c r="BX67" i="3"/>
  <c r="CA66" i="3"/>
  <c r="BY66" i="3"/>
  <c r="BZ66" i="3"/>
  <c r="BX66" i="3"/>
  <c r="CA65" i="3"/>
  <c r="BY65" i="3"/>
  <c r="BZ65" i="3"/>
  <c r="BX65" i="3"/>
  <c r="CA64" i="3"/>
  <c r="BY64" i="3"/>
  <c r="BZ64" i="3"/>
  <c r="BX64" i="3"/>
  <c r="CA63" i="3"/>
  <c r="BY63" i="3"/>
  <c r="BZ63" i="3"/>
  <c r="BX63" i="3"/>
  <c r="CA62" i="3"/>
  <c r="BY62" i="3"/>
  <c r="BZ62" i="3"/>
  <c r="BX62" i="3"/>
  <c r="CA61" i="3"/>
  <c r="BY61" i="3"/>
  <c r="BZ61" i="3"/>
  <c r="BX61" i="3"/>
  <c r="CA60" i="3"/>
  <c r="BY60" i="3"/>
  <c r="BZ60" i="3"/>
  <c r="BX60" i="3"/>
  <c r="CA59" i="3"/>
  <c r="BY59" i="3"/>
  <c r="BZ59" i="3"/>
  <c r="BX59" i="3"/>
  <c r="BY58" i="3"/>
  <c r="BZ58" i="3"/>
  <c r="CA58" i="3"/>
  <c r="BX58" i="3"/>
  <c r="CA57" i="3"/>
  <c r="BY57" i="3"/>
  <c r="BZ57" i="3"/>
  <c r="CA56" i="3"/>
  <c r="BY56" i="3"/>
  <c r="BZ56" i="3"/>
  <c r="BX56" i="3"/>
  <c r="CA55" i="3"/>
  <c r="BY55" i="3"/>
  <c r="BZ55" i="3"/>
  <c r="BX55" i="3"/>
  <c r="CA54" i="3"/>
  <c r="BY54" i="3"/>
  <c r="BZ54" i="3"/>
  <c r="BX54" i="3"/>
  <c r="CA53" i="3"/>
  <c r="BY53" i="3"/>
  <c r="BZ53" i="3"/>
  <c r="BX53" i="3"/>
  <c r="CA52" i="3"/>
  <c r="BY52" i="3"/>
  <c r="BZ52" i="3"/>
  <c r="BX52" i="3"/>
  <c r="CA51" i="3"/>
  <c r="BY51" i="3"/>
  <c r="BZ51" i="3"/>
  <c r="BX51" i="3"/>
  <c r="CA50" i="3"/>
  <c r="BY50" i="3"/>
  <c r="BZ50" i="3"/>
  <c r="BX50" i="3"/>
  <c r="CA49" i="3"/>
  <c r="BY49" i="3"/>
  <c r="BZ49" i="3"/>
  <c r="BX49" i="3"/>
  <c r="CA48" i="3"/>
  <c r="BY48" i="3"/>
  <c r="BZ48" i="3"/>
  <c r="BX48" i="3"/>
  <c r="CA47" i="3"/>
  <c r="BY47" i="3"/>
  <c r="BZ47" i="3"/>
  <c r="BX47" i="3"/>
  <c r="CA46" i="3"/>
  <c r="BY46" i="3"/>
  <c r="BZ46" i="3"/>
  <c r="BX46" i="3"/>
  <c r="CA45" i="3"/>
  <c r="BY45" i="3"/>
  <c r="BZ45" i="3"/>
  <c r="BX45" i="3"/>
  <c r="CA44" i="3"/>
  <c r="BY44" i="3"/>
  <c r="BZ44" i="3"/>
  <c r="BX44" i="3"/>
  <c r="CA43" i="3"/>
  <c r="BY43" i="3"/>
  <c r="BZ43" i="3"/>
  <c r="BX43" i="3"/>
  <c r="CA42" i="3"/>
  <c r="BY42" i="3"/>
  <c r="BZ42" i="3"/>
  <c r="BX42" i="3"/>
  <c r="CA41" i="3"/>
  <c r="BY41" i="3"/>
  <c r="BZ41" i="3"/>
  <c r="BX41" i="3"/>
  <c r="CA40" i="3"/>
  <c r="BY40" i="3"/>
  <c r="BZ40" i="3"/>
  <c r="BX40" i="3"/>
  <c r="BY39" i="3"/>
  <c r="BZ39" i="3"/>
  <c r="CA39" i="3"/>
  <c r="BX39" i="3"/>
  <c r="CA38" i="3"/>
  <c r="BY38" i="3"/>
  <c r="BZ38" i="3"/>
  <c r="BX38" i="3"/>
  <c r="CA37" i="3"/>
  <c r="BY37" i="3"/>
  <c r="BZ37" i="3"/>
  <c r="BX37" i="3"/>
  <c r="CA36" i="3"/>
  <c r="BY36" i="3"/>
  <c r="BZ36" i="3"/>
  <c r="CA35" i="3"/>
  <c r="BY35" i="3"/>
  <c r="BZ35" i="3"/>
  <c r="BX35" i="3"/>
  <c r="CA34" i="3"/>
  <c r="BY34" i="3"/>
  <c r="BZ34" i="3"/>
  <c r="BX34" i="3"/>
  <c r="CA33" i="3"/>
  <c r="BY33" i="3"/>
  <c r="BZ33" i="3"/>
  <c r="BX33" i="3"/>
  <c r="CA32" i="3"/>
  <c r="BY32" i="3"/>
  <c r="BZ32" i="3"/>
  <c r="BX32" i="3"/>
  <c r="CA31" i="3"/>
  <c r="BY31" i="3"/>
  <c r="BZ31" i="3"/>
  <c r="BX31" i="3"/>
  <c r="CA30" i="3"/>
  <c r="BY30" i="3"/>
  <c r="BZ30" i="3"/>
  <c r="BX30" i="3"/>
  <c r="CA29" i="3"/>
  <c r="BY29" i="3"/>
  <c r="BZ29" i="3"/>
  <c r="BX29" i="3"/>
  <c r="CA28" i="3"/>
  <c r="BY28" i="3"/>
  <c r="BZ28" i="3"/>
  <c r="BX28" i="3"/>
  <c r="CA27" i="3"/>
  <c r="BY27" i="3"/>
  <c r="BZ27" i="3"/>
  <c r="BX27" i="3"/>
  <c r="CA26" i="3"/>
  <c r="BY26" i="3"/>
  <c r="BZ26" i="3"/>
  <c r="BX26" i="3"/>
  <c r="CA25" i="3"/>
  <c r="BY25" i="3"/>
  <c r="BZ25" i="3"/>
  <c r="BX25" i="3"/>
  <c r="CA24" i="3"/>
  <c r="BY24" i="3"/>
  <c r="BZ24" i="3"/>
  <c r="BX24" i="3"/>
  <c r="CA23" i="3"/>
  <c r="BY23" i="3"/>
  <c r="BZ23" i="3"/>
  <c r="BX23" i="3"/>
  <c r="CA22" i="3"/>
  <c r="BY22" i="3"/>
  <c r="BZ22" i="3"/>
  <c r="BX22" i="3"/>
  <c r="CA21" i="3"/>
  <c r="BY21" i="3"/>
  <c r="BZ21" i="3"/>
  <c r="BX21" i="3"/>
  <c r="CA20" i="3"/>
  <c r="BY20" i="3"/>
  <c r="BZ20" i="3"/>
  <c r="BX20" i="3"/>
  <c r="CA19" i="3"/>
  <c r="BY19" i="3"/>
  <c r="BZ19" i="3"/>
  <c r="BX19" i="3"/>
  <c r="BY18" i="3"/>
  <c r="BZ18" i="3"/>
  <c r="CA18" i="3"/>
  <c r="BX18" i="3"/>
  <c r="CA17" i="3"/>
  <c r="BY17" i="3"/>
  <c r="BZ17" i="3"/>
  <c r="BX17" i="3"/>
  <c r="CA16" i="3"/>
  <c r="BY16" i="3"/>
  <c r="BZ16" i="3"/>
  <c r="BX16" i="3"/>
  <c r="BY15" i="3"/>
  <c r="BZ15" i="3"/>
  <c r="CA15" i="3"/>
  <c r="BX15" i="3"/>
  <c r="BY14" i="3"/>
  <c r="BX11" i="3"/>
  <c r="BV11" i="3"/>
  <c r="B14" i="2"/>
  <c r="BW9" i="3"/>
  <c r="BU223" i="3"/>
  <c r="BS223" i="3"/>
  <c r="BT223" i="3"/>
  <c r="BR223" i="3"/>
  <c r="BU222" i="3"/>
  <c r="BS222" i="3"/>
  <c r="BT222" i="3"/>
  <c r="BR222" i="3"/>
  <c r="BU221" i="3"/>
  <c r="BS221" i="3"/>
  <c r="BT221" i="3"/>
  <c r="BR221" i="3"/>
  <c r="BU220" i="3"/>
  <c r="BS220" i="3"/>
  <c r="BT220" i="3"/>
  <c r="BR220" i="3"/>
  <c r="BU219" i="3"/>
  <c r="BS219" i="3"/>
  <c r="BT219" i="3"/>
  <c r="BR219" i="3"/>
  <c r="BU218" i="3"/>
  <c r="BS218" i="3"/>
  <c r="BT218" i="3"/>
  <c r="BR218" i="3"/>
  <c r="BU217" i="3"/>
  <c r="BS217" i="3"/>
  <c r="BT217" i="3"/>
  <c r="BR217" i="3"/>
  <c r="BU216" i="3"/>
  <c r="BS216" i="3"/>
  <c r="BT216" i="3"/>
  <c r="BR216" i="3"/>
  <c r="BU215" i="3"/>
  <c r="BS215" i="3"/>
  <c r="BT215" i="3"/>
  <c r="BR215" i="3"/>
  <c r="BU214" i="3"/>
  <c r="BS214" i="3"/>
  <c r="BT214" i="3"/>
  <c r="BR214" i="3"/>
  <c r="BU213" i="3"/>
  <c r="BS213" i="3"/>
  <c r="BT213" i="3"/>
  <c r="BR213" i="3"/>
  <c r="BU212" i="3"/>
  <c r="BS212" i="3"/>
  <c r="BT212" i="3"/>
  <c r="BR212" i="3"/>
  <c r="BU211" i="3"/>
  <c r="BS211" i="3"/>
  <c r="BT211" i="3"/>
  <c r="BR211" i="3"/>
  <c r="BU210" i="3"/>
  <c r="BS210" i="3"/>
  <c r="BT210" i="3"/>
  <c r="BR210" i="3"/>
  <c r="BU209" i="3"/>
  <c r="BS209" i="3"/>
  <c r="BT209" i="3"/>
  <c r="BR209" i="3"/>
  <c r="BU208" i="3"/>
  <c r="BS208" i="3"/>
  <c r="BT208" i="3"/>
  <c r="BR208" i="3"/>
  <c r="BU207" i="3"/>
  <c r="BS207" i="3"/>
  <c r="BT207" i="3"/>
  <c r="BR207" i="3"/>
  <c r="BU206" i="3"/>
  <c r="BS206" i="3"/>
  <c r="BT206" i="3"/>
  <c r="BR206" i="3"/>
  <c r="BU205" i="3"/>
  <c r="BS205" i="3"/>
  <c r="BT205" i="3"/>
  <c r="BR205" i="3"/>
  <c r="BU204" i="3"/>
  <c r="BS204" i="3"/>
  <c r="BT204" i="3"/>
  <c r="BR204" i="3"/>
  <c r="BU203" i="3"/>
  <c r="BS203" i="3"/>
  <c r="BT203" i="3"/>
  <c r="BR203" i="3"/>
  <c r="BU202" i="3"/>
  <c r="BS202" i="3"/>
  <c r="BT202" i="3"/>
  <c r="BR202" i="3"/>
  <c r="BU201" i="3"/>
  <c r="BS201" i="3"/>
  <c r="BT201" i="3"/>
  <c r="BR201" i="3"/>
  <c r="BU200" i="3"/>
  <c r="BS200" i="3"/>
  <c r="BT200" i="3"/>
  <c r="BR200" i="3"/>
  <c r="BU199" i="3"/>
  <c r="BS199" i="3"/>
  <c r="BT199" i="3"/>
  <c r="BR199" i="3"/>
  <c r="BU198" i="3"/>
  <c r="BS198" i="3"/>
  <c r="BT198" i="3"/>
  <c r="BR198" i="3"/>
  <c r="BU197" i="3"/>
  <c r="BS197" i="3"/>
  <c r="BT197" i="3"/>
  <c r="BR197" i="3"/>
  <c r="BU196" i="3"/>
  <c r="BS196" i="3"/>
  <c r="BT196" i="3"/>
  <c r="BR196" i="3"/>
  <c r="BU195" i="3"/>
  <c r="BS195" i="3"/>
  <c r="BT195" i="3"/>
  <c r="BR195" i="3"/>
  <c r="BU194" i="3"/>
  <c r="BS194" i="3"/>
  <c r="BT194" i="3"/>
  <c r="BR194" i="3"/>
  <c r="BU193" i="3"/>
  <c r="BS193" i="3"/>
  <c r="BT193" i="3"/>
  <c r="BR193" i="3"/>
  <c r="BU192" i="3"/>
  <c r="BS192" i="3"/>
  <c r="BT192" i="3"/>
  <c r="BR192" i="3"/>
  <c r="BU191" i="3"/>
  <c r="BS191" i="3"/>
  <c r="BT191" i="3"/>
  <c r="BR191" i="3"/>
  <c r="BU190" i="3"/>
  <c r="BS190" i="3"/>
  <c r="BT190" i="3"/>
  <c r="BR190" i="3"/>
  <c r="BU189" i="3"/>
  <c r="BS189" i="3"/>
  <c r="BT189" i="3"/>
  <c r="BR189" i="3"/>
  <c r="BU188" i="3"/>
  <c r="BS188" i="3"/>
  <c r="BT188" i="3"/>
  <c r="BR188" i="3"/>
  <c r="BU187" i="3"/>
  <c r="BS187" i="3"/>
  <c r="BT187" i="3"/>
  <c r="BR187" i="3"/>
  <c r="BU186" i="3"/>
  <c r="BS186" i="3"/>
  <c r="BT186" i="3"/>
  <c r="BR186" i="3"/>
  <c r="BU185" i="3"/>
  <c r="BS185" i="3"/>
  <c r="BT185" i="3"/>
  <c r="BR185" i="3"/>
  <c r="BU184" i="3"/>
  <c r="BS184" i="3"/>
  <c r="BT184" i="3"/>
  <c r="BR184" i="3"/>
  <c r="BU183" i="3"/>
  <c r="BS183" i="3"/>
  <c r="BT183" i="3"/>
  <c r="BR183" i="3"/>
  <c r="BU182" i="3"/>
  <c r="BS182" i="3"/>
  <c r="BT182" i="3"/>
  <c r="BR182" i="3"/>
  <c r="BU181" i="3"/>
  <c r="BS181" i="3"/>
  <c r="BT181" i="3"/>
  <c r="BR181" i="3"/>
  <c r="BU180" i="3"/>
  <c r="BS180" i="3"/>
  <c r="BT180" i="3"/>
  <c r="BR180" i="3"/>
  <c r="BU179" i="3"/>
  <c r="BS179" i="3"/>
  <c r="BT179" i="3"/>
  <c r="BR179" i="3"/>
  <c r="BS178" i="3"/>
  <c r="BT178" i="3"/>
  <c r="BU178" i="3"/>
  <c r="BR178" i="3"/>
  <c r="BU177" i="3"/>
  <c r="BS177" i="3"/>
  <c r="BT177" i="3"/>
  <c r="BR177" i="3"/>
  <c r="BU176" i="3"/>
  <c r="BS176" i="3"/>
  <c r="BT176" i="3"/>
  <c r="BR176" i="3"/>
  <c r="BU175" i="3"/>
  <c r="BS175" i="3"/>
  <c r="BT175" i="3"/>
  <c r="BR175" i="3"/>
  <c r="BU174" i="3"/>
  <c r="BS174" i="3"/>
  <c r="BT174" i="3"/>
  <c r="BR174" i="3"/>
  <c r="BU173" i="3"/>
  <c r="BS173" i="3"/>
  <c r="BT173" i="3"/>
  <c r="BR173" i="3"/>
  <c r="BU172" i="3"/>
  <c r="BS172" i="3"/>
  <c r="BT172" i="3"/>
  <c r="BU171" i="3"/>
  <c r="BS171" i="3"/>
  <c r="BT171" i="3"/>
  <c r="BR171" i="3"/>
  <c r="BU170" i="3"/>
  <c r="BS170" i="3"/>
  <c r="BT170" i="3"/>
  <c r="BR170" i="3"/>
  <c r="BU169" i="3"/>
  <c r="BS169" i="3"/>
  <c r="BT169" i="3"/>
  <c r="BR169" i="3"/>
  <c r="BU168" i="3"/>
  <c r="BS168" i="3"/>
  <c r="BT168" i="3"/>
  <c r="BR168" i="3"/>
  <c r="BU167" i="3"/>
  <c r="BS167" i="3"/>
  <c r="BT167" i="3"/>
  <c r="BR167" i="3"/>
  <c r="BU166" i="3"/>
  <c r="BS166" i="3"/>
  <c r="BT166" i="3"/>
  <c r="BR166" i="3"/>
  <c r="BU165" i="3"/>
  <c r="BS165" i="3"/>
  <c r="BT165" i="3"/>
  <c r="BR165" i="3"/>
  <c r="BU164" i="3"/>
  <c r="BS164" i="3"/>
  <c r="BT164" i="3"/>
  <c r="BR164" i="3"/>
  <c r="BU163" i="3"/>
  <c r="BS163" i="3"/>
  <c r="BT163" i="3"/>
  <c r="BR163" i="3"/>
  <c r="BU162" i="3"/>
  <c r="BS162" i="3"/>
  <c r="BT162" i="3"/>
  <c r="BR162" i="3"/>
  <c r="BU161" i="3"/>
  <c r="BS161" i="3"/>
  <c r="BT161" i="3"/>
  <c r="BR161" i="3"/>
  <c r="BU160" i="3"/>
  <c r="BS160" i="3"/>
  <c r="BT160" i="3"/>
  <c r="BR160" i="3"/>
  <c r="BU159" i="3"/>
  <c r="BS159" i="3"/>
  <c r="BT159" i="3"/>
  <c r="BR159" i="3"/>
  <c r="BS158" i="3"/>
  <c r="BT158" i="3"/>
  <c r="BU158" i="3"/>
  <c r="BR158" i="3"/>
  <c r="BU157" i="3"/>
  <c r="BS157" i="3"/>
  <c r="BT157" i="3"/>
  <c r="BR157" i="3"/>
  <c r="BU156" i="3"/>
  <c r="BS156" i="3"/>
  <c r="BT156" i="3"/>
  <c r="BR156" i="3"/>
  <c r="BU155" i="3"/>
  <c r="BS155" i="3"/>
  <c r="BT155" i="3"/>
  <c r="BR155" i="3"/>
  <c r="BU154" i="3"/>
  <c r="BS154" i="3"/>
  <c r="BT154" i="3"/>
  <c r="BR154" i="3"/>
  <c r="BS153" i="3"/>
  <c r="BT153" i="3"/>
  <c r="BU153" i="3"/>
  <c r="BR153" i="3"/>
  <c r="BU152" i="3"/>
  <c r="BS152" i="3"/>
  <c r="BT152" i="3"/>
  <c r="BR152" i="3"/>
  <c r="BU151" i="3"/>
  <c r="BS151" i="3"/>
  <c r="BT151" i="3"/>
  <c r="BU150" i="3"/>
  <c r="BS150" i="3"/>
  <c r="BT150" i="3"/>
  <c r="BR150" i="3"/>
  <c r="BU149" i="3"/>
  <c r="BS149" i="3"/>
  <c r="BT149" i="3"/>
  <c r="BR149" i="3"/>
  <c r="BU148" i="3"/>
  <c r="BS148" i="3"/>
  <c r="BT148" i="3"/>
  <c r="BR148" i="3"/>
  <c r="BU147" i="3"/>
  <c r="BS147" i="3"/>
  <c r="BT147" i="3"/>
  <c r="BR147" i="3"/>
  <c r="BU146" i="3"/>
  <c r="BS146" i="3"/>
  <c r="BT146" i="3"/>
  <c r="BR146" i="3"/>
  <c r="BU145" i="3"/>
  <c r="BS145" i="3"/>
  <c r="BT145" i="3"/>
  <c r="BR145" i="3"/>
  <c r="BU144" i="3"/>
  <c r="BS144" i="3"/>
  <c r="BT144" i="3"/>
  <c r="BR144" i="3"/>
  <c r="BU143" i="3"/>
  <c r="BS143" i="3"/>
  <c r="BT143" i="3"/>
  <c r="BR143" i="3"/>
  <c r="BU142" i="3"/>
  <c r="BS142" i="3"/>
  <c r="BT142" i="3"/>
  <c r="BR142" i="3"/>
  <c r="BU141" i="3"/>
  <c r="BS141" i="3"/>
  <c r="BT141" i="3"/>
  <c r="BR141" i="3"/>
  <c r="BU140" i="3"/>
  <c r="BS140" i="3"/>
  <c r="BT140" i="3"/>
  <c r="BR140" i="3"/>
  <c r="BU139" i="3"/>
  <c r="BS139" i="3"/>
  <c r="BT139" i="3"/>
  <c r="BR139" i="3"/>
  <c r="BU138" i="3"/>
  <c r="BS138" i="3"/>
  <c r="BT138" i="3"/>
  <c r="BR138" i="3"/>
  <c r="BU137" i="3"/>
  <c r="BS137" i="3"/>
  <c r="BT137" i="3"/>
  <c r="BR137" i="3"/>
  <c r="BU136" i="3"/>
  <c r="BS136" i="3"/>
  <c r="BT136" i="3"/>
  <c r="BR136" i="3"/>
  <c r="BU135" i="3"/>
  <c r="BS135" i="3"/>
  <c r="BT135" i="3"/>
  <c r="BR135" i="3"/>
  <c r="BU134" i="3"/>
  <c r="BS134" i="3"/>
  <c r="BT134" i="3"/>
  <c r="BR134" i="3"/>
  <c r="BU133" i="3"/>
  <c r="BS133" i="3"/>
  <c r="BT133" i="3"/>
  <c r="BR133" i="3"/>
  <c r="BS132" i="3"/>
  <c r="BT132" i="3"/>
  <c r="BU132" i="3"/>
  <c r="BR132" i="3"/>
  <c r="BU131" i="3"/>
  <c r="BS131" i="3"/>
  <c r="BT131" i="3"/>
  <c r="BR131" i="3"/>
  <c r="BU130" i="3"/>
  <c r="BS130" i="3"/>
  <c r="BT130" i="3"/>
  <c r="BU129" i="3"/>
  <c r="BS129" i="3"/>
  <c r="BT129" i="3"/>
  <c r="BR129" i="3"/>
  <c r="BU128" i="3"/>
  <c r="BS128" i="3"/>
  <c r="BT128" i="3"/>
  <c r="BR128" i="3"/>
  <c r="BU127" i="3"/>
  <c r="BS127" i="3"/>
  <c r="BT127" i="3"/>
  <c r="BR127" i="3"/>
  <c r="BU126" i="3"/>
  <c r="BS126" i="3"/>
  <c r="BT126" i="3"/>
  <c r="BR126" i="3"/>
  <c r="BU125" i="3"/>
  <c r="BS125" i="3"/>
  <c r="BT125" i="3"/>
  <c r="BR125" i="3"/>
  <c r="BU124" i="3"/>
  <c r="BS124" i="3"/>
  <c r="BT124" i="3"/>
  <c r="BR124" i="3"/>
  <c r="BU123" i="3"/>
  <c r="BS123" i="3"/>
  <c r="BT123" i="3"/>
  <c r="BR123" i="3"/>
  <c r="BU122" i="3"/>
  <c r="BS122" i="3"/>
  <c r="BT122" i="3"/>
  <c r="BR122" i="3"/>
  <c r="BU121" i="3"/>
  <c r="BS121" i="3"/>
  <c r="BT121" i="3"/>
  <c r="BR121" i="3"/>
  <c r="BU120" i="3"/>
  <c r="BS120" i="3"/>
  <c r="BT120" i="3"/>
  <c r="BR120" i="3"/>
  <c r="BU119" i="3"/>
  <c r="BS119" i="3"/>
  <c r="BT119" i="3"/>
  <c r="BR119" i="3"/>
  <c r="BU118" i="3"/>
  <c r="BS118" i="3"/>
  <c r="BT118" i="3"/>
  <c r="BR118" i="3"/>
  <c r="BU117" i="3"/>
  <c r="BS117" i="3"/>
  <c r="BT117" i="3"/>
  <c r="BR117" i="3"/>
  <c r="BU116" i="3"/>
  <c r="BS116" i="3"/>
  <c r="BT116" i="3"/>
  <c r="BR116" i="3"/>
  <c r="BU115" i="3"/>
  <c r="BS115" i="3"/>
  <c r="BT115" i="3"/>
  <c r="BR115" i="3"/>
  <c r="BU114" i="3"/>
  <c r="BS114" i="3"/>
  <c r="BT114" i="3"/>
  <c r="BR114" i="3"/>
  <c r="BU113" i="3"/>
  <c r="BS113" i="3"/>
  <c r="BT113" i="3"/>
  <c r="BR113" i="3"/>
  <c r="BU112" i="3"/>
  <c r="BS112" i="3"/>
  <c r="BT112" i="3"/>
  <c r="BR112" i="3"/>
  <c r="BU111" i="3"/>
  <c r="BS111" i="3"/>
  <c r="BT111" i="3"/>
  <c r="BR111" i="3"/>
  <c r="BU110" i="3"/>
  <c r="BS110" i="3"/>
  <c r="BT110" i="3"/>
  <c r="BR110" i="3"/>
  <c r="BU109" i="3"/>
  <c r="BS109" i="3"/>
  <c r="BT109" i="3"/>
  <c r="BR109" i="3"/>
  <c r="BU108" i="3"/>
  <c r="BS108" i="3"/>
  <c r="BT108" i="3"/>
  <c r="BR108" i="3"/>
  <c r="BU107" i="3"/>
  <c r="BS107" i="3"/>
  <c r="BT107" i="3"/>
  <c r="BR107" i="3"/>
  <c r="BU106" i="3"/>
  <c r="BS106" i="3"/>
  <c r="BT106" i="3"/>
  <c r="BR106" i="3"/>
  <c r="BU105" i="3"/>
  <c r="BS105" i="3"/>
  <c r="BT105" i="3"/>
  <c r="BR105" i="3"/>
  <c r="BU104" i="3"/>
  <c r="BS104" i="3"/>
  <c r="BT104" i="3"/>
  <c r="BR104" i="3"/>
  <c r="BU103" i="3"/>
  <c r="BS103" i="3"/>
  <c r="BT103" i="3"/>
  <c r="BR103" i="3"/>
  <c r="BU102" i="3"/>
  <c r="BS102" i="3"/>
  <c r="BT102" i="3"/>
  <c r="BR102" i="3"/>
  <c r="BU101" i="3"/>
  <c r="BS101" i="3"/>
  <c r="BT101" i="3"/>
  <c r="BR101" i="3"/>
  <c r="BU100" i="3"/>
  <c r="BS100" i="3"/>
  <c r="BT100" i="3"/>
  <c r="BR100" i="3"/>
  <c r="BU99" i="3"/>
  <c r="BS99" i="3"/>
  <c r="BT99" i="3"/>
  <c r="BU98" i="3"/>
  <c r="BS98" i="3"/>
  <c r="BT98" i="3"/>
  <c r="BR98" i="3"/>
  <c r="BU97" i="3"/>
  <c r="BS97" i="3"/>
  <c r="BT97" i="3"/>
  <c r="BR97" i="3"/>
  <c r="BU96" i="3"/>
  <c r="BS96" i="3"/>
  <c r="BT96" i="3"/>
  <c r="BR96" i="3"/>
  <c r="BU95" i="3"/>
  <c r="BS95" i="3"/>
  <c r="BT95" i="3"/>
  <c r="BR95" i="3"/>
  <c r="BU94" i="3"/>
  <c r="BS94" i="3"/>
  <c r="BT94" i="3"/>
  <c r="BR94" i="3"/>
  <c r="BU93" i="3"/>
  <c r="BS93" i="3"/>
  <c r="BT93" i="3"/>
  <c r="BR93" i="3"/>
  <c r="BU92" i="3"/>
  <c r="BS92" i="3"/>
  <c r="BT92" i="3"/>
  <c r="BR92" i="3"/>
  <c r="BU91" i="3"/>
  <c r="BS91" i="3"/>
  <c r="BT91" i="3"/>
  <c r="BR91" i="3"/>
  <c r="BU90" i="3"/>
  <c r="BS90" i="3"/>
  <c r="BT90" i="3"/>
  <c r="BR90" i="3"/>
  <c r="BU89" i="3"/>
  <c r="BS89" i="3"/>
  <c r="BT89" i="3"/>
  <c r="BR89" i="3"/>
  <c r="BU88" i="3"/>
  <c r="BS88" i="3"/>
  <c r="BT88" i="3"/>
  <c r="BR88" i="3"/>
  <c r="BU87" i="3"/>
  <c r="BS87" i="3"/>
  <c r="BT87" i="3"/>
  <c r="BR87" i="3"/>
  <c r="BU86" i="3"/>
  <c r="BS86" i="3"/>
  <c r="BT86" i="3"/>
  <c r="BR86" i="3"/>
  <c r="BU85" i="3"/>
  <c r="BS85" i="3"/>
  <c r="BT85" i="3"/>
  <c r="BR85" i="3"/>
  <c r="BU84" i="3"/>
  <c r="BS84" i="3"/>
  <c r="BT84" i="3"/>
  <c r="BR84" i="3"/>
  <c r="BU83" i="3"/>
  <c r="BS83" i="3"/>
  <c r="BT83" i="3"/>
  <c r="BR83" i="3"/>
  <c r="BU82" i="3"/>
  <c r="BS82" i="3"/>
  <c r="BT82" i="3"/>
  <c r="BR82" i="3"/>
  <c r="BU81" i="3"/>
  <c r="BS81" i="3"/>
  <c r="BT81" i="3"/>
  <c r="BR81" i="3"/>
  <c r="BS80" i="3"/>
  <c r="BT80" i="3"/>
  <c r="BU80" i="3"/>
  <c r="BR80" i="3"/>
  <c r="BU79" i="3"/>
  <c r="BS79" i="3"/>
  <c r="BT79" i="3"/>
  <c r="BR79" i="3"/>
  <c r="BU78" i="3"/>
  <c r="BS78" i="3"/>
  <c r="BT78" i="3"/>
  <c r="BU77" i="3"/>
  <c r="BS77" i="3"/>
  <c r="BT77" i="3"/>
  <c r="BR77" i="3"/>
  <c r="BU76" i="3"/>
  <c r="BS76" i="3"/>
  <c r="BT76" i="3"/>
  <c r="BR76" i="3"/>
  <c r="BU75" i="3"/>
  <c r="BS75" i="3"/>
  <c r="BT75" i="3"/>
  <c r="BR75" i="3"/>
  <c r="BU74" i="3"/>
  <c r="BS74" i="3"/>
  <c r="BT74" i="3"/>
  <c r="BR74" i="3"/>
  <c r="BU73" i="3"/>
  <c r="BS73" i="3"/>
  <c r="BT73" i="3"/>
  <c r="BR73" i="3"/>
  <c r="BU72" i="3"/>
  <c r="BS72" i="3"/>
  <c r="BT72" i="3"/>
  <c r="BR72" i="3"/>
  <c r="BU71" i="3"/>
  <c r="BS71" i="3"/>
  <c r="BT71" i="3"/>
  <c r="BR71" i="3"/>
  <c r="BU70" i="3"/>
  <c r="BS70" i="3"/>
  <c r="BT70" i="3"/>
  <c r="BR70" i="3"/>
  <c r="BU69" i="3"/>
  <c r="BS69" i="3"/>
  <c r="BT69" i="3"/>
  <c r="BR69" i="3"/>
  <c r="BU68" i="3"/>
  <c r="BS68" i="3"/>
  <c r="BT68" i="3"/>
  <c r="BR68" i="3"/>
  <c r="BU67" i="3"/>
  <c r="BS67" i="3"/>
  <c r="BT67" i="3"/>
  <c r="BR67" i="3"/>
  <c r="BU66" i="3"/>
  <c r="BS66" i="3"/>
  <c r="BT66" i="3"/>
  <c r="BR66" i="3"/>
  <c r="BU65" i="3"/>
  <c r="BS65" i="3"/>
  <c r="BT65" i="3"/>
  <c r="BR65" i="3"/>
  <c r="BU64" i="3"/>
  <c r="BS64" i="3"/>
  <c r="BT64" i="3"/>
  <c r="BR64" i="3"/>
  <c r="BU63" i="3"/>
  <c r="BS63" i="3"/>
  <c r="BT63" i="3"/>
  <c r="BR63" i="3"/>
  <c r="BU62" i="3"/>
  <c r="BS62" i="3"/>
  <c r="BT62" i="3"/>
  <c r="BR62" i="3"/>
  <c r="BU61" i="3"/>
  <c r="BS61" i="3"/>
  <c r="BT61" i="3"/>
  <c r="BR61" i="3"/>
  <c r="BU60" i="3"/>
  <c r="BS60" i="3"/>
  <c r="BT60" i="3"/>
  <c r="BR60" i="3"/>
  <c r="BU59" i="3"/>
  <c r="BS59" i="3"/>
  <c r="BT59" i="3"/>
  <c r="BR59" i="3"/>
  <c r="BS58" i="3"/>
  <c r="BT58" i="3"/>
  <c r="BU58" i="3"/>
  <c r="BR58" i="3"/>
  <c r="BU57" i="3"/>
  <c r="BS57" i="3"/>
  <c r="BT57" i="3"/>
  <c r="BU56" i="3"/>
  <c r="BS56" i="3"/>
  <c r="BT56" i="3"/>
  <c r="BR56" i="3"/>
  <c r="BU55" i="3"/>
  <c r="BS55" i="3"/>
  <c r="BT55" i="3"/>
  <c r="BR55" i="3"/>
  <c r="BU54" i="3"/>
  <c r="BS54" i="3"/>
  <c r="BT54" i="3"/>
  <c r="BR54" i="3"/>
  <c r="BU53" i="3"/>
  <c r="BS53" i="3"/>
  <c r="BT53" i="3"/>
  <c r="BR53" i="3"/>
  <c r="BU52" i="3"/>
  <c r="BS52" i="3"/>
  <c r="BT52" i="3"/>
  <c r="BR52" i="3"/>
  <c r="BU51" i="3"/>
  <c r="BS51" i="3"/>
  <c r="BT51" i="3"/>
  <c r="BR51" i="3"/>
  <c r="BU50" i="3"/>
  <c r="BS50" i="3"/>
  <c r="BT50" i="3"/>
  <c r="BR50" i="3"/>
  <c r="BU49" i="3"/>
  <c r="BS49" i="3"/>
  <c r="BT49" i="3"/>
  <c r="BR49" i="3"/>
  <c r="BU48" i="3"/>
  <c r="BS48" i="3"/>
  <c r="BT48" i="3"/>
  <c r="BR48" i="3"/>
  <c r="BU47" i="3"/>
  <c r="BS47" i="3"/>
  <c r="BT47" i="3"/>
  <c r="BR47" i="3"/>
  <c r="BU46" i="3"/>
  <c r="BS46" i="3"/>
  <c r="BT46" i="3"/>
  <c r="BR46" i="3"/>
  <c r="BU45" i="3"/>
  <c r="BS45" i="3"/>
  <c r="BT45" i="3"/>
  <c r="BR45" i="3"/>
  <c r="BU44" i="3"/>
  <c r="BS44" i="3"/>
  <c r="BT44" i="3"/>
  <c r="BR44" i="3"/>
  <c r="BU43" i="3"/>
  <c r="BS43" i="3"/>
  <c r="BT43" i="3"/>
  <c r="BR43" i="3"/>
  <c r="BU42" i="3"/>
  <c r="BS42" i="3"/>
  <c r="BT42" i="3"/>
  <c r="BR42" i="3"/>
  <c r="BU41" i="3"/>
  <c r="BS41" i="3"/>
  <c r="BT41" i="3"/>
  <c r="BR41" i="3"/>
  <c r="BU40" i="3"/>
  <c r="BS40" i="3"/>
  <c r="BT40" i="3"/>
  <c r="BR40" i="3"/>
  <c r="BS39" i="3"/>
  <c r="BT39" i="3"/>
  <c r="BU39" i="3"/>
  <c r="BR39" i="3"/>
  <c r="BU38" i="3"/>
  <c r="BS38" i="3"/>
  <c r="BT38" i="3"/>
  <c r="BR38" i="3"/>
  <c r="BU37" i="3"/>
  <c r="BS37" i="3"/>
  <c r="BT37" i="3"/>
  <c r="BR37" i="3"/>
  <c r="BU36" i="3"/>
  <c r="BS36" i="3"/>
  <c r="BT36" i="3"/>
  <c r="BU35" i="3"/>
  <c r="BS35" i="3"/>
  <c r="BT35" i="3"/>
  <c r="BR35" i="3"/>
  <c r="BU34" i="3"/>
  <c r="BS34" i="3"/>
  <c r="BT34" i="3"/>
  <c r="BR34" i="3"/>
  <c r="BU33" i="3"/>
  <c r="BS33" i="3"/>
  <c r="BT33" i="3"/>
  <c r="BR33" i="3"/>
  <c r="BU32" i="3"/>
  <c r="BS32" i="3"/>
  <c r="BT32" i="3"/>
  <c r="BR32" i="3"/>
  <c r="BU31" i="3"/>
  <c r="BS31" i="3"/>
  <c r="BT31" i="3"/>
  <c r="BR31" i="3"/>
  <c r="BU30" i="3"/>
  <c r="BS30" i="3"/>
  <c r="BT30" i="3"/>
  <c r="BR30" i="3"/>
  <c r="BU29" i="3"/>
  <c r="BS29" i="3"/>
  <c r="BT29" i="3"/>
  <c r="BR29" i="3"/>
  <c r="BU28" i="3"/>
  <c r="BS28" i="3"/>
  <c r="BT28" i="3"/>
  <c r="BR28" i="3"/>
  <c r="BU27" i="3"/>
  <c r="BS27" i="3"/>
  <c r="BT27" i="3"/>
  <c r="BR27" i="3"/>
  <c r="BU26" i="3"/>
  <c r="BS26" i="3"/>
  <c r="BT26" i="3"/>
  <c r="BR26" i="3"/>
  <c r="BU25" i="3"/>
  <c r="BS25" i="3"/>
  <c r="BT25" i="3"/>
  <c r="BR25" i="3"/>
  <c r="BU24" i="3"/>
  <c r="BS24" i="3"/>
  <c r="BT24" i="3"/>
  <c r="BR24" i="3"/>
  <c r="BU23" i="3"/>
  <c r="BS23" i="3"/>
  <c r="BT23" i="3"/>
  <c r="BR23" i="3"/>
  <c r="BU22" i="3"/>
  <c r="BS22" i="3"/>
  <c r="BT22" i="3"/>
  <c r="BR22" i="3"/>
  <c r="BU21" i="3"/>
  <c r="BS21" i="3"/>
  <c r="BT21" i="3"/>
  <c r="BR21" i="3"/>
  <c r="BU20" i="3"/>
  <c r="BS20" i="3"/>
  <c r="BT20" i="3"/>
  <c r="BR20" i="3"/>
  <c r="BU19" i="3"/>
  <c r="BS19" i="3"/>
  <c r="BT19" i="3"/>
  <c r="BR19" i="3"/>
  <c r="BS18" i="3"/>
  <c r="BT18" i="3"/>
  <c r="BU18" i="3"/>
  <c r="BR18" i="3"/>
  <c r="BU17" i="3"/>
  <c r="BS17" i="3"/>
  <c r="BT17" i="3"/>
  <c r="BR17" i="3"/>
  <c r="BU16" i="3"/>
  <c r="BS16" i="3"/>
  <c r="BT16" i="3"/>
  <c r="BR16" i="3"/>
  <c r="BS15" i="3"/>
  <c r="BT15" i="3"/>
  <c r="BU15" i="3"/>
  <c r="BR15" i="3"/>
  <c r="BS14" i="3"/>
  <c r="BR11" i="3"/>
  <c r="BP11" i="3"/>
  <c r="B13" i="2"/>
  <c r="BQ9" i="3"/>
  <c r="BO223" i="3"/>
  <c r="BM223" i="3"/>
  <c r="BN223" i="3"/>
  <c r="BL223" i="3"/>
  <c r="BO222" i="3"/>
  <c r="BM222" i="3"/>
  <c r="BN222" i="3"/>
  <c r="BL222" i="3"/>
  <c r="BO221" i="3"/>
  <c r="BM221" i="3"/>
  <c r="BN221" i="3"/>
  <c r="BL221" i="3"/>
  <c r="BO220" i="3"/>
  <c r="BM220" i="3"/>
  <c r="BN220" i="3"/>
  <c r="BL220" i="3"/>
  <c r="BO219" i="3"/>
  <c r="BM219" i="3"/>
  <c r="BN219" i="3"/>
  <c r="BL219" i="3"/>
  <c r="BO218" i="3"/>
  <c r="BM218" i="3"/>
  <c r="BN218" i="3"/>
  <c r="BL218" i="3"/>
  <c r="BO217" i="3"/>
  <c r="BM217" i="3"/>
  <c r="BN217" i="3"/>
  <c r="BL217" i="3"/>
  <c r="BO216" i="3"/>
  <c r="BM216" i="3"/>
  <c r="BN216" i="3"/>
  <c r="BL216" i="3"/>
  <c r="BO215" i="3"/>
  <c r="BM215" i="3"/>
  <c r="BN215" i="3"/>
  <c r="BL215" i="3"/>
  <c r="BO214" i="3"/>
  <c r="BM214" i="3"/>
  <c r="BN214" i="3"/>
  <c r="BL214" i="3"/>
  <c r="BO213" i="3"/>
  <c r="BM213" i="3"/>
  <c r="BN213" i="3"/>
  <c r="BL213" i="3"/>
  <c r="BO212" i="3"/>
  <c r="BM212" i="3"/>
  <c r="BN212" i="3"/>
  <c r="BL212" i="3"/>
  <c r="BO211" i="3"/>
  <c r="BM211" i="3"/>
  <c r="BN211" i="3"/>
  <c r="BL211" i="3"/>
  <c r="BO210" i="3"/>
  <c r="BM210" i="3"/>
  <c r="BN210" i="3"/>
  <c r="BL210" i="3"/>
  <c r="BO209" i="3"/>
  <c r="BM209" i="3"/>
  <c r="BN209" i="3"/>
  <c r="BL209" i="3"/>
  <c r="BO208" i="3"/>
  <c r="BM208" i="3"/>
  <c r="BN208" i="3"/>
  <c r="BL208" i="3"/>
  <c r="BO207" i="3"/>
  <c r="BM207" i="3"/>
  <c r="BN207" i="3"/>
  <c r="BL207" i="3"/>
  <c r="BO206" i="3"/>
  <c r="BM206" i="3"/>
  <c r="BN206" i="3"/>
  <c r="BL206" i="3"/>
  <c r="BO205" i="3"/>
  <c r="BM205" i="3"/>
  <c r="BN205" i="3"/>
  <c r="BL205" i="3"/>
  <c r="BO204" i="3"/>
  <c r="BM204" i="3"/>
  <c r="BN204" i="3"/>
  <c r="BL204" i="3"/>
  <c r="BO203" i="3"/>
  <c r="BM203" i="3"/>
  <c r="BN203" i="3"/>
  <c r="BL203" i="3"/>
  <c r="BO202" i="3"/>
  <c r="BM202" i="3"/>
  <c r="BN202" i="3"/>
  <c r="BL202" i="3"/>
  <c r="BO201" i="3"/>
  <c r="BM201" i="3"/>
  <c r="BN201" i="3"/>
  <c r="BL201" i="3"/>
  <c r="BO200" i="3"/>
  <c r="BM200" i="3"/>
  <c r="BN200" i="3"/>
  <c r="BL200" i="3"/>
  <c r="BO199" i="3"/>
  <c r="BM199" i="3"/>
  <c r="BN199" i="3"/>
  <c r="BL199" i="3"/>
  <c r="BO198" i="3"/>
  <c r="BM198" i="3"/>
  <c r="BN198" i="3"/>
  <c r="BL198" i="3"/>
  <c r="BO197" i="3"/>
  <c r="BM197" i="3"/>
  <c r="BN197" i="3"/>
  <c r="BL197" i="3"/>
  <c r="BO196" i="3"/>
  <c r="BM196" i="3"/>
  <c r="BN196" i="3"/>
  <c r="BL196" i="3"/>
  <c r="BO195" i="3"/>
  <c r="BM195" i="3"/>
  <c r="BN195" i="3"/>
  <c r="BL195" i="3"/>
  <c r="BO194" i="3"/>
  <c r="BM194" i="3"/>
  <c r="BN194" i="3"/>
  <c r="BL194" i="3"/>
  <c r="BO193" i="3"/>
  <c r="BM193" i="3"/>
  <c r="BN193" i="3"/>
  <c r="BL193" i="3"/>
  <c r="BO192" i="3"/>
  <c r="BM192" i="3"/>
  <c r="BN192" i="3"/>
  <c r="BL192" i="3"/>
  <c r="BO191" i="3"/>
  <c r="BM191" i="3"/>
  <c r="BN191" i="3"/>
  <c r="BL191" i="3"/>
  <c r="BO190" i="3"/>
  <c r="BM190" i="3"/>
  <c r="BN190" i="3"/>
  <c r="BL190" i="3"/>
  <c r="BO189" i="3"/>
  <c r="BM189" i="3"/>
  <c r="BN189" i="3"/>
  <c r="BL189" i="3"/>
  <c r="BO188" i="3"/>
  <c r="BM188" i="3"/>
  <c r="BN188" i="3"/>
  <c r="BL188" i="3"/>
  <c r="BO187" i="3"/>
  <c r="BM187" i="3"/>
  <c r="BN187" i="3"/>
  <c r="BL187" i="3"/>
  <c r="BO186" i="3"/>
  <c r="BM186" i="3"/>
  <c r="BN186" i="3"/>
  <c r="BL186" i="3"/>
  <c r="BO185" i="3"/>
  <c r="BM185" i="3"/>
  <c r="BN185" i="3"/>
  <c r="BL185" i="3"/>
  <c r="BO184" i="3"/>
  <c r="BM184" i="3"/>
  <c r="BN184" i="3"/>
  <c r="BL184" i="3"/>
  <c r="BO183" i="3"/>
  <c r="BM183" i="3"/>
  <c r="BN183" i="3"/>
  <c r="BL183" i="3"/>
  <c r="BO182" i="3"/>
  <c r="BM182" i="3"/>
  <c r="BN182" i="3"/>
  <c r="BL182" i="3"/>
  <c r="BO181" i="3"/>
  <c r="BM181" i="3"/>
  <c r="BN181" i="3"/>
  <c r="BL181" i="3"/>
  <c r="BO180" i="3"/>
  <c r="BM180" i="3"/>
  <c r="BN180" i="3"/>
  <c r="BL180" i="3"/>
  <c r="BO179" i="3"/>
  <c r="BM179" i="3"/>
  <c r="BN179" i="3"/>
  <c r="BL179" i="3"/>
  <c r="BM178" i="3"/>
  <c r="BN178" i="3"/>
  <c r="BO178" i="3"/>
  <c r="BL178" i="3"/>
  <c r="BO177" i="3"/>
  <c r="BM177" i="3"/>
  <c r="BN177" i="3"/>
  <c r="BL177" i="3"/>
  <c r="BO176" i="3"/>
  <c r="BM176" i="3"/>
  <c r="BN176" i="3"/>
  <c r="BL176" i="3"/>
  <c r="BO175" i="3"/>
  <c r="BM175" i="3"/>
  <c r="BN175" i="3"/>
  <c r="BL175" i="3"/>
  <c r="BO174" i="3"/>
  <c r="BM174" i="3"/>
  <c r="BN174" i="3"/>
  <c r="BL174" i="3"/>
  <c r="BO173" i="3"/>
  <c r="BM173" i="3"/>
  <c r="BN173" i="3"/>
  <c r="BL173" i="3"/>
  <c r="BO172" i="3"/>
  <c r="BM172" i="3"/>
  <c r="BN172" i="3"/>
  <c r="BO171" i="3"/>
  <c r="BM171" i="3"/>
  <c r="BN171" i="3"/>
  <c r="BL171" i="3"/>
  <c r="BO170" i="3"/>
  <c r="BM170" i="3"/>
  <c r="BN170" i="3"/>
  <c r="BL170" i="3"/>
  <c r="BO169" i="3"/>
  <c r="BM169" i="3"/>
  <c r="BN169" i="3"/>
  <c r="BL169" i="3"/>
  <c r="BO168" i="3"/>
  <c r="BM168" i="3"/>
  <c r="BN168" i="3"/>
  <c r="BL168" i="3"/>
  <c r="BO167" i="3"/>
  <c r="BM167" i="3"/>
  <c r="BN167" i="3"/>
  <c r="BL167" i="3"/>
  <c r="BO166" i="3"/>
  <c r="BM166" i="3"/>
  <c r="BN166" i="3"/>
  <c r="BL166" i="3"/>
  <c r="BO165" i="3"/>
  <c r="BM165" i="3"/>
  <c r="BN165" i="3"/>
  <c r="BL165" i="3"/>
  <c r="BO164" i="3"/>
  <c r="BM164" i="3"/>
  <c r="BN164" i="3"/>
  <c r="BL164" i="3"/>
  <c r="BO163" i="3"/>
  <c r="BM163" i="3"/>
  <c r="BN163" i="3"/>
  <c r="BL163" i="3"/>
  <c r="BO162" i="3"/>
  <c r="BM162" i="3"/>
  <c r="BN162" i="3"/>
  <c r="BL162" i="3"/>
  <c r="BO161" i="3"/>
  <c r="BM161" i="3"/>
  <c r="BN161" i="3"/>
  <c r="BL161" i="3"/>
  <c r="BO160" i="3"/>
  <c r="BM160" i="3"/>
  <c r="BN160" i="3"/>
  <c r="BL160" i="3"/>
  <c r="BO159" i="3"/>
  <c r="BM159" i="3"/>
  <c r="BN159" i="3"/>
  <c r="BL159" i="3"/>
  <c r="BM158" i="3"/>
  <c r="BN158" i="3"/>
  <c r="BO158" i="3"/>
  <c r="BL158" i="3"/>
  <c r="BO157" i="3"/>
  <c r="BM157" i="3"/>
  <c r="BN157" i="3"/>
  <c r="BL157" i="3"/>
  <c r="BO156" i="3"/>
  <c r="BM156" i="3"/>
  <c r="BN156" i="3"/>
  <c r="BL156" i="3"/>
  <c r="BO155" i="3"/>
  <c r="BM155" i="3"/>
  <c r="BN155" i="3"/>
  <c r="BL155" i="3"/>
  <c r="BO154" i="3"/>
  <c r="BM154" i="3"/>
  <c r="BN154" i="3"/>
  <c r="BL154" i="3"/>
  <c r="BM153" i="3"/>
  <c r="BN153" i="3"/>
  <c r="BO153" i="3"/>
  <c r="BL153" i="3"/>
  <c r="BO152" i="3"/>
  <c r="BM152" i="3"/>
  <c r="BN152" i="3"/>
  <c r="BL152" i="3"/>
  <c r="BO151" i="3"/>
  <c r="BM151" i="3"/>
  <c r="BN151" i="3"/>
  <c r="BO150" i="3"/>
  <c r="BM150" i="3"/>
  <c r="BN150" i="3"/>
  <c r="BL150" i="3"/>
  <c r="BO149" i="3"/>
  <c r="BM149" i="3"/>
  <c r="BN149" i="3"/>
  <c r="BL149" i="3"/>
  <c r="BO148" i="3"/>
  <c r="BM148" i="3"/>
  <c r="BN148" i="3"/>
  <c r="BL148" i="3"/>
  <c r="BO147" i="3"/>
  <c r="BM147" i="3"/>
  <c r="BN147" i="3"/>
  <c r="BL147" i="3"/>
  <c r="BO146" i="3"/>
  <c r="BM146" i="3"/>
  <c r="BN146" i="3"/>
  <c r="BL146" i="3"/>
  <c r="BO145" i="3"/>
  <c r="BM145" i="3"/>
  <c r="BN145" i="3"/>
  <c r="BL145" i="3"/>
  <c r="BO144" i="3"/>
  <c r="BM144" i="3"/>
  <c r="BN144" i="3"/>
  <c r="BL144" i="3"/>
  <c r="BO143" i="3"/>
  <c r="BM143" i="3"/>
  <c r="BN143" i="3"/>
  <c r="BL143" i="3"/>
  <c r="BO142" i="3"/>
  <c r="BM142" i="3"/>
  <c r="BN142" i="3"/>
  <c r="BL142" i="3"/>
  <c r="BO141" i="3"/>
  <c r="BM141" i="3"/>
  <c r="BN141" i="3"/>
  <c r="BL141" i="3"/>
  <c r="BO140" i="3"/>
  <c r="BM140" i="3"/>
  <c r="BN140" i="3"/>
  <c r="BL140" i="3"/>
  <c r="BO139" i="3"/>
  <c r="BM139" i="3"/>
  <c r="BN139" i="3"/>
  <c r="BL139" i="3"/>
  <c r="BO138" i="3"/>
  <c r="BM138" i="3"/>
  <c r="BN138" i="3"/>
  <c r="BL138" i="3"/>
  <c r="BO137" i="3"/>
  <c r="BM137" i="3"/>
  <c r="BN137" i="3"/>
  <c r="BL137" i="3"/>
  <c r="BO136" i="3"/>
  <c r="BM136" i="3"/>
  <c r="BN136" i="3"/>
  <c r="BL136" i="3"/>
  <c r="BO135" i="3"/>
  <c r="BM135" i="3"/>
  <c r="BN135" i="3"/>
  <c r="BL135" i="3"/>
  <c r="BO134" i="3"/>
  <c r="BM134" i="3"/>
  <c r="BN134" i="3"/>
  <c r="BL134" i="3"/>
  <c r="BO133" i="3"/>
  <c r="BM133" i="3"/>
  <c r="BN133" i="3"/>
  <c r="BL133" i="3"/>
  <c r="BM132" i="3"/>
  <c r="BN132" i="3"/>
  <c r="BO132" i="3"/>
  <c r="BL132" i="3"/>
  <c r="BO131" i="3"/>
  <c r="BM131" i="3"/>
  <c r="BN131" i="3"/>
  <c r="BL131" i="3"/>
  <c r="BO130" i="3"/>
  <c r="BM130" i="3"/>
  <c r="BN130" i="3"/>
  <c r="BO129" i="3"/>
  <c r="BM129" i="3"/>
  <c r="BN129" i="3"/>
  <c r="BL129" i="3"/>
  <c r="BO128" i="3"/>
  <c r="BM128" i="3"/>
  <c r="BN128" i="3"/>
  <c r="BL128" i="3"/>
  <c r="BO127" i="3"/>
  <c r="BM127" i="3"/>
  <c r="BN127" i="3"/>
  <c r="BL127" i="3"/>
  <c r="BO126" i="3"/>
  <c r="BM126" i="3"/>
  <c r="BN126" i="3"/>
  <c r="BL126" i="3"/>
  <c r="BO125" i="3"/>
  <c r="BM125" i="3"/>
  <c r="BN125" i="3"/>
  <c r="BL125" i="3"/>
  <c r="BO124" i="3"/>
  <c r="BM124" i="3"/>
  <c r="BN124" i="3"/>
  <c r="BL124" i="3"/>
  <c r="BO123" i="3"/>
  <c r="BM123" i="3"/>
  <c r="BN123" i="3"/>
  <c r="BL123" i="3"/>
  <c r="BO122" i="3"/>
  <c r="BM122" i="3"/>
  <c r="BN122" i="3"/>
  <c r="BL122" i="3"/>
  <c r="BO121" i="3"/>
  <c r="BM121" i="3"/>
  <c r="BN121" i="3"/>
  <c r="BL121" i="3"/>
  <c r="BO120" i="3"/>
  <c r="BM120" i="3"/>
  <c r="BN120" i="3"/>
  <c r="BL120" i="3"/>
  <c r="BO119" i="3"/>
  <c r="BM119" i="3"/>
  <c r="BN119" i="3"/>
  <c r="BL119" i="3"/>
  <c r="BO118" i="3"/>
  <c r="BM118" i="3"/>
  <c r="BN118" i="3"/>
  <c r="BL118" i="3"/>
  <c r="BO117" i="3"/>
  <c r="BM117" i="3"/>
  <c r="BN117" i="3"/>
  <c r="BL117" i="3"/>
  <c r="BO116" i="3"/>
  <c r="BM116" i="3"/>
  <c r="BN116" i="3"/>
  <c r="BL116" i="3"/>
  <c r="BO115" i="3"/>
  <c r="BM115" i="3"/>
  <c r="BN115" i="3"/>
  <c r="BL115" i="3"/>
  <c r="BO114" i="3"/>
  <c r="BM114" i="3"/>
  <c r="BN114" i="3"/>
  <c r="BL114" i="3"/>
  <c r="BO113" i="3"/>
  <c r="BM113" i="3"/>
  <c r="BN113" i="3"/>
  <c r="BL113" i="3"/>
  <c r="BO112" i="3"/>
  <c r="BM112" i="3"/>
  <c r="BN112" i="3"/>
  <c r="BL112" i="3"/>
  <c r="BO111" i="3"/>
  <c r="BM111" i="3"/>
  <c r="BN111" i="3"/>
  <c r="BL111" i="3"/>
  <c r="BO110" i="3"/>
  <c r="BM110" i="3"/>
  <c r="BN110" i="3"/>
  <c r="BL110" i="3"/>
  <c r="BO109" i="3"/>
  <c r="BM109" i="3"/>
  <c r="BN109" i="3"/>
  <c r="BL109" i="3"/>
  <c r="BO108" i="3"/>
  <c r="BM108" i="3"/>
  <c r="BN108" i="3"/>
  <c r="BL108" i="3"/>
  <c r="BO107" i="3"/>
  <c r="BM107" i="3"/>
  <c r="BN107" i="3"/>
  <c r="BL107" i="3"/>
  <c r="BO106" i="3"/>
  <c r="BM106" i="3"/>
  <c r="BN106" i="3"/>
  <c r="BL106" i="3"/>
  <c r="BO105" i="3"/>
  <c r="BM105" i="3"/>
  <c r="BN105" i="3"/>
  <c r="BL105" i="3"/>
  <c r="BO104" i="3"/>
  <c r="BM104" i="3"/>
  <c r="BN104" i="3"/>
  <c r="BL104" i="3"/>
  <c r="BO103" i="3"/>
  <c r="BM103" i="3"/>
  <c r="BN103" i="3"/>
  <c r="BL103" i="3"/>
  <c r="BO102" i="3"/>
  <c r="BM102" i="3"/>
  <c r="BN102" i="3"/>
  <c r="BL102" i="3"/>
  <c r="BO101" i="3"/>
  <c r="BM101" i="3"/>
  <c r="BN101" i="3"/>
  <c r="BL101" i="3"/>
  <c r="BO100" i="3"/>
  <c r="BM100" i="3"/>
  <c r="BN100" i="3"/>
  <c r="BL100" i="3"/>
  <c r="BO99" i="3"/>
  <c r="BM99" i="3"/>
  <c r="BN99" i="3"/>
  <c r="BO98" i="3"/>
  <c r="BM98" i="3"/>
  <c r="BN98" i="3"/>
  <c r="BL98" i="3"/>
  <c r="BO97" i="3"/>
  <c r="BM97" i="3"/>
  <c r="BN97" i="3"/>
  <c r="BL97" i="3"/>
  <c r="BO96" i="3"/>
  <c r="BM96" i="3"/>
  <c r="BN96" i="3"/>
  <c r="BL96" i="3"/>
  <c r="BO95" i="3"/>
  <c r="BM95" i="3"/>
  <c r="BN95" i="3"/>
  <c r="BL95" i="3"/>
  <c r="BO94" i="3"/>
  <c r="BM94" i="3"/>
  <c r="BN94" i="3"/>
  <c r="BL94" i="3"/>
  <c r="BO93" i="3"/>
  <c r="BM93" i="3"/>
  <c r="BN93" i="3"/>
  <c r="BL93" i="3"/>
  <c r="BO92" i="3"/>
  <c r="BM92" i="3"/>
  <c r="BN92" i="3"/>
  <c r="BL92" i="3"/>
  <c r="BO91" i="3"/>
  <c r="BM91" i="3"/>
  <c r="BN91" i="3"/>
  <c r="BL91" i="3"/>
  <c r="BO90" i="3"/>
  <c r="BM90" i="3"/>
  <c r="BN90" i="3"/>
  <c r="BL90" i="3"/>
  <c r="BO89" i="3"/>
  <c r="BM89" i="3"/>
  <c r="BN89" i="3"/>
  <c r="BL89" i="3"/>
  <c r="BO88" i="3"/>
  <c r="BM88" i="3"/>
  <c r="BN88" i="3"/>
  <c r="BL88" i="3"/>
  <c r="BO87" i="3"/>
  <c r="BM87" i="3"/>
  <c r="BN87" i="3"/>
  <c r="BL87" i="3"/>
  <c r="BO86" i="3"/>
  <c r="BM86" i="3"/>
  <c r="BN86" i="3"/>
  <c r="BL86" i="3"/>
  <c r="BO85" i="3"/>
  <c r="BM85" i="3"/>
  <c r="BN85" i="3"/>
  <c r="BL85" i="3"/>
  <c r="BO84" i="3"/>
  <c r="BM84" i="3"/>
  <c r="BN84" i="3"/>
  <c r="BL84" i="3"/>
  <c r="BO83" i="3"/>
  <c r="BM83" i="3"/>
  <c r="BN83" i="3"/>
  <c r="BL83" i="3"/>
  <c r="BO82" i="3"/>
  <c r="BM82" i="3"/>
  <c r="BN82" i="3"/>
  <c r="BL82" i="3"/>
  <c r="BO81" i="3"/>
  <c r="BM81" i="3"/>
  <c r="BN81" i="3"/>
  <c r="BL81" i="3"/>
  <c r="BM80" i="3"/>
  <c r="BN80" i="3"/>
  <c r="BO80" i="3"/>
  <c r="BL80" i="3"/>
  <c r="BO79" i="3"/>
  <c r="BM79" i="3"/>
  <c r="BN79" i="3"/>
  <c r="BL79" i="3"/>
  <c r="BO78" i="3"/>
  <c r="BM78" i="3"/>
  <c r="BN78" i="3"/>
  <c r="BO77" i="3"/>
  <c r="BM77" i="3"/>
  <c r="BN77" i="3"/>
  <c r="BL77" i="3"/>
  <c r="BO76" i="3"/>
  <c r="BM76" i="3"/>
  <c r="BN76" i="3"/>
  <c r="BL76" i="3"/>
  <c r="BO75" i="3"/>
  <c r="BM75" i="3"/>
  <c r="BN75" i="3"/>
  <c r="BL75" i="3"/>
  <c r="BO74" i="3"/>
  <c r="BM74" i="3"/>
  <c r="BN74" i="3"/>
  <c r="BL74" i="3"/>
  <c r="BO73" i="3"/>
  <c r="BM73" i="3"/>
  <c r="BN73" i="3"/>
  <c r="BL73" i="3"/>
  <c r="BO72" i="3"/>
  <c r="BM72" i="3"/>
  <c r="BN72" i="3"/>
  <c r="BL72" i="3"/>
  <c r="BO71" i="3"/>
  <c r="BM71" i="3"/>
  <c r="BN71" i="3"/>
  <c r="BL71" i="3"/>
  <c r="BO70" i="3"/>
  <c r="BM70" i="3"/>
  <c r="BN70" i="3"/>
  <c r="BL70" i="3"/>
  <c r="BO69" i="3"/>
  <c r="BM69" i="3"/>
  <c r="BN69" i="3"/>
  <c r="BL69" i="3"/>
  <c r="BO68" i="3"/>
  <c r="BM68" i="3"/>
  <c r="BN68" i="3"/>
  <c r="BL68" i="3"/>
  <c r="BO67" i="3"/>
  <c r="BM67" i="3"/>
  <c r="BN67" i="3"/>
  <c r="BL67" i="3"/>
  <c r="BO66" i="3"/>
  <c r="BM66" i="3"/>
  <c r="BN66" i="3"/>
  <c r="BL66" i="3"/>
  <c r="BO65" i="3"/>
  <c r="BM65" i="3"/>
  <c r="BN65" i="3"/>
  <c r="BL65" i="3"/>
  <c r="BO64" i="3"/>
  <c r="BM64" i="3"/>
  <c r="BN64" i="3"/>
  <c r="BL64" i="3"/>
  <c r="BO63" i="3"/>
  <c r="BM63" i="3"/>
  <c r="BN63" i="3"/>
  <c r="BL63" i="3"/>
  <c r="BO62" i="3"/>
  <c r="BM62" i="3"/>
  <c r="BN62" i="3"/>
  <c r="BL62" i="3"/>
  <c r="BO61" i="3"/>
  <c r="BM61" i="3"/>
  <c r="BN61" i="3"/>
  <c r="BL61" i="3"/>
  <c r="BO60" i="3"/>
  <c r="BM60" i="3"/>
  <c r="BN60" i="3"/>
  <c r="BL60" i="3"/>
  <c r="BO59" i="3"/>
  <c r="BM59" i="3"/>
  <c r="BN59" i="3"/>
  <c r="BL59" i="3"/>
  <c r="BM58" i="3"/>
  <c r="BN58" i="3"/>
  <c r="BO58" i="3"/>
  <c r="BL58" i="3"/>
  <c r="BO57" i="3"/>
  <c r="BM57" i="3"/>
  <c r="BN57" i="3"/>
  <c r="BO56" i="3"/>
  <c r="BM56" i="3"/>
  <c r="BN56" i="3"/>
  <c r="BL56" i="3"/>
  <c r="BO55" i="3"/>
  <c r="BM55" i="3"/>
  <c r="BN55" i="3"/>
  <c r="BL55" i="3"/>
  <c r="BO54" i="3"/>
  <c r="BM54" i="3"/>
  <c r="BN54" i="3"/>
  <c r="BL54" i="3"/>
  <c r="BO53" i="3"/>
  <c r="BM53" i="3"/>
  <c r="BN53" i="3"/>
  <c r="BL53" i="3"/>
  <c r="BO52" i="3"/>
  <c r="BM52" i="3"/>
  <c r="BN52" i="3"/>
  <c r="BL52" i="3"/>
  <c r="BO51" i="3"/>
  <c r="BM51" i="3"/>
  <c r="BN51" i="3"/>
  <c r="BL51" i="3"/>
  <c r="BO50" i="3"/>
  <c r="BM50" i="3"/>
  <c r="BN50" i="3"/>
  <c r="BL50" i="3"/>
  <c r="BO49" i="3"/>
  <c r="BM49" i="3"/>
  <c r="BN49" i="3"/>
  <c r="BL49" i="3"/>
  <c r="BO48" i="3"/>
  <c r="BM48" i="3"/>
  <c r="BN48" i="3"/>
  <c r="BL48" i="3"/>
  <c r="BO47" i="3"/>
  <c r="BM47" i="3"/>
  <c r="BN47" i="3"/>
  <c r="BL47" i="3"/>
  <c r="BO46" i="3"/>
  <c r="BM46" i="3"/>
  <c r="BN46" i="3"/>
  <c r="BL46" i="3"/>
  <c r="BO45" i="3"/>
  <c r="BM45" i="3"/>
  <c r="BN45" i="3"/>
  <c r="BL45" i="3"/>
  <c r="BO44" i="3"/>
  <c r="BM44" i="3"/>
  <c r="BN44" i="3"/>
  <c r="BL44" i="3"/>
  <c r="BO43" i="3"/>
  <c r="BM43" i="3"/>
  <c r="BN43" i="3"/>
  <c r="BL43" i="3"/>
  <c r="BO42" i="3"/>
  <c r="BM42" i="3"/>
  <c r="BN42" i="3"/>
  <c r="BL42" i="3"/>
  <c r="BO41" i="3"/>
  <c r="BM41" i="3"/>
  <c r="BN41" i="3"/>
  <c r="BL41" i="3"/>
  <c r="BO40" i="3"/>
  <c r="BM40" i="3"/>
  <c r="BN40" i="3"/>
  <c r="BL40" i="3"/>
  <c r="BM39" i="3"/>
  <c r="BN39" i="3"/>
  <c r="BO39" i="3"/>
  <c r="BL39" i="3"/>
  <c r="BO38" i="3"/>
  <c r="BM38" i="3"/>
  <c r="BN38" i="3"/>
  <c r="BL38" i="3"/>
  <c r="BO37" i="3"/>
  <c r="BM37" i="3"/>
  <c r="BN37" i="3"/>
  <c r="BL37" i="3"/>
  <c r="BO36" i="3"/>
  <c r="BM36" i="3"/>
  <c r="BN36" i="3"/>
  <c r="BO35" i="3"/>
  <c r="BM35" i="3"/>
  <c r="BN35" i="3"/>
  <c r="BL35" i="3"/>
  <c r="BO34" i="3"/>
  <c r="BM34" i="3"/>
  <c r="BN34" i="3"/>
  <c r="BL34" i="3"/>
  <c r="BO33" i="3"/>
  <c r="BM33" i="3"/>
  <c r="BN33" i="3"/>
  <c r="BL33" i="3"/>
  <c r="BO32" i="3"/>
  <c r="BM32" i="3"/>
  <c r="BN32" i="3"/>
  <c r="BL32" i="3"/>
  <c r="BO31" i="3"/>
  <c r="BM31" i="3"/>
  <c r="BN31" i="3"/>
  <c r="BL31" i="3"/>
  <c r="BO30" i="3"/>
  <c r="BM30" i="3"/>
  <c r="BN30" i="3"/>
  <c r="BL30" i="3"/>
  <c r="BO29" i="3"/>
  <c r="BM29" i="3"/>
  <c r="BN29" i="3"/>
  <c r="BL29" i="3"/>
  <c r="BO28" i="3"/>
  <c r="BM28" i="3"/>
  <c r="BN28" i="3"/>
  <c r="BL28" i="3"/>
  <c r="BO27" i="3"/>
  <c r="BM27" i="3"/>
  <c r="BN27" i="3"/>
  <c r="BL27" i="3"/>
  <c r="BO26" i="3"/>
  <c r="BM26" i="3"/>
  <c r="BN26" i="3"/>
  <c r="BL26" i="3"/>
  <c r="BO25" i="3"/>
  <c r="BM25" i="3"/>
  <c r="BN25" i="3"/>
  <c r="BL25" i="3"/>
  <c r="BO24" i="3"/>
  <c r="BM24" i="3"/>
  <c r="BN24" i="3"/>
  <c r="BL24" i="3"/>
  <c r="BO23" i="3"/>
  <c r="BM23" i="3"/>
  <c r="BN23" i="3"/>
  <c r="BL23" i="3"/>
  <c r="BO22" i="3"/>
  <c r="BM22" i="3"/>
  <c r="BN22" i="3"/>
  <c r="BL22" i="3"/>
  <c r="BO21" i="3"/>
  <c r="BM21" i="3"/>
  <c r="BN21" i="3"/>
  <c r="BL21" i="3"/>
  <c r="BO20" i="3"/>
  <c r="BM20" i="3"/>
  <c r="BN20" i="3"/>
  <c r="BL20" i="3"/>
  <c r="BO19" i="3"/>
  <c r="BM19" i="3"/>
  <c r="BN19" i="3"/>
  <c r="BL19" i="3"/>
  <c r="BM18" i="3"/>
  <c r="BN18" i="3"/>
  <c r="BO18" i="3"/>
  <c r="BL18" i="3"/>
  <c r="BO17" i="3"/>
  <c r="BM17" i="3"/>
  <c r="BN17" i="3"/>
  <c r="BL17" i="3"/>
  <c r="BO16" i="3"/>
  <c r="BM16" i="3"/>
  <c r="BN16" i="3"/>
  <c r="BL16" i="3"/>
  <c r="BM15" i="3"/>
  <c r="BN15" i="3"/>
  <c r="BO15" i="3"/>
  <c r="BL15" i="3"/>
  <c r="BM14" i="3"/>
  <c r="BL11" i="3"/>
  <c r="BJ11" i="3"/>
  <c r="B12" i="2"/>
  <c r="BK9" i="3"/>
  <c r="BI223" i="3"/>
  <c r="BG223" i="3"/>
  <c r="BH223" i="3"/>
  <c r="BF223" i="3"/>
  <c r="BI222" i="3"/>
  <c r="BG222" i="3"/>
  <c r="BH222" i="3"/>
  <c r="BF222" i="3"/>
  <c r="BI221" i="3"/>
  <c r="BG221" i="3"/>
  <c r="BH221" i="3"/>
  <c r="BF221" i="3"/>
  <c r="BI220" i="3"/>
  <c r="BG220" i="3"/>
  <c r="BH220" i="3"/>
  <c r="BF220" i="3"/>
  <c r="BI219" i="3"/>
  <c r="BG219" i="3"/>
  <c r="BH219" i="3"/>
  <c r="BF219" i="3"/>
  <c r="BI218" i="3"/>
  <c r="BG218" i="3"/>
  <c r="BH218" i="3"/>
  <c r="BF218" i="3"/>
  <c r="BI217" i="3"/>
  <c r="BG217" i="3"/>
  <c r="BH217" i="3"/>
  <c r="BF217" i="3"/>
  <c r="BI216" i="3"/>
  <c r="BG216" i="3"/>
  <c r="BH216" i="3"/>
  <c r="BF216" i="3"/>
  <c r="BI215" i="3"/>
  <c r="BG215" i="3"/>
  <c r="BH215" i="3"/>
  <c r="BF215" i="3"/>
  <c r="BI214" i="3"/>
  <c r="BG214" i="3"/>
  <c r="BH214" i="3"/>
  <c r="BF214" i="3"/>
  <c r="BI213" i="3"/>
  <c r="BG213" i="3"/>
  <c r="BH213" i="3"/>
  <c r="BF213" i="3"/>
  <c r="BI212" i="3"/>
  <c r="BG212" i="3"/>
  <c r="BH212" i="3"/>
  <c r="BF212" i="3"/>
  <c r="BI211" i="3"/>
  <c r="BG211" i="3"/>
  <c r="BH211" i="3"/>
  <c r="BF211" i="3"/>
  <c r="BI210" i="3"/>
  <c r="BG210" i="3"/>
  <c r="BH210" i="3"/>
  <c r="BF210" i="3"/>
  <c r="BI209" i="3"/>
  <c r="BG209" i="3"/>
  <c r="BH209" i="3"/>
  <c r="BF209" i="3"/>
  <c r="BI208" i="3"/>
  <c r="BG208" i="3"/>
  <c r="BH208" i="3"/>
  <c r="BF208" i="3"/>
  <c r="BI207" i="3"/>
  <c r="BG207" i="3"/>
  <c r="BH207" i="3"/>
  <c r="BF207" i="3"/>
  <c r="BI206" i="3"/>
  <c r="BG206" i="3"/>
  <c r="BH206" i="3"/>
  <c r="BF206" i="3"/>
  <c r="BI205" i="3"/>
  <c r="BG205" i="3"/>
  <c r="BH205" i="3"/>
  <c r="BF205" i="3"/>
  <c r="BI204" i="3"/>
  <c r="BG204" i="3"/>
  <c r="BH204" i="3"/>
  <c r="BF204" i="3"/>
  <c r="BI203" i="3"/>
  <c r="BG203" i="3"/>
  <c r="BH203" i="3"/>
  <c r="BF203" i="3"/>
  <c r="BI202" i="3"/>
  <c r="BG202" i="3"/>
  <c r="BH202" i="3"/>
  <c r="BF202" i="3"/>
  <c r="BI201" i="3"/>
  <c r="BG201" i="3"/>
  <c r="BH201" i="3"/>
  <c r="BF201" i="3"/>
  <c r="BI200" i="3"/>
  <c r="BG200" i="3"/>
  <c r="BH200" i="3"/>
  <c r="BF200" i="3"/>
  <c r="BI199" i="3"/>
  <c r="BG199" i="3"/>
  <c r="BH199" i="3"/>
  <c r="BF199" i="3"/>
  <c r="BI198" i="3"/>
  <c r="BG198" i="3"/>
  <c r="BH198" i="3"/>
  <c r="BF198" i="3"/>
  <c r="BI197" i="3"/>
  <c r="BG197" i="3"/>
  <c r="BH197" i="3"/>
  <c r="BF197" i="3"/>
  <c r="BI196" i="3"/>
  <c r="BG196" i="3"/>
  <c r="BH196" i="3"/>
  <c r="BF196" i="3"/>
  <c r="BI195" i="3"/>
  <c r="BG195" i="3"/>
  <c r="BH195" i="3"/>
  <c r="BF195" i="3"/>
  <c r="BI194" i="3"/>
  <c r="BG194" i="3"/>
  <c r="BH194" i="3"/>
  <c r="BF194" i="3"/>
  <c r="BI193" i="3"/>
  <c r="BG193" i="3"/>
  <c r="BH193" i="3"/>
  <c r="BF193" i="3"/>
  <c r="BI192" i="3"/>
  <c r="BG192" i="3"/>
  <c r="BH192" i="3"/>
  <c r="BF192" i="3"/>
  <c r="BI191" i="3"/>
  <c r="BG191" i="3"/>
  <c r="BH191" i="3"/>
  <c r="BF191" i="3"/>
  <c r="BI190" i="3"/>
  <c r="BG190" i="3"/>
  <c r="BH190" i="3"/>
  <c r="BF190" i="3"/>
  <c r="BI189" i="3"/>
  <c r="BG189" i="3"/>
  <c r="BH189" i="3"/>
  <c r="BF189" i="3"/>
  <c r="BI188" i="3"/>
  <c r="BG188" i="3"/>
  <c r="BH188" i="3"/>
  <c r="BF188" i="3"/>
  <c r="BI187" i="3"/>
  <c r="BG187" i="3"/>
  <c r="BH187" i="3"/>
  <c r="BF187" i="3"/>
  <c r="BI186" i="3"/>
  <c r="BG186" i="3"/>
  <c r="BH186" i="3"/>
  <c r="BF186" i="3"/>
  <c r="BI185" i="3"/>
  <c r="BG185" i="3"/>
  <c r="BH185" i="3"/>
  <c r="BF185" i="3"/>
  <c r="BI184" i="3"/>
  <c r="BG184" i="3"/>
  <c r="BH184" i="3"/>
  <c r="BF184" i="3"/>
  <c r="BI183" i="3"/>
  <c r="BG183" i="3"/>
  <c r="BH183" i="3"/>
  <c r="BF183" i="3"/>
  <c r="BI182" i="3"/>
  <c r="BG182" i="3"/>
  <c r="BH182" i="3"/>
  <c r="BF182" i="3"/>
  <c r="BI181" i="3"/>
  <c r="BG181" i="3"/>
  <c r="BH181" i="3"/>
  <c r="BF181" i="3"/>
  <c r="BI180" i="3"/>
  <c r="BG180" i="3"/>
  <c r="BH180" i="3"/>
  <c r="BF180" i="3"/>
  <c r="BI179" i="3"/>
  <c r="BG179" i="3"/>
  <c r="BH179" i="3"/>
  <c r="BF179" i="3"/>
  <c r="BG178" i="3"/>
  <c r="BH178" i="3"/>
  <c r="BI178" i="3"/>
  <c r="BF178" i="3"/>
  <c r="BI177" i="3"/>
  <c r="BG177" i="3"/>
  <c r="BH177" i="3"/>
  <c r="BF177" i="3"/>
  <c r="BI176" i="3"/>
  <c r="BG176" i="3"/>
  <c r="BH176" i="3"/>
  <c r="BF176" i="3"/>
  <c r="BI175" i="3"/>
  <c r="BG175" i="3"/>
  <c r="BH175" i="3"/>
  <c r="BF175" i="3"/>
  <c r="BI174" i="3"/>
  <c r="BG174" i="3"/>
  <c r="BH174" i="3"/>
  <c r="BF174" i="3"/>
  <c r="BI173" i="3"/>
  <c r="BG173" i="3"/>
  <c r="BH173" i="3"/>
  <c r="BF173" i="3"/>
  <c r="BI172" i="3"/>
  <c r="BG172" i="3"/>
  <c r="BH172" i="3"/>
  <c r="BI171" i="3"/>
  <c r="BG171" i="3"/>
  <c r="BH171" i="3"/>
  <c r="BF171" i="3"/>
  <c r="BI170" i="3"/>
  <c r="BG170" i="3"/>
  <c r="BH170" i="3"/>
  <c r="BF170" i="3"/>
  <c r="BI169" i="3"/>
  <c r="BG169" i="3"/>
  <c r="BH169" i="3"/>
  <c r="BF169" i="3"/>
  <c r="BI168" i="3"/>
  <c r="BG168" i="3"/>
  <c r="BH168" i="3"/>
  <c r="BF168" i="3"/>
  <c r="BI167" i="3"/>
  <c r="BG167" i="3"/>
  <c r="BH167" i="3"/>
  <c r="BF167" i="3"/>
  <c r="BI166" i="3"/>
  <c r="BG166" i="3"/>
  <c r="BH166" i="3"/>
  <c r="BF166" i="3"/>
  <c r="BI165" i="3"/>
  <c r="BG165" i="3"/>
  <c r="BH165" i="3"/>
  <c r="BF165" i="3"/>
  <c r="BI164" i="3"/>
  <c r="BG164" i="3"/>
  <c r="BH164" i="3"/>
  <c r="BF164" i="3"/>
  <c r="BI163" i="3"/>
  <c r="BG163" i="3"/>
  <c r="BH163" i="3"/>
  <c r="BF163" i="3"/>
  <c r="BI162" i="3"/>
  <c r="BG162" i="3"/>
  <c r="BH162" i="3"/>
  <c r="BF162" i="3"/>
  <c r="BI161" i="3"/>
  <c r="BG161" i="3"/>
  <c r="BH161" i="3"/>
  <c r="BF161" i="3"/>
  <c r="BI160" i="3"/>
  <c r="BG160" i="3"/>
  <c r="BH160" i="3"/>
  <c r="BF160" i="3"/>
  <c r="BI159" i="3"/>
  <c r="BG159" i="3"/>
  <c r="BH159" i="3"/>
  <c r="BF159" i="3"/>
  <c r="BG158" i="3"/>
  <c r="BH158" i="3"/>
  <c r="BI158" i="3"/>
  <c r="BF158" i="3"/>
  <c r="BI157" i="3"/>
  <c r="BG157" i="3"/>
  <c r="BH157" i="3"/>
  <c r="BF157" i="3"/>
  <c r="BI156" i="3"/>
  <c r="BG156" i="3"/>
  <c r="BH156" i="3"/>
  <c r="BF156" i="3"/>
  <c r="BI155" i="3"/>
  <c r="BG155" i="3"/>
  <c r="BH155" i="3"/>
  <c r="BF155" i="3"/>
  <c r="BI154" i="3"/>
  <c r="BG154" i="3"/>
  <c r="BH154" i="3"/>
  <c r="BF154" i="3"/>
  <c r="BG153" i="3"/>
  <c r="BH153" i="3"/>
  <c r="BI153" i="3"/>
  <c r="BF153" i="3"/>
  <c r="BI152" i="3"/>
  <c r="BG152" i="3"/>
  <c r="BH152" i="3"/>
  <c r="BF152" i="3"/>
  <c r="BI151" i="3"/>
  <c r="BG151" i="3"/>
  <c r="BH151" i="3"/>
  <c r="BI150" i="3"/>
  <c r="BG150" i="3"/>
  <c r="BH150" i="3"/>
  <c r="BF150" i="3"/>
  <c r="BI149" i="3"/>
  <c r="BG149" i="3"/>
  <c r="BH149" i="3"/>
  <c r="BF149" i="3"/>
  <c r="BI148" i="3"/>
  <c r="BG148" i="3"/>
  <c r="BH148" i="3"/>
  <c r="BF148" i="3"/>
  <c r="BI147" i="3"/>
  <c r="BG147" i="3"/>
  <c r="BH147" i="3"/>
  <c r="BF147" i="3"/>
  <c r="BI146" i="3"/>
  <c r="BG146" i="3"/>
  <c r="BH146" i="3"/>
  <c r="BF146" i="3"/>
  <c r="BI145" i="3"/>
  <c r="BG145" i="3"/>
  <c r="BH145" i="3"/>
  <c r="BF145" i="3"/>
  <c r="BI144" i="3"/>
  <c r="BG144" i="3"/>
  <c r="BH144" i="3"/>
  <c r="BF144" i="3"/>
  <c r="BI143" i="3"/>
  <c r="BG143" i="3"/>
  <c r="BH143" i="3"/>
  <c r="BF143" i="3"/>
  <c r="BI142" i="3"/>
  <c r="BG142" i="3"/>
  <c r="BH142" i="3"/>
  <c r="BF142" i="3"/>
  <c r="BI141" i="3"/>
  <c r="BG141" i="3"/>
  <c r="BH141" i="3"/>
  <c r="BF141" i="3"/>
  <c r="BI140" i="3"/>
  <c r="BG140" i="3"/>
  <c r="BH140" i="3"/>
  <c r="BF140" i="3"/>
  <c r="BI139" i="3"/>
  <c r="BG139" i="3"/>
  <c r="BH139" i="3"/>
  <c r="BF139" i="3"/>
  <c r="BI138" i="3"/>
  <c r="BG138" i="3"/>
  <c r="BH138" i="3"/>
  <c r="BF138" i="3"/>
  <c r="BI137" i="3"/>
  <c r="BG137" i="3"/>
  <c r="BH137" i="3"/>
  <c r="BF137" i="3"/>
  <c r="BI136" i="3"/>
  <c r="BG136" i="3"/>
  <c r="BH136" i="3"/>
  <c r="BF136" i="3"/>
  <c r="BI135" i="3"/>
  <c r="BG135" i="3"/>
  <c r="BH135" i="3"/>
  <c r="BF135" i="3"/>
  <c r="BI134" i="3"/>
  <c r="BG134" i="3"/>
  <c r="BH134" i="3"/>
  <c r="BF134" i="3"/>
  <c r="BI133" i="3"/>
  <c r="BG133" i="3"/>
  <c r="BH133" i="3"/>
  <c r="BF133" i="3"/>
  <c r="BG132" i="3"/>
  <c r="BH132" i="3"/>
  <c r="BI132" i="3"/>
  <c r="BF132" i="3"/>
  <c r="BI131" i="3"/>
  <c r="BG131" i="3"/>
  <c r="BH131" i="3"/>
  <c r="BF131" i="3"/>
  <c r="BI130" i="3"/>
  <c r="BG130" i="3"/>
  <c r="BH130" i="3"/>
  <c r="BI129" i="3"/>
  <c r="BG129" i="3"/>
  <c r="BH129" i="3"/>
  <c r="BF129" i="3"/>
  <c r="BI128" i="3"/>
  <c r="BG128" i="3"/>
  <c r="BH128" i="3"/>
  <c r="BF128" i="3"/>
  <c r="BI127" i="3"/>
  <c r="BG127" i="3"/>
  <c r="BH127" i="3"/>
  <c r="BF127" i="3"/>
  <c r="BI126" i="3"/>
  <c r="BG126" i="3"/>
  <c r="BH126" i="3"/>
  <c r="BF126" i="3"/>
  <c r="BI125" i="3"/>
  <c r="BG125" i="3"/>
  <c r="BH125" i="3"/>
  <c r="BF125" i="3"/>
  <c r="BI124" i="3"/>
  <c r="BG124" i="3"/>
  <c r="BH124" i="3"/>
  <c r="BF124" i="3"/>
  <c r="BI123" i="3"/>
  <c r="BG123" i="3"/>
  <c r="BH123" i="3"/>
  <c r="BF123" i="3"/>
  <c r="BI122" i="3"/>
  <c r="BG122" i="3"/>
  <c r="BH122" i="3"/>
  <c r="BF122" i="3"/>
  <c r="BI121" i="3"/>
  <c r="BG121" i="3"/>
  <c r="BH121" i="3"/>
  <c r="BF121" i="3"/>
  <c r="BI120" i="3"/>
  <c r="BG120" i="3"/>
  <c r="BH120" i="3"/>
  <c r="BF120" i="3"/>
  <c r="BI119" i="3"/>
  <c r="BG119" i="3"/>
  <c r="BH119" i="3"/>
  <c r="BF119" i="3"/>
  <c r="BI118" i="3"/>
  <c r="BG118" i="3"/>
  <c r="BH118" i="3"/>
  <c r="BF118" i="3"/>
  <c r="BI117" i="3"/>
  <c r="BG117" i="3"/>
  <c r="BH117" i="3"/>
  <c r="BF117" i="3"/>
  <c r="BI116" i="3"/>
  <c r="BG116" i="3"/>
  <c r="BH116" i="3"/>
  <c r="BF116" i="3"/>
  <c r="BI115" i="3"/>
  <c r="BG115" i="3"/>
  <c r="BH115" i="3"/>
  <c r="BF115" i="3"/>
  <c r="BI114" i="3"/>
  <c r="BG114" i="3"/>
  <c r="BH114" i="3"/>
  <c r="BF114" i="3"/>
  <c r="BI113" i="3"/>
  <c r="BG113" i="3"/>
  <c r="BH113" i="3"/>
  <c r="BF113" i="3"/>
  <c r="BI112" i="3"/>
  <c r="BG112" i="3"/>
  <c r="BH112" i="3"/>
  <c r="BF112" i="3"/>
  <c r="BI111" i="3"/>
  <c r="BG111" i="3"/>
  <c r="BH111" i="3"/>
  <c r="BF111" i="3"/>
  <c r="BI110" i="3"/>
  <c r="BG110" i="3"/>
  <c r="BH110" i="3"/>
  <c r="BF110" i="3"/>
  <c r="BI109" i="3"/>
  <c r="BG109" i="3"/>
  <c r="BH109" i="3"/>
  <c r="BF109" i="3"/>
  <c r="BI108" i="3"/>
  <c r="BG108" i="3"/>
  <c r="BH108" i="3"/>
  <c r="BF108" i="3"/>
  <c r="BI107" i="3"/>
  <c r="BG107" i="3"/>
  <c r="BH107" i="3"/>
  <c r="BF107" i="3"/>
  <c r="BI106" i="3"/>
  <c r="BG106" i="3"/>
  <c r="BH106" i="3"/>
  <c r="BF106" i="3"/>
  <c r="BI105" i="3"/>
  <c r="BG105" i="3"/>
  <c r="BH105" i="3"/>
  <c r="BF105" i="3"/>
  <c r="BI104" i="3"/>
  <c r="BG104" i="3"/>
  <c r="BH104" i="3"/>
  <c r="BF104" i="3"/>
  <c r="BI103" i="3"/>
  <c r="BG103" i="3"/>
  <c r="BH103" i="3"/>
  <c r="BF103" i="3"/>
  <c r="BI102" i="3"/>
  <c r="BG102" i="3"/>
  <c r="BH102" i="3"/>
  <c r="BF102" i="3"/>
  <c r="BI101" i="3"/>
  <c r="BG101" i="3"/>
  <c r="BH101" i="3"/>
  <c r="BF101" i="3"/>
  <c r="BI100" i="3"/>
  <c r="BG100" i="3"/>
  <c r="BH100" i="3"/>
  <c r="BF100" i="3"/>
  <c r="BI99" i="3"/>
  <c r="BG99" i="3"/>
  <c r="BH99" i="3"/>
  <c r="BI98" i="3"/>
  <c r="BG98" i="3"/>
  <c r="BH98" i="3"/>
  <c r="BF98" i="3"/>
  <c r="BI97" i="3"/>
  <c r="BG97" i="3"/>
  <c r="BH97" i="3"/>
  <c r="BF97" i="3"/>
  <c r="BI96" i="3"/>
  <c r="BG96" i="3"/>
  <c r="BH96" i="3"/>
  <c r="BF96" i="3"/>
  <c r="BI95" i="3"/>
  <c r="BG95" i="3"/>
  <c r="BH95" i="3"/>
  <c r="BF95" i="3"/>
  <c r="BI94" i="3"/>
  <c r="BG94" i="3"/>
  <c r="BH94" i="3"/>
  <c r="BF94" i="3"/>
  <c r="BI93" i="3"/>
  <c r="BG93" i="3"/>
  <c r="BH93" i="3"/>
  <c r="BF93" i="3"/>
  <c r="BI92" i="3"/>
  <c r="BG92" i="3"/>
  <c r="BH92" i="3"/>
  <c r="BF92" i="3"/>
  <c r="BI91" i="3"/>
  <c r="BG91" i="3"/>
  <c r="BH91" i="3"/>
  <c r="BF91" i="3"/>
  <c r="BI90" i="3"/>
  <c r="BG90" i="3"/>
  <c r="BH90" i="3"/>
  <c r="BF90" i="3"/>
  <c r="BI89" i="3"/>
  <c r="BG89" i="3"/>
  <c r="BH89" i="3"/>
  <c r="BF89" i="3"/>
  <c r="BI88" i="3"/>
  <c r="BG88" i="3"/>
  <c r="BH88" i="3"/>
  <c r="BF88" i="3"/>
  <c r="BI87" i="3"/>
  <c r="BG87" i="3"/>
  <c r="BH87" i="3"/>
  <c r="BF87" i="3"/>
  <c r="BI86" i="3"/>
  <c r="BG86" i="3"/>
  <c r="BH86" i="3"/>
  <c r="BF86" i="3"/>
  <c r="BI85" i="3"/>
  <c r="BG85" i="3"/>
  <c r="BH85" i="3"/>
  <c r="BF85" i="3"/>
  <c r="BI84" i="3"/>
  <c r="BG84" i="3"/>
  <c r="BH84" i="3"/>
  <c r="BF84" i="3"/>
  <c r="BI83" i="3"/>
  <c r="BG83" i="3"/>
  <c r="BH83" i="3"/>
  <c r="BF83" i="3"/>
  <c r="BI82" i="3"/>
  <c r="BG82" i="3"/>
  <c r="BH82" i="3"/>
  <c r="BF82" i="3"/>
  <c r="BI81" i="3"/>
  <c r="BG81" i="3"/>
  <c r="BH81" i="3"/>
  <c r="BF81" i="3"/>
  <c r="BG80" i="3"/>
  <c r="BH80" i="3"/>
  <c r="BI80" i="3"/>
  <c r="BF80" i="3"/>
  <c r="BI79" i="3"/>
  <c r="BG79" i="3"/>
  <c r="BH79" i="3"/>
  <c r="BF79" i="3"/>
  <c r="BI78" i="3"/>
  <c r="BG78" i="3"/>
  <c r="BH78" i="3"/>
  <c r="BI77" i="3"/>
  <c r="BG77" i="3"/>
  <c r="BH77" i="3"/>
  <c r="BF77" i="3"/>
  <c r="BI76" i="3"/>
  <c r="BG76" i="3"/>
  <c r="BH76" i="3"/>
  <c r="BF76" i="3"/>
  <c r="BI75" i="3"/>
  <c r="BG75" i="3"/>
  <c r="BH75" i="3"/>
  <c r="BF75" i="3"/>
  <c r="BI74" i="3"/>
  <c r="BG74" i="3"/>
  <c r="BH74" i="3"/>
  <c r="BF74" i="3"/>
  <c r="BI73" i="3"/>
  <c r="BG73" i="3"/>
  <c r="BH73" i="3"/>
  <c r="BF73" i="3"/>
  <c r="BI72" i="3"/>
  <c r="BG72" i="3"/>
  <c r="BH72" i="3"/>
  <c r="BF72" i="3"/>
  <c r="BI71" i="3"/>
  <c r="BG71" i="3"/>
  <c r="BH71" i="3"/>
  <c r="BF71" i="3"/>
  <c r="BI70" i="3"/>
  <c r="BG70" i="3"/>
  <c r="BH70" i="3"/>
  <c r="BF70" i="3"/>
  <c r="BI69" i="3"/>
  <c r="BG69" i="3"/>
  <c r="BH69" i="3"/>
  <c r="BF69" i="3"/>
  <c r="BI68" i="3"/>
  <c r="BG68" i="3"/>
  <c r="BH68" i="3"/>
  <c r="BF68" i="3"/>
  <c r="BI67" i="3"/>
  <c r="BG67" i="3"/>
  <c r="BH67" i="3"/>
  <c r="BF67" i="3"/>
  <c r="BI66" i="3"/>
  <c r="BG66" i="3"/>
  <c r="BH66" i="3"/>
  <c r="BF66" i="3"/>
  <c r="BI65" i="3"/>
  <c r="BG65" i="3"/>
  <c r="BH65" i="3"/>
  <c r="BF65" i="3"/>
  <c r="BI64" i="3"/>
  <c r="BG64" i="3"/>
  <c r="BH64" i="3"/>
  <c r="BF64" i="3"/>
  <c r="BI63" i="3"/>
  <c r="BG63" i="3"/>
  <c r="BH63" i="3"/>
  <c r="BF63" i="3"/>
  <c r="BI62" i="3"/>
  <c r="BG62" i="3"/>
  <c r="BH62" i="3"/>
  <c r="BF62" i="3"/>
  <c r="BI61" i="3"/>
  <c r="BG61" i="3"/>
  <c r="BH61" i="3"/>
  <c r="BF61" i="3"/>
  <c r="BI60" i="3"/>
  <c r="BG60" i="3"/>
  <c r="BH60" i="3"/>
  <c r="BF60" i="3"/>
  <c r="BI59" i="3"/>
  <c r="BG59" i="3"/>
  <c r="BH59" i="3"/>
  <c r="BF59" i="3"/>
  <c r="BG58" i="3"/>
  <c r="BH58" i="3"/>
  <c r="BI58" i="3"/>
  <c r="BF58" i="3"/>
  <c r="BI57" i="3"/>
  <c r="BG57" i="3"/>
  <c r="BH57" i="3"/>
  <c r="BI56" i="3"/>
  <c r="BG56" i="3"/>
  <c r="BH56" i="3"/>
  <c r="BF56" i="3"/>
  <c r="BI55" i="3"/>
  <c r="BG55" i="3"/>
  <c r="BH55" i="3"/>
  <c r="BF55" i="3"/>
  <c r="BI54" i="3"/>
  <c r="BG54" i="3"/>
  <c r="BH54" i="3"/>
  <c r="BF54" i="3"/>
  <c r="BI53" i="3"/>
  <c r="BG53" i="3"/>
  <c r="BH53" i="3"/>
  <c r="BF53" i="3"/>
  <c r="BI52" i="3"/>
  <c r="BG52" i="3"/>
  <c r="BH52" i="3"/>
  <c r="BF52" i="3"/>
  <c r="BI51" i="3"/>
  <c r="BG51" i="3"/>
  <c r="BH51" i="3"/>
  <c r="BF51" i="3"/>
  <c r="BI50" i="3"/>
  <c r="BG50" i="3"/>
  <c r="BH50" i="3"/>
  <c r="BF50" i="3"/>
  <c r="BI49" i="3"/>
  <c r="BG49" i="3"/>
  <c r="BH49" i="3"/>
  <c r="BF49" i="3"/>
  <c r="BI48" i="3"/>
  <c r="BG48" i="3"/>
  <c r="BH48" i="3"/>
  <c r="BF48" i="3"/>
  <c r="BI47" i="3"/>
  <c r="BG47" i="3"/>
  <c r="BH47" i="3"/>
  <c r="BF47" i="3"/>
  <c r="BI46" i="3"/>
  <c r="BG46" i="3"/>
  <c r="BH46" i="3"/>
  <c r="BF46" i="3"/>
  <c r="BI45" i="3"/>
  <c r="BG45" i="3"/>
  <c r="BH45" i="3"/>
  <c r="BF45" i="3"/>
  <c r="BI44" i="3"/>
  <c r="BG44" i="3"/>
  <c r="BH44" i="3"/>
  <c r="BF44" i="3"/>
  <c r="BI43" i="3"/>
  <c r="BG43" i="3"/>
  <c r="BH43" i="3"/>
  <c r="BF43" i="3"/>
  <c r="BI42" i="3"/>
  <c r="BG42" i="3"/>
  <c r="BH42" i="3"/>
  <c r="BF42" i="3"/>
  <c r="BI41" i="3"/>
  <c r="BG41" i="3"/>
  <c r="BH41" i="3"/>
  <c r="BF41" i="3"/>
  <c r="BI40" i="3"/>
  <c r="BG40" i="3"/>
  <c r="BH40" i="3"/>
  <c r="BF40" i="3"/>
  <c r="BG39" i="3"/>
  <c r="BH39" i="3"/>
  <c r="BI39" i="3"/>
  <c r="BF39" i="3"/>
  <c r="BI38" i="3"/>
  <c r="BG38" i="3"/>
  <c r="BH38" i="3"/>
  <c r="BF38" i="3"/>
  <c r="BI37" i="3"/>
  <c r="BG37" i="3"/>
  <c r="BH37" i="3"/>
  <c r="BF37" i="3"/>
  <c r="BI36" i="3"/>
  <c r="BG36" i="3"/>
  <c r="BH36" i="3"/>
  <c r="BI35" i="3"/>
  <c r="BG35" i="3"/>
  <c r="BH35" i="3"/>
  <c r="BF35" i="3"/>
  <c r="BI34" i="3"/>
  <c r="BG34" i="3"/>
  <c r="BH34" i="3"/>
  <c r="BF34" i="3"/>
  <c r="BI33" i="3"/>
  <c r="BG33" i="3"/>
  <c r="BH33" i="3"/>
  <c r="BF33" i="3"/>
  <c r="BI32" i="3"/>
  <c r="BG32" i="3"/>
  <c r="BH32" i="3"/>
  <c r="BF32" i="3"/>
  <c r="BI31" i="3"/>
  <c r="BG31" i="3"/>
  <c r="BH31" i="3"/>
  <c r="BF31" i="3"/>
  <c r="BI30" i="3"/>
  <c r="BG30" i="3"/>
  <c r="BH30" i="3"/>
  <c r="BF30" i="3"/>
  <c r="BI29" i="3"/>
  <c r="BG29" i="3"/>
  <c r="BH29" i="3"/>
  <c r="BF29" i="3"/>
  <c r="BI28" i="3"/>
  <c r="BG28" i="3"/>
  <c r="BH28" i="3"/>
  <c r="BF28" i="3"/>
  <c r="BI27" i="3"/>
  <c r="BG27" i="3"/>
  <c r="BH27" i="3"/>
  <c r="BF27" i="3"/>
  <c r="BI26" i="3"/>
  <c r="BG26" i="3"/>
  <c r="BH26" i="3"/>
  <c r="BF26" i="3"/>
  <c r="BI25" i="3"/>
  <c r="BG25" i="3"/>
  <c r="BH25" i="3"/>
  <c r="BF25" i="3"/>
  <c r="BI24" i="3"/>
  <c r="BG24" i="3"/>
  <c r="BH24" i="3"/>
  <c r="BF24" i="3"/>
  <c r="BI23" i="3"/>
  <c r="BG23" i="3"/>
  <c r="BH23" i="3"/>
  <c r="BF23" i="3"/>
  <c r="BI22" i="3"/>
  <c r="BG22" i="3"/>
  <c r="BH22" i="3"/>
  <c r="BF22" i="3"/>
  <c r="BI21" i="3"/>
  <c r="BG21" i="3"/>
  <c r="BH21" i="3"/>
  <c r="BF21" i="3"/>
  <c r="BI20" i="3"/>
  <c r="BG20" i="3"/>
  <c r="BH20" i="3"/>
  <c r="BF20" i="3"/>
  <c r="BI19" i="3"/>
  <c r="BG19" i="3"/>
  <c r="BH19" i="3"/>
  <c r="BF19" i="3"/>
  <c r="BG18" i="3"/>
  <c r="BH18" i="3"/>
  <c r="BI18" i="3"/>
  <c r="BF18" i="3"/>
  <c r="BI17" i="3"/>
  <c r="BG17" i="3"/>
  <c r="BH17" i="3"/>
  <c r="BF17" i="3"/>
  <c r="BI16" i="3"/>
  <c r="BG16" i="3"/>
  <c r="BH16" i="3"/>
  <c r="BF16" i="3"/>
  <c r="BG15" i="3"/>
  <c r="BH15" i="3"/>
  <c r="BI15" i="3"/>
  <c r="BF15" i="3"/>
  <c r="BG14" i="3"/>
  <c r="BF11" i="3"/>
  <c r="BD11" i="3"/>
  <c r="B11" i="2"/>
  <c r="BE9" i="3"/>
  <c r="BC223" i="3"/>
  <c r="BA223" i="3"/>
  <c r="BB223" i="3"/>
  <c r="AZ223" i="3"/>
  <c r="BC222" i="3"/>
  <c r="BA222" i="3"/>
  <c r="BB222" i="3"/>
  <c r="AZ222" i="3"/>
  <c r="BC221" i="3"/>
  <c r="BA221" i="3"/>
  <c r="BB221" i="3"/>
  <c r="AZ221" i="3"/>
  <c r="BC220" i="3"/>
  <c r="BA220" i="3"/>
  <c r="BB220" i="3"/>
  <c r="AZ220" i="3"/>
  <c r="BC219" i="3"/>
  <c r="BA219" i="3"/>
  <c r="BB219" i="3"/>
  <c r="AZ219" i="3"/>
  <c r="BC218" i="3"/>
  <c r="BA218" i="3"/>
  <c r="BB218" i="3"/>
  <c r="AZ218" i="3"/>
  <c r="BC217" i="3"/>
  <c r="BA217" i="3"/>
  <c r="BB217" i="3"/>
  <c r="AZ217" i="3"/>
  <c r="BC216" i="3"/>
  <c r="BA216" i="3"/>
  <c r="BB216" i="3"/>
  <c r="AZ216" i="3"/>
  <c r="BC215" i="3"/>
  <c r="BA215" i="3"/>
  <c r="BB215" i="3"/>
  <c r="AZ215" i="3"/>
  <c r="BC214" i="3"/>
  <c r="BA214" i="3"/>
  <c r="BB214" i="3"/>
  <c r="AZ214" i="3"/>
  <c r="BC213" i="3"/>
  <c r="BA213" i="3"/>
  <c r="BB213" i="3"/>
  <c r="AZ213" i="3"/>
  <c r="BC212" i="3"/>
  <c r="BA212" i="3"/>
  <c r="BB212" i="3"/>
  <c r="AZ212" i="3"/>
  <c r="BC211" i="3"/>
  <c r="BA211" i="3"/>
  <c r="BB211" i="3"/>
  <c r="AZ211" i="3"/>
  <c r="BC210" i="3"/>
  <c r="BA210" i="3"/>
  <c r="BB210" i="3"/>
  <c r="AZ210" i="3"/>
  <c r="BC209" i="3"/>
  <c r="BA209" i="3"/>
  <c r="BB209" i="3"/>
  <c r="AZ209" i="3"/>
  <c r="BC208" i="3"/>
  <c r="BA208" i="3"/>
  <c r="BB208" i="3"/>
  <c r="AZ208" i="3"/>
  <c r="BC207" i="3"/>
  <c r="BA207" i="3"/>
  <c r="BB207" i="3"/>
  <c r="AZ207" i="3"/>
  <c r="BC206" i="3"/>
  <c r="BA206" i="3"/>
  <c r="BB206" i="3"/>
  <c r="AZ206" i="3"/>
  <c r="BC205" i="3"/>
  <c r="BA205" i="3"/>
  <c r="BB205" i="3"/>
  <c r="AZ205" i="3"/>
  <c r="BC204" i="3"/>
  <c r="BA204" i="3"/>
  <c r="BB204" i="3"/>
  <c r="AZ204" i="3"/>
  <c r="BC203" i="3"/>
  <c r="BA203" i="3"/>
  <c r="BB203" i="3"/>
  <c r="AZ203" i="3"/>
  <c r="BC202" i="3"/>
  <c r="BA202" i="3"/>
  <c r="BB202" i="3"/>
  <c r="AZ202" i="3"/>
  <c r="BC201" i="3"/>
  <c r="BA201" i="3"/>
  <c r="BB201" i="3"/>
  <c r="AZ201" i="3"/>
  <c r="BC200" i="3"/>
  <c r="BA200" i="3"/>
  <c r="BB200" i="3"/>
  <c r="AZ200" i="3"/>
  <c r="BC199" i="3"/>
  <c r="BA199" i="3"/>
  <c r="BB199" i="3"/>
  <c r="AZ199" i="3"/>
  <c r="BC198" i="3"/>
  <c r="BA198" i="3"/>
  <c r="BB198" i="3"/>
  <c r="AZ198" i="3"/>
  <c r="BC197" i="3"/>
  <c r="BA197" i="3"/>
  <c r="BB197" i="3"/>
  <c r="AZ197" i="3"/>
  <c r="BC196" i="3"/>
  <c r="BA196" i="3"/>
  <c r="BB196" i="3"/>
  <c r="AZ196" i="3"/>
  <c r="BC195" i="3"/>
  <c r="BA195" i="3"/>
  <c r="BB195" i="3"/>
  <c r="AZ195" i="3"/>
  <c r="BC194" i="3"/>
  <c r="BA194" i="3"/>
  <c r="BB194" i="3"/>
  <c r="AZ194" i="3"/>
  <c r="BC193" i="3"/>
  <c r="BA193" i="3"/>
  <c r="BB193" i="3"/>
  <c r="AZ193" i="3"/>
  <c r="BC192" i="3"/>
  <c r="BA192" i="3"/>
  <c r="BB192" i="3"/>
  <c r="AZ192" i="3"/>
  <c r="BC191" i="3"/>
  <c r="BA191" i="3"/>
  <c r="BB191" i="3"/>
  <c r="AZ191" i="3"/>
  <c r="BC190" i="3"/>
  <c r="BA190" i="3"/>
  <c r="BB190" i="3"/>
  <c r="AZ190" i="3"/>
  <c r="BC189" i="3"/>
  <c r="BA189" i="3"/>
  <c r="BB189" i="3"/>
  <c r="AZ189" i="3"/>
  <c r="BC188" i="3"/>
  <c r="BA188" i="3"/>
  <c r="BB188" i="3"/>
  <c r="AZ188" i="3"/>
  <c r="BC187" i="3"/>
  <c r="BA187" i="3"/>
  <c r="BB187" i="3"/>
  <c r="AZ187" i="3"/>
  <c r="BC186" i="3"/>
  <c r="BA186" i="3"/>
  <c r="BB186" i="3"/>
  <c r="AZ186" i="3"/>
  <c r="BC185" i="3"/>
  <c r="BA185" i="3"/>
  <c r="BB185" i="3"/>
  <c r="AZ185" i="3"/>
  <c r="BC184" i="3"/>
  <c r="BA184" i="3"/>
  <c r="BB184" i="3"/>
  <c r="AZ184" i="3"/>
  <c r="BC183" i="3"/>
  <c r="BA183" i="3"/>
  <c r="BB183" i="3"/>
  <c r="AZ183" i="3"/>
  <c r="BC182" i="3"/>
  <c r="BA182" i="3"/>
  <c r="BB182" i="3"/>
  <c r="AZ182" i="3"/>
  <c r="BC181" i="3"/>
  <c r="BA181" i="3"/>
  <c r="BB181" i="3"/>
  <c r="AZ181" i="3"/>
  <c r="BC180" i="3"/>
  <c r="BA180" i="3"/>
  <c r="BB180" i="3"/>
  <c r="AZ180" i="3"/>
  <c r="BC179" i="3"/>
  <c r="BA179" i="3"/>
  <c r="BB179" i="3"/>
  <c r="AZ179" i="3"/>
  <c r="BA178" i="3"/>
  <c r="BB178" i="3"/>
  <c r="BC178" i="3"/>
  <c r="AZ178" i="3"/>
  <c r="BC177" i="3"/>
  <c r="BA177" i="3"/>
  <c r="BB177" i="3"/>
  <c r="AZ177" i="3"/>
  <c r="BC176" i="3"/>
  <c r="BA176" i="3"/>
  <c r="BB176" i="3"/>
  <c r="AZ176" i="3"/>
  <c r="BC175" i="3"/>
  <c r="BA175" i="3"/>
  <c r="BB175" i="3"/>
  <c r="AZ175" i="3"/>
  <c r="BC174" i="3"/>
  <c r="BA174" i="3"/>
  <c r="BB174" i="3"/>
  <c r="AZ174" i="3"/>
  <c r="BC173" i="3"/>
  <c r="BA173" i="3"/>
  <c r="BB173" i="3"/>
  <c r="AZ173" i="3"/>
  <c r="BC172" i="3"/>
  <c r="BA172" i="3"/>
  <c r="BB172" i="3"/>
  <c r="BC171" i="3"/>
  <c r="BA171" i="3"/>
  <c r="BB171" i="3"/>
  <c r="AZ171" i="3"/>
  <c r="BC170" i="3"/>
  <c r="BA170" i="3"/>
  <c r="BB170" i="3"/>
  <c r="AZ170" i="3"/>
  <c r="BC169" i="3"/>
  <c r="BA169" i="3"/>
  <c r="BB169" i="3"/>
  <c r="AZ169" i="3"/>
  <c r="BC168" i="3"/>
  <c r="BA168" i="3"/>
  <c r="BB168" i="3"/>
  <c r="AZ168" i="3"/>
  <c r="BC167" i="3"/>
  <c r="BA167" i="3"/>
  <c r="BB167" i="3"/>
  <c r="AZ167" i="3"/>
  <c r="BC166" i="3"/>
  <c r="BA166" i="3"/>
  <c r="BB166" i="3"/>
  <c r="AZ166" i="3"/>
  <c r="BC165" i="3"/>
  <c r="BA165" i="3"/>
  <c r="BB165" i="3"/>
  <c r="AZ165" i="3"/>
  <c r="BC164" i="3"/>
  <c r="BA164" i="3"/>
  <c r="BB164" i="3"/>
  <c r="AZ164" i="3"/>
  <c r="BC163" i="3"/>
  <c r="BA163" i="3"/>
  <c r="BB163" i="3"/>
  <c r="AZ163" i="3"/>
  <c r="BC162" i="3"/>
  <c r="BA162" i="3"/>
  <c r="BB162" i="3"/>
  <c r="AZ162" i="3"/>
  <c r="BC161" i="3"/>
  <c r="BA161" i="3"/>
  <c r="BB161" i="3"/>
  <c r="AZ161" i="3"/>
  <c r="BC160" i="3"/>
  <c r="BA160" i="3"/>
  <c r="BB160" i="3"/>
  <c r="AZ160" i="3"/>
  <c r="BC159" i="3"/>
  <c r="BA159" i="3"/>
  <c r="BB159" i="3"/>
  <c r="AZ159" i="3"/>
  <c r="BA158" i="3"/>
  <c r="BB158" i="3"/>
  <c r="BC158" i="3"/>
  <c r="AZ158" i="3"/>
  <c r="BC157" i="3"/>
  <c r="BA157" i="3"/>
  <c r="BB157" i="3"/>
  <c r="AZ157" i="3"/>
  <c r="BC156" i="3"/>
  <c r="BA156" i="3"/>
  <c r="BB156" i="3"/>
  <c r="AZ156" i="3"/>
  <c r="BC155" i="3"/>
  <c r="BA155" i="3"/>
  <c r="BB155" i="3"/>
  <c r="AZ155" i="3"/>
  <c r="BC154" i="3"/>
  <c r="BA154" i="3"/>
  <c r="BB154" i="3"/>
  <c r="AZ154" i="3"/>
  <c r="BA153" i="3"/>
  <c r="BB153" i="3"/>
  <c r="BC153" i="3"/>
  <c r="AZ153" i="3"/>
  <c r="BC152" i="3"/>
  <c r="BA152" i="3"/>
  <c r="BB152" i="3"/>
  <c r="AZ152" i="3"/>
  <c r="BC151" i="3"/>
  <c r="BA151" i="3"/>
  <c r="BB151" i="3"/>
  <c r="BC150" i="3"/>
  <c r="BA150" i="3"/>
  <c r="BB150" i="3"/>
  <c r="AZ150" i="3"/>
  <c r="BC149" i="3"/>
  <c r="BA149" i="3"/>
  <c r="BB149" i="3"/>
  <c r="AZ149" i="3"/>
  <c r="BC148" i="3"/>
  <c r="BA148" i="3"/>
  <c r="BB148" i="3"/>
  <c r="AZ148" i="3"/>
  <c r="BC147" i="3"/>
  <c r="BA147" i="3"/>
  <c r="BB147" i="3"/>
  <c r="AZ147" i="3"/>
  <c r="BC146" i="3"/>
  <c r="BA146" i="3"/>
  <c r="BB146" i="3"/>
  <c r="AZ146" i="3"/>
  <c r="BC145" i="3"/>
  <c r="BA145" i="3"/>
  <c r="BB145" i="3"/>
  <c r="AZ145" i="3"/>
  <c r="BC144" i="3"/>
  <c r="BA144" i="3"/>
  <c r="BB144" i="3"/>
  <c r="AZ144" i="3"/>
  <c r="BC143" i="3"/>
  <c r="BA143" i="3"/>
  <c r="BB143" i="3"/>
  <c r="AZ143" i="3"/>
  <c r="BC142" i="3"/>
  <c r="BA142" i="3"/>
  <c r="BB142" i="3"/>
  <c r="AZ142" i="3"/>
  <c r="BC141" i="3"/>
  <c r="BA141" i="3"/>
  <c r="BB141" i="3"/>
  <c r="AZ141" i="3"/>
  <c r="BC140" i="3"/>
  <c r="BA140" i="3"/>
  <c r="BB140" i="3"/>
  <c r="AZ140" i="3"/>
  <c r="BC139" i="3"/>
  <c r="BA139" i="3"/>
  <c r="BB139" i="3"/>
  <c r="AZ139" i="3"/>
  <c r="BC138" i="3"/>
  <c r="BA138" i="3"/>
  <c r="BB138" i="3"/>
  <c r="AZ138" i="3"/>
  <c r="BC137" i="3"/>
  <c r="BA137" i="3"/>
  <c r="BB137" i="3"/>
  <c r="AZ137" i="3"/>
  <c r="BC136" i="3"/>
  <c r="BA136" i="3"/>
  <c r="BB136" i="3"/>
  <c r="AZ136" i="3"/>
  <c r="BC135" i="3"/>
  <c r="BA135" i="3"/>
  <c r="BB135" i="3"/>
  <c r="AZ135" i="3"/>
  <c r="BC134" i="3"/>
  <c r="BA134" i="3"/>
  <c r="BB134" i="3"/>
  <c r="AZ134" i="3"/>
  <c r="BC133" i="3"/>
  <c r="BA133" i="3"/>
  <c r="BB133" i="3"/>
  <c r="AZ133" i="3"/>
  <c r="BA132" i="3"/>
  <c r="BB132" i="3"/>
  <c r="BC132" i="3"/>
  <c r="AZ132" i="3"/>
  <c r="BC131" i="3"/>
  <c r="BA131" i="3"/>
  <c r="BB131" i="3"/>
  <c r="AZ131" i="3"/>
  <c r="BC130" i="3"/>
  <c r="BA130" i="3"/>
  <c r="BB130" i="3"/>
  <c r="BC129" i="3"/>
  <c r="BA129" i="3"/>
  <c r="BB129" i="3"/>
  <c r="AZ129" i="3"/>
  <c r="BC128" i="3"/>
  <c r="BA128" i="3"/>
  <c r="BB128" i="3"/>
  <c r="AZ128" i="3"/>
  <c r="BC127" i="3"/>
  <c r="BA127" i="3"/>
  <c r="BB127" i="3"/>
  <c r="AZ127" i="3"/>
  <c r="BC126" i="3"/>
  <c r="BA126" i="3"/>
  <c r="BB126" i="3"/>
  <c r="AZ126" i="3"/>
  <c r="BC125" i="3"/>
  <c r="BA125" i="3"/>
  <c r="BB125" i="3"/>
  <c r="AZ125" i="3"/>
  <c r="BC124" i="3"/>
  <c r="BA124" i="3"/>
  <c r="BB124" i="3"/>
  <c r="AZ124" i="3"/>
  <c r="BC123" i="3"/>
  <c r="BA123" i="3"/>
  <c r="BB123" i="3"/>
  <c r="AZ123" i="3"/>
  <c r="BC122" i="3"/>
  <c r="BA122" i="3"/>
  <c r="BB122" i="3"/>
  <c r="AZ122" i="3"/>
  <c r="BC121" i="3"/>
  <c r="BA121" i="3"/>
  <c r="BB121" i="3"/>
  <c r="AZ121" i="3"/>
  <c r="BC120" i="3"/>
  <c r="BA120" i="3"/>
  <c r="BB120" i="3"/>
  <c r="AZ120" i="3"/>
  <c r="BC119" i="3"/>
  <c r="BA119" i="3"/>
  <c r="BB119" i="3"/>
  <c r="AZ119" i="3"/>
  <c r="BC118" i="3"/>
  <c r="BA118" i="3"/>
  <c r="BB118" i="3"/>
  <c r="AZ118" i="3"/>
  <c r="BC117" i="3"/>
  <c r="BA117" i="3"/>
  <c r="BB117" i="3"/>
  <c r="AZ117" i="3"/>
  <c r="BC116" i="3"/>
  <c r="BA116" i="3"/>
  <c r="BB116" i="3"/>
  <c r="AZ116" i="3"/>
  <c r="BC115" i="3"/>
  <c r="BA115" i="3"/>
  <c r="BB115" i="3"/>
  <c r="AZ115" i="3"/>
  <c r="BC114" i="3"/>
  <c r="BA114" i="3"/>
  <c r="BB114" i="3"/>
  <c r="AZ114" i="3"/>
  <c r="BC113" i="3"/>
  <c r="BA113" i="3"/>
  <c r="BB113" i="3"/>
  <c r="AZ113" i="3"/>
  <c r="BC112" i="3"/>
  <c r="BA112" i="3"/>
  <c r="BB112" i="3"/>
  <c r="AZ112" i="3"/>
  <c r="BC111" i="3"/>
  <c r="BA111" i="3"/>
  <c r="BB111" i="3"/>
  <c r="AZ111" i="3"/>
  <c r="BC110" i="3"/>
  <c r="BA110" i="3"/>
  <c r="BB110" i="3"/>
  <c r="AZ110" i="3"/>
  <c r="BC109" i="3"/>
  <c r="BA109" i="3"/>
  <c r="BB109" i="3"/>
  <c r="AZ109" i="3"/>
  <c r="BC108" i="3"/>
  <c r="BA108" i="3"/>
  <c r="BB108" i="3"/>
  <c r="AZ108" i="3"/>
  <c r="BC107" i="3"/>
  <c r="BA107" i="3"/>
  <c r="BB107" i="3"/>
  <c r="AZ107" i="3"/>
  <c r="BC106" i="3"/>
  <c r="BA106" i="3"/>
  <c r="BB106" i="3"/>
  <c r="AZ106" i="3"/>
  <c r="BC105" i="3"/>
  <c r="BA105" i="3"/>
  <c r="BB105" i="3"/>
  <c r="AZ105" i="3"/>
  <c r="BC104" i="3"/>
  <c r="BA104" i="3"/>
  <c r="BB104" i="3"/>
  <c r="AZ104" i="3"/>
  <c r="BC103" i="3"/>
  <c r="BA103" i="3"/>
  <c r="BB103" i="3"/>
  <c r="AZ103" i="3"/>
  <c r="BC102" i="3"/>
  <c r="BA102" i="3"/>
  <c r="BB102" i="3"/>
  <c r="AZ102" i="3"/>
  <c r="BC101" i="3"/>
  <c r="BA101" i="3"/>
  <c r="BB101" i="3"/>
  <c r="AZ101" i="3"/>
  <c r="BC100" i="3"/>
  <c r="BA100" i="3"/>
  <c r="BB100" i="3"/>
  <c r="AZ100" i="3"/>
  <c r="BC99" i="3"/>
  <c r="BA99" i="3"/>
  <c r="BB99" i="3"/>
  <c r="BC98" i="3"/>
  <c r="BA98" i="3"/>
  <c r="BB98" i="3"/>
  <c r="AZ98" i="3"/>
  <c r="BC97" i="3"/>
  <c r="BA97" i="3"/>
  <c r="BB97" i="3"/>
  <c r="AZ97" i="3"/>
  <c r="BC96" i="3"/>
  <c r="BA96" i="3"/>
  <c r="BB96" i="3"/>
  <c r="AZ96" i="3"/>
  <c r="BC95" i="3"/>
  <c r="BA95" i="3"/>
  <c r="BB95" i="3"/>
  <c r="AZ95" i="3"/>
  <c r="BC94" i="3"/>
  <c r="BA94" i="3"/>
  <c r="BB94" i="3"/>
  <c r="AZ94" i="3"/>
  <c r="BC93" i="3"/>
  <c r="BA93" i="3"/>
  <c r="BB93" i="3"/>
  <c r="AZ93" i="3"/>
  <c r="BC92" i="3"/>
  <c r="BA92" i="3"/>
  <c r="BB92" i="3"/>
  <c r="AZ92" i="3"/>
  <c r="BC91" i="3"/>
  <c r="BA91" i="3"/>
  <c r="BB91" i="3"/>
  <c r="AZ91" i="3"/>
  <c r="BC90" i="3"/>
  <c r="BA90" i="3"/>
  <c r="BB90" i="3"/>
  <c r="AZ90" i="3"/>
  <c r="BC89" i="3"/>
  <c r="BA89" i="3"/>
  <c r="BB89" i="3"/>
  <c r="AZ89" i="3"/>
  <c r="BC88" i="3"/>
  <c r="BA88" i="3"/>
  <c r="BB88" i="3"/>
  <c r="AZ88" i="3"/>
  <c r="BC87" i="3"/>
  <c r="BA87" i="3"/>
  <c r="BB87" i="3"/>
  <c r="AZ87" i="3"/>
  <c r="BC86" i="3"/>
  <c r="BA86" i="3"/>
  <c r="BB86" i="3"/>
  <c r="AZ86" i="3"/>
  <c r="BC85" i="3"/>
  <c r="BA85" i="3"/>
  <c r="BB85" i="3"/>
  <c r="AZ85" i="3"/>
  <c r="BC84" i="3"/>
  <c r="BA84" i="3"/>
  <c r="BB84" i="3"/>
  <c r="AZ84" i="3"/>
  <c r="BC83" i="3"/>
  <c r="BA83" i="3"/>
  <c r="BB83" i="3"/>
  <c r="AZ83" i="3"/>
  <c r="BC82" i="3"/>
  <c r="BA82" i="3"/>
  <c r="BB82" i="3"/>
  <c r="AZ82" i="3"/>
  <c r="BC81" i="3"/>
  <c r="BA81" i="3"/>
  <c r="BB81" i="3"/>
  <c r="AZ81" i="3"/>
  <c r="BA80" i="3"/>
  <c r="BB80" i="3"/>
  <c r="BC80" i="3"/>
  <c r="AZ80" i="3"/>
  <c r="BC79" i="3"/>
  <c r="BA79" i="3"/>
  <c r="BB79" i="3"/>
  <c r="AZ79" i="3"/>
  <c r="BC78" i="3"/>
  <c r="BA78" i="3"/>
  <c r="BB78" i="3"/>
  <c r="BC77" i="3"/>
  <c r="BA77" i="3"/>
  <c r="BB77" i="3"/>
  <c r="AZ77" i="3"/>
  <c r="BC76" i="3"/>
  <c r="BA76" i="3"/>
  <c r="BB76" i="3"/>
  <c r="AZ76" i="3"/>
  <c r="BC75" i="3"/>
  <c r="BA75" i="3"/>
  <c r="BB75" i="3"/>
  <c r="AZ75" i="3"/>
  <c r="BC74" i="3"/>
  <c r="BA74" i="3"/>
  <c r="BB74" i="3"/>
  <c r="AZ74" i="3"/>
  <c r="BC73" i="3"/>
  <c r="BA73" i="3"/>
  <c r="BB73" i="3"/>
  <c r="AZ73" i="3"/>
  <c r="BC72" i="3"/>
  <c r="BA72" i="3"/>
  <c r="BB72" i="3"/>
  <c r="AZ72" i="3"/>
  <c r="BC71" i="3"/>
  <c r="BA71" i="3"/>
  <c r="BB71" i="3"/>
  <c r="AZ71" i="3"/>
  <c r="BC70" i="3"/>
  <c r="BA70" i="3"/>
  <c r="BB70" i="3"/>
  <c r="AZ70" i="3"/>
  <c r="BC69" i="3"/>
  <c r="BA69" i="3"/>
  <c r="BB69" i="3"/>
  <c r="AZ69" i="3"/>
  <c r="BC68" i="3"/>
  <c r="BA68" i="3"/>
  <c r="BB68" i="3"/>
  <c r="AZ68" i="3"/>
  <c r="BC67" i="3"/>
  <c r="BA67" i="3"/>
  <c r="BB67" i="3"/>
  <c r="AZ67" i="3"/>
  <c r="BC66" i="3"/>
  <c r="BA66" i="3"/>
  <c r="BB66" i="3"/>
  <c r="AZ66" i="3"/>
  <c r="BC65" i="3"/>
  <c r="BA65" i="3"/>
  <c r="BB65" i="3"/>
  <c r="AZ65" i="3"/>
  <c r="BC64" i="3"/>
  <c r="BA64" i="3"/>
  <c r="BB64" i="3"/>
  <c r="AZ64" i="3"/>
  <c r="BC63" i="3"/>
  <c r="BA63" i="3"/>
  <c r="BB63" i="3"/>
  <c r="AZ63" i="3"/>
  <c r="BC62" i="3"/>
  <c r="BA62" i="3"/>
  <c r="BB62" i="3"/>
  <c r="AZ62" i="3"/>
  <c r="BC61" i="3"/>
  <c r="BA61" i="3"/>
  <c r="BB61" i="3"/>
  <c r="AZ61" i="3"/>
  <c r="BC60" i="3"/>
  <c r="BA60" i="3"/>
  <c r="BB60" i="3"/>
  <c r="AZ60" i="3"/>
  <c r="BC59" i="3"/>
  <c r="BA59" i="3"/>
  <c r="BB59" i="3"/>
  <c r="AZ59" i="3"/>
  <c r="BA58" i="3"/>
  <c r="BB58" i="3"/>
  <c r="BC58" i="3"/>
  <c r="AZ58" i="3"/>
  <c r="BC57" i="3"/>
  <c r="BA57" i="3"/>
  <c r="BB57" i="3"/>
  <c r="BC56" i="3"/>
  <c r="BA56" i="3"/>
  <c r="BB56" i="3"/>
  <c r="AZ56" i="3"/>
  <c r="BC55" i="3"/>
  <c r="BA55" i="3"/>
  <c r="BB55" i="3"/>
  <c r="AZ55" i="3"/>
  <c r="BC54" i="3"/>
  <c r="BA54" i="3"/>
  <c r="BB54" i="3"/>
  <c r="AZ54" i="3"/>
  <c r="BC53" i="3"/>
  <c r="BA53" i="3"/>
  <c r="BB53" i="3"/>
  <c r="AZ53" i="3"/>
  <c r="BC52" i="3"/>
  <c r="BA52" i="3"/>
  <c r="BB52" i="3"/>
  <c r="AZ52" i="3"/>
  <c r="BC51" i="3"/>
  <c r="BA51" i="3"/>
  <c r="BB51" i="3"/>
  <c r="AZ51" i="3"/>
  <c r="BC50" i="3"/>
  <c r="BA50" i="3"/>
  <c r="BB50" i="3"/>
  <c r="AZ50" i="3"/>
  <c r="BC49" i="3"/>
  <c r="BA49" i="3"/>
  <c r="BB49" i="3"/>
  <c r="AZ49" i="3"/>
  <c r="BC48" i="3"/>
  <c r="BA48" i="3"/>
  <c r="BB48" i="3"/>
  <c r="AZ48" i="3"/>
  <c r="BC47" i="3"/>
  <c r="BA47" i="3"/>
  <c r="BB47" i="3"/>
  <c r="AZ47" i="3"/>
  <c r="BC46" i="3"/>
  <c r="BA46" i="3"/>
  <c r="BB46" i="3"/>
  <c r="AZ46" i="3"/>
  <c r="BC45" i="3"/>
  <c r="BA45" i="3"/>
  <c r="BB45" i="3"/>
  <c r="AZ45" i="3"/>
  <c r="BC44" i="3"/>
  <c r="BA44" i="3"/>
  <c r="BB44" i="3"/>
  <c r="AZ44" i="3"/>
  <c r="BC43" i="3"/>
  <c r="BA43" i="3"/>
  <c r="BB43" i="3"/>
  <c r="AZ43" i="3"/>
  <c r="BC42" i="3"/>
  <c r="BA42" i="3"/>
  <c r="BB42" i="3"/>
  <c r="AZ42" i="3"/>
  <c r="BC41" i="3"/>
  <c r="BA41" i="3"/>
  <c r="BB41" i="3"/>
  <c r="AZ41" i="3"/>
  <c r="BC40" i="3"/>
  <c r="BA40" i="3"/>
  <c r="BB40" i="3"/>
  <c r="AZ40" i="3"/>
  <c r="BA39" i="3"/>
  <c r="BB39" i="3"/>
  <c r="BC39" i="3"/>
  <c r="AZ39" i="3"/>
  <c r="BC38" i="3"/>
  <c r="BA38" i="3"/>
  <c r="BB38" i="3"/>
  <c r="AZ38" i="3"/>
  <c r="BC37" i="3"/>
  <c r="BA37" i="3"/>
  <c r="BB37" i="3"/>
  <c r="AZ37" i="3"/>
  <c r="BC36" i="3"/>
  <c r="BA36" i="3"/>
  <c r="BB36" i="3"/>
  <c r="BC35" i="3"/>
  <c r="BA35" i="3"/>
  <c r="BB35" i="3"/>
  <c r="AZ35" i="3"/>
  <c r="BC34" i="3"/>
  <c r="BA34" i="3"/>
  <c r="BB34" i="3"/>
  <c r="AZ34" i="3"/>
  <c r="BC33" i="3"/>
  <c r="BA33" i="3"/>
  <c r="BB33" i="3"/>
  <c r="AZ33" i="3"/>
  <c r="BC32" i="3"/>
  <c r="BA32" i="3"/>
  <c r="BB32" i="3"/>
  <c r="AZ32" i="3"/>
  <c r="BC31" i="3"/>
  <c r="BA31" i="3"/>
  <c r="BB31" i="3"/>
  <c r="AZ31" i="3"/>
  <c r="BC30" i="3"/>
  <c r="BA30" i="3"/>
  <c r="BB30" i="3"/>
  <c r="AZ30" i="3"/>
  <c r="BC29" i="3"/>
  <c r="BA29" i="3"/>
  <c r="BB29" i="3"/>
  <c r="AZ29" i="3"/>
  <c r="BC28" i="3"/>
  <c r="BA28" i="3"/>
  <c r="BB28" i="3"/>
  <c r="AZ28" i="3"/>
  <c r="BC27" i="3"/>
  <c r="BA27" i="3"/>
  <c r="BB27" i="3"/>
  <c r="AZ27" i="3"/>
  <c r="BC26" i="3"/>
  <c r="BA26" i="3"/>
  <c r="BB26" i="3"/>
  <c r="AZ26" i="3"/>
  <c r="BC25" i="3"/>
  <c r="BA25" i="3"/>
  <c r="BB25" i="3"/>
  <c r="AZ25" i="3"/>
  <c r="BC24" i="3"/>
  <c r="BA24" i="3"/>
  <c r="BB24" i="3"/>
  <c r="AZ24" i="3"/>
  <c r="BC23" i="3"/>
  <c r="BA23" i="3"/>
  <c r="BB23" i="3"/>
  <c r="AZ23" i="3"/>
  <c r="BC22" i="3"/>
  <c r="BA22" i="3"/>
  <c r="BB22" i="3"/>
  <c r="AZ22" i="3"/>
  <c r="BC21" i="3"/>
  <c r="BA21" i="3"/>
  <c r="BB21" i="3"/>
  <c r="AZ21" i="3"/>
  <c r="BC20" i="3"/>
  <c r="BA20" i="3"/>
  <c r="BB20" i="3"/>
  <c r="AZ20" i="3"/>
  <c r="BC19" i="3"/>
  <c r="BA19" i="3"/>
  <c r="BB19" i="3"/>
  <c r="AZ19" i="3"/>
  <c r="BA18" i="3"/>
  <c r="BB18" i="3"/>
  <c r="BC18" i="3"/>
  <c r="AZ18" i="3"/>
  <c r="BC17" i="3"/>
  <c r="BA17" i="3"/>
  <c r="BB17" i="3"/>
  <c r="AZ17" i="3"/>
  <c r="BC16" i="3"/>
  <c r="BA16" i="3"/>
  <c r="BB16" i="3"/>
  <c r="AZ16" i="3"/>
  <c r="BA15" i="3"/>
  <c r="BB15" i="3"/>
  <c r="BC15" i="3"/>
  <c r="AZ15" i="3"/>
  <c r="BA14" i="3"/>
  <c r="AZ11" i="3"/>
  <c r="AX11" i="3"/>
  <c r="B10" i="2"/>
  <c r="AY9" i="3"/>
  <c r="AW223" i="3"/>
  <c r="AU223" i="3"/>
  <c r="AV223" i="3"/>
  <c r="AT223" i="3"/>
  <c r="AW222" i="3"/>
  <c r="AU222" i="3"/>
  <c r="AV222" i="3"/>
  <c r="AT222" i="3"/>
  <c r="AW221" i="3"/>
  <c r="AU221" i="3"/>
  <c r="AV221" i="3"/>
  <c r="AT221" i="3"/>
  <c r="AW220" i="3"/>
  <c r="AU220" i="3"/>
  <c r="AV220" i="3"/>
  <c r="AT220" i="3"/>
  <c r="AW219" i="3"/>
  <c r="AU219" i="3"/>
  <c r="AV219" i="3"/>
  <c r="AT219" i="3"/>
  <c r="AW218" i="3"/>
  <c r="AU218" i="3"/>
  <c r="AV218" i="3"/>
  <c r="AT218" i="3"/>
  <c r="AW217" i="3"/>
  <c r="AU217" i="3"/>
  <c r="AV217" i="3"/>
  <c r="AT217" i="3"/>
  <c r="AW216" i="3"/>
  <c r="AU216" i="3"/>
  <c r="AV216" i="3"/>
  <c r="AT216" i="3"/>
  <c r="AW215" i="3"/>
  <c r="AU215" i="3"/>
  <c r="AV215" i="3"/>
  <c r="AT215" i="3"/>
  <c r="AW214" i="3"/>
  <c r="AU214" i="3"/>
  <c r="AV214" i="3"/>
  <c r="AT214" i="3"/>
  <c r="AW213" i="3"/>
  <c r="AU213" i="3"/>
  <c r="AV213" i="3"/>
  <c r="AT213" i="3"/>
  <c r="AW212" i="3"/>
  <c r="AU212" i="3"/>
  <c r="AV212" i="3"/>
  <c r="AT212" i="3"/>
  <c r="AW211" i="3"/>
  <c r="AU211" i="3"/>
  <c r="AV211" i="3"/>
  <c r="AT211" i="3"/>
  <c r="AW210" i="3"/>
  <c r="AU210" i="3"/>
  <c r="AV210" i="3"/>
  <c r="AT210" i="3"/>
  <c r="AW209" i="3"/>
  <c r="AU209" i="3"/>
  <c r="AV209" i="3"/>
  <c r="AT209" i="3"/>
  <c r="AW208" i="3"/>
  <c r="AU208" i="3"/>
  <c r="AV208" i="3"/>
  <c r="AT208" i="3"/>
  <c r="AW207" i="3"/>
  <c r="AU207" i="3"/>
  <c r="AV207" i="3"/>
  <c r="AT207" i="3"/>
  <c r="AW206" i="3"/>
  <c r="AU206" i="3"/>
  <c r="AV206" i="3"/>
  <c r="AT206" i="3"/>
  <c r="AW205" i="3"/>
  <c r="AU205" i="3"/>
  <c r="AV205" i="3"/>
  <c r="AT205" i="3"/>
  <c r="AW204" i="3"/>
  <c r="AU204" i="3"/>
  <c r="AV204" i="3"/>
  <c r="AT204" i="3"/>
  <c r="AW203" i="3"/>
  <c r="AU203" i="3"/>
  <c r="AV203" i="3"/>
  <c r="AT203" i="3"/>
  <c r="AW202" i="3"/>
  <c r="AU202" i="3"/>
  <c r="AV202" i="3"/>
  <c r="AT202" i="3"/>
  <c r="AW201" i="3"/>
  <c r="AU201" i="3"/>
  <c r="AV201" i="3"/>
  <c r="AT201" i="3"/>
  <c r="AW200" i="3"/>
  <c r="AU200" i="3"/>
  <c r="AV200" i="3"/>
  <c r="AT200" i="3"/>
  <c r="AW199" i="3"/>
  <c r="AU199" i="3"/>
  <c r="AV199" i="3"/>
  <c r="AT199" i="3"/>
  <c r="AW198" i="3"/>
  <c r="AU198" i="3"/>
  <c r="AV198" i="3"/>
  <c r="AT198" i="3"/>
  <c r="AW197" i="3"/>
  <c r="AU197" i="3"/>
  <c r="AV197" i="3"/>
  <c r="AT197" i="3"/>
  <c r="AW196" i="3"/>
  <c r="AU196" i="3"/>
  <c r="AV196" i="3"/>
  <c r="AT196" i="3"/>
  <c r="AW195" i="3"/>
  <c r="AU195" i="3"/>
  <c r="AV195" i="3"/>
  <c r="AT195" i="3"/>
  <c r="AW194" i="3"/>
  <c r="AU194" i="3"/>
  <c r="AV194" i="3"/>
  <c r="AT194" i="3"/>
  <c r="AW193" i="3"/>
  <c r="AU193" i="3"/>
  <c r="AV193" i="3"/>
  <c r="AT193" i="3"/>
  <c r="AW192" i="3"/>
  <c r="AU192" i="3"/>
  <c r="AV192" i="3"/>
  <c r="AT192" i="3"/>
  <c r="AW191" i="3"/>
  <c r="AU191" i="3"/>
  <c r="AV191" i="3"/>
  <c r="AT191" i="3"/>
  <c r="AW190" i="3"/>
  <c r="AU190" i="3"/>
  <c r="AV190" i="3"/>
  <c r="AT190" i="3"/>
  <c r="AW189" i="3"/>
  <c r="AU189" i="3"/>
  <c r="AV189" i="3"/>
  <c r="AT189" i="3"/>
  <c r="AW188" i="3"/>
  <c r="AU188" i="3"/>
  <c r="AV188" i="3"/>
  <c r="AT188" i="3"/>
  <c r="AW187" i="3"/>
  <c r="AU187" i="3"/>
  <c r="AV187" i="3"/>
  <c r="AT187" i="3"/>
  <c r="AW186" i="3"/>
  <c r="AU186" i="3"/>
  <c r="AV186" i="3"/>
  <c r="AT186" i="3"/>
  <c r="AW185" i="3"/>
  <c r="AU185" i="3"/>
  <c r="AV185" i="3"/>
  <c r="AT185" i="3"/>
  <c r="AW184" i="3"/>
  <c r="AU184" i="3"/>
  <c r="AV184" i="3"/>
  <c r="AT184" i="3"/>
  <c r="AW183" i="3"/>
  <c r="AU183" i="3"/>
  <c r="AV183" i="3"/>
  <c r="AT183" i="3"/>
  <c r="AW182" i="3"/>
  <c r="AU182" i="3"/>
  <c r="AV182" i="3"/>
  <c r="AT182" i="3"/>
  <c r="AW181" i="3"/>
  <c r="AU181" i="3"/>
  <c r="AV181" i="3"/>
  <c r="AT181" i="3"/>
  <c r="AW180" i="3"/>
  <c r="AU180" i="3"/>
  <c r="AV180" i="3"/>
  <c r="AT180" i="3"/>
  <c r="AW179" i="3"/>
  <c r="AU179" i="3"/>
  <c r="AV179" i="3"/>
  <c r="AT179" i="3"/>
  <c r="AU178" i="3"/>
  <c r="AV178" i="3"/>
  <c r="AW178" i="3"/>
  <c r="AT178" i="3"/>
  <c r="AW177" i="3"/>
  <c r="AU177" i="3"/>
  <c r="AV177" i="3"/>
  <c r="AT177" i="3"/>
  <c r="AW176" i="3"/>
  <c r="AU176" i="3"/>
  <c r="AV176" i="3"/>
  <c r="AT176" i="3"/>
  <c r="AW175" i="3"/>
  <c r="AU175" i="3"/>
  <c r="AV175" i="3"/>
  <c r="AT175" i="3"/>
  <c r="AW174" i="3"/>
  <c r="AU174" i="3"/>
  <c r="AV174" i="3"/>
  <c r="AT174" i="3"/>
  <c r="AW173" i="3"/>
  <c r="AU173" i="3"/>
  <c r="AV173" i="3"/>
  <c r="AT173" i="3"/>
  <c r="AW172" i="3"/>
  <c r="AU172" i="3"/>
  <c r="AV172" i="3"/>
  <c r="AW171" i="3"/>
  <c r="AU171" i="3"/>
  <c r="AV171" i="3"/>
  <c r="AT171" i="3"/>
  <c r="AW170" i="3"/>
  <c r="AU170" i="3"/>
  <c r="AV170" i="3"/>
  <c r="AT170" i="3"/>
  <c r="AW169" i="3"/>
  <c r="AU169" i="3"/>
  <c r="AV169" i="3"/>
  <c r="AT169" i="3"/>
  <c r="AW168" i="3"/>
  <c r="AU168" i="3"/>
  <c r="AV168" i="3"/>
  <c r="AT168" i="3"/>
  <c r="AW167" i="3"/>
  <c r="AU167" i="3"/>
  <c r="AV167" i="3"/>
  <c r="AT167" i="3"/>
  <c r="AW166" i="3"/>
  <c r="AU166" i="3"/>
  <c r="AV166" i="3"/>
  <c r="AT166" i="3"/>
  <c r="AW165" i="3"/>
  <c r="AU165" i="3"/>
  <c r="AV165" i="3"/>
  <c r="AT165" i="3"/>
  <c r="AW164" i="3"/>
  <c r="AU164" i="3"/>
  <c r="AV164" i="3"/>
  <c r="AT164" i="3"/>
  <c r="AW163" i="3"/>
  <c r="AU163" i="3"/>
  <c r="AV163" i="3"/>
  <c r="AT163" i="3"/>
  <c r="AW162" i="3"/>
  <c r="AU162" i="3"/>
  <c r="AV162" i="3"/>
  <c r="AT162" i="3"/>
  <c r="AW161" i="3"/>
  <c r="AU161" i="3"/>
  <c r="AV161" i="3"/>
  <c r="AT161" i="3"/>
  <c r="AW160" i="3"/>
  <c r="AU160" i="3"/>
  <c r="AV160" i="3"/>
  <c r="AT160" i="3"/>
  <c r="AW159" i="3"/>
  <c r="AU159" i="3"/>
  <c r="AV159" i="3"/>
  <c r="AT159" i="3"/>
  <c r="AU158" i="3"/>
  <c r="AV158" i="3"/>
  <c r="AW158" i="3"/>
  <c r="AT158" i="3"/>
  <c r="AW157" i="3"/>
  <c r="AU157" i="3"/>
  <c r="AV157" i="3"/>
  <c r="AT157" i="3"/>
  <c r="AW156" i="3"/>
  <c r="AU156" i="3"/>
  <c r="AV156" i="3"/>
  <c r="AT156" i="3"/>
  <c r="AW155" i="3"/>
  <c r="AU155" i="3"/>
  <c r="AV155" i="3"/>
  <c r="AT155" i="3"/>
  <c r="AW154" i="3"/>
  <c r="AU154" i="3"/>
  <c r="AV154" i="3"/>
  <c r="AT154" i="3"/>
  <c r="AU153" i="3"/>
  <c r="AV153" i="3"/>
  <c r="AW153" i="3"/>
  <c r="AT153" i="3"/>
  <c r="AW152" i="3"/>
  <c r="AU152" i="3"/>
  <c r="AV152" i="3"/>
  <c r="AT152" i="3"/>
  <c r="AW151" i="3"/>
  <c r="AU151" i="3"/>
  <c r="AV151" i="3"/>
  <c r="AW150" i="3"/>
  <c r="AU150" i="3"/>
  <c r="AV150" i="3"/>
  <c r="AT150" i="3"/>
  <c r="AW149" i="3"/>
  <c r="AU149" i="3"/>
  <c r="AV149" i="3"/>
  <c r="AT149" i="3"/>
  <c r="AW148" i="3"/>
  <c r="AU148" i="3"/>
  <c r="AV148" i="3"/>
  <c r="AT148" i="3"/>
  <c r="AW147" i="3"/>
  <c r="AU147" i="3"/>
  <c r="AV147" i="3"/>
  <c r="AT147" i="3"/>
  <c r="AW146" i="3"/>
  <c r="AU146" i="3"/>
  <c r="AV146" i="3"/>
  <c r="AT146" i="3"/>
  <c r="AW145" i="3"/>
  <c r="AU145" i="3"/>
  <c r="AV145" i="3"/>
  <c r="AT145" i="3"/>
  <c r="AW144" i="3"/>
  <c r="AU144" i="3"/>
  <c r="AV144" i="3"/>
  <c r="AT144" i="3"/>
  <c r="AW143" i="3"/>
  <c r="AU143" i="3"/>
  <c r="AV143" i="3"/>
  <c r="AT143" i="3"/>
  <c r="AW142" i="3"/>
  <c r="AU142" i="3"/>
  <c r="AV142" i="3"/>
  <c r="AT142" i="3"/>
  <c r="AW141" i="3"/>
  <c r="AU141" i="3"/>
  <c r="AV141" i="3"/>
  <c r="AT141" i="3"/>
  <c r="AW140" i="3"/>
  <c r="AU140" i="3"/>
  <c r="AV140" i="3"/>
  <c r="AT140" i="3"/>
  <c r="AW139" i="3"/>
  <c r="AU139" i="3"/>
  <c r="AV139" i="3"/>
  <c r="AT139" i="3"/>
  <c r="AW138" i="3"/>
  <c r="AU138" i="3"/>
  <c r="AV138" i="3"/>
  <c r="AT138" i="3"/>
  <c r="AW137" i="3"/>
  <c r="AU137" i="3"/>
  <c r="AV137" i="3"/>
  <c r="AT137" i="3"/>
  <c r="AW136" i="3"/>
  <c r="AU136" i="3"/>
  <c r="AV136" i="3"/>
  <c r="AT136" i="3"/>
  <c r="AW135" i="3"/>
  <c r="AU135" i="3"/>
  <c r="AV135" i="3"/>
  <c r="AT135" i="3"/>
  <c r="AW134" i="3"/>
  <c r="AU134" i="3"/>
  <c r="AV134" i="3"/>
  <c r="AT134" i="3"/>
  <c r="AW133" i="3"/>
  <c r="AU133" i="3"/>
  <c r="AV133" i="3"/>
  <c r="AT133" i="3"/>
  <c r="AU132" i="3"/>
  <c r="AV132" i="3"/>
  <c r="AW132" i="3"/>
  <c r="AT132" i="3"/>
  <c r="AW131" i="3"/>
  <c r="AU131" i="3"/>
  <c r="AV131" i="3"/>
  <c r="AT131" i="3"/>
  <c r="AW130" i="3"/>
  <c r="AU130" i="3"/>
  <c r="AV130" i="3"/>
  <c r="AW129" i="3"/>
  <c r="AU129" i="3"/>
  <c r="AV129" i="3"/>
  <c r="AT129" i="3"/>
  <c r="AW128" i="3"/>
  <c r="AU128" i="3"/>
  <c r="AV128" i="3"/>
  <c r="AT128" i="3"/>
  <c r="AW127" i="3"/>
  <c r="AU127" i="3"/>
  <c r="AV127" i="3"/>
  <c r="AT127" i="3"/>
  <c r="AW126" i="3"/>
  <c r="AU126" i="3"/>
  <c r="AV126" i="3"/>
  <c r="AT126" i="3"/>
  <c r="AW125" i="3"/>
  <c r="AU125" i="3"/>
  <c r="AV125" i="3"/>
  <c r="AT125" i="3"/>
  <c r="AW124" i="3"/>
  <c r="AU124" i="3"/>
  <c r="AV124" i="3"/>
  <c r="AT124" i="3"/>
  <c r="AW123" i="3"/>
  <c r="AU123" i="3"/>
  <c r="AV123" i="3"/>
  <c r="AT123" i="3"/>
  <c r="AW122" i="3"/>
  <c r="AU122" i="3"/>
  <c r="AV122" i="3"/>
  <c r="AT122" i="3"/>
  <c r="AW121" i="3"/>
  <c r="AU121" i="3"/>
  <c r="AV121" i="3"/>
  <c r="AT121" i="3"/>
  <c r="AW120" i="3"/>
  <c r="AU120" i="3"/>
  <c r="AV120" i="3"/>
  <c r="AT120" i="3"/>
  <c r="AW119" i="3"/>
  <c r="AU119" i="3"/>
  <c r="AV119" i="3"/>
  <c r="AT119" i="3"/>
  <c r="AW118" i="3"/>
  <c r="AU118" i="3"/>
  <c r="AV118" i="3"/>
  <c r="AT118" i="3"/>
  <c r="AW117" i="3"/>
  <c r="AU117" i="3"/>
  <c r="AV117" i="3"/>
  <c r="AT117" i="3"/>
  <c r="AW116" i="3"/>
  <c r="AU116" i="3"/>
  <c r="AV116" i="3"/>
  <c r="AT116" i="3"/>
  <c r="AW115" i="3"/>
  <c r="AU115" i="3"/>
  <c r="AV115" i="3"/>
  <c r="AT115" i="3"/>
  <c r="AW114" i="3"/>
  <c r="AU114" i="3"/>
  <c r="AV114" i="3"/>
  <c r="AT114" i="3"/>
  <c r="AW113" i="3"/>
  <c r="AU113" i="3"/>
  <c r="AV113" i="3"/>
  <c r="AT113" i="3"/>
  <c r="AW112" i="3"/>
  <c r="AU112" i="3"/>
  <c r="AV112" i="3"/>
  <c r="AT112" i="3"/>
  <c r="AW111" i="3"/>
  <c r="AU111" i="3"/>
  <c r="AV111" i="3"/>
  <c r="AT111" i="3"/>
  <c r="AW110" i="3"/>
  <c r="AU110" i="3"/>
  <c r="AV110" i="3"/>
  <c r="AT110" i="3"/>
  <c r="AW109" i="3"/>
  <c r="AU109" i="3"/>
  <c r="AV109" i="3"/>
  <c r="AT109" i="3"/>
  <c r="AW108" i="3"/>
  <c r="AU108" i="3"/>
  <c r="AV108" i="3"/>
  <c r="AT108" i="3"/>
  <c r="AW107" i="3"/>
  <c r="AU107" i="3"/>
  <c r="AV107" i="3"/>
  <c r="AT107" i="3"/>
  <c r="AW106" i="3"/>
  <c r="AU106" i="3"/>
  <c r="AV106" i="3"/>
  <c r="AT106" i="3"/>
  <c r="AW105" i="3"/>
  <c r="AU105" i="3"/>
  <c r="AV105" i="3"/>
  <c r="AT105" i="3"/>
  <c r="AW104" i="3"/>
  <c r="AU104" i="3"/>
  <c r="AV104" i="3"/>
  <c r="AT104" i="3"/>
  <c r="AW103" i="3"/>
  <c r="AU103" i="3"/>
  <c r="AV103" i="3"/>
  <c r="AT103" i="3"/>
  <c r="AW102" i="3"/>
  <c r="AU102" i="3"/>
  <c r="AV102" i="3"/>
  <c r="AT102" i="3"/>
  <c r="AW101" i="3"/>
  <c r="AU101" i="3"/>
  <c r="AV101" i="3"/>
  <c r="AT101" i="3"/>
  <c r="AW100" i="3"/>
  <c r="AU100" i="3"/>
  <c r="AV100" i="3"/>
  <c r="AT100" i="3"/>
  <c r="AW99" i="3"/>
  <c r="AU99" i="3"/>
  <c r="AV99" i="3"/>
  <c r="AW98" i="3"/>
  <c r="AU98" i="3"/>
  <c r="AV98" i="3"/>
  <c r="AT98" i="3"/>
  <c r="AW97" i="3"/>
  <c r="AU97" i="3"/>
  <c r="AV97" i="3"/>
  <c r="AT97" i="3"/>
  <c r="AW96" i="3"/>
  <c r="AU96" i="3"/>
  <c r="AV96" i="3"/>
  <c r="AT96" i="3"/>
  <c r="AW95" i="3"/>
  <c r="AU95" i="3"/>
  <c r="AV95" i="3"/>
  <c r="AT95" i="3"/>
  <c r="AW94" i="3"/>
  <c r="AU94" i="3"/>
  <c r="AV94" i="3"/>
  <c r="AT94" i="3"/>
  <c r="AW93" i="3"/>
  <c r="AU93" i="3"/>
  <c r="AV93" i="3"/>
  <c r="AT93" i="3"/>
  <c r="AW92" i="3"/>
  <c r="AU92" i="3"/>
  <c r="AV92" i="3"/>
  <c r="AT92" i="3"/>
  <c r="AW91" i="3"/>
  <c r="AU91" i="3"/>
  <c r="AV91" i="3"/>
  <c r="AT91" i="3"/>
  <c r="AW90" i="3"/>
  <c r="AU90" i="3"/>
  <c r="AV90" i="3"/>
  <c r="AT90" i="3"/>
  <c r="AW89" i="3"/>
  <c r="AU89" i="3"/>
  <c r="AV89" i="3"/>
  <c r="AT89" i="3"/>
  <c r="AW88" i="3"/>
  <c r="AU88" i="3"/>
  <c r="AV88" i="3"/>
  <c r="AT88" i="3"/>
  <c r="AW87" i="3"/>
  <c r="AU87" i="3"/>
  <c r="AV87" i="3"/>
  <c r="AT87" i="3"/>
  <c r="AW86" i="3"/>
  <c r="AU86" i="3"/>
  <c r="AV86" i="3"/>
  <c r="AT86" i="3"/>
  <c r="AW85" i="3"/>
  <c r="AU85" i="3"/>
  <c r="AV85" i="3"/>
  <c r="AT85" i="3"/>
  <c r="AW84" i="3"/>
  <c r="AU84" i="3"/>
  <c r="AV84" i="3"/>
  <c r="AT84" i="3"/>
  <c r="AW83" i="3"/>
  <c r="AU83" i="3"/>
  <c r="AV83" i="3"/>
  <c r="AT83" i="3"/>
  <c r="AW82" i="3"/>
  <c r="AU82" i="3"/>
  <c r="AV82" i="3"/>
  <c r="AT82" i="3"/>
  <c r="AW81" i="3"/>
  <c r="AU81" i="3"/>
  <c r="AV81" i="3"/>
  <c r="AT81" i="3"/>
  <c r="AU80" i="3"/>
  <c r="AV80" i="3"/>
  <c r="AW80" i="3"/>
  <c r="AT80" i="3"/>
  <c r="AW79" i="3"/>
  <c r="AU79" i="3"/>
  <c r="AV79" i="3"/>
  <c r="AT79" i="3"/>
  <c r="AW78" i="3"/>
  <c r="AU78" i="3"/>
  <c r="AV78" i="3"/>
  <c r="AW77" i="3"/>
  <c r="AU77" i="3"/>
  <c r="AV77" i="3"/>
  <c r="AT77" i="3"/>
  <c r="AW76" i="3"/>
  <c r="AU76" i="3"/>
  <c r="AV76" i="3"/>
  <c r="AT76" i="3"/>
  <c r="AW75" i="3"/>
  <c r="AU75" i="3"/>
  <c r="AV75" i="3"/>
  <c r="AT75" i="3"/>
  <c r="AW74" i="3"/>
  <c r="AU74" i="3"/>
  <c r="AV74" i="3"/>
  <c r="AT74" i="3"/>
  <c r="AW73" i="3"/>
  <c r="AU73" i="3"/>
  <c r="AV73" i="3"/>
  <c r="AT73" i="3"/>
  <c r="AW72" i="3"/>
  <c r="AU72" i="3"/>
  <c r="AV72" i="3"/>
  <c r="AT72" i="3"/>
  <c r="AW71" i="3"/>
  <c r="AU71" i="3"/>
  <c r="AV71" i="3"/>
  <c r="AT71" i="3"/>
  <c r="AW70" i="3"/>
  <c r="AU70" i="3"/>
  <c r="AV70" i="3"/>
  <c r="AT70" i="3"/>
  <c r="AW69" i="3"/>
  <c r="AU69" i="3"/>
  <c r="AV69" i="3"/>
  <c r="AT69" i="3"/>
  <c r="AW68" i="3"/>
  <c r="AU68" i="3"/>
  <c r="AV68" i="3"/>
  <c r="AT68" i="3"/>
  <c r="AW67" i="3"/>
  <c r="AU67" i="3"/>
  <c r="AV67" i="3"/>
  <c r="AT67" i="3"/>
  <c r="AW66" i="3"/>
  <c r="AU66" i="3"/>
  <c r="AV66" i="3"/>
  <c r="AT66" i="3"/>
  <c r="AW65" i="3"/>
  <c r="AU65" i="3"/>
  <c r="AV65" i="3"/>
  <c r="AT65" i="3"/>
  <c r="AW64" i="3"/>
  <c r="AU64" i="3"/>
  <c r="AV64" i="3"/>
  <c r="AT64" i="3"/>
  <c r="AW63" i="3"/>
  <c r="AU63" i="3"/>
  <c r="AV63" i="3"/>
  <c r="AT63" i="3"/>
  <c r="AW62" i="3"/>
  <c r="AU62" i="3"/>
  <c r="AV62" i="3"/>
  <c r="AT62" i="3"/>
  <c r="AW61" i="3"/>
  <c r="AU61" i="3"/>
  <c r="AV61" i="3"/>
  <c r="AT61" i="3"/>
  <c r="AW60" i="3"/>
  <c r="AU60" i="3"/>
  <c r="AV60" i="3"/>
  <c r="AT60" i="3"/>
  <c r="AW59" i="3"/>
  <c r="AU59" i="3"/>
  <c r="AV59" i="3"/>
  <c r="AT59" i="3"/>
  <c r="AU58" i="3"/>
  <c r="AV58" i="3"/>
  <c r="AW58" i="3"/>
  <c r="AT58" i="3"/>
  <c r="AW57" i="3"/>
  <c r="AU57" i="3"/>
  <c r="AV57" i="3"/>
  <c r="AW56" i="3"/>
  <c r="AU56" i="3"/>
  <c r="AV56" i="3"/>
  <c r="AT56" i="3"/>
  <c r="AW55" i="3"/>
  <c r="AU55" i="3"/>
  <c r="AV55" i="3"/>
  <c r="AT55" i="3"/>
  <c r="AW54" i="3"/>
  <c r="AU54" i="3"/>
  <c r="AV54" i="3"/>
  <c r="AT54" i="3"/>
  <c r="AW53" i="3"/>
  <c r="AU53" i="3"/>
  <c r="AV53" i="3"/>
  <c r="AT53" i="3"/>
  <c r="AW52" i="3"/>
  <c r="AU52" i="3"/>
  <c r="AV52" i="3"/>
  <c r="AT52" i="3"/>
  <c r="AW51" i="3"/>
  <c r="AU51" i="3"/>
  <c r="AV51" i="3"/>
  <c r="AT51" i="3"/>
  <c r="AW50" i="3"/>
  <c r="AU50" i="3"/>
  <c r="AV50" i="3"/>
  <c r="AT50" i="3"/>
  <c r="AW49" i="3"/>
  <c r="AU49" i="3"/>
  <c r="AV49" i="3"/>
  <c r="AT49" i="3"/>
  <c r="AW48" i="3"/>
  <c r="AU48" i="3"/>
  <c r="AV48" i="3"/>
  <c r="AT48" i="3"/>
  <c r="AW47" i="3"/>
  <c r="AU47" i="3"/>
  <c r="AV47" i="3"/>
  <c r="AT47" i="3"/>
  <c r="AW46" i="3"/>
  <c r="AU46" i="3"/>
  <c r="AV46" i="3"/>
  <c r="AT46" i="3"/>
  <c r="AW45" i="3"/>
  <c r="AU45" i="3"/>
  <c r="AV45" i="3"/>
  <c r="AT45" i="3"/>
  <c r="AW44" i="3"/>
  <c r="AU44" i="3"/>
  <c r="AV44" i="3"/>
  <c r="AT44" i="3"/>
  <c r="AW43" i="3"/>
  <c r="AU43" i="3"/>
  <c r="AV43" i="3"/>
  <c r="AT43" i="3"/>
  <c r="AW42" i="3"/>
  <c r="AU42" i="3"/>
  <c r="AV42" i="3"/>
  <c r="AT42" i="3"/>
  <c r="AW41" i="3"/>
  <c r="AU41" i="3"/>
  <c r="AV41" i="3"/>
  <c r="AT41" i="3"/>
  <c r="AW40" i="3"/>
  <c r="AU40" i="3"/>
  <c r="AV40" i="3"/>
  <c r="AT40" i="3"/>
  <c r="AU39" i="3"/>
  <c r="AV39" i="3"/>
  <c r="AW39" i="3"/>
  <c r="AT39" i="3"/>
  <c r="AW38" i="3"/>
  <c r="AU38" i="3"/>
  <c r="AV38" i="3"/>
  <c r="AT38" i="3"/>
  <c r="AW37" i="3"/>
  <c r="AU37" i="3"/>
  <c r="AV37" i="3"/>
  <c r="AT37" i="3"/>
  <c r="AW36" i="3"/>
  <c r="AU36" i="3"/>
  <c r="AV36" i="3"/>
  <c r="AW35" i="3"/>
  <c r="AU35" i="3"/>
  <c r="AV35" i="3"/>
  <c r="AT35" i="3"/>
  <c r="AW34" i="3"/>
  <c r="AU34" i="3"/>
  <c r="AV34" i="3"/>
  <c r="AT34" i="3"/>
  <c r="AW33" i="3"/>
  <c r="AU33" i="3"/>
  <c r="AV33" i="3"/>
  <c r="AT33" i="3"/>
  <c r="AW32" i="3"/>
  <c r="AU32" i="3"/>
  <c r="AV32" i="3"/>
  <c r="AT32" i="3"/>
  <c r="AW31" i="3"/>
  <c r="AU31" i="3"/>
  <c r="AV31" i="3"/>
  <c r="AT31" i="3"/>
  <c r="AW30" i="3"/>
  <c r="AU30" i="3"/>
  <c r="AV30" i="3"/>
  <c r="AT30" i="3"/>
  <c r="AW29" i="3"/>
  <c r="AU29" i="3"/>
  <c r="AV29" i="3"/>
  <c r="AT29" i="3"/>
  <c r="AW28" i="3"/>
  <c r="AU28" i="3"/>
  <c r="AV28" i="3"/>
  <c r="AT28" i="3"/>
  <c r="AW27" i="3"/>
  <c r="AU27" i="3"/>
  <c r="AV27" i="3"/>
  <c r="AT27" i="3"/>
  <c r="AW26" i="3"/>
  <c r="AU26" i="3"/>
  <c r="AV26" i="3"/>
  <c r="AT26" i="3"/>
  <c r="AW25" i="3"/>
  <c r="AU25" i="3"/>
  <c r="AV25" i="3"/>
  <c r="AT25" i="3"/>
  <c r="AW24" i="3"/>
  <c r="AU24" i="3"/>
  <c r="AV24" i="3"/>
  <c r="AT24" i="3"/>
  <c r="AW23" i="3"/>
  <c r="AU23" i="3"/>
  <c r="AV23" i="3"/>
  <c r="AT23" i="3"/>
  <c r="AW22" i="3"/>
  <c r="AU22" i="3"/>
  <c r="AV22" i="3"/>
  <c r="AT22" i="3"/>
  <c r="AW21" i="3"/>
  <c r="AU21" i="3"/>
  <c r="AV21" i="3"/>
  <c r="AT21" i="3"/>
  <c r="AW20" i="3"/>
  <c r="AU20" i="3"/>
  <c r="AV20" i="3"/>
  <c r="AT20" i="3"/>
  <c r="AW19" i="3"/>
  <c r="AU19" i="3"/>
  <c r="AV19" i="3"/>
  <c r="AT19" i="3"/>
  <c r="AU18" i="3"/>
  <c r="AV18" i="3"/>
  <c r="AW18" i="3"/>
  <c r="AT18" i="3"/>
  <c r="AW17" i="3"/>
  <c r="AU17" i="3"/>
  <c r="AV17" i="3"/>
  <c r="AT17" i="3"/>
  <c r="AW16" i="3"/>
  <c r="AU16" i="3"/>
  <c r="AV16" i="3"/>
  <c r="AT16" i="3"/>
  <c r="AU15" i="3"/>
  <c r="AV15" i="3"/>
  <c r="AW15" i="3"/>
  <c r="AT15" i="3"/>
  <c r="AU14" i="3"/>
  <c r="AT11" i="3"/>
  <c r="AR11" i="3"/>
  <c r="B9" i="2"/>
  <c r="AS9" i="3"/>
  <c r="AQ223" i="3"/>
  <c r="AO223" i="3"/>
  <c r="AP223" i="3"/>
  <c r="AN223" i="3"/>
  <c r="AQ222" i="3"/>
  <c r="AO222" i="3"/>
  <c r="AP222" i="3"/>
  <c r="AN222" i="3"/>
  <c r="AQ221" i="3"/>
  <c r="AO221" i="3"/>
  <c r="AP221" i="3"/>
  <c r="AN221" i="3"/>
  <c r="AQ220" i="3"/>
  <c r="AO220" i="3"/>
  <c r="AP220" i="3"/>
  <c r="AN220" i="3"/>
  <c r="AQ219" i="3"/>
  <c r="AO219" i="3"/>
  <c r="AP219" i="3"/>
  <c r="AN219" i="3"/>
  <c r="AQ218" i="3"/>
  <c r="AO218" i="3"/>
  <c r="AP218" i="3"/>
  <c r="AN218" i="3"/>
  <c r="AQ217" i="3"/>
  <c r="AO217" i="3"/>
  <c r="AP217" i="3"/>
  <c r="AN217" i="3"/>
  <c r="AQ216" i="3"/>
  <c r="AO216" i="3"/>
  <c r="AP216" i="3"/>
  <c r="AN216" i="3"/>
  <c r="AQ215" i="3"/>
  <c r="AO215" i="3"/>
  <c r="AP215" i="3"/>
  <c r="AN215" i="3"/>
  <c r="AQ214" i="3"/>
  <c r="AO214" i="3"/>
  <c r="AP214" i="3"/>
  <c r="AN214" i="3"/>
  <c r="AQ213" i="3"/>
  <c r="AO213" i="3"/>
  <c r="AP213" i="3"/>
  <c r="AN213" i="3"/>
  <c r="AQ212" i="3"/>
  <c r="AO212" i="3"/>
  <c r="AP212" i="3"/>
  <c r="AN212" i="3"/>
  <c r="AQ211" i="3"/>
  <c r="AO211" i="3"/>
  <c r="AP211" i="3"/>
  <c r="AN211" i="3"/>
  <c r="AQ210" i="3"/>
  <c r="AO210" i="3"/>
  <c r="AP210" i="3"/>
  <c r="AN210" i="3"/>
  <c r="AQ209" i="3"/>
  <c r="AO209" i="3"/>
  <c r="AP209" i="3"/>
  <c r="AN209" i="3"/>
  <c r="AQ208" i="3"/>
  <c r="AO208" i="3"/>
  <c r="AP208" i="3"/>
  <c r="AN208" i="3"/>
  <c r="AQ207" i="3"/>
  <c r="AO207" i="3"/>
  <c r="AP207" i="3"/>
  <c r="AN207" i="3"/>
  <c r="AQ206" i="3"/>
  <c r="AO206" i="3"/>
  <c r="AP206" i="3"/>
  <c r="AN206" i="3"/>
  <c r="AQ205" i="3"/>
  <c r="AO205" i="3"/>
  <c r="AP205" i="3"/>
  <c r="AN205" i="3"/>
  <c r="AQ204" i="3"/>
  <c r="AO204" i="3"/>
  <c r="AP204" i="3"/>
  <c r="AN204" i="3"/>
  <c r="AQ203" i="3"/>
  <c r="AO203" i="3"/>
  <c r="AP203" i="3"/>
  <c r="AN203" i="3"/>
  <c r="AQ202" i="3"/>
  <c r="AO202" i="3"/>
  <c r="AP202" i="3"/>
  <c r="AN202" i="3"/>
  <c r="AQ201" i="3"/>
  <c r="AO201" i="3"/>
  <c r="AP201" i="3"/>
  <c r="AN201" i="3"/>
  <c r="AQ200" i="3"/>
  <c r="AO200" i="3"/>
  <c r="AP200" i="3"/>
  <c r="AN200" i="3"/>
  <c r="AQ199" i="3"/>
  <c r="AO199" i="3"/>
  <c r="AP199" i="3"/>
  <c r="AN199" i="3"/>
  <c r="AQ198" i="3"/>
  <c r="AO198" i="3"/>
  <c r="AP198" i="3"/>
  <c r="AN198" i="3"/>
  <c r="AQ197" i="3"/>
  <c r="AO197" i="3"/>
  <c r="AP197" i="3"/>
  <c r="AN197" i="3"/>
  <c r="AQ196" i="3"/>
  <c r="AO196" i="3"/>
  <c r="AP196" i="3"/>
  <c r="AN196" i="3"/>
  <c r="AQ195" i="3"/>
  <c r="AO195" i="3"/>
  <c r="AP195" i="3"/>
  <c r="AN195" i="3"/>
  <c r="AQ194" i="3"/>
  <c r="AO194" i="3"/>
  <c r="AP194" i="3"/>
  <c r="AN194" i="3"/>
  <c r="AQ193" i="3"/>
  <c r="AO193" i="3"/>
  <c r="AP193" i="3"/>
  <c r="AN193" i="3"/>
  <c r="AQ192" i="3"/>
  <c r="AO192" i="3"/>
  <c r="AP192" i="3"/>
  <c r="AN192" i="3"/>
  <c r="AQ191" i="3"/>
  <c r="AO191" i="3"/>
  <c r="AP191" i="3"/>
  <c r="AN191" i="3"/>
  <c r="AQ190" i="3"/>
  <c r="AO190" i="3"/>
  <c r="AP190" i="3"/>
  <c r="AN190" i="3"/>
  <c r="AQ189" i="3"/>
  <c r="AO189" i="3"/>
  <c r="AP189" i="3"/>
  <c r="AN189" i="3"/>
  <c r="AQ188" i="3"/>
  <c r="AO188" i="3"/>
  <c r="AP188" i="3"/>
  <c r="AN188" i="3"/>
  <c r="AQ187" i="3"/>
  <c r="AO187" i="3"/>
  <c r="AP187" i="3"/>
  <c r="AN187" i="3"/>
  <c r="AQ186" i="3"/>
  <c r="AO186" i="3"/>
  <c r="AP186" i="3"/>
  <c r="AN186" i="3"/>
  <c r="AQ185" i="3"/>
  <c r="AO185" i="3"/>
  <c r="AP185" i="3"/>
  <c r="AN185" i="3"/>
  <c r="AQ184" i="3"/>
  <c r="AO184" i="3"/>
  <c r="AP184" i="3"/>
  <c r="AN184" i="3"/>
  <c r="AQ183" i="3"/>
  <c r="AO183" i="3"/>
  <c r="AP183" i="3"/>
  <c r="AN183" i="3"/>
  <c r="AQ182" i="3"/>
  <c r="AO182" i="3"/>
  <c r="AP182" i="3"/>
  <c r="AN182" i="3"/>
  <c r="AQ181" i="3"/>
  <c r="AO181" i="3"/>
  <c r="AP181" i="3"/>
  <c r="AN181" i="3"/>
  <c r="AQ180" i="3"/>
  <c r="AO180" i="3"/>
  <c r="AP180" i="3"/>
  <c r="AN180" i="3"/>
  <c r="AQ179" i="3"/>
  <c r="AO179" i="3"/>
  <c r="AP179" i="3"/>
  <c r="AN179" i="3"/>
  <c r="AO178" i="3"/>
  <c r="AP178" i="3"/>
  <c r="AQ178" i="3"/>
  <c r="AN178" i="3"/>
  <c r="AQ177" i="3"/>
  <c r="AO177" i="3"/>
  <c r="AP177" i="3"/>
  <c r="AN177" i="3"/>
  <c r="AQ176" i="3"/>
  <c r="AO176" i="3"/>
  <c r="AP176" i="3"/>
  <c r="AN176" i="3"/>
  <c r="AQ175" i="3"/>
  <c r="AO175" i="3"/>
  <c r="AP175" i="3"/>
  <c r="AN175" i="3"/>
  <c r="AQ174" i="3"/>
  <c r="AO174" i="3"/>
  <c r="AP174" i="3"/>
  <c r="AN174" i="3"/>
  <c r="AQ173" i="3"/>
  <c r="AO173" i="3"/>
  <c r="AP173" i="3"/>
  <c r="AN173" i="3"/>
  <c r="AQ172" i="3"/>
  <c r="AO172" i="3"/>
  <c r="AP172" i="3"/>
  <c r="AQ171" i="3"/>
  <c r="AO171" i="3"/>
  <c r="AP171" i="3"/>
  <c r="AN171" i="3"/>
  <c r="AQ170" i="3"/>
  <c r="AO170" i="3"/>
  <c r="AP170" i="3"/>
  <c r="AN170" i="3"/>
  <c r="AQ169" i="3"/>
  <c r="AO169" i="3"/>
  <c r="AP169" i="3"/>
  <c r="AN169" i="3"/>
  <c r="AQ168" i="3"/>
  <c r="AO168" i="3"/>
  <c r="AP168" i="3"/>
  <c r="AN168" i="3"/>
  <c r="AQ167" i="3"/>
  <c r="AO167" i="3"/>
  <c r="AP167" i="3"/>
  <c r="AN167" i="3"/>
  <c r="AQ166" i="3"/>
  <c r="AO166" i="3"/>
  <c r="AP166" i="3"/>
  <c r="AN166" i="3"/>
  <c r="AQ165" i="3"/>
  <c r="AO165" i="3"/>
  <c r="AP165" i="3"/>
  <c r="AN165" i="3"/>
  <c r="AQ164" i="3"/>
  <c r="AO164" i="3"/>
  <c r="AP164" i="3"/>
  <c r="AN164" i="3"/>
  <c r="AQ163" i="3"/>
  <c r="AO163" i="3"/>
  <c r="AP163" i="3"/>
  <c r="AN163" i="3"/>
  <c r="AQ162" i="3"/>
  <c r="AO162" i="3"/>
  <c r="AP162" i="3"/>
  <c r="AN162" i="3"/>
  <c r="AQ161" i="3"/>
  <c r="AO161" i="3"/>
  <c r="AP161" i="3"/>
  <c r="AN161" i="3"/>
  <c r="AQ160" i="3"/>
  <c r="AO160" i="3"/>
  <c r="AP160" i="3"/>
  <c r="AN160" i="3"/>
  <c r="AQ159" i="3"/>
  <c r="AO159" i="3"/>
  <c r="AP159" i="3"/>
  <c r="AN159" i="3"/>
  <c r="AO158" i="3"/>
  <c r="AP158" i="3"/>
  <c r="AQ158" i="3"/>
  <c r="AN158" i="3"/>
  <c r="AQ157" i="3"/>
  <c r="AO157" i="3"/>
  <c r="AP157" i="3"/>
  <c r="AN157" i="3"/>
  <c r="AQ156" i="3"/>
  <c r="AO156" i="3"/>
  <c r="AP156" i="3"/>
  <c r="AN156" i="3"/>
  <c r="AQ155" i="3"/>
  <c r="AO155" i="3"/>
  <c r="AP155" i="3"/>
  <c r="AN155" i="3"/>
  <c r="AQ154" i="3"/>
  <c r="AO154" i="3"/>
  <c r="AP154" i="3"/>
  <c r="AN154" i="3"/>
  <c r="AO153" i="3"/>
  <c r="AP153" i="3"/>
  <c r="AQ153" i="3"/>
  <c r="AN153" i="3"/>
  <c r="AQ152" i="3"/>
  <c r="AO152" i="3"/>
  <c r="AP152" i="3"/>
  <c r="AN152" i="3"/>
  <c r="AQ151" i="3"/>
  <c r="AO151" i="3"/>
  <c r="AP151" i="3"/>
  <c r="AQ150" i="3"/>
  <c r="AO150" i="3"/>
  <c r="AP150" i="3"/>
  <c r="AN150" i="3"/>
  <c r="AQ149" i="3"/>
  <c r="AO149" i="3"/>
  <c r="AP149" i="3"/>
  <c r="AN149" i="3"/>
  <c r="AQ148" i="3"/>
  <c r="AO148" i="3"/>
  <c r="AP148" i="3"/>
  <c r="AN148" i="3"/>
  <c r="AQ147" i="3"/>
  <c r="AO147" i="3"/>
  <c r="AP147" i="3"/>
  <c r="AN147" i="3"/>
  <c r="AQ146" i="3"/>
  <c r="AO146" i="3"/>
  <c r="AP146" i="3"/>
  <c r="AN146" i="3"/>
  <c r="AQ145" i="3"/>
  <c r="AO145" i="3"/>
  <c r="AP145" i="3"/>
  <c r="AN145" i="3"/>
  <c r="AQ144" i="3"/>
  <c r="AO144" i="3"/>
  <c r="AP144" i="3"/>
  <c r="AN144" i="3"/>
  <c r="AQ143" i="3"/>
  <c r="AO143" i="3"/>
  <c r="AP143" i="3"/>
  <c r="AN143" i="3"/>
  <c r="AQ142" i="3"/>
  <c r="AO142" i="3"/>
  <c r="AP142" i="3"/>
  <c r="AN142" i="3"/>
  <c r="AQ141" i="3"/>
  <c r="AO141" i="3"/>
  <c r="AP141" i="3"/>
  <c r="AN141" i="3"/>
  <c r="AQ140" i="3"/>
  <c r="AO140" i="3"/>
  <c r="AP140" i="3"/>
  <c r="AN140" i="3"/>
  <c r="AQ139" i="3"/>
  <c r="AO139" i="3"/>
  <c r="AP139" i="3"/>
  <c r="AN139" i="3"/>
  <c r="AQ138" i="3"/>
  <c r="AO138" i="3"/>
  <c r="AP138" i="3"/>
  <c r="AN138" i="3"/>
  <c r="AQ137" i="3"/>
  <c r="AO137" i="3"/>
  <c r="AP137" i="3"/>
  <c r="AN137" i="3"/>
  <c r="AQ136" i="3"/>
  <c r="AO136" i="3"/>
  <c r="AP136" i="3"/>
  <c r="AN136" i="3"/>
  <c r="AQ135" i="3"/>
  <c r="AO135" i="3"/>
  <c r="AP135" i="3"/>
  <c r="AN135" i="3"/>
  <c r="AQ134" i="3"/>
  <c r="AO134" i="3"/>
  <c r="AP134" i="3"/>
  <c r="AN134" i="3"/>
  <c r="AQ133" i="3"/>
  <c r="AO133" i="3"/>
  <c r="AP133" i="3"/>
  <c r="AN133" i="3"/>
  <c r="AO132" i="3"/>
  <c r="AP132" i="3"/>
  <c r="AQ132" i="3"/>
  <c r="AN132" i="3"/>
  <c r="AQ131" i="3"/>
  <c r="AO131" i="3"/>
  <c r="AP131" i="3"/>
  <c r="AN131" i="3"/>
  <c r="AQ130" i="3"/>
  <c r="AO130" i="3"/>
  <c r="AP130" i="3"/>
  <c r="AQ129" i="3"/>
  <c r="AO129" i="3"/>
  <c r="AP129" i="3"/>
  <c r="AN129" i="3"/>
  <c r="AQ128" i="3"/>
  <c r="AO128" i="3"/>
  <c r="AP128" i="3"/>
  <c r="AN128" i="3"/>
  <c r="AQ127" i="3"/>
  <c r="AO127" i="3"/>
  <c r="AP127" i="3"/>
  <c r="AN127" i="3"/>
  <c r="AQ126" i="3"/>
  <c r="AO126" i="3"/>
  <c r="AP126" i="3"/>
  <c r="AN126" i="3"/>
  <c r="AQ125" i="3"/>
  <c r="AO125" i="3"/>
  <c r="AP125" i="3"/>
  <c r="AN125" i="3"/>
  <c r="AQ124" i="3"/>
  <c r="AO124" i="3"/>
  <c r="AP124" i="3"/>
  <c r="AN124" i="3"/>
  <c r="AQ123" i="3"/>
  <c r="AO123" i="3"/>
  <c r="AP123" i="3"/>
  <c r="AN123" i="3"/>
  <c r="AQ122" i="3"/>
  <c r="AO122" i="3"/>
  <c r="AP122" i="3"/>
  <c r="AN122" i="3"/>
  <c r="AQ121" i="3"/>
  <c r="AO121" i="3"/>
  <c r="AP121" i="3"/>
  <c r="AN121" i="3"/>
  <c r="AQ120" i="3"/>
  <c r="AO120" i="3"/>
  <c r="AP120" i="3"/>
  <c r="AN120" i="3"/>
  <c r="AQ119" i="3"/>
  <c r="AO119" i="3"/>
  <c r="AP119" i="3"/>
  <c r="AN119" i="3"/>
  <c r="AQ118" i="3"/>
  <c r="AO118" i="3"/>
  <c r="AP118" i="3"/>
  <c r="AN118" i="3"/>
  <c r="AQ117" i="3"/>
  <c r="AO117" i="3"/>
  <c r="AP117" i="3"/>
  <c r="AN117" i="3"/>
  <c r="AQ116" i="3"/>
  <c r="AO116" i="3"/>
  <c r="AP116" i="3"/>
  <c r="AN116" i="3"/>
  <c r="AQ115" i="3"/>
  <c r="AO115" i="3"/>
  <c r="AP115" i="3"/>
  <c r="AN115" i="3"/>
  <c r="AQ114" i="3"/>
  <c r="AO114" i="3"/>
  <c r="AP114" i="3"/>
  <c r="AN114" i="3"/>
  <c r="AQ113" i="3"/>
  <c r="AO113" i="3"/>
  <c r="AP113" i="3"/>
  <c r="AN113" i="3"/>
  <c r="AQ112" i="3"/>
  <c r="AO112" i="3"/>
  <c r="AP112" i="3"/>
  <c r="AN112" i="3"/>
  <c r="AQ111" i="3"/>
  <c r="AO111" i="3"/>
  <c r="AP111" i="3"/>
  <c r="AN111" i="3"/>
  <c r="AQ110" i="3"/>
  <c r="AO110" i="3"/>
  <c r="AP110" i="3"/>
  <c r="AN110" i="3"/>
  <c r="AQ109" i="3"/>
  <c r="AO109" i="3"/>
  <c r="AP109" i="3"/>
  <c r="AN109" i="3"/>
  <c r="AQ108" i="3"/>
  <c r="AO108" i="3"/>
  <c r="AP108" i="3"/>
  <c r="AN108" i="3"/>
  <c r="AQ107" i="3"/>
  <c r="AO107" i="3"/>
  <c r="AP107" i="3"/>
  <c r="AN107" i="3"/>
  <c r="AQ106" i="3"/>
  <c r="AO106" i="3"/>
  <c r="AP106" i="3"/>
  <c r="AN106" i="3"/>
  <c r="AQ105" i="3"/>
  <c r="AO105" i="3"/>
  <c r="AP105" i="3"/>
  <c r="AN105" i="3"/>
  <c r="AQ104" i="3"/>
  <c r="AO104" i="3"/>
  <c r="AP104" i="3"/>
  <c r="AN104" i="3"/>
  <c r="AQ103" i="3"/>
  <c r="AO103" i="3"/>
  <c r="AP103" i="3"/>
  <c r="AN103" i="3"/>
  <c r="AQ102" i="3"/>
  <c r="AO102" i="3"/>
  <c r="AP102" i="3"/>
  <c r="AN102" i="3"/>
  <c r="AQ101" i="3"/>
  <c r="AO101" i="3"/>
  <c r="AP101" i="3"/>
  <c r="AN101" i="3"/>
  <c r="AQ100" i="3"/>
  <c r="AO100" i="3"/>
  <c r="AP100" i="3"/>
  <c r="AN100" i="3"/>
  <c r="AQ99" i="3"/>
  <c r="AO99" i="3"/>
  <c r="AP99" i="3"/>
  <c r="AQ98" i="3"/>
  <c r="AO98" i="3"/>
  <c r="AP98" i="3"/>
  <c r="AN98" i="3"/>
  <c r="AQ97" i="3"/>
  <c r="AO97" i="3"/>
  <c r="AP97" i="3"/>
  <c r="AN97" i="3"/>
  <c r="AQ96" i="3"/>
  <c r="AO96" i="3"/>
  <c r="AP96" i="3"/>
  <c r="AN96" i="3"/>
  <c r="AQ95" i="3"/>
  <c r="AO95" i="3"/>
  <c r="AP95" i="3"/>
  <c r="AN95" i="3"/>
  <c r="AQ94" i="3"/>
  <c r="AO94" i="3"/>
  <c r="AP94" i="3"/>
  <c r="AN94" i="3"/>
  <c r="AQ93" i="3"/>
  <c r="AO93" i="3"/>
  <c r="AP93" i="3"/>
  <c r="AN93" i="3"/>
  <c r="AQ92" i="3"/>
  <c r="AO92" i="3"/>
  <c r="AP92" i="3"/>
  <c r="AN92" i="3"/>
  <c r="AQ91" i="3"/>
  <c r="AO91" i="3"/>
  <c r="AP91" i="3"/>
  <c r="AN91" i="3"/>
  <c r="AQ90" i="3"/>
  <c r="AO90" i="3"/>
  <c r="AP90" i="3"/>
  <c r="AN90" i="3"/>
  <c r="AQ89" i="3"/>
  <c r="AO89" i="3"/>
  <c r="AP89" i="3"/>
  <c r="AN89" i="3"/>
  <c r="AQ88" i="3"/>
  <c r="AO88" i="3"/>
  <c r="AP88" i="3"/>
  <c r="AN88" i="3"/>
  <c r="AQ87" i="3"/>
  <c r="AO87" i="3"/>
  <c r="AP87" i="3"/>
  <c r="AN87" i="3"/>
  <c r="AQ86" i="3"/>
  <c r="AO86" i="3"/>
  <c r="AP86" i="3"/>
  <c r="AN86" i="3"/>
  <c r="AQ85" i="3"/>
  <c r="AO85" i="3"/>
  <c r="AP85" i="3"/>
  <c r="AN85" i="3"/>
  <c r="AQ84" i="3"/>
  <c r="AO84" i="3"/>
  <c r="AP84" i="3"/>
  <c r="AN84" i="3"/>
  <c r="AQ83" i="3"/>
  <c r="AO83" i="3"/>
  <c r="AP83" i="3"/>
  <c r="AN83" i="3"/>
  <c r="AQ82" i="3"/>
  <c r="AO82" i="3"/>
  <c r="AP82" i="3"/>
  <c r="AN82" i="3"/>
  <c r="AQ81" i="3"/>
  <c r="AO81" i="3"/>
  <c r="AP81" i="3"/>
  <c r="AN81" i="3"/>
  <c r="AO80" i="3"/>
  <c r="AP80" i="3"/>
  <c r="AQ80" i="3"/>
  <c r="AN80" i="3"/>
  <c r="AQ79" i="3"/>
  <c r="AO79" i="3"/>
  <c r="AP79" i="3"/>
  <c r="AN79" i="3"/>
  <c r="AQ78" i="3"/>
  <c r="AO78" i="3"/>
  <c r="AP78" i="3"/>
  <c r="AQ77" i="3"/>
  <c r="AO77" i="3"/>
  <c r="AP77" i="3"/>
  <c r="AN77" i="3"/>
  <c r="AQ76" i="3"/>
  <c r="AO76" i="3"/>
  <c r="AP76" i="3"/>
  <c r="AN76" i="3"/>
  <c r="AQ75" i="3"/>
  <c r="AO75" i="3"/>
  <c r="AP75" i="3"/>
  <c r="AN75" i="3"/>
  <c r="AQ74" i="3"/>
  <c r="AO74" i="3"/>
  <c r="AP74" i="3"/>
  <c r="AN74" i="3"/>
  <c r="AQ73" i="3"/>
  <c r="AO73" i="3"/>
  <c r="AP73" i="3"/>
  <c r="AN73" i="3"/>
  <c r="AQ72" i="3"/>
  <c r="AO72" i="3"/>
  <c r="AP72" i="3"/>
  <c r="AN72" i="3"/>
  <c r="AQ71" i="3"/>
  <c r="AO71" i="3"/>
  <c r="AP71" i="3"/>
  <c r="AN71" i="3"/>
  <c r="AQ70" i="3"/>
  <c r="AO70" i="3"/>
  <c r="AP70" i="3"/>
  <c r="AN70" i="3"/>
  <c r="AQ69" i="3"/>
  <c r="AO69" i="3"/>
  <c r="AP69" i="3"/>
  <c r="AN69" i="3"/>
  <c r="AQ68" i="3"/>
  <c r="AO68" i="3"/>
  <c r="AP68" i="3"/>
  <c r="AN68" i="3"/>
  <c r="AQ67" i="3"/>
  <c r="AO67" i="3"/>
  <c r="AP67" i="3"/>
  <c r="AN67" i="3"/>
  <c r="AQ66" i="3"/>
  <c r="AO66" i="3"/>
  <c r="AP66" i="3"/>
  <c r="AN66" i="3"/>
  <c r="AQ65" i="3"/>
  <c r="AO65" i="3"/>
  <c r="AP65" i="3"/>
  <c r="AN65" i="3"/>
  <c r="AQ64" i="3"/>
  <c r="AO64" i="3"/>
  <c r="AP64" i="3"/>
  <c r="AN64" i="3"/>
  <c r="AQ63" i="3"/>
  <c r="AO63" i="3"/>
  <c r="AP63" i="3"/>
  <c r="AN63" i="3"/>
  <c r="AQ62" i="3"/>
  <c r="AO62" i="3"/>
  <c r="AP62" i="3"/>
  <c r="AN62" i="3"/>
  <c r="AQ61" i="3"/>
  <c r="AO61" i="3"/>
  <c r="AP61" i="3"/>
  <c r="AN61" i="3"/>
  <c r="AQ60" i="3"/>
  <c r="AO60" i="3"/>
  <c r="AP60" i="3"/>
  <c r="AN60" i="3"/>
  <c r="AQ59" i="3"/>
  <c r="AO59" i="3"/>
  <c r="AP59" i="3"/>
  <c r="AN59" i="3"/>
  <c r="AO58" i="3"/>
  <c r="AP58" i="3"/>
  <c r="AQ58" i="3"/>
  <c r="AN58" i="3"/>
  <c r="AQ57" i="3"/>
  <c r="AO57" i="3"/>
  <c r="AP57" i="3"/>
  <c r="AQ56" i="3"/>
  <c r="AO56" i="3"/>
  <c r="AP56" i="3"/>
  <c r="AN56" i="3"/>
  <c r="AQ55" i="3"/>
  <c r="AO55" i="3"/>
  <c r="AP55" i="3"/>
  <c r="AN55" i="3"/>
  <c r="AQ54" i="3"/>
  <c r="AO54" i="3"/>
  <c r="AP54" i="3"/>
  <c r="AN54" i="3"/>
  <c r="AQ53" i="3"/>
  <c r="AO53" i="3"/>
  <c r="AP53" i="3"/>
  <c r="AN53" i="3"/>
  <c r="AQ52" i="3"/>
  <c r="AO52" i="3"/>
  <c r="AP52" i="3"/>
  <c r="AN52" i="3"/>
  <c r="AQ51" i="3"/>
  <c r="AO51" i="3"/>
  <c r="AP51" i="3"/>
  <c r="AN51" i="3"/>
  <c r="AQ50" i="3"/>
  <c r="AO50" i="3"/>
  <c r="AP50" i="3"/>
  <c r="AN50" i="3"/>
  <c r="AQ49" i="3"/>
  <c r="AO49" i="3"/>
  <c r="AP49" i="3"/>
  <c r="AN49" i="3"/>
  <c r="AQ48" i="3"/>
  <c r="AO48" i="3"/>
  <c r="AP48" i="3"/>
  <c r="AN48" i="3"/>
  <c r="AQ47" i="3"/>
  <c r="AO47" i="3"/>
  <c r="AP47" i="3"/>
  <c r="AN47" i="3"/>
  <c r="AQ46" i="3"/>
  <c r="AO46" i="3"/>
  <c r="AP46" i="3"/>
  <c r="AN46" i="3"/>
  <c r="AQ45" i="3"/>
  <c r="AO45" i="3"/>
  <c r="AP45" i="3"/>
  <c r="AN45" i="3"/>
  <c r="AQ44" i="3"/>
  <c r="AO44" i="3"/>
  <c r="AP44" i="3"/>
  <c r="AN44" i="3"/>
  <c r="AQ43" i="3"/>
  <c r="AO43" i="3"/>
  <c r="AP43" i="3"/>
  <c r="AN43" i="3"/>
  <c r="AQ42" i="3"/>
  <c r="AO42" i="3"/>
  <c r="AP42" i="3"/>
  <c r="AN42" i="3"/>
  <c r="AQ41" i="3"/>
  <c r="AO41" i="3"/>
  <c r="AP41" i="3"/>
  <c r="AN41" i="3"/>
  <c r="AQ40" i="3"/>
  <c r="AO40" i="3"/>
  <c r="AP40" i="3"/>
  <c r="AN40" i="3"/>
  <c r="AO39" i="3"/>
  <c r="AP39" i="3"/>
  <c r="AQ39" i="3"/>
  <c r="AN39" i="3"/>
  <c r="AQ38" i="3"/>
  <c r="AO38" i="3"/>
  <c r="AP38" i="3"/>
  <c r="AN38" i="3"/>
  <c r="AQ37" i="3"/>
  <c r="AO37" i="3"/>
  <c r="AP37" i="3"/>
  <c r="AN37" i="3"/>
  <c r="AQ36" i="3"/>
  <c r="AO36" i="3"/>
  <c r="AP36" i="3"/>
  <c r="AQ35" i="3"/>
  <c r="AO35" i="3"/>
  <c r="AP35" i="3"/>
  <c r="AN35" i="3"/>
  <c r="AQ34" i="3"/>
  <c r="AO34" i="3"/>
  <c r="AP34" i="3"/>
  <c r="AN34" i="3"/>
  <c r="AQ33" i="3"/>
  <c r="AO33" i="3"/>
  <c r="AP33" i="3"/>
  <c r="AN33" i="3"/>
  <c r="AQ32" i="3"/>
  <c r="AO32" i="3"/>
  <c r="AP32" i="3"/>
  <c r="AN32" i="3"/>
  <c r="AQ31" i="3"/>
  <c r="AO31" i="3"/>
  <c r="AP31" i="3"/>
  <c r="AN31" i="3"/>
  <c r="AQ30" i="3"/>
  <c r="AO30" i="3"/>
  <c r="AP30" i="3"/>
  <c r="AN30" i="3"/>
  <c r="AQ29" i="3"/>
  <c r="AO29" i="3"/>
  <c r="AP29" i="3"/>
  <c r="AN29" i="3"/>
  <c r="AQ28" i="3"/>
  <c r="AO28" i="3"/>
  <c r="AP28" i="3"/>
  <c r="AN28" i="3"/>
  <c r="AQ27" i="3"/>
  <c r="AO27" i="3"/>
  <c r="AP27" i="3"/>
  <c r="AN27" i="3"/>
  <c r="AQ26" i="3"/>
  <c r="AO26" i="3"/>
  <c r="AP26" i="3"/>
  <c r="AN26" i="3"/>
  <c r="AQ25" i="3"/>
  <c r="AO25" i="3"/>
  <c r="AP25" i="3"/>
  <c r="AN25" i="3"/>
  <c r="AQ24" i="3"/>
  <c r="AO24" i="3"/>
  <c r="AP24" i="3"/>
  <c r="AN24" i="3"/>
  <c r="AQ23" i="3"/>
  <c r="AO23" i="3"/>
  <c r="AP23" i="3"/>
  <c r="AN23" i="3"/>
  <c r="AQ22" i="3"/>
  <c r="AO22" i="3"/>
  <c r="AP22" i="3"/>
  <c r="AN22" i="3"/>
  <c r="AQ21" i="3"/>
  <c r="AO21" i="3"/>
  <c r="AP21" i="3"/>
  <c r="AN21" i="3"/>
  <c r="AQ20" i="3"/>
  <c r="AO20" i="3"/>
  <c r="AP20" i="3"/>
  <c r="AN20" i="3"/>
  <c r="AQ19" i="3"/>
  <c r="AO19" i="3"/>
  <c r="AP19" i="3"/>
  <c r="AN19" i="3"/>
  <c r="AO18" i="3"/>
  <c r="AP18" i="3"/>
  <c r="AQ18" i="3"/>
  <c r="AN18" i="3"/>
  <c r="AQ17" i="3"/>
  <c r="AO17" i="3"/>
  <c r="AP17" i="3"/>
  <c r="AN17" i="3"/>
  <c r="AQ16" i="3"/>
  <c r="AO16" i="3"/>
  <c r="AP16" i="3"/>
  <c r="AN16" i="3"/>
  <c r="AO15" i="3"/>
  <c r="AP15" i="3"/>
  <c r="AQ15" i="3"/>
  <c r="AN15" i="3"/>
  <c r="AO14" i="3"/>
  <c r="AN11" i="3"/>
  <c r="AL11" i="3"/>
  <c r="B8" i="2"/>
  <c r="AM9" i="3"/>
  <c r="AK223" i="3"/>
  <c r="AI223" i="3"/>
  <c r="AJ223" i="3"/>
  <c r="AH223" i="3"/>
  <c r="AK222" i="3"/>
  <c r="AI222" i="3"/>
  <c r="AJ222" i="3"/>
  <c r="AH222" i="3"/>
  <c r="AK221" i="3"/>
  <c r="AI221" i="3"/>
  <c r="AJ221" i="3"/>
  <c r="AH221" i="3"/>
  <c r="AK220" i="3"/>
  <c r="AI220" i="3"/>
  <c r="AJ220" i="3"/>
  <c r="AH220" i="3"/>
  <c r="AK219" i="3"/>
  <c r="AI219" i="3"/>
  <c r="AJ219" i="3"/>
  <c r="AH219" i="3"/>
  <c r="AK218" i="3"/>
  <c r="AI218" i="3"/>
  <c r="AJ218" i="3"/>
  <c r="AH218" i="3"/>
  <c r="AK217" i="3"/>
  <c r="AI217" i="3"/>
  <c r="AJ217" i="3"/>
  <c r="AH217" i="3"/>
  <c r="AK216" i="3"/>
  <c r="AI216" i="3"/>
  <c r="AJ216" i="3"/>
  <c r="AH216" i="3"/>
  <c r="AK215" i="3"/>
  <c r="AI215" i="3"/>
  <c r="AJ215" i="3"/>
  <c r="AH215" i="3"/>
  <c r="AK214" i="3"/>
  <c r="AI214" i="3"/>
  <c r="AJ214" i="3"/>
  <c r="AH214" i="3"/>
  <c r="AK213" i="3"/>
  <c r="AI213" i="3"/>
  <c r="AJ213" i="3"/>
  <c r="AH213" i="3"/>
  <c r="AK212" i="3"/>
  <c r="AI212" i="3"/>
  <c r="AJ212" i="3"/>
  <c r="AH212" i="3"/>
  <c r="AK211" i="3"/>
  <c r="AI211" i="3"/>
  <c r="AJ211" i="3"/>
  <c r="AH211" i="3"/>
  <c r="AK210" i="3"/>
  <c r="AI210" i="3"/>
  <c r="AJ210" i="3"/>
  <c r="AH210" i="3"/>
  <c r="AK209" i="3"/>
  <c r="AI209" i="3"/>
  <c r="AJ209" i="3"/>
  <c r="AH209" i="3"/>
  <c r="AK208" i="3"/>
  <c r="AI208" i="3"/>
  <c r="AJ208" i="3"/>
  <c r="AH208" i="3"/>
  <c r="AK207" i="3"/>
  <c r="AI207" i="3"/>
  <c r="AJ207" i="3"/>
  <c r="AH207" i="3"/>
  <c r="AK206" i="3"/>
  <c r="AI206" i="3"/>
  <c r="AJ206" i="3"/>
  <c r="AH206" i="3"/>
  <c r="AK205" i="3"/>
  <c r="AI205" i="3"/>
  <c r="AJ205" i="3"/>
  <c r="AH205" i="3"/>
  <c r="AK204" i="3"/>
  <c r="AI204" i="3"/>
  <c r="AJ204" i="3"/>
  <c r="AH204" i="3"/>
  <c r="AK203" i="3"/>
  <c r="AI203" i="3"/>
  <c r="AJ203" i="3"/>
  <c r="AH203" i="3"/>
  <c r="AK202" i="3"/>
  <c r="AI202" i="3"/>
  <c r="AJ202" i="3"/>
  <c r="AH202" i="3"/>
  <c r="AK201" i="3"/>
  <c r="AI201" i="3"/>
  <c r="AJ201" i="3"/>
  <c r="AH201" i="3"/>
  <c r="AK200" i="3"/>
  <c r="AI200" i="3"/>
  <c r="AJ200" i="3"/>
  <c r="AH200" i="3"/>
  <c r="AK199" i="3"/>
  <c r="AI199" i="3"/>
  <c r="AJ199" i="3"/>
  <c r="AH199" i="3"/>
  <c r="AK198" i="3"/>
  <c r="AI198" i="3"/>
  <c r="AJ198" i="3"/>
  <c r="AH198" i="3"/>
  <c r="AK197" i="3"/>
  <c r="AI197" i="3"/>
  <c r="AJ197" i="3"/>
  <c r="AH197" i="3"/>
  <c r="AK196" i="3"/>
  <c r="AI196" i="3"/>
  <c r="AJ196" i="3"/>
  <c r="AH196" i="3"/>
  <c r="AK195" i="3"/>
  <c r="AI195" i="3"/>
  <c r="AJ195" i="3"/>
  <c r="AH195" i="3"/>
  <c r="AK194" i="3"/>
  <c r="AI194" i="3"/>
  <c r="AJ194" i="3"/>
  <c r="AH194" i="3"/>
  <c r="AK193" i="3"/>
  <c r="AI193" i="3"/>
  <c r="AJ193" i="3"/>
  <c r="AH193" i="3"/>
  <c r="AK192" i="3"/>
  <c r="AI192" i="3"/>
  <c r="AJ192" i="3"/>
  <c r="AH192" i="3"/>
  <c r="AK191" i="3"/>
  <c r="AI191" i="3"/>
  <c r="AJ191" i="3"/>
  <c r="AH191" i="3"/>
  <c r="AK190" i="3"/>
  <c r="AI190" i="3"/>
  <c r="AJ190" i="3"/>
  <c r="AH190" i="3"/>
  <c r="AK189" i="3"/>
  <c r="AI189" i="3"/>
  <c r="AJ189" i="3"/>
  <c r="AH189" i="3"/>
  <c r="AK188" i="3"/>
  <c r="AI188" i="3"/>
  <c r="AJ188" i="3"/>
  <c r="AH188" i="3"/>
  <c r="AK187" i="3"/>
  <c r="AI187" i="3"/>
  <c r="AJ187" i="3"/>
  <c r="AH187" i="3"/>
  <c r="AK186" i="3"/>
  <c r="AI186" i="3"/>
  <c r="AJ186" i="3"/>
  <c r="AH186" i="3"/>
  <c r="AK185" i="3"/>
  <c r="AI185" i="3"/>
  <c r="AJ185" i="3"/>
  <c r="AH185" i="3"/>
  <c r="AK184" i="3"/>
  <c r="AI184" i="3"/>
  <c r="AJ184" i="3"/>
  <c r="AH184" i="3"/>
  <c r="AK183" i="3"/>
  <c r="AI183" i="3"/>
  <c r="AJ183" i="3"/>
  <c r="AH183" i="3"/>
  <c r="AK182" i="3"/>
  <c r="AI182" i="3"/>
  <c r="AJ182" i="3"/>
  <c r="AH182" i="3"/>
  <c r="AK181" i="3"/>
  <c r="AI181" i="3"/>
  <c r="AJ181" i="3"/>
  <c r="AH181" i="3"/>
  <c r="AK180" i="3"/>
  <c r="AI180" i="3"/>
  <c r="AJ180" i="3"/>
  <c r="AH180" i="3"/>
  <c r="AK179" i="3"/>
  <c r="AI179" i="3"/>
  <c r="AJ179" i="3"/>
  <c r="AH179" i="3"/>
  <c r="AI178" i="3"/>
  <c r="AJ178" i="3"/>
  <c r="AK178" i="3"/>
  <c r="AH178" i="3"/>
  <c r="AK177" i="3"/>
  <c r="AI177" i="3"/>
  <c r="AJ177" i="3"/>
  <c r="AH177" i="3"/>
  <c r="AK176" i="3"/>
  <c r="AI176" i="3"/>
  <c r="AJ176" i="3"/>
  <c r="AH176" i="3"/>
  <c r="AK175" i="3"/>
  <c r="AI175" i="3"/>
  <c r="AJ175" i="3"/>
  <c r="AH175" i="3"/>
  <c r="AK174" i="3"/>
  <c r="AI174" i="3"/>
  <c r="AJ174" i="3"/>
  <c r="AH174" i="3"/>
  <c r="AK173" i="3"/>
  <c r="AI173" i="3"/>
  <c r="AJ173" i="3"/>
  <c r="AH173" i="3"/>
  <c r="AK172" i="3"/>
  <c r="AI172" i="3"/>
  <c r="AJ172" i="3"/>
  <c r="AK171" i="3"/>
  <c r="AI171" i="3"/>
  <c r="AJ171" i="3"/>
  <c r="AH171" i="3"/>
  <c r="AK170" i="3"/>
  <c r="AI170" i="3"/>
  <c r="AJ170" i="3"/>
  <c r="AH170" i="3"/>
  <c r="AK169" i="3"/>
  <c r="AI169" i="3"/>
  <c r="AJ169" i="3"/>
  <c r="AH169" i="3"/>
  <c r="AK168" i="3"/>
  <c r="AI168" i="3"/>
  <c r="AJ168" i="3"/>
  <c r="AH168" i="3"/>
  <c r="AK167" i="3"/>
  <c r="AI167" i="3"/>
  <c r="AJ167" i="3"/>
  <c r="AH167" i="3"/>
  <c r="AK166" i="3"/>
  <c r="AI166" i="3"/>
  <c r="AJ166" i="3"/>
  <c r="AH166" i="3"/>
  <c r="AK165" i="3"/>
  <c r="AI165" i="3"/>
  <c r="AJ165" i="3"/>
  <c r="AH165" i="3"/>
  <c r="AK164" i="3"/>
  <c r="AI164" i="3"/>
  <c r="AJ164" i="3"/>
  <c r="AH164" i="3"/>
  <c r="AK163" i="3"/>
  <c r="AI163" i="3"/>
  <c r="AJ163" i="3"/>
  <c r="AH163" i="3"/>
  <c r="AK162" i="3"/>
  <c r="AI162" i="3"/>
  <c r="AJ162" i="3"/>
  <c r="AH162" i="3"/>
  <c r="AK161" i="3"/>
  <c r="AI161" i="3"/>
  <c r="AJ161" i="3"/>
  <c r="AH161" i="3"/>
  <c r="AK160" i="3"/>
  <c r="AI160" i="3"/>
  <c r="AJ160" i="3"/>
  <c r="AH160" i="3"/>
  <c r="AK159" i="3"/>
  <c r="AI159" i="3"/>
  <c r="AJ159" i="3"/>
  <c r="AH159" i="3"/>
  <c r="AI158" i="3"/>
  <c r="AJ158" i="3"/>
  <c r="AK158" i="3"/>
  <c r="AH158" i="3"/>
  <c r="AK157" i="3"/>
  <c r="AI157" i="3"/>
  <c r="AJ157" i="3"/>
  <c r="AH157" i="3"/>
  <c r="AK156" i="3"/>
  <c r="AI156" i="3"/>
  <c r="AJ156" i="3"/>
  <c r="AH156" i="3"/>
  <c r="AK155" i="3"/>
  <c r="AI155" i="3"/>
  <c r="AJ155" i="3"/>
  <c r="AH155" i="3"/>
  <c r="AK154" i="3"/>
  <c r="AI154" i="3"/>
  <c r="AJ154" i="3"/>
  <c r="AH154" i="3"/>
  <c r="AI153" i="3"/>
  <c r="AJ153" i="3"/>
  <c r="AK153" i="3"/>
  <c r="AH153" i="3"/>
  <c r="AK152" i="3"/>
  <c r="AI152" i="3"/>
  <c r="AJ152" i="3"/>
  <c r="AH152" i="3"/>
  <c r="AK151" i="3"/>
  <c r="AI151" i="3"/>
  <c r="AJ151" i="3"/>
  <c r="AK150" i="3"/>
  <c r="AI150" i="3"/>
  <c r="AJ150" i="3"/>
  <c r="AH150" i="3"/>
  <c r="AK149" i="3"/>
  <c r="AI149" i="3"/>
  <c r="AJ149" i="3"/>
  <c r="AH149" i="3"/>
  <c r="AK148" i="3"/>
  <c r="AI148" i="3"/>
  <c r="AJ148" i="3"/>
  <c r="AH148" i="3"/>
  <c r="AK147" i="3"/>
  <c r="AI147" i="3"/>
  <c r="AJ147" i="3"/>
  <c r="AH147" i="3"/>
  <c r="AK146" i="3"/>
  <c r="AI146" i="3"/>
  <c r="AJ146" i="3"/>
  <c r="AH146" i="3"/>
  <c r="AK145" i="3"/>
  <c r="AI145" i="3"/>
  <c r="AJ145" i="3"/>
  <c r="AH145" i="3"/>
  <c r="AK144" i="3"/>
  <c r="AI144" i="3"/>
  <c r="AJ144" i="3"/>
  <c r="AH144" i="3"/>
  <c r="AK143" i="3"/>
  <c r="AI143" i="3"/>
  <c r="AJ143" i="3"/>
  <c r="AH143" i="3"/>
  <c r="AK142" i="3"/>
  <c r="AI142" i="3"/>
  <c r="AJ142" i="3"/>
  <c r="AH142" i="3"/>
  <c r="AK141" i="3"/>
  <c r="AI141" i="3"/>
  <c r="AJ141" i="3"/>
  <c r="AH141" i="3"/>
  <c r="AK140" i="3"/>
  <c r="AI140" i="3"/>
  <c r="AJ140" i="3"/>
  <c r="AH140" i="3"/>
  <c r="AK139" i="3"/>
  <c r="AI139" i="3"/>
  <c r="AJ139" i="3"/>
  <c r="AH139" i="3"/>
  <c r="AK138" i="3"/>
  <c r="AI138" i="3"/>
  <c r="AJ138" i="3"/>
  <c r="AH138" i="3"/>
  <c r="AK137" i="3"/>
  <c r="AI137" i="3"/>
  <c r="AJ137" i="3"/>
  <c r="AH137" i="3"/>
  <c r="AK136" i="3"/>
  <c r="AI136" i="3"/>
  <c r="AJ136" i="3"/>
  <c r="AH136" i="3"/>
  <c r="AK135" i="3"/>
  <c r="AI135" i="3"/>
  <c r="AJ135" i="3"/>
  <c r="AH135" i="3"/>
  <c r="AK134" i="3"/>
  <c r="AI134" i="3"/>
  <c r="AJ134" i="3"/>
  <c r="AH134" i="3"/>
  <c r="AK133" i="3"/>
  <c r="AI133" i="3"/>
  <c r="AJ133" i="3"/>
  <c r="AH133" i="3"/>
  <c r="AI132" i="3"/>
  <c r="AJ132" i="3"/>
  <c r="AK132" i="3"/>
  <c r="AH132" i="3"/>
  <c r="AK131" i="3"/>
  <c r="AI131" i="3"/>
  <c r="AJ131" i="3"/>
  <c r="AH131" i="3"/>
  <c r="AK130" i="3"/>
  <c r="AI130" i="3"/>
  <c r="AJ130" i="3"/>
  <c r="AK129" i="3"/>
  <c r="AI129" i="3"/>
  <c r="AJ129" i="3"/>
  <c r="AH129" i="3"/>
  <c r="AK128" i="3"/>
  <c r="AI128" i="3"/>
  <c r="AJ128" i="3"/>
  <c r="AH128" i="3"/>
  <c r="AK127" i="3"/>
  <c r="AI127" i="3"/>
  <c r="AJ127" i="3"/>
  <c r="AH127" i="3"/>
  <c r="AK126" i="3"/>
  <c r="AI126" i="3"/>
  <c r="AJ126" i="3"/>
  <c r="AH126" i="3"/>
  <c r="AK125" i="3"/>
  <c r="AI125" i="3"/>
  <c r="AJ125" i="3"/>
  <c r="AH125" i="3"/>
  <c r="AK124" i="3"/>
  <c r="AI124" i="3"/>
  <c r="AJ124" i="3"/>
  <c r="AH124" i="3"/>
  <c r="AK123" i="3"/>
  <c r="AI123" i="3"/>
  <c r="AJ123" i="3"/>
  <c r="AH123" i="3"/>
  <c r="AK122" i="3"/>
  <c r="AI122" i="3"/>
  <c r="AJ122" i="3"/>
  <c r="AH122" i="3"/>
  <c r="AK121" i="3"/>
  <c r="AI121" i="3"/>
  <c r="AJ121" i="3"/>
  <c r="AH121" i="3"/>
  <c r="AK120" i="3"/>
  <c r="AI120" i="3"/>
  <c r="AJ120" i="3"/>
  <c r="AH120" i="3"/>
  <c r="AK119" i="3"/>
  <c r="AI119" i="3"/>
  <c r="AJ119" i="3"/>
  <c r="AH119" i="3"/>
  <c r="AK118" i="3"/>
  <c r="AI118" i="3"/>
  <c r="AJ118" i="3"/>
  <c r="AH118" i="3"/>
  <c r="AK117" i="3"/>
  <c r="AI117" i="3"/>
  <c r="AJ117" i="3"/>
  <c r="AH117" i="3"/>
  <c r="AK116" i="3"/>
  <c r="AI116" i="3"/>
  <c r="AJ116" i="3"/>
  <c r="AH116" i="3"/>
  <c r="AK115" i="3"/>
  <c r="AI115" i="3"/>
  <c r="AJ115" i="3"/>
  <c r="AH115" i="3"/>
  <c r="AK114" i="3"/>
  <c r="AI114" i="3"/>
  <c r="AJ114" i="3"/>
  <c r="AH114" i="3"/>
  <c r="AK113" i="3"/>
  <c r="AI113" i="3"/>
  <c r="AJ113" i="3"/>
  <c r="AH113" i="3"/>
  <c r="AK112" i="3"/>
  <c r="AI112" i="3"/>
  <c r="AJ112" i="3"/>
  <c r="AH112" i="3"/>
  <c r="AK111" i="3"/>
  <c r="AI111" i="3"/>
  <c r="AJ111" i="3"/>
  <c r="AH111" i="3"/>
  <c r="AK110" i="3"/>
  <c r="AI110" i="3"/>
  <c r="AJ110" i="3"/>
  <c r="AH110" i="3"/>
  <c r="AK109" i="3"/>
  <c r="AI109" i="3"/>
  <c r="AJ109" i="3"/>
  <c r="AH109" i="3"/>
  <c r="AK108" i="3"/>
  <c r="AI108" i="3"/>
  <c r="AJ108" i="3"/>
  <c r="AH108" i="3"/>
  <c r="AK107" i="3"/>
  <c r="AI107" i="3"/>
  <c r="AJ107" i="3"/>
  <c r="AH107" i="3"/>
  <c r="AK106" i="3"/>
  <c r="AI106" i="3"/>
  <c r="AJ106" i="3"/>
  <c r="AH106" i="3"/>
  <c r="AK105" i="3"/>
  <c r="AI105" i="3"/>
  <c r="AJ105" i="3"/>
  <c r="AH105" i="3"/>
  <c r="AK104" i="3"/>
  <c r="AI104" i="3"/>
  <c r="AJ104" i="3"/>
  <c r="AH104" i="3"/>
  <c r="AK103" i="3"/>
  <c r="AI103" i="3"/>
  <c r="AJ103" i="3"/>
  <c r="AH103" i="3"/>
  <c r="AK102" i="3"/>
  <c r="AI102" i="3"/>
  <c r="AJ102" i="3"/>
  <c r="AH102" i="3"/>
  <c r="AK101" i="3"/>
  <c r="AI101" i="3"/>
  <c r="AJ101" i="3"/>
  <c r="AH101" i="3"/>
  <c r="AK100" i="3"/>
  <c r="AI100" i="3"/>
  <c r="AJ100" i="3"/>
  <c r="AH100" i="3"/>
  <c r="AK99" i="3"/>
  <c r="AI99" i="3"/>
  <c r="AJ99" i="3"/>
  <c r="AK98" i="3"/>
  <c r="AI98" i="3"/>
  <c r="AJ98" i="3"/>
  <c r="AH98" i="3"/>
  <c r="AK97" i="3"/>
  <c r="AI97" i="3"/>
  <c r="AJ97" i="3"/>
  <c r="AH97" i="3"/>
  <c r="AK96" i="3"/>
  <c r="AI96" i="3"/>
  <c r="AJ96" i="3"/>
  <c r="AH96" i="3"/>
  <c r="AK95" i="3"/>
  <c r="AI95" i="3"/>
  <c r="AJ95" i="3"/>
  <c r="AH95" i="3"/>
  <c r="AK94" i="3"/>
  <c r="AI94" i="3"/>
  <c r="AJ94" i="3"/>
  <c r="AH94" i="3"/>
  <c r="AK93" i="3"/>
  <c r="AI93" i="3"/>
  <c r="AJ93" i="3"/>
  <c r="AH93" i="3"/>
  <c r="AK92" i="3"/>
  <c r="AI92" i="3"/>
  <c r="AJ92" i="3"/>
  <c r="AH92" i="3"/>
  <c r="AK91" i="3"/>
  <c r="AI91" i="3"/>
  <c r="AJ91" i="3"/>
  <c r="AH91" i="3"/>
  <c r="AK90" i="3"/>
  <c r="AI90" i="3"/>
  <c r="AJ90" i="3"/>
  <c r="AH90" i="3"/>
  <c r="AK89" i="3"/>
  <c r="AI89" i="3"/>
  <c r="AJ89" i="3"/>
  <c r="AH89" i="3"/>
  <c r="AK88" i="3"/>
  <c r="AI88" i="3"/>
  <c r="AJ88" i="3"/>
  <c r="AH88" i="3"/>
  <c r="AK87" i="3"/>
  <c r="AI87" i="3"/>
  <c r="AJ87" i="3"/>
  <c r="AH87" i="3"/>
  <c r="AK86" i="3"/>
  <c r="AI86" i="3"/>
  <c r="AJ86" i="3"/>
  <c r="AH86" i="3"/>
  <c r="AK85" i="3"/>
  <c r="AI85" i="3"/>
  <c r="AJ85" i="3"/>
  <c r="AH85" i="3"/>
  <c r="AK84" i="3"/>
  <c r="AI84" i="3"/>
  <c r="AJ84" i="3"/>
  <c r="AH84" i="3"/>
  <c r="AK83" i="3"/>
  <c r="AI83" i="3"/>
  <c r="AJ83" i="3"/>
  <c r="AH83" i="3"/>
  <c r="AK82" i="3"/>
  <c r="AI82" i="3"/>
  <c r="AJ82" i="3"/>
  <c r="AH82" i="3"/>
  <c r="AK81" i="3"/>
  <c r="AI81" i="3"/>
  <c r="AJ81" i="3"/>
  <c r="AH81" i="3"/>
  <c r="AI80" i="3"/>
  <c r="AJ80" i="3"/>
  <c r="AK80" i="3"/>
  <c r="AH80" i="3"/>
  <c r="AK79" i="3"/>
  <c r="AI79" i="3"/>
  <c r="AJ79" i="3"/>
  <c r="AH79" i="3"/>
  <c r="AK78" i="3"/>
  <c r="AI78" i="3"/>
  <c r="AJ78" i="3"/>
  <c r="AK77" i="3"/>
  <c r="AI77" i="3"/>
  <c r="AJ77" i="3"/>
  <c r="AH77" i="3"/>
  <c r="AK76" i="3"/>
  <c r="AI76" i="3"/>
  <c r="AJ76" i="3"/>
  <c r="AH76" i="3"/>
  <c r="AK75" i="3"/>
  <c r="AI75" i="3"/>
  <c r="AJ75" i="3"/>
  <c r="AH75" i="3"/>
  <c r="AK74" i="3"/>
  <c r="AI74" i="3"/>
  <c r="AJ74" i="3"/>
  <c r="AH74" i="3"/>
  <c r="AK73" i="3"/>
  <c r="AI73" i="3"/>
  <c r="AJ73" i="3"/>
  <c r="AH73" i="3"/>
  <c r="AK72" i="3"/>
  <c r="AI72" i="3"/>
  <c r="AJ72" i="3"/>
  <c r="AH72" i="3"/>
  <c r="AK71" i="3"/>
  <c r="AI71" i="3"/>
  <c r="AJ71" i="3"/>
  <c r="AH71" i="3"/>
  <c r="AK70" i="3"/>
  <c r="AI70" i="3"/>
  <c r="AJ70" i="3"/>
  <c r="AH70" i="3"/>
  <c r="AK69" i="3"/>
  <c r="AI69" i="3"/>
  <c r="AJ69" i="3"/>
  <c r="AH69" i="3"/>
  <c r="AK68" i="3"/>
  <c r="AI68" i="3"/>
  <c r="AJ68" i="3"/>
  <c r="AH68" i="3"/>
  <c r="AK67" i="3"/>
  <c r="AI67" i="3"/>
  <c r="AJ67" i="3"/>
  <c r="AH67" i="3"/>
  <c r="AK66" i="3"/>
  <c r="AI66" i="3"/>
  <c r="AJ66" i="3"/>
  <c r="AH66" i="3"/>
  <c r="AK65" i="3"/>
  <c r="AI65" i="3"/>
  <c r="AJ65" i="3"/>
  <c r="AH65" i="3"/>
  <c r="AK64" i="3"/>
  <c r="AI64" i="3"/>
  <c r="AJ64" i="3"/>
  <c r="AH64" i="3"/>
  <c r="AK63" i="3"/>
  <c r="AI63" i="3"/>
  <c r="AJ63" i="3"/>
  <c r="AH63" i="3"/>
  <c r="AK62" i="3"/>
  <c r="AI62" i="3"/>
  <c r="AJ62" i="3"/>
  <c r="AH62" i="3"/>
  <c r="AK61" i="3"/>
  <c r="AI61" i="3"/>
  <c r="AJ61" i="3"/>
  <c r="AH61" i="3"/>
  <c r="AK60" i="3"/>
  <c r="AI60" i="3"/>
  <c r="AJ60" i="3"/>
  <c r="AH60" i="3"/>
  <c r="AK59" i="3"/>
  <c r="AI59" i="3"/>
  <c r="AJ59" i="3"/>
  <c r="AH59" i="3"/>
  <c r="AI58" i="3"/>
  <c r="AJ58" i="3"/>
  <c r="AK58" i="3"/>
  <c r="AH58" i="3"/>
  <c r="AK57" i="3"/>
  <c r="AI57" i="3"/>
  <c r="AJ57" i="3"/>
  <c r="AK56" i="3"/>
  <c r="AI56" i="3"/>
  <c r="AJ56" i="3"/>
  <c r="AH56" i="3"/>
  <c r="AK55" i="3"/>
  <c r="AI55" i="3"/>
  <c r="AJ55" i="3"/>
  <c r="AH55" i="3"/>
  <c r="AK54" i="3"/>
  <c r="AI54" i="3"/>
  <c r="AJ54" i="3"/>
  <c r="AH54" i="3"/>
  <c r="AK53" i="3"/>
  <c r="AI53" i="3"/>
  <c r="AJ53" i="3"/>
  <c r="AH53" i="3"/>
  <c r="AK52" i="3"/>
  <c r="AI52" i="3"/>
  <c r="AJ52" i="3"/>
  <c r="AH52" i="3"/>
  <c r="AK51" i="3"/>
  <c r="AI51" i="3"/>
  <c r="AJ51" i="3"/>
  <c r="AH51" i="3"/>
  <c r="AK50" i="3"/>
  <c r="AI50" i="3"/>
  <c r="AJ50" i="3"/>
  <c r="AH50" i="3"/>
  <c r="AK49" i="3"/>
  <c r="AI49" i="3"/>
  <c r="AJ49" i="3"/>
  <c r="AH49" i="3"/>
  <c r="AK48" i="3"/>
  <c r="AI48" i="3"/>
  <c r="AJ48" i="3"/>
  <c r="AH48" i="3"/>
  <c r="AK47" i="3"/>
  <c r="AI47" i="3"/>
  <c r="AJ47" i="3"/>
  <c r="AH47" i="3"/>
  <c r="AK46" i="3"/>
  <c r="AI46" i="3"/>
  <c r="AJ46" i="3"/>
  <c r="AH46" i="3"/>
  <c r="AK45" i="3"/>
  <c r="AI45" i="3"/>
  <c r="AJ45" i="3"/>
  <c r="AH45" i="3"/>
  <c r="AK44" i="3"/>
  <c r="AI44" i="3"/>
  <c r="AJ44" i="3"/>
  <c r="AH44" i="3"/>
  <c r="AK43" i="3"/>
  <c r="AI43" i="3"/>
  <c r="AJ43" i="3"/>
  <c r="AH43" i="3"/>
  <c r="AK42" i="3"/>
  <c r="AI42" i="3"/>
  <c r="AJ42" i="3"/>
  <c r="AH42" i="3"/>
  <c r="AK41" i="3"/>
  <c r="AI41" i="3"/>
  <c r="AJ41" i="3"/>
  <c r="AH41" i="3"/>
  <c r="AK40" i="3"/>
  <c r="AI40" i="3"/>
  <c r="AJ40" i="3"/>
  <c r="AH40" i="3"/>
  <c r="AI39" i="3"/>
  <c r="AJ39" i="3"/>
  <c r="AK39" i="3"/>
  <c r="AH39" i="3"/>
  <c r="AK38" i="3"/>
  <c r="AI38" i="3"/>
  <c r="AJ38" i="3"/>
  <c r="AH38" i="3"/>
  <c r="AK37" i="3"/>
  <c r="AI37" i="3"/>
  <c r="AJ37" i="3"/>
  <c r="AH37" i="3"/>
  <c r="AK36" i="3"/>
  <c r="AI36" i="3"/>
  <c r="AJ36" i="3"/>
  <c r="AK35" i="3"/>
  <c r="AI35" i="3"/>
  <c r="AJ35" i="3"/>
  <c r="AH35" i="3"/>
  <c r="AK34" i="3"/>
  <c r="AI34" i="3"/>
  <c r="AJ34" i="3"/>
  <c r="AH34" i="3"/>
  <c r="AK33" i="3"/>
  <c r="AI33" i="3"/>
  <c r="AJ33" i="3"/>
  <c r="AH33" i="3"/>
  <c r="AK32" i="3"/>
  <c r="AI32" i="3"/>
  <c r="AJ32" i="3"/>
  <c r="AH32" i="3"/>
  <c r="AK31" i="3"/>
  <c r="AI31" i="3"/>
  <c r="AJ31" i="3"/>
  <c r="AH31" i="3"/>
  <c r="AK30" i="3"/>
  <c r="AI30" i="3"/>
  <c r="AJ30" i="3"/>
  <c r="AH30" i="3"/>
  <c r="AK29" i="3"/>
  <c r="AI29" i="3"/>
  <c r="AJ29" i="3"/>
  <c r="AH29" i="3"/>
  <c r="AK28" i="3"/>
  <c r="AI28" i="3"/>
  <c r="AJ28" i="3"/>
  <c r="AH28" i="3"/>
  <c r="AK27" i="3"/>
  <c r="AI27" i="3"/>
  <c r="AJ27" i="3"/>
  <c r="AH27" i="3"/>
  <c r="AK26" i="3"/>
  <c r="AI26" i="3"/>
  <c r="AJ26" i="3"/>
  <c r="AH26" i="3"/>
  <c r="AK25" i="3"/>
  <c r="AI25" i="3"/>
  <c r="AJ25" i="3"/>
  <c r="AH25" i="3"/>
  <c r="AK24" i="3"/>
  <c r="AI24" i="3"/>
  <c r="AJ24" i="3"/>
  <c r="AH24" i="3"/>
  <c r="AK23" i="3"/>
  <c r="AI23" i="3"/>
  <c r="AJ23" i="3"/>
  <c r="AH23" i="3"/>
  <c r="AK22" i="3"/>
  <c r="AI22" i="3"/>
  <c r="AJ22" i="3"/>
  <c r="AH22" i="3"/>
  <c r="AK21" i="3"/>
  <c r="AI21" i="3"/>
  <c r="AJ21" i="3"/>
  <c r="AH21" i="3"/>
  <c r="AK20" i="3"/>
  <c r="AI20" i="3"/>
  <c r="AJ20" i="3"/>
  <c r="AH20" i="3"/>
  <c r="AK19" i="3"/>
  <c r="AI19" i="3"/>
  <c r="AJ19" i="3"/>
  <c r="AH19" i="3"/>
  <c r="AI18" i="3"/>
  <c r="AJ18" i="3"/>
  <c r="AK18" i="3"/>
  <c r="AH18" i="3"/>
  <c r="AK17" i="3"/>
  <c r="AI17" i="3"/>
  <c r="AJ17" i="3"/>
  <c r="AH17" i="3"/>
  <c r="AK16" i="3"/>
  <c r="AI16" i="3"/>
  <c r="AJ16" i="3"/>
  <c r="AH16" i="3"/>
  <c r="AI15" i="3"/>
  <c r="AJ15" i="3"/>
  <c r="AK15" i="3"/>
  <c r="AH15" i="3"/>
  <c r="AI14" i="3"/>
  <c r="AH11" i="3"/>
  <c r="AF11" i="3"/>
  <c r="B7" i="2"/>
  <c r="AG9" i="3"/>
  <c r="AE223" i="3"/>
  <c r="AC223" i="3"/>
  <c r="AD223" i="3"/>
  <c r="AB223" i="3"/>
  <c r="AE222" i="3"/>
  <c r="AC222" i="3"/>
  <c r="AD222" i="3"/>
  <c r="AB222" i="3"/>
  <c r="AE221" i="3"/>
  <c r="AC221" i="3"/>
  <c r="AD221" i="3"/>
  <c r="AB221" i="3"/>
  <c r="AE220" i="3"/>
  <c r="AC220" i="3"/>
  <c r="AD220" i="3"/>
  <c r="AB220" i="3"/>
  <c r="AE219" i="3"/>
  <c r="AC219" i="3"/>
  <c r="AD219" i="3"/>
  <c r="AB219" i="3"/>
  <c r="AE218" i="3"/>
  <c r="AC218" i="3"/>
  <c r="AD218" i="3"/>
  <c r="AB218" i="3"/>
  <c r="AE217" i="3"/>
  <c r="AC217" i="3"/>
  <c r="AD217" i="3"/>
  <c r="AB217" i="3"/>
  <c r="AE216" i="3"/>
  <c r="AC216" i="3"/>
  <c r="AD216" i="3"/>
  <c r="AB216" i="3"/>
  <c r="AE215" i="3"/>
  <c r="AC215" i="3"/>
  <c r="AD215" i="3"/>
  <c r="AB215" i="3"/>
  <c r="AE214" i="3"/>
  <c r="AC214" i="3"/>
  <c r="AD214" i="3"/>
  <c r="AB214" i="3"/>
  <c r="AE213" i="3"/>
  <c r="AC213" i="3"/>
  <c r="AD213" i="3"/>
  <c r="AB213" i="3"/>
  <c r="AE212" i="3"/>
  <c r="AC212" i="3"/>
  <c r="AD212" i="3"/>
  <c r="AB212" i="3"/>
  <c r="AE211" i="3"/>
  <c r="AC211" i="3"/>
  <c r="AD211" i="3"/>
  <c r="AB211" i="3"/>
  <c r="AE210" i="3"/>
  <c r="AC210" i="3"/>
  <c r="AD210" i="3"/>
  <c r="AB210" i="3"/>
  <c r="AE209" i="3"/>
  <c r="AC209" i="3"/>
  <c r="AD209" i="3"/>
  <c r="AB209" i="3"/>
  <c r="AE208" i="3"/>
  <c r="AC208" i="3"/>
  <c r="AD208" i="3"/>
  <c r="AB208" i="3"/>
  <c r="AE207" i="3"/>
  <c r="AC207" i="3"/>
  <c r="AD207" i="3"/>
  <c r="AB207" i="3"/>
  <c r="AE206" i="3"/>
  <c r="AC206" i="3"/>
  <c r="AD206" i="3"/>
  <c r="AB206" i="3"/>
  <c r="AE205" i="3"/>
  <c r="AC205" i="3"/>
  <c r="AD205" i="3"/>
  <c r="AB205" i="3"/>
  <c r="AE204" i="3"/>
  <c r="AC204" i="3"/>
  <c r="AD204" i="3"/>
  <c r="AB204" i="3"/>
  <c r="AE203" i="3"/>
  <c r="AC203" i="3"/>
  <c r="AD203" i="3"/>
  <c r="AB203" i="3"/>
  <c r="AE202" i="3"/>
  <c r="AC202" i="3"/>
  <c r="AD202" i="3"/>
  <c r="AB202" i="3"/>
  <c r="AE201" i="3"/>
  <c r="AC201" i="3"/>
  <c r="AD201" i="3"/>
  <c r="AB201" i="3"/>
  <c r="AE200" i="3"/>
  <c r="AC200" i="3"/>
  <c r="AD200" i="3"/>
  <c r="AB200" i="3"/>
  <c r="AE199" i="3"/>
  <c r="AC199" i="3"/>
  <c r="AD199" i="3"/>
  <c r="AB199" i="3"/>
  <c r="AE198" i="3"/>
  <c r="AC198" i="3"/>
  <c r="AD198" i="3"/>
  <c r="AB198" i="3"/>
  <c r="AE197" i="3"/>
  <c r="AC197" i="3"/>
  <c r="AD197" i="3"/>
  <c r="AB197" i="3"/>
  <c r="AE196" i="3"/>
  <c r="AC196" i="3"/>
  <c r="AD196" i="3"/>
  <c r="AB196" i="3"/>
  <c r="AE195" i="3"/>
  <c r="AC195" i="3"/>
  <c r="AD195" i="3"/>
  <c r="AB195" i="3"/>
  <c r="AE194" i="3"/>
  <c r="AC194" i="3"/>
  <c r="AD194" i="3"/>
  <c r="AB194" i="3"/>
  <c r="AE193" i="3"/>
  <c r="AC193" i="3"/>
  <c r="AD193" i="3"/>
  <c r="AB193" i="3"/>
  <c r="AE192" i="3"/>
  <c r="AC192" i="3"/>
  <c r="AD192" i="3"/>
  <c r="AB192" i="3"/>
  <c r="AE191" i="3"/>
  <c r="AC191" i="3"/>
  <c r="AD191" i="3"/>
  <c r="AB191" i="3"/>
  <c r="AE190" i="3"/>
  <c r="AC190" i="3"/>
  <c r="AD190" i="3"/>
  <c r="AB190" i="3"/>
  <c r="AE189" i="3"/>
  <c r="AC189" i="3"/>
  <c r="AD189" i="3"/>
  <c r="AB189" i="3"/>
  <c r="AE188" i="3"/>
  <c r="AC188" i="3"/>
  <c r="AD188" i="3"/>
  <c r="AB188" i="3"/>
  <c r="AE187" i="3"/>
  <c r="AC187" i="3"/>
  <c r="AD187" i="3"/>
  <c r="AB187" i="3"/>
  <c r="AE186" i="3"/>
  <c r="AC186" i="3"/>
  <c r="AD186" i="3"/>
  <c r="AB186" i="3"/>
  <c r="AE185" i="3"/>
  <c r="AC185" i="3"/>
  <c r="AD185" i="3"/>
  <c r="AB185" i="3"/>
  <c r="AE184" i="3"/>
  <c r="AC184" i="3"/>
  <c r="AD184" i="3"/>
  <c r="AB184" i="3"/>
  <c r="AE183" i="3"/>
  <c r="AC183" i="3"/>
  <c r="AD183" i="3"/>
  <c r="AB183" i="3"/>
  <c r="AE182" i="3"/>
  <c r="AC182" i="3"/>
  <c r="AD182" i="3"/>
  <c r="AB182" i="3"/>
  <c r="AE181" i="3"/>
  <c r="AC181" i="3"/>
  <c r="AD181" i="3"/>
  <c r="AB181" i="3"/>
  <c r="AE180" i="3"/>
  <c r="AC180" i="3"/>
  <c r="AD180" i="3"/>
  <c r="AB180" i="3"/>
  <c r="AE179" i="3"/>
  <c r="AC179" i="3"/>
  <c r="AD179" i="3"/>
  <c r="AB179" i="3"/>
  <c r="AC178" i="3"/>
  <c r="AD178" i="3"/>
  <c r="AE178" i="3"/>
  <c r="AB178" i="3"/>
  <c r="AE177" i="3"/>
  <c r="AC177" i="3"/>
  <c r="AD177" i="3"/>
  <c r="AB177" i="3"/>
  <c r="AE176" i="3"/>
  <c r="AC176" i="3"/>
  <c r="AD176" i="3"/>
  <c r="AB176" i="3"/>
  <c r="AE175" i="3"/>
  <c r="AC175" i="3"/>
  <c r="AD175" i="3"/>
  <c r="AB175" i="3"/>
  <c r="AE174" i="3"/>
  <c r="AC174" i="3"/>
  <c r="AD174" i="3"/>
  <c r="AB174" i="3"/>
  <c r="AE173" i="3"/>
  <c r="AC173" i="3"/>
  <c r="AD173" i="3"/>
  <c r="AB173" i="3"/>
  <c r="AE172" i="3"/>
  <c r="AC172" i="3"/>
  <c r="AD172" i="3"/>
  <c r="AE171" i="3"/>
  <c r="AC171" i="3"/>
  <c r="AD171" i="3"/>
  <c r="AB171" i="3"/>
  <c r="AE170" i="3"/>
  <c r="AC170" i="3"/>
  <c r="AD170" i="3"/>
  <c r="AB170" i="3"/>
  <c r="AE169" i="3"/>
  <c r="AC169" i="3"/>
  <c r="AD169" i="3"/>
  <c r="AB169" i="3"/>
  <c r="AE168" i="3"/>
  <c r="AC168" i="3"/>
  <c r="AD168" i="3"/>
  <c r="AB168" i="3"/>
  <c r="AE167" i="3"/>
  <c r="AC167" i="3"/>
  <c r="AD167" i="3"/>
  <c r="AB167" i="3"/>
  <c r="AE166" i="3"/>
  <c r="AC166" i="3"/>
  <c r="AD166" i="3"/>
  <c r="AB166" i="3"/>
  <c r="AE165" i="3"/>
  <c r="AC165" i="3"/>
  <c r="AD165" i="3"/>
  <c r="AB165" i="3"/>
  <c r="AE164" i="3"/>
  <c r="AC164" i="3"/>
  <c r="AD164" i="3"/>
  <c r="AB164" i="3"/>
  <c r="AE163" i="3"/>
  <c r="AC163" i="3"/>
  <c r="AD163" i="3"/>
  <c r="AB163" i="3"/>
  <c r="AE162" i="3"/>
  <c r="AC162" i="3"/>
  <c r="AD162" i="3"/>
  <c r="AB162" i="3"/>
  <c r="AE161" i="3"/>
  <c r="AC161" i="3"/>
  <c r="AD161" i="3"/>
  <c r="AB161" i="3"/>
  <c r="AE160" i="3"/>
  <c r="AC160" i="3"/>
  <c r="AD160" i="3"/>
  <c r="AB160" i="3"/>
  <c r="AE159" i="3"/>
  <c r="AC159" i="3"/>
  <c r="AD159" i="3"/>
  <c r="AB159" i="3"/>
  <c r="AC158" i="3"/>
  <c r="AD158" i="3"/>
  <c r="AE158" i="3"/>
  <c r="AB158" i="3"/>
  <c r="AE157" i="3"/>
  <c r="AC157" i="3"/>
  <c r="AD157" i="3"/>
  <c r="AB157" i="3"/>
  <c r="AE156" i="3"/>
  <c r="AC156" i="3"/>
  <c r="AD156" i="3"/>
  <c r="AB156" i="3"/>
  <c r="AE155" i="3"/>
  <c r="AC155" i="3"/>
  <c r="AD155" i="3"/>
  <c r="AB155" i="3"/>
  <c r="AE154" i="3"/>
  <c r="AC154" i="3"/>
  <c r="AD154" i="3"/>
  <c r="AB154" i="3"/>
  <c r="AC153" i="3"/>
  <c r="AD153" i="3"/>
  <c r="AE153" i="3"/>
  <c r="AB153" i="3"/>
  <c r="AE152" i="3"/>
  <c r="AC152" i="3"/>
  <c r="AD152" i="3"/>
  <c r="AB152" i="3"/>
  <c r="AE151" i="3"/>
  <c r="AC151" i="3"/>
  <c r="AD151" i="3"/>
  <c r="AE150" i="3"/>
  <c r="AC150" i="3"/>
  <c r="AD150" i="3"/>
  <c r="AB150" i="3"/>
  <c r="AE149" i="3"/>
  <c r="AC149" i="3"/>
  <c r="AD149" i="3"/>
  <c r="AB149" i="3"/>
  <c r="AE148" i="3"/>
  <c r="AC148" i="3"/>
  <c r="AD148" i="3"/>
  <c r="AB148" i="3"/>
  <c r="AE147" i="3"/>
  <c r="AC147" i="3"/>
  <c r="AD147" i="3"/>
  <c r="AB147" i="3"/>
  <c r="AE146" i="3"/>
  <c r="AC146" i="3"/>
  <c r="AD146" i="3"/>
  <c r="AB146" i="3"/>
  <c r="AE145" i="3"/>
  <c r="AC145" i="3"/>
  <c r="AD145" i="3"/>
  <c r="AB145" i="3"/>
  <c r="AE144" i="3"/>
  <c r="AC144" i="3"/>
  <c r="AD144" i="3"/>
  <c r="AB144" i="3"/>
  <c r="AE143" i="3"/>
  <c r="AC143" i="3"/>
  <c r="AD143" i="3"/>
  <c r="AB143" i="3"/>
  <c r="AE142" i="3"/>
  <c r="AC142" i="3"/>
  <c r="AD142" i="3"/>
  <c r="AB142" i="3"/>
  <c r="AE141" i="3"/>
  <c r="AC141" i="3"/>
  <c r="AD141" i="3"/>
  <c r="AB141" i="3"/>
  <c r="AE140" i="3"/>
  <c r="AC140" i="3"/>
  <c r="AD140" i="3"/>
  <c r="AB140" i="3"/>
  <c r="AE139" i="3"/>
  <c r="AC139" i="3"/>
  <c r="AD139" i="3"/>
  <c r="AB139" i="3"/>
  <c r="AE138" i="3"/>
  <c r="AC138" i="3"/>
  <c r="AD138" i="3"/>
  <c r="AB138" i="3"/>
  <c r="AE137" i="3"/>
  <c r="AC137" i="3"/>
  <c r="AD137" i="3"/>
  <c r="AB137" i="3"/>
  <c r="AE136" i="3"/>
  <c r="AC136" i="3"/>
  <c r="AD136" i="3"/>
  <c r="AB136" i="3"/>
  <c r="AE135" i="3"/>
  <c r="AC135" i="3"/>
  <c r="AD135" i="3"/>
  <c r="AB135" i="3"/>
  <c r="AE134" i="3"/>
  <c r="AC134" i="3"/>
  <c r="AD134" i="3"/>
  <c r="AB134" i="3"/>
  <c r="AE133" i="3"/>
  <c r="AC133" i="3"/>
  <c r="AD133" i="3"/>
  <c r="AB133" i="3"/>
  <c r="AC132" i="3"/>
  <c r="AD132" i="3"/>
  <c r="AE132" i="3"/>
  <c r="AB132" i="3"/>
  <c r="AE131" i="3"/>
  <c r="AC131" i="3"/>
  <c r="AD131" i="3"/>
  <c r="AB131" i="3"/>
  <c r="AE130" i="3"/>
  <c r="AC130" i="3"/>
  <c r="AD130" i="3"/>
  <c r="AE129" i="3"/>
  <c r="AC129" i="3"/>
  <c r="AD129" i="3"/>
  <c r="AB129" i="3"/>
  <c r="AE128" i="3"/>
  <c r="AC128" i="3"/>
  <c r="AD128" i="3"/>
  <c r="AB128" i="3"/>
  <c r="AE127" i="3"/>
  <c r="AC127" i="3"/>
  <c r="AD127" i="3"/>
  <c r="AB127" i="3"/>
  <c r="AE126" i="3"/>
  <c r="AC126" i="3"/>
  <c r="AD126" i="3"/>
  <c r="AB126" i="3"/>
  <c r="AE125" i="3"/>
  <c r="AC125" i="3"/>
  <c r="AD125" i="3"/>
  <c r="AB125" i="3"/>
  <c r="AE124" i="3"/>
  <c r="AC124" i="3"/>
  <c r="AD124" i="3"/>
  <c r="AB124" i="3"/>
  <c r="AE123" i="3"/>
  <c r="AC123" i="3"/>
  <c r="AD123" i="3"/>
  <c r="AB123" i="3"/>
  <c r="AE122" i="3"/>
  <c r="AC122" i="3"/>
  <c r="AD122" i="3"/>
  <c r="AB122" i="3"/>
  <c r="AE121" i="3"/>
  <c r="AC121" i="3"/>
  <c r="AD121" i="3"/>
  <c r="AB121" i="3"/>
  <c r="AE120" i="3"/>
  <c r="AC120" i="3"/>
  <c r="AD120" i="3"/>
  <c r="AB120" i="3"/>
  <c r="AE119" i="3"/>
  <c r="AC119" i="3"/>
  <c r="AD119" i="3"/>
  <c r="AB119" i="3"/>
  <c r="AE118" i="3"/>
  <c r="AC118" i="3"/>
  <c r="AD118" i="3"/>
  <c r="AB118" i="3"/>
  <c r="AE117" i="3"/>
  <c r="AC117" i="3"/>
  <c r="AD117" i="3"/>
  <c r="AB117" i="3"/>
  <c r="AE116" i="3"/>
  <c r="AC116" i="3"/>
  <c r="AD116" i="3"/>
  <c r="AB116" i="3"/>
  <c r="AE115" i="3"/>
  <c r="AC115" i="3"/>
  <c r="AD115" i="3"/>
  <c r="AB115" i="3"/>
  <c r="AE114" i="3"/>
  <c r="AC114" i="3"/>
  <c r="AD114" i="3"/>
  <c r="AB114" i="3"/>
  <c r="AE113" i="3"/>
  <c r="AC113" i="3"/>
  <c r="AD113" i="3"/>
  <c r="AB113" i="3"/>
  <c r="AE112" i="3"/>
  <c r="AC112" i="3"/>
  <c r="AD112" i="3"/>
  <c r="AB112" i="3"/>
  <c r="AE111" i="3"/>
  <c r="AC111" i="3"/>
  <c r="AD111" i="3"/>
  <c r="AB111" i="3"/>
  <c r="AE110" i="3"/>
  <c r="AC110" i="3"/>
  <c r="AD110" i="3"/>
  <c r="AB110" i="3"/>
  <c r="AE109" i="3"/>
  <c r="AC109" i="3"/>
  <c r="AD109" i="3"/>
  <c r="AB109" i="3"/>
  <c r="AE108" i="3"/>
  <c r="AC108" i="3"/>
  <c r="AD108" i="3"/>
  <c r="AB108" i="3"/>
  <c r="AE107" i="3"/>
  <c r="AC107" i="3"/>
  <c r="AD107" i="3"/>
  <c r="AB107" i="3"/>
  <c r="AE106" i="3"/>
  <c r="AC106" i="3"/>
  <c r="AD106" i="3"/>
  <c r="AB106" i="3"/>
  <c r="AE105" i="3"/>
  <c r="AC105" i="3"/>
  <c r="AD105" i="3"/>
  <c r="AB105" i="3"/>
  <c r="AE104" i="3"/>
  <c r="AC104" i="3"/>
  <c r="AD104" i="3"/>
  <c r="AB104" i="3"/>
  <c r="AE103" i="3"/>
  <c r="AC103" i="3"/>
  <c r="AD103" i="3"/>
  <c r="AB103" i="3"/>
  <c r="AE102" i="3"/>
  <c r="AC102" i="3"/>
  <c r="AD102" i="3"/>
  <c r="AB102" i="3"/>
  <c r="AE101" i="3"/>
  <c r="AC101" i="3"/>
  <c r="AD101" i="3"/>
  <c r="AB101" i="3"/>
  <c r="AE100" i="3"/>
  <c r="AC100" i="3"/>
  <c r="AD100" i="3"/>
  <c r="AB100" i="3"/>
  <c r="AE99" i="3"/>
  <c r="AC99" i="3"/>
  <c r="AD99" i="3"/>
  <c r="AE98" i="3"/>
  <c r="AC98" i="3"/>
  <c r="AD98" i="3"/>
  <c r="AB98" i="3"/>
  <c r="AE97" i="3"/>
  <c r="AC97" i="3"/>
  <c r="AD97" i="3"/>
  <c r="AB97" i="3"/>
  <c r="AE96" i="3"/>
  <c r="AC96" i="3"/>
  <c r="AD96" i="3"/>
  <c r="AB96" i="3"/>
  <c r="AE95" i="3"/>
  <c r="AC95" i="3"/>
  <c r="AD95" i="3"/>
  <c r="AB95" i="3"/>
  <c r="AE94" i="3"/>
  <c r="AC94" i="3"/>
  <c r="AD94" i="3"/>
  <c r="AB94" i="3"/>
  <c r="AE93" i="3"/>
  <c r="AC93" i="3"/>
  <c r="AD93" i="3"/>
  <c r="AB93" i="3"/>
  <c r="AE92" i="3"/>
  <c r="AC92" i="3"/>
  <c r="AD92" i="3"/>
  <c r="AB92" i="3"/>
  <c r="AE91" i="3"/>
  <c r="AC91" i="3"/>
  <c r="AD91" i="3"/>
  <c r="AB91" i="3"/>
  <c r="AE90" i="3"/>
  <c r="AC90" i="3"/>
  <c r="AD90" i="3"/>
  <c r="AB90" i="3"/>
  <c r="AE89" i="3"/>
  <c r="AC89" i="3"/>
  <c r="AD89" i="3"/>
  <c r="AB89" i="3"/>
  <c r="AE88" i="3"/>
  <c r="AC88" i="3"/>
  <c r="AD88" i="3"/>
  <c r="AB88" i="3"/>
  <c r="AE87" i="3"/>
  <c r="AC87" i="3"/>
  <c r="AD87" i="3"/>
  <c r="AB87" i="3"/>
  <c r="AE86" i="3"/>
  <c r="AC86" i="3"/>
  <c r="AD86" i="3"/>
  <c r="AB86" i="3"/>
  <c r="AE85" i="3"/>
  <c r="AC85" i="3"/>
  <c r="AD85" i="3"/>
  <c r="AB85" i="3"/>
  <c r="AE84" i="3"/>
  <c r="AC84" i="3"/>
  <c r="AD84" i="3"/>
  <c r="AB84" i="3"/>
  <c r="AE83" i="3"/>
  <c r="AC83" i="3"/>
  <c r="AD83" i="3"/>
  <c r="AB83" i="3"/>
  <c r="AE82" i="3"/>
  <c r="AC82" i="3"/>
  <c r="AD82" i="3"/>
  <c r="AB82" i="3"/>
  <c r="AE81" i="3"/>
  <c r="AC81" i="3"/>
  <c r="AD81" i="3"/>
  <c r="AB81" i="3"/>
  <c r="AC80" i="3"/>
  <c r="AD80" i="3"/>
  <c r="AE80" i="3"/>
  <c r="AB80" i="3"/>
  <c r="AE79" i="3"/>
  <c r="AC79" i="3"/>
  <c r="AD79" i="3"/>
  <c r="AB79" i="3"/>
  <c r="AE78" i="3"/>
  <c r="AC78" i="3"/>
  <c r="AD78" i="3"/>
  <c r="AE77" i="3"/>
  <c r="AC77" i="3"/>
  <c r="AD77" i="3"/>
  <c r="AB77" i="3"/>
  <c r="AE76" i="3"/>
  <c r="AC76" i="3"/>
  <c r="AD76" i="3"/>
  <c r="AB76" i="3"/>
  <c r="AE75" i="3"/>
  <c r="AC75" i="3"/>
  <c r="AD75" i="3"/>
  <c r="AB75" i="3"/>
  <c r="AE74" i="3"/>
  <c r="AC74" i="3"/>
  <c r="AD74" i="3"/>
  <c r="AB74" i="3"/>
  <c r="AE73" i="3"/>
  <c r="AC73" i="3"/>
  <c r="AD73" i="3"/>
  <c r="AB73" i="3"/>
  <c r="AE72" i="3"/>
  <c r="AC72" i="3"/>
  <c r="AD72" i="3"/>
  <c r="AB72" i="3"/>
  <c r="AE71" i="3"/>
  <c r="AC71" i="3"/>
  <c r="AD71" i="3"/>
  <c r="AB71" i="3"/>
  <c r="AE70" i="3"/>
  <c r="AC70" i="3"/>
  <c r="AD70" i="3"/>
  <c r="AB70" i="3"/>
  <c r="AE69" i="3"/>
  <c r="AC69" i="3"/>
  <c r="AD69" i="3"/>
  <c r="AB69" i="3"/>
  <c r="AE68" i="3"/>
  <c r="AC68" i="3"/>
  <c r="AD68" i="3"/>
  <c r="AB68" i="3"/>
  <c r="AE67" i="3"/>
  <c r="AC67" i="3"/>
  <c r="AD67" i="3"/>
  <c r="AB67" i="3"/>
  <c r="AE66" i="3"/>
  <c r="AC66" i="3"/>
  <c r="AD66" i="3"/>
  <c r="AB66" i="3"/>
  <c r="AE65" i="3"/>
  <c r="AC65" i="3"/>
  <c r="AD65" i="3"/>
  <c r="AB65" i="3"/>
  <c r="AE64" i="3"/>
  <c r="AC64" i="3"/>
  <c r="AD64" i="3"/>
  <c r="AB64" i="3"/>
  <c r="AE63" i="3"/>
  <c r="AC63" i="3"/>
  <c r="AD63" i="3"/>
  <c r="AB63" i="3"/>
  <c r="AE62" i="3"/>
  <c r="AC62" i="3"/>
  <c r="AD62" i="3"/>
  <c r="AB62" i="3"/>
  <c r="AE61" i="3"/>
  <c r="AC61" i="3"/>
  <c r="AD61" i="3"/>
  <c r="AB61" i="3"/>
  <c r="AE60" i="3"/>
  <c r="AC60" i="3"/>
  <c r="AD60" i="3"/>
  <c r="AB60" i="3"/>
  <c r="AE59" i="3"/>
  <c r="AC59" i="3"/>
  <c r="AD59" i="3"/>
  <c r="AB59" i="3"/>
  <c r="AC58" i="3"/>
  <c r="AD58" i="3"/>
  <c r="AE58" i="3"/>
  <c r="AB58" i="3"/>
  <c r="AE57" i="3"/>
  <c r="AC57" i="3"/>
  <c r="AD57" i="3"/>
  <c r="AE56" i="3"/>
  <c r="AC56" i="3"/>
  <c r="AD56" i="3"/>
  <c r="AB56" i="3"/>
  <c r="AE55" i="3"/>
  <c r="AC55" i="3"/>
  <c r="AD55" i="3"/>
  <c r="AB55" i="3"/>
  <c r="AE54" i="3"/>
  <c r="AC54" i="3"/>
  <c r="AD54" i="3"/>
  <c r="AB54" i="3"/>
  <c r="AE53" i="3"/>
  <c r="AC53" i="3"/>
  <c r="AD53" i="3"/>
  <c r="AB53" i="3"/>
  <c r="AE52" i="3"/>
  <c r="AC52" i="3"/>
  <c r="AD52" i="3"/>
  <c r="AB52" i="3"/>
  <c r="AE51" i="3"/>
  <c r="AC51" i="3"/>
  <c r="AD51" i="3"/>
  <c r="AB51" i="3"/>
  <c r="AE50" i="3"/>
  <c r="AC50" i="3"/>
  <c r="AD50" i="3"/>
  <c r="AB50" i="3"/>
  <c r="AE49" i="3"/>
  <c r="AC49" i="3"/>
  <c r="AD49" i="3"/>
  <c r="AB49" i="3"/>
  <c r="AE48" i="3"/>
  <c r="AC48" i="3"/>
  <c r="AD48" i="3"/>
  <c r="AB48" i="3"/>
  <c r="AE47" i="3"/>
  <c r="AC47" i="3"/>
  <c r="AD47" i="3"/>
  <c r="AB47" i="3"/>
  <c r="AE46" i="3"/>
  <c r="AC46" i="3"/>
  <c r="AD46" i="3"/>
  <c r="AB46" i="3"/>
  <c r="AE45" i="3"/>
  <c r="AC45" i="3"/>
  <c r="AD45" i="3"/>
  <c r="AB45" i="3"/>
  <c r="AE44" i="3"/>
  <c r="AC44" i="3"/>
  <c r="AD44" i="3"/>
  <c r="AB44" i="3"/>
  <c r="AE43" i="3"/>
  <c r="AC43" i="3"/>
  <c r="AD43" i="3"/>
  <c r="AB43" i="3"/>
  <c r="AE42" i="3"/>
  <c r="AC42" i="3"/>
  <c r="AD42" i="3"/>
  <c r="AB42" i="3"/>
  <c r="AE41" i="3"/>
  <c r="AC41" i="3"/>
  <c r="AD41" i="3"/>
  <c r="AB41" i="3"/>
  <c r="AE40" i="3"/>
  <c r="AC40" i="3"/>
  <c r="AD40" i="3"/>
  <c r="AB40" i="3"/>
  <c r="AC39" i="3"/>
  <c r="AD39" i="3"/>
  <c r="AE39" i="3"/>
  <c r="AB39" i="3"/>
  <c r="AE38" i="3"/>
  <c r="AC38" i="3"/>
  <c r="AD38" i="3"/>
  <c r="AB38" i="3"/>
  <c r="AE37" i="3"/>
  <c r="AC37" i="3"/>
  <c r="AD37" i="3"/>
  <c r="AB37" i="3"/>
  <c r="AE36" i="3"/>
  <c r="AC36" i="3"/>
  <c r="AD36" i="3"/>
  <c r="AE35" i="3"/>
  <c r="AC35" i="3"/>
  <c r="AD35" i="3"/>
  <c r="AB35" i="3"/>
  <c r="AE34" i="3"/>
  <c r="AC34" i="3"/>
  <c r="AD34" i="3"/>
  <c r="AB34" i="3"/>
  <c r="AE33" i="3"/>
  <c r="AC33" i="3"/>
  <c r="AD33" i="3"/>
  <c r="AB33" i="3"/>
  <c r="AE32" i="3"/>
  <c r="AC32" i="3"/>
  <c r="AD32" i="3"/>
  <c r="AB32" i="3"/>
  <c r="AE31" i="3"/>
  <c r="AC31" i="3"/>
  <c r="AD31" i="3"/>
  <c r="AB31" i="3"/>
  <c r="AE30" i="3"/>
  <c r="AC30" i="3"/>
  <c r="AD30" i="3"/>
  <c r="AB30" i="3"/>
  <c r="AE29" i="3"/>
  <c r="AC29" i="3"/>
  <c r="AD29" i="3"/>
  <c r="AB29" i="3"/>
  <c r="AE28" i="3"/>
  <c r="AC28" i="3"/>
  <c r="AD28" i="3"/>
  <c r="AB28" i="3"/>
  <c r="AE27" i="3"/>
  <c r="AC27" i="3"/>
  <c r="AD27" i="3"/>
  <c r="AB27" i="3"/>
  <c r="AE26" i="3"/>
  <c r="AC26" i="3"/>
  <c r="AD26" i="3"/>
  <c r="AB26" i="3"/>
  <c r="AE25" i="3"/>
  <c r="AC25" i="3"/>
  <c r="AD25" i="3"/>
  <c r="AB25" i="3"/>
  <c r="AE24" i="3"/>
  <c r="AC24" i="3"/>
  <c r="AD24" i="3"/>
  <c r="AB24" i="3"/>
  <c r="AE23" i="3"/>
  <c r="AC23" i="3"/>
  <c r="AD23" i="3"/>
  <c r="AB23" i="3"/>
  <c r="AE22" i="3"/>
  <c r="AC22" i="3"/>
  <c r="AD22" i="3"/>
  <c r="AB22" i="3"/>
  <c r="AE21" i="3"/>
  <c r="AC21" i="3"/>
  <c r="AD21" i="3"/>
  <c r="AB21" i="3"/>
  <c r="AE20" i="3"/>
  <c r="AC20" i="3"/>
  <c r="AD20" i="3"/>
  <c r="AB20" i="3"/>
  <c r="AE19" i="3"/>
  <c r="AC19" i="3"/>
  <c r="AD19" i="3"/>
  <c r="AB19" i="3"/>
  <c r="AC18" i="3"/>
  <c r="AD18" i="3"/>
  <c r="AE18" i="3"/>
  <c r="AB18" i="3"/>
  <c r="AE17" i="3"/>
  <c r="AC17" i="3"/>
  <c r="AD17" i="3"/>
  <c r="AB17" i="3"/>
  <c r="AE16" i="3"/>
  <c r="AC16" i="3"/>
  <c r="AD16" i="3"/>
  <c r="AB16" i="3"/>
  <c r="AC15" i="3"/>
  <c r="AD15" i="3"/>
  <c r="AE15" i="3"/>
  <c r="AB15" i="3"/>
  <c r="AC14" i="3"/>
  <c r="AB11" i="3"/>
  <c r="Z11" i="3"/>
  <c r="B6" i="2"/>
  <c r="AA9" i="3"/>
  <c r="Y223" i="3"/>
  <c r="W223" i="3"/>
  <c r="X223" i="3"/>
  <c r="V223" i="3"/>
  <c r="Y222" i="3"/>
  <c r="W222" i="3"/>
  <c r="X222" i="3"/>
  <c r="V222" i="3"/>
  <c r="Y221" i="3"/>
  <c r="W221" i="3"/>
  <c r="X221" i="3"/>
  <c r="V221" i="3"/>
  <c r="Y220" i="3"/>
  <c r="W220" i="3"/>
  <c r="X220" i="3"/>
  <c r="V220" i="3"/>
  <c r="Y219" i="3"/>
  <c r="W219" i="3"/>
  <c r="X219" i="3"/>
  <c r="V219" i="3"/>
  <c r="Y218" i="3"/>
  <c r="W218" i="3"/>
  <c r="X218" i="3"/>
  <c r="V218" i="3"/>
  <c r="Y217" i="3"/>
  <c r="W217" i="3"/>
  <c r="X217" i="3"/>
  <c r="V217" i="3"/>
  <c r="Y216" i="3"/>
  <c r="W216" i="3"/>
  <c r="X216" i="3"/>
  <c r="V216" i="3"/>
  <c r="Y215" i="3"/>
  <c r="W215" i="3"/>
  <c r="X215" i="3"/>
  <c r="V215" i="3"/>
  <c r="Y214" i="3"/>
  <c r="W214" i="3"/>
  <c r="X214" i="3"/>
  <c r="V214" i="3"/>
  <c r="Y213" i="3"/>
  <c r="W213" i="3"/>
  <c r="X213" i="3"/>
  <c r="V213" i="3"/>
  <c r="Y212" i="3"/>
  <c r="W212" i="3"/>
  <c r="X212" i="3"/>
  <c r="V212" i="3"/>
  <c r="Y211" i="3"/>
  <c r="W211" i="3"/>
  <c r="X211" i="3"/>
  <c r="V211" i="3"/>
  <c r="Y210" i="3"/>
  <c r="W210" i="3"/>
  <c r="X210" i="3"/>
  <c r="V210" i="3"/>
  <c r="Y209" i="3"/>
  <c r="W209" i="3"/>
  <c r="X209" i="3"/>
  <c r="V209" i="3"/>
  <c r="Y208" i="3"/>
  <c r="W208" i="3"/>
  <c r="X208" i="3"/>
  <c r="V208" i="3"/>
  <c r="Y207" i="3"/>
  <c r="W207" i="3"/>
  <c r="X207" i="3"/>
  <c r="V207" i="3"/>
  <c r="Y206" i="3"/>
  <c r="W206" i="3"/>
  <c r="X206" i="3"/>
  <c r="V206" i="3"/>
  <c r="Y205" i="3"/>
  <c r="W205" i="3"/>
  <c r="X205" i="3"/>
  <c r="V205" i="3"/>
  <c r="Y204" i="3"/>
  <c r="W204" i="3"/>
  <c r="X204" i="3"/>
  <c r="V204" i="3"/>
  <c r="Y203" i="3"/>
  <c r="W203" i="3"/>
  <c r="X203" i="3"/>
  <c r="V203" i="3"/>
  <c r="Y202" i="3"/>
  <c r="W202" i="3"/>
  <c r="X202" i="3"/>
  <c r="V202" i="3"/>
  <c r="Y201" i="3"/>
  <c r="W201" i="3"/>
  <c r="X201" i="3"/>
  <c r="V201" i="3"/>
  <c r="Y200" i="3"/>
  <c r="W200" i="3"/>
  <c r="X200" i="3"/>
  <c r="V200" i="3"/>
  <c r="Y199" i="3"/>
  <c r="W199" i="3"/>
  <c r="X199" i="3"/>
  <c r="V199" i="3"/>
  <c r="Y198" i="3"/>
  <c r="W198" i="3"/>
  <c r="X198" i="3"/>
  <c r="V198" i="3"/>
  <c r="Y197" i="3"/>
  <c r="W197" i="3"/>
  <c r="X197" i="3"/>
  <c r="V197" i="3"/>
  <c r="Y196" i="3"/>
  <c r="W196" i="3"/>
  <c r="X196" i="3"/>
  <c r="V196" i="3"/>
  <c r="Y195" i="3"/>
  <c r="W195" i="3"/>
  <c r="X195" i="3"/>
  <c r="V195" i="3"/>
  <c r="Y194" i="3"/>
  <c r="W194" i="3"/>
  <c r="X194" i="3"/>
  <c r="V194" i="3"/>
  <c r="Y193" i="3"/>
  <c r="W193" i="3"/>
  <c r="X193" i="3"/>
  <c r="V193" i="3"/>
  <c r="Y192" i="3"/>
  <c r="W192" i="3"/>
  <c r="X192" i="3"/>
  <c r="V192" i="3"/>
  <c r="Y191" i="3"/>
  <c r="W191" i="3"/>
  <c r="X191" i="3"/>
  <c r="V191" i="3"/>
  <c r="Y190" i="3"/>
  <c r="W190" i="3"/>
  <c r="X190" i="3"/>
  <c r="V190" i="3"/>
  <c r="Y189" i="3"/>
  <c r="W189" i="3"/>
  <c r="X189" i="3"/>
  <c r="V189" i="3"/>
  <c r="Y188" i="3"/>
  <c r="W188" i="3"/>
  <c r="X188" i="3"/>
  <c r="V188" i="3"/>
  <c r="Y187" i="3"/>
  <c r="W187" i="3"/>
  <c r="X187" i="3"/>
  <c r="V187" i="3"/>
  <c r="Y186" i="3"/>
  <c r="W186" i="3"/>
  <c r="X186" i="3"/>
  <c r="V186" i="3"/>
  <c r="Y185" i="3"/>
  <c r="W185" i="3"/>
  <c r="X185" i="3"/>
  <c r="V185" i="3"/>
  <c r="Y184" i="3"/>
  <c r="W184" i="3"/>
  <c r="X184" i="3"/>
  <c r="V184" i="3"/>
  <c r="Y183" i="3"/>
  <c r="W183" i="3"/>
  <c r="X183" i="3"/>
  <c r="V183" i="3"/>
  <c r="Y182" i="3"/>
  <c r="W182" i="3"/>
  <c r="X182" i="3"/>
  <c r="V182" i="3"/>
  <c r="Y181" i="3"/>
  <c r="W181" i="3"/>
  <c r="X181" i="3"/>
  <c r="V181" i="3"/>
  <c r="Y180" i="3"/>
  <c r="W180" i="3"/>
  <c r="X180" i="3"/>
  <c r="V180" i="3"/>
  <c r="Y179" i="3"/>
  <c r="W179" i="3"/>
  <c r="X179" i="3"/>
  <c r="V179" i="3"/>
  <c r="W178" i="3"/>
  <c r="X178" i="3"/>
  <c r="Y178" i="3"/>
  <c r="V178" i="3"/>
  <c r="Y177" i="3"/>
  <c r="W177" i="3"/>
  <c r="X177" i="3"/>
  <c r="V177" i="3"/>
  <c r="Y176" i="3"/>
  <c r="W176" i="3"/>
  <c r="X176" i="3"/>
  <c r="V176" i="3"/>
  <c r="Y175" i="3"/>
  <c r="W175" i="3"/>
  <c r="X175" i="3"/>
  <c r="V175" i="3"/>
  <c r="Y174" i="3"/>
  <c r="W174" i="3"/>
  <c r="X174" i="3"/>
  <c r="V174" i="3"/>
  <c r="Y173" i="3"/>
  <c r="W173" i="3"/>
  <c r="X173" i="3"/>
  <c r="V173" i="3"/>
  <c r="Y172" i="3"/>
  <c r="W172" i="3"/>
  <c r="X172" i="3"/>
  <c r="Y171" i="3"/>
  <c r="W171" i="3"/>
  <c r="X171" i="3"/>
  <c r="V171" i="3"/>
  <c r="Y170" i="3"/>
  <c r="W170" i="3"/>
  <c r="X170" i="3"/>
  <c r="V170" i="3"/>
  <c r="Y169" i="3"/>
  <c r="W169" i="3"/>
  <c r="X169" i="3"/>
  <c r="V169" i="3"/>
  <c r="Y168" i="3"/>
  <c r="W168" i="3"/>
  <c r="X168" i="3"/>
  <c r="V168" i="3"/>
  <c r="Y167" i="3"/>
  <c r="W167" i="3"/>
  <c r="X167" i="3"/>
  <c r="V167" i="3"/>
  <c r="Y166" i="3"/>
  <c r="W166" i="3"/>
  <c r="X166" i="3"/>
  <c r="V166" i="3"/>
  <c r="Y165" i="3"/>
  <c r="W165" i="3"/>
  <c r="X165" i="3"/>
  <c r="V165" i="3"/>
  <c r="Y164" i="3"/>
  <c r="W164" i="3"/>
  <c r="X164" i="3"/>
  <c r="V164" i="3"/>
  <c r="Y163" i="3"/>
  <c r="W163" i="3"/>
  <c r="X163" i="3"/>
  <c r="V163" i="3"/>
  <c r="Y162" i="3"/>
  <c r="W162" i="3"/>
  <c r="X162" i="3"/>
  <c r="V162" i="3"/>
  <c r="Y161" i="3"/>
  <c r="W161" i="3"/>
  <c r="X161" i="3"/>
  <c r="V161" i="3"/>
  <c r="Y160" i="3"/>
  <c r="W160" i="3"/>
  <c r="X160" i="3"/>
  <c r="V160" i="3"/>
  <c r="Y159" i="3"/>
  <c r="W159" i="3"/>
  <c r="X159" i="3"/>
  <c r="V159" i="3"/>
  <c r="W158" i="3"/>
  <c r="X158" i="3"/>
  <c r="Y158" i="3"/>
  <c r="V158" i="3"/>
  <c r="Y157" i="3"/>
  <c r="W157" i="3"/>
  <c r="X157" i="3"/>
  <c r="V157" i="3"/>
  <c r="Y156" i="3"/>
  <c r="W156" i="3"/>
  <c r="X156" i="3"/>
  <c r="V156" i="3"/>
  <c r="Y155" i="3"/>
  <c r="W155" i="3"/>
  <c r="X155" i="3"/>
  <c r="V155" i="3"/>
  <c r="Y154" i="3"/>
  <c r="W154" i="3"/>
  <c r="X154" i="3"/>
  <c r="V154" i="3"/>
  <c r="W153" i="3"/>
  <c r="X153" i="3"/>
  <c r="Y153" i="3"/>
  <c r="V153" i="3"/>
  <c r="Y152" i="3"/>
  <c r="W152" i="3"/>
  <c r="X152" i="3"/>
  <c r="V152" i="3"/>
  <c r="Y151" i="3"/>
  <c r="W151" i="3"/>
  <c r="X151" i="3"/>
  <c r="Y150" i="3"/>
  <c r="W150" i="3"/>
  <c r="X150" i="3"/>
  <c r="V150" i="3"/>
  <c r="Y149" i="3"/>
  <c r="W149" i="3"/>
  <c r="X149" i="3"/>
  <c r="V149" i="3"/>
  <c r="Y148" i="3"/>
  <c r="W148" i="3"/>
  <c r="X148" i="3"/>
  <c r="V148" i="3"/>
  <c r="Y147" i="3"/>
  <c r="W147" i="3"/>
  <c r="X147" i="3"/>
  <c r="V147" i="3"/>
  <c r="Y146" i="3"/>
  <c r="W146" i="3"/>
  <c r="X146" i="3"/>
  <c r="V146" i="3"/>
  <c r="Y145" i="3"/>
  <c r="W145" i="3"/>
  <c r="X145" i="3"/>
  <c r="V145" i="3"/>
  <c r="Y144" i="3"/>
  <c r="W144" i="3"/>
  <c r="X144" i="3"/>
  <c r="V144" i="3"/>
  <c r="Y143" i="3"/>
  <c r="W143" i="3"/>
  <c r="X143" i="3"/>
  <c r="V143" i="3"/>
  <c r="Y142" i="3"/>
  <c r="W142" i="3"/>
  <c r="X142" i="3"/>
  <c r="V142" i="3"/>
  <c r="Y141" i="3"/>
  <c r="W141" i="3"/>
  <c r="X141" i="3"/>
  <c r="V141" i="3"/>
  <c r="Y140" i="3"/>
  <c r="W140" i="3"/>
  <c r="X140" i="3"/>
  <c r="V140" i="3"/>
  <c r="Y139" i="3"/>
  <c r="W139" i="3"/>
  <c r="X139" i="3"/>
  <c r="V139" i="3"/>
  <c r="Y138" i="3"/>
  <c r="W138" i="3"/>
  <c r="X138" i="3"/>
  <c r="V138" i="3"/>
  <c r="Y137" i="3"/>
  <c r="W137" i="3"/>
  <c r="X137" i="3"/>
  <c r="V137" i="3"/>
  <c r="Y136" i="3"/>
  <c r="W136" i="3"/>
  <c r="X136" i="3"/>
  <c r="V136" i="3"/>
  <c r="Y135" i="3"/>
  <c r="W135" i="3"/>
  <c r="X135" i="3"/>
  <c r="V135" i="3"/>
  <c r="Y134" i="3"/>
  <c r="W134" i="3"/>
  <c r="X134" i="3"/>
  <c r="V134" i="3"/>
  <c r="Y133" i="3"/>
  <c r="W133" i="3"/>
  <c r="X133" i="3"/>
  <c r="V133" i="3"/>
  <c r="W132" i="3"/>
  <c r="X132" i="3"/>
  <c r="Y132" i="3"/>
  <c r="V132" i="3"/>
  <c r="Y131" i="3"/>
  <c r="W131" i="3"/>
  <c r="X131" i="3"/>
  <c r="V131" i="3"/>
  <c r="Y130" i="3"/>
  <c r="W130" i="3"/>
  <c r="X130" i="3"/>
  <c r="Y129" i="3"/>
  <c r="W129" i="3"/>
  <c r="X129" i="3"/>
  <c r="V129" i="3"/>
  <c r="Y128" i="3"/>
  <c r="W128" i="3"/>
  <c r="X128" i="3"/>
  <c r="V128" i="3"/>
  <c r="Y127" i="3"/>
  <c r="W127" i="3"/>
  <c r="X127" i="3"/>
  <c r="V127" i="3"/>
  <c r="Y126" i="3"/>
  <c r="W126" i="3"/>
  <c r="X126" i="3"/>
  <c r="V126" i="3"/>
  <c r="Y125" i="3"/>
  <c r="W125" i="3"/>
  <c r="X125" i="3"/>
  <c r="V125" i="3"/>
  <c r="Y124" i="3"/>
  <c r="W124" i="3"/>
  <c r="X124" i="3"/>
  <c r="V124" i="3"/>
  <c r="Y123" i="3"/>
  <c r="W123" i="3"/>
  <c r="X123" i="3"/>
  <c r="V123" i="3"/>
  <c r="Y122" i="3"/>
  <c r="W122" i="3"/>
  <c r="X122" i="3"/>
  <c r="V122" i="3"/>
  <c r="Y121" i="3"/>
  <c r="W121" i="3"/>
  <c r="X121" i="3"/>
  <c r="V121" i="3"/>
  <c r="Y120" i="3"/>
  <c r="W120" i="3"/>
  <c r="X120" i="3"/>
  <c r="V120" i="3"/>
  <c r="Y119" i="3"/>
  <c r="W119" i="3"/>
  <c r="X119" i="3"/>
  <c r="V119" i="3"/>
  <c r="Y118" i="3"/>
  <c r="W118" i="3"/>
  <c r="X118" i="3"/>
  <c r="V118" i="3"/>
  <c r="Y117" i="3"/>
  <c r="W117" i="3"/>
  <c r="X117" i="3"/>
  <c r="V117" i="3"/>
  <c r="Y116" i="3"/>
  <c r="W116" i="3"/>
  <c r="X116" i="3"/>
  <c r="V116" i="3"/>
  <c r="Y115" i="3"/>
  <c r="W115" i="3"/>
  <c r="X115" i="3"/>
  <c r="V115" i="3"/>
  <c r="Y114" i="3"/>
  <c r="W114" i="3"/>
  <c r="X114" i="3"/>
  <c r="V114" i="3"/>
  <c r="Y113" i="3"/>
  <c r="W113" i="3"/>
  <c r="X113" i="3"/>
  <c r="V113" i="3"/>
  <c r="Y112" i="3"/>
  <c r="W112" i="3"/>
  <c r="X112" i="3"/>
  <c r="V112" i="3"/>
  <c r="Y111" i="3"/>
  <c r="W111" i="3"/>
  <c r="X111" i="3"/>
  <c r="V111" i="3"/>
  <c r="Y110" i="3"/>
  <c r="W110" i="3"/>
  <c r="X110" i="3"/>
  <c r="V110" i="3"/>
  <c r="Y109" i="3"/>
  <c r="W109" i="3"/>
  <c r="X109" i="3"/>
  <c r="V109" i="3"/>
  <c r="Y108" i="3"/>
  <c r="W108" i="3"/>
  <c r="X108" i="3"/>
  <c r="V108" i="3"/>
  <c r="Y107" i="3"/>
  <c r="W107" i="3"/>
  <c r="X107" i="3"/>
  <c r="V107" i="3"/>
  <c r="Y106" i="3"/>
  <c r="W106" i="3"/>
  <c r="X106" i="3"/>
  <c r="V106" i="3"/>
  <c r="Y105" i="3"/>
  <c r="W105" i="3"/>
  <c r="X105" i="3"/>
  <c r="V105" i="3"/>
  <c r="Y104" i="3"/>
  <c r="W104" i="3"/>
  <c r="X104" i="3"/>
  <c r="V104" i="3"/>
  <c r="Y103" i="3"/>
  <c r="W103" i="3"/>
  <c r="X103" i="3"/>
  <c r="V103" i="3"/>
  <c r="Y102" i="3"/>
  <c r="W102" i="3"/>
  <c r="X102" i="3"/>
  <c r="V102" i="3"/>
  <c r="Y101" i="3"/>
  <c r="W101" i="3"/>
  <c r="X101" i="3"/>
  <c r="V101" i="3"/>
  <c r="Y100" i="3"/>
  <c r="W100" i="3"/>
  <c r="X100" i="3"/>
  <c r="V100" i="3"/>
  <c r="Y99" i="3"/>
  <c r="W99" i="3"/>
  <c r="X99" i="3"/>
  <c r="Y98" i="3"/>
  <c r="W98" i="3"/>
  <c r="X98" i="3"/>
  <c r="V98" i="3"/>
  <c r="Y97" i="3"/>
  <c r="W97" i="3"/>
  <c r="X97" i="3"/>
  <c r="V97" i="3"/>
  <c r="Y96" i="3"/>
  <c r="W96" i="3"/>
  <c r="X96" i="3"/>
  <c r="V96" i="3"/>
  <c r="Y95" i="3"/>
  <c r="W95" i="3"/>
  <c r="X95" i="3"/>
  <c r="V95" i="3"/>
  <c r="Y94" i="3"/>
  <c r="W94" i="3"/>
  <c r="X94" i="3"/>
  <c r="V94" i="3"/>
  <c r="Y93" i="3"/>
  <c r="W93" i="3"/>
  <c r="X93" i="3"/>
  <c r="V93" i="3"/>
  <c r="Y92" i="3"/>
  <c r="W92" i="3"/>
  <c r="X92" i="3"/>
  <c r="V92" i="3"/>
  <c r="Y91" i="3"/>
  <c r="W91" i="3"/>
  <c r="X91" i="3"/>
  <c r="V91" i="3"/>
  <c r="Y90" i="3"/>
  <c r="W90" i="3"/>
  <c r="X90" i="3"/>
  <c r="V90" i="3"/>
  <c r="Y89" i="3"/>
  <c r="W89" i="3"/>
  <c r="X89" i="3"/>
  <c r="V89" i="3"/>
  <c r="Y88" i="3"/>
  <c r="W88" i="3"/>
  <c r="X88" i="3"/>
  <c r="V88" i="3"/>
  <c r="Y87" i="3"/>
  <c r="W87" i="3"/>
  <c r="X87" i="3"/>
  <c r="V87" i="3"/>
  <c r="Y86" i="3"/>
  <c r="W86" i="3"/>
  <c r="X86" i="3"/>
  <c r="V86" i="3"/>
  <c r="Y85" i="3"/>
  <c r="W85" i="3"/>
  <c r="X85" i="3"/>
  <c r="V85" i="3"/>
  <c r="Y84" i="3"/>
  <c r="W84" i="3"/>
  <c r="X84" i="3"/>
  <c r="V84" i="3"/>
  <c r="Y83" i="3"/>
  <c r="W83" i="3"/>
  <c r="X83" i="3"/>
  <c r="V83" i="3"/>
  <c r="Y82" i="3"/>
  <c r="W82" i="3"/>
  <c r="X82" i="3"/>
  <c r="V82" i="3"/>
  <c r="Y81" i="3"/>
  <c r="W81" i="3"/>
  <c r="X81" i="3"/>
  <c r="V81" i="3"/>
  <c r="W80" i="3"/>
  <c r="X80" i="3"/>
  <c r="Y80" i="3"/>
  <c r="V80" i="3"/>
  <c r="Y79" i="3"/>
  <c r="W79" i="3"/>
  <c r="X79" i="3"/>
  <c r="V79" i="3"/>
  <c r="Y78" i="3"/>
  <c r="W78" i="3"/>
  <c r="X78" i="3"/>
  <c r="Y77" i="3"/>
  <c r="W77" i="3"/>
  <c r="X77" i="3"/>
  <c r="V77" i="3"/>
  <c r="Y76" i="3"/>
  <c r="W76" i="3"/>
  <c r="X76" i="3"/>
  <c r="V76" i="3"/>
  <c r="Y75" i="3"/>
  <c r="W75" i="3"/>
  <c r="X75" i="3"/>
  <c r="V75" i="3"/>
  <c r="Y74" i="3"/>
  <c r="W74" i="3"/>
  <c r="X74" i="3"/>
  <c r="V74" i="3"/>
  <c r="Y73" i="3"/>
  <c r="W73" i="3"/>
  <c r="X73" i="3"/>
  <c r="V73" i="3"/>
  <c r="Y72" i="3"/>
  <c r="W72" i="3"/>
  <c r="X72" i="3"/>
  <c r="V72" i="3"/>
  <c r="Y71" i="3"/>
  <c r="W71" i="3"/>
  <c r="X71" i="3"/>
  <c r="V71" i="3"/>
  <c r="Y70" i="3"/>
  <c r="W70" i="3"/>
  <c r="X70" i="3"/>
  <c r="V70" i="3"/>
  <c r="Y69" i="3"/>
  <c r="W69" i="3"/>
  <c r="X69" i="3"/>
  <c r="V69" i="3"/>
  <c r="Y68" i="3"/>
  <c r="W68" i="3"/>
  <c r="X68" i="3"/>
  <c r="V68" i="3"/>
  <c r="Y67" i="3"/>
  <c r="W67" i="3"/>
  <c r="X67" i="3"/>
  <c r="V67" i="3"/>
  <c r="Y66" i="3"/>
  <c r="W66" i="3"/>
  <c r="X66" i="3"/>
  <c r="V66" i="3"/>
  <c r="Y65" i="3"/>
  <c r="W65" i="3"/>
  <c r="X65" i="3"/>
  <c r="V65" i="3"/>
  <c r="Y64" i="3"/>
  <c r="W64" i="3"/>
  <c r="X64" i="3"/>
  <c r="V64" i="3"/>
  <c r="Y63" i="3"/>
  <c r="W63" i="3"/>
  <c r="X63" i="3"/>
  <c r="V63" i="3"/>
  <c r="Y62" i="3"/>
  <c r="W62" i="3"/>
  <c r="X62" i="3"/>
  <c r="V62" i="3"/>
  <c r="Y61" i="3"/>
  <c r="W61" i="3"/>
  <c r="X61" i="3"/>
  <c r="V61" i="3"/>
  <c r="Y60" i="3"/>
  <c r="W60" i="3"/>
  <c r="X60" i="3"/>
  <c r="V60" i="3"/>
  <c r="Y59" i="3"/>
  <c r="W59" i="3"/>
  <c r="X59" i="3"/>
  <c r="V59" i="3"/>
  <c r="W58" i="3"/>
  <c r="X58" i="3"/>
  <c r="Y58" i="3"/>
  <c r="V58" i="3"/>
  <c r="Y57" i="3"/>
  <c r="W57" i="3"/>
  <c r="X57" i="3"/>
  <c r="Y56" i="3"/>
  <c r="W56" i="3"/>
  <c r="X56" i="3"/>
  <c r="V56" i="3"/>
  <c r="Y55" i="3"/>
  <c r="W55" i="3"/>
  <c r="X55" i="3"/>
  <c r="V55" i="3"/>
  <c r="Y54" i="3"/>
  <c r="W54" i="3"/>
  <c r="X54" i="3"/>
  <c r="V54" i="3"/>
  <c r="Y53" i="3"/>
  <c r="W53" i="3"/>
  <c r="X53" i="3"/>
  <c r="V53" i="3"/>
  <c r="Y52" i="3"/>
  <c r="W52" i="3"/>
  <c r="X52" i="3"/>
  <c r="V52" i="3"/>
  <c r="Y51" i="3"/>
  <c r="W51" i="3"/>
  <c r="X51" i="3"/>
  <c r="V51" i="3"/>
  <c r="Y50" i="3"/>
  <c r="W50" i="3"/>
  <c r="X50" i="3"/>
  <c r="V50" i="3"/>
  <c r="Y49" i="3"/>
  <c r="W49" i="3"/>
  <c r="X49" i="3"/>
  <c r="V49" i="3"/>
  <c r="Y48" i="3"/>
  <c r="W48" i="3"/>
  <c r="X48" i="3"/>
  <c r="V48" i="3"/>
  <c r="Y47" i="3"/>
  <c r="W47" i="3"/>
  <c r="X47" i="3"/>
  <c r="V47" i="3"/>
  <c r="Y46" i="3"/>
  <c r="W46" i="3"/>
  <c r="X46" i="3"/>
  <c r="V46" i="3"/>
  <c r="Y45" i="3"/>
  <c r="W45" i="3"/>
  <c r="X45" i="3"/>
  <c r="V45" i="3"/>
  <c r="Y44" i="3"/>
  <c r="W44" i="3"/>
  <c r="X44" i="3"/>
  <c r="V44" i="3"/>
  <c r="Y43" i="3"/>
  <c r="W43" i="3"/>
  <c r="X43" i="3"/>
  <c r="V43" i="3"/>
  <c r="Y42" i="3"/>
  <c r="W42" i="3"/>
  <c r="X42" i="3"/>
  <c r="V42" i="3"/>
  <c r="Y41" i="3"/>
  <c r="W41" i="3"/>
  <c r="X41" i="3"/>
  <c r="V41" i="3"/>
  <c r="Y40" i="3"/>
  <c r="W40" i="3"/>
  <c r="X40" i="3"/>
  <c r="V40" i="3"/>
  <c r="W39" i="3"/>
  <c r="X39" i="3"/>
  <c r="Y39" i="3"/>
  <c r="V39" i="3"/>
  <c r="Y38" i="3"/>
  <c r="W38" i="3"/>
  <c r="X38" i="3"/>
  <c r="V38" i="3"/>
  <c r="Y37" i="3"/>
  <c r="W37" i="3"/>
  <c r="X37" i="3"/>
  <c r="V37" i="3"/>
  <c r="Y36" i="3"/>
  <c r="W36" i="3"/>
  <c r="X36" i="3"/>
  <c r="Y35" i="3"/>
  <c r="W35" i="3"/>
  <c r="X35" i="3"/>
  <c r="V35" i="3"/>
  <c r="Y34" i="3"/>
  <c r="W34" i="3"/>
  <c r="X34" i="3"/>
  <c r="V34" i="3"/>
  <c r="Y33" i="3"/>
  <c r="W33" i="3"/>
  <c r="X33" i="3"/>
  <c r="V33" i="3"/>
  <c r="Y32" i="3"/>
  <c r="W32" i="3"/>
  <c r="X32" i="3"/>
  <c r="V32" i="3"/>
  <c r="Y31" i="3"/>
  <c r="W31" i="3"/>
  <c r="X31" i="3"/>
  <c r="V31" i="3"/>
  <c r="Y30" i="3"/>
  <c r="W30" i="3"/>
  <c r="X30" i="3"/>
  <c r="V30" i="3"/>
  <c r="Y29" i="3"/>
  <c r="W29" i="3"/>
  <c r="X29" i="3"/>
  <c r="V29" i="3"/>
  <c r="Y28" i="3"/>
  <c r="W28" i="3"/>
  <c r="X28" i="3"/>
  <c r="V28" i="3"/>
  <c r="Y27" i="3"/>
  <c r="W27" i="3"/>
  <c r="X27" i="3"/>
  <c r="V27" i="3"/>
  <c r="Y26" i="3"/>
  <c r="W26" i="3"/>
  <c r="X26" i="3"/>
  <c r="V26" i="3"/>
  <c r="Y25" i="3"/>
  <c r="W25" i="3"/>
  <c r="X25" i="3"/>
  <c r="V25" i="3"/>
  <c r="Y24" i="3"/>
  <c r="W24" i="3"/>
  <c r="X24" i="3"/>
  <c r="V24" i="3"/>
  <c r="Y23" i="3"/>
  <c r="W23" i="3"/>
  <c r="X23" i="3"/>
  <c r="V23" i="3"/>
  <c r="Y22" i="3"/>
  <c r="W22" i="3"/>
  <c r="X22" i="3"/>
  <c r="V22" i="3"/>
  <c r="Y21" i="3"/>
  <c r="W21" i="3"/>
  <c r="X21" i="3"/>
  <c r="V21" i="3"/>
  <c r="Y20" i="3"/>
  <c r="W20" i="3"/>
  <c r="X20" i="3"/>
  <c r="V20" i="3"/>
  <c r="Y19" i="3"/>
  <c r="W19" i="3"/>
  <c r="X19" i="3"/>
  <c r="V19" i="3"/>
  <c r="W18" i="3"/>
  <c r="X18" i="3"/>
  <c r="Y18" i="3"/>
  <c r="V18" i="3"/>
  <c r="Y17" i="3"/>
  <c r="W17" i="3"/>
  <c r="X17" i="3"/>
  <c r="V17" i="3"/>
  <c r="Y16" i="3"/>
  <c r="W16" i="3"/>
  <c r="X16" i="3"/>
  <c r="V16" i="3"/>
  <c r="W15" i="3"/>
  <c r="X15" i="3"/>
  <c r="Y15" i="3"/>
  <c r="V15" i="3"/>
  <c r="W14" i="3"/>
  <c r="V11" i="3"/>
  <c r="T11" i="3"/>
  <c r="B5" i="2"/>
  <c r="U9" i="3"/>
  <c r="S223" i="3"/>
  <c r="Q223" i="3"/>
  <c r="R223" i="3"/>
  <c r="P223" i="3"/>
  <c r="S222" i="3"/>
  <c r="Q222" i="3"/>
  <c r="R222" i="3"/>
  <c r="P222" i="3"/>
  <c r="S221" i="3"/>
  <c r="Q221" i="3"/>
  <c r="R221" i="3"/>
  <c r="P221" i="3"/>
  <c r="S220" i="3"/>
  <c r="Q220" i="3"/>
  <c r="R220" i="3"/>
  <c r="P220" i="3"/>
  <c r="S219" i="3"/>
  <c r="Q219" i="3"/>
  <c r="R219" i="3"/>
  <c r="P219" i="3"/>
  <c r="S218" i="3"/>
  <c r="Q218" i="3"/>
  <c r="R218" i="3"/>
  <c r="P218" i="3"/>
  <c r="S217" i="3"/>
  <c r="Q217" i="3"/>
  <c r="R217" i="3"/>
  <c r="P217" i="3"/>
  <c r="S216" i="3"/>
  <c r="Q216" i="3"/>
  <c r="R216" i="3"/>
  <c r="P216" i="3"/>
  <c r="S215" i="3"/>
  <c r="Q215" i="3"/>
  <c r="R215" i="3"/>
  <c r="P215" i="3"/>
  <c r="S214" i="3"/>
  <c r="Q214" i="3"/>
  <c r="R214" i="3"/>
  <c r="P214" i="3"/>
  <c r="S213" i="3"/>
  <c r="Q213" i="3"/>
  <c r="R213" i="3"/>
  <c r="P213" i="3"/>
  <c r="S212" i="3"/>
  <c r="Q212" i="3"/>
  <c r="R212" i="3"/>
  <c r="P212" i="3"/>
  <c r="S211" i="3"/>
  <c r="Q211" i="3"/>
  <c r="R211" i="3"/>
  <c r="P211" i="3"/>
  <c r="S210" i="3"/>
  <c r="Q210" i="3"/>
  <c r="R210" i="3"/>
  <c r="P210" i="3"/>
  <c r="S209" i="3"/>
  <c r="Q209" i="3"/>
  <c r="R209" i="3"/>
  <c r="P209" i="3"/>
  <c r="S208" i="3"/>
  <c r="Q208" i="3"/>
  <c r="R208" i="3"/>
  <c r="P208" i="3"/>
  <c r="S207" i="3"/>
  <c r="Q207" i="3"/>
  <c r="R207" i="3"/>
  <c r="P207" i="3"/>
  <c r="S206" i="3"/>
  <c r="Q206" i="3"/>
  <c r="R206" i="3"/>
  <c r="P206" i="3"/>
  <c r="S205" i="3"/>
  <c r="Q205" i="3"/>
  <c r="R205" i="3"/>
  <c r="P205" i="3"/>
  <c r="S204" i="3"/>
  <c r="Q204" i="3"/>
  <c r="R204" i="3"/>
  <c r="P204" i="3"/>
  <c r="S203" i="3"/>
  <c r="Q203" i="3"/>
  <c r="R203" i="3"/>
  <c r="P203" i="3"/>
  <c r="S202" i="3"/>
  <c r="Q202" i="3"/>
  <c r="R202" i="3"/>
  <c r="P202" i="3"/>
  <c r="S201" i="3"/>
  <c r="Q201" i="3"/>
  <c r="R201" i="3"/>
  <c r="P201" i="3"/>
  <c r="S200" i="3"/>
  <c r="Q200" i="3"/>
  <c r="R200" i="3"/>
  <c r="P200" i="3"/>
  <c r="S199" i="3"/>
  <c r="Q199" i="3"/>
  <c r="R199" i="3"/>
  <c r="P199" i="3"/>
  <c r="S198" i="3"/>
  <c r="Q198" i="3"/>
  <c r="R198" i="3"/>
  <c r="P198" i="3"/>
  <c r="S197" i="3"/>
  <c r="Q197" i="3"/>
  <c r="R197" i="3"/>
  <c r="P197" i="3"/>
  <c r="S196" i="3"/>
  <c r="Q196" i="3"/>
  <c r="R196" i="3"/>
  <c r="P196" i="3"/>
  <c r="S195" i="3"/>
  <c r="Q195" i="3"/>
  <c r="R195" i="3"/>
  <c r="P195" i="3"/>
  <c r="S194" i="3"/>
  <c r="Q194" i="3"/>
  <c r="R194" i="3"/>
  <c r="P194" i="3"/>
  <c r="S193" i="3"/>
  <c r="Q193" i="3"/>
  <c r="R193" i="3"/>
  <c r="P193" i="3"/>
  <c r="S192" i="3"/>
  <c r="Q192" i="3"/>
  <c r="R192" i="3"/>
  <c r="P192" i="3"/>
  <c r="S191" i="3"/>
  <c r="Q191" i="3"/>
  <c r="R191" i="3"/>
  <c r="P191" i="3"/>
  <c r="S190" i="3"/>
  <c r="Q190" i="3"/>
  <c r="R190" i="3"/>
  <c r="P190" i="3"/>
  <c r="S189" i="3"/>
  <c r="Q189" i="3"/>
  <c r="R189" i="3"/>
  <c r="P189" i="3"/>
  <c r="S188" i="3"/>
  <c r="Q188" i="3"/>
  <c r="R188" i="3"/>
  <c r="P188" i="3"/>
  <c r="S187" i="3"/>
  <c r="Q187" i="3"/>
  <c r="R187" i="3"/>
  <c r="P187" i="3"/>
  <c r="S186" i="3"/>
  <c r="Q186" i="3"/>
  <c r="R186" i="3"/>
  <c r="P186" i="3"/>
  <c r="S185" i="3"/>
  <c r="Q185" i="3"/>
  <c r="R185" i="3"/>
  <c r="P185" i="3"/>
  <c r="S184" i="3"/>
  <c r="Q184" i="3"/>
  <c r="R184" i="3"/>
  <c r="P184" i="3"/>
  <c r="S183" i="3"/>
  <c r="Q183" i="3"/>
  <c r="R183" i="3"/>
  <c r="P183" i="3"/>
  <c r="S182" i="3"/>
  <c r="Q182" i="3"/>
  <c r="R182" i="3"/>
  <c r="P182" i="3"/>
  <c r="S181" i="3"/>
  <c r="Q181" i="3"/>
  <c r="R181" i="3"/>
  <c r="P181" i="3"/>
  <c r="S180" i="3"/>
  <c r="Q180" i="3"/>
  <c r="R180" i="3"/>
  <c r="P180" i="3"/>
  <c r="S179" i="3"/>
  <c r="Q179" i="3"/>
  <c r="R179" i="3"/>
  <c r="P179" i="3"/>
  <c r="Q178" i="3"/>
  <c r="R178" i="3"/>
  <c r="S178" i="3"/>
  <c r="P178" i="3"/>
  <c r="S177" i="3"/>
  <c r="Q177" i="3"/>
  <c r="R177" i="3"/>
  <c r="P177" i="3"/>
  <c r="S176" i="3"/>
  <c r="Q176" i="3"/>
  <c r="R176" i="3"/>
  <c r="P176" i="3"/>
  <c r="S175" i="3"/>
  <c r="Q175" i="3"/>
  <c r="R175" i="3"/>
  <c r="P175" i="3"/>
  <c r="S174" i="3"/>
  <c r="Q174" i="3"/>
  <c r="R174" i="3"/>
  <c r="P174" i="3"/>
  <c r="S173" i="3"/>
  <c r="Q173" i="3"/>
  <c r="R173" i="3"/>
  <c r="P173" i="3"/>
  <c r="S172" i="3"/>
  <c r="Q172" i="3"/>
  <c r="R172" i="3"/>
  <c r="S171" i="3"/>
  <c r="Q171" i="3"/>
  <c r="R171" i="3"/>
  <c r="P171" i="3"/>
  <c r="S170" i="3"/>
  <c r="Q170" i="3"/>
  <c r="R170" i="3"/>
  <c r="P170" i="3"/>
  <c r="S169" i="3"/>
  <c r="Q169" i="3"/>
  <c r="R169" i="3"/>
  <c r="P169" i="3"/>
  <c r="S168" i="3"/>
  <c r="Q168" i="3"/>
  <c r="R168" i="3"/>
  <c r="P168" i="3"/>
  <c r="S167" i="3"/>
  <c r="Q167" i="3"/>
  <c r="R167" i="3"/>
  <c r="P167" i="3"/>
  <c r="S166" i="3"/>
  <c r="Q166" i="3"/>
  <c r="R166" i="3"/>
  <c r="P166" i="3"/>
  <c r="S165" i="3"/>
  <c r="Q165" i="3"/>
  <c r="R165" i="3"/>
  <c r="P165" i="3"/>
  <c r="S164" i="3"/>
  <c r="Q164" i="3"/>
  <c r="R164" i="3"/>
  <c r="P164" i="3"/>
  <c r="S163" i="3"/>
  <c r="Q163" i="3"/>
  <c r="R163" i="3"/>
  <c r="P163" i="3"/>
  <c r="S162" i="3"/>
  <c r="Q162" i="3"/>
  <c r="R162" i="3"/>
  <c r="P162" i="3"/>
  <c r="S161" i="3"/>
  <c r="Q161" i="3"/>
  <c r="R161" i="3"/>
  <c r="P161" i="3"/>
  <c r="S160" i="3"/>
  <c r="Q160" i="3"/>
  <c r="R160" i="3"/>
  <c r="P160" i="3"/>
  <c r="S159" i="3"/>
  <c r="Q159" i="3"/>
  <c r="R159" i="3"/>
  <c r="P159" i="3"/>
  <c r="Q158" i="3"/>
  <c r="R158" i="3"/>
  <c r="S158" i="3"/>
  <c r="P158" i="3"/>
  <c r="S157" i="3"/>
  <c r="Q157" i="3"/>
  <c r="R157" i="3"/>
  <c r="P157" i="3"/>
  <c r="S156" i="3"/>
  <c r="Q156" i="3"/>
  <c r="R156" i="3"/>
  <c r="P156" i="3"/>
  <c r="S155" i="3"/>
  <c r="Q155" i="3"/>
  <c r="R155" i="3"/>
  <c r="P155" i="3"/>
  <c r="S154" i="3"/>
  <c r="Q154" i="3"/>
  <c r="R154" i="3"/>
  <c r="P154" i="3"/>
  <c r="Q153" i="3"/>
  <c r="R153" i="3"/>
  <c r="S153" i="3"/>
  <c r="P153" i="3"/>
  <c r="S152" i="3"/>
  <c r="Q152" i="3"/>
  <c r="R152" i="3"/>
  <c r="P152" i="3"/>
  <c r="S151" i="3"/>
  <c r="Q151" i="3"/>
  <c r="R151" i="3"/>
  <c r="S150" i="3"/>
  <c r="Q150" i="3"/>
  <c r="R150" i="3"/>
  <c r="P150" i="3"/>
  <c r="S149" i="3"/>
  <c r="Q149" i="3"/>
  <c r="R149" i="3"/>
  <c r="P149" i="3"/>
  <c r="S148" i="3"/>
  <c r="Q148" i="3"/>
  <c r="R148" i="3"/>
  <c r="P148" i="3"/>
  <c r="S147" i="3"/>
  <c r="Q147" i="3"/>
  <c r="R147" i="3"/>
  <c r="P147" i="3"/>
  <c r="S146" i="3"/>
  <c r="Q146" i="3"/>
  <c r="R146" i="3"/>
  <c r="P146" i="3"/>
  <c r="S145" i="3"/>
  <c r="Q145" i="3"/>
  <c r="R145" i="3"/>
  <c r="P145" i="3"/>
  <c r="S144" i="3"/>
  <c r="Q144" i="3"/>
  <c r="R144" i="3"/>
  <c r="P144" i="3"/>
  <c r="S143" i="3"/>
  <c r="Q143" i="3"/>
  <c r="R143" i="3"/>
  <c r="P143" i="3"/>
  <c r="S142" i="3"/>
  <c r="Q142" i="3"/>
  <c r="R142" i="3"/>
  <c r="P142" i="3"/>
  <c r="S141" i="3"/>
  <c r="Q141" i="3"/>
  <c r="R141" i="3"/>
  <c r="P141" i="3"/>
  <c r="S140" i="3"/>
  <c r="Q140" i="3"/>
  <c r="R140" i="3"/>
  <c r="P140" i="3"/>
  <c r="S139" i="3"/>
  <c r="Q139" i="3"/>
  <c r="R139" i="3"/>
  <c r="P139" i="3"/>
  <c r="S138" i="3"/>
  <c r="Q138" i="3"/>
  <c r="R138" i="3"/>
  <c r="P138" i="3"/>
  <c r="S137" i="3"/>
  <c r="Q137" i="3"/>
  <c r="R137" i="3"/>
  <c r="P137" i="3"/>
  <c r="S136" i="3"/>
  <c r="Q136" i="3"/>
  <c r="R136" i="3"/>
  <c r="P136" i="3"/>
  <c r="S135" i="3"/>
  <c r="Q135" i="3"/>
  <c r="R135" i="3"/>
  <c r="P135" i="3"/>
  <c r="S134" i="3"/>
  <c r="Q134" i="3"/>
  <c r="R134" i="3"/>
  <c r="P134" i="3"/>
  <c r="S133" i="3"/>
  <c r="Q133" i="3"/>
  <c r="R133" i="3"/>
  <c r="P133" i="3"/>
  <c r="Q132" i="3"/>
  <c r="R132" i="3"/>
  <c r="S132" i="3"/>
  <c r="P132" i="3"/>
  <c r="S131" i="3"/>
  <c r="Q131" i="3"/>
  <c r="R131" i="3"/>
  <c r="P131" i="3"/>
  <c r="S130" i="3"/>
  <c r="Q130" i="3"/>
  <c r="R130" i="3"/>
  <c r="S129" i="3"/>
  <c r="Q129" i="3"/>
  <c r="R129" i="3"/>
  <c r="P129" i="3"/>
  <c r="S128" i="3"/>
  <c r="Q128" i="3"/>
  <c r="R128" i="3"/>
  <c r="P128" i="3"/>
  <c r="S127" i="3"/>
  <c r="Q127" i="3"/>
  <c r="R127" i="3"/>
  <c r="P127" i="3"/>
  <c r="S126" i="3"/>
  <c r="Q126" i="3"/>
  <c r="R126" i="3"/>
  <c r="P126" i="3"/>
  <c r="S125" i="3"/>
  <c r="Q125" i="3"/>
  <c r="R125" i="3"/>
  <c r="P125" i="3"/>
  <c r="S124" i="3"/>
  <c r="Q124" i="3"/>
  <c r="R124" i="3"/>
  <c r="P124" i="3"/>
  <c r="S123" i="3"/>
  <c r="Q123" i="3"/>
  <c r="R123" i="3"/>
  <c r="P123" i="3"/>
  <c r="S122" i="3"/>
  <c r="Q122" i="3"/>
  <c r="R122" i="3"/>
  <c r="P122" i="3"/>
  <c r="S121" i="3"/>
  <c r="Q121" i="3"/>
  <c r="R121" i="3"/>
  <c r="P121" i="3"/>
  <c r="S120" i="3"/>
  <c r="Q120" i="3"/>
  <c r="R120" i="3"/>
  <c r="P120" i="3"/>
  <c r="S119" i="3"/>
  <c r="Q119" i="3"/>
  <c r="R119" i="3"/>
  <c r="P119" i="3"/>
  <c r="S118" i="3"/>
  <c r="Q118" i="3"/>
  <c r="R118" i="3"/>
  <c r="P118" i="3"/>
  <c r="S117" i="3"/>
  <c r="Q117" i="3"/>
  <c r="R117" i="3"/>
  <c r="P117" i="3"/>
  <c r="S116" i="3"/>
  <c r="Q116" i="3"/>
  <c r="R116" i="3"/>
  <c r="P116" i="3"/>
  <c r="S115" i="3"/>
  <c r="Q115" i="3"/>
  <c r="R115" i="3"/>
  <c r="P115" i="3"/>
  <c r="S114" i="3"/>
  <c r="Q114" i="3"/>
  <c r="R114" i="3"/>
  <c r="P114" i="3"/>
  <c r="S113" i="3"/>
  <c r="Q113" i="3"/>
  <c r="R113" i="3"/>
  <c r="P113" i="3"/>
  <c r="S112" i="3"/>
  <c r="Q112" i="3"/>
  <c r="R112" i="3"/>
  <c r="P112" i="3"/>
  <c r="S111" i="3"/>
  <c r="Q111" i="3"/>
  <c r="R111" i="3"/>
  <c r="P111" i="3"/>
  <c r="S110" i="3"/>
  <c r="Q110" i="3"/>
  <c r="R110" i="3"/>
  <c r="P110" i="3"/>
  <c r="S109" i="3"/>
  <c r="Q109" i="3"/>
  <c r="R109" i="3"/>
  <c r="P109" i="3"/>
  <c r="S108" i="3"/>
  <c r="Q108" i="3"/>
  <c r="R108" i="3"/>
  <c r="P108" i="3"/>
  <c r="S107" i="3"/>
  <c r="Q107" i="3"/>
  <c r="R107" i="3"/>
  <c r="P107" i="3"/>
  <c r="S106" i="3"/>
  <c r="Q106" i="3"/>
  <c r="R106" i="3"/>
  <c r="P106" i="3"/>
  <c r="S105" i="3"/>
  <c r="Q105" i="3"/>
  <c r="R105" i="3"/>
  <c r="P105" i="3"/>
  <c r="S104" i="3"/>
  <c r="Q104" i="3"/>
  <c r="R104" i="3"/>
  <c r="P104" i="3"/>
  <c r="S103" i="3"/>
  <c r="Q103" i="3"/>
  <c r="R103" i="3"/>
  <c r="P103" i="3"/>
  <c r="S102" i="3"/>
  <c r="Q102" i="3"/>
  <c r="R102" i="3"/>
  <c r="P102" i="3"/>
  <c r="S101" i="3"/>
  <c r="Q101" i="3"/>
  <c r="R101" i="3"/>
  <c r="P101" i="3"/>
  <c r="S100" i="3"/>
  <c r="Q100" i="3"/>
  <c r="R100" i="3"/>
  <c r="P100" i="3"/>
  <c r="S99" i="3"/>
  <c r="Q99" i="3"/>
  <c r="R99" i="3"/>
  <c r="S98" i="3"/>
  <c r="Q98" i="3"/>
  <c r="R98" i="3"/>
  <c r="P98" i="3"/>
  <c r="S97" i="3"/>
  <c r="Q97" i="3"/>
  <c r="R97" i="3"/>
  <c r="P97" i="3"/>
  <c r="S96" i="3"/>
  <c r="Q96" i="3"/>
  <c r="R96" i="3"/>
  <c r="P96" i="3"/>
  <c r="S95" i="3"/>
  <c r="Q95" i="3"/>
  <c r="R95" i="3"/>
  <c r="P95" i="3"/>
  <c r="S94" i="3"/>
  <c r="Q94" i="3"/>
  <c r="R94" i="3"/>
  <c r="P94" i="3"/>
  <c r="S93" i="3"/>
  <c r="Q93" i="3"/>
  <c r="R93" i="3"/>
  <c r="P93" i="3"/>
  <c r="S92" i="3"/>
  <c r="Q92" i="3"/>
  <c r="R92" i="3"/>
  <c r="P92" i="3"/>
  <c r="S91" i="3"/>
  <c r="Q91" i="3"/>
  <c r="R91" i="3"/>
  <c r="P91" i="3"/>
  <c r="S90" i="3"/>
  <c r="Q90" i="3"/>
  <c r="R90" i="3"/>
  <c r="P90" i="3"/>
  <c r="S89" i="3"/>
  <c r="Q89" i="3"/>
  <c r="R89" i="3"/>
  <c r="P89" i="3"/>
  <c r="S88" i="3"/>
  <c r="Q88" i="3"/>
  <c r="R88" i="3"/>
  <c r="P88" i="3"/>
  <c r="S87" i="3"/>
  <c r="Q87" i="3"/>
  <c r="R87" i="3"/>
  <c r="P87" i="3"/>
  <c r="S86" i="3"/>
  <c r="Q86" i="3"/>
  <c r="R86" i="3"/>
  <c r="P86" i="3"/>
  <c r="S85" i="3"/>
  <c r="Q85" i="3"/>
  <c r="R85" i="3"/>
  <c r="P85" i="3"/>
  <c r="S84" i="3"/>
  <c r="Q84" i="3"/>
  <c r="R84" i="3"/>
  <c r="P84" i="3"/>
  <c r="S83" i="3"/>
  <c r="Q83" i="3"/>
  <c r="R83" i="3"/>
  <c r="P83" i="3"/>
  <c r="S82" i="3"/>
  <c r="Q82" i="3"/>
  <c r="R82" i="3"/>
  <c r="P82" i="3"/>
  <c r="S81" i="3"/>
  <c r="Q81" i="3"/>
  <c r="R81" i="3"/>
  <c r="P81" i="3"/>
  <c r="Q80" i="3"/>
  <c r="R80" i="3"/>
  <c r="S80" i="3"/>
  <c r="P80" i="3"/>
  <c r="S79" i="3"/>
  <c r="Q79" i="3"/>
  <c r="R79" i="3"/>
  <c r="P79" i="3"/>
  <c r="S78" i="3"/>
  <c r="Q78" i="3"/>
  <c r="R78" i="3"/>
  <c r="S77" i="3"/>
  <c r="Q77" i="3"/>
  <c r="R77" i="3"/>
  <c r="P77" i="3"/>
  <c r="S76" i="3"/>
  <c r="Q76" i="3"/>
  <c r="R76" i="3"/>
  <c r="P76" i="3"/>
  <c r="S75" i="3"/>
  <c r="Q75" i="3"/>
  <c r="R75" i="3"/>
  <c r="P75" i="3"/>
  <c r="S74" i="3"/>
  <c r="Q74" i="3"/>
  <c r="R74" i="3"/>
  <c r="P74" i="3"/>
  <c r="S73" i="3"/>
  <c r="Q73" i="3"/>
  <c r="R73" i="3"/>
  <c r="P73" i="3"/>
  <c r="S72" i="3"/>
  <c r="Q72" i="3"/>
  <c r="R72" i="3"/>
  <c r="P72" i="3"/>
  <c r="S71" i="3"/>
  <c r="Q71" i="3"/>
  <c r="R71" i="3"/>
  <c r="P71" i="3"/>
  <c r="S70" i="3"/>
  <c r="Q70" i="3"/>
  <c r="R70" i="3"/>
  <c r="P70" i="3"/>
  <c r="S69" i="3"/>
  <c r="Q69" i="3"/>
  <c r="R69" i="3"/>
  <c r="P69" i="3"/>
  <c r="S68" i="3"/>
  <c r="Q68" i="3"/>
  <c r="R68" i="3"/>
  <c r="P68" i="3"/>
  <c r="S67" i="3"/>
  <c r="Q67" i="3"/>
  <c r="R67" i="3"/>
  <c r="P67" i="3"/>
  <c r="S66" i="3"/>
  <c r="Q66" i="3"/>
  <c r="R66" i="3"/>
  <c r="P66" i="3"/>
  <c r="S65" i="3"/>
  <c r="Q65" i="3"/>
  <c r="R65" i="3"/>
  <c r="P65" i="3"/>
  <c r="S64" i="3"/>
  <c r="Q64" i="3"/>
  <c r="R64" i="3"/>
  <c r="P64" i="3"/>
  <c r="S63" i="3"/>
  <c r="Q63" i="3"/>
  <c r="R63" i="3"/>
  <c r="P63" i="3"/>
  <c r="S62" i="3"/>
  <c r="Q62" i="3"/>
  <c r="R62" i="3"/>
  <c r="P62" i="3"/>
  <c r="S61" i="3"/>
  <c r="Q61" i="3"/>
  <c r="R61" i="3"/>
  <c r="P61" i="3"/>
  <c r="S60" i="3"/>
  <c r="Q60" i="3"/>
  <c r="R60" i="3"/>
  <c r="P60" i="3"/>
  <c r="S59" i="3"/>
  <c r="Q59" i="3"/>
  <c r="R59" i="3"/>
  <c r="P59" i="3"/>
  <c r="Q58" i="3"/>
  <c r="R58" i="3"/>
  <c r="S58" i="3"/>
  <c r="P58" i="3"/>
  <c r="S57" i="3"/>
  <c r="Q57" i="3"/>
  <c r="R57" i="3"/>
  <c r="S56" i="3"/>
  <c r="Q56" i="3"/>
  <c r="R56" i="3"/>
  <c r="P56" i="3"/>
  <c r="S55" i="3"/>
  <c r="Q55" i="3"/>
  <c r="R55" i="3"/>
  <c r="P55" i="3"/>
  <c r="S54" i="3"/>
  <c r="Q54" i="3"/>
  <c r="R54" i="3"/>
  <c r="P54" i="3"/>
  <c r="S53" i="3"/>
  <c r="Q53" i="3"/>
  <c r="R53" i="3"/>
  <c r="P53" i="3"/>
  <c r="S52" i="3"/>
  <c r="Q52" i="3"/>
  <c r="R52" i="3"/>
  <c r="P52" i="3"/>
  <c r="S51" i="3"/>
  <c r="Q51" i="3"/>
  <c r="R51" i="3"/>
  <c r="P51" i="3"/>
  <c r="S50" i="3"/>
  <c r="Q50" i="3"/>
  <c r="R50" i="3"/>
  <c r="P50" i="3"/>
  <c r="S49" i="3"/>
  <c r="Q49" i="3"/>
  <c r="R49" i="3"/>
  <c r="P49" i="3"/>
  <c r="S48" i="3"/>
  <c r="Q48" i="3"/>
  <c r="R48" i="3"/>
  <c r="P48" i="3"/>
  <c r="S47" i="3"/>
  <c r="Q47" i="3"/>
  <c r="R47" i="3"/>
  <c r="P47" i="3"/>
  <c r="S46" i="3"/>
  <c r="Q46" i="3"/>
  <c r="R46" i="3"/>
  <c r="P46" i="3"/>
  <c r="S45" i="3"/>
  <c r="Q45" i="3"/>
  <c r="R45" i="3"/>
  <c r="P45" i="3"/>
  <c r="S44" i="3"/>
  <c r="Q44" i="3"/>
  <c r="R44" i="3"/>
  <c r="P44" i="3"/>
  <c r="S43" i="3"/>
  <c r="Q43" i="3"/>
  <c r="R43" i="3"/>
  <c r="P43" i="3"/>
  <c r="S42" i="3"/>
  <c r="Q42" i="3"/>
  <c r="R42" i="3"/>
  <c r="P42" i="3"/>
  <c r="S41" i="3"/>
  <c r="Q41" i="3"/>
  <c r="R41" i="3"/>
  <c r="P41" i="3"/>
  <c r="S40" i="3"/>
  <c r="Q40" i="3"/>
  <c r="R40" i="3"/>
  <c r="P40" i="3"/>
  <c r="Q39" i="3"/>
  <c r="R39" i="3"/>
  <c r="S39" i="3"/>
  <c r="P39" i="3"/>
  <c r="S38" i="3"/>
  <c r="Q38" i="3"/>
  <c r="R38" i="3"/>
  <c r="P38" i="3"/>
  <c r="S37" i="3"/>
  <c r="Q37" i="3"/>
  <c r="R37" i="3"/>
  <c r="P37" i="3"/>
  <c r="S36" i="3"/>
  <c r="Q36" i="3"/>
  <c r="R36" i="3"/>
  <c r="S35" i="3"/>
  <c r="Q35" i="3"/>
  <c r="R35" i="3"/>
  <c r="P35" i="3"/>
  <c r="S34" i="3"/>
  <c r="Q34" i="3"/>
  <c r="R34" i="3"/>
  <c r="P34" i="3"/>
  <c r="S33" i="3"/>
  <c r="Q33" i="3"/>
  <c r="R33" i="3"/>
  <c r="P33" i="3"/>
  <c r="S32" i="3"/>
  <c r="Q32" i="3"/>
  <c r="R32" i="3"/>
  <c r="P32" i="3"/>
  <c r="S31" i="3"/>
  <c r="Q31" i="3"/>
  <c r="R31" i="3"/>
  <c r="P31" i="3"/>
  <c r="S30" i="3"/>
  <c r="Q30" i="3"/>
  <c r="R30" i="3"/>
  <c r="P30" i="3"/>
  <c r="S29" i="3"/>
  <c r="Q29" i="3"/>
  <c r="R29" i="3"/>
  <c r="P29" i="3"/>
  <c r="S28" i="3"/>
  <c r="Q28" i="3"/>
  <c r="R28" i="3"/>
  <c r="P28" i="3"/>
  <c r="S27" i="3"/>
  <c r="Q27" i="3"/>
  <c r="R27" i="3"/>
  <c r="P27" i="3"/>
  <c r="S26" i="3"/>
  <c r="Q26" i="3"/>
  <c r="R26" i="3"/>
  <c r="P26" i="3"/>
  <c r="S25" i="3"/>
  <c r="Q25" i="3"/>
  <c r="R25" i="3"/>
  <c r="P25" i="3"/>
  <c r="S24" i="3"/>
  <c r="Q24" i="3"/>
  <c r="R24" i="3"/>
  <c r="P24" i="3"/>
  <c r="S23" i="3"/>
  <c r="Q23" i="3"/>
  <c r="R23" i="3"/>
  <c r="P23" i="3"/>
  <c r="S22" i="3"/>
  <c r="Q22" i="3"/>
  <c r="R22" i="3"/>
  <c r="P22" i="3"/>
  <c r="S21" i="3"/>
  <c r="Q21" i="3"/>
  <c r="R21" i="3"/>
  <c r="P21" i="3"/>
  <c r="S20" i="3"/>
  <c r="Q20" i="3"/>
  <c r="R20" i="3"/>
  <c r="P20" i="3"/>
  <c r="S19" i="3"/>
  <c r="Q19" i="3"/>
  <c r="R19" i="3"/>
  <c r="P19" i="3"/>
  <c r="Q18" i="3"/>
  <c r="R18" i="3"/>
  <c r="S18" i="3"/>
  <c r="P18" i="3"/>
  <c r="S17" i="3"/>
  <c r="Q17" i="3"/>
  <c r="R17" i="3"/>
  <c r="P17" i="3"/>
  <c r="S16" i="3"/>
  <c r="Q16" i="3"/>
  <c r="R16" i="3"/>
  <c r="P16" i="3"/>
  <c r="Q15" i="3"/>
  <c r="R15" i="3"/>
  <c r="S15" i="3"/>
  <c r="P15" i="3"/>
  <c r="Q14" i="3"/>
  <c r="P11" i="3"/>
  <c r="N11" i="3"/>
  <c r="B4" i="2"/>
  <c r="O9" i="3"/>
  <c r="K16" i="3"/>
  <c r="L16" i="3"/>
  <c r="M16" i="3"/>
  <c r="K17" i="3"/>
  <c r="L17" i="3"/>
  <c r="M17" i="3"/>
  <c r="K18" i="3"/>
  <c r="L18" i="3"/>
  <c r="M18" i="3"/>
  <c r="K19" i="3"/>
  <c r="L19" i="3"/>
  <c r="M19" i="3"/>
  <c r="K20" i="3"/>
  <c r="L20" i="3"/>
  <c r="M20" i="3"/>
  <c r="K21" i="3"/>
  <c r="L21" i="3"/>
  <c r="M21" i="3"/>
  <c r="K22" i="3"/>
  <c r="L22" i="3"/>
  <c r="M22" i="3"/>
  <c r="K23" i="3"/>
  <c r="L23" i="3"/>
  <c r="M23" i="3"/>
  <c r="K24" i="3"/>
  <c r="L24" i="3"/>
  <c r="M24" i="3"/>
  <c r="K25" i="3"/>
  <c r="L25" i="3"/>
  <c r="M25" i="3"/>
  <c r="K26" i="3"/>
  <c r="L26" i="3"/>
  <c r="M26" i="3"/>
  <c r="K27" i="3"/>
  <c r="L27" i="3"/>
  <c r="M27" i="3"/>
  <c r="K28" i="3"/>
  <c r="L28" i="3"/>
  <c r="M28" i="3"/>
  <c r="K29" i="3"/>
  <c r="L29" i="3"/>
  <c r="M29" i="3"/>
  <c r="K30" i="3"/>
  <c r="L30" i="3"/>
  <c r="M30" i="3"/>
  <c r="K31" i="3"/>
  <c r="L31" i="3"/>
  <c r="M31" i="3"/>
  <c r="K32" i="3"/>
  <c r="L32" i="3"/>
  <c r="M32" i="3"/>
  <c r="K33" i="3"/>
  <c r="L33" i="3"/>
  <c r="M33" i="3"/>
  <c r="K34" i="3"/>
  <c r="L34" i="3"/>
  <c r="M34" i="3"/>
  <c r="K35" i="3"/>
  <c r="L35" i="3"/>
  <c r="M35" i="3"/>
  <c r="K36" i="3"/>
  <c r="L36" i="3"/>
  <c r="M36" i="3"/>
  <c r="K37" i="3"/>
  <c r="L37" i="3"/>
  <c r="M37" i="3"/>
  <c r="K38" i="3"/>
  <c r="L38" i="3"/>
  <c r="M38" i="3"/>
  <c r="K39" i="3"/>
  <c r="L39" i="3"/>
  <c r="M39" i="3"/>
  <c r="K40" i="3"/>
  <c r="L40" i="3"/>
  <c r="M40" i="3"/>
  <c r="K41" i="3"/>
  <c r="L41" i="3"/>
  <c r="M41" i="3"/>
  <c r="K42" i="3"/>
  <c r="L42" i="3"/>
  <c r="M42" i="3"/>
  <c r="K43" i="3"/>
  <c r="L43" i="3"/>
  <c r="M43" i="3"/>
  <c r="K44" i="3"/>
  <c r="L44" i="3"/>
  <c r="M44" i="3"/>
  <c r="K45" i="3"/>
  <c r="L45" i="3"/>
  <c r="M45" i="3"/>
  <c r="K46" i="3"/>
  <c r="L46" i="3"/>
  <c r="M46" i="3"/>
  <c r="K47" i="3"/>
  <c r="L47" i="3"/>
  <c r="M47" i="3"/>
  <c r="K48" i="3"/>
  <c r="L48" i="3"/>
  <c r="M48" i="3"/>
  <c r="K49" i="3"/>
  <c r="L49" i="3"/>
  <c r="M49" i="3"/>
  <c r="K50" i="3"/>
  <c r="L50" i="3"/>
  <c r="M50" i="3"/>
  <c r="K51" i="3"/>
  <c r="L51" i="3"/>
  <c r="M51" i="3"/>
  <c r="K52" i="3"/>
  <c r="L52" i="3"/>
  <c r="M52" i="3"/>
  <c r="K53" i="3"/>
  <c r="L53" i="3"/>
  <c r="M53" i="3"/>
  <c r="K54" i="3"/>
  <c r="L54" i="3"/>
  <c r="M54" i="3"/>
  <c r="K55" i="3"/>
  <c r="L55" i="3"/>
  <c r="M55" i="3"/>
  <c r="K56" i="3"/>
  <c r="L56" i="3"/>
  <c r="M56" i="3"/>
  <c r="K57" i="3"/>
  <c r="L57" i="3"/>
  <c r="M57" i="3"/>
  <c r="K58" i="3"/>
  <c r="L58" i="3"/>
  <c r="M58" i="3"/>
  <c r="K59" i="3"/>
  <c r="L59" i="3"/>
  <c r="M59" i="3"/>
  <c r="K60" i="3"/>
  <c r="L60" i="3"/>
  <c r="M60" i="3"/>
  <c r="K61" i="3"/>
  <c r="L61" i="3"/>
  <c r="M61" i="3"/>
  <c r="K62" i="3"/>
  <c r="L62" i="3"/>
  <c r="M62" i="3"/>
  <c r="K63" i="3"/>
  <c r="L63" i="3"/>
  <c r="M63" i="3"/>
  <c r="K64" i="3"/>
  <c r="L64" i="3"/>
  <c r="M64" i="3"/>
  <c r="K65" i="3"/>
  <c r="L65" i="3"/>
  <c r="M65" i="3"/>
  <c r="K66" i="3"/>
  <c r="L66" i="3"/>
  <c r="M66" i="3"/>
  <c r="K67" i="3"/>
  <c r="L67" i="3"/>
  <c r="M67" i="3"/>
  <c r="K68" i="3"/>
  <c r="L68" i="3"/>
  <c r="M68" i="3"/>
  <c r="K69" i="3"/>
  <c r="L69" i="3"/>
  <c r="M69" i="3"/>
  <c r="K70" i="3"/>
  <c r="L70" i="3"/>
  <c r="M70" i="3"/>
  <c r="K71" i="3"/>
  <c r="L71" i="3"/>
  <c r="M71" i="3"/>
  <c r="K72" i="3"/>
  <c r="L72" i="3"/>
  <c r="M72" i="3"/>
  <c r="K73" i="3"/>
  <c r="L73" i="3"/>
  <c r="M73" i="3"/>
  <c r="K74" i="3"/>
  <c r="L74" i="3"/>
  <c r="M74" i="3"/>
  <c r="K75" i="3"/>
  <c r="L75" i="3"/>
  <c r="M75" i="3"/>
  <c r="K76" i="3"/>
  <c r="L76" i="3"/>
  <c r="M76" i="3"/>
  <c r="K77" i="3"/>
  <c r="L77" i="3"/>
  <c r="M77" i="3"/>
  <c r="K78" i="3"/>
  <c r="L78" i="3"/>
  <c r="M78" i="3"/>
  <c r="K79" i="3"/>
  <c r="L79" i="3"/>
  <c r="M79" i="3"/>
  <c r="K80" i="3"/>
  <c r="L80" i="3"/>
  <c r="M80" i="3"/>
  <c r="K81" i="3"/>
  <c r="L81" i="3"/>
  <c r="M81" i="3"/>
  <c r="K82" i="3"/>
  <c r="L82" i="3"/>
  <c r="M82" i="3"/>
  <c r="K83" i="3"/>
  <c r="L83" i="3"/>
  <c r="M83" i="3"/>
  <c r="K84" i="3"/>
  <c r="L84" i="3"/>
  <c r="M84" i="3"/>
  <c r="K85" i="3"/>
  <c r="L85" i="3"/>
  <c r="M85" i="3"/>
  <c r="K86" i="3"/>
  <c r="L86" i="3"/>
  <c r="M86" i="3"/>
  <c r="K87" i="3"/>
  <c r="L87" i="3"/>
  <c r="M87" i="3"/>
  <c r="K88" i="3"/>
  <c r="L88" i="3"/>
  <c r="M88" i="3"/>
  <c r="K89" i="3"/>
  <c r="L89" i="3"/>
  <c r="M89" i="3"/>
  <c r="K90" i="3"/>
  <c r="L90" i="3"/>
  <c r="M90" i="3"/>
  <c r="K91" i="3"/>
  <c r="L91" i="3"/>
  <c r="M91" i="3"/>
  <c r="K92" i="3"/>
  <c r="L92" i="3"/>
  <c r="M92" i="3"/>
  <c r="K93" i="3"/>
  <c r="L93" i="3"/>
  <c r="M93" i="3"/>
  <c r="K94" i="3"/>
  <c r="L94" i="3"/>
  <c r="M94" i="3"/>
  <c r="K95" i="3"/>
  <c r="L95" i="3"/>
  <c r="M95" i="3"/>
  <c r="K96" i="3"/>
  <c r="L96" i="3"/>
  <c r="M96" i="3"/>
  <c r="K97" i="3"/>
  <c r="L97" i="3"/>
  <c r="M97" i="3"/>
  <c r="K98" i="3"/>
  <c r="L98" i="3"/>
  <c r="M98" i="3"/>
  <c r="K99" i="3"/>
  <c r="L99" i="3"/>
  <c r="M99" i="3"/>
  <c r="K100" i="3"/>
  <c r="L100" i="3"/>
  <c r="M100" i="3"/>
  <c r="K101" i="3"/>
  <c r="L101" i="3"/>
  <c r="M101" i="3"/>
  <c r="K102" i="3"/>
  <c r="L102" i="3"/>
  <c r="M102" i="3"/>
  <c r="K103" i="3"/>
  <c r="L103" i="3"/>
  <c r="M103" i="3"/>
  <c r="K104" i="3"/>
  <c r="L104" i="3"/>
  <c r="M104" i="3"/>
  <c r="K105" i="3"/>
  <c r="L105" i="3"/>
  <c r="M105" i="3"/>
  <c r="K106" i="3"/>
  <c r="L106" i="3"/>
  <c r="M106" i="3"/>
  <c r="K107" i="3"/>
  <c r="L107" i="3"/>
  <c r="M107" i="3"/>
  <c r="K108" i="3"/>
  <c r="L108" i="3"/>
  <c r="M108" i="3"/>
  <c r="K109" i="3"/>
  <c r="L109" i="3"/>
  <c r="M109" i="3"/>
  <c r="K110" i="3"/>
  <c r="L110" i="3"/>
  <c r="M110" i="3"/>
  <c r="K111" i="3"/>
  <c r="L111" i="3"/>
  <c r="M111" i="3"/>
  <c r="K112" i="3"/>
  <c r="L112" i="3"/>
  <c r="M112" i="3"/>
  <c r="K113" i="3"/>
  <c r="L113" i="3"/>
  <c r="M113" i="3"/>
  <c r="K114" i="3"/>
  <c r="L114" i="3"/>
  <c r="M114" i="3"/>
  <c r="K115" i="3"/>
  <c r="L115" i="3"/>
  <c r="M115" i="3"/>
  <c r="K116" i="3"/>
  <c r="L116" i="3"/>
  <c r="M116" i="3"/>
  <c r="K117" i="3"/>
  <c r="L117" i="3"/>
  <c r="M117" i="3"/>
  <c r="K118" i="3"/>
  <c r="L118" i="3"/>
  <c r="M118" i="3"/>
  <c r="K119" i="3"/>
  <c r="L119" i="3"/>
  <c r="M119" i="3"/>
  <c r="K120" i="3"/>
  <c r="L120" i="3"/>
  <c r="M120" i="3"/>
  <c r="K121" i="3"/>
  <c r="L121" i="3"/>
  <c r="M121" i="3"/>
  <c r="K122" i="3"/>
  <c r="L122" i="3"/>
  <c r="M122" i="3"/>
  <c r="K123" i="3"/>
  <c r="L123" i="3"/>
  <c r="M123" i="3"/>
  <c r="K124" i="3"/>
  <c r="L124" i="3"/>
  <c r="M124" i="3"/>
  <c r="K125" i="3"/>
  <c r="L125" i="3"/>
  <c r="M125" i="3"/>
  <c r="K126" i="3"/>
  <c r="L126" i="3"/>
  <c r="M126" i="3"/>
  <c r="K127" i="3"/>
  <c r="L127" i="3"/>
  <c r="M127" i="3"/>
  <c r="K128" i="3"/>
  <c r="L128" i="3"/>
  <c r="M128" i="3"/>
  <c r="K129" i="3"/>
  <c r="L129" i="3"/>
  <c r="M129" i="3"/>
  <c r="K130" i="3"/>
  <c r="L130" i="3"/>
  <c r="M130" i="3"/>
  <c r="K131" i="3"/>
  <c r="L131" i="3"/>
  <c r="M131" i="3"/>
  <c r="K132" i="3"/>
  <c r="L132" i="3"/>
  <c r="M132" i="3"/>
  <c r="K133" i="3"/>
  <c r="L133" i="3"/>
  <c r="M133" i="3"/>
  <c r="K134" i="3"/>
  <c r="L134" i="3"/>
  <c r="M134" i="3"/>
  <c r="K135" i="3"/>
  <c r="L135" i="3"/>
  <c r="M135" i="3"/>
  <c r="K136" i="3"/>
  <c r="L136" i="3"/>
  <c r="M136" i="3"/>
  <c r="K137" i="3"/>
  <c r="L137" i="3"/>
  <c r="M137" i="3"/>
  <c r="K138" i="3"/>
  <c r="L138" i="3"/>
  <c r="M138" i="3"/>
  <c r="K139" i="3"/>
  <c r="L139" i="3"/>
  <c r="M139" i="3"/>
  <c r="K140" i="3"/>
  <c r="L140" i="3"/>
  <c r="M140" i="3"/>
  <c r="K141" i="3"/>
  <c r="L141" i="3"/>
  <c r="M141" i="3"/>
  <c r="K142" i="3"/>
  <c r="L142" i="3"/>
  <c r="M142" i="3"/>
  <c r="K143" i="3"/>
  <c r="L143" i="3"/>
  <c r="M143" i="3"/>
  <c r="K144" i="3"/>
  <c r="L144" i="3"/>
  <c r="M144" i="3"/>
  <c r="K145" i="3"/>
  <c r="L145" i="3"/>
  <c r="M145" i="3"/>
  <c r="K146" i="3"/>
  <c r="L146" i="3"/>
  <c r="M146" i="3"/>
  <c r="K147" i="3"/>
  <c r="L147" i="3"/>
  <c r="M147" i="3"/>
  <c r="K148" i="3"/>
  <c r="L148" i="3"/>
  <c r="M148" i="3"/>
  <c r="K149" i="3"/>
  <c r="L149" i="3"/>
  <c r="M149" i="3"/>
  <c r="K150" i="3"/>
  <c r="L150" i="3"/>
  <c r="M150" i="3"/>
  <c r="K151" i="3"/>
  <c r="L151" i="3"/>
  <c r="M151" i="3"/>
  <c r="K152" i="3"/>
  <c r="L152" i="3"/>
  <c r="M152" i="3"/>
  <c r="K153" i="3"/>
  <c r="L153" i="3"/>
  <c r="M153" i="3"/>
  <c r="K154" i="3"/>
  <c r="L154" i="3"/>
  <c r="M154" i="3"/>
  <c r="K155" i="3"/>
  <c r="L155" i="3"/>
  <c r="M155" i="3"/>
  <c r="K156" i="3"/>
  <c r="L156" i="3"/>
  <c r="M156" i="3"/>
  <c r="K157" i="3"/>
  <c r="L157" i="3"/>
  <c r="M157" i="3"/>
  <c r="K158" i="3"/>
  <c r="L158" i="3"/>
  <c r="M158" i="3"/>
  <c r="K159" i="3"/>
  <c r="L159" i="3"/>
  <c r="M159" i="3"/>
  <c r="K160" i="3"/>
  <c r="L160" i="3"/>
  <c r="M160" i="3"/>
  <c r="K161" i="3"/>
  <c r="L161" i="3"/>
  <c r="M161" i="3"/>
  <c r="K162" i="3"/>
  <c r="L162" i="3"/>
  <c r="M162" i="3"/>
  <c r="K163" i="3"/>
  <c r="L163" i="3"/>
  <c r="M163" i="3"/>
  <c r="K164" i="3"/>
  <c r="L164" i="3"/>
  <c r="M164" i="3"/>
  <c r="K165" i="3"/>
  <c r="L165" i="3"/>
  <c r="M165" i="3"/>
  <c r="K166" i="3"/>
  <c r="L166" i="3"/>
  <c r="M166" i="3"/>
  <c r="K167" i="3"/>
  <c r="L167" i="3"/>
  <c r="M167" i="3"/>
  <c r="K168" i="3"/>
  <c r="L168" i="3"/>
  <c r="M168" i="3"/>
  <c r="K169" i="3"/>
  <c r="L169" i="3"/>
  <c r="M169" i="3"/>
  <c r="K170" i="3"/>
  <c r="L170" i="3"/>
  <c r="M170" i="3"/>
  <c r="K171" i="3"/>
  <c r="L171" i="3"/>
  <c r="M171" i="3"/>
  <c r="K172" i="3"/>
  <c r="L172" i="3"/>
  <c r="M172" i="3"/>
  <c r="K173" i="3"/>
  <c r="L173" i="3"/>
  <c r="M173" i="3"/>
  <c r="K174" i="3"/>
  <c r="L174" i="3"/>
  <c r="M174" i="3"/>
  <c r="K175" i="3"/>
  <c r="L175" i="3"/>
  <c r="M175" i="3"/>
  <c r="K176" i="3"/>
  <c r="L176" i="3"/>
  <c r="M176" i="3"/>
  <c r="K177" i="3"/>
  <c r="L177" i="3"/>
  <c r="M177" i="3"/>
  <c r="K178" i="3"/>
  <c r="L178" i="3"/>
  <c r="M178" i="3"/>
  <c r="K179" i="3"/>
  <c r="L179" i="3"/>
  <c r="M179" i="3"/>
  <c r="K180" i="3"/>
  <c r="L180" i="3"/>
  <c r="M180" i="3"/>
  <c r="K181" i="3"/>
  <c r="L181" i="3"/>
  <c r="M181" i="3"/>
  <c r="K182" i="3"/>
  <c r="L182" i="3"/>
  <c r="M182" i="3"/>
  <c r="K183" i="3"/>
  <c r="L183" i="3"/>
  <c r="M183" i="3"/>
  <c r="K184" i="3"/>
  <c r="L184" i="3"/>
  <c r="M184" i="3"/>
  <c r="K185" i="3"/>
  <c r="L185" i="3"/>
  <c r="M185" i="3"/>
  <c r="K186" i="3"/>
  <c r="L186" i="3"/>
  <c r="M186" i="3"/>
  <c r="K187" i="3"/>
  <c r="L187" i="3"/>
  <c r="M187" i="3"/>
  <c r="K188" i="3"/>
  <c r="L188" i="3"/>
  <c r="M188" i="3"/>
  <c r="K189" i="3"/>
  <c r="L189" i="3"/>
  <c r="M189" i="3"/>
  <c r="K190" i="3"/>
  <c r="L190" i="3"/>
  <c r="M190" i="3"/>
  <c r="K191" i="3"/>
  <c r="L191" i="3"/>
  <c r="M191" i="3"/>
  <c r="K192" i="3"/>
  <c r="L192" i="3"/>
  <c r="M192" i="3"/>
  <c r="K193" i="3"/>
  <c r="L193" i="3"/>
  <c r="M193" i="3"/>
  <c r="K194" i="3"/>
  <c r="L194" i="3"/>
  <c r="M194" i="3"/>
  <c r="K195" i="3"/>
  <c r="L195" i="3"/>
  <c r="M195" i="3"/>
  <c r="K196" i="3"/>
  <c r="L196" i="3"/>
  <c r="M196" i="3"/>
  <c r="K197" i="3"/>
  <c r="L197" i="3"/>
  <c r="M197" i="3"/>
  <c r="K198" i="3"/>
  <c r="L198" i="3"/>
  <c r="M198" i="3"/>
  <c r="K199" i="3"/>
  <c r="L199" i="3"/>
  <c r="M199" i="3"/>
  <c r="K200" i="3"/>
  <c r="L200" i="3"/>
  <c r="M200" i="3"/>
  <c r="K201" i="3"/>
  <c r="L201" i="3"/>
  <c r="M201" i="3"/>
  <c r="K202" i="3"/>
  <c r="L202" i="3"/>
  <c r="M202" i="3"/>
  <c r="K203" i="3"/>
  <c r="L203" i="3"/>
  <c r="M203" i="3"/>
  <c r="K204" i="3"/>
  <c r="L204" i="3"/>
  <c r="M204" i="3"/>
  <c r="K205" i="3"/>
  <c r="L205" i="3"/>
  <c r="M205" i="3"/>
  <c r="K206" i="3"/>
  <c r="L206" i="3"/>
  <c r="M206" i="3"/>
  <c r="K207" i="3"/>
  <c r="L207" i="3"/>
  <c r="M207" i="3"/>
  <c r="K208" i="3"/>
  <c r="L208" i="3"/>
  <c r="M208" i="3"/>
  <c r="K209" i="3"/>
  <c r="L209" i="3"/>
  <c r="M209" i="3"/>
  <c r="K210" i="3"/>
  <c r="L210" i="3"/>
  <c r="M210" i="3"/>
  <c r="K211" i="3"/>
  <c r="L211" i="3"/>
  <c r="M211" i="3"/>
  <c r="K212" i="3"/>
  <c r="L212" i="3"/>
  <c r="M212" i="3"/>
  <c r="K213" i="3"/>
  <c r="L213" i="3"/>
  <c r="M213" i="3"/>
  <c r="K214" i="3"/>
  <c r="L214" i="3"/>
  <c r="M214" i="3"/>
  <c r="K215" i="3"/>
  <c r="L215" i="3"/>
  <c r="M215" i="3"/>
  <c r="K216" i="3"/>
  <c r="L216" i="3"/>
  <c r="M216" i="3"/>
  <c r="K217" i="3"/>
  <c r="L217" i="3"/>
  <c r="M217" i="3"/>
  <c r="K218" i="3"/>
  <c r="L218" i="3"/>
  <c r="M218" i="3"/>
  <c r="K219" i="3"/>
  <c r="L219" i="3"/>
  <c r="M219" i="3"/>
  <c r="K220" i="3"/>
  <c r="L220" i="3"/>
  <c r="M220" i="3"/>
  <c r="K221" i="3"/>
  <c r="L221" i="3"/>
  <c r="M221" i="3"/>
  <c r="K222" i="3"/>
  <c r="L222" i="3"/>
  <c r="M222" i="3"/>
  <c r="K223" i="3"/>
  <c r="L223" i="3"/>
  <c r="M223" i="3"/>
  <c r="K15" i="3"/>
  <c r="L15" i="3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E3" i="7"/>
  <c r="F3" i="7"/>
  <c r="E4" i="7"/>
  <c r="F4" i="7"/>
  <c r="E5" i="7"/>
  <c r="F5" i="7"/>
  <c r="E6" i="7"/>
  <c r="F6" i="7"/>
  <c r="E7" i="7"/>
  <c r="F7" i="7"/>
  <c r="E8" i="7"/>
  <c r="F8" i="7"/>
  <c r="E9" i="7"/>
  <c r="F9" i="7"/>
  <c r="E10" i="7"/>
  <c r="F10" i="7"/>
  <c r="E11" i="7"/>
  <c r="F11" i="7"/>
  <c r="E12" i="7"/>
  <c r="F12" i="7"/>
  <c r="E13" i="7"/>
  <c r="F13" i="7"/>
  <c r="E14" i="7"/>
  <c r="F14" i="7"/>
  <c r="E15" i="7"/>
  <c r="F15" i="7"/>
  <c r="E16" i="7"/>
  <c r="F16" i="7"/>
  <c r="E17" i="7"/>
  <c r="F17" i="7"/>
  <c r="E18" i="7"/>
  <c r="F18" i="7"/>
  <c r="E19" i="7"/>
  <c r="F19" i="7"/>
  <c r="E20" i="7"/>
  <c r="F20" i="7"/>
  <c r="E21" i="7"/>
  <c r="F21" i="7"/>
  <c r="E22" i="7"/>
  <c r="F22" i="7"/>
  <c r="E23" i="7"/>
  <c r="F23" i="7"/>
  <c r="E24" i="7"/>
  <c r="F24" i="7"/>
  <c r="E25" i="7"/>
  <c r="F25" i="7"/>
  <c r="E26" i="7"/>
  <c r="F26" i="7"/>
  <c r="E27" i="7"/>
  <c r="F27" i="7"/>
  <c r="E28" i="7"/>
  <c r="F28" i="7"/>
  <c r="E29" i="7"/>
  <c r="F29" i="7"/>
  <c r="E30" i="7"/>
  <c r="F30" i="7"/>
  <c r="E31" i="7"/>
  <c r="F31" i="7"/>
  <c r="E32" i="7"/>
  <c r="F32" i="7"/>
  <c r="E33" i="7"/>
  <c r="F33" i="7"/>
  <c r="E34" i="7"/>
  <c r="F34" i="7"/>
  <c r="E35" i="7"/>
  <c r="F35" i="7"/>
  <c r="E36" i="7"/>
  <c r="F36" i="7"/>
  <c r="E37" i="7"/>
  <c r="F37" i="7"/>
  <c r="E38" i="7"/>
  <c r="F38" i="7"/>
  <c r="E39" i="7"/>
  <c r="F39" i="7"/>
  <c r="E40" i="7"/>
  <c r="F40" i="7"/>
  <c r="E41" i="7"/>
  <c r="F41" i="7"/>
  <c r="E42" i="7"/>
  <c r="F42" i="7"/>
  <c r="E43" i="7"/>
  <c r="F43" i="7"/>
  <c r="E44" i="7"/>
  <c r="F44" i="7"/>
  <c r="E45" i="7"/>
  <c r="F45" i="7"/>
  <c r="E46" i="7"/>
  <c r="F46" i="7"/>
  <c r="E47" i="7"/>
  <c r="F47" i="7"/>
  <c r="E48" i="7"/>
  <c r="F48" i="7"/>
  <c r="E49" i="7"/>
  <c r="F49" i="7"/>
  <c r="E50" i="7"/>
  <c r="F50" i="7"/>
  <c r="E51" i="7"/>
  <c r="F51" i="7"/>
  <c r="E52" i="7"/>
  <c r="F52" i="7"/>
  <c r="E53" i="7"/>
  <c r="F53" i="7"/>
  <c r="E54" i="7"/>
  <c r="F54" i="7"/>
  <c r="E55" i="7"/>
  <c r="F55" i="7"/>
  <c r="E56" i="7"/>
  <c r="F56" i="7"/>
  <c r="E57" i="7"/>
  <c r="F57" i="7"/>
  <c r="E58" i="7"/>
  <c r="F58" i="7"/>
  <c r="E59" i="7"/>
  <c r="F59" i="7"/>
  <c r="E60" i="7"/>
  <c r="F60" i="7"/>
  <c r="E61" i="7"/>
  <c r="F61" i="7"/>
  <c r="E62" i="7"/>
  <c r="F62" i="7"/>
  <c r="E63" i="7"/>
  <c r="F63" i="7"/>
  <c r="E64" i="7"/>
  <c r="F64" i="7"/>
  <c r="E65" i="7"/>
  <c r="F65" i="7"/>
  <c r="E66" i="7"/>
  <c r="F66" i="7"/>
  <c r="E67" i="7"/>
  <c r="F67" i="7"/>
  <c r="E68" i="7"/>
  <c r="F68" i="7"/>
  <c r="E69" i="7"/>
  <c r="F69" i="7"/>
  <c r="E70" i="7"/>
  <c r="F70" i="7"/>
  <c r="E71" i="7"/>
  <c r="F71" i="7"/>
  <c r="E72" i="7"/>
  <c r="F72" i="7"/>
  <c r="E73" i="7"/>
  <c r="F73" i="7"/>
  <c r="E74" i="7"/>
  <c r="F74" i="7"/>
  <c r="E75" i="7"/>
  <c r="F75" i="7"/>
  <c r="E76" i="7"/>
  <c r="F76" i="7"/>
  <c r="E77" i="7"/>
  <c r="F77" i="7"/>
  <c r="E78" i="7"/>
  <c r="F78" i="7"/>
  <c r="E79" i="7"/>
  <c r="F79" i="7"/>
  <c r="E80" i="7"/>
  <c r="F80" i="7"/>
  <c r="E81" i="7"/>
  <c r="F81" i="7"/>
  <c r="E82" i="7"/>
  <c r="F82" i="7"/>
  <c r="E83" i="7"/>
  <c r="F83" i="7"/>
  <c r="E84" i="7"/>
  <c r="F84" i="7"/>
  <c r="E85" i="7"/>
  <c r="F85" i="7"/>
  <c r="E86" i="7"/>
  <c r="F86" i="7"/>
  <c r="E87" i="7"/>
  <c r="F87" i="7"/>
  <c r="E88" i="7"/>
  <c r="F88" i="7"/>
  <c r="E89" i="7"/>
  <c r="F89" i="7"/>
  <c r="E90" i="7"/>
  <c r="F90" i="7"/>
  <c r="E91" i="7"/>
  <c r="F91" i="7"/>
  <c r="E92" i="7"/>
  <c r="F92" i="7"/>
  <c r="E93" i="7"/>
  <c r="F93" i="7"/>
  <c r="E94" i="7"/>
  <c r="F94" i="7"/>
  <c r="E95" i="7"/>
  <c r="F95" i="7"/>
  <c r="E96" i="7"/>
  <c r="F96" i="7"/>
  <c r="E97" i="7"/>
  <c r="F97" i="7"/>
  <c r="E98" i="7"/>
  <c r="F98" i="7"/>
  <c r="E99" i="7"/>
  <c r="F99" i="7"/>
  <c r="E100" i="7"/>
  <c r="F100" i="7"/>
  <c r="E101" i="7"/>
  <c r="F101" i="7"/>
  <c r="E102" i="7"/>
  <c r="F102" i="7"/>
  <c r="E103" i="7"/>
  <c r="F103" i="7"/>
  <c r="E104" i="7"/>
  <c r="F104" i="7"/>
  <c r="E105" i="7"/>
  <c r="F105" i="7"/>
  <c r="E106" i="7"/>
  <c r="F106" i="7"/>
  <c r="E107" i="7"/>
  <c r="F107" i="7"/>
  <c r="E108" i="7"/>
  <c r="F108" i="7"/>
  <c r="E109" i="7"/>
  <c r="F109" i="7"/>
  <c r="E110" i="7"/>
  <c r="F110" i="7"/>
  <c r="E111" i="7"/>
  <c r="F111" i="7"/>
  <c r="E112" i="7"/>
  <c r="F112" i="7"/>
  <c r="E113" i="7"/>
  <c r="F113" i="7"/>
  <c r="E114" i="7"/>
  <c r="F114" i="7"/>
  <c r="E115" i="7"/>
  <c r="F115" i="7"/>
  <c r="E116" i="7"/>
  <c r="F116" i="7"/>
  <c r="E117" i="7"/>
  <c r="F117" i="7"/>
  <c r="E118" i="7"/>
  <c r="F118" i="7"/>
  <c r="E119" i="7"/>
  <c r="F119" i="7"/>
  <c r="E120" i="7"/>
  <c r="F120" i="7"/>
  <c r="E121" i="7"/>
  <c r="F121" i="7"/>
  <c r="E122" i="7"/>
  <c r="F122" i="7"/>
  <c r="E123" i="7"/>
  <c r="F123" i="7"/>
  <c r="E124" i="7"/>
  <c r="F124" i="7"/>
  <c r="E125" i="7"/>
  <c r="F125" i="7"/>
  <c r="E126" i="7"/>
  <c r="F126" i="7"/>
  <c r="E127" i="7"/>
  <c r="F127" i="7"/>
  <c r="E128" i="7"/>
  <c r="F128" i="7"/>
  <c r="E129" i="7"/>
  <c r="F129" i="7"/>
  <c r="E130" i="7"/>
  <c r="F130" i="7"/>
  <c r="E131" i="7"/>
  <c r="F131" i="7"/>
  <c r="E132" i="7"/>
  <c r="F132" i="7"/>
  <c r="E133" i="7"/>
  <c r="F133" i="7"/>
  <c r="E134" i="7"/>
  <c r="F134" i="7"/>
  <c r="E135" i="7"/>
  <c r="F135" i="7"/>
  <c r="E136" i="7"/>
  <c r="F136" i="7"/>
  <c r="E137" i="7"/>
  <c r="F137" i="7"/>
  <c r="E138" i="7"/>
  <c r="F138" i="7"/>
  <c r="E139" i="7"/>
  <c r="F139" i="7"/>
  <c r="E140" i="7"/>
  <c r="F140" i="7"/>
  <c r="E141" i="7"/>
  <c r="F141" i="7"/>
  <c r="E142" i="7"/>
  <c r="F142" i="7"/>
  <c r="E143" i="7"/>
  <c r="F143" i="7"/>
  <c r="E144" i="7"/>
  <c r="F144" i="7"/>
  <c r="E145" i="7"/>
  <c r="F145" i="7"/>
  <c r="E146" i="7"/>
  <c r="F146" i="7"/>
  <c r="E147" i="7"/>
  <c r="F147" i="7"/>
  <c r="E148" i="7"/>
  <c r="F148" i="7"/>
  <c r="E149" i="7"/>
  <c r="F149" i="7"/>
  <c r="E150" i="7"/>
  <c r="F150" i="7"/>
  <c r="E151" i="7"/>
  <c r="F151" i="7"/>
  <c r="E152" i="7"/>
  <c r="F152" i="7"/>
  <c r="E153" i="7"/>
  <c r="F153" i="7"/>
  <c r="E154" i="7"/>
  <c r="F154" i="7"/>
  <c r="E155" i="7"/>
  <c r="F155" i="7"/>
  <c r="E156" i="7"/>
  <c r="F156" i="7"/>
  <c r="E157" i="7"/>
  <c r="F157" i="7"/>
  <c r="E158" i="7"/>
  <c r="F158" i="7"/>
  <c r="E159" i="7"/>
  <c r="F159" i="7"/>
  <c r="E160" i="7"/>
  <c r="F160" i="7"/>
  <c r="E161" i="7"/>
  <c r="F161" i="7"/>
  <c r="E162" i="7"/>
  <c r="F162" i="7"/>
  <c r="E163" i="7"/>
  <c r="F163" i="7"/>
  <c r="E164" i="7"/>
  <c r="F164" i="7"/>
  <c r="E165" i="7"/>
  <c r="F165" i="7"/>
  <c r="E166" i="7"/>
  <c r="F166" i="7"/>
  <c r="E167" i="7"/>
  <c r="F167" i="7"/>
  <c r="E168" i="7"/>
  <c r="F168" i="7"/>
  <c r="E169" i="7"/>
  <c r="F169" i="7"/>
  <c r="E170" i="7"/>
  <c r="F170" i="7"/>
  <c r="E171" i="7"/>
  <c r="F171" i="7"/>
  <c r="E172" i="7"/>
  <c r="F172" i="7"/>
  <c r="E173" i="7"/>
  <c r="F173" i="7"/>
  <c r="E174" i="7"/>
  <c r="F174" i="7"/>
  <c r="E175" i="7"/>
  <c r="F175" i="7"/>
  <c r="E176" i="7"/>
  <c r="F176" i="7"/>
  <c r="E177" i="7"/>
  <c r="F177" i="7"/>
  <c r="E178" i="7"/>
  <c r="F178" i="7"/>
  <c r="E179" i="7"/>
  <c r="F179" i="7"/>
  <c r="E180" i="7"/>
  <c r="F180" i="7"/>
  <c r="E181" i="7"/>
  <c r="F181" i="7"/>
  <c r="E182" i="7"/>
  <c r="F182" i="7"/>
  <c r="E183" i="7"/>
  <c r="F183" i="7"/>
  <c r="E184" i="7"/>
  <c r="F184" i="7"/>
  <c r="E185" i="7"/>
  <c r="F185" i="7"/>
  <c r="E186" i="7"/>
  <c r="F186" i="7"/>
  <c r="E187" i="7"/>
  <c r="F187" i="7"/>
  <c r="E188" i="7"/>
  <c r="F188" i="7"/>
  <c r="E189" i="7"/>
  <c r="F189" i="7"/>
  <c r="E190" i="7"/>
  <c r="F190" i="7"/>
  <c r="E191" i="7"/>
  <c r="F191" i="7"/>
  <c r="E192" i="7"/>
  <c r="F192" i="7"/>
  <c r="E193" i="7"/>
  <c r="F193" i="7"/>
  <c r="E194" i="7"/>
  <c r="F194" i="7"/>
  <c r="E195" i="7"/>
  <c r="F195" i="7"/>
  <c r="E196" i="7"/>
  <c r="F196" i="7"/>
  <c r="E197" i="7"/>
  <c r="F197" i="7"/>
  <c r="E198" i="7"/>
  <c r="F198" i="7"/>
  <c r="E199" i="7"/>
  <c r="F199" i="7"/>
  <c r="E200" i="7"/>
  <c r="F200" i="7"/>
  <c r="E201" i="7"/>
  <c r="F201" i="7"/>
  <c r="F2" i="7"/>
  <c r="E2" i="7"/>
  <c r="H11" i="3"/>
  <c r="B3" i="2"/>
  <c r="I9" i="3"/>
  <c r="J173" i="3"/>
  <c r="J174" i="3"/>
  <c r="J175" i="3"/>
  <c r="J176" i="3"/>
  <c r="J177" i="3"/>
  <c r="J178" i="3"/>
  <c r="J179" i="3"/>
  <c r="J180" i="3"/>
  <c r="J181" i="3"/>
  <c r="J182" i="3"/>
  <c r="J183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52" i="3"/>
  <c r="J153" i="3"/>
  <c r="J154" i="3"/>
  <c r="J15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31" i="3"/>
  <c r="J132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00" i="3"/>
  <c r="J101" i="3"/>
  <c r="J102" i="3"/>
  <c r="J103" i="3"/>
  <c r="J104" i="3"/>
  <c r="J105" i="3"/>
  <c r="J106" i="3"/>
  <c r="J107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79" i="3"/>
  <c r="J80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58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C57" i="3"/>
  <c r="J11" i="3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M15" i="3"/>
  <c r="K14" i="3"/>
  <c r="J187" i="3"/>
  <c r="J186" i="3"/>
  <c r="J185" i="3"/>
  <c r="J184" i="3"/>
  <c r="J156" i="3"/>
  <c r="J135" i="3"/>
  <c r="J134" i="3"/>
  <c r="J133" i="3"/>
  <c r="J113" i="3"/>
  <c r="J112" i="3"/>
  <c r="J111" i="3"/>
  <c r="J110" i="3"/>
  <c r="J109" i="3"/>
  <c r="J108" i="3"/>
  <c r="J37" i="3"/>
  <c r="E14" i="3"/>
  <c r="F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B224" i="3"/>
  <c r="C14" i="3"/>
  <c r="N8" i="2"/>
  <c r="N3" i="2"/>
  <c r="N4" i="2"/>
  <c r="N5" i="2"/>
  <c r="N6" i="2"/>
  <c r="N7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J15" i="3"/>
  <c r="G3" i="7"/>
  <c r="G4" i="7"/>
  <c r="G5" i="7"/>
  <c r="G2" i="7"/>
  <c r="P3" i="2"/>
  <c r="P4" i="2"/>
  <c r="P5" i="2"/>
  <c r="P6" i="2"/>
  <c r="P7" i="2"/>
</calcChain>
</file>

<file path=xl/sharedStrings.xml><?xml version="1.0" encoding="utf-8"?>
<sst xmlns="http://schemas.openxmlformats.org/spreadsheetml/2006/main" count="724" uniqueCount="294">
  <si>
    <t>Titel</t>
  </si>
  <si>
    <t>Position</t>
  </si>
  <si>
    <t>Turnus</t>
  </si>
  <si>
    <t>-</t>
  </si>
  <si>
    <t>Sonstiges</t>
  </si>
  <si>
    <t>Ausbildung</t>
  </si>
  <si>
    <t>TT.MM.JJJJ</t>
  </si>
  <si>
    <t>Kategorie</t>
  </si>
  <si>
    <t>Häufigkeit</t>
  </si>
  <si>
    <t>IST</t>
  </si>
  <si>
    <t>letzte 
Schulung</t>
  </si>
  <si>
    <t>Schulung notwendig</t>
  </si>
  <si>
    <t>Bautechnik</t>
  </si>
  <si>
    <t>Vergaberecht</t>
  </si>
  <si>
    <t>Angemessen kommunizieren auf der Baustelle</t>
  </si>
  <si>
    <t>Baustellenangepasstes Zeit-/Selbstmanagement</t>
  </si>
  <si>
    <t>Das Mitarbeitergespräch</t>
  </si>
  <si>
    <t>Die Rolle des Poliers als Führungskraft im Bauprojekt</t>
  </si>
  <si>
    <t>Führen erfahrener und älterer Mitarbeiterinnen und Mitarbeiter</t>
  </si>
  <si>
    <t>Führung für Bauleiter und Bauingenieure - den Baustellenalltag besser bewältigen</t>
  </si>
  <si>
    <t>Gesprächsführung für Poliere</t>
  </si>
  <si>
    <t>Konflikte auf der Baustelle erkennen und managen</t>
  </si>
  <si>
    <t>Nachunternehmer im Interesse der Baustelle führen</t>
  </si>
  <si>
    <t xml:space="preserve">Projekt-/Baubesprechungen effizient leiten und Baufortschritte </t>
  </si>
  <si>
    <t xml:space="preserve">Stolpersteine in der Führung erkennen und umgehen Teil A </t>
  </si>
  <si>
    <t xml:space="preserve">Stolpersteine in der Führung erkennen und umgehen Teil B </t>
  </si>
  <si>
    <t>Stress im Arbeitsalltag auf der Baustelle besser bewältigen</t>
  </si>
  <si>
    <t>Teamentwicklung in der Praxis</t>
  </si>
  <si>
    <t>Telefon und Kommunikation - Die Visitenkarte des Bauunternehmens</t>
  </si>
  <si>
    <t>Umgang mit Auszubildenden - Vom Konflikt zur Kooperation</t>
  </si>
  <si>
    <t>Vom Baustellenstartgespräch bis Baustellenabschlussgespräch</t>
  </si>
  <si>
    <t>Ziel- und ergebnisorientierte Gesprächsführung für Bauleiter</t>
  </si>
  <si>
    <t>Zielvereinbarungsgespräche sicher führen</t>
  </si>
  <si>
    <t>Softskills</t>
  </si>
  <si>
    <t>VOB / A</t>
  </si>
  <si>
    <t>Vergabe an Nachunternehmen</t>
  </si>
  <si>
    <t>Umgang mit Stresssituationen auf der Baustelle</t>
  </si>
  <si>
    <t>Wichtige und schwierige Gespräche für das Unternehmen erfolgreich führen</t>
  </si>
  <si>
    <t>EDV</t>
  </si>
  <si>
    <t>Dateiorganisation</t>
  </si>
  <si>
    <t>Kalkulationssoftware</t>
  </si>
  <si>
    <t xml:space="preserve">Führungsverhalten und Leistungsmotivation </t>
  </si>
  <si>
    <t xml:space="preserve">Führungskompetenz: Ziele setzen, Entscheiden, Durchsetzen </t>
  </si>
  <si>
    <t>Konfliktgespräche: Konstruktives Verhandeln</t>
  </si>
  <si>
    <t>Projekleitung: Problemlösung und Entscheidungsfindung</t>
  </si>
  <si>
    <t>Mitarbeiterentwicklung: Potentialerkennung und Qualifizierung</t>
  </si>
  <si>
    <t>Effektive Werkzeuge zur Stressbewältigung</t>
  </si>
  <si>
    <t>Bauvertragsrecht</t>
  </si>
  <si>
    <t>Vertragsgestaltung (BGB)</t>
  </si>
  <si>
    <t xml:space="preserve">Vertragsgestaltung (VOB) </t>
  </si>
  <si>
    <t>Haftung</t>
  </si>
  <si>
    <t>Arbeitsrecht</t>
  </si>
  <si>
    <t>Arbeitszeiten</t>
  </si>
  <si>
    <t>Projektmanagement</t>
  </si>
  <si>
    <t xml:space="preserve">Baustelleneinrichtungsplanung </t>
  </si>
  <si>
    <t>Personaleinsatzplanung</t>
  </si>
  <si>
    <t>Materialeinsatzplanung</t>
  </si>
  <si>
    <t>Bauzeitenplanung</t>
  </si>
  <si>
    <t>Ablaufplanung</t>
  </si>
  <si>
    <t>Bauüberwachung</t>
  </si>
  <si>
    <t>Kosten- und Leistungsrechnung</t>
  </si>
  <si>
    <t>Störungen im Bauablauf</t>
  </si>
  <si>
    <t>Berichtswesen</t>
  </si>
  <si>
    <t>Sicherung der Bauqualität</t>
  </si>
  <si>
    <t>Nachkalkulation im Rahmen des Qualitätsmanagements</t>
  </si>
  <si>
    <t xml:space="preserve">Bauverfahrenstechnik im Hochbau </t>
  </si>
  <si>
    <t xml:space="preserve">Bauverfahrenstechnik beim Bauen im Bestand </t>
  </si>
  <si>
    <t xml:space="preserve">Bauverfahrenstechnik im Straßenbau </t>
  </si>
  <si>
    <t>Produktschulung A</t>
  </si>
  <si>
    <t>Produktschulung B</t>
  </si>
  <si>
    <t>Umsetzung</t>
  </si>
  <si>
    <t>SOLL</t>
  </si>
  <si>
    <t>Arbeitsstättenverordnung</t>
  </si>
  <si>
    <t>Arbeitsstättenrichtlinien</t>
  </si>
  <si>
    <t>MM.JJJJ</t>
  </si>
  <si>
    <t>Farbkennung: Beurteilung Soll/IST</t>
  </si>
  <si>
    <t>Abnahme von Bauleistungen: Definition, Anforderungen und Ablauf von AG- und NU-Abnahmen</t>
  </si>
  <si>
    <t>Bauvertragsrecht: Grundlagen des BGB- und VOB-Vertrages</t>
  </si>
  <si>
    <t>Ausschreibung von Bauleistungen: Leistungsbeschreibungen und Ausschreibungsunterlagen</t>
  </si>
  <si>
    <t xml:space="preserve">Leistungsbeschreibung: Inhalt und Interpretation </t>
  </si>
  <si>
    <t>Baumängel: Definition und Anspruchsmöglichkeiten</t>
  </si>
  <si>
    <t>Preisänderungen begründen und durchführen</t>
  </si>
  <si>
    <t>Vertragsbedingungen und -inhalte: Interpretation, Anwendung und Wirksamkeit</t>
  </si>
  <si>
    <t>Sonstige Vorschriften: Kenntnis und Anwendung</t>
  </si>
  <si>
    <t>Bilddokumentation</t>
  </si>
  <si>
    <t>Planungssoftware (Terminplanung)</t>
  </si>
  <si>
    <t>Abrechnung von Bauleistungen</t>
  </si>
  <si>
    <t>Kalkulation: Arten, Aufbau und Ablauf</t>
  </si>
  <si>
    <t>Aufmaß von Bauleistungen</t>
  </si>
  <si>
    <t>Bauprojektcontrolling</t>
  </si>
  <si>
    <t>Bauprojektmanagement</t>
  </si>
  <si>
    <t>Bauprojektsteuerung</t>
  </si>
  <si>
    <t>Terminplanung: Arten, Methodik, Ablauf</t>
  </si>
  <si>
    <t>Rechnungsprüfung</t>
  </si>
  <si>
    <t>Erkennen von Baumängeln</t>
  </si>
  <si>
    <t>Vergütungssysteme für erfolgreiche Teamarbeit</t>
  </si>
  <si>
    <t>Verhandlungsführung</t>
  </si>
  <si>
    <t>Arbeitsvertrag: Vertragspartner, Inhalt, Pflichten, Beendigung</t>
  </si>
  <si>
    <t>Leistungsstörung des Arbeitgebers: Lohnverzug, Schutzpflichten</t>
  </si>
  <si>
    <t>Unfallverhütungsvorschriften</t>
  </si>
  <si>
    <t>DIN und Anerkannte Regeln der Technik</t>
  </si>
  <si>
    <t xml:space="preserve">Textverarbeitung, z.B. Microsoft Word </t>
  </si>
  <si>
    <t xml:space="preserve">Tabellenkalkulation, z.B. Microsoft Excel </t>
  </si>
  <si>
    <t>E-Mail-Programme, z.B. Microsoft Outlook</t>
  </si>
  <si>
    <t>AVA-Programme (Ausschreibung, Vergabe und Abrechnung)</t>
  </si>
  <si>
    <t>Entwurf und Konstruktion, z.B. CAD</t>
  </si>
  <si>
    <t>Name*</t>
  </si>
  <si>
    <t xml:space="preserve">Vorname* </t>
  </si>
  <si>
    <t>1.1</t>
  </si>
  <si>
    <t>1.2</t>
  </si>
  <si>
    <t>1.3</t>
  </si>
  <si>
    <t>1.4</t>
  </si>
  <si>
    <t>1.5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</si>
  <si>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</si>
  <si>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</si>
  <si>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</si>
  <si>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</si>
  <si>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</si>
  <si>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</si>
  <si>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</si>
  <si>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</si>
  <si>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</si>
  <si>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</si>
  <si>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</si>
  <si>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3.1</t>
  </si>
  <si>
    <t>3.2</t>
  </si>
  <si>
    <t>3.3</t>
  </si>
  <si>
    <t>4.1</t>
  </si>
  <si>
    <t>2.12</t>
  </si>
  <si>
    <t>2.13</t>
  </si>
  <si>
    <t>2.14</t>
  </si>
  <si>
    <t>2.15</t>
  </si>
  <si>
    <t>3.4</t>
  </si>
  <si>
    <t>3.5</t>
  </si>
  <si>
    <t>4.2</t>
  </si>
  <si>
    <t>4.3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</si>
  <si>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</si>
  <si>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</si>
  <si>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</si>
  <si>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</si>
  <si>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</si>
  <si>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</si>
  <si>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</si>
  <si>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</si>
  <si>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</si>
  <si>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</si>
  <si>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</si>
  <si>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</si>
  <si>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</si>
  <si>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</si>
  <si>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</si>
  <si>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</si>
  <si>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</si>
  <si>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</si>
  <si>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</si>
  <si>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</si>
  <si>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</si>
  <si>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</si>
  <si>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6.1</t>
  </si>
  <si>
    <t>6.2</t>
  </si>
  <si>
    <t>6.3</t>
  </si>
  <si>
    <t>6.4</t>
  </si>
  <si>
    <t>6.5</t>
  </si>
  <si>
    <t>6.6</t>
  </si>
  <si>
    <t>6.7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</si>
  <si>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</si>
  <si>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</si>
  <si>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</si>
  <si>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</si>
  <si>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</si>
  <si>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</si>
  <si>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</si>
  <si>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</si>
  <si>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</si>
  <si>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</si>
  <si>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</si>
  <si>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</si>
  <si>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</si>
  <si>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</si>
  <si>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</si>
  <si>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</si>
  <si>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</si>
  <si>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</si>
  <si>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</si>
  <si>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</si>
  <si>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</si>
  <si>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</si>
  <si>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</si>
  <si>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</si>
  <si>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</si>
  <si>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</si>
  <si>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</si>
  <si>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</si>
  <si>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</si>
  <si>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</si>
  <si>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</si>
  <si>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</si>
  <si>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</si>
  <si>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</si>
  <si>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</si>
  <si>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</si>
  <si>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</si>
  <si>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</si>
  <si>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</si>
  <si>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</si>
  <si>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</si>
  <si>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Schulung</t>
  </si>
  <si>
    <t>Name, Vorname</t>
  </si>
  <si>
    <t>ausblenden</t>
  </si>
  <si>
    <t>Geburtsdatum</t>
  </si>
  <si>
    <t>beschäftigt seit</t>
  </si>
  <si>
    <t>Kommentar bzgl festenTermins</t>
  </si>
  <si>
    <t>Verkettung</t>
  </si>
  <si>
    <t>Personal-
nummer</t>
  </si>
  <si>
    <t>1</t>
  </si>
  <si>
    <t>2</t>
  </si>
  <si>
    <t>3</t>
  </si>
  <si>
    <t>4</t>
  </si>
  <si>
    <t>5</t>
  </si>
  <si>
    <t>6</t>
  </si>
  <si>
    <t>7</t>
  </si>
  <si>
    <t>8</t>
  </si>
  <si>
    <t>Platz</t>
  </si>
  <si>
    <t>Person+Schulung</t>
  </si>
  <si>
    <t>laufende Nummer</t>
  </si>
  <si>
    <t>Personal-nummer</t>
  </si>
  <si>
    <t>Freitext</t>
  </si>
  <si>
    <t>Datum 
des Termins
TT.MM.JJJJ</t>
  </si>
  <si>
    <t>* zwingend auszufüllen</t>
  </si>
  <si>
    <r>
      <t xml:space="preserve">Schulungs-
nummer
(z.B. </t>
    </r>
    <r>
      <rPr>
        <b/>
        <sz val="11"/>
        <color rgb="FFFF0000"/>
        <rFont val="Arial"/>
        <family val="2"/>
      </rPr>
      <t>'</t>
    </r>
    <r>
      <rPr>
        <b/>
        <sz val="11"/>
        <color theme="0"/>
        <rFont val="Arial"/>
        <family val="2"/>
      </rPr>
      <t>1.3)</t>
    </r>
  </si>
  <si>
    <t>Qualifikation</t>
  </si>
  <si>
    <t>zu wiederholen = 1</t>
  </si>
  <si>
    <t>Monate
(ganze Zahlen)</t>
  </si>
  <si>
    <t>Qualifikation relevant = 1</t>
  </si>
  <si>
    <t>Titel der Qualifikation</t>
  </si>
  <si>
    <t>P103</t>
  </si>
  <si>
    <t>Müller</t>
  </si>
  <si>
    <t>Max</t>
  </si>
  <si>
    <t>Bauleitung</t>
  </si>
  <si>
    <t>Dipl.-Ing.</t>
  </si>
  <si>
    <t>Bauingenieur</t>
  </si>
  <si>
    <t>P110</t>
  </si>
  <si>
    <t>Mustermann</t>
  </si>
  <si>
    <t>Andrea</t>
  </si>
  <si>
    <t>M.Sc.</t>
  </si>
  <si>
    <t>Vergabe von Bauleistungen: Kenntnis und Anwendung des Vergaberechts</t>
  </si>
  <si>
    <t>Bauvertragsarten: Grundlagen und Anwendungsbereiche</t>
  </si>
  <si>
    <t>Gewährleistung, Definition, Rechte und Pflichten der Vertragspartner, Fristen</t>
  </si>
  <si>
    <t>Sichern von Anspruchsgrundlagen und Ermitteln der Anspruchshöhe</t>
  </si>
  <si>
    <t>Kollektives Arbeitsrecht: Tarifvertragsrecht, Unternehmensmitbestimmung, Betriebsrat</t>
  </si>
  <si>
    <t>Leistungsstörung des Arbeitnehmers: Fahrlässigkeit, Verzug der Arbeitsleistung</t>
  </si>
  <si>
    <t>Baugeräteplanung: Gerätebedarf und Einsatzplanung</t>
  </si>
  <si>
    <t>Leistungsmeldung und -bewertung</t>
  </si>
  <si>
    <t>Nachunternehmersatz: Vor- und Nachteile hinsichtlich Kosten, Zeit, Qualität</t>
  </si>
  <si>
    <t>Selbstmanagement - Selbstorganisation und Zeitmanagement</t>
  </si>
  <si>
    <t>P120</t>
  </si>
  <si>
    <t>Glaser</t>
  </si>
  <si>
    <t>Silvio</t>
  </si>
  <si>
    <t>Geographie</t>
  </si>
  <si>
    <t>P130</t>
  </si>
  <si>
    <t>Richter</t>
  </si>
  <si>
    <t>P150</t>
  </si>
  <si>
    <t>Klaus</t>
  </si>
  <si>
    <t>Polier</t>
  </si>
  <si>
    <t>Arbeitsschutz (Arbeitssicherheit und Gesundheitsschutz)</t>
  </si>
  <si>
    <t>Abrechunung/ Vergütung</t>
  </si>
  <si>
    <t>Häufigkeit
(zu wiederholen = 1)</t>
  </si>
  <si>
    <t>Turnus (Monate)</t>
  </si>
  <si>
    <t>Kenntnisstand</t>
  </si>
  <si>
    <t>nächster 
Schulungs-stichmonat</t>
  </si>
  <si>
    <t>fester Termin
(TT.MM.JJJJ)</t>
  </si>
  <si>
    <t>H131</t>
  </si>
  <si>
    <t>Schreiber</t>
  </si>
  <si>
    <t>Patricia</t>
  </si>
  <si>
    <t>Disposition</t>
  </si>
  <si>
    <t>Großhandelskauffrau</t>
  </si>
  <si>
    <t>H151</t>
  </si>
  <si>
    <t>Schottke</t>
  </si>
  <si>
    <t>Nils</t>
  </si>
  <si>
    <t>Werksstudent</t>
  </si>
  <si>
    <t>Abteilungsleitung</t>
  </si>
  <si>
    <t>Sekretariat</t>
  </si>
  <si>
    <t>J123</t>
  </si>
  <si>
    <t>Schachtschneider</t>
  </si>
  <si>
    <t>Albert</t>
  </si>
  <si>
    <t>Meister</t>
  </si>
  <si>
    <t>Maurer</t>
  </si>
  <si>
    <t>Betonbauer</t>
  </si>
  <si>
    <t>Nachtragsmanagement: Erkennen, Begründen, Aufstellen und Durchsetzen von Nachträgen</t>
  </si>
  <si>
    <t>Rechtssichere Dokumentation</t>
  </si>
  <si>
    <t>Kundenorientierung - ein Muss für jeden Mitarbeiter</t>
  </si>
  <si>
    <t>Leistungsziele entwickeln, den Erfolg in der Bauunternehmung nachhaltig sicherstellen</t>
  </si>
  <si>
    <t>Küpper</t>
  </si>
  <si>
    <t>Tanja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</si>
</sst>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[$-407]mmmm\ 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sz val="11"/>
      <color theme="7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6"/>
      <color theme="0"/>
      <name val="Arial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BD9525"/>
      <name val="Arial"/>
      <family val="2"/>
    </font>
    <font>
      <sz val="11"/>
      <color rgb="FFBD9525"/>
      <name val="Arial"/>
      <family val="2"/>
    </font>
    <font>
      <sz val="10"/>
      <color rgb="FFBD9525"/>
      <name val="Arial"/>
      <family val="2"/>
    </font>
    <font>
      <b/>
      <sz val="11"/>
      <color rgb="FFFF000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9.9978637043366805E-2"/>
        <bgColor indexed="64"/>
      </patternFill>
    </fill>
    <fill>
      <patternFill patternType="solid">
        <fgColor rgb="FF87888A"/>
        <bgColor indexed="64"/>
      </patternFill>
    </fill>
    <fill>
      <patternFill patternType="solid">
        <fgColor rgb="FFBD9525"/>
        <bgColor indexed="64"/>
      </patternFill>
    </fill>
    <fill>
      <patternFill patternType="solid">
        <fgColor rgb="FF018CA1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77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223">
    <xf numFmtId="0" fontId="0" fillId="0" borderId="0" xfId="0"/>
    <xf numFmtId="0" fontId="18" fillId="0" borderId="0" xfId="0" applyFont="1"/>
    <xf numFmtId="164" fontId="18" fillId="0" borderId="0" xfId="0" applyNumberFormat="1" applyFont="1"/>
    <xf numFmtId="164" fontId="18" fillId="0" borderId="0" xfId="0" applyNumberFormat="1" applyFont="1" applyAlignment="1">
      <alignment horizontal="right"/>
    </xf>
    <xf numFmtId="49" fontId="4" fillId="9" borderId="34" xfId="0" applyNumberFormat="1" applyFont="1" applyFill="1" applyBorder="1" applyAlignment="1" applyProtection="1">
      <alignment horizontal="center"/>
      <protection locked="0"/>
    </xf>
    <xf numFmtId="0" fontId="4" fillId="9" borderId="8" xfId="0" applyFont="1" applyFill="1" applyBorder="1" applyProtection="1">
      <protection locked="0"/>
    </xf>
    <xf numFmtId="14" fontId="4" fillId="9" borderId="8" xfId="0" applyNumberFormat="1" applyFont="1" applyFill="1" applyBorder="1" applyAlignment="1" applyProtection="1">
      <alignment horizontal="center"/>
      <protection locked="0"/>
    </xf>
    <xf numFmtId="0" fontId="4" fillId="9" borderId="16" xfId="0" quotePrefix="1" applyNumberFormat="1" applyFont="1" applyFill="1" applyBorder="1" applyAlignment="1" applyProtection="1">
      <alignment horizontal="center"/>
      <protection locked="0"/>
    </xf>
    <xf numFmtId="16" fontId="4" fillId="9" borderId="9" xfId="0" quotePrefix="1" applyNumberFormat="1" applyFont="1" applyFill="1" applyBorder="1" applyAlignment="1" applyProtection="1">
      <alignment horizontal="center"/>
      <protection locked="0"/>
    </xf>
    <xf numFmtId="14" fontId="4" fillId="9" borderId="9" xfId="0" applyNumberFormat="1" applyFont="1" applyFill="1" applyBorder="1" applyAlignment="1" applyProtection="1">
      <alignment horizontal="center"/>
      <protection locked="0"/>
    </xf>
    <xf numFmtId="16" fontId="4" fillId="9" borderId="8" xfId="0" quotePrefix="1" applyNumberFormat="1" applyFont="1" applyFill="1" applyBorder="1" applyAlignment="1" applyProtection="1">
      <alignment horizontal="center"/>
      <protection locked="0"/>
    </xf>
    <xf numFmtId="0" fontId="4" fillId="9" borderId="13" xfId="0" quotePrefix="1" applyFont="1" applyFill="1" applyBorder="1" applyAlignment="1" applyProtection="1">
      <alignment horizontal="center"/>
      <protection locked="0"/>
    </xf>
    <xf numFmtId="16" fontId="4" fillId="9" borderId="14" xfId="0" quotePrefix="1" applyNumberFormat="1" applyFont="1" applyFill="1" applyBorder="1" applyAlignment="1" applyProtection="1">
      <alignment horizontal="center"/>
      <protection locked="0"/>
    </xf>
    <xf numFmtId="14" fontId="5" fillId="3" borderId="8" xfId="0" applyNumberFormat="1" applyFont="1" applyFill="1" applyBorder="1" applyAlignment="1" applyProtection="1">
      <alignment horizontal="center" vertical="center"/>
      <protection locked="0"/>
    </xf>
    <xf numFmtId="0" fontId="8" fillId="5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Protection="1">
      <protection locked="0"/>
    </xf>
    <xf numFmtId="0" fontId="9" fillId="5" borderId="0" xfId="0" applyFont="1" applyFill="1" applyBorder="1" applyAlignment="1" applyProtection="1">
      <alignment horizontal="center" vertical="center" textRotation="90" wrapText="1"/>
      <protection locked="0"/>
    </xf>
    <xf numFmtId="0" fontId="2" fillId="0" borderId="0" xfId="0" applyFont="1" applyAlignment="1" applyProtection="1">
      <alignment textRotation="90"/>
      <protection locked="0"/>
    </xf>
    <xf numFmtId="0" fontId="7" fillId="5" borderId="0" xfId="0" applyFont="1" applyFill="1" applyBorder="1" applyAlignment="1" applyProtection="1">
      <alignment horizontal="center" vertical="center"/>
      <protection locked="0"/>
    </xf>
    <xf numFmtId="0" fontId="1" fillId="5" borderId="0" xfId="0" applyNumberFormat="1" applyFont="1" applyFill="1" applyProtection="1">
      <protection locked="0"/>
    </xf>
    <xf numFmtId="0" fontId="1" fillId="5" borderId="0" xfId="0" applyFont="1" applyFill="1" applyProtection="1">
      <protection locked="0"/>
    </xf>
    <xf numFmtId="0" fontId="7" fillId="5" borderId="0" xfId="0" applyFont="1" applyFill="1" applyBorder="1" applyProtection="1">
      <protection locked="0"/>
    </xf>
    <xf numFmtId="0" fontId="1" fillId="0" borderId="0" xfId="0" applyNumberFormat="1" applyFont="1" applyProtection="1">
      <protection locked="0"/>
    </xf>
    <xf numFmtId="0" fontId="7" fillId="0" borderId="0" xfId="0" applyFont="1" applyFill="1" applyBorder="1" applyProtection="1">
      <protection locked="0"/>
    </xf>
    <xf numFmtId="0" fontId="19" fillId="2" borderId="20" xfId="0" applyFont="1" applyFill="1" applyBorder="1" applyAlignment="1" applyProtection="1">
      <alignment horizontal="center" vertical="center"/>
    </xf>
    <xf numFmtId="0" fontId="11" fillId="2" borderId="20" xfId="0" applyFont="1" applyFill="1" applyBorder="1" applyAlignment="1" applyProtection="1">
      <alignment vertical="center"/>
    </xf>
    <xf numFmtId="0" fontId="11" fillId="2" borderId="30" xfId="0" applyFont="1" applyFill="1" applyBorder="1" applyAlignment="1" applyProtection="1">
      <alignment vertical="center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7" fillId="0" borderId="0" xfId="0" applyFont="1" applyProtection="1">
      <protection locked="0"/>
    </xf>
    <xf numFmtId="49" fontId="4" fillId="9" borderId="22" xfId="0" applyNumberFormat="1" applyFont="1" applyFill="1" applyBorder="1" applyAlignment="1" applyProtection="1">
      <alignment horizontal="center"/>
      <protection locked="0"/>
    </xf>
    <xf numFmtId="0" fontId="4" fillId="9" borderId="11" xfId="0" applyFont="1" applyFill="1" applyBorder="1" applyProtection="1">
      <protection locked="0"/>
    </xf>
    <xf numFmtId="14" fontId="4" fillId="9" borderId="11" xfId="0" applyNumberFormat="1" applyFont="1" applyFill="1" applyBorder="1" applyAlignment="1" applyProtection="1">
      <alignment horizontal="center"/>
      <protection locked="0"/>
    </xf>
    <xf numFmtId="0" fontId="4" fillId="8" borderId="13" xfId="0" applyFont="1" applyFill="1" applyBorder="1" applyAlignment="1" applyProtection="1">
      <alignment horizontal="center"/>
    </xf>
    <xf numFmtId="0" fontId="4" fillId="8" borderId="14" xfId="0" applyFont="1" applyFill="1" applyBorder="1" applyAlignment="1" applyProtection="1">
      <alignment horizontal="center"/>
    </xf>
    <xf numFmtId="0" fontId="4" fillId="7" borderId="18" xfId="0" applyNumberFormat="1" applyFont="1" applyFill="1" applyBorder="1" applyAlignment="1" applyProtection="1">
      <alignment horizontal="center"/>
    </xf>
    <xf numFmtId="1" fontId="4" fillId="7" borderId="18" xfId="0" applyNumberFormat="1" applyFont="1" applyFill="1" applyBorder="1" applyAlignment="1" applyProtection="1">
      <alignment horizontal="center"/>
    </xf>
    <xf numFmtId="0" fontId="12" fillId="0" borderId="0" xfId="0" applyFont="1" applyAlignment="1" applyProtection="1">
      <alignment vertical="center"/>
      <protection locked="0"/>
    </xf>
    <xf numFmtId="1" fontId="7" fillId="0" borderId="9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1" fontId="7" fillId="0" borderId="8" xfId="0" applyNumberFormat="1" applyFont="1" applyFill="1" applyBorder="1" applyAlignment="1" applyProtection="1">
      <alignment horizontal="center"/>
      <protection locked="0"/>
    </xf>
    <xf numFmtId="1" fontId="7" fillId="0" borderId="14" xfId="0" applyNumberFormat="1" applyFont="1" applyFill="1" applyBorder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1" fontId="7" fillId="0" borderId="0" xfId="0" applyNumberFormat="1" applyFont="1" applyFill="1" applyBorder="1" applyAlignment="1" applyProtection="1">
      <alignment horizontal="center"/>
      <protection locked="0"/>
    </xf>
    <xf numFmtId="1" fontId="18" fillId="0" borderId="0" xfId="0" applyNumberFormat="1" applyFont="1" applyFill="1" applyAlignment="1" applyProtection="1">
      <alignment horizontal="center"/>
      <protection locked="0"/>
    </xf>
    <xf numFmtId="0" fontId="3" fillId="8" borderId="24" xfId="0" applyFont="1" applyFill="1" applyBorder="1" applyAlignment="1" applyProtection="1">
      <alignment horizontal="center" vertical="center" wrapText="1"/>
    </xf>
    <xf numFmtId="0" fontId="3" fillId="8" borderId="36" xfId="0" applyFont="1" applyFill="1" applyBorder="1" applyAlignment="1" applyProtection="1">
      <alignment horizontal="center" vertical="center" wrapText="1"/>
    </xf>
    <xf numFmtId="0" fontId="3" fillId="8" borderId="38" xfId="0" applyFont="1" applyFill="1" applyBorder="1" applyAlignment="1" applyProtection="1">
      <alignment horizontal="center" vertical="center" wrapText="1"/>
    </xf>
    <xf numFmtId="1" fontId="3" fillId="8" borderId="36" xfId="0" applyNumberFormat="1" applyFont="1" applyFill="1" applyBorder="1" applyAlignment="1" applyProtection="1">
      <alignment horizontal="center" vertical="center" wrapText="1"/>
    </xf>
    <xf numFmtId="1" fontId="4" fillId="7" borderId="9" xfId="0" applyNumberFormat="1" applyFont="1" applyFill="1" applyBorder="1" applyAlignment="1" applyProtection="1">
      <alignment horizontal="center"/>
    </xf>
    <xf numFmtId="0" fontId="4" fillId="7" borderId="9" xfId="0" applyFont="1" applyFill="1" applyBorder="1" applyProtection="1"/>
    <xf numFmtId="0" fontId="4" fillId="7" borderId="17" xfId="0" applyFont="1" applyFill="1" applyBorder="1" applyProtection="1"/>
    <xf numFmtId="0" fontId="4" fillId="7" borderId="19" xfId="0" applyFont="1" applyFill="1" applyBorder="1" applyProtection="1"/>
    <xf numFmtId="0" fontId="4" fillId="7" borderId="15" xfId="0" applyFont="1" applyFill="1" applyBorder="1" applyProtection="1"/>
    <xf numFmtId="0" fontId="11" fillId="6" borderId="8" xfId="0" applyFont="1" applyFill="1" applyBorder="1" applyAlignment="1" applyProtection="1">
      <alignment horizontal="left" vertical="center"/>
    </xf>
    <xf numFmtId="0" fontId="11" fillId="6" borderId="8" xfId="0" applyFont="1" applyFill="1" applyBorder="1" applyAlignment="1" applyProtection="1">
      <alignment vertical="center"/>
    </xf>
    <xf numFmtId="0" fontId="10" fillId="6" borderId="8" xfId="0" applyFont="1" applyFill="1" applyBorder="1" applyAlignment="1" applyProtection="1">
      <alignment horizontal="center" vertical="center"/>
    </xf>
    <xf numFmtId="0" fontId="8" fillId="6" borderId="8" xfId="0" applyFont="1" applyFill="1" applyBorder="1" applyAlignment="1" applyProtection="1">
      <alignment horizontal="center" vertical="center"/>
    </xf>
    <xf numFmtId="165" fontId="5" fillId="7" borderId="8" xfId="0" applyNumberFormat="1" applyFont="1" applyFill="1" applyBorder="1" applyAlignment="1" applyProtection="1">
      <alignment horizontal="center" vertical="center"/>
    </xf>
    <xf numFmtId="0" fontId="20" fillId="2" borderId="42" xfId="0" applyFont="1" applyFill="1" applyBorder="1" applyAlignment="1" applyProtection="1">
      <alignment horizontal="center" vertical="center"/>
    </xf>
    <xf numFmtId="0" fontId="3" fillId="2" borderId="39" xfId="0" applyFont="1" applyFill="1" applyBorder="1" applyAlignment="1" applyProtection="1">
      <alignment horizontal="left" vertical="center"/>
    </xf>
    <xf numFmtId="0" fontId="7" fillId="2" borderId="39" xfId="0" applyFont="1" applyFill="1" applyBorder="1" applyAlignment="1" applyProtection="1">
      <alignment horizontal="center" vertical="center"/>
    </xf>
    <xf numFmtId="0" fontId="20" fillId="2" borderId="39" xfId="0" applyFont="1" applyFill="1" applyBorder="1" applyAlignment="1" applyProtection="1">
      <alignment horizontal="center" vertical="center"/>
    </xf>
    <xf numFmtId="0" fontId="4" fillId="7" borderId="8" xfId="0" applyFont="1" applyFill="1" applyBorder="1" applyAlignment="1" applyProtection="1">
      <alignment horizontal="center" vertical="center"/>
    </xf>
    <xf numFmtId="0" fontId="4" fillId="7" borderId="8" xfId="0" applyFont="1" applyFill="1" applyBorder="1" applyAlignment="1" applyProtection="1">
      <alignment horizontal="left"/>
    </xf>
    <xf numFmtId="0" fontId="7" fillId="0" borderId="39" xfId="0" applyFont="1" applyFill="1" applyBorder="1" applyAlignment="1" applyProtection="1">
      <alignment horizontal="center"/>
    </xf>
    <xf numFmtId="0" fontId="4" fillId="7" borderId="8" xfId="0" applyFont="1" applyFill="1" applyBorder="1" applyAlignment="1" applyProtection="1">
      <alignment horizontal="center"/>
    </xf>
    <xf numFmtId="0" fontId="7" fillId="0" borderId="40" xfId="0" applyFont="1" applyFill="1" applyBorder="1" applyAlignment="1" applyProtection="1">
      <alignment horizontal="center"/>
    </xf>
    <xf numFmtId="0" fontId="7" fillId="0" borderId="0" xfId="0" applyFont="1" applyProtection="1"/>
    <xf numFmtId="0" fontId="4" fillId="7" borderId="35" xfId="0" applyFont="1" applyFill="1" applyBorder="1" applyAlignment="1" applyProtection="1">
      <alignment horizontal="center" vertical="center"/>
    </xf>
    <xf numFmtId="0" fontId="4" fillId="7" borderId="35" xfId="0" applyFont="1" applyFill="1" applyBorder="1" applyAlignment="1" applyProtection="1">
      <alignment horizontal="left"/>
    </xf>
    <xf numFmtId="0" fontId="7" fillId="0" borderId="31" xfId="0" applyFont="1" applyFill="1" applyBorder="1" applyAlignment="1" applyProtection="1">
      <alignment horizontal="center"/>
    </xf>
    <xf numFmtId="0" fontId="3" fillId="2" borderId="39" xfId="0" applyFont="1" applyFill="1" applyBorder="1" applyAlignment="1" applyProtection="1">
      <alignment horizontal="left"/>
    </xf>
    <xf numFmtId="0" fontId="7" fillId="2" borderId="39" xfId="0" applyFont="1" applyFill="1" applyBorder="1" applyAlignment="1" applyProtection="1">
      <alignment horizontal="center"/>
    </xf>
    <xf numFmtId="0" fontId="4" fillId="7" borderId="9" xfId="0" applyFont="1" applyFill="1" applyBorder="1" applyAlignment="1" applyProtection="1">
      <alignment horizontal="center" vertical="center"/>
    </xf>
    <xf numFmtId="0" fontId="4" fillId="7" borderId="9" xfId="0" applyFont="1" applyFill="1" applyBorder="1" applyAlignment="1" applyProtection="1">
      <alignment horizontal="left"/>
    </xf>
    <xf numFmtId="0" fontId="7" fillId="0" borderId="43" xfId="0" applyFont="1" applyFill="1" applyBorder="1" applyAlignment="1" applyProtection="1">
      <alignment horizontal="center"/>
    </xf>
    <xf numFmtId="0" fontId="20" fillId="8" borderId="39" xfId="0" applyFont="1" applyFill="1" applyBorder="1" applyAlignment="1" applyProtection="1">
      <alignment horizontal="center" vertical="center"/>
    </xf>
    <xf numFmtId="0" fontId="7" fillId="0" borderId="0" xfId="0" applyFont="1" applyBorder="1" applyProtection="1"/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center"/>
    </xf>
    <xf numFmtId="0" fontId="9" fillId="0" borderId="8" xfId="0" applyFont="1" applyFill="1" applyBorder="1" applyAlignment="1" applyProtection="1">
      <alignment horizontal="center" vertical="center"/>
    </xf>
    <xf numFmtId="0" fontId="9" fillId="4" borderId="8" xfId="0" applyFont="1" applyFill="1" applyBorder="1" applyAlignment="1" applyProtection="1">
      <alignment horizontal="center" vertical="center"/>
    </xf>
    <xf numFmtId="0" fontId="9" fillId="0" borderId="9" xfId="0" applyFont="1" applyFill="1" applyBorder="1" applyAlignment="1" applyProtection="1">
      <alignment horizontal="center" vertical="center"/>
    </xf>
    <xf numFmtId="165" fontId="5" fillId="7" borderId="9" xfId="0" applyNumberFormat="1" applyFont="1" applyFill="1" applyBorder="1" applyAlignment="1" applyProtection="1">
      <alignment horizontal="center" vertical="center"/>
    </xf>
    <xf numFmtId="0" fontId="9" fillId="0" borderId="35" xfId="0" applyFont="1" applyFill="1" applyBorder="1" applyAlignment="1" applyProtection="1">
      <alignment horizontal="center" vertical="center"/>
    </xf>
    <xf numFmtId="165" fontId="5" fillId="7" borderId="35" xfId="0" applyNumberFormat="1" applyFont="1" applyFill="1" applyBorder="1" applyAlignment="1" applyProtection="1">
      <alignment horizontal="center" vertical="center"/>
    </xf>
    <xf numFmtId="0" fontId="9" fillId="0" borderId="41" xfId="0" applyFont="1" applyFill="1" applyBorder="1" applyAlignment="1" applyProtection="1">
      <alignment horizontal="center" vertical="center"/>
    </xf>
    <xf numFmtId="165" fontId="21" fillId="2" borderId="39" xfId="0" applyNumberFormat="1" applyFont="1" applyFill="1" applyBorder="1" applyAlignment="1" applyProtection="1">
      <alignment horizontal="center" vertical="center"/>
    </xf>
    <xf numFmtId="165" fontId="21" fillId="8" borderId="39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textRotation="90"/>
    </xf>
    <xf numFmtId="0" fontId="9" fillId="0" borderId="0" xfId="0" applyFont="1" applyBorder="1" applyAlignment="1" applyProtection="1">
      <alignment textRotation="90"/>
    </xf>
    <xf numFmtId="0" fontId="4" fillId="8" borderId="33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left"/>
    </xf>
    <xf numFmtId="0" fontId="4" fillId="7" borderId="8" xfId="0" applyFont="1" applyFill="1" applyBorder="1" applyProtection="1"/>
    <xf numFmtId="0" fontId="3" fillId="8" borderId="36" xfId="0" applyFont="1" applyFill="1" applyBorder="1" applyAlignment="1" applyProtection="1">
      <alignment horizontal="center" vertical="center"/>
    </xf>
    <xf numFmtId="0" fontId="3" fillId="8" borderId="37" xfId="0" applyFont="1" applyFill="1" applyBorder="1" applyAlignment="1" applyProtection="1">
      <alignment horizontal="left" vertical="center"/>
    </xf>
    <xf numFmtId="1" fontId="8" fillId="0" borderId="36" xfId="0" applyNumberFormat="1" applyFont="1" applyFill="1" applyBorder="1" applyAlignment="1" applyProtection="1">
      <alignment horizontal="center" vertical="center"/>
      <protection locked="0"/>
    </xf>
    <xf numFmtId="1" fontId="4" fillId="0" borderId="0" xfId="0" applyNumberFormat="1" applyFont="1" applyFill="1" applyBorder="1" applyProtection="1"/>
    <xf numFmtId="0" fontId="17" fillId="0" borderId="0" xfId="0" applyFont="1" applyProtection="1"/>
    <xf numFmtId="1" fontId="17" fillId="0" borderId="0" xfId="0" applyNumberFormat="1" applyFont="1" applyProtection="1"/>
    <xf numFmtId="0" fontId="5" fillId="8" borderId="39" xfId="0" applyFont="1" applyFill="1" applyBorder="1" applyAlignment="1" applyProtection="1">
      <alignment horizontal="center" vertical="center"/>
    </xf>
    <xf numFmtId="0" fontId="10" fillId="0" borderId="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7" fillId="0" borderId="0" xfId="0" applyFont="1" applyFill="1" applyProtection="1"/>
    <xf numFmtId="0" fontId="7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Fill="1" applyAlignment="1" applyProtection="1">
      <alignment horizont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9" fillId="0" borderId="2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</xf>
    <xf numFmtId="0" fontId="9" fillId="0" borderId="8" xfId="0" applyFont="1" applyFill="1" applyBorder="1" applyAlignment="1" applyProtection="1">
      <alignment horizontal="center" vertical="center" textRotation="90" wrapText="1"/>
    </xf>
    <xf numFmtId="0" fontId="4" fillId="3" borderId="16" xfId="0" applyNumberFormat="1" applyFont="1" applyFill="1" applyBorder="1" applyAlignment="1" applyProtection="1">
      <alignment horizontal="center" vertical="center"/>
      <protection locked="0"/>
    </xf>
    <xf numFmtId="0" fontId="4" fillId="3" borderId="18" xfId="0" applyNumberFormat="1" applyFont="1" applyFill="1" applyBorder="1" applyAlignment="1" applyProtection="1">
      <alignment horizontal="center" vertical="center"/>
      <protection locked="0"/>
    </xf>
    <xf numFmtId="0" fontId="4" fillId="3" borderId="25" xfId="0" applyNumberFormat="1" applyFont="1" applyFill="1" applyBorder="1" applyAlignment="1" applyProtection="1">
      <alignment horizontal="center" vertical="center"/>
      <protection locked="0"/>
    </xf>
    <xf numFmtId="0" fontId="4" fillId="3" borderId="13" xfId="0" applyNumberFormat="1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0" fontId="4" fillId="3" borderId="19" xfId="0" applyFont="1" applyFill="1" applyBorder="1" applyAlignment="1" applyProtection="1">
      <alignment horizontal="center" vertical="center"/>
      <protection locked="0"/>
    </xf>
    <xf numFmtId="0" fontId="4" fillId="3" borderId="35" xfId="0" applyFont="1" applyFill="1" applyBorder="1" applyAlignment="1" applyProtection="1">
      <alignment horizontal="center" vertical="center"/>
      <protection locked="0"/>
    </xf>
    <xf numFmtId="0" fontId="4" fillId="3" borderId="26" xfId="0" applyFont="1" applyFill="1" applyBorder="1" applyAlignment="1" applyProtection="1">
      <alignment horizontal="center" vertical="center"/>
      <protection locked="0"/>
    </xf>
    <xf numFmtId="0" fontId="4" fillId="2" borderId="20" xfId="0" applyFont="1" applyFill="1" applyBorder="1" applyAlignment="1" applyProtection="1">
      <alignment horizontal="center" vertical="center"/>
    </xf>
    <xf numFmtId="0" fontId="4" fillId="2" borderId="23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4" fillId="3" borderId="17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15" xfId="0" applyFont="1" applyFill="1" applyBorder="1" applyAlignment="1" applyProtection="1">
      <alignment horizontal="center" vertical="center"/>
      <protection locked="0"/>
    </xf>
    <xf numFmtId="0" fontId="4" fillId="2" borderId="39" xfId="0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  <protection locked="0"/>
    </xf>
    <xf numFmtId="0" fontId="5" fillId="0" borderId="35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4" fillId="0" borderId="0" xfId="0" applyFont="1" applyProtection="1"/>
    <xf numFmtId="0" fontId="4" fillId="0" borderId="0" xfId="0" applyFont="1" applyBorder="1" applyProtection="1"/>
    <xf numFmtId="0" fontId="7" fillId="0" borderId="1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9" fillId="0" borderId="4" xfId="0" applyFont="1" applyFill="1" applyBorder="1" applyAlignment="1" applyProtection="1">
      <alignment horizontal="center" textRotation="90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</xf>
    <xf numFmtId="0" fontId="4" fillId="7" borderId="14" xfId="0" applyFont="1" applyFill="1" applyBorder="1" applyAlignment="1" applyProtection="1">
      <alignment horizontal="center" vertical="center"/>
    </xf>
    <xf numFmtId="0" fontId="4" fillId="7" borderId="14" xfId="0" applyFont="1" applyFill="1" applyBorder="1" applyAlignment="1" applyProtection="1">
      <alignment horizontal="left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9" fillId="4" borderId="14" xfId="0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165" fontId="5" fillId="7" borderId="14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center"/>
    </xf>
    <xf numFmtId="14" fontId="5" fillId="3" borderId="9" xfId="0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Border="1" applyAlignment="1" applyProtection="1">
      <alignment horizontal="center"/>
    </xf>
    <xf numFmtId="49" fontId="4" fillId="9" borderId="9" xfId="0" applyNumberFormat="1" applyFont="1" applyFill="1" applyBorder="1" applyAlignment="1" applyProtection="1">
      <alignment horizontal="center" vertical="center"/>
      <protection locked="0"/>
    </xf>
    <xf numFmtId="0" fontId="4" fillId="9" borderId="9" xfId="0" applyFont="1" applyFill="1" applyBorder="1" applyAlignment="1" applyProtection="1">
      <alignment vertical="center"/>
      <protection locked="0"/>
    </xf>
    <xf numFmtId="49" fontId="4" fillId="9" borderId="8" xfId="0" applyNumberFormat="1" applyFont="1" applyFill="1" applyBorder="1" applyAlignment="1" applyProtection="1">
      <alignment horizontal="center" vertical="center"/>
      <protection locked="0"/>
    </xf>
    <xf numFmtId="0" fontId="4" fillId="9" borderId="8" xfId="0" applyFont="1" applyFill="1" applyBorder="1" applyAlignment="1" applyProtection="1">
      <alignment vertical="center"/>
      <protection locked="0"/>
    </xf>
    <xf numFmtId="49" fontId="4" fillId="9" borderId="8" xfId="0" quotePrefix="1" applyNumberFormat="1" applyFont="1" applyFill="1" applyBorder="1" applyAlignment="1" applyProtection="1">
      <alignment horizontal="center" vertical="center"/>
      <protection locked="0"/>
    </xf>
    <xf numFmtId="0" fontId="4" fillId="2" borderId="18" xfId="0" applyFont="1" applyFill="1" applyBorder="1" applyAlignment="1" applyProtection="1">
      <alignment horizontal="center" vertical="center" wrapText="1"/>
    </xf>
    <xf numFmtId="0" fontId="4" fillId="2" borderId="19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 textRotation="90" wrapText="1"/>
    </xf>
    <xf numFmtId="0" fontId="4" fillId="2" borderId="15" xfId="0" applyFont="1" applyFill="1" applyBorder="1" applyAlignment="1" applyProtection="1">
      <alignment horizontal="center" vertical="center" textRotation="90" wrapText="1"/>
    </xf>
    <xf numFmtId="0" fontId="19" fillId="2" borderId="21" xfId="0" applyFont="1" applyFill="1" applyBorder="1" applyAlignment="1" applyProtection="1">
      <alignment horizontal="center" vertical="center"/>
    </xf>
    <xf numFmtId="0" fontId="7" fillId="2" borderId="20" xfId="0" applyFont="1" applyFill="1" applyBorder="1" applyAlignment="1" applyProtection="1">
      <alignment horizontal="center" vertical="center"/>
    </xf>
    <xf numFmtId="0" fontId="7" fillId="2" borderId="23" xfId="0" applyFont="1" applyFill="1" applyBorder="1" applyAlignment="1" applyProtection="1">
      <alignment horizontal="center" vertical="center"/>
    </xf>
    <xf numFmtId="0" fontId="11" fillId="8" borderId="10" xfId="0" applyFont="1" applyFill="1" applyBorder="1" applyAlignment="1" applyProtection="1">
      <alignment horizontal="center" vertical="center" wrapText="1"/>
    </xf>
    <xf numFmtId="0" fontId="11" fillId="8" borderId="11" xfId="0" applyFont="1" applyFill="1" applyBorder="1" applyAlignment="1" applyProtection="1">
      <alignment horizontal="center" vertical="center"/>
    </xf>
    <xf numFmtId="0" fontId="11" fillId="8" borderId="32" xfId="0" applyFont="1" applyFill="1" applyBorder="1" applyAlignment="1" applyProtection="1">
      <alignment horizontal="center" vertical="center" wrapText="1"/>
    </xf>
    <xf numFmtId="0" fontId="11" fillId="8" borderId="11" xfId="0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8" fillId="8" borderId="8" xfId="0" applyFont="1" applyFill="1" applyBorder="1" applyAlignment="1" applyProtection="1">
      <alignment horizontal="center" vertical="center"/>
    </xf>
    <xf numFmtId="0" fontId="11" fillId="7" borderId="8" xfId="0" applyFont="1" applyFill="1" applyBorder="1" applyAlignment="1" applyProtection="1">
      <alignment horizontal="left" vertical="center"/>
    </xf>
    <xf numFmtId="0" fontId="11" fillId="6" borderId="8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0" fontId="7" fillId="2" borderId="42" xfId="0" applyFont="1" applyFill="1" applyBorder="1" applyAlignment="1" applyProtection="1">
      <alignment horizontal="center" vertical="center"/>
    </xf>
    <xf numFmtId="0" fontId="20" fillId="2" borderId="34" xfId="0" applyFont="1" applyFill="1" applyBorder="1" applyAlignment="1" applyProtection="1">
      <alignment horizontal="center" vertical="center"/>
    </xf>
    <xf numFmtId="0" fontId="7" fillId="2" borderId="34" xfId="0" applyFont="1" applyFill="1" applyBorder="1" applyAlignment="1" applyProtection="1">
      <alignment horizontal="center" vertical="center"/>
    </xf>
    <xf numFmtId="0" fontId="4" fillId="8" borderId="8" xfId="0" applyFont="1" applyFill="1" applyBorder="1" applyAlignment="1" applyProtection="1">
      <alignment horizontal="center" vertical="center" textRotation="90" wrapText="1"/>
    </xf>
    <xf numFmtId="0" fontId="4" fillId="8" borderId="8" xfId="0" applyFont="1" applyFill="1" applyBorder="1" applyAlignment="1" applyProtection="1">
      <alignment horizontal="center" vertical="center" textRotation="90"/>
    </xf>
    <xf numFmtId="14" fontId="20" fillId="2" borderId="39" xfId="0" applyNumberFormat="1" applyFont="1" applyFill="1" applyBorder="1" applyAlignment="1" applyProtection="1">
      <alignment horizontal="center" vertical="center"/>
    </xf>
    <xf numFmtId="14" fontId="5" fillId="3" borderId="35" xfId="0" applyNumberFormat="1" applyFont="1" applyFill="1" applyBorder="1" applyAlignment="1" applyProtection="1">
      <alignment horizontal="center" vertical="center"/>
      <protection locked="0"/>
    </xf>
    <xf numFmtId="14" fontId="9" fillId="2" borderId="39" xfId="0" applyNumberFormat="1" applyFont="1" applyFill="1" applyBorder="1" applyAlignment="1" applyProtection="1">
      <alignment horizontal="center" vertical="center"/>
    </xf>
    <xf numFmtId="14" fontId="21" fillId="2" borderId="39" xfId="0" applyNumberFormat="1" applyFont="1" applyFill="1" applyBorder="1" applyAlignment="1" applyProtection="1">
      <alignment horizontal="center" vertical="center"/>
    </xf>
    <xf numFmtId="14" fontId="21" fillId="8" borderId="39" xfId="0" applyNumberFormat="1" applyFont="1" applyFill="1" applyBorder="1" applyAlignment="1" applyProtection="1">
      <alignment horizontal="center" vertical="center"/>
    </xf>
    <xf numFmtId="14" fontId="5" fillId="8" borderId="39" xfId="0" applyNumberFormat="1" applyFont="1" applyFill="1" applyBorder="1" applyAlignment="1" applyProtection="1">
      <alignment horizontal="center" vertical="center"/>
    </xf>
    <xf numFmtId="14" fontId="21" fillId="8" borderId="34" xfId="0" applyNumberFormat="1" applyFont="1" applyFill="1" applyBorder="1" applyAlignment="1" applyProtection="1">
      <alignment horizontal="center" vertical="center"/>
    </xf>
    <xf numFmtId="14" fontId="5" fillId="3" borderId="14" xfId="0" applyNumberFormat="1" applyFont="1" applyFill="1" applyBorder="1" applyAlignment="1" applyProtection="1">
      <alignment horizontal="center" vertical="center"/>
      <protection locked="0"/>
    </xf>
    <xf numFmtId="0" fontId="11" fillId="8" borderId="45" xfId="0" applyFont="1" applyFill="1" applyBorder="1" applyAlignment="1" applyProtection="1">
      <alignment horizontal="center" vertical="center"/>
    </xf>
    <xf numFmtId="0" fontId="11" fillId="8" borderId="31" xfId="0" applyFont="1" applyFill="1" applyBorder="1" applyAlignment="1" applyProtection="1">
      <alignment horizontal="center" vertical="center"/>
    </xf>
    <xf numFmtId="0" fontId="11" fillId="8" borderId="4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4" fillId="7" borderId="8" xfId="0" applyFont="1" applyFill="1" applyBorder="1" applyAlignment="1" applyProtection="1">
      <alignment horizontal="center" vertical="center" textRotation="90" wrapText="1"/>
    </xf>
    <xf numFmtId="0" fontId="3" fillId="8" borderId="8" xfId="0" applyFont="1" applyFill="1" applyBorder="1" applyAlignment="1" applyProtection="1">
      <alignment horizontal="center" vertical="center" wrapText="1"/>
    </xf>
    <xf numFmtId="0" fontId="11" fillId="8" borderId="35" xfId="0" applyFont="1" applyFill="1" applyBorder="1" applyAlignment="1" applyProtection="1">
      <alignment horizontal="center" vertical="center" textRotation="90"/>
    </xf>
    <xf numFmtId="0" fontId="11" fillId="8" borderId="41" xfId="0" applyFont="1" applyFill="1" applyBorder="1" applyAlignment="1" applyProtection="1">
      <alignment horizontal="center" vertical="center" textRotation="90"/>
    </xf>
    <xf numFmtId="0" fontId="11" fillId="8" borderId="9" xfId="0" applyFont="1" applyFill="1" applyBorder="1" applyAlignment="1" applyProtection="1">
      <alignment horizontal="center" vertical="center" textRotation="90"/>
    </xf>
    <xf numFmtId="0" fontId="6" fillId="8" borderId="35" xfId="0" applyFont="1" applyFill="1" applyBorder="1" applyAlignment="1" applyProtection="1">
      <alignment horizontal="center" vertical="center"/>
    </xf>
    <xf numFmtId="0" fontId="6" fillId="8" borderId="41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11" fillId="8" borderId="42" xfId="0" applyFont="1" applyFill="1" applyBorder="1" applyAlignment="1" applyProtection="1">
      <alignment horizontal="center" vertical="center"/>
    </xf>
    <xf numFmtId="0" fontId="11" fillId="8" borderId="39" xfId="0" applyFont="1" applyFill="1" applyBorder="1" applyAlignment="1" applyProtection="1">
      <alignment horizontal="center" vertical="center"/>
    </xf>
    <xf numFmtId="0" fontId="11" fillId="8" borderId="34" xfId="0" applyFont="1" applyFill="1" applyBorder="1" applyAlignment="1" applyProtection="1">
      <alignment horizontal="center" vertical="center"/>
    </xf>
    <xf numFmtId="0" fontId="4" fillId="8" borderId="35" xfId="0" applyFont="1" applyFill="1" applyBorder="1" applyAlignment="1" applyProtection="1">
      <alignment horizontal="center" vertical="center" textRotation="90" wrapText="1"/>
    </xf>
    <xf numFmtId="0" fontId="4" fillId="8" borderId="41" xfId="0" applyFont="1" applyFill="1" applyBorder="1" applyAlignment="1" applyProtection="1">
      <alignment horizontal="center" vertical="center" textRotation="90" wrapText="1"/>
    </xf>
    <xf numFmtId="0" fontId="4" fillId="8" borderId="9" xfId="0" applyFont="1" applyFill="1" applyBorder="1" applyAlignment="1" applyProtection="1">
      <alignment horizontal="center" vertical="center" textRotation="90" wrapText="1"/>
    </xf>
    <xf numFmtId="0" fontId="4" fillId="8" borderId="35" xfId="0" applyFont="1" applyFill="1" applyBorder="1" applyAlignment="1" applyProtection="1">
      <alignment horizontal="center" vertical="center" textRotation="90"/>
    </xf>
    <xf numFmtId="0" fontId="4" fillId="8" borderId="41" xfId="0" applyFont="1" applyFill="1" applyBorder="1" applyAlignment="1" applyProtection="1">
      <alignment horizontal="center" vertical="center" textRotation="90"/>
    </xf>
    <xf numFmtId="0" fontId="4" fillId="8" borderId="9" xfId="0" applyFont="1" applyFill="1" applyBorder="1" applyAlignment="1" applyProtection="1">
      <alignment horizontal="center" vertical="center" textRotation="90"/>
    </xf>
    <xf numFmtId="0" fontId="4" fillId="2" borderId="27" xfId="0" applyNumberFormat="1" applyFont="1" applyFill="1" applyBorder="1" applyAlignment="1" applyProtection="1">
      <alignment horizontal="center" vertical="center" textRotation="90" wrapText="1"/>
    </xf>
    <xf numFmtId="0" fontId="4" fillId="2" borderId="28" xfId="0" applyNumberFormat="1" applyFont="1" applyFill="1" applyBorder="1" applyAlignment="1" applyProtection="1">
      <alignment horizontal="center" vertical="center" textRotation="90"/>
    </xf>
    <xf numFmtId="0" fontId="4" fillId="2" borderId="29" xfId="0" applyNumberFormat="1" applyFont="1" applyFill="1" applyBorder="1" applyAlignment="1" applyProtection="1">
      <alignment horizontal="center" vertical="center" textRotation="90"/>
    </xf>
    <xf numFmtId="0" fontId="3" fillId="2" borderId="10" xfId="0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horizontal="center" vertical="center"/>
    </xf>
    <xf numFmtId="0" fontId="15" fillId="2" borderId="1" xfId="0" applyFont="1" applyFill="1" applyBorder="1" applyAlignment="1" applyProtection="1">
      <alignment horizontal="center" vertical="center"/>
    </xf>
    <xf numFmtId="0" fontId="15" fillId="2" borderId="4" xfId="0" applyFont="1" applyFill="1" applyBorder="1" applyAlignment="1" applyProtection="1">
      <alignment horizontal="center" vertical="center"/>
    </xf>
    <xf numFmtId="0" fontId="15" fillId="2" borderId="6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 textRotation="90"/>
    </xf>
    <xf numFmtId="0" fontId="4" fillId="2" borderId="5" xfId="0" applyFont="1" applyFill="1" applyBorder="1" applyAlignment="1" applyProtection="1">
      <alignment horizontal="center" vertical="center" textRotation="90"/>
    </xf>
    <xf numFmtId="0" fontId="4" fillId="2" borderId="7" xfId="0" applyFont="1" applyFill="1" applyBorder="1" applyAlignment="1" applyProtection="1">
      <alignment horizontal="center" vertical="center" textRotation="90"/>
    </xf>
    <xf numFmtId="0" fontId="4" fillId="8" borderId="44" xfId="0" applyFont="1" applyFill="1" applyBorder="1" applyAlignment="1" applyProtection="1">
      <alignment horizontal="center"/>
    </xf>
    <xf numFmtId="0" fontId="4" fillId="8" borderId="33" xfId="0" applyFont="1" applyFill="1" applyBorder="1" applyAlignment="1" applyProtection="1">
      <alignment horizontal="center"/>
    </xf>
  </cellXfs>
  <cellStyles count="177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Standard" xfId="0" builtinId="0"/>
  </cellStyles>
  <dxfs count="2400"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87888A"/>
      <color rgb="FFBD9525"/>
      <color rgb="FF018CA1"/>
      <color rgb="FF716823"/>
      <color rgb="FF716869"/>
      <color rgb="FF19171C"/>
      <color rgb="FF707070"/>
      <color rgb="FF85C8D1"/>
      <color rgb="FF1A961D"/>
      <color rgb="FFC5C6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</xdr:row>
          <xdr:rowOff>123825</xdr:rowOff>
        </xdr:from>
        <xdr:to>
          <xdr:col>2</xdr:col>
          <xdr:colOff>2133600</xdr:colOff>
          <xdr:row>11</xdr:row>
          <xdr:rowOff>190500</xdr:rowOff>
        </xdr:to>
        <xdr:sp macro="" textlink="">
          <xdr:nvSpPr>
            <xdr:cNvPr id="1040" name="btn_Selektion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3467100</xdr:colOff>
          <xdr:row>8</xdr:row>
          <xdr:rowOff>114300</xdr:rowOff>
        </xdr:from>
        <xdr:to>
          <xdr:col>2</xdr:col>
          <xdr:colOff>5257800</xdr:colOff>
          <xdr:row>11</xdr:row>
          <xdr:rowOff>171450</xdr:rowOff>
        </xdr:to>
        <xdr:sp macro="" textlink="">
          <xdr:nvSpPr>
            <xdr:cNvPr id="1041" name="btn_Zuruecksetzen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EBBFü">
      <a:dk1>
        <a:srgbClr val="018CA1"/>
      </a:dk1>
      <a:lt1>
        <a:srgbClr val="FFFFFF"/>
      </a:lt1>
      <a:dk2>
        <a:srgbClr val="87888A"/>
      </a:dk2>
      <a:lt2>
        <a:srgbClr val="EEECE1"/>
      </a:lt2>
      <a:accent1>
        <a:srgbClr val="018CA1"/>
      </a:accent1>
      <a:accent2>
        <a:srgbClr val="716823"/>
      </a:accent2>
      <a:accent3>
        <a:srgbClr val="707070"/>
      </a:accent3>
      <a:accent4>
        <a:srgbClr val="19171C"/>
      </a:accent4>
      <a:accent5>
        <a:srgbClr val="50B0BE"/>
      </a:accent5>
      <a:accent6>
        <a:srgbClr val="BD9525"/>
      </a:accent6>
      <a:hlink>
        <a:srgbClr val="018CA1"/>
      </a:hlink>
      <a:folHlink>
        <a:srgbClr val="716823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 filterMode="1">
    <tabColor rgb="FF018CA1"/>
    <pageSetUpPr fitToPage="1"/>
  </sheetPr>
  <dimension ref="A1:WEX236"/>
  <sheetViews>
    <sheetView tabSelected="1" topLeftCell="B9" zoomScale="85" zoomScaleNormal="85" zoomScalePageLayoutView="85" workbookViewId="0">
      <pane xSplit="6" ySplit="5" topLeftCell="H14" activePane="bottomRight" state="frozen"/>
      <selection activeCell="B9" sqref="B9"/>
      <selection pane="topRight" activeCell="H9" sqref="H9"/>
      <selection pane="bottomLeft" activeCell="B13" sqref="B13"/>
      <selection pane="bottomRight" activeCell="B9" sqref="B9:B13"/>
    </sheetView>
  </sheetViews>
  <sheetFormatPr baseColWidth="10" defaultColWidth="10.85546875" defaultRowHeight="14.25" x14ac:dyDescent="0.2"/>
  <cols>
    <col min="1" max="1" width="4.85546875" style="81" hidden="1" customWidth="1"/>
    <col min="2" max="2" width="5" style="107" bestFit="1" customWidth="1"/>
    <col min="3" max="3" width="85.28515625" style="78" customWidth="1"/>
    <col min="4" max="4" width="5" style="110" hidden="1" customWidth="1"/>
    <col min="5" max="5" width="8.140625" style="109" bestFit="1" customWidth="1"/>
    <col min="6" max="6" width="5" style="109" bestFit="1" customWidth="1"/>
    <col min="7" max="7" width="10.28515625" style="78" bestFit="1" customWidth="1"/>
    <col min="8" max="8" width="4.140625" style="136" customWidth="1"/>
    <col min="9" max="9" width="4.28515625" style="136" customWidth="1"/>
    <col min="10" max="10" width="7.28515625" style="78" customWidth="1"/>
    <col min="11" max="11" width="12.7109375" style="80" hidden="1" customWidth="1"/>
    <col min="12" max="13" width="12.5703125" style="109" customWidth="1"/>
    <col min="14" max="14" width="4.140625" style="136" customWidth="1"/>
    <col min="15" max="15" width="4.28515625" style="136" customWidth="1"/>
    <col min="16" max="16" width="7.28515625" style="78" customWidth="1"/>
    <col min="17" max="17" width="12.7109375" style="80" hidden="1" customWidth="1"/>
    <col min="18" max="19" width="12.5703125" style="109" customWidth="1"/>
    <col min="20" max="20" width="4.140625" style="136" customWidth="1"/>
    <col min="21" max="21" width="4.28515625" style="136" customWidth="1"/>
    <col min="22" max="22" width="7.28515625" style="78" customWidth="1"/>
    <col min="23" max="23" width="12.7109375" style="80" hidden="1" customWidth="1"/>
    <col min="24" max="25" width="12.5703125" style="109" customWidth="1"/>
    <col min="26" max="26" width="4.140625" style="136" customWidth="1"/>
    <col min="27" max="27" width="4.28515625" style="136" customWidth="1"/>
    <col min="28" max="28" width="7.28515625" style="78" customWidth="1"/>
    <col min="29" max="29" width="12.7109375" style="80" hidden="1" customWidth="1"/>
    <col min="30" max="31" width="12.5703125" style="109" customWidth="1"/>
    <col min="32" max="32" width="4.140625" style="136" customWidth="1"/>
    <col min="33" max="33" width="4.28515625" style="136" customWidth="1"/>
    <col min="34" max="34" width="7.28515625" style="78" customWidth="1"/>
    <col min="35" max="35" width="12.7109375" style="80" hidden="1" customWidth="1"/>
    <col min="36" max="37" width="12.5703125" style="109" customWidth="1"/>
    <col min="38" max="38" width="4.140625" style="136" customWidth="1"/>
    <col min="39" max="39" width="4.28515625" style="136" customWidth="1"/>
    <col min="40" max="40" width="7.28515625" style="78" customWidth="1"/>
    <col min="41" max="41" width="12.7109375" style="80" hidden="1" customWidth="1"/>
    <col min="42" max="43" width="12.5703125" style="109" customWidth="1"/>
    <col min="44" max="44" width="4.140625" style="136" hidden="1" customWidth="1"/>
    <col min="45" max="45" width="4.28515625" style="136" hidden="1" customWidth="1"/>
    <col min="46" max="46" width="7.28515625" style="78" hidden="1" customWidth="1"/>
    <col min="47" max="47" width="12.7109375" style="80" hidden="1" customWidth="1"/>
    <col min="48" max="49" width="12.5703125" style="109" hidden="1" customWidth="1"/>
    <col min="50" max="50" width="4.140625" style="136" hidden="1" customWidth="1"/>
    <col min="51" max="51" width="4.28515625" style="136" hidden="1" customWidth="1"/>
    <col min="52" max="52" width="7.28515625" style="78" hidden="1" customWidth="1"/>
    <col min="53" max="53" width="12.7109375" style="80" hidden="1" customWidth="1"/>
    <col min="54" max="55" width="12.5703125" style="109" hidden="1" customWidth="1"/>
    <col min="56" max="56" width="4.140625" style="136" hidden="1" customWidth="1"/>
    <col min="57" max="57" width="4.28515625" style="136" hidden="1" customWidth="1"/>
    <col min="58" max="58" width="7.28515625" style="78" hidden="1" customWidth="1"/>
    <col min="59" max="59" width="12.7109375" style="80" hidden="1" customWidth="1"/>
    <col min="60" max="61" width="12.5703125" style="109" hidden="1" customWidth="1"/>
    <col min="62" max="62" width="4.140625" style="136" hidden="1" customWidth="1"/>
    <col min="63" max="63" width="4.28515625" style="136" hidden="1" customWidth="1"/>
    <col min="64" max="64" width="7.28515625" style="78" hidden="1" customWidth="1"/>
    <col min="65" max="65" width="12.7109375" style="80" hidden="1" customWidth="1"/>
    <col min="66" max="67" width="12.5703125" style="109" hidden="1" customWidth="1"/>
    <col min="68" max="68" width="4.140625" style="136" hidden="1" customWidth="1"/>
    <col min="69" max="69" width="4.28515625" style="136" hidden="1" customWidth="1"/>
    <col min="70" max="70" width="7.28515625" style="78" hidden="1" customWidth="1"/>
    <col min="71" max="71" width="12.7109375" style="80" hidden="1" customWidth="1"/>
    <col min="72" max="73" width="12.5703125" style="109" hidden="1" customWidth="1"/>
    <col min="74" max="74" width="4.140625" style="136" hidden="1" customWidth="1"/>
    <col min="75" max="75" width="4.28515625" style="136" hidden="1" customWidth="1"/>
    <col min="76" max="76" width="7.28515625" style="78" hidden="1" customWidth="1"/>
    <col min="77" max="77" width="12.7109375" style="80" hidden="1" customWidth="1"/>
    <col min="78" max="79" width="12.5703125" style="109" hidden="1" customWidth="1"/>
    <col min="80" max="80" width="4.140625" style="136" hidden="1" customWidth="1"/>
    <col min="81" max="81" width="4.28515625" style="136" hidden="1" customWidth="1"/>
    <col min="82" max="82" width="7.28515625" style="78" hidden="1" customWidth="1"/>
    <col min="83" max="83" width="12.7109375" style="80" hidden="1" customWidth="1"/>
    <col min="84" max="85" width="12.5703125" style="109" hidden="1" customWidth="1"/>
    <col min="86" max="86" width="4.140625" style="136" hidden="1" customWidth="1"/>
    <col min="87" max="87" width="4.28515625" style="136" hidden="1" customWidth="1"/>
    <col min="88" max="88" width="7.28515625" style="78" hidden="1" customWidth="1"/>
    <col min="89" max="89" width="12.7109375" style="80" hidden="1" customWidth="1"/>
    <col min="90" max="91" width="12.5703125" style="109" hidden="1" customWidth="1"/>
    <col min="92" max="92" width="4.140625" style="136" customWidth="1"/>
    <col min="93" max="93" width="4.28515625" style="136" customWidth="1"/>
    <col min="94" max="94" width="7.28515625" style="78" customWidth="1"/>
    <col min="95" max="95" width="12.7109375" style="80" hidden="1" customWidth="1"/>
    <col min="96" max="97" width="12.5703125" style="109" customWidth="1"/>
    <col min="98" max="98" width="4.140625" style="136" hidden="1" customWidth="1"/>
    <col min="99" max="99" width="4.28515625" style="136" hidden="1" customWidth="1"/>
    <col min="100" max="100" width="7.28515625" style="78" hidden="1" customWidth="1"/>
    <col min="101" max="101" width="12.7109375" style="80" hidden="1" customWidth="1"/>
    <col min="102" max="103" width="12.5703125" style="109" hidden="1" customWidth="1"/>
    <col min="104" max="104" width="4.140625" style="136" hidden="1" customWidth="1"/>
    <col min="105" max="105" width="4.28515625" style="136" hidden="1" customWidth="1"/>
    <col min="106" max="106" width="7.28515625" style="78" hidden="1" customWidth="1"/>
    <col min="107" max="107" width="12.7109375" style="80" hidden="1" customWidth="1"/>
    <col min="108" max="109" width="12.5703125" style="109" hidden="1" customWidth="1"/>
    <col min="110" max="110" width="4.140625" style="136" hidden="1" customWidth="1"/>
    <col min="111" max="111" width="4.28515625" style="136" hidden="1" customWidth="1"/>
    <col min="112" max="112" width="7.28515625" style="78" hidden="1" customWidth="1"/>
    <col min="113" max="113" width="12.7109375" style="80" hidden="1" customWidth="1"/>
    <col min="114" max="115" width="12.5703125" style="109" hidden="1" customWidth="1"/>
    <col min="116" max="116" width="4.140625" style="136" hidden="1" customWidth="1"/>
    <col min="117" max="117" width="4.28515625" style="136" hidden="1" customWidth="1"/>
    <col min="118" max="118" width="7.28515625" style="78" hidden="1" customWidth="1"/>
    <col min="119" max="119" width="12.7109375" style="80" hidden="1" customWidth="1"/>
    <col min="120" max="121" width="12.5703125" style="109" hidden="1" customWidth="1"/>
    <col min="122" max="122" width="4.140625" style="136" hidden="1" customWidth="1"/>
    <col min="123" max="123" width="4.28515625" style="136" hidden="1" customWidth="1"/>
    <col min="124" max="124" width="7.28515625" style="78" hidden="1" customWidth="1"/>
    <col min="125" max="125" width="12.7109375" style="80" hidden="1" customWidth="1"/>
    <col min="126" max="127" width="12.5703125" style="109" hidden="1" customWidth="1"/>
    <col min="128" max="128" width="4.140625" style="136" hidden="1" customWidth="1"/>
    <col min="129" max="129" width="4.28515625" style="136" hidden="1" customWidth="1"/>
    <col min="130" max="130" width="7.28515625" style="78" hidden="1" customWidth="1"/>
    <col min="131" max="131" width="12.7109375" style="80" hidden="1" customWidth="1"/>
    <col min="132" max="133" width="12.5703125" style="109" hidden="1" customWidth="1"/>
    <col min="134" max="134" width="4.140625" style="136" hidden="1" customWidth="1"/>
    <col min="135" max="135" width="4.28515625" style="136" hidden="1" customWidth="1"/>
    <col min="136" max="136" width="7.28515625" style="78" hidden="1" customWidth="1"/>
    <col min="137" max="137" width="12.7109375" style="80" hidden="1" customWidth="1"/>
    <col min="138" max="139" width="12.5703125" style="109" hidden="1" customWidth="1"/>
    <col min="140" max="140" width="4.140625" style="136" hidden="1" customWidth="1"/>
    <col min="141" max="141" width="4.28515625" style="136" hidden="1" customWidth="1"/>
    <col min="142" max="142" width="7.28515625" style="78" hidden="1" customWidth="1"/>
    <col min="143" max="143" width="12.7109375" style="80" hidden="1" customWidth="1"/>
    <col min="144" max="145" width="12.5703125" style="109" hidden="1" customWidth="1"/>
    <col min="146" max="146" width="4.140625" style="136" hidden="1" customWidth="1"/>
    <col min="147" max="147" width="4.28515625" style="136" hidden="1" customWidth="1"/>
    <col min="148" max="148" width="7.28515625" style="78" hidden="1" customWidth="1"/>
    <col min="149" max="149" width="12.7109375" style="80" hidden="1" customWidth="1"/>
    <col min="150" max="151" width="12.5703125" style="109" hidden="1" customWidth="1"/>
    <col min="152" max="152" width="4.140625" style="136" hidden="1" customWidth="1"/>
    <col min="153" max="153" width="4.28515625" style="136" hidden="1" customWidth="1"/>
    <col min="154" max="154" width="7.28515625" style="78" hidden="1" customWidth="1"/>
    <col min="155" max="155" width="12.7109375" style="80" hidden="1" customWidth="1"/>
    <col min="156" max="157" width="12.5703125" style="109" hidden="1" customWidth="1"/>
    <col min="158" max="158" width="4.140625" style="136" hidden="1" customWidth="1"/>
    <col min="159" max="159" width="4.28515625" style="136" hidden="1" customWidth="1"/>
    <col min="160" max="160" width="7.28515625" style="78" hidden="1" customWidth="1"/>
    <col min="161" max="161" width="12.7109375" style="80" hidden="1" customWidth="1"/>
    <col min="162" max="163" width="12.5703125" style="109" hidden="1" customWidth="1"/>
    <col min="164" max="164" width="4.140625" style="136" hidden="1" customWidth="1"/>
    <col min="165" max="165" width="4.28515625" style="136" hidden="1" customWidth="1"/>
    <col min="166" max="166" width="7.28515625" style="78" hidden="1" customWidth="1"/>
    <col min="167" max="167" width="12.7109375" style="80" hidden="1" customWidth="1"/>
    <col min="168" max="169" width="12.5703125" style="109" hidden="1" customWidth="1"/>
    <col min="170" max="170" width="4.140625" style="136" hidden="1" customWidth="1"/>
    <col min="171" max="171" width="4.28515625" style="136" hidden="1" customWidth="1"/>
    <col min="172" max="172" width="7.28515625" style="78" hidden="1" customWidth="1"/>
    <col min="173" max="173" width="12.7109375" style="80" hidden="1" customWidth="1"/>
    <col min="174" max="175" width="12.5703125" style="109" hidden="1" customWidth="1"/>
    <col min="176" max="176" width="4.140625" style="136" hidden="1" customWidth="1"/>
    <col min="177" max="177" width="4.28515625" style="136" hidden="1" customWidth="1"/>
    <col min="178" max="178" width="7.28515625" style="78" hidden="1" customWidth="1"/>
    <col min="179" max="179" width="12.7109375" style="80" hidden="1" customWidth="1"/>
    <col min="180" max="181" width="12.5703125" style="109" hidden="1" customWidth="1"/>
    <col min="182" max="182" width="4.140625" style="136" hidden="1" customWidth="1"/>
    <col min="183" max="183" width="4.28515625" style="136" hidden="1" customWidth="1"/>
    <col min="184" max="184" width="7.28515625" style="78" hidden="1" customWidth="1"/>
    <col min="185" max="185" width="12.7109375" style="80" hidden="1" customWidth="1"/>
    <col min="186" max="187" width="12.5703125" style="109" hidden="1" customWidth="1"/>
    <col min="188" max="188" width="4.140625" style="136" hidden="1" customWidth="1"/>
    <col min="189" max="189" width="4.28515625" style="136" hidden="1" customWidth="1"/>
    <col min="190" max="190" width="7.28515625" style="78" hidden="1" customWidth="1"/>
    <col min="191" max="191" width="12.7109375" style="80" hidden="1" customWidth="1"/>
    <col min="192" max="193" width="12.5703125" style="109" hidden="1" customWidth="1"/>
    <col min="194" max="194" width="4.140625" style="136" hidden="1" customWidth="1"/>
    <col min="195" max="195" width="4.28515625" style="136" hidden="1" customWidth="1"/>
    <col min="196" max="196" width="7.28515625" style="78" hidden="1" customWidth="1"/>
    <col min="197" max="197" width="12.7109375" style="80" hidden="1" customWidth="1"/>
    <col min="198" max="199" width="12.5703125" style="109" hidden="1" customWidth="1"/>
    <col min="200" max="200" width="4.140625" style="136" hidden="1" customWidth="1"/>
    <col min="201" max="201" width="4.28515625" style="136" hidden="1" customWidth="1"/>
    <col min="202" max="202" width="7.28515625" style="78" hidden="1" customWidth="1"/>
    <col min="203" max="203" width="12.7109375" style="80" hidden="1" customWidth="1"/>
    <col min="204" max="205" width="12.5703125" style="109" hidden="1" customWidth="1"/>
    <col min="206" max="206" width="4.140625" style="136" hidden="1" customWidth="1"/>
    <col min="207" max="207" width="4.28515625" style="136" hidden="1" customWidth="1"/>
    <col min="208" max="208" width="7.28515625" style="78" hidden="1" customWidth="1"/>
    <col min="209" max="209" width="12.7109375" style="80" hidden="1" customWidth="1"/>
    <col min="210" max="211" width="12.5703125" style="109" hidden="1" customWidth="1"/>
    <col min="212" max="212" width="4.140625" style="136" hidden="1" customWidth="1"/>
    <col min="213" max="213" width="4.28515625" style="136" hidden="1" customWidth="1"/>
    <col min="214" max="214" width="7.28515625" style="78" hidden="1" customWidth="1"/>
    <col min="215" max="215" width="12.7109375" style="80" hidden="1" customWidth="1"/>
    <col min="216" max="217" width="12.5703125" style="109" hidden="1" customWidth="1"/>
    <col min="218" max="218" width="4.140625" style="136" hidden="1" customWidth="1"/>
    <col min="219" max="219" width="4.28515625" style="136" hidden="1" customWidth="1"/>
    <col min="220" max="220" width="7.28515625" style="78" hidden="1" customWidth="1"/>
    <col min="221" max="221" width="12.7109375" style="80" hidden="1" customWidth="1"/>
    <col min="222" max="223" width="12.5703125" style="109" hidden="1" customWidth="1"/>
    <col min="224" max="224" width="4.140625" style="136" hidden="1" customWidth="1"/>
    <col min="225" max="225" width="4.28515625" style="136" hidden="1" customWidth="1"/>
    <col min="226" max="226" width="7.28515625" style="78" hidden="1" customWidth="1"/>
    <col min="227" max="227" width="12.7109375" style="80" hidden="1" customWidth="1"/>
    <col min="228" max="229" width="12.5703125" style="109" hidden="1" customWidth="1"/>
    <col min="230" max="230" width="4.140625" style="136" hidden="1" customWidth="1"/>
    <col min="231" max="231" width="4.28515625" style="136" hidden="1" customWidth="1"/>
    <col min="232" max="232" width="7.28515625" style="78" hidden="1" customWidth="1"/>
    <col min="233" max="233" width="12.7109375" style="80" hidden="1" customWidth="1"/>
    <col min="234" max="235" width="12.5703125" style="109" hidden="1" customWidth="1"/>
    <col min="236" max="236" width="4.140625" style="136" hidden="1" customWidth="1"/>
    <col min="237" max="237" width="4.28515625" style="136" hidden="1" customWidth="1"/>
    <col min="238" max="238" width="7.28515625" style="78" hidden="1" customWidth="1"/>
    <col min="239" max="239" width="12.7109375" style="80" hidden="1" customWidth="1"/>
    <col min="240" max="241" width="12.5703125" style="109" hidden="1" customWidth="1"/>
    <col min="242" max="242" width="4.140625" style="136" hidden="1" customWidth="1"/>
    <col min="243" max="243" width="4.28515625" style="136" hidden="1" customWidth="1"/>
    <col min="244" max="244" width="7.28515625" style="78" hidden="1" customWidth="1"/>
    <col min="245" max="245" width="12.7109375" style="80" hidden="1" customWidth="1"/>
    <col min="246" max="247" width="12.5703125" style="109" hidden="1" customWidth="1"/>
    <col min="248" max="248" width="4.140625" style="136" hidden="1" customWidth="1"/>
    <col min="249" max="249" width="4.28515625" style="136" hidden="1" customWidth="1"/>
    <col min="250" max="250" width="7.28515625" style="78" hidden="1" customWidth="1"/>
    <col min="251" max="251" width="12.7109375" style="80" hidden="1" customWidth="1"/>
    <col min="252" max="253" width="12.5703125" style="109" hidden="1" customWidth="1"/>
    <col min="254" max="254" width="4.140625" style="136" hidden="1" customWidth="1"/>
    <col min="255" max="255" width="4.28515625" style="136" hidden="1" customWidth="1"/>
    <col min="256" max="256" width="7.28515625" style="78" hidden="1" customWidth="1"/>
    <col min="257" max="257" width="12.7109375" style="80" hidden="1" customWidth="1"/>
    <col min="258" max="259" width="12.5703125" style="109" hidden="1" customWidth="1"/>
    <col min="260" max="260" width="4.140625" style="136" hidden="1" customWidth="1"/>
    <col min="261" max="261" width="4.28515625" style="136" hidden="1" customWidth="1"/>
    <col min="262" max="262" width="7.28515625" style="78" hidden="1" customWidth="1"/>
    <col min="263" max="263" width="12.7109375" style="80" hidden="1" customWidth="1"/>
    <col min="264" max="265" width="12.5703125" style="109" hidden="1" customWidth="1"/>
    <col min="266" max="266" width="4.140625" style="136" hidden="1" customWidth="1"/>
    <col min="267" max="267" width="4.28515625" style="136" hidden="1" customWidth="1"/>
    <col min="268" max="268" width="7.28515625" style="78" hidden="1" customWidth="1"/>
    <col min="269" max="269" width="12.7109375" style="80" hidden="1" customWidth="1"/>
    <col min="270" max="271" width="12.5703125" style="109" hidden="1" customWidth="1"/>
    <col min="272" max="272" width="4.140625" style="136" hidden="1" customWidth="1"/>
    <col min="273" max="273" width="4.28515625" style="136" hidden="1" customWidth="1"/>
    <col min="274" max="274" width="7.28515625" style="78" hidden="1" customWidth="1"/>
    <col min="275" max="275" width="12.7109375" style="80" hidden="1" customWidth="1"/>
    <col min="276" max="277" width="12.5703125" style="109" hidden="1" customWidth="1"/>
    <col min="278" max="278" width="4.140625" style="136" hidden="1" customWidth="1"/>
    <col min="279" max="279" width="4.28515625" style="136" hidden="1" customWidth="1"/>
    <col min="280" max="280" width="7.28515625" style="78" hidden="1" customWidth="1"/>
    <col min="281" max="281" width="12.7109375" style="80" hidden="1" customWidth="1"/>
    <col min="282" max="283" width="12.5703125" style="109" hidden="1" customWidth="1"/>
    <col min="284" max="284" width="4.140625" style="136" hidden="1" customWidth="1"/>
    <col min="285" max="285" width="4.28515625" style="136" hidden="1" customWidth="1"/>
    <col min="286" max="286" width="7.28515625" style="78" hidden="1" customWidth="1"/>
    <col min="287" max="287" width="12.7109375" style="80" hidden="1" customWidth="1"/>
    <col min="288" max="289" width="12.5703125" style="109" hidden="1" customWidth="1"/>
    <col min="290" max="290" width="4.140625" style="136" customWidth="1"/>
    <col min="291" max="291" width="4.28515625" style="136" customWidth="1"/>
    <col min="292" max="292" width="7.28515625" style="78" customWidth="1"/>
    <col min="293" max="293" width="12.7109375" style="80" hidden="1" customWidth="1"/>
    <col min="294" max="295" width="12.5703125" style="109" customWidth="1"/>
    <col min="296" max="296" width="4.140625" style="136" hidden="1" customWidth="1"/>
    <col min="297" max="297" width="4.28515625" style="136" hidden="1" customWidth="1"/>
    <col min="298" max="298" width="7.28515625" style="78" hidden="1" customWidth="1"/>
    <col min="299" max="299" width="12.7109375" style="80" hidden="1" customWidth="1"/>
    <col min="300" max="301" width="12.5703125" style="109" hidden="1" customWidth="1"/>
    <col min="302" max="302" width="4.140625" style="136" hidden="1" customWidth="1"/>
    <col min="303" max="303" width="4.28515625" style="136" hidden="1" customWidth="1"/>
    <col min="304" max="304" width="7.28515625" style="78" hidden="1" customWidth="1"/>
    <col min="305" max="305" width="12.7109375" style="80" hidden="1" customWidth="1"/>
    <col min="306" max="307" width="12.5703125" style="109" hidden="1" customWidth="1"/>
    <col min="308" max="16384" width="10.85546875" style="78"/>
  </cols>
  <sheetData>
    <row r="1" spans="1:307 15693:15702" ht="15" hidden="1" customHeight="1" thickBot="1" x14ac:dyDescent="0.25">
      <c r="A1" s="149"/>
    </row>
    <row r="2" spans="1:307 15693:15702" ht="15" hidden="1" customHeight="1" thickBot="1" x14ac:dyDescent="0.25">
      <c r="A2" s="149"/>
      <c r="L2" s="150"/>
      <c r="R2" s="150"/>
      <c r="X2" s="150"/>
      <c r="AD2" s="150"/>
      <c r="AJ2" s="150"/>
      <c r="AP2" s="150"/>
      <c r="AV2" s="150"/>
      <c r="BB2" s="150"/>
      <c r="BH2" s="150"/>
      <c r="BN2" s="150"/>
      <c r="BT2" s="150"/>
      <c r="BZ2" s="150"/>
      <c r="CF2" s="150"/>
      <c r="CL2" s="150"/>
      <c r="CR2" s="150"/>
      <c r="CX2" s="150"/>
      <c r="DD2" s="150"/>
      <c r="DJ2" s="150"/>
      <c r="DP2" s="150"/>
      <c r="DV2" s="150"/>
      <c r="EB2" s="150"/>
      <c r="EH2" s="150"/>
      <c r="EN2" s="150"/>
      <c r="ET2" s="150"/>
      <c r="EZ2" s="150"/>
      <c r="FF2" s="150"/>
      <c r="FL2" s="150"/>
      <c r="FR2" s="150"/>
      <c r="FX2" s="150"/>
      <c r="GD2" s="150"/>
      <c r="GJ2" s="150"/>
      <c r="GP2" s="150"/>
      <c r="GV2" s="150"/>
      <c r="HB2" s="150"/>
      <c r="HH2" s="150"/>
      <c r="HN2" s="150"/>
      <c r="HT2" s="150"/>
      <c r="HZ2" s="150"/>
      <c r="IF2" s="150"/>
      <c r="IL2" s="150"/>
      <c r="IR2" s="150"/>
      <c r="IX2" s="150"/>
      <c r="JD2" s="150"/>
      <c r="JJ2" s="150"/>
      <c r="JP2" s="150"/>
      <c r="JV2" s="150"/>
      <c r="KB2" s="150"/>
      <c r="KH2" s="150"/>
      <c r="KN2" s="150"/>
      <c r="KT2" s="150"/>
    </row>
    <row r="3" spans="1:307 15693:15702" ht="15" hidden="1" customHeight="1" thickBot="1" x14ac:dyDescent="0.25">
      <c r="A3" s="149"/>
    </row>
    <row r="4" spans="1:307 15693:15702" ht="15" hidden="1" customHeight="1" thickBot="1" x14ac:dyDescent="0.25">
      <c r="A4" s="149"/>
    </row>
    <row r="5" spans="1:307 15693:15702" ht="15" hidden="1" customHeight="1" thickBot="1" x14ac:dyDescent="0.25">
      <c r="A5" s="149"/>
    </row>
    <row r="6" spans="1:307 15693:15702" ht="15" hidden="1" customHeight="1" thickBot="1" x14ac:dyDescent="0.25">
      <c r="A6" s="149"/>
    </row>
    <row r="7" spans="1:307 15693:15702" ht="15" hidden="1" customHeight="1" thickBot="1" x14ac:dyDescent="0.25">
      <c r="A7" s="149"/>
    </row>
    <row r="8" spans="1:307 15693:15702" ht="15" hidden="1" customHeight="1" thickBot="1" x14ac:dyDescent="0.25">
      <c r="A8" s="149"/>
    </row>
    <row r="9" spans="1:307 15693:15702" ht="15.75" customHeight="1" x14ac:dyDescent="0.2">
      <c r="A9" s="137"/>
      <c r="B9" s="195" t="s">
        <v>7</v>
      </c>
      <c r="C9" s="198" t="s">
        <v>230</v>
      </c>
      <c r="D9" s="170"/>
      <c r="E9" s="201" t="s">
        <v>70</v>
      </c>
      <c r="F9" s="202"/>
      <c r="G9" s="203"/>
      <c r="H9" s="171">
        <f>Personal!A3</f>
        <v>1</v>
      </c>
      <c r="I9" s="55" t="str">
        <f>VLOOKUP(H9,Personal!$A$3:$E$52,2,FALSE)</f>
        <v>Müller, Max</v>
      </c>
      <c r="J9" s="55"/>
      <c r="K9" s="104"/>
      <c r="L9" s="55"/>
      <c r="M9" s="172"/>
      <c r="N9" s="171">
        <f>H9+1</f>
        <v>2</v>
      </c>
      <c r="O9" s="55" t="str">
        <f>VLOOKUP(N9,Personal!$A$3:$E$52,2,FALSE)</f>
        <v>Mustermann, Andrea</v>
      </c>
      <c r="P9" s="55"/>
      <c r="Q9" s="104"/>
      <c r="R9" s="55"/>
      <c r="S9" s="172"/>
      <c r="T9" s="171">
        <f>N9+1</f>
        <v>3</v>
      </c>
      <c r="U9" s="55" t="str">
        <f>VLOOKUP(T9,Personal!$A$3:$E$52,2,FALSE)</f>
        <v>Glaser, Silvio</v>
      </c>
      <c r="V9" s="55"/>
      <c r="W9" s="104"/>
      <c r="X9" s="55"/>
      <c r="Y9" s="172"/>
      <c r="Z9" s="171">
        <f>T9+1</f>
        <v>4</v>
      </c>
      <c r="AA9" s="55" t="str">
        <f>VLOOKUP(Z9,Personal!$A$3:$E$52,2,FALSE)</f>
        <v>Richter, Tanja</v>
      </c>
      <c r="AB9" s="55"/>
      <c r="AC9" s="104"/>
      <c r="AD9" s="55"/>
      <c r="AE9" s="172"/>
      <c r="AF9" s="171">
        <f>Z9+1</f>
        <v>5</v>
      </c>
      <c r="AG9" s="55" t="str">
        <f>VLOOKUP(AF9,Personal!$A$3:$E$52,2,FALSE)</f>
        <v>Küpper, Klaus</v>
      </c>
      <c r="AH9" s="55"/>
      <c r="AI9" s="104"/>
      <c r="AJ9" s="55"/>
      <c r="AK9" s="172"/>
      <c r="AL9" s="171">
        <f>AF9+1</f>
        <v>6</v>
      </c>
      <c r="AM9" s="55" t="str">
        <f>VLOOKUP(AL9,Personal!$A$3:$E$52,2,FALSE)</f>
        <v>Schachtschneider, Albert</v>
      </c>
      <c r="AN9" s="55"/>
      <c r="AO9" s="104"/>
      <c r="AP9" s="55"/>
      <c r="AQ9" s="172"/>
      <c r="AR9" s="171">
        <f>AL9+1</f>
        <v>7</v>
      </c>
      <c r="AS9" s="55" t="str">
        <f>VLOOKUP(AR9,Personal!$A$3:$E$52,2,FALSE)</f>
        <v xml:space="preserve">, </v>
      </c>
      <c r="AT9" s="55"/>
      <c r="AU9" s="104"/>
      <c r="AV9" s="55"/>
      <c r="AW9" s="172"/>
      <c r="AX9" s="171">
        <f>AR9+1</f>
        <v>8</v>
      </c>
      <c r="AY9" s="55" t="str">
        <f>VLOOKUP(AX9,Personal!$A$3:$E$52,2,FALSE)</f>
        <v xml:space="preserve">, </v>
      </c>
      <c r="AZ9" s="55"/>
      <c r="BA9" s="104"/>
      <c r="BB9" s="55"/>
      <c r="BC9" s="172"/>
      <c r="BD9" s="171">
        <f>AX9+1</f>
        <v>9</v>
      </c>
      <c r="BE9" s="55" t="str">
        <f>VLOOKUP(BD9,Personal!$A$3:$E$52,2,FALSE)</f>
        <v xml:space="preserve">, </v>
      </c>
      <c r="BF9" s="55"/>
      <c r="BG9" s="104"/>
      <c r="BH9" s="55"/>
      <c r="BI9" s="172"/>
      <c r="BJ9" s="171">
        <f>BD9+1</f>
        <v>10</v>
      </c>
      <c r="BK9" s="55" t="str">
        <f>VLOOKUP(BJ9,Personal!$A$3:$E$52,2,FALSE)</f>
        <v xml:space="preserve">, </v>
      </c>
      <c r="BL9" s="55"/>
      <c r="BM9" s="104"/>
      <c r="BN9" s="55"/>
      <c r="BO9" s="172"/>
      <c r="BP9" s="171">
        <f>BJ9+1</f>
        <v>11</v>
      </c>
      <c r="BQ9" s="55" t="str">
        <f>VLOOKUP(BP9,Personal!$A$3:$E$52,2,FALSE)</f>
        <v xml:space="preserve">, </v>
      </c>
      <c r="BR9" s="55"/>
      <c r="BS9" s="104"/>
      <c r="BT9" s="55"/>
      <c r="BU9" s="172"/>
      <c r="BV9" s="171">
        <f>BP9+1</f>
        <v>12</v>
      </c>
      <c r="BW9" s="55" t="str">
        <f>VLOOKUP(BV9,Personal!$A$3:$E$52,2,FALSE)</f>
        <v xml:space="preserve">, </v>
      </c>
      <c r="BX9" s="55"/>
      <c r="BY9" s="104"/>
      <c r="BZ9" s="55"/>
      <c r="CA9" s="172"/>
      <c r="CB9" s="171">
        <f>BV9+1</f>
        <v>13</v>
      </c>
      <c r="CC9" s="55" t="str">
        <f>VLOOKUP(CB9,Personal!$A$3:$E$52,2,FALSE)</f>
        <v xml:space="preserve">, </v>
      </c>
      <c r="CD9" s="55"/>
      <c r="CE9" s="104"/>
      <c r="CF9" s="55"/>
      <c r="CG9" s="172"/>
      <c r="CH9" s="171">
        <f>CB9+1</f>
        <v>14</v>
      </c>
      <c r="CI9" s="55" t="str">
        <f>VLOOKUP(CH9,Personal!$A$3:$E$52,2,FALSE)</f>
        <v xml:space="preserve">, </v>
      </c>
      <c r="CJ9" s="55"/>
      <c r="CK9" s="104"/>
      <c r="CL9" s="55"/>
      <c r="CM9" s="172"/>
      <c r="CN9" s="171">
        <f>CH9+1</f>
        <v>15</v>
      </c>
      <c r="CO9" s="55" t="str">
        <f>VLOOKUP(CN9,Personal!$A$3:$E$52,2,FALSE)</f>
        <v>Schreiber, Patricia</v>
      </c>
      <c r="CP9" s="55"/>
      <c r="CQ9" s="104"/>
      <c r="CR9" s="55"/>
      <c r="CS9" s="172"/>
      <c r="CT9" s="171">
        <f>CN9+1</f>
        <v>16</v>
      </c>
      <c r="CU9" s="55" t="str">
        <f>VLOOKUP(CT9,Personal!$A$3:$E$52,2,FALSE)</f>
        <v xml:space="preserve">, </v>
      </c>
      <c r="CV9" s="55"/>
      <c r="CW9" s="104"/>
      <c r="CX9" s="55"/>
      <c r="CY9" s="172"/>
      <c r="CZ9" s="171">
        <f>CT9+1</f>
        <v>17</v>
      </c>
      <c r="DA9" s="55" t="str">
        <f>VLOOKUP(CZ9,Personal!$A$3:$E$52,2,FALSE)</f>
        <v xml:space="preserve">, </v>
      </c>
      <c r="DB9" s="55"/>
      <c r="DC9" s="104"/>
      <c r="DD9" s="55"/>
      <c r="DE9" s="172"/>
      <c r="DF9" s="171">
        <f>CZ9+1</f>
        <v>18</v>
      </c>
      <c r="DG9" s="55" t="str">
        <f>VLOOKUP(DF9,Personal!$A$3:$E$52,2,FALSE)</f>
        <v xml:space="preserve">, </v>
      </c>
      <c r="DH9" s="55"/>
      <c r="DI9" s="104"/>
      <c r="DJ9" s="55"/>
      <c r="DK9" s="172"/>
      <c r="DL9" s="171">
        <f>DF9+1</f>
        <v>19</v>
      </c>
      <c r="DM9" s="55" t="str">
        <f>VLOOKUP(DL9,Personal!$A$3:$E$52,2,FALSE)</f>
        <v xml:space="preserve">, </v>
      </c>
      <c r="DN9" s="55"/>
      <c r="DO9" s="104"/>
      <c r="DP9" s="55"/>
      <c r="DQ9" s="172"/>
      <c r="DR9" s="171">
        <f>DL9+1</f>
        <v>20</v>
      </c>
      <c r="DS9" s="55" t="str">
        <f>VLOOKUP(DR9,Personal!$A$3:$E$52,2,FALSE)</f>
        <v xml:space="preserve">, </v>
      </c>
      <c r="DT9" s="55"/>
      <c r="DU9" s="104"/>
      <c r="DV9" s="55"/>
      <c r="DW9" s="172"/>
      <c r="DX9" s="171">
        <f>DR9+1</f>
        <v>21</v>
      </c>
      <c r="DY9" s="55" t="str">
        <f>VLOOKUP(DX9,Personal!$A$3:$E$52,2,FALSE)</f>
        <v xml:space="preserve">, </v>
      </c>
      <c r="DZ9" s="55"/>
      <c r="EA9" s="104"/>
      <c r="EB9" s="55"/>
      <c r="EC9" s="172"/>
      <c r="ED9" s="171">
        <f>DX9+1</f>
        <v>22</v>
      </c>
      <c r="EE9" s="55" t="str">
        <f>VLOOKUP(ED9,Personal!$A$3:$E$52,2,FALSE)</f>
        <v xml:space="preserve">, </v>
      </c>
      <c r="EF9" s="55"/>
      <c r="EG9" s="104"/>
      <c r="EH9" s="55"/>
      <c r="EI9" s="172"/>
      <c r="EJ9" s="171">
        <f>ED9+1</f>
        <v>23</v>
      </c>
      <c r="EK9" s="55" t="str">
        <f>VLOOKUP(EJ9,Personal!$A$3:$E$52,2,FALSE)</f>
        <v xml:space="preserve">, </v>
      </c>
      <c r="EL9" s="55"/>
      <c r="EM9" s="104"/>
      <c r="EN9" s="55"/>
      <c r="EO9" s="172"/>
      <c r="EP9" s="171">
        <f>EJ9+1</f>
        <v>24</v>
      </c>
      <c r="EQ9" s="55" t="str">
        <f>VLOOKUP(EP9,Personal!$A$3:$E$52,2,FALSE)</f>
        <v xml:space="preserve">, </v>
      </c>
      <c r="ER9" s="55"/>
      <c r="ES9" s="104"/>
      <c r="ET9" s="55"/>
      <c r="EU9" s="172"/>
      <c r="EV9" s="171">
        <f>EP9+1</f>
        <v>25</v>
      </c>
      <c r="EW9" s="55" t="str">
        <f>VLOOKUP(EV9,Personal!$A$3:$E$52,2,FALSE)</f>
        <v xml:space="preserve">, </v>
      </c>
      <c r="EX9" s="55"/>
      <c r="EY9" s="104"/>
      <c r="EZ9" s="55"/>
      <c r="FA9" s="172"/>
      <c r="FB9" s="171">
        <f>EV9+1</f>
        <v>26</v>
      </c>
      <c r="FC9" s="55" t="str">
        <f>VLOOKUP(FB9,Personal!$A$3:$E$52,2,FALSE)</f>
        <v xml:space="preserve">, </v>
      </c>
      <c r="FD9" s="55"/>
      <c r="FE9" s="104"/>
      <c r="FF9" s="55"/>
      <c r="FG9" s="172"/>
      <c r="FH9" s="171">
        <f>FB9+1</f>
        <v>27</v>
      </c>
      <c r="FI9" s="55" t="str">
        <f>VLOOKUP(FH9,Personal!$A$3:$E$52,2,FALSE)</f>
        <v xml:space="preserve">, </v>
      </c>
      <c r="FJ9" s="55"/>
      <c r="FK9" s="104"/>
      <c r="FL9" s="55"/>
      <c r="FM9" s="172"/>
      <c r="FN9" s="171">
        <f>FH9+1</f>
        <v>28</v>
      </c>
      <c r="FO9" s="55" t="str">
        <f>VLOOKUP(FN9,Personal!$A$3:$E$52,2,FALSE)</f>
        <v xml:space="preserve">, </v>
      </c>
      <c r="FP9" s="55"/>
      <c r="FQ9" s="104"/>
      <c r="FR9" s="55"/>
      <c r="FS9" s="172"/>
      <c r="FT9" s="171">
        <f>FN9+1</f>
        <v>29</v>
      </c>
      <c r="FU9" s="55" t="str">
        <f>VLOOKUP(FT9,Personal!$A$3:$E$52,2,FALSE)</f>
        <v xml:space="preserve">, </v>
      </c>
      <c r="FV9" s="55"/>
      <c r="FW9" s="104"/>
      <c r="FX9" s="55"/>
      <c r="FY9" s="172"/>
      <c r="FZ9" s="171">
        <f>FT9+1</f>
        <v>30</v>
      </c>
      <c r="GA9" s="55" t="str">
        <f>VLOOKUP(FZ9,Personal!$A$3:$E$52,2,FALSE)</f>
        <v xml:space="preserve">, </v>
      </c>
      <c r="GB9" s="55"/>
      <c r="GC9" s="104"/>
      <c r="GD9" s="55"/>
      <c r="GE9" s="172"/>
      <c r="GF9" s="171">
        <f>FZ9+1</f>
        <v>31</v>
      </c>
      <c r="GG9" s="55" t="str">
        <f>VLOOKUP(GF9,Personal!$A$3:$E$52,2,FALSE)</f>
        <v xml:space="preserve">, </v>
      </c>
      <c r="GH9" s="55"/>
      <c r="GI9" s="104"/>
      <c r="GJ9" s="55"/>
      <c r="GK9" s="172"/>
      <c r="GL9" s="171">
        <f>GF9+1</f>
        <v>32</v>
      </c>
      <c r="GM9" s="55" t="str">
        <f>VLOOKUP(GL9,Personal!$A$3:$E$52,2,FALSE)</f>
        <v xml:space="preserve">, </v>
      </c>
      <c r="GN9" s="55"/>
      <c r="GO9" s="104"/>
      <c r="GP9" s="55"/>
      <c r="GQ9" s="172"/>
      <c r="GR9" s="171">
        <f>GL9+1</f>
        <v>33</v>
      </c>
      <c r="GS9" s="55" t="str">
        <f>VLOOKUP(GR9,Personal!$A$3:$E$52,2,FALSE)</f>
        <v xml:space="preserve">, </v>
      </c>
      <c r="GT9" s="55"/>
      <c r="GU9" s="104"/>
      <c r="GV9" s="55"/>
      <c r="GW9" s="172"/>
      <c r="GX9" s="171">
        <f>GR9+1</f>
        <v>34</v>
      </c>
      <c r="GY9" s="55" t="str">
        <f>VLOOKUP(GX9,Personal!$A$3:$E$52,2,FALSE)</f>
        <v xml:space="preserve">, </v>
      </c>
      <c r="GZ9" s="55"/>
      <c r="HA9" s="104"/>
      <c r="HB9" s="55"/>
      <c r="HC9" s="172"/>
      <c r="HD9" s="171">
        <f>GX9+1</f>
        <v>35</v>
      </c>
      <c r="HE9" s="55" t="str">
        <f>VLOOKUP(HD9,Personal!$A$3:$E$52,2,FALSE)</f>
        <v xml:space="preserve">, </v>
      </c>
      <c r="HF9" s="55"/>
      <c r="HG9" s="104"/>
      <c r="HH9" s="55"/>
      <c r="HI9" s="172"/>
      <c r="HJ9" s="171">
        <f>HD9+1</f>
        <v>36</v>
      </c>
      <c r="HK9" s="55" t="str">
        <f>VLOOKUP(HJ9,Personal!$A$3:$E$52,2,FALSE)</f>
        <v xml:space="preserve">, </v>
      </c>
      <c r="HL9" s="55"/>
      <c r="HM9" s="104"/>
      <c r="HN9" s="55"/>
      <c r="HO9" s="172"/>
      <c r="HP9" s="171">
        <f>HJ9+1</f>
        <v>37</v>
      </c>
      <c r="HQ9" s="55" t="str">
        <f>VLOOKUP(HP9,Personal!$A$3:$E$52,2,FALSE)</f>
        <v xml:space="preserve">, </v>
      </c>
      <c r="HR9" s="55"/>
      <c r="HS9" s="104"/>
      <c r="HT9" s="55"/>
      <c r="HU9" s="172"/>
      <c r="HV9" s="171">
        <f>HP9+1</f>
        <v>38</v>
      </c>
      <c r="HW9" s="55" t="str">
        <f>VLOOKUP(HV9,Personal!$A$3:$E$52,2,FALSE)</f>
        <v xml:space="preserve">, </v>
      </c>
      <c r="HX9" s="55"/>
      <c r="HY9" s="104"/>
      <c r="HZ9" s="55"/>
      <c r="IA9" s="172"/>
      <c r="IB9" s="171">
        <f>HV9+1</f>
        <v>39</v>
      </c>
      <c r="IC9" s="55" t="str">
        <f>VLOOKUP(IB9,Personal!$A$3:$E$52,2,FALSE)</f>
        <v xml:space="preserve">, </v>
      </c>
      <c r="ID9" s="55"/>
      <c r="IE9" s="104"/>
      <c r="IF9" s="55"/>
      <c r="IG9" s="172"/>
      <c r="IH9" s="171">
        <f>IB9+1</f>
        <v>40</v>
      </c>
      <c r="II9" s="55" t="str">
        <f>VLOOKUP(IH9,Personal!$A$3:$E$52,2,FALSE)</f>
        <v xml:space="preserve">, </v>
      </c>
      <c r="IJ9" s="55"/>
      <c r="IK9" s="104"/>
      <c r="IL9" s="55"/>
      <c r="IM9" s="172"/>
      <c r="IN9" s="171">
        <f>IH9+1</f>
        <v>41</v>
      </c>
      <c r="IO9" s="55" t="str">
        <f>VLOOKUP(IN9,Personal!$A$3:$E$52,2,FALSE)</f>
        <v xml:space="preserve">, </v>
      </c>
      <c r="IP9" s="55"/>
      <c r="IQ9" s="104"/>
      <c r="IR9" s="55"/>
      <c r="IS9" s="172"/>
      <c r="IT9" s="171">
        <f>IN9+1</f>
        <v>42</v>
      </c>
      <c r="IU9" s="55" t="str">
        <f>VLOOKUP(IT9,Personal!$A$3:$E$52,2,FALSE)</f>
        <v xml:space="preserve">, </v>
      </c>
      <c r="IV9" s="55"/>
      <c r="IW9" s="104"/>
      <c r="IX9" s="55"/>
      <c r="IY9" s="172"/>
      <c r="IZ9" s="171">
        <f>IT9+1</f>
        <v>43</v>
      </c>
      <c r="JA9" s="55" t="str">
        <f>VLOOKUP(IZ9,Personal!$A$3:$E$52,2,FALSE)</f>
        <v xml:space="preserve">, </v>
      </c>
      <c r="JB9" s="55"/>
      <c r="JC9" s="104"/>
      <c r="JD9" s="55"/>
      <c r="JE9" s="172"/>
      <c r="JF9" s="171">
        <f>IZ9+1</f>
        <v>44</v>
      </c>
      <c r="JG9" s="55" t="str">
        <f>VLOOKUP(JF9,Personal!$A$3:$E$52,2,FALSE)</f>
        <v xml:space="preserve">, </v>
      </c>
      <c r="JH9" s="55"/>
      <c r="JI9" s="104"/>
      <c r="JJ9" s="55"/>
      <c r="JK9" s="172"/>
      <c r="JL9" s="171">
        <f>JF9+1</f>
        <v>45</v>
      </c>
      <c r="JM9" s="55" t="str">
        <f>VLOOKUP(JL9,Personal!$A$3:$E$52,2,FALSE)</f>
        <v xml:space="preserve">, </v>
      </c>
      <c r="JN9" s="55"/>
      <c r="JO9" s="104"/>
      <c r="JP9" s="55"/>
      <c r="JQ9" s="172"/>
      <c r="JR9" s="171">
        <f>JL9+1</f>
        <v>46</v>
      </c>
      <c r="JS9" s="55" t="str">
        <f>VLOOKUP(JR9,Personal!$A$3:$E$52,2,FALSE)</f>
        <v xml:space="preserve">, </v>
      </c>
      <c r="JT9" s="55"/>
      <c r="JU9" s="104"/>
      <c r="JV9" s="55"/>
      <c r="JW9" s="172"/>
      <c r="JX9" s="171">
        <f>JR9+1</f>
        <v>47</v>
      </c>
      <c r="JY9" s="55" t="str">
        <f>VLOOKUP(JX9,Personal!$A$3:$E$52,2,FALSE)</f>
        <v xml:space="preserve">, </v>
      </c>
      <c r="JZ9" s="55"/>
      <c r="KA9" s="104"/>
      <c r="KB9" s="55"/>
      <c r="KC9" s="172"/>
      <c r="KD9" s="171">
        <f>JX9+1</f>
        <v>48</v>
      </c>
      <c r="KE9" s="55" t="str">
        <f>VLOOKUP(KD9,Personal!$A$3:$E$52,2,FALSE)</f>
        <v>Schottke, Nils</v>
      </c>
      <c r="KF9" s="55"/>
      <c r="KG9" s="104"/>
      <c r="KH9" s="55"/>
      <c r="KI9" s="172"/>
      <c r="KJ9" s="171">
        <f>KD9+1</f>
        <v>49</v>
      </c>
      <c r="KK9" s="55" t="str">
        <f>VLOOKUP(KJ9,Personal!$A$3:$E$52,2,FALSE)</f>
        <v xml:space="preserve">, </v>
      </c>
      <c r="KL9" s="55"/>
      <c r="KM9" s="104"/>
      <c r="KN9" s="55"/>
      <c r="KO9" s="172"/>
      <c r="KP9" s="171">
        <f>KJ9+1</f>
        <v>50</v>
      </c>
      <c r="KQ9" s="55" t="str">
        <f>VLOOKUP(KP9,Personal!$A$3:$E$52,2,FALSE)</f>
        <v xml:space="preserve">, </v>
      </c>
      <c r="KR9" s="55"/>
      <c r="KS9" s="104"/>
      <c r="KT9" s="55"/>
      <c r="KU9" s="172"/>
      <c r="WEO9" s="80"/>
      <c r="WEP9" s="80"/>
      <c r="WEQ9" s="80"/>
      <c r="WER9" s="80"/>
      <c r="WES9" s="80"/>
      <c r="WET9" s="80"/>
      <c r="WEU9" s="80"/>
      <c r="WEV9" s="80"/>
      <c r="WEW9" s="80"/>
      <c r="WEX9" s="80"/>
    </row>
    <row r="10" spans="1:307 15693:15702" ht="15.75" hidden="1" customHeight="1" x14ac:dyDescent="0.2">
      <c r="A10" s="138"/>
      <c r="B10" s="196"/>
      <c r="C10" s="199"/>
      <c r="D10" s="170"/>
      <c r="E10" s="187"/>
      <c r="F10" s="188"/>
      <c r="G10" s="189"/>
      <c r="H10" s="171"/>
      <c r="I10" s="55"/>
      <c r="J10" s="55"/>
      <c r="K10" s="104"/>
      <c r="L10" s="55"/>
      <c r="M10" s="172"/>
      <c r="N10" s="171"/>
      <c r="O10" s="55"/>
      <c r="P10" s="55"/>
      <c r="Q10" s="104"/>
      <c r="R10" s="55"/>
      <c r="S10" s="172"/>
      <c r="T10" s="171"/>
      <c r="U10" s="55"/>
      <c r="V10" s="55"/>
      <c r="W10" s="104"/>
      <c r="X10" s="55"/>
      <c r="Y10" s="172"/>
      <c r="Z10" s="171"/>
      <c r="AA10" s="55"/>
      <c r="AB10" s="55"/>
      <c r="AC10" s="104"/>
      <c r="AD10" s="55"/>
      <c r="AE10" s="172"/>
      <c r="AF10" s="171"/>
      <c r="AG10" s="55"/>
      <c r="AH10" s="55"/>
      <c r="AI10" s="104"/>
      <c r="AJ10" s="55"/>
      <c r="AK10" s="172"/>
      <c r="AL10" s="171"/>
      <c r="AM10" s="55"/>
      <c r="AN10" s="55"/>
      <c r="AO10" s="104"/>
      <c r="AP10" s="55"/>
      <c r="AQ10" s="172"/>
      <c r="AR10" s="171"/>
      <c r="AS10" s="55"/>
      <c r="AT10" s="55"/>
      <c r="AU10" s="104"/>
      <c r="AV10" s="55"/>
      <c r="AW10" s="172"/>
      <c r="AX10" s="171"/>
      <c r="AY10" s="55"/>
      <c r="AZ10" s="55"/>
      <c r="BA10" s="104"/>
      <c r="BB10" s="55"/>
      <c r="BC10" s="172"/>
      <c r="BD10" s="171"/>
      <c r="BE10" s="55"/>
      <c r="BF10" s="55"/>
      <c r="BG10" s="104"/>
      <c r="BH10" s="55"/>
      <c r="BI10" s="172"/>
      <c r="BJ10" s="171"/>
      <c r="BK10" s="55"/>
      <c r="BL10" s="55"/>
      <c r="BM10" s="104"/>
      <c r="BN10" s="55"/>
      <c r="BO10" s="172"/>
      <c r="BP10" s="171"/>
      <c r="BQ10" s="55"/>
      <c r="BR10" s="55"/>
      <c r="BS10" s="104"/>
      <c r="BT10" s="55"/>
      <c r="BU10" s="172"/>
      <c r="BV10" s="171"/>
      <c r="BW10" s="55"/>
      <c r="BX10" s="55"/>
      <c r="BY10" s="104"/>
      <c r="BZ10" s="55"/>
      <c r="CA10" s="172"/>
      <c r="CB10" s="171"/>
      <c r="CC10" s="55"/>
      <c r="CD10" s="55"/>
      <c r="CE10" s="104"/>
      <c r="CF10" s="55"/>
      <c r="CG10" s="172"/>
      <c r="CH10" s="171"/>
      <c r="CI10" s="55"/>
      <c r="CJ10" s="55"/>
      <c r="CK10" s="104"/>
      <c r="CL10" s="55"/>
      <c r="CM10" s="172"/>
      <c r="CN10" s="171"/>
      <c r="CO10" s="55"/>
      <c r="CP10" s="55"/>
      <c r="CQ10" s="104"/>
      <c r="CR10" s="55"/>
      <c r="CS10" s="172"/>
      <c r="CT10" s="171"/>
      <c r="CU10" s="55"/>
      <c r="CV10" s="55"/>
      <c r="CW10" s="104"/>
      <c r="CX10" s="55"/>
      <c r="CY10" s="172"/>
      <c r="CZ10" s="171"/>
      <c r="DA10" s="55"/>
      <c r="DB10" s="55"/>
      <c r="DC10" s="104"/>
      <c r="DD10" s="55"/>
      <c r="DE10" s="172"/>
      <c r="DF10" s="171"/>
      <c r="DG10" s="55"/>
      <c r="DH10" s="55"/>
      <c r="DI10" s="104"/>
      <c r="DJ10" s="55"/>
      <c r="DK10" s="172"/>
      <c r="DL10" s="171"/>
      <c r="DM10" s="55"/>
      <c r="DN10" s="55"/>
      <c r="DO10" s="104"/>
      <c r="DP10" s="55"/>
      <c r="DQ10" s="172"/>
      <c r="DR10" s="171"/>
      <c r="DS10" s="55"/>
      <c r="DT10" s="55"/>
      <c r="DU10" s="104"/>
      <c r="DV10" s="55"/>
      <c r="DW10" s="172"/>
      <c r="DX10" s="171"/>
      <c r="DY10" s="55"/>
      <c r="DZ10" s="55"/>
      <c r="EA10" s="104"/>
      <c r="EB10" s="55"/>
      <c r="EC10" s="172"/>
      <c r="ED10" s="171"/>
      <c r="EE10" s="55"/>
      <c r="EF10" s="55"/>
      <c r="EG10" s="104"/>
      <c r="EH10" s="55"/>
      <c r="EI10" s="172"/>
      <c r="EJ10" s="171"/>
      <c r="EK10" s="55"/>
      <c r="EL10" s="55"/>
      <c r="EM10" s="104"/>
      <c r="EN10" s="55"/>
      <c r="EO10" s="172"/>
      <c r="EP10" s="171"/>
      <c r="EQ10" s="55"/>
      <c r="ER10" s="55"/>
      <c r="ES10" s="104"/>
      <c r="ET10" s="55"/>
      <c r="EU10" s="172"/>
      <c r="EV10" s="171"/>
      <c r="EW10" s="55"/>
      <c r="EX10" s="55"/>
      <c r="EY10" s="104"/>
      <c r="EZ10" s="55"/>
      <c r="FA10" s="172"/>
      <c r="FB10" s="171"/>
      <c r="FC10" s="55"/>
      <c r="FD10" s="55"/>
      <c r="FE10" s="104"/>
      <c r="FF10" s="55"/>
      <c r="FG10" s="172"/>
      <c r="FH10" s="171"/>
      <c r="FI10" s="55"/>
      <c r="FJ10" s="55"/>
      <c r="FK10" s="104"/>
      <c r="FL10" s="55"/>
      <c r="FM10" s="172"/>
      <c r="FN10" s="171"/>
      <c r="FO10" s="55"/>
      <c r="FP10" s="55"/>
      <c r="FQ10" s="104"/>
      <c r="FR10" s="55"/>
      <c r="FS10" s="172"/>
      <c r="FT10" s="171"/>
      <c r="FU10" s="55"/>
      <c r="FV10" s="55"/>
      <c r="FW10" s="104"/>
      <c r="FX10" s="55"/>
      <c r="FY10" s="172"/>
      <c r="FZ10" s="171"/>
      <c r="GA10" s="55"/>
      <c r="GB10" s="55"/>
      <c r="GC10" s="104"/>
      <c r="GD10" s="55"/>
      <c r="GE10" s="172"/>
      <c r="GF10" s="171"/>
      <c r="GG10" s="55"/>
      <c r="GH10" s="55"/>
      <c r="GI10" s="104"/>
      <c r="GJ10" s="55"/>
      <c r="GK10" s="172"/>
      <c r="GL10" s="171"/>
      <c r="GM10" s="55"/>
      <c r="GN10" s="55"/>
      <c r="GO10" s="104"/>
      <c r="GP10" s="55"/>
      <c r="GQ10" s="172"/>
      <c r="GR10" s="171"/>
      <c r="GS10" s="55"/>
      <c r="GT10" s="55"/>
      <c r="GU10" s="104"/>
      <c r="GV10" s="55"/>
      <c r="GW10" s="172"/>
      <c r="GX10" s="171"/>
      <c r="GY10" s="55"/>
      <c r="GZ10" s="55"/>
      <c r="HA10" s="104"/>
      <c r="HB10" s="55"/>
      <c r="HC10" s="172"/>
      <c r="HD10" s="171"/>
      <c r="HE10" s="55"/>
      <c r="HF10" s="55"/>
      <c r="HG10" s="104"/>
      <c r="HH10" s="55"/>
      <c r="HI10" s="172"/>
      <c r="HJ10" s="171"/>
      <c r="HK10" s="55"/>
      <c r="HL10" s="55"/>
      <c r="HM10" s="104"/>
      <c r="HN10" s="55"/>
      <c r="HO10" s="172"/>
      <c r="HP10" s="171"/>
      <c r="HQ10" s="55"/>
      <c r="HR10" s="55"/>
      <c r="HS10" s="104"/>
      <c r="HT10" s="55"/>
      <c r="HU10" s="172"/>
      <c r="HV10" s="171"/>
      <c r="HW10" s="55"/>
      <c r="HX10" s="55"/>
      <c r="HY10" s="104"/>
      <c r="HZ10" s="55"/>
      <c r="IA10" s="172"/>
      <c r="IB10" s="171"/>
      <c r="IC10" s="55"/>
      <c r="ID10" s="55"/>
      <c r="IE10" s="104"/>
      <c r="IF10" s="55"/>
      <c r="IG10" s="172"/>
      <c r="IH10" s="171"/>
      <c r="II10" s="55"/>
      <c r="IJ10" s="55"/>
      <c r="IK10" s="104"/>
      <c r="IL10" s="55"/>
      <c r="IM10" s="172"/>
      <c r="IN10" s="171"/>
      <c r="IO10" s="55"/>
      <c r="IP10" s="55"/>
      <c r="IQ10" s="104"/>
      <c r="IR10" s="55"/>
      <c r="IS10" s="172"/>
      <c r="IT10" s="171"/>
      <c r="IU10" s="55"/>
      <c r="IV10" s="55"/>
      <c r="IW10" s="104"/>
      <c r="IX10" s="55"/>
      <c r="IY10" s="172"/>
      <c r="IZ10" s="171"/>
      <c r="JA10" s="55"/>
      <c r="JB10" s="55"/>
      <c r="JC10" s="104"/>
      <c r="JD10" s="55"/>
      <c r="JE10" s="172"/>
      <c r="JF10" s="171"/>
      <c r="JG10" s="55"/>
      <c r="JH10" s="55"/>
      <c r="JI10" s="104"/>
      <c r="JJ10" s="55"/>
      <c r="JK10" s="172"/>
      <c r="JL10" s="171"/>
      <c r="JM10" s="55"/>
      <c r="JN10" s="55"/>
      <c r="JO10" s="104"/>
      <c r="JP10" s="55"/>
      <c r="JQ10" s="172"/>
      <c r="JR10" s="171"/>
      <c r="JS10" s="55"/>
      <c r="JT10" s="55"/>
      <c r="JU10" s="104"/>
      <c r="JV10" s="55"/>
      <c r="JW10" s="172"/>
      <c r="JX10" s="171"/>
      <c r="JY10" s="55"/>
      <c r="JZ10" s="55"/>
      <c r="KA10" s="104"/>
      <c r="KB10" s="55"/>
      <c r="KC10" s="172"/>
      <c r="KD10" s="171"/>
      <c r="KE10" s="55"/>
      <c r="KF10" s="55"/>
      <c r="KG10" s="104"/>
      <c r="KH10" s="55"/>
      <c r="KI10" s="172"/>
      <c r="KJ10" s="171"/>
      <c r="KK10" s="55"/>
      <c r="KL10" s="55"/>
      <c r="KM10" s="104"/>
      <c r="KN10" s="55"/>
      <c r="KO10" s="172"/>
      <c r="KP10" s="171"/>
      <c r="KQ10" s="55"/>
      <c r="KR10" s="55"/>
      <c r="KS10" s="104"/>
      <c r="KT10" s="55"/>
      <c r="KU10" s="172"/>
      <c r="WEO10" s="80"/>
      <c r="WEP10" s="80"/>
      <c r="WEQ10" s="80"/>
      <c r="WER10" s="80"/>
      <c r="WES10" s="80"/>
      <c r="WET10" s="80"/>
      <c r="WEU10" s="80"/>
      <c r="WEV10" s="80"/>
      <c r="WEW10" s="80"/>
      <c r="WEX10" s="80"/>
    </row>
    <row r="11" spans="1:307 15693:15702" ht="24.75" customHeight="1" x14ac:dyDescent="0.2">
      <c r="A11" s="138"/>
      <c r="B11" s="196"/>
      <c r="C11" s="199"/>
      <c r="D11" s="173"/>
      <c r="E11" s="204" t="s">
        <v>266</v>
      </c>
      <c r="F11" s="207" t="s">
        <v>267</v>
      </c>
      <c r="G11" s="204" t="s">
        <v>270</v>
      </c>
      <c r="H11" s="55" t="str">
        <f>VLOOKUP(H9,Personal!$A$3:$C$52,3,FALSE)</f>
        <v>P103</v>
      </c>
      <c r="I11" s="54"/>
      <c r="J11" s="54" t="str">
        <f>VLOOKUP(H9,Personal!$A$3:$F$52,6,FALSE)</f>
        <v>Bauleitung</v>
      </c>
      <c r="K11" s="104"/>
      <c r="L11" s="56"/>
      <c r="M11" s="57"/>
      <c r="N11" s="55" t="str">
        <f>VLOOKUP(N9,Personal!$A$3:$C$52,3,FALSE)</f>
        <v>P110</v>
      </c>
      <c r="O11" s="54"/>
      <c r="P11" s="54" t="str">
        <f>VLOOKUP(N9,Personal!$A$3:$F$52,6,FALSE)</f>
        <v>Bauleitung</v>
      </c>
      <c r="Q11" s="104"/>
      <c r="R11" s="56"/>
      <c r="S11" s="57"/>
      <c r="T11" s="55" t="str">
        <f>VLOOKUP(T9,Personal!$A$3:$C$52,3,FALSE)</f>
        <v>P120</v>
      </c>
      <c r="U11" s="54"/>
      <c r="V11" s="54" t="str">
        <f>VLOOKUP(T9,Personal!$A$3:$F$52,6,FALSE)</f>
        <v>Abteilungsleitung</v>
      </c>
      <c r="W11" s="104"/>
      <c r="X11" s="56"/>
      <c r="Y11" s="57"/>
      <c r="Z11" s="55" t="str">
        <f>VLOOKUP(Z9,Personal!$A$3:$C$52,3,FALSE)</f>
        <v>P130</v>
      </c>
      <c r="AA11" s="54"/>
      <c r="AB11" s="54" t="str">
        <f>VLOOKUP(Z9,Personal!$A$3:$F$52,6,FALSE)</f>
        <v>Sekretariat</v>
      </c>
      <c r="AC11" s="104"/>
      <c r="AD11" s="56"/>
      <c r="AE11" s="57"/>
      <c r="AF11" s="55" t="str">
        <f>VLOOKUP(AF9,Personal!$A$3:$C$52,3,FALSE)</f>
        <v>P150</v>
      </c>
      <c r="AG11" s="54"/>
      <c r="AH11" s="54" t="str">
        <f>VLOOKUP(AF9,Personal!$A$3:$F$52,6,FALSE)</f>
        <v>Polier</v>
      </c>
      <c r="AI11" s="104"/>
      <c r="AJ11" s="56"/>
      <c r="AK11" s="57"/>
      <c r="AL11" s="55" t="str">
        <f>VLOOKUP(AL9,Personal!$A$3:$C$52,3,FALSE)</f>
        <v>J123</v>
      </c>
      <c r="AM11" s="54"/>
      <c r="AN11" s="54" t="str">
        <f>VLOOKUP(AL9,Personal!$A$3:$F$52,6,FALSE)</f>
        <v>Polier</v>
      </c>
      <c r="AO11" s="104"/>
      <c r="AP11" s="56"/>
      <c r="AQ11" s="57"/>
      <c r="AR11" s="55">
        <f>VLOOKUP(AR9,Personal!$A$3:$C$52,3,FALSE)</f>
        <v>0</v>
      </c>
      <c r="AS11" s="54"/>
      <c r="AT11" s="54">
        <f>VLOOKUP(AR9,Personal!$A$3:$F$52,6,FALSE)</f>
        <v>0</v>
      </c>
      <c r="AU11" s="104"/>
      <c r="AV11" s="56"/>
      <c r="AW11" s="57"/>
      <c r="AX11" s="55">
        <f>VLOOKUP(AX9,Personal!$A$3:$C$52,3,FALSE)</f>
        <v>0</v>
      </c>
      <c r="AY11" s="54"/>
      <c r="AZ11" s="54">
        <f>VLOOKUP(AX9,Personal!$A$3:$F$52,6,FALSE)</f>
        <v>0</v>
      </c>
      <c r="BA11" s="104"/>
      <c r="BB11" s="56"/>
      <c r="BC11" s="57"/>
      <c r="BD11" s="55">
        <f>VLOOKUP(BD9,Personal!$A$3:$C$52,3,FALSE)</f>
        <v>0</v>
      </c>
      <c r="BE11" s="54"/>
      <c r="BF11" s="54">
        <f>VLOOKUP(BD9,Personal!$A$3:$F$52,6,FALSE)</f>
        <v>0</v>
      </c>
      <c r="BG11" s="104"/>
      <c r="BH11" s="56"/>
      <c r="BI11" s="57"/>
      <c r="BJ11" s="55">
        <f>VLOOKUP(BJ9,Personal!$A$3:$C$52,3,FALSE)</f>
        <v>0</v>
      </c>
      <c r="BK11" s="54"/>
      <c r="BL11" s="54">
        <f>VLOOKUP(BJ9,Personal!$A$3:$F$52,6,FALSE)</f>
        <v>0</v>
      </c>
      <c r="BM11" s="104"/>
      <c r="BN11" s="56"/>
      <c r="BO11" s="57"/>
      <c r="BP11" s="55">
        <f>VLOOKUP(BP9,Personal!$A$3:$C$52,3,FALSE)</f>
        <v>0</v>
      </c>
      <c r="BQ11" s="54"/>
      <c r="BR11" s="54">
        <f>VLOOKUP(BP9,Personal!$A$3:$F$52,6,FALSE)</f>
        <v>0</v>
      </c>
      <c r="BS11" s="104"/>
      <c r="BT11" s="56"/>
      <c r="BU11" s="57"/>
      <c r="BV11" s="55">
        <f>VLOOKUP(BV9,Personal!$A$3:$C$52,3,FALSE)</f>
        <v>0</v>
      </c>
      <c r="BW11" s="54"/>
      <c r="BX11" s="54">
        <f>VLOOKUP(BV9,Personal!$A$3:$F$52,6,FALSE)</f>
        <v>0</v>
      </c>
      <c r="BY11" s="104"/>
      <c r="BZ11" s="56"/>
      <c r="CA11" s="57"/>
      <c r="CB11" s="55">
        <f>VLOOKUP(CB9,Personal!$A$3:$C$52,3,FALSE)</f>
        <v>0</v>
      </c>
      <c r="CC11" s="54"/>
      <c r="CD11" s="54">
        <f>VLOOKUP(CB9,Personal!$A$3:$F$52,6,FALSE)</f>
        <v>0</v>
      </c>
      <c r="CE11" s="104"/>
      <c r="CF11" s="56"/>
      <c r="CG11" s="57"/>
      <c r="CH11" s="55">
        <f>VLOOKUP(CH9,Personal!$A$3:$C$52,3,FALSE)</f>
        <v>0</v>
      </c>
      <c r="CI11" s="54"/>
      <c r="CJ11" s="54">
        <f>VLOOKUP(CH9,Personal!$A$3:$F$52,6,FALSE)</f>
        <v>0</v>
      </c>
      <c r="CK11" s="104"/>
      <c r="CL11" s="56"/>
      <c r="CM11" s="57"/>
      <c r="CN11" s="55" t="str">
        <f>VLOOKUP(CN9,Personal!$A$3:$C$52,3,FALSE)</f>
        <v>H131</v>
      </c>
      <c r="CO11" s="54"/>
      <c r="CP11" s="54" t="str">
        <f>VLOOKUP(CN9,Personal!$A$3:$F$52,6,FALSE)</f>
        <v>Disposition</v>
      </c>
      <c r="CQ11" s="104"/>
      <c r="CR11" s="56"/>
      <c r="CS11" s="57"/>
      <c r="CT11" s="55">
        <f>VLOOKUP(CT9,Personal!$A$3:$C$52,3,FALSE)</f>
        <v>0</v>
      </c>
      <c r="CU11" s="54"/>
      <c r="CV11" s="54">
        <f>VLOOKUP(CT9,Personal!$A$3:$F$52,6,FALSE)</f>
        <v>0</v>
      </c>
      <c r="CW11" s="104"/>
      <c r="CX11" s="56"/>
      <c r="CY11" s="57"/>
      <c r="CZ11" s="55">
        <f>VLOOKUP(CZ9,Personal!$A$3:$C$52,3,FALSE)</f>
        <v>0</v>
      </c>
      <c r="DA11" s="54"/>
      <c r="DB11" s="54">
        <f>VLOOKUP(CZ9,Personal!$A$3:$F$52,6,FALSE)</f>
        <v>0</v>
      </c>
      <c r="DC11" s="104"/>
      <c r="DD11" s="56"/>
      <c r="DE11" s="57"/>
      <c r="DF11" s="55">
        <f>VLOOKUP(DF9,Personal!$A$3:$C$52,3,FALSE)</f>
        <v>0</v>
      </c>
      <c r="DG11" s="54"/>
      <c r="DH11" s="54">
        <f>VLOOKUP(DF9,Personal!$A$3:$F$52,6,FALSE)</f>
        <v>0</v>
      </c>
      <c r="DI11" s="104"/>
      <c r="DJ11" s="56"/>
      <c r="DK11" s="57"/>
      <c r="DL11" s="55">
        <f>VLOOKUP(DL9,Personal!$A$3:$C$52,3,FALSE)</f>
        <v>0</v>
      </c>
      <c r="DM11" s="54"/>
      <c r="DN11" s="54">
        <f>VLOOKUP(DL9,Personal!$A$3:$F$52,6,FALSE)</f>
        <v>0</v>
      </c>
      <c r="DO11" s="104"/>
      <c r="DP11" s="56"/>
      <c r="DQ11" s="57"/>
      <c r="DR11" s="55">
        <f>VLOOKUP(DR9,Personal!$A$3:$C$52,3,FALSE)</f>
        <v>0</v>
      </c>
      <c r="DS11" s="54"/>
      <c r="DT11" s="54">
        <f>VLOOKUP(DR9,Personal!$A$3:$F$52,6,FALSE)</f>
        <v>0</v>
      </c>
      <c r="DU11" s="104"/>
      <c r="DV11" s="56"/>
      <c r="DW11" s="57"/>
      <c r="DX11" s="55">
        <f>VLOOKUP(DX9,Personal!$A$3:$C$52,3,FALSE)</f>
        <v>0</v>
      </c>
      <c r="DY11" s="54"/>
      <c r="DZ11" s="54">
        <f>VLOOKUP(DX9,Personal!$A$3:$F$52,6,FALSE)</f>
        <v>0</v>
      </c>
      <c r="EA11" s="104"/>
      <c r="EB11" s="56"/>
      <c r="EC11" s="57"/>
      <c r="ED11" s="55">
        <f>VLOOKUP(ED9,Personal!$A$3:$C$52,3,FALSE)</f>
        <v>0</v>
      </c>
      <c r="EE11" s="54"/>
      <c r="EF11" s="54">
        <f>VLOOKUP(ED9,Personal!$A$3:$F$52,6,FALSE)</f>
        <v>0</v>
      </c>
      <c r="EG11" s="104"/>
      <c r="EH11" s="56"/>
      <c r="EI11" s="57"/>
      <c r="EJ11" s="55">
        <f>VLOOKUP(EJ9,Personal!$A$3:$C$52,3,FALSE)</f>
        <v>0</v>
      </c>
      <c r="EK11" s="54"/>
      <c r="EL11" s="54">
        <f>VLOOKUP(EJ9,Personal!$A$3:$F$52,6,FALSE)</f>
        <v>0</v>
      </c>
      <c r="EM11" s="104"/>
      <c r="EN11" s="56"/>
      <c r="EO11" s="57"/>
      <c r="EP11" s="55">
        <f>VLOOKUP(EP9,Personal!$A$3:$C$52,3,FALSE)</f>
        <v>0</v>
      </c>
      <c r="EQ11" s="54"/>
      <c r="ER11" s="54">
        <f>VLOOKUP(EP9,Personal!$A$3:$F$52,6,FALSE)</f>
        <v>0</v>
      </c>
      <c r="ES11" s="104"/>
      <c r="ET11" s="56"/>
      <c r="EU11" s="57"/>
      <c r="EV11" s="55">
        <f>VLOOKUP(EV9,Personal!$A$3:$C$52,3,FALSE)</f>
        <v>0</v>
      </c>
      <c r="EW11" s="54"/>
      <c r="EX11" s="54">
        <f>VLOOKUP(EV9,Personal!$A$3:$F$52,6,FALSE)</f>
        <v>0</v>
      </c>
      <c r="EY11" s="104"/>
      <c r="EZ11" s="56"/>
      <c r="FA11" s="57"/>
      <c r="FB11" s="55">
        <f>VLOOKUP(FB9,Personal!$A$3:$C$52,3,FALSE)</f>
        <v>0</v>
      </c>
      <c r="FC11" s="54"/>
      <c r="FD11" s="54">
        <f>VLOOKUP(FB9,Personal!$A$3:$F$52,6,FALSE)</f>
        <v>0</v>
      </c>
      <c r="FE11" s="104"/>
      <c r="FF11" s="56"/>
      <c r="FG11" s="57"/>
      <c r="FH11" s="55">
        <f>VLOOKUP(FH9,Personal!$A$3:$C$52,3,FALSE)</f>
        <v>0</v>
      </c>
      <c r="FI11" s="54"/>
      <c r="FJ11" s="54">
        <f>VLOOKUP(FH9,Personal!$A$3:$F$52,6,FALSE)</f>
        <v>0</v>
      </c>
      <c r="FK11" s="104"/>
      <c r="FL11" s="56"/>
      <c r="FM11" s="57"/>
      <c r="FN11" s="55">
        <f>VLOOKUP(FN9,Personal!$A$3:$C$52,3,FALSE)</f>
        <v>0</v>
      </c>
      <c r="FO11" s="54"/>
      <c r="FP11" s="54">
        <f>VLOOKUP(FN9,Personal!$A$3:$F$52,6,FALSE)</f>
        <v>0</v>
      </c>
      <c r="FQ11" s="104"/>
      <c r="FR11" s="56"/>
      <c r="FS11" s="57"/>
      <c r="FT11" s="55">
        <f>VLOOKUP(FT9,Personal!$A$3:$C$52,3,FALSE)</f>
        <v>0</v>
      </c>
      <c r="FU11" s="54"/>
      <c r="FV11" s="54">
        <f>VLOOKUP(FT9,Personal!$A$3:$F$52,6,FALSE)</f>
        <v>0</v>
      </c>
      <c r="FW11" s="104"/>
      <c r="FX11" s="56"/>
      <c r="FY11" s="57"/>
      <c r="FZ11" s="55">
        <f>VLOOKUP(FZ9,Personal!$A$3:$C$52,3,FALSE)</f>
        <v>0</v>
      </c>
      <c r="GA11" s="54"/>
      <c r="GB11" s="54">
        <f>VLOOKUP(FZ9,Personal!$A$3:$F$52,6,FALSE)</f>
        <v>0</v>
      </c>
      <c r="GC11" s="104"/>
      <c r="GD11" s="56"/>
      <c r="GE11" s="57"/>
      <c r="GF11" s="55">
        <f>VLOOKUP(GF9,Personal!$A$3:$C$52,3,FALSE)</f>
        <v>0</v>
      </c>
      <c r="GG11" s="54"/>
      <c r="GH11" s="54">
        <f>VLOOKUP(GF9,Personal!$A$3:$F$52,6,FALSE)</f>
        <v>0</v>
      </c>
      <c r="GI11" s="104"/>
      <c r="GJ11" s="56"/>
      <c r="GK11" s="57"/>
      <c r="GL11" s="55">
        <f>VLOOKUP(GL9,Personal!$A$3:$C$52,3,FALSE)</f>
        <v>0</v>
      </c>
      <c r="GM11" s="54"/>
      <c r="GN11" s="54">
        <f>VLOOKUP(GL9,Personal!$A$3:$F$52,6,FALSE)</f>
        <v>0</v>
      </c>
      <c r="GO11" s="104"/>
      <c r="GP11" s="56"/>
      <c r="GQ11" s="57"/>
      <c r="GR11" s="55">
        <f>VLOOKUP(GR9,Personal!$A$3:$C$52,3,FALSE)</f>
        <v>0</v>
      </c>
      <c r="GS11" s="54"/>
      <c r="GT11" s="54">
        <f>VLOOKUP(GR9,Personal!$A$3:$F$52,6,FALSE)</f>
        <v>0</v>
      </c>
      <c r="GU11" s="104"/>
      <c r="GV11" s="56"/>
      <c r="GW11" s="57"/>
      <c r="GX11" s="55">
        <f>VLOOKUP(GX9,Personal!$A$3:$C$52,3,FALSE)</f>
        <v>0</v>
      </c>
      <c r="GY11" s="54"/>
      <c r="GZ11" s="54">
        <f>VLOOKUP(GX9,Personal!$A$3:$F$52,6,FALSE)</f>
        <v>0</v>
      </c>
      <c r="HA11" s="104"/>
      <c r="HB11" s="56"/>
      <c r="HC11" s="57"/>
      <c r="HD11" s="55">
        <f>VLOOKUP(HD9,Personal!$A$3:$C$52,3,FALSE)</f>
        <v>0</v>
      </c>
      <c r="HE11" s="54"/>
      <c r="HF11" s="54">
        <f>VLOOKUP(HD9,Personal!$A$3:$F$52,6,FALSE)</f>
        <v>0</v>
      </c>
      <c r="HG11" s="104"/>
      <c r="HH11" s="56"/>
      <c r="HI11" s="57"/>
      <c r="HJ11" s="55">
        <f>VLOOKUP(HJ9,Personal!$A$3:$C$52,3,FALSE)</f>
        <v>0</v>
      </c>
      <c r="HK11" s="54"/>
      <c r="HL11" s="54">
        <f>VLOOKUP(HJ9,Personal!$A$3:$F$52,6,FALSE)</f>
        <v>0</v>
      </c>
      <c r="HM11" s="104"/>
      <c r="HN11" s="56"/>
      <c r="HO11" s="57"/>
      <c r="HP11" s="55">
        <f>VLOOKUP(HP9,Personal!$A$3:$C$52,3,FALSE)</f>
        <v>0</v>
      </c>
      <c r="HQ11" s="54"/>
      <c r="HR11" s="54">
        <f>VLOOKUP(HP9,Personal!$A$3:$F$52,6,FALSE)</f>
        <v>0</v>
      </c>
      <c r="HS11" s="104"/>
      <c r="HT11" s="56"/>
      <c r="HU11" s="57"/>
      <c r="HV11" s="55">
        <f>VLOOKUP(HV9,Personal!$A$3:$C$52,3,FALSE)</f>
        <v>0</v>
      </c>
      <c r="HW11" s="54"/>
      <c r="HX11" s="54">
        <f>VLOOKUP(HV9,Personal!$A$3:$F$52,6,FALSE)</f>
        <v>0</v>
      </c>
      <c r="HY11" s="104"/>
      <c r="HZ11" s="56"/>
      <c r="IA11" s="57"/>
      <c r="IB11" s="55">
        <f>VLOOKUP(IB9,Personal!$A$3:$C$52,3,FALSE)</f>
        <v>0</v>
      </c>
      <c r="IC11" s="54"/>
      <c r="ID11" s="54">
        <f>VLOOKUP(IB9,Personal!$A$3:$F$52,6,FALSE)</f>
        <v>0</v>
      </c>
      <c r="IE11" s="104"/>
      <c r="IF11" s="56"/>
      <c r="IG11" s="57"/>
      <c r="IH11" s="55">
        <f>VLOOKUP(IH9,Personal!$A$3:$C$52,3,FALSE)</f>
        <v>0</v>
      </c>
      <c r="II11" s="54"/>
      <c r="IJ11" s="54">
        <f>VLOOKUP(IH9,Personal!$A$3:$F$52,6,FALSE)</f>
        <v>0</v>
      </c>
      <c r="IK11" s="104"/>
      <c r="IL11" s="56"/>
      <c r="IM11" s="57"/>
      <c r="IN11" s="55">
        <f>VLOOKUP(IN9,Personal!$A$3:$C$52,3,FALSE)</f>
        <v>0</v>
      </c>
      <c r="IO11" s="54"/>
      <c r="IP11" s="54">
        <f>VLOOKUP(IN9,Personal!$A$3:$F$52,6,FALSE)</f>
        <v>0</v>
      </c>
      <c r="IQ11" s="104"/>
      <c r="IR11" s="56"/>
      <c r="IS11" s="57"/>
      <c r="IT11" s="55">
        <f>VLOOKUP(IT9,Personal!$A$3:$C$52,3,FALSE)</f>
        <v>0</v>
      </c>
      <c r="IU11" s="54"/>
      <c r="IV11" s="54">
        <f>VLOOKUP(IT9,Personal!$A$3:$F$52,6,FALSE)</f>
        <v>0</v>
      </c>
      <c r="IW11" s="104"/>
      <c r="IX11" s="56"/>
      <c r="IY11" s="57"/>
      <c r="IZ11" s="55">
        <f>VLOOKUP(IZ9,Personal!$A$3:$C$52,3,FALSE)</f>
        <v>0</v>
      </c>
      <c r="JA11" s="54"/>
      <c r="JB11" s="54">
        <f>VLOOKUP(IZ9,Personal!$A$3:$F$52,6,FALSE)</f>
        <v>0</v>
      </c>
      <c r="JC11" s="104"/>
      <c r="JD11" s="56"/>
      <c r="JE11" s="57"/>
      <c r="JF11" s="55">
        <f>VLOOKUP(JF9,Personal!$A$3:$C$52,3,FALSE)</f>
        <v>0</v>
      </c>
      <c r="JG11" s="54"/>
      <c r="JH11" s="54">
        <f>VLOOKUP(JF9,Personal!$A$3:$F$52,6,FALSE)</f>
        <v>0</v>
      </c>
      <c r="JI11" s="104"/>
      <c r="JJ11" s="56"/>
      <c r="JK11" s="57"/>
      <c r="JL11" s="55">
        <f>VLOOKUP(JL9,Personal!$A$3:$C$52,3,FALSE)</f>
        <v>0</v>
      </c>
      <c r="JM11" s="54"/>
      <c r="JN11" s="54">
        <f>VLOOKUP(JL9,Personal!$A$3:$F$52,6,FALSE)</f>
        <v>0</v>
      </c>
      <c r="JO11" s="104"/>
      <c r="JP11" s="56"/>
      <c r="JQ11" s="57"/>
      <c r="JR11" s="55">
        <f>VLOOKUP(JR9,Personal!$A$3:$C$52,3,FALSE)</f>
        <v>0</v>
      </c>
      <c r="JS11" s="54"/>
      <c r="JT11" s="54">
        <f>VLOOKUP(JR9,Personal!$A$3:$F$52,6,FALSE)</f>
        <v>0</v>
      </c>
      <c r="JU11" s="104"/>
      <c r="JV11" s="56"/>
      <c r="JW11" s="57"/>
      <c r="JX11" s="55">
        <f>VLOOKUP(JX9,Personal!$A$3:$C$52,3,FALSE)</f>
        <v>0</v>
      </c>
      <c r="JY11" s="54"/>
      <c r="JZ11" s="54">
        <f>VLOOKUP(JX9,Personal!$A$3:$F$52,6,FALSE)</f>
        <v>0</v>
      </c>
      <c r="KA11" s="104"/>
      <c r="KB11" s="56"/>
      <c r="KC11" s="57"/>
      <c r="KD11" s="55" t="str">
        <f>VLOOKUP(KD9,Personal!$A$3:$C$52,3,FALSE)</f>
        <v>H151</v>
      </c>
      <c r="KE11" s="54"/>
      <c r="KF11" s="54" t="str">
        <f>VLOOKUP(KD9,Personal!$A$3:$F$52,6,FALSE)</f>
        <v>Werksstudent</v>
      </c>
      <c r="KG11" s="104"/>
      <c r="KH11" s="56"/>
      <c r="KI11" s="57"/>
      <c r="KJ11" s="55">
        <f>VLOOKUP(KJ9,Personal!$A$3:$C$52,3,FALSE)</f>
        <v>0</v>
      </c>
      <c r="KK11" s="54"/>
      <c r="KL11" s="54">
        <f>VLOOKUP(KJ9,Personal!$A$3:$F$52,6,FALSE)</f>
        <v>0</v>
      </c>
      <c r="KM11" s="104"/>
      <c r="KN11" s="56"/>
      <c r="KO11" s="57"/>
      <c r="KP11" s="55">
        <f>VLOOKUP(KP9,Personal!$A$3:$C$52,3,FALSE)</f>
        <v>0</v>
      </c>
      <c r="KQ11" s="54"/>
      <c r="KR11" s="54">
        <f>VLOOKUP(KP9,Personal!$A$3:$F$52,6,FALSE)</f>
        <v>0</v>
      </c>
      <c r="KS11" s="104"/>
      <c r="KT11" s="56"/>
      <c r="KU11" s="57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</row>
    <row r="12" spans="1:307 15693:15702" ht="34.5" customHeight="1" x14ac:dyDescent="0.2">
      <c r="A12" s="138"/>
      <c r="B12" s="196"/>
      <c r="C12" s="199"/>
      <c r="D12" s="173"/>
      <c r="E12" s="205"/>
      <c r="F12" s="208"/>
      <c r="G12" s="205"/>
      <c r="H12" s="194" t="s">
        <v>268</v>
      </c>
      <c r="I12" s="194"/>
      <c r="J12" s="194"/>
      <c r="K12" s="114"/>
      <c r="L12" s="193" t="s">
        <v>10</v>
      </c>
      <c r="M12" s="193" t="s">
        <v>269</v>
      </c>
      <c r="N12" s="194" t="s">
        <v>268</v>
      </c>
      <c r="O12" s="194"/>
      <c r="P12" s="194"/>
      <c r="Q12" s="114"/>
      <c r="R12" s="193" t="s">
        <v>10</v>
      </c>
      <c r="S12" s="193" t="s">
        <v>269</v>
      </c>
      <c r="T12" s="194" t="s">
        <v>268</v>
      </c>
      <c r="U12" s="194"/>
      <c r="V12" s="194"/>
      <c r="W12" s="114"/>
      <c r="X12" s="193" t="s">
        <v>10</v>
      </c>
      <c r="Y12" s="193" t="s">
        <v>269</v>
      </c>
      <c r="Z12" s="194" t="s">
        <v>268</v>
      </c>
      <c r="AA12" s="194"/>
      <c r="AB12" s="194"/>
      <c r="AC12" s="114"/>
      <c r="AD12" s="193" t="s">
        <v>10</v>
      </c>
      <c r="AE12" s="193" t="s">
        <v>269</v>
      </c>
      <c r="AF12" s="194" t="s">
        <v>268</v>
      </c>
      <c r="AG12" s="194"/>
      <c r="AH12" s="194"/>
      <c r="AI12" s="114"/>
      <c r="AJ12" s="193" t="s">
        <v>10</v>
      </c>
      <c r="AK12" s="193" t="s">
        <v>269</v>
      </c>
      <c r="AL12" s="194" t="s">
        <v>268</v>
      </c>
      <c r="AM12" s="194"/>
      <c r="AN12" s="194"/>
      <c r="AO12" s="114"/>
      <c r="AP12" s="193" t="s">
        <v>10</v>
      </c>
      <c r="AQ12" s="193" t="s">
        <v>269</v>
      </c>
      <c r="AR12" s="194" t="s">
        <v>268</v>
      </c>
      <c r="AS12" s="194"/>
      <c r="AT12" s="194"/>
      <c r="AU12" s="114"/>
      <c r="AV12" s="193" t="s">
        <v>10</v>
      </c>
      <c r="AW12" s="193" t="s">
        <v>269</v>
      </c>
      <c r="AX12" s="194" t="s">
        <v>268</v>
      </c>
      <c r="AY12" s="194"/>
      <c r="AZ12" s="194"/>
      <c r="BA12" s="114"/>
      <c r="BB12" s="193" t="s">
        <v>10</v>
      </c>
      <c r="BC12" s="193" t="s">
        <v>269</v>
      </c>
      <c r="BD12" s="194" t="s">
        <v>268</v>
      </c>
      <c r="BE12" s="194"/>
      <c r="BF12" s="194"/>
      <c r="BG12" s="114"/>
      <c r="BH12" s="193" t="s">
        <v>10</v>
      </c>
      <c r="BI12" s="193" t="s">
        <v>269</v>
      </c>
      <c r="BJ12" s="194" t="s">
        <v>268</v>
      </c>
      <c r="BK12" s="194"/>
      <c r="BL12" s="194"/>
      <c r="BM12" s="114"/>
      <c r="BN12" s="193" t="s">
        <v>10</v>
      </c>
      <c r="BO12" s="193" t="s">
        <v>269</v>
      </c>
      <c r="BP12" s="194" t="s">
        <v>268</v>
      </c>
      <c r="BQ12" s="194"/>
      <c r="BR12" s="194"/>
      <c r="BS12" s="114"/>
      <c r="BT12" s="193" t="s">
        <v>10</v>
      </c>
      <c r="BU12" s="193" t="s">
        <v>269</v>
      </c>
      <c r="BV12" s="194" t="s">
        <v>268</v>
      </c>
      <c r="BW12" s="194"/>
      <c r="BX12" s="194"/>
      <c r="BY12" s="114"/>
      <c r="BZ12" s="193" t="s">
        <v>10</v>
      </c>
      <c r="CA12" s="193" t="s">
        <v>269</v>
      </c>
      <c r="CB12" s="194" t="s">
        <v>268</v>
      </c>
      <c r="CC12" s="194"/>
      <c r="CD12" s="194"/>
      <c r="CE12" s="114"/>
      <c r="CF12" s="193" t="s">
        <v>10</v>
      </c>
      <c r="CG12" s="193" t="s">
        <v>269</v>
      </c>
      <c r="CH12" s="194" t="s">
        <v>268</v>
      </c>
      <c r="CI12" s="194"/>
      <c r="CJ12" s="194"/>
      <c r="CK12" s="114"/>
      <c r="CL12" s="193" t="s">
        <v>10</v>
      </c>
      <c r="CM12" s="193" t="s">
        <v>269</v>
      </c>
      <c r="CN12" s="194" t="s">
        <v>268</v>
      </c>
      <c r="CO12" s="194"/>
      <c r="CP12" s="194"/>
      <c r="CQ12" s="114"/>
      <c r="CR12" s="193" t="s">
        <v>10</v>
      </c>
      <c r="CS12" s="193" t="s">
        <v>269</v>
      </c>
      <c r="CT12" s="194" t="s">
        <v>268</v>
      </c>
      <c r="CU12" s="194"/>
      <c r="CV12" s="194"/>
      <c r="CW12" s="114"/>
      <c r="CX12" s="193" t="s">
        <v>10</v>
      </c>
      <c r="CY12" s="193" t="s">
        <v>269</v>
      </c>
      <c r="CZ12" s="194" t="s">
        <v>268</v>
      </c>
      <c r="DA12" s="194"/>
      <c r="DB12" s="194"/>
      <c r="DC12" s="114"/>
      <c r="DD12" s="193" t="s">
        <v>10</v>
      </c>
      <c r="DE12" s="193" t="s">
        <v>269</v>
      </c>
      <c r="DF12" s="194" t="s">
        <v>268</v>
      </c>
      <c r="DG12" s="194"/>
      <c r="DH12" s="194"/>
      <c r="DI12" s="114"/>
      <c r="DJ12" s="193" t="s">
        <v>10</v>
      </c>
      <c r="DK12" s="193" t="s">
        <v>269</v>
      </c>
      <c r="DL12" s="194" t="s">
        <v>268</v>
      </c>
      <c r="DM12" s="194"/>
      <c r="DN12" s="194"/>
      <c r="DO12" s="114"/>
      <c r="DP12" s="193" t="s">
        <v>10</v>
      </c>
      <c r="DQ12" s="193" t="s">
        <v>269</v>
      </c>
      <c r="DR12" s="194" t="s">
        <v>268</v>
      </c>
      <c r="DS12" s="194"/>
      <c r="DT12" s="194"/>
      <c r="DU12" s="114"/>
      <c r="DV12" s="193" t="s">
        <v>10</v>
      </c>
      <c r="DW12" s="193" t="s">
        <v>269</v>
      </c>
      <c r="DX12" s="194" t="s">
        <v>268</v>
      </c>
      <c r="DY12" s="194"/>
      <c r="DZ12" s="194"/>
      <c r="EA12" s="114"/>
      <c r="EB12" s="193" t="s">
        <v>10</v>
      </c>
      <c r="EC12" s="193" t="s">
        <v>269</v>
      </c>
      <c r="ED12" s="194" t="s">
        <v>268</v>
      </c>
      <c r="EE12" s="194"/>
      <c r="EF12" s="194"/>
      <c r="EG12" s="114"/>
      <c r="EH12" s="193" t="s">
        <v>10</v>
      </c>
      <c r="EI12" s="193" t="s">
        <v>269</v>
      </c>
      <c r="EJ12" s="194" t="s">
        <v>268</v>
      </c>
      <c r="EK12" s="194"/>
      <c r="EL12" s="194"/>
      <c r="EM12" s="114"/>
      <c r="EN12" s="193" t="s">
        <v>10</v>
      </c>
      <c r="EO12" s="193" t="s">
        <v>269</v>
      </c>
      <c r="EP12" s="194" t="s">
        <v>268</v>
      </c>
      <c r="EQ12" s="194"/>
      <c r="ER12" s="194"/>
      <c r="ES12" s="114"/>
      <c r="ET12" s="193" t="s">
        <v>10</v>
      </c>
      <c r="EU12" s="193" t="s">
        <v>269</v>
      </c>
      <c r="EV12" s="194" t="s">
        <v>268</v>
      </c>
      <c r="EW12" s="194"/>
      <c r="EX12" s="194"/>
      <c r="EY12" s="114"/>
      <c r="EZ12" s="193" t="s">
        <v>10</v>
      </c>
      <c r="FA12" s="193" t="s">
        <v>269</v>
      </c>
      <c r="FB12" s="194" t="s">
        <v>268</v>
      </c>
      <c r="FC12" s="194"/>
      <c r="FD12" s="194"/>
      <c r="FE12" s="114"/>
      <c r="FF12" s="193" t="s">
        <v>10</v>
      </c>
      <c r="FG12" s="193" t="s">
        <v>269</v>
      </c>
      <c r="FH12" s="194" t="s">
        <v>268</v>
      </c>
      <c r="FI12" s="194"/>
      <c r="FJ12" s="194"/>
      <c r="FK12" s="114"/>
      <c r="FL12" s="193" t="s">
        <v>10</v>
      </c>
      <c r="FM12" s="193" t="s">
        <v>269</v>
      </c>
      <c r="FN12" s="194" t="s">
        <v>268</v>
      </c>
      <c r="FO12" s="194"/>
      <c r="FP12" s="194"/>
      <c r="FQ12" s="114"/>
      <c r="FR12" s="193" t="s">
        <v>10</v>
      </c>
      <c r="FS12" s="193" t="s">
        <v>269</v>
      </c>
      <c r="FT12" s="194" t="s">
        <v>268</v>
      </c>
      <c r="FU12" s="194"/>
      <c r="FV12" s="194"/>
      <c r="FW12" s="114"/>
      <c r="FX12" s="193" t="s">
        <v>10</v>
      </c>
      <c r="FY12" s="193" t="s">
        <v>269</v>
      </c>
      <c r="FZ12" s="194" t="s">
        <v>268</v>
      </c>
      <c r="GA12" s="194"/>
      <c r="GB12" s="194"/>
      <c r="GC12" s="114"/>
      <c r="GD12" s="193" t="s">
        <v>10</v>
      </c>
      <c r="GE12" s="193" t="s">
        <v>269</v>
      </c>
      <c r="GF12" s="194" t="s">
        <v>268</v>
      </c>
      <c r="GG12" s="194"/>
      <c r="GH12" s="194"/>
      <c r="GI12" s="114"/>
      <c r="GJ12" s="193" t="s">
        <v>10</v>
      </c>
      <c r="GK12" s="193" t="s">
        <v>269</v>
      </c>
      <c r="GL12" s="194" t="s">
        <v>268</v>
      </c>
      <c r="GM12" s="194"/>
      <c r="GN12" s="194"/>
      <c r="GO12" s="114"/>
      <c r="GP12" s="193" t="s">
        <v>10</v>
      </c>
      <c r="GQ12" s="193" t="s">
        <v>269</v>
      </c>
      <c r="GR12" s="194" t="s">
        <v>268</v>
      </c>
      <c r="GS12" s="194"/>
      <c r="GT12" s="194"/>
      <c r="GU12" s="114"/>
      <c r="GV12" s="193" t="s">
        <v>10</v>
      </c>
      <c r="GW12" s="193" t="s">
        <v>269</v>
      </c>
      <c r="GX12" s="194" t="s">
        <v>268</v>
      </c>
      <c r="GY12" s="194"/>
      <c r="GZ12" s="194"/>
      <c r="HA12" s="114"/>
      <c r="HB12" s="193" t="s">
        <v>10</v>
      </c>
      <c r="HC12" s="193" t="s">
        <v>269</v>
      </c>
      <c r="HD12" s="194" t="s">
        <v>268</v>
      </c>
      <c r="HE12" s="194"/>
      <c r="HF12" s="194"/>
      <c r="HG12" s="114"/>
      <c r="HH12" s="193" t="s">
        <v>10</v>
      </c>
      <c r="HI12" s="193" t="s">
        <v>269</v>
      </c>
      <c r="HJ12" s="194" t="s">
        <v>268</v>
      </c>
      <c r="HK12" s="194"/>
      <c r="HL12" s="194"/>
      <c r="HM12" s="114"/>
      <c r="HN12" s="193" t="s">
        <v>10</v>
      </c>
      <c r="HO12" s="193" t="s">
        <v>269</v>
      </c>
      <c r="HP12" s="194" t="s">
        <v>268</v>
      </c>
      <c r="HQ12" s="194"/>
      <c r="HR12" s="194"/>
      <c r="HS12" s="114"/>
      <c r="HT12" s="193" t="s">
        <v>10</v>
      </c>
      <c r="HU12" s="193" t="s">
        <v>269</v>
      </c>
      <c r="HV12" s="194" t="s">
        <v>268</v>
      </c>
      <c r="HW12" s="194"/>
      <c r="HX12" s="194"/>
      <c r="HY12" s="114"/>
      <c r="HZ12" s="193" t="s">
        <v>10</v>
      </c>
      <c r="IA12" s="193" t="s">
        <v>269</v>
      </c>
      <c r="IB12" s="194" t="s">
        <v>268</v>
      </c>
      <c r="IC12" s="194"/>
      <c r="ID12" s="194"/>
      <c r="IE12" s="114"/>
      <c r="IF12" s="193" t="s">
        <v>10</v>
      </c>
      <c r="IG12" s="193" t="s">
        <v>269</v>
      </c>
      <c r="IH12" s="194" t="s">
        <v>268</v>
      </c>
      <c r="II12" s="194"/>
      <c r="IJ12" s="194"/>
      <c r="IK12" s="114"/>
      <c r="IL12" s="193" t="s">
        <v>10</v>
      </c>
      <c r="IM12" s="193" t="s">
        <v>269</v>
      </c>
      <c r="IN12" s="194" t="s">
        <v>268</v>
      </c>
      <c r="IO12" s="194"/>
      <c r="IP12" s="194"/>
      <c r="IQ12" s="114"/>
      <c r="IR12" s="193" t="s">
        <v>10</v>
      </c>
      <c r="IS12" s="193" t="s">
        <v>269</v>
      </c>
      <c r="IT12" s="194" t="s">
        <v>268</v>
      </c>
      <c r="IU12" s="194"/>
      <c r="IV12" s="194"/>
      <c r="IW12" s="114"/>
      <c r="IX12" s="193" t="s">
        <v>10</v>
      </c>
      <c r="IY12" s="193" t="s">
        <v>269</v>
      </c>
      <c r="IZ12" s="194" t="s">
        <v>268</v>
      </c>
      <c r="JA12" s="194"/>
      <c r="JB12" s="194"/>
      <c r="JC12" s="114"/>
      <c r="JD12" s="193" t="s">
        <v>10</v>
      </c>
      <c r="JE12" s="193" t="s">
        <v>269</v>
      </c>
      <c r="JF12" s="194" t="s">
        <v>268</v>
      </c>
      <c r="JG12" s="194"/>
      <c r="JH12" s="194"/>
      <c r="JI12" s="114"/>
      <c r="JJ12" s="193" t="s">
        <v>10</v>
      </c>
      <c r="JK12" s="193" t="s">
        <v>269</v>
      </c>
      <c r="JL12" s="194" t="s">
        <v>268</v>
      </c>
      <c r="JM12" s="194"/>
      <c r="JN12" s="194"/>
      <c r="JO12" s="114"/>
      <c r="JP12" s="193" t="s">
        <v>10</v>
      </c>
      <c r="JQ12" s="193" t="s">
        <v>269</v>
      </c>
      <c r="JR12" s="194" t="s">
        <v>268</v>
      </c>
      <c r="JS12" s="194"/>
      <c r="JT12" s="194"/>
      <c r="JU12" s="114"/>
      <c r="JV12" s="193" t="s">
        <v>10</v>
      </c>
      <c r="JW12" s="193" t="s">
        <v>269</v>
      </c>
      <c r="JX12" s="194" t="s">
        <v>268</v>
      </c>
      <c r="JY12" s="194"/>
      <c r="JZ12" s="194"/>
      <c r="KA12" s="114"/>
      <c r="KB12" s="193" t="s">
        <v>10</v>
      </c>
      <c r="KC12" s="193" t="s">
        <v>269</v>
      </c>
      <c r="KD12" s="194" t="s">
        <v>268</v>
      </c>
      <c r="KE12" s="194"/>
      <c r="KF12" s="194"/>
      <c r="KG12" s="114"/>
      <c r="KH12" s="193" t="s">
        <v>10</v>
      </c>
      <c r="KI12" s="193" t="s">
        <v>269</v>
      </c>
      <c r="KJ12" s="194" t="s">
        <v>268</v>
      </c>
      <c r="KK12" s="194"/>
      <c r="KL12" s="194"/>
      <c r="KM12" s="114"/>
      <c r="KN12" s="193" t="s">
        <v>10</v>
      </c>
      <c r="KO12" s="193" t="s">
        <v>269</v>
      </c>
      <c r="KP12" s="194" t="s">
        <v>268</v>
      </c>
      <c r="KQ12" s="194"/>
      <c r="KR12" s="194"/>
      <c r="KS12" s="114"/>
      <c r="KT12" s="193" t="s">
        <v>10</v>
      </c>
      <c r="KU12" s="193" t="s">
        <v>269</v>
      </c>
      <c r="WEO12" s="80"/>
      <c r="WEP12" s="80"/>
      <c r="WEQ12" s="80"/>
      <c r="WER12" s="80"/>
      <c r="WES12" s="80"/>
      <c r="WET12" s="80"/>
      <c r="WEU12" s="80"/>
      <c r="WEV12" s="80"/>
      <c r="WEW12" s="80"/>
      <c r="WEX12" s="80"/>
    </row>
    <row r="13" spans="1:307 15693:15702" s="92" customFormat="1" ht="63.75" customHeight="1" x14ac:dyDescent="0.25">
      <c r="A13" s="139" t="s">
        <v>206</v>
      </c>
      <c r="B13" s="197"/>
      <c r="C13" s="200"/>
      <c r="D13" s="173"/>
      <c r="E13" s="206"/>
      <c r="F13" s="209"/>
      <c r="G13" s="206"/>
      <c r="H13" s="177" t="s">
        <v>71</v>
      </c>
      <c r="I13" s="178" t="s">
        <v>9</v>
      </c>
      <c r="J13" s="177" t="s">
        <v>11</v>
      </c>
      <c r="K13" s="115"/>
      <c r="L13" s="193" t="s">
        <v>6</v>
      </c>
      <c r="M13" s="193" t="s">
        <v>74</v>
      </c>
      <c r="N13" s="177" t="s">
        <v>71</v>
      </c>
      <c r="O13" s="178" t="s">
        <v>9</v>
      </c>
      <c r="P13" s="177" t="s">
        <v>11</v>
      </c>
      <c r="Q13" s="115"/>
      <c r="R13" s="193" t="s">
        <v>6</v>
      </c>
      <c r="S13" s="193" t="s">
        <v>74</v>
      </c>
      <c r="T13" s="177" t="s">
        <v>71</v>
      </c>
      <c r="U13" s="178" t="s">
        <v>9</v>
      </c>
      <c r="V13" s="177" t="s">
        <v>11</v>
      </c>
      <c r="W13" s="115"/>
      <c r="X13" s="193" t="s">
        <v>6</v>
      </c>
      <c r="Y13" s="193" t="s">
        <v>74</v>
      </c>
      <c r="Z13" s="177" t="s">
        <v>71</v>
      </c>
      <c r="AA13" s="178" t="s">
        <v>9</v>
      </c>
      <c r="AB13" s="177" t="s">
        <v>11</v>
      </c>
      <c r="AC13" s="115"/>
      <c r="AD13" s="193" t="s">
        <v>6</v>
      </c>
      <c r="AE13" s="193" t="s">
        <v>74</v>
      </c>
      <c r="AF13" s="177" t="s">
        <v>71</v>
      </c>
      <c r="AG13" s="178" t="s">
        <v>9</v>
      </c>
      <c r="AH13" s="177" t="s">
        <v>11</v>
      </c>
      <c r="AI13" s="115"/>
      <c r="AJ13" s="193" t="s">
        <v>6</v>
      </c>
      <c r="AK13" s="193" t="s">
        <v>74</v>
      </c>
      <c r="AL13" s="177" t="s">
        <v>71</v>
      </c>
      <c r="AM13" s="178" t="s">
        <v>9</v>
      </c>
      <c r="AN13" s="177" t="s">
        <v>11</v>
      </c>
      <c r="AO13" s="115"/>
      <c r="AP13" s="193" t="s">
        <v>6</v>
      </c>
      <c r="AQ13" s="193" t="s">
        <v>74</v>
      </c>
      <c r="AR13" s="177" t="s">
        <v>71</v>
      </c>
      <c r="AS13" s="178" t="s">
        <v>9</v>
      </c>
      <c r="AT13" s="177" t="s">
        <v>11</v>
      </c>
      <c r="AU13" s="115"/>
      <c r="AV13" s="193" t="s">
        <v>6</v>
      </c>
      <c r="AW13" s="193" t="s">
        <v>74</v>
      </c>
      <c r="AX13" s="177" t="s">
        <v>71</v>
      </c>
      <c r="AY13" s="178" t="s">
        <v>9</v>
      </c>
      <c r="AZ13" s="177" t="s">
        <v>11</v>
      </c>
      <c r="BA13" s="115"/>
      <c r="BB13" s="193" t="s">
        <v>6</v>
      </c>
      <c r="BC13" s="193" t="s">
        <v>74</v>
      </c>
      <c r="BD13" s="177" t="s">
        <v>71</v>
      </c>
      <c r="BE13" s="178" t="s">
        <v>9</v>
      </c>
      <c r="BF13" s="177" t="s">
        <v>11</v>
      </c>
      <c r="BG13" s="115"/>
      <c r="BH13" s="193" t="s">
        <v>6</v>
      </c>
      <c r="BI13" s="193" t="s">
        <v>74</v>
      </c>
      <c r="BJ13" s="177" t="s">
        <v>71</v>
      </c>
      <c r="BK13" s="178" t="s">
        <v>9</v>
      </c>
      <c r="BL13" s="177" t="s">
        <v>11</v>
      </c>
      <c r="BM13" s="115"/>
      <c r="BN13" s="193" t="s">
        <v>6</v>
      </c>
      <c r="BO13" s="193" t="s">
        <v>74</v>
      </c>
      <c r="BP13" s="177" t="s">
        <v>71</v>
      </c>
      <c r="BQ13" s="178" t="s">
        <v>9</v>
      </c>
      <c r="BR13" s="177" t="s">
        <v>11</v>
      </c>
      <c r="BS13" s="115"/>
      <c r="BT13" s="193" t="s">
        <v>6</v>
      </c>
      <c r="BU13" s="193" t="s">
        <v>74</v>
      </c>
      <c r="BV13" s="177" t="s">
        <v>71</v>
      </c>
      <c r="BW13" s="178" t="s">
        <v>9</v>
      </c>
      <c r="BX13" s="177" t="s">
        <v>11</v>
      </c>
      <c r="BY13" s="115"/>
      <c r="BZ13" s="193" t="s">
        <v>6</v>
      </c>
      <c r="CA13" s="193" t="s">
        <v>74</v>
      </c>
      <c r="CB13" s="177" t="s">
        <v>71</v>
      </c>
      <c r="CC13" s="178" t="s">
        <v>9</v>
      </c>
      <c r="CD13" s="177" t="s">
        <v>11</v>
      </c>
      <c r="CE13" s="115"/>
      <c r="CF13" s="193" t="s">
        <v>6</v>
      </c>
      <c r="CG13" s="193" t="s">
        <v>74</v>
      </c>
      <c r="CH13" s="177" t="s">
        <v>71</v>
      </c>
      <c r="CI13" s="178" t="s">
        <v>9</v>
      </c>
      <c r="CJ13" s="177" t="s">
        <v>11</v>
      </c>
      <c r="CK13" s="115"/>
      <c r="CL13" s="193" t="s">
        <v>6</v>
      </c>
      <c r="CM13" s="193" t="s">
        <v>74</v>
      </c>
      <c r="CN13" s="177" t="s">
        <v>71</v>
      </c>
      <c r="CO13" s="178" t="s">
        <v>9</v>
      </c>
      <c r="CP13" s="177" t="s">
        <v>11</v>
      </c>
      <c r="CQ13" s="115"/>
      <c r="CR13" s="193" t="s">
        <v>6</v>
      </c>
      <c r="CS13" s="193" t="s">
        <v>74</v>
      </c>
      <c r="CT13" s="177" t="s">
        <v>71</v>
      </c>
      <c r="CU13" s="178" t="s">
        <v>9</v>
      </c>
      <c r="CV13" s="177" t="s">
        <v>11</v>
      </c>
      <c r="CW13" s="115"/>
      <c r="CX13" s="193" t="s">
        <v>6</v>
      </c>
      <c r="CY13" s="193" t="s">
        <v>74</v>
      </c>
      <c r="CZ13" s="177" t="s">
        <v>71</v>
      </c>
      <c r="DA13" s="178" t="s">
        <v>9</v>
      </c>
      <c r="DB13" s="177" t="s">
        <v>11</v>
      </c>
      <c r="DC13" s="115"/>
      <c r="DD13" s="193" t="s">
        <v>6</v>
      </c>
      <c r="DE13" s="193" t="s">
        <v>74</v>
      </c>
      <c r="DF13" s="177" t="s">
        <v>71</v>
      </c>
      <c r="DG13" s="178" t="s">
        <v>9</v>
      </c>
      <c r="DH13" s="177" t="s">
        <v>11</v>
      </c>
      <c r="DI13" s="115"/>
      <c r="DJ13" s="193" t="s">
        <v>6</v>
      </c>
      <c r="DK13" s="193" t="s">
        <v>74</v>
      </c>
      <c r="DL13" s="177" t="s">
        <v>71</v>
      </c>
      <c r="DM13" s="178" t="s">
        <v>9</v>
      </c>
      <c r="DN13" s="177" t="s">
        <v>11</v>
      </c>
      <c r="DO13" s="115"/>
      <c r="DP13" s="193" t="s">
        <v>6</v>
      </c>
      <c r="DQ13" s="193" t="s">
        <v>74</v>
      </c>
      <c r="DR13" s="177" t="s">
        <v>71</v>
      </c>
      <c r="DS13" s="178" t="s">
        <v>9</v>
      </c>
      <c r="DT13" s="177" t="s">
        <v>11</v>
      </c>
      <c r="DU13" s="115"/>
      <c r="DV13" s="193" t="s">
        <v>6</v>
      </c>
      <c r="DW13" s="193" t="s">
        <v>74</v>
      </c>
      <c r="DX13" s="177" t="s">
        <v>71</v>
      </c>
      <c r="DY13" s="178" t="s">
        <v>9</v>
      </c>
      <c r="DZ13" s="177" t="s">
        <v>11</v>
      </c>
      <c r="EA13" s="115"/>
      <c r="EB13" s="193" t="s">
        <v>6</v>
      </c>
      <c r="EC13" s="193" t="s">
        <v>74</v>
      </c>
      <c r="ED13" s="177" t="s">
        <v>71</v>
      </c>
      <c r="EE13" s="178" t="s">
        <v>9</v>
      </c>
      <c r="EF13" s="177" t="s">
        <v>11</v>
      </c>
      <c r="EG13" s="115"/>
      <c r="EH13" s="193" t="s">
        <v>6</v>
      </c>
      <c r="EI13" s="193" t="s">
        <v>74</v>
      </c>
      <c r="EJ13" s="177" t="s">
        <v>71</v>
      </c>
      <c r="EK13" s="178" t="s">
        <v>9</v>
      </c>
      <c r="EL13" s="177" t="s">
        <v>11</v>
      </c>
      <c r="EM13" s="115"/>
      <c r="EN13" s="193" t="s">
        <v>6</v>
      </c>
      <c r="EO13" s="193" t="s">
        <v>74</v>
      </c>
      <c r="EP13" s="177" t="s">
        <v>71</v>
      </c>
      <c r="EQ13" s="178" t="s">
        <v>9</v>
      </c>
      <c r="ER13" s="177" t="s">
        <v>11</v>
      </c>
      <c r="ES13" s="115"/>
      <c r="ET13" s="193" t="s">
        <v>6</v>
      </c>
      <c r="EU13" s="193" t="s">
        <v>74</v>
      </c>
      <c r="EV13" s="177" t="s">
        <v>71</v>
      </c>
      <c r="EW13" s="178" t="s">
        <v>9</v>
      </c>
      <c r="EX13" s="177" t="s">
        <v>11</v>
      </c>
      <c r="EY13" s="115"/>
      <c r="EZ13" s="193" t="s">
        <v>6</v>
      </c>
      <c r="FA13" s="193" t="s">
        <v>74</v>
      </c>
      <c r="FB13" s="177" t="s">
        <v>71</v>
      </c>
      <c r="FC13" s="178" t="s">
        <v>9</v>
      </c>
      <c r="FD13" s="177" t="s">
        <v>11</v>
      </c>
      <c r="FE13" s="115"/>
      <c r="FF13" s="193" t="s">
        <v>6</v>
      </c>
      <c r="FG13" s="193" t="s">
        <v>74</v>
      </c>
      <c r="FH13" s="177" t="s">
        <v>71</v>
      </c>
      <c r="FI13" s="178" t="s">
        <v>9</v>
      </c>
      <c r="FJ13" s="177" t="s">
        <v>11</v>
      </c>
      <c r="FK13" s="115"/>
      <c r="FL13" s="193" t="s">
        <v>6</v>
      </c>
      <c r="FM13" s="193" t="s">
        <v>74</v>
      </c>
      <c r="FN13" s="177" t="s">
        <v>71</v>
      </c>
      <c r="FO13" s="178" t="s">
        <v>9</v>
      </c>
      <c r="FP13" s="177" t="s">
        <v>11</v>
      </c>
      <c r="FQ13" s="115"/>
      <c r="FR13" s="193" t="s">
        <v>6</v>
      </c>
      <c r="FS13" s="193" t="s">
        <v>74</v>
      </c>
      <c r="FT13" s="177" t="s">
        <v>71</v>
      </c>
      <c r="FU13" s="178" t="s">
        <v>9</v>
      </c>
      <c r="FV13" s="177" t="s">
        <v>11</v>
      </c>
      <c r="FW13" s="115"/>
      <c r="FX13" s="193" t="s">
        <v>6</v>
      </c>
      <c r="FY13" s="193" t="s">
        <v>74</v>
      </c>
      <c r="FZ13" s="177" t="s">
        <v>71</v>
      </c>
      <c r="GA13" s="178" t="s">
        <v>9</v>
      </c>
      <c r="GB13" s="177" t="s">
        <v>11</v>
      </c>
      <c r="GC13" s="115"/>
      <c r="GD13" s="193" t="s">
        <v>6</v>
      </c>
      <c r="GE13" s="193" t="s">
        <v>74</v>
      </c>
      <c r="GF13" s="177" t="s">
        <v>71</v>
      </c>
      <c r="GG13" s="178" t="s">
        <v>9</v>
      </c>
      <c r="GH13" s="177" t="s">
        <v>11</v>
      </c>
      <c r="GI13" s="115"/>
      <c r="GJ13" s="193" t="s">
        <v>6</v>
      </c>
      <c r="GK13" s="193" t="s">
        <v>74</v>
      </c>
      <c r="GL13" s="177" t="s">
        <v>71</v>
      </c>
      <c r="GM13" s="178" t="s">
        <v>9</v>
      </c>
      <c r="GN13" s="177" t="s">
        <v>11</v>
      </c>
      <c r="GO13" s="115"/>
      <c r="GP13" s="193" t="s">
        <v>6</v>
      </c>
      <c r="GQ13" s="193" t="s">
        <v>74</v>
      </c>
      <c r="GR13" s="177" t="s">
        <v>71</v>
      </c>
      <c r="GS13" s="178" t="s">
        <v>9</v>
      </c>
      <c r="GT13" s="177" t="s">
        <v>11</v>
      </c>
      <c r="GU13" s="115"/>
      <c r="GV13" s="193" t="s">
        <v>6</v>
      </c>
      <c r="GW13" s="193" t="s">
        <v>74</v>
      </c>
      <c r="GX13" s="177" t="s">
        <v>71</v>
      </c>
      <c r="GY13" s="178" t="s">
        <v>9</v>
      </c>
      <c r="GZ13" s="177" t="s">
        <v>11</v>
      </c>
      <c r="HA13" s="115"/>
      <c r="HB13" s="193" t="s">
        <v>6</v>
      </c>
      <c r="HC13" s="193" t="s">
        <v>74</v>
      </c>
      <c r="HD13" s="177" t="s">
        <v>71</v>
      </c>
      <c r="HE13" s="178" t="s">
        <v>9</v>
      </c>
      <c r="HF13" s="177" t="s">
        <v>11</v>
      </c>
      <c r="HG13" s="115"/>
      <c r="HH13" s="193" t="s">
        <v>6</v>
      </c>
      <c r="HI13" s="193" t="s">
        <v>74</v>
      </c>
      <c r="HJ13" s="177" t="s">
        <v>71</v>
      </c>
      <c r="HK13" s="178" t="s">
        <v>9</v>
      </c>
      <c r="HL13" s="177" t="s">
        <v>11</v>
      </c>
      <c r="HM13" s="115"/>
      <c r="HN13" s="193" t="s">
        <v>6</v>
      </c>
      <c r="HO13" s="193" t="s">
        <v>74</v>
      </c>
      <c r="HP13" s="177" t="s">
        <v>71</v>
      </c>
      <c r="HQ13" s="178" t="s">
        <v>9</v>
      </c>
      <c r="HR13" s="177" t="s">
        <v>11</v>
      </c>
      <c r="HS13" s="115"/>
      <c r="HT13" s="193" t="s">
        <v>6</v>
      </c>
      <c r="HU13" s="193" t="s">
        <v>74</v>
      </c>
      <c r="HV13" s="177" t="s">
        <v>71</v>
      </c>
      <c r="HW13" s="178" t="s">
        <v>9</v>
      </c>
      <c r="HX13" s="177" t="s">
        <v>11</v>
      </c>
      <c r="HY13" s="115"/>
      <c r="HZ13" s="193" t="s">
        <v>6</v>
      </c>
      <c r="IA13" s="193" t="s">
        <v>74</v>
      </c>
      <c r="IB13" s="177" t="s">
        <v>71</v>
      </c>
      <c r="IC13" s="178" t="s">
        <v>9</v>
      </c>
      <c r="ID13" s="177" t="s">
        <v>11</v>
      </c>
      <c r="IE13" s="115"/>
      <c r="IF13" s="193" t="s">
        <v>6</v>
      </c>
      <c r="IG13" s="193" t="s">
        <v>74</v>
      </c>
      <c r="IH13" s="177" t="s">
        <v>71</v>
      </c>
      <c r="II13" s="178" t="s">
        <v>9</v>
      </c>
      <c r="IJ13" s="177" t="s">
        <v>11</v>
      </c>
      <c r="IK13" s="115"/>
      <c r="IL13" s="193" t="s">
        <v>6</v>
      </c>
      <c r="IM13" s="193" t="s">
        <v>74</v>
      </c>
      <c r="IN13" s="177" t="s">
        <v>71</v>
      </c>
      <c r="IO13" s="178" t="s">
        <v>9</v>
      </c>
      <c r="IP13" s="177" t="s">
        <v>11</v>
      </c>
      <c r="IQ13" s="115"/>
      <c r="IR13" s="193" t="s">
        <v>6</v>
      </c>
      <c r="IS13" s="193" t="s">
        <v>74</v>
      </c>
      <c r="IT13" s="177" t="s">
        <v>71</v>
      </c>
      <c r="IU13" s="178" t="s">
        <v>9</v>
      </c>
      <c r="IV13" s="177" t="s">
        <v>11</v>
      </c>
      <c r="IW13" s="115"/>
      <c r="IX13" s="193" t="s">
        <v>6</v>
      </c>
      <c r="IY13" s="193" t="s">
        <v>74</v>
      </c>
      <c r="IZ13" s="177" t="s">
        <v>71</v>
      </c>
      <c r="JA13" s="178" t="s">
        <v>9</v>
      </c>
      <c r="JB13" s="177" t="s">
        <v>11</v>
      </c>
      <c r="JC13" s="115"/>
      <c r="JD13" s="193" t="s">
        <v>6</v>
      </c>
      <c r="JE13" s="193" t="s">
        <v>74</v>
      </c>
      <c r="JF13" s="177" t="s">
        <v>71</v>
      </c>
      <c r="JG13" s="178" t="s">
        <v>9</v>
      </c>
      <c r="JH13" s="177" t="s">
        <v>11</v>
      </c>
      <c r="JI13" s="115"/>
      <c r="JJ13" s="193" t="s">
        <v>6</v>
      </c>
      <c r="JK13" s="193" t="s">
        <v>74</v>
      </c>
      <c r="JL13" s="177" t="s">
        <v>71</v>
      </c>
      <c r="JM13" s="178" t="s">
        <v>9</v>
      </c>
      <c r="JN13" s="177" t="s">
        <v>11</v>
      </c>
      <c r="JO13" s="115"/>
      <c r="JP13" s="193" t="s">
        <v>6</v>
      </c>
      <c r="JQ13" s="193" t="s">
        <v>74</v>
      </c>
      <c r="JR13" s="177" t="s">
        <v>71</v>
      </c>
      <c r="JS13" s="178" t="s">
        <v>9</v>
      </c>
      <c r="JT13" s="177" t="s">
        <v>11</v>
      </c>
      <c r="JU13" s="115"/>
      <c r="JV13" s="193" t="s">
        <v>6</v>
      </c>
      <c r="JW13" s="193" t="s">
        <v>74</v>
      </c>
      <c r="JX13" s="177" t="s">
        <v>71</v>
      </c>
      <c r="JY13" s="178" t="s">
        <v>9</v>
      </c>
      <c r="JZ13" s="177" t="s">
        <v>11</v>
      </c>
      <c r="KA13" s="115"/>
      <c r="KB13" s="193" t="s">
        <v>6</v>
      </c>
      <c r="KC13" s="193" t="s">
        <v>74</v>
      </c>
      <c r="KD13" s="177" t="s">
        <v>71</v>
      </c>
      <c r="KE13" s="178" t="s">
        <v>9</v>
      </c>
      <c r="KF13" s="177" t="s">
        <v>11</v>
      </c>
      <c r="KG13" s="115"/>
      <c r="KH13" s="193" t="s">
        <v>6</v>
      </c>
      <c r="KI13" s="193" t="s">
        <v>74</v>
      </c>
      <c r="KJ13" s="177" t="s">
        <v>71</v>
      </c>
      <c r="KK13" s="178" t="s">
        <v>9</v>
      </c>
      <c r="KL13" s="177" t="s">
        <v>11</v>
      </c>
      <c r="KM13" s="115"/>
      <c r="KN13" s="193" t="s">
        <v>6</v>
      </c>
      <c r="KO13" s="193" t="s">
        <v>74</v>
      </c>
      <c r="KP13" s="177" t="s">
        <v>71</v>
      </c>
      <c r="KQ13" s="178" t="s">
        <v>9</v>
      </c>
      <c r="KR13" s="177" t="s">
        <v>11</v>
      </c>
      <c r="KS13" s="115"/>
      <c r="KT13" s="193" t="s">
        <v>6</v>
      </c>
      <c r="KU13" s="193" t="s">
        <v>74</v>
      </c>
      <c r="WEO13" s="91"/>
      <c r="WEP13" s="91"/>
      <c r="WEQ13" s="91"/>
      <c r="WER13" s="91"/>
      <c r="WES13" s="91"/>
      <c r="WET13" s="91"/>
      <c r="WEU13" s="91"/>
      <c r="WEV13" s="91"/>
      <c r="WEW13" s="91"/>
      <c r="WEX13" s="91"/>
    </row>
    <row r="14" spans="1:307 15693:15702" s="79" customFormat="1" ht="15" x14ac:dyDescent="0.25">
      <c r="A14" s="140">
        <v>1</v>
      </c>
      <c r="B14" s="59" t="str">
        <f>IF(Qualifikationen!A4=1,Qualifikationen!B4,"")</f>
        <v>1</v>
      </c>
      <c r="C14" s="60" t="str">
        <f>VLOOKUP(B14,Qualifikationen!B$4:E$202,2,FALSE)</f>
        <v>Vergaberecht</v>
      </c>
      <c r="D14" s="61">
        <f>VLOOKUP($B14,Qualifikationen!B$4:F$202,5,FALSE)</f>
        <v>1</v>
      </c>
      <c r="E14" s="62">
        <f>VLOOKUP($B14,Qualifikationen!B$4:F$202,3,FALSE)</f>
        <v>0</v>
      </c>
      <c r="F14" s="62" t="str">
        <f>IF(E14=0,"-",VLOOKUP($B14,Qualifikationen!B$4:F$202,4,FALSE))</f>
        <v>-</v>
      </c>
      <c r="G14" s="179"/>
      <c r="H14" s="130"/>
      <c r="I14" s="130"/>
      <c r="J14" s="175"/>
      <c r="K14" s="174">
        <f>H$9*1000+$D14</f>
        <v>1001</v>
      </c>
      <c r="L14" s="61"/>
      <c r="M14" s="176"/>
      <c r="N14" s="130"/>
      <c r="O14" s="130"/>
      <c r="P14" s="175"/>
      <c r="Q14" s="174">
        <f>N$9*1000+$D14</f>
        <v>2001</v>
      </c>
      <c r="R14" s="61"/>
      <c r="S14" s="176"/>
      <c r="T14" s="130"/>
      <c r="U14" s="130"/>
      <c r="V14" s="175"/>
      <c r="W14" s="174">
        <f>T$9*1000+$D14</f>
        <v>3001</v>
      </c>
      <c r="X14" s="61"/>
      <c r="Y14" s="176"/>
      <c r="Z14" s="130"/>
      <c r="AA14" s="130"/>
      <c r="AB14" s="175"/>
      <c r="AC14" s="174">
        <f>Z$9*1000+$D14</f>
        <v>4001</v>
      </c>
      <c r="AD14" s="61"/>
      <c r="AE14" s="176"/>
      <c r="AF14" s="130"/>
      <c r="AG14" s="130"/>
      <c r="AH14" s="175"/>
      <c r="AI14" s="174">
        <f>AF$9*1000+$D14</f>
        <v>5001</v>
      </c>
      <c r="AJ14" s="61"/>
      <c r="AK14" s="176"/>
      <c r="AL14" s="130"/>
      <c r="AM14" s="130"/>
      <c r="AN14" s="175"/>
      <c r="AO14" s="174">
        <f>AL$9*1000+$D14</f>
        <v>6001</v>
      </c>
      <c r="AP14" s="61"/>
      <c r="AQ14" s="176"/>
      <c r="AR14" s="130"/>
      <c r="AS14" s="130"/>
      <c r="AT14" s="175"/>
      <c r="AU14" s="174">
        <f>AR$9*1000+$D14</f>
        <v>7001</v>
      </c>
      <c r="AV14" s="61"/>
      <c r="AW14" s="176"/>
      <c r="AX14" s="130"/>
      <c r="AY14" s="130"/>
      <c r="AZ14" s="175"/>
      <c r="BA14" s="174">
        <f>AX$9*1000+$D14</f>
        <v>8001</v>
      </c>
      <c r="BB14" s="61"/>
      <c r="BC14" s="176"/>
      <c r="BD14" s="130"/>
      <c r="BE14" s="130"/>
      <c r="BF14" s="175"/>
      <c r="BG14" s="174">
        <f>BD$9*1000+$D14</f>
        <v>9001</v>
      </c>
      <c r="BH14" s="61"/>
      <c r="BI14" s="176"/>
      <c r="BJ14" s="130"/>
      <c r="BK14" s="130"/>
      <c r="BL14" s="175"/>
      <c r="BM14" s="174">
        <f>BJ$9*1000+$D14</f>
        <v>10001</v>
      </c>
      <c r="BN14" s="61"/>
      <c r="BO14" s="176"/>
      <c r="BP14" s="130"/>
      <c r="BQ14" s="130"/>
      <c r="BR14" s="175"/>
      <c r="BS14" s="174">
        <f>BP$9*1000+$D14</f>
        <v>11001</v>
      </c>
      <c r="BT14" s="61"/>
      <c r="BU14" s="176"/>
      <c r="BV14" s="130"/>
      <c r="BW14" s="130"/>
      <c r="BX14" s="175"/>
      <c r="BY14" s="174">
        <f>BV$9*1000+$D14</f>
        <v>12001</v>
      </c>
      <c r="BZ14" s="61"/>
      <c r="CA14" s="176"/>
      <c r="CB14" s="130"/>
      <c r="CC14" s="130"/>
      <c r="CD14" s="175"/>
      <c r="CE14" s="174">
        <f>CB$9*1000+$D14</f>
        <v>13001</v>
      </c>
      <c r="CF14" s="61"/>
      <c r="CG14" s="176"/>
      <c r="CH14" s="130"/>
      <c r="CI14" s="130"/>
      <c r="CJ14" s="175"/>
      <c r="CK14" s="174">
        <f>CH$9*1000+$D14</f>
        <v>14001</v>
      </c>
      <c r="CL14" s="61"/>
      <c r="CM14" s="176"/>
      <c r="CN14" s="130"/>
      <c r="CO14" s="130"/>
      <c r="CP14" s="175"/>
      <c r="CQ14" s="174">
        <f>CN$9*1000+$D14</f>
        <v>15001</v>
      </c>
      <c r="CR14" s="61"/>
      <c r="CS14" s="176"/>
      <c r="CT14" s="130"/>
      <c r="CU14" s="130"/>
      <c r="CV14" s="175"/>
      <c r="CW14" s="174">
        <f>CT$9*1000+$D14</f>
        <v>16001</v>
      </c>
      <c r="CX14" s="61"/>
      <c r="CY14" s="176"/>
      <c r="CZ14" s="130"/>
      <c r="DA14" s="130"/>
      <c r="DB14" s="175"/>
      <c r="DC14" s="174">
        <f>CZ$9*1000+$D14</f>
        <v>17001</v>
      </c>
      <c r="DD14" s="61"/>
      <c r="DE14" s="176"/>
      <c r="DF14" s="130"/>
      <c r="DG14" s="130"/>
      <c r="DH14" s="175"/>
      <c r="DI14" s="174">
        <f>DF$9*1000+$D14</f>
        <v>18001</v>
      </c>
      <c r="DJ14" s="61"/>
      <c r="DK14" s="176"/>
      <c r="DL14" s="130"/>
      <c r="DM14" s="130"/>
      <c r="DN14" s="175"/>
      <c r="DO14" s="174">
        <f>DL$9*1000+$D14</f>
        <v>19001</v>
      </c>
      <c r="DP14" s="61"/>
      <c r="DQ14" s="176"/>
      <c r="DR14" s="130"/>
      <c r="DS14" s="130"/>
      <c r="DT14" s="175"/>
      <c r="DU14" s="174">
        <f>DR$9*1000+$D14</f>
        <v>20001</v>
      </c>
      <c r="DV14" s="61"/>
      <c r="DW14" s="176"/>
      <c r="DX14" s="130"/>
      <c r="DY14" s="130"/>
      <c r="DZ14" s="175"/>
      <c r="EA14" s="174">
        <f>DX$9*1000+$D14</f>
        <v>21001</v>
      </c>
      <c r="EB14" s="61"/>
      <c r="EC14" s="176"/>
      <c r="ED14" s="130"/>
      <c r="EE14" s="130"/>
      <c r="EF14" s="175"/>
      <c r="EG14" s="174">
        <f>ED$9*1000+$D14</f>
        <v>22001</v>
      </c>
      <c r="EH14" s="61"/>
      <c r="EI14" s="176"/>
      <c r="EJ14" s="130"/>
      <c r="EK14" s="130"/>
      <c r="EL14" s="175"/>
      <c r="EM14" s="174">
        <f>EJ$9*1000+$D14</f>
        <v>23001</v>
      </c>
      <c r="EN14" s="61"/>
      <c r="EO14" s="176"/>
      <c r="EP14" s="130"/>
      <c r="EQ14" s="130"/>
      <c r="ER14" s="175"/>
      <c r="ES14" s="174">
        <f>EP$9*1000+$D14</f>
        <v>24001</v>
      </c>
      <c r="ET14" s="61"/>
      <c r="EU14" s="176"/>
      <c r="EV14" s="130"/>
      <c r="EW14" s="130"/>
      <c r="EX14" s="175"/>
      <c r="EY14" s="174">
        <f>EV$9*1000+$D14</f>
        <v>25001</v>
      </c>
      <c r="EZ14" s="61"/>
      <c r="FA14" s="176"/>
      <c r="FB14" s="130"/>
      <c r="FC14" s="130"/>
      <c r="FD14" s="175"/>
      <c r="FE14" s="174">
        <f>FB$9*1000+$D14</f>
        <v>26001</v>
      </c>
      <c r="FF14" s="61"/>
      <c r="FG14" s="176"/>
      <c r="FH14" s="130"/>
      <c r="FI14" s="130"/>
      <c r="FJ14" s="175"/>
      <c r="FK14" s="174">
        <f>FH$9*1000+$D14</f>
        <v>27001</v>
      </c>
      <c r="FL14" s="61"/>
      <c r="FM14" s="176"/>
      <c r="FN14" s="130"/>
      <c r="FO14" s="130"/>
      <c r="FP14" s="175"/>
      <c r="FQ14" s="174">
        <f>FN$9*1000+$D14</f>
        <v>28001</v>
      </c>
      <c r="FR14" s="61"/>
      <c r="FS14" s="176"/>
      <c r="FT14" s="130"/>
      <c r="FU14" s="130"/>
      <c r="FV14" s="175"/>
      <c r="FW14" s="174">
        <f>FT$9*1000+$D14</f>
        <v>29001</v>
      </c>
      <c r="FX14" s="61"/>
      <c r="FY14" s="176"/>
      <c r="FZ14" s="130"/>
      <c r="GA14" s="130"/>
      <c r="GB14" s="175"/>
      <c r="GC14" s="174">
        <f>FZ$9*1000+$D14</f>
        <v>30001</v>
      </c>
      <c r="GD14" s="61"/>
      <c r="GE14" s="176"/>
      <c r="GF14" s="130"/>
      <c r="GG14" s="130"/>
      <c r="GH14" s="175"/>
      <c r="GI14" s="174">
        <f>GF$9*1000+$D14</f>
        <v>31001</v>
      </c>
      <c r="GJ14" s="61"/>
      <c r="GK14" s="176"/>
      <c r="GL14" s="130"/>
      <c r="GM14" s="130"/>
      <c r="GN14" s="175"/>
      <c r="GO14" s="174">
        <f>GL$9*1000+$D14</f>
        <v>32001</v>
      </c>
      <c r="GP14" s="61"/>
      <c r="GQ14" s="176"/>
      <c r="GR14" s="130"/>
      <c r="GS14" s="130"/>
      <c r="GT14" s="175"/>
      <c r="GU14" s="174">
        <f>GR$9*1000+$D14</f>
        <v>33001</v>
      </c>
      <c r="GV14" s="61"/>
      <c r="GW14" s="176"/>
      <c r="GX14" s="130"/>
      <c r="GY14" s="130"/>
      <c r="GZ14" s="175"/>
      <c r="HA14" s="174">
        <f>GX$9*1000+$D14</f>
        <v>34001</v>
      </c>
      <c r="HB14" s="61"/>
      <c r="HC14" s="176"/>
      <c r="HD14" s="130"/>
      <c r="HE14" s="130"/>
      <c r="HF14" s="175"/>
      <c r="HG14" s="174">
        <f>HD$9*1000+$D14</f>
        <v>35001</v>
      </c>
      <c r="HH14" s="61"/>
      <c r="HI14" s="176"/>
      <c r="HJ14" s="130"/>
      <c r="HK14" s="130"/>
      <c r="HL14" s="175"/>
      <c r="HM14" s="174">
        <f>HJ$9*1000+$D14</f>
        <v>36001</v>
      </c>
      <c r="HN14" s="61"/>
      <c r="HO14" s="176"/>
      <c r="HP14" s="130"/>
      <c r="HQ14" s="130"/>
      <c r="HR14" s="175"/>
      <c r="HS14" s="174">
        <f>HP$9*1000+$D14</f>
        <v>37001</v>
      </c>
      <c r="HT14" s="61"/>
      <c r="HU14" s="176"/>
      <c r="HV14" s="130"/>
      <c r="HW14" s="130"/>
      <c r="HX14" s="175"/>
      <c r="HY14" s="174">
        <f>HV$9*1000+$D14</f>
        <v>38001</v>
      </c>
      <c r="HZ14" s="61"/>
      <c r="IA14" s="176"/>
      <c r="IB14" s="130"/>
      <c r="IC14" s="130"/>
      <c r="ID14" s="175"/>
      <c r="IE14" s="174">
        <f>IB$9*1000+$D14</f>
        <v>39001</v>
      </c>
      <c r="IF14" s="61"/>
      <c r="IG14" s="176"/>
      <c r="IH14" s="130"/>
      <c r="II14" s="130"/>
      <c r="IJ14" s="175"/>
      <c r="IK14" s="174">
        <f>IH$9*1000+$D14</f>
        <v>40001</v>
      </c>
      <c r="IL14" s="61"/>
      <c r="IM14" s="176"/>
      <c r="IN14" s="130"/>
      <c r="IO14" s="130"/>
      <c r="IP14" s="175"/>
      <c r="IQ14" s="174">
        <f>IN$9*1000+$D14</f>
        <v>41001</v>
      </c>
      <c r="IR14" s="61"/>
      <c r="IS14" s="176"/>
      <c r="IT14" s="130"/>
      <c r="IU14" s="130"/>
      <c r="IV14" s="175"/>
      <c r="IW14" s="174">
        <f>IT$9*1000+$D14</f>
        <v>42001</v>
      </c>
      <c r="IX14" s="61"/>
      <c r="IY14" s="176"/>
      <c r="IZ14" s="130"/>
      <c r="JA14" s="130"/>
      <c r="JB14" s="175"/>
      <c r="JC14" s="174">
        <f>IZ$9*1000+$D14</f>
        <v>43001</v>
      </c>
      <c r="JD14" s="61"/>
      <c r="JE14" s="176"/>
      <c r="JF14" s="130"/>
      <c r="JG14" s="130"/>
      <c r="JH14" s="175"/>
      <c r="JI14" s="174">
        <f>JF$9*1000+$D14</f>
        <v>44001</v>
      </c>
      <c r="JJ14" s="61"/>
      <c r="JK14" s="176"/>
      <c r="JL14" s="130"/>
      <c r="JM14" s="130"/>
      <c r="JN14" s="175"/>
      <c r="JO14" s="174">
        <f>JL$9*1000+$D14</f>
        <v>45001</v>
      </c>
      <c r="JP14" s="61"/>
      <c r="JQ14" s="176"/>
      <c r="JR14" s="130"/>
      <c r="JS14" s="130"/>
      <c r="JT14" s="175"/>
      <c r="JU14" s="174">
        <f>JR$9*1000+$D14</f>
        <v>46001</v>
      </c>
      <c r="JV14" s="61"/>
      <c r="JW14" s="176"/>
      <c r="JX14" s="130"/>
      <c r="JY14" s="130"/>
      <c r="JZ14" s="175"/>
      <c r="KA14" s="174">
        <f>JX$9*1000+$D14</f>
        <v>47001</v>
      </c>
      <c r="KB14" s="61"/>
      <c r="KC14" s="176"/>
      <c r="KD14" s="130"/>
      <c r="KE14" s="130"/>
      <c r="KF14" s="175"/>
      <c r="KG14" s="174">
        <f>KD$9*1000+$D14</f>
        <v>48001</v>
      </c>
      <c r="KH14" s="61"/>
      <c r="KI14" s="176"/>
      <c r="KJ14" s="130"/>
      <c r="KK14" s="130"/>
      <c r="KL14" s="175"/>
      <c r="KM14" s="174">
        <f>KJ$9*1000+$D14</f>
        <v>49001</v>
      </c>
      <c r="KN14" s="61"/>
      <c r="KO14" s="176"/>
      <c r="KP14" s="130"/>
      <c r="KQ14" s="130"/>
      <c r="KR14" s="175"/>
      <c r="KS14" s="174">
        <f>KP$9*1000+$D14</f>
        <v>50001</v>
      </c>
      <c r="KT14" s="61"/>
      <c r="KU14" s="176"/>
    </row>
    <row r="15" spans="1:307 15693:15702" x14ac:dyDescent="0.2">
      <c r="A15" s="138">
        <v>2</v>
      </c>
      <c r="B15" s="63" t="str">
        <f>IF(Qualifikationen!A5=1,Qualifikationen!B5,"")</f>
        <v>1.1</v>
      </c>
      <c r="C15" s="64" t="str">
        <f>VLOOKUP(B15,Qualifikationen!B$4:E$202,2,FALSE)</f>
        <v xml:space="preserve">Leistungsbeschreibung: Inhalt und Interpretation </v>
      </c>
      <c r="D15" s="65">
        <f>VLOOKUP($B15,Qualifikationen!B$4:F$202,5,FALSE)</f>
        <v>2</v>
      </c>
      <c r="E15" s="63">
        <f>VLOOKUP($B15,Qualifikationen!B$4:F$202,3,FALSE)</f>
        <v>1</v>
      </c>
      <c r="F15" s="63">
        <f>IF(E15=0,"-",VLOOKUP($B15,Qualifikationen!B$4:F$202,4,FALSE))</f>
        <v>12</v>
      </c>
      <c r="G15" s="13"/>
      <c r="H15" s="131">
        <v>2</v>
      </c>
      <c r="I15" s="131">
        <v>3</v>
      </c>
      <c r="J15" s="83">
        <f t="shared" ref="J15:J35" si="0">H15-I15</f>
        <v>-1</v>
      </c>
      <c r="K15" s="82">
        <f t="shared" ref="K15:K78" si="1">H$9*1000+$D15</f>
        <v>1002</v>
      </c>
      <c r="L15" s="58">
        <f>IF(ISERROR(K15),"",IF(ISERROR(VLOOKUP(K15,'Sortierung der Schulungstermine'!$B:$M,8,FALSE)),"",VLOOKUP(K15,'Sortierung der Schulungstermine'!$B:$M,8,FALSE)))</f>
        <v>40452</v>
      </c>
      <c r="M15" s="58">
        <f>IF($G15&lt;&gt;"",$G15,IF($F15="-","-",IF(L15="","",L15+$F15*(365/12))))</f>
        <v>40817</v>
      </c>
      <c r="N15" s="131">
        <v>1</v>
      </c>
      <c r="O15" s="131">
        <v>1</v>
      </c>
      <c r="P15" s="83">
        <f t="shared" ref="P15:P35" si="2">N15-O15</f>
        <v>0</v>
      </c>
      <c r="Q15" s="82">
        <f t="shared" ref="Q15:Q78" si="3">N$9*1000+$D15</f>
        <v>2002</v>
      </c>
      <c r="R15" s="58" t="str">
        <f>IF(ISERROR(Q15),"",IF(ISERROR(VLOOKUP(Q15,'Sortierung der Schulungstermine'!$B:$M,8,FALSE)),"",VLOOKUP(Q15,'Sortierung der Schulungstermine'!$B:$M,8,FALSE)))</f>
        <v/>
      </c>
      <c r="S15" s="58" t="str">
        <f>IF($G15&lt;&gt;"",$G15,IF($F15="-","-",IF(R15="","",R15+$F15*(365/12))))</f>
        <v/>
      </c>
      <c r="T15" s="131"/>
      <c r="U15" s="131"/>
      <c r="V15" s="83">
        <f t="shared" ref="V15:V35" si="4">T15-U15</f>
        <v>0</v>
      </c>
      <c r="W15" s="82">
        <f t="shared" ref="W15:W78" si="5">T$9*1000+$D15</f>
        <v>3002</v>
      </c>
      <c r="X15" s="58">
        <f>IF(ISERROR(W15),"",IF(ISERROR(VLOOKUP(W15,'Sortierung der Schulungstermine'!$B:$M,8,FALSE)),"",VLOOKUP(W15,'Sortierung der Schulungstermine'!$B:$M,8,FALSE)))</f>
        <v>40431</v>
      </c>
      <c r="Y15" s="58">
        <f>IF($G15&lt;&gt;"",$G15,IF($F15="-","-",IF(X15="","",X15+$F15*(365/12))))</f>
        <v>40796</v>
      </c>
      <c r="Z15" s="131">
        <v>1</v>
      </c>
      <c r="AA15" s="131">
        <v>1</v>
      </c>
      <c r="AB15" s="83">
        <f t="shared" ref="AB15:AB35" si="6">Z15-AA15</f>
        <v>0</v>
      </c>
      <c r="AC15" s="82">
        <f t="shared" ref="AC15:AC78" si="7">Z$9*1000+$D15</f>
        <v>4002</v>
      </c>
      <c r="AD15" s="58" t="str">
        <f>IF(ISERROR(AC15),"",IF(ISERROR(VLOOKUP(AC15,'Sortierung der Schulungstermine'!$B:$M,8,FALSE)),"",VLOOKUP(AC15,'Sortierung der Schulungstermine'!$B:$M,8,FALSE)))</f>
        <v/>
      </c>
      <c r="AE15" s="58" t="str">
        <f>IF($G15&lt;&gt;"",$G15,IF($F15="-","-",IF(AD15="","",AD15+$F15*(365/12))))</f>
        <v/>
      </c>
      <c r="AF15" s="131">
        <v>2</v>
      </c>
      <c r="AG15" s="131">
        <v>1</v>
      </c>
      <c r="AH15" s="83">
        <f t="shared" ref="AH15:AH35" si="8">AF15-AG15</f>
        <v>1</v>
      </c>
      <c r="AI15" s="82">
        <f t="shared" ref="AI15:AI78" si="9">AF$9*1000+$D15</f>
        <v>5002</v>
      </c>
      <c r="AJ15" s="58">
        <f>IF(ISERROR(AI15),"",IF(ISERROR(VLOOKUP(AI15,'Sortierung der Schulungstermine'!$B:$M,8,FALSE)),"",VLOOKUP(AI15,'Sortierung der Schulungstermine'!$B:$M,8,FALSE)))</f>
        <v>40335</v>
      </c>
      <c r="AK15" s="58">
        <f>IF($G15&lt;&gt;"",$G15,IF($F15="-","-",IF(AJ15="","",AJ15+$F15*(365/12))))</f>
        <v>40700</v>
      </c>
      <c r="AL15" s="131">
        <v>1</v>
      </c>
      <c r="AM15" s="131">
        <v>0</v>
      </c>
      <c r="AN15" s="83">
        <f t="shared" ref="AN15:AN35" si="10">AL15-AM15</f>
        <v>1</v>
      </c>
      <c r="AO15" s="82">
        <f t="shared" ref="AO15:AO78" si="11">AL$9*1000+$D15</f>
        <v>6002</v>
      </c>
      <c r="AP15" s="58" t="str">
        <f>IF(ISERROR(AO15),"",IF(ISERROR(VLOOKUP(AO15,'Sortierung der Schulungstermine'!$B:$M,8,FALSE)),"",VLOOKUP(AO15,'Sortierung der Schulungstermine'!$B:$M,8,FALSE)))</f>
        <v/>
      </c>
      <c r="AQ15" s="58" t="str">
        <f>IF($G15&lt;&gt;"",$G15,IF($F15="-","-",IF(AP15="","",AP15+$F15*(365/12))))</f>
        <v/>
      </c>
      <c r="AR15" s="131"/>
      <c r="AS15" s="131"/>
      <c r="AT15" s="83">
        <f t="shared" ref="AT15:AT35" si="12">AR15-AS15</f>
        <v>0</v>
      </c>
      <c r="AU15" s="82">
        <f t="shared" ref="AU15:AU78" si="13">AR$9*1000+$D15</f>
        <v>7002</v>
      </c>
      <c r="AV15" s="58" t="str">
        <f>IF(ISERROR(AU15),"",IF(ISERROR(VLOOKUP(AU15,'Sortierung der Schulungstermine'!$B:$M,8,FALSE)),"",VLOOKUP(AU15,'Sortierung der Schulungstermine'!$B:$M,8,FALSE)))</f>
        <v/>
      </c>
      <c r="AW15" s="58" t="str">
        <f>IF($G15&lt;&gt;"",$G15,IF($F15="-","-",IF(AV15="","",AV15+$F15*(365/12))))</f>
        <v/>
      </c>
      <c r="AX15" s="131"/>
      <c r="AY15" s="131"/>
      <c r="AZ15" s="83">
        <f t="shared" ref="AZ15:AZ35" si="14">AX15-AY15</f>
        <v>0</v>
      </c>
      <c r="BA15" s="82">
        <f t="shared" ref="BA15:BA78" si="15">AX$9*1000+$D15</f>
        <v>8002</v>
      </c>
      <c r="BB15" s="58" t="str">
        <f>IF(ISERROR(BA15),"",IF(ISERROR(VLOOKUP(BA15,'Sortierung der Schulungstermine'!$B:$M,8,FALSE)),"",VLOOKUP(BA15,'Sortierung der Schulungstermine'!$B:$M,8,FALSE)))</f>
        <v/>
      </c>
      <c r="BC15" s="58" t="str">
        <f>IF($G15&lt;&gt;"",$G15,IF($F15="-","-",IF(BB15="","",BB15+$F15*(365/12))))</f>
        <v/>
      </c>
      <c r="BD15" s="131"/>
      <c r="BE15" s="131"/>
      <c r="BF15" s="83">
        <f t="shared" ref="BF15:BF35" si="16">BD15-BE15</f>
        <v>0</v>
      </c>
      <c r="BG15" s="82">
        <f t="shared" ref="BG15:BG78" si="17">BD$9*1000+$D15</f>
        <v>9002</v>
      </c>
      <c r="BH15" s="58" t="str">
        <f>IF(ISERROR(BG15),"",IF(ISERROR(VLOOKUP(BG15,'Sortierung der Schulungstermine'!$B:$M,8,FALSE)),"",VLOOKUP(BG15,'Sortierung der Schulungstermine'!$B:$M,8,FALSE)))</f>
        <v/>
      </c>
      <c r="BI15" s="58" t="str">
        <f>IF($G15&lt;&gt;"",$G15,IF($F15="-","-",IF(BH15="","",BH15+$F15*(365/12))))</f>
        <v/>
      </c>
      <c r="BJ15" s="131"/>
      <c r="BK15" s="131"/>
      <c r="BL15" s="83">
        <f t="shared" ref="BL15:BL35" si="18">BJ15-BK15</f>
        <v>0</v>
      </c>
      <c r="BM15" s="82">
        <f t="shared" ref="BM15:BM78" si="19">BJ$9*1000+$D15</f>
        <v>10002</v>
      </c>
      <c r="BN15" s="58" t="str">
        <f>IF(ISERROR(BM15),"",IF(ISERROR(VLOOKUP(BM15,'Sortierung der Schulungstermine'!$B:$M,8,FALSE)),"",VLOOKUP(BM15,'Sortierung der Schulungstermine'!$B:$M,8,FALSE)))</f>
        <v/>
      </c>
      <c r="BO15" s="58" t="str">
        <f>IF($G15&lt;&gt;"",$G15,IF($F15="-","-",IF(BN15="","",BN15+$F15*(365/12))))</f>
        <v/>
      </c>
      <c r="BP15" s="131"/>
      <c r="BQ15" s="131"/>
      <c r="BR15" s="83">
        <f t="shared" ref="BR15:BR35" si="20">BP15-BQ15</f>
        <v>0</v>
      </c>
      <c r="BS15" s="82">
        <f t="shared" ref="BS15:BS78" si="21">BP$9*1000+$D15</f>
        <v>11002</v>
      </c>
      <c r="BT15" s="58" t="str">
        <f>IF(ISERROR(BS15),"",IF(ISERROR(VLOOKUP(BS15,'Sortierung der Schulungstermine'!$B:$M,8,FALSE)),"",VLOOKUP(BS15,'Sortierung der Schulungstermine'!$B:$M,8,FALSE)))</f>
        <v/>
      </c>
      <c r="BU15" s="58" t="str">
        <f>IF($G15&lt;&gt;"",$G15,IF($F15="-","-",IF(BT15="","",BT15+$F15*(365/12))))</f>
        <v/>
      </c>
      <c r="BV15" s="131"/>
      <c r="BW15" s="131"/>
      <c r="BX15" s="83">
        <f t="shared" ref="BX15:BX35" si="22">BV15-BW15</f>
        <v>0</v>
      </c>
      <c r="BY15" s="82">
        <f t="shared" ref="BY15:BY78" si="23">BV$9*1000+$D15</f>
        <v>12002</v>
      </c>
      <c r="BZ15" s="58" t="str">
        <f>IF(ISERROR(BY15),"",IF(ISERROR(VLOOKUP(BY15,'Sortierung der Schulungstermine'!$B:$M,8,FALSE)),"",VLOOKUP(BY15,'Sortierung der Schulungstermine'!$B:$M,8,FALSE)))</f>
        <v/>
      </c>
      <c r="CA15" s="58" t="str">
        <f>IF($G15&lt;&gt;"",$G15,IF($F15="-","-",IF(BZ15="","",BZ15+$F15*(365/12))))</f>
        <v/>
      </c>
      <c r="CB15" s="131"/>
      <c r="CC15" s="131"/>
      <c r="CD15" s="83">
        <f t="shared" ref="CD15:CD35" si="24">CB15-CC15</f>
        <v>0</v>
      </c>
      <c r="CE15" s="82">
        <f t="shared" ref="CE15:CE78" si="25">CB$9*1000+$D15</f>
        <v>13002</v>
      </c>
      <c r="CF15" s="58" t="str">
        <f>IF(ISERROR(CE15),"",IF(ISERROR(VLOOKUP(CE15,'Sortierung der Schulungstermine'!$B:$M,8,FALSE)),"",VLOOKUP(CE15,'Sortierung der Schulungstermine'!$B:$M,8,FALSE)))</f>
        <v/>
      </c>
      <c r="CG15" s="58" t="str">
        <f>IF($G15&lt;&gt;"",$G15,IF($F15="-","-",IF(CF15="","",CF15+$F15*(365/12))))</f>
        <v/>
      </c>
      <c r="CH15" s="131"/>
      <c r="CI15" s="131"/>
      <c r="CJ15" s="83">
        <f t="shared" ref="CJ15:CJ35" si="26">CH15-CI15</f>
        <v>0</v>
      </c>
      <c r="CK15" s="82">
        <f t="shared" ref="CK15:CK78" si="27">CH$9*1000+$D15</f>
        <v>14002</v>
      </c>
      <c r="CL15" s="58" t="str">
        <f>IF(ISERROR(CK15),"",IF(ISERROR(VLOOKUP(CK15,'Sortierung der Schulungstermine'!$B:$M,8,FALSE)),"",VLOOKUP(CK15,'Sortierung der Schulungstermine'!$B:$M,8,FALSE)))</f>
        <v/>
      </c>
      <c r="CM15" s="58" t="str">
        <f>IF($G15&lt;&gt;"",$G15,IF($F15="-","-",IF(CL15="","",CL15+$F15*(365/12))))</f>
        <v/>
      </c>
      <c r="CN15" s="131"/>
      <c r="CO15" s="131"/>
      <c r="CP15" s="83">
        <f t="shared" ref="CP15:CP35" si="28">CN15-CO15</f>
        <v>0</v>
      </c>
      <c r="CQ15" s="82">
        <f t="shared" ref="CQ15:CQ78" si="29">CN$9*1000+$D15</f>
        <v>15002</v>
      </c>
      <c r="CR15" s="58">
        <f>IF(ISERROR(CQ15),"",IF(ISERROR(VLOOKUP(CQ15,'Sortierung der Schulungstermine'!$B:$M,8,FALSE)),"",VLOOKUP(CQ15,'Sortierung der Schulungstermine'!$B:$M,8,FALSE)))</f>
        <v>39722</v>
      </c>
      <c r="CS15" s="58">
        <f>IF($G15&lt;&gt;"",$G15,IF($F15="-","-",IF(CR15="","",CR15+$F15*(365/12))))</f>
        <v>40087</v>
      </c>
      <c r="CT15" s="131"/>
      <c r="CU15" s="131"/>
      <c r="CV15" s="83">
        <f t="shared" ref="CV15:CV35" si="30">CT15-CU15</f>
        <v>0</v>
      </c>
      <c r="CW15" s="82">
        <f t="shared" ref="CW15:CW78" si="31">CT$9*1000+$D15</f>
        <v>16002</v>
      </c>
      <c r="CX15" s="58" t="str">
        <f>IF(ISERROR(CW15),"",IF(ISERROR(VLOOKUP(CW15,'Sortierung der Schulungstermine'!$B:$M,8,FALSE)),"",VLOOKUP(CW15,'Sortierung der Schulungstermine'!$B:$M,8,FALSE)))</f>
        <v/>
      </c>
      <c r="CY15" s="58" t="str">
        <f>IF($G15&lt;&gt;"",$G15,IF($F15="-","-",IF(CX15="","",CX15+$F15*(365/12))))</f>
        <v/>
      </c>
      <c r="CZ15" s="131"/>
      <c r="DA15" s="131"/>
      <c r="DB15" s="83">
        <f t="shared" ref="DB15:DB35" si="32">CZ15-DA15</f>
        <v>0</v>
      </c>
      <c r="DC15" s="82">
        <f t="shared" ref="DC15:DC78" si="33">CZ$9*1000+$D15</f>
        <v>17002</v>
      </c>
      <c r="DD15" s="58" t="str">
        <f>IF(ISERROR(DC15),"",IF(ISERROR(VLOOKUP(DC15,'Sortierung der Schulungstermine'!$B:$M,8,FALSE)),"",VLOOKUP(DC15,'Sortierung der Schulungstermine'!$B:$M,8,FALSE)))</f>
        <v/>
      </c>
      <c r="DE15" s="58" t="str">
        <f>IF($G15&lt;&gt;"",$G15,IF($F15="-","-",IF(DD15="","",DD15+$F15*(365/12))))</f>
        <v/>
      </c>
      <c r="DF15" s="131"/>
      <c r="DG15" s="131"/>
      <c r="DH15" s="83">
        <f t="shared" ref="DH15:DH35" si="34">DF15-DG15</f>
        <v>0</v>
      </c>
      <c r="DI15" s="82">
        <f t="shared" ref="DI15:DI78" si="35">DF$9*1000+$D15</f>
        <v>18002</v>
      </c>
      <c r="DJ15" s="58" t="str">
        <f>IF(ISERROR(DI15),"",IF(ISERROR(VLOOKUP(DI15,'Sortierung der Schulungstermine'!$B:$M,8,FALSE)),"",VLOOKUP(DI15,'Sortierung der Schulungstermine'!$B:$M,8,FALSE)))</f>
        <v/>
      </c>
      <c r="DK15" s="58" t="str">
        <f>IF($G15&lt;&gt;"",$G15,IF($F15="-","-",IF(DJ15="","",DJ15+$F15*(365/12))))</f>
        <v/>
      </c>
      <c r="DL15" s="131"/>
      <c r="DM15" s="131"/>
      <c r="DN15" s="83">
        <f t="shared" ref="DN15:DN35" si="36">DL15-DM15</f>
        <v>0</v>
      </c>
      <c r="DO15" s="82">
        <f t="shared" ref="DO15:DO78" si="37">DL$9*1000+$D15</f>
        <v>19002</v>
      </c>
      <c r="DP15" s="58" t="str">
        <f>IF(ISERROR(DO15),"",IF(ISERROR(VLOOKUP(DO15,'Sortierung der Schulungstermine'!$B:$M,8,FALSE)),"",VLOOKUP(DO15,'Sortierung der Schulungstermine'!$B:$M,8,FALSE)))</f>
        <v/>
      </c>
      <c r="DQ15" s="58" t="str">
        <f>IF($G15&lt;&gt;"",$G15,IF($F15="-","-",IF(DP15="","",DP15+$F15*(365/12))))</f>
        <v/>
      </c>
      <c r="DR15" s="131"/>
      <c r="DS15" s="131"/>
      <c r="DT15" s="83">
        <f t="shared" ref="DT15:DT35" si="38">DR15-DS15</f>
        <v>0</v>
      </c>
      <c r="DU15" s="82">
        <f t="shared" ref="DU15:DU78" si="39">DR$9*1000+$D15</f>
        <v>20002</v>
      </c>
      <c r="DV15" s="58" t="str">
        <f>IF(ISERROR(DU15),"",IF(ISERROR(VLOOKUP(DU15,'Sortierung der Schulungstermine'!$B:$M,8,FALSE)),"",VLOOKUP(DU15,'Sortierung der Schulungstermine'!$B:$M,8,FALSE)))</f>
        <v/>
      </c>
      <c r="DW15" s="58" t="str">
        <f>IF($G15&lt;&gt;"",$G15,IF($F15="-","-",IF(DV15="","",DV15+$F15*(365/12))))</f>
        <v/>
      </c>
      <c r="DX15" s="131"/>
      <c r="DY15" s="131"/>
      <c r="DZ15" s="83">
        <f t="shared" ref="DZ15:DZ35" si="40">DX15-DY15</f>
        <v>0</v>
      </c>
      <c r="EA15" s="82">
        <f t="shared" ref="EA15:EA78" si="41">DX$9*1000+$D15</f>
        <v>21002</v>
      </c>
      <c r="EB15" s="58" t="str">
        <f>IF(ISERROR(EA15),"",IF(ISERROR(VLOOKUP(EA15,'Sortierung der Schulungstermine'!$B:$M,8,FALSE)),"",VLOOKUP(EA15,'Sortierung der Schulungstermine'!$B:$M,8,FALSE)))</f>
        <v/>
      </c>
      <c r="EC15" s="58" t="str">
        <f>IF($G15&lt;&gt;"",$G15,IF($F15="-","-",IF(EB15="","",EB15+$F15*(365/12))))</f>
        <v/>
      </c>
      <c r="ED15" s="131"/>
      <c r="EE15" s="131"/>
      <c r="EF15" s="83">
        <f t="shared" ref="EF15:EF35" si="42">ED15-EE15</f>
        <v>0</v>
      </c>
      <c r="EG15" s="82">
        <f t="shared" ref="EG15:EG78" si="43">ED$9*1000+$D15</f>
        <v>22002</v>
      </c>
      <c r="EH15" s="58" t="str">
        <f>IF(ISERROR(EG15),"",IF(ISERROR(VLOOKUP(EG15,'Sortierung der Schulungstermine'!$B:$M,8,FALSE)),"",VLOOKUP(EG15,'Sortierung der Schulungstermine'!$B:$M,8,FALSE)))</f>
        <v/>
      </c>
      <c r="EI15" s="58" t="str">
        <f>IF($G15&lt;&gt;"",$G15,IF($F15="-","-",IF(EH15="","",EH15+$F15*(365/12))))</f>
        <v/>
      </c>
      <c r="EJ15" s="131"/>
      <c r="EK15" s="131"/>
      <c r="EL15" s="83">
        <f t="shared" ref="EL15:EL35" si="44">EJ15-EK15</f>
        <v>0</v>
      </c>
      <c r="EM15" s="82">
        <f t="shared" ref="EM15:EM78" si="45">EJ$9*1000+$D15</f>
        <v>23002</v>
      </c>
      <c r="EN15" s="58" t="str">
        <f>IF(ISERROR(EM15),"",IF(ISERROR(VLOOKUP(EM15,'Sortierung der Schulungstermine'!$B:$M,8,FALSE)),"",VLOOKUP(EM15,'Sortierung der Schulungstermine'!$B:$M,8,FALSE)))</f>
        <v/>
      </c>
      <c r="EO15" s="58" t="str">
        <f>IF($G15&lt;&gt;"",$G15,IF($F15="-","-",IF(EN15="","",EN15+$F15*(365/12))))</f>
        <v/>
      </c>
      <c r="EP15" s="131"/>
      <c r="EQ15" s="131"/>
      <c r="ER15" s="83">
        <f t="shared" ref="ER15:ER35" si="46">EP15-EQ15</f>
        <v>0</v>
      </c>
      <c r="ES15" s="82">
        <f t="shared" ref="ES15:ES78" si="47">EP$9*1000+$D15</f>
        <v>24002</v>
      </c>
      <c r="ET15" s="58" t="str">
        <f>IF(ISERROR(ES15),"",IF(ISERROR(VLOOKUP(ES15,'Sortierung der Schulungstermine'!$B:$M,8,FALSE)),"",VLOOKUP(ES15,'Sortierung der Schulungstermine'!$B:$M,8,FALSE)))</f>
        <v/>
      </c>
      <c r="EU15" s="58" t="str">
        <f>IF($G15&lt;&gt;"",$G15,IF($F15="-","-",IF(ET15="","",ET15+$F15*(365/12))))</f>
        <v/>
      </c>
      <c r="EV15" s="131"/>
      <c r="EW15" s="131"/>
      <c r="EX15" s="83">
        <f t="shared" ref="EX15:EX35" si="48">EV15-EW15</f>
        <v>0</v>
      </c>
      <c r="EY15" s="82">
        <f t="shared" ref="EY15:EY78" si="49">EV$9*1000+$D15</f>
        <v>25002</v>
      </c>
      <c r="EZ15" s="58" t="str">
        <f>IF(ISERROR(EY15),"",IF(ISERROR(VLOOKUP(EY15,'Sortierung der Schulungstermine'!$B:$M,8,FALSE)),"",VLOOKUP(EY15,'Sortierung der Schulungstermine'!$B:$M,8,FALSE)))</f>
        <v/>
      </c>
      <c r="FA15" s="58" t="str">
        <f>IF($G15&lt;&gt;"",$G15,IF($F15="-","-",IF(EZ15="","",EZ15+$F15*(365/12))))</f>
        <v/>
      </c>
      <c r="FB15" s="131"/>
      <c r="FC15" s="131"/>
      <c r="FD15" s="83">
        <f t="shared" ref="FD15:FD35" si="50">FB15-FC15</f>
        <v>0</v>
      </c>
      <c r="FE15" s="82">
        <f t="shared" ref="FE15:FE78" si="51">FB$9*1000+$D15</f>
        <v>26002</v>
      </c>
      <c r="FF15" s="58" t="str">
        <f>IF(ISERROR(FE15),"",IF(ISERROR(VLOOKUP(FE15,'Sortierung der Schulungstermine'!$B:$M,8,FALSE)),"",VLOOKUP(FE15,'Sortierung der Schulungstermine'!$B:$M,8,FALSE)))</f>
        <v/>
      </c>
      <c r="FG15" s="58" t="str">
        <f>IF($G15&lt;&gt;"",$G15,IF($F15="-","-",IF(FF15="","",FF15+$F15*(365/12))))</f>
        <v/>
      </c>
      <c r="FH15" s="131"/>
      <c r="FI15" s="131"/>
      <c r="FJ15" s="83">
        <f t="shared" ref="FJ15:FJ35" si="52">FH15-FI15</f>
        <v>0</v>
      </c>
      <c r="FK15" s="82">
        <f t="shared" ref="FK15:FK78" si="53">FH$9*1000+$D15</f>
        <v>27002</v>
      </c>
      <c r="FL15" s="58" t="str">
        <f>IF(ISERROR(FK15),"",IF(ISERROR(VLOOKUP(FK15,'Sortierung der Schulungstermine'!$B:$M,8,FALSE)),"",VLOOKUP(FK15,'Sortierung der Schulungstermine'!$B:$M,8,FALSE)))</f>
        <v/>
      </c>
      <c r="FM15" s="58" t="str">
        <f>IF($G15&lt;&gt;"",$G15,IF($F15="-","-",IF(FL15="","",FL15+$F15*(365/12))))</f>
        <v/>
      </c>
      <c r="FN15" s="131"/>
      <c r="FO15" s="131"/>
      <c r="FP15" s="83">
        <f t="shared" ref="FP15:FP35" si="54">FN15-FO15</f>
        <v>0</v>
      </c>
      <c r="FQ15" s="82">
        <f t="shared" ref="FQ15:FQ78" si="55">FN$9*1000+$D15</f>
        <v>28002</v>
      </c>
      <c r="FR15" s="58" t="str">
        <f>IF(ISERROR(FQ15),"",IF(ISERROR(VLOOKUP(FQ15,'Sortierung der Schulungstermine'!$B:$M,8,FALSE)),"",VLOOKUP(FQ15,'Sortierung der Schulungstermine'!$B:$M,8,FALSE)))</f>
        <v/>
      </c>
      <c r="FS15" s="58" t="str">
        <f>IF($G15&lt;&gt;"",$G15,IF($F15="-","-",IF(FR15="","",FR15+$F15*(365/12))))</f>
        <v/>
      </c>
      <c r="FT15" s="131"/>
      <c r="FU15" s="131"/>
      <c r="FV15" s="83">
        <f t="shared" ref="FV15:FV35" si="56">FT15-FU15</f>
        <v>0</v>
      </c>
      <c r="FW15" s="82">
        <f t="shared" ref="FW15:FW78" si="57">FT$9*1000+$D15</f>
        <v>29002</v>
      </c>
      <c r="FX15" s="58" t="str">
        <f>IF(ISERROR(FW15),"",IF(ISERROR(VLOOKUP(FW15,'Sortierung der Schulungstermine'!$B:$M,8,FALSE)),"",VLOOKUP(FW15,'Sortierung der Schulungstermine'!$B:$M,8,FALSE)))</f>
        <v/>
      </c>
      <c r="FY15" s="58" t="str">
        <f>IF($G15&lt;&gt;"",$G15,IF($F15="-","-",IF(FX15="","",FX15+$F15*(365/12))))</f>
        <v/>
      </c>
      <c r="FZ15" s="131"/>
      <c r="GA15" s="131"/>
      <c r="GB15" s="83">
        <f t="shared" ref="GB15:GB35" si="58">FZ15-GA15</f>
        <v>0</v>
      </c>
      <c r="GC15" s="82">
        <f t="shared" ref="GC15:GC78" si="59">FZ$9*1000+$D15</f>
        <v>30002</v>
      </c>
      <c r="GD15" s="58" t="str">
        <f>IF(ISERROR(GC15),"",IF(ISERROR(VLOOKUP(GC15,'Sortierung der Schulungstermine'!$B:$M,8,FALSE)),"",VLOOKUP(GC15,'Sortierung der Schulungstermine'!$B:$M,8,FALSE)))</f>
        <v/>
      </c>
      <c r="GE15" s="58" t="str">
        <f>IF($G15&lt;&gt;"",$G15,IF($F15="-","-",IF(GD15="","",GD15+$F15*(365/12))))</f>
        <v/>
      </c>
      <c r="GF15" s="131"/>
      <c r="GG15" s="131"/>
      <c r="GH15" s="83">
        <f t="shared" ref="GH15:GH35" si="60">GF15-GG15</f>
        <v>0</v>
      </c>
      <c r="GI15" s="82">
        <f t="shared" ref="GI15:GI78" si="61">GF$9*1000+$D15</f>
        <v>31002</v>
      </c>
      <c r="GJ15" s="58" t="str">
        <f>IF(ISERROR(GI15),"",IF(ISERROR(VLOOKUP(GI15,'Sortierung der Schulungstermine'!$B:$M,8,FALSE)),"",VLOOKUP(GI15,'Sortierung der Schulungstermine'!$B:$M,8,FALSE)))</f>
        <v/>
      </c>
      <c r="GK15" s="58" t="str">
        <f>IF($G15&lt;&gt;"",$G15,IF($F15="-","-",IF(GJ15="","",GJ15+$F15*(365/12))))</f>
        <v/>
      </c>
      <c r="GL15" s="131"/>
      <c r="GM15" s="131"/>
      <c r="GN15" s="83">
        <f t="shared" ref="GN15:GN35" si="62">GL15-GM15</f>
        <v>0</v>
      </c>
      <c r="GO15" s="82">
        <f t="shared" ref="GO15:GO78" si="63">GL$9*1000+$D15</f>
        <v>32002</v>
      </c>
      <c r="GP15" s="58" t="str">
        <f>IF(ISERROR(GO15),"",IF(ISERROR(VLOOKUP(GO15,'Sortierung der Schulungstermine'!$B:$M,8,FALSE)),"",VLOOKUP(GO15,'Sortierung der Schulungstermine'!$B:$M,8,FALSE)))</f>
        <v/>
      </c>
      <c r="GQ15" s="58" t="str">
        <f>IF($G15&lt;&gt;"",$G15,IF($F15="-","-",IF(GP15="","",GP15+$F15*(365/12))))</f>
        <v/>
      </c>
      <c r="GR15" s="131"/>
      <c r="GS15" s="131"/>
      <c r="GT15" s="83">
        <f t="shared" ref="GT15:GT35" si="64">GR15-GS15</f>
        <v>0</v>
      </c>
      <c r="GU15" s="82">
        <f t="shared" ref="GU15:GU78" si="65">GR$9*1000+$D15</f>
        <v>33002</v>
      </c>
      <c r="GV15" s="58" t="str">
        <f>IF(ISERROR(GU15),"",IF(ISERROR(VLOOKUP(GU15,'Sortierung der Schulungstermine'!$B:$M,8,FALSE)),"",VLOOKUP(GU15,'Sortierung der Schulungstermine'!$B:$M,8,FALSE)))</f>
        <v/>
      </c>
      <c r="GW15" s="58" t="str">
        <f>IF($G15&lt;&gt;"",$G15,IF($F15="-","-",IF(GV15="","",GV15+$F15*(365/12))))</f>
        <v/>
      </c>
      <c r="GX15" s="131"/>
      <c r="GY15" s="131"/>
      <c r="GZ15" s="83">
        <f t="shared" ref="GZ15:GZ35" si="66">GX15-GY15</f>
        <v>0</v>
      </c>
      <c r="HA15" s="82">
        <f t="shared" ref="HA15:HA78" si="67">GX$9*1000+$D15</f>
        <v>34002</v>
      </c>
      <c r="HB15" s="58" t="str">
        <f>IF(ISERROR(HA15),"",IF(ISERROR(VLOOKUP(HA15,'Sortierung der Schulungstermine'!$B:$M,8,FALSE)),"",VLOOKUP(HA15,'Sortierung der Schulungstermine'!$B:$M,8,FALSE)))</f>
        <v/>
      </c>
      <c r="HC15" s="58" t="str">
        <f>IF($G15&lt;&gt;"",$G15,IF($F15="-","-",IF(HB15="","",HB15+$F15*(365/12))))</f>
        <v/>
      </c>
      <c r="HD15" s="131"/>
      <c r="HE15" s="131"/>
      <c r="HF15" s="83">
        <f t="shared" ref="HF15:HF35" si="68">HD15-HE15</f>
        <v>0</v>
      </c>
      <c r="HG15" s="82">
        <f t="shared" ref="HG15:HG78" si="69">HD$9*1000+$D15</f>
        <v>35002</v>
      </c>
      <c r="HH15" s="58" t="str">
        <f>IF(ISERROR(HG15),"",IF(ISERROR(VLOOKUP(HG15,'Sortierung der Schulungstermine'!$B:$M,8,FALSE)),"",VLOOKUP(HG15,'Sortierung der Schulungstermine'!$B:$M,8,FALSE)))</f>
        <v/>
      </c>
      <c r="HI15" s="58" t="str">
        <f>IF($G15&lt;&gt;"",$G15,IF($F15="-","-",IF(HH15="","",HH15+$F15*(365/12))))</f>
        <v/>
      </c>
      <c r="HJ15" s="131"/>
      <c r="HK15" s="131"/>
      <c r="HL15" s="83">
        <f t="shared" ref="HL15:HL35" si="70">HJ15-HK15</f>
        <v>0</v>
      </c>
      <c r="HM15" s="82">
        <f t="shared" ref="HM15:HM78" si="71">HJ$9*1000+$D15</f>
        <v>36002</v>
      </c>
      <c r="HN15" s="58" t="str">
        <f>IF(ISERROR(HM15),"",IF(ISERROR(VLOOKUP(HM15,'Sortierung der Schulungstermine'!$B:$M,8,FALSE)),"",VLOOKUP(HM15,'Sortierung der Schulungstermine'!$B:$M,8,FALSE)))</f>
        <v/>
      </c>
      <c r="HO15" s="58" t="str">
        <f>IF($G15&lt;&gt;"",$G15,IF($F15="-","-",IF(HN15="","",HN15+$F15*(365/12))))</f>
        <v/>
      </c>
      <c r="HP15" s="131"/>
      <c r="HQ15" s="131"/>
      <c r="HR15" s="83">
        <f t="shared" ref="HR15:HR35" si="72">HP15-HQ15</f>
        <v>0</v>
      </c>
      <c r="HS15" s="82">
        <f t="shared" ref="HS15:HS78" si="73">HP$9*1000+$D15</f>
        <v>37002</v>
      </c>
      <c r="HT15" s="58" t="str">
        <f>IF(ISERROR(HS15),"",IF(ISERROR(VLOOKUP(HS15,'Sortierung der Schulungstermine'!$B:$M,8,FALSE)),"",VLOOKUP(HS15,'Sortierung der Schulungstermine'!$B:$M,8,FALSE)))</f>
        <v/>
      </c>
      <c r="HU15" s="58" t="str">
        <f>IF($G15&lt;&gt;"",$G15,IF($F15="-","-",IF(HT15="","",HT15+$F15*(365/12))))</f>
        <v/>
      </c>
      <c r="HV15" s="131"/>
      <c r="HW15" s="131"/>
      <c r="HX15" s="83">
        <f t="shared" ref="HX15:HX35" si="74">HV15-HW15</f>
        <v>0</v>
      </c>
      <c r="HY15" s="82">
        <f t="shared" ref="HY15:HY78" si="75">HV$9*1000+$D15</f>
        <v>38002</v>
      </c>
      <c r="HZ15" s="58" t="str">
        <f>IF(ISERROR(HY15),"",IF(ISERROR(VLOOKUP(HY15,'Sortierung der Schulungstermine'!$B:$M,8,FALSE)),"",VLOOKUP(HY15,'Sortierung der Schulungstermine'!$B:$M,8,FALSE)))</f>
        <v/>
      </c>
      <c r="IA15" s="58" t="str">
        <f>IF($G15&lt;&gt;"",$G15,IF($F15="-","-",IF(HZ15="","",HZ15+$F15*(365/12))))</f>
        <v/>
      </c>
      <c r="IB15" s="131"/>
      <c r="IC15" s="131"/>
      <c r="ID15" s="83">
        <f t="shared" ref="ID15:ID35" si="76">IB15-IC15</f>
        <v>0</v>
      </c>
      <c r="IE15" s="82">
        <f t="shared" ref="IE15:IE78" si="77">IB$9*1000+$D15</f>
        <v>39002</v>
      </c>
      <c r="IF15" s="58" t="str">
        <f>IF(ISERROR(IE15),"",IF(ISERROR(VLOOKUP(IE15,'Sortierung der Schulungstermine'!$B:$M,8,FALSE)),"",VLOOKUP(IE15,'Sortierung der Schulungstermine'!$B:$M,8,FALSE)))</f>
        <v/>
      </c>
      <c r="IG15" s="58" t="str">
        <f>IF($G15&lt;&gt;"",$G15,IF($F15="-","-",IF(IF15="","",IF15+$F15*(365/12))))</f>
        <v/>
      </c>
      <c r="IH15" s="131"/>
      <c r="II15" s="131"/>
      <c r="IJ15" s="83">
        <f t="shared" ref="IJ15:IJ35" si="78">IH15-II15</f>
        <v>0</v>
      </c>
      <c r="IK15" s="82">
        <f t="shared" ref="IK15:IK78" si="79">IH$9*1000+$D15</f>
        <v>40002</v>
      </c>
      <c r="IL15" s="58" t="str">
        <f>IF(ISERROR(IK15),"",IF(ISERROR(VLOOKUP(IK15,'Sortierung der Schulungstermine'!$B:$M,8,FALSE)),"",VLOOKUP(IK15,'Sortierung der Schulungstermine'!$B:$M,8,FALSE)))</f>
        <v/>
      </c>
      <c r="IM15" s="58" t="str">
        <f>IF($G15&lt;&gt;"",$G15,IF($F15="-","-",IF(IL15="","",IL15+$F15*(365/12))))</f>
        <v/>
      </c>
      <c r="IN15" s="131"/>
      <c r="IO15" s="131"/>
      <c r="IP15" s="83">
        <f t="shared" ref="IP15:IP35" si="80">IN15-IO15</f>
        <v>0</v>
      </c>
      <c r="IQ15" s="82">
        <f t="shared" ref="IQ15:IQ78" si="81">IN$9*1000+$D15</f>
        <v>41002</v>
      </c>
      <c r="IR15" s="58" t="str">
        <f>IF(ISERROR(IQ15),"",IF(ISERROR(VLOOKUP(IQ15,'Sortierung der Schulungstermine'!$B:$M,8,FALSE)),"",VLOOKUP(IQ15,'Sortierung der Schulungstermine'!$B:$M,8,FALSE)))</f>
        <v/>
      </c>
      <c r="IS15" s="58" t="str">
        <f>IF($G15&lt;&gt;"",$G15,IF($F15="-","-",IF(IR15="","",IR15+$F15*(365/12))))</f>
        <v/>
      </c>
      <c r="IT15" s="131"/>
      <c r="IU15" s="131"/>
      <c r="IV15" s="83">
        <f t="shared" ref="IV15:IV35" si="82">IT15-IU15</f>
        <v>0</v>
      </c>
      <c r="IW15" s="82">
        <f t="shared" ref="IW15:IW78" si="83">IT$9*1000+$D15</f>
        <v>42002</v>
      </c>
      <c r="IX15" s="58" t="str">
        <f>IF(ISERROR(IW15),"",IF(ISERROR(VLOOKUP(IW15,'Sortierung der Schulungstermine'!$B:$M,8,FALSE)),"",VLOOKUP(IW15,'Sortierung der Schulungstermine'!$B:$M,8,FALSE)))</f>
        <v/>
      </c>
      <c r="IY15" s="58" t="str">
        <f>IF($G15&lt;&gt;"",$G15,IF($F15="-","-",IF(IX15="","",IX15+$F15*(365/12))))</f>
        <v/>
      </c>
      <c r="IZ15" s="131"/>
      <c r="JA15" s="131"/>
      <c r="JB15" s="83">
        <f t="shared" ref="JB15:JB35" si="84">IZ15-JA15</f>
        <v>0</v>
      </c>
      <c r="JC15" s="82">
        <f t="shared" ref="JC15:JC78" si="85">IZ$9*1000+$D15</f>
        <v>43002</v>
      </c>
      <c r="JD15" s="58" t="str">
        <f>IF(ISERROR(JC15),"",IF(ISERROR(VLOOKUP(JC15,'Sortierung der Schulungstermine'!$B:$M,8,FALSE)),"",VLOOKUP(JC15,'Sortierung der Schulungstermine'!$B:$M,8,FALSE)))</f>
        <v/>
      </c>
      <c r="JE15" s="58" t="str">
        <f>IF($G15&lt;&gt;"",$G15,IF($F15="-","-",IF(JD15="","",JD15+$F15*(365/12))))</f>
        <v/>
      </c>
      <c r="JF15" s="131"/>
      <c r="JG15" s="131"/>
      <c r="JH15" s="83">
        <f t="shared" ref="JH15:JH35" si="86">JF15-JG15</f>
        <v>0</v>
      </c>
      <c r="JI15" s="82">
        <f t="shared" ref="JI15:JI78" si="87">JF$9*1000+$D15</f>
        <v>44002</v>
      </c>
      <c r="JJ15" s="58" t="str">
        <f>IF(ISERROR(JI15),"",IF(ISERROR(VLOOKUP(JI15,'Sortierung der Schulungstermine'!$B:$M,8,FALSE)),"",VLOOKUP(JI15,'Sortierung der Schulungstermine'!$B:$M,8,FALSE)))</f>
        <v/>
      </c>
      <c r="JK15" s="58" t="str">
        <f>IF($G15&lt;&gt;"",$G15,IF($F15="-","-",IF(JJ15="","",JJ15+$F15*(365/12))))</f>
        <v/>
      </c>
      <c r="JL15" s="131"/>
      <c r="JM15" s="131"/>
      <c r="JN15" s="83">
        <f t="shared" ref="JN15:JN35" si="88">JL15-JM15</f>
        <v>0</v>
      </c>
      <c r="JO15" s="82">
        <f t="shared" ref="JO15:JO78" si="89">JL$9*1000+$D15</f>
        <v>45002</v>
      </c>
      <c r="JP15" s="58" t="str">
        <f>IF(ISERROR(JO15),"",IF(ISERROR(VLOOKUP(JO15,'Sortierung der Schulungstermine'!$B:$M,8,FALSE)),"",VLOOKUP(JO15,'Sortierung der Schulungstermine'!$B:$M,8,FALSE)))</f>
        <v/>
      </c>
      <c r="JQ15" s="58" t="str">
        <f>IF($G15&lt;&gt;"",$G15,IF($F15="-","-",IF(JP15="","",JP15+$F15*(365/12))))</f>
        <v/>
      </c>
      <c r="JR15" s="131"/>
      <c r="JS15" s="131"/>
      <c r="JT15" s="83">
        <f t="shared" ref="JT15:JT35" si="90">JR15-JS15</f>
        <v>0</v>
      </c>
      <c r="JU15" s="82">
        <f t="shared" ref="JU15:JU78" si="91">JR$9*1000+$D15</f>
        <v>46002</v>
      </c>
      <c r="JV15" s="58" t="str">
        <f>IF(ISERROR(JU15),"",IF(ISERROR(VLOOKUP(JU15,'Sortierung der Schulungstermine'!$B:$M,8,FALSE)),"",VLOOKUP(JU15,'Sortierung der Schulungstermine'!$B:$M,8,FALSE)))</f>
        <v/>
      </c>
      <c r="JW15" s="58" t="str">
        <f>IF($G15&lt;&gt;"",$G15,IF($F15="-","-",IF(JV15="","",JV15+$F15*(365/12))))</f>
        <v/>
      </c>
      <c r="JX15" s="131"/>
      <c r="JY15" s="131"/>
      <c r="JZ15" s="83">
        <f t="shared" ref="JZ15:JZ35" si="92">JX15-JY15</f>
        <v>0</v>
      </c>
      <c r="KA15" s="82">
        <f t="shared" ref="KA15:KA78" si="93">JX$9*1000+$D15</f>
        <v>47002</v>
      </c>
      <c r="KB15" s="58" t="str">
        <f>IF(ISERROR(KA15),"",IF(ISERROR(VLOOKUP(KA15,'Sortierung der Schulungstermine'!$B:$M,8,FALSE)),"",VLOOKUP(KA15,'Sortierung der Schulungstermine'!$B:$M,8,FALSE)))</f>
        <v/>
      </c>
      <c r="KC15" s="58" t="str">
        <f>IF($G15&lt;&gt;"",$G15,IF($F15="-","-",IF(KB15="","",KB15+$F15*(365/12))))</f>
        <v/>
      </c>
      <c r="KD15" s="131">
        <v>0</v>
      </c>
      <c r="KE15" s="131">
        <v>0</v>
      </c>
      <c r="KF15" s="83">
        <f t="shared" ref="KF15:KF35" si="94">KD15-KE15</f>
        <v>0</v>
      </c>
      <c r="KG15" s="82">
        <f t="shared" ref="KG15:KG78" si="95">KD$9*1000+$D15</f>
        <v>48002</v>
      </c>
      <c r="KH15" s="58" t="str">
        <f>IF(ISERROR(KG15),"",IF(ISERROR(VLOOKUP(KG15,'Sortierung der Schulungstermine'!$B:$M,8,FALSE)),"",VLOOKUP(KG15,'Sortierung der Schulungstermine'!$B:$M,8,FALSE)))</f>
        <v/>
      </c>
      <c r="KI15" s="58" t="str">
        <f>IF($G15&lt;&gt;"",$G15,IF($F15="-","-",IF(KH15="","",KH15+$F15*(365/12))))</f>
        <v/>
      </c>
      <c r="KJ15" s="131"/>
      <c r="KK15" s="131"/>
      <c r="KL15" s="83">
        <f t="shared" ref="KL15:KL35" si="96">KJ15-KK15</f>
        <v>0</v>
      </c>
      <c r="KM15" s="82">
        <f t="shared" ref="KM15:KM78" si="97">KJ$9*1000+$D15</f>
        <v>49002</v>
      </c>
      <c r="KN15" s="58" t="str">
        <f>IF(ISERROR(KM15),"",IF(ISERROR(VLOOKUP(KM15,'Sortierung der Schulungstermine'!$B:$M,8,FALSE)),"",VLOOKUP(KM15,'Sortierung der Schulungstermine'!$B:$M,8,FALSE)))</f>
        <v/>
      </c>
      <c r="KO15" s="58" t="str">
        <f>IF($G15&lt;&gt;"",$G15,IF($F15="-","-",IF(KN15="","",KN15+$F15*(365/12))))</f>
        <v/>
      </c>
      <c r="KP15" s="131"/>
      <c r="KQ15" s="131"/>
      <c r="KR15" s="83">
        <f t="shared" ref="KR15:KR35" si="98">KP15-KQ15</f>
        <v>0</v>
      </c>
      <c r="KS15" s="82">
        <f t="shared" ref="KS15:KS78" si="99">KP$9*1000+$D15</f>
        <v>50002</v>
      </c>
      <c r="KT15" s="58" t="str">
        <f>IF(ISERROR(KS15),"",IF(ISERROR(VLOOKUP(KS15,'Sortierung der Schulungstermine'!$B:$M,8,FALSE)),"",VLOOKUP(KS15,'Sortierung der Schulungstermine'!$B:$M,8,FALSE)))</f>
        <v/>
      </c>
      <c r="KU15" s="58" t="str">
        <f>IF($G15&lt;&gt;"",$G15,IF($F15="-","-",IF(KT15="","",KT15+$F15*(365/12))))</f>
        <v/>
      </c>
      <c r="WEO15" s="80"/>
      <c r="WEP15" s="80"/>
      <c r="WEQ15" s="80"/>
      <c r="WER15" s="80"/>
      <c r="WES15" s="80"/>
      <c r="WET15" s="80"/>
      <c r="WEU15" s="80"/>
      <c r="WEV15" s="80"/>
      <c r="WEW15" s="80"/>
      <c r="WEX15" s="80"/>
    </row>
    <row r="16" spans="1:307 15693:15702" hidden="1" x14ac:dyDescent="0.2">
      <c r="A16" s="138">
        <v>3</v>
      </c>
      <c r="B16" s="63" t="str">
        <f>IF(Qualifikationen!A6=1,Qualifikationen!B6,"")</f>
        <v/>
      </c>
      <c r="C16" s="64" t="e">
        <f>VLOOKUP(B16,Qualifikationen!B$4:E$202,2,FALSE)</f>
        <v>#N/A</v>
      </c>
      <c r="D16" s="65" t="e">
        <f>VLOOKUP($B16,Qualifikationen!B$4:F$202,5,FALSE)</f>
        <v>#N/A</v>
      </c>
      <c r="E16" s="63" t="e">
        <f>VLOOKUP($B16,Qualifikationen!B$4:F$202,3,FALSE)</f>
        <v>#N/A</v>
      </c>
      <c r="F16" s="63" t="e">
        <f>IF(E16=0,"-",VLOOKUP($B16,Qualifikationen!B$4:F$202,4,FALSE))</f>
        <v>#N/A</v>
      </c>
      <c r="G16" s="13"/>
      <c r="H16" s="131"/>
      <c r="I16" s="131"/>
      <c r="J16" s="83">
        <f t="shared" si="0"/>
        <v>0</v>
      </c>
      <c r="K16" s="82" t="e">
        <f t="shared" si="1"/>
        <v>#N/A</v>
      </c>
      <c r="L16" s="58" t="str">
        <f>IF(ISERROR(K16),"",IF(ISERROR(VLOOKUP(K16,'Sortierung der Schulungstermine'!$B:$M,8,FALSE)),"",VLOOKUP(K16,'Sortierung der Schulungstermine'!$B:$M,8,FALSE)))</f>
        <v/>
      </c>
      <c r="M16" s="58" t="e">
        <f t="shared" ref="M16:M79" si="100">IF($G16&lt;&gt;"",$G16,IF($F16="-","-",IF(L16="","",L16+$F16*(365/12))))</f>
        <v>#N/A</v>
      </c>
      <c r="N16" s="131"/>
      <c r="O16" s="131"/>
      <c r="P16" s="83">
        <f t="shared" si="2"/>
        <v>0</v>
      </c>
      <c r="Q16" s="82" t="e">
        <f t="shared" si="3"/>
        <v>#N/A</v>
      </c>
      <c r="R16" s="58" t="str">
        <f>IF(ISERROR(Q16),"",IF(ISERROR(VLOOKUP(Q16,'Sortierung der Schulungstermine'!$B:$M,8,FALSE)),"",VLOOKUP(Q16,'Sortierung der Schulungstermine'!$B:$M,8,FALSE)))</f>
        <v/>
      </c>
      <c r="S16" s="58" t="e">
        <f t="shared" ref="S16:S79" si="101">IF($G16&lt;&gt;"",$G16,IF($F16="-","-",IF(R16="","",R16+$F16*(365/12))))</f>
        <v>#N/A</v>
      </c>
      <c r="T16" s="131"/>
      <c r="U16" s="131"/>
      <c r="V16" s="83">
        <f t="shared" si="4"/>
        <v>0</v>
      </c>
      <c r="W16" s="82" t="e">
        <f t="shared" si="5"/>
        <v>#N/A</v>
      </c>
      <c r="X16" s="58" t="str">
        <f>IF(ISERROR(W16),"",IF(ISERROR(VLOOKUP(W16,'Sortierung der Schulungstermine'!$B:$M,8,FALSE)),"",VLOOKUP(W16,'Sortierung der Schulungstermine'!$B:$M,8,FALSE)))</f>
        <v/>
      </c>
      <c r="Y16" s="58" t="e">
        <f t="shared" ref="Y16:Y79" si="102">IF($G16&lt;&gt;"",$G16,IF($F16="-","-",IF(X16="","",X16+$F16*(365/12))))</f>
        <v>#N/A</v>
      </c>
      <c r="Z16" s="131"/>
      <c r="AA16" s="131"/>
      <c r="AB16" s="83">
        <f t="shared" si="6"/>
        <v>0</v>
      </c>
      <c r="AC16" s="82" t="e">
        <f t="shared" si="7"/>
        <v>#N/A</v>
      </c>
      <c r="AD16" s="58" t="str">
        <f>IF(ISERROR(AC16),"",IF(ISERROR(VLOOKUP(AC16,'Sortierung der Schulungstermine'!$B:$M,8,FALSE)),"",VLOOKUP(AC16,'Sortierung der Schulungstermine'!$B:$M,8,FALSE)))</f>
        <v/>
      </c>
      <c r="AE16" s="58" t="e">
        <f t="shared" ref="AE16:AE79" si="103">IF($G16&lt;&gt;"",$G16,IF($F16="-","-",IF(AD16="","",AD16+$F16*(365/12))))</f>
        <v>#N/A</v>
      </c>
      <c r="AF16" s="131"/>
      <c r="AG16" s="131"/>
      <c r="AH16" s="83">
        <f t="shared" si="8"/>
        <v>0</v>
      </c>
      <c r="AI16" s="82" t="e">
        <f t="shared" si="9"/>
        <v>#N/A</v>
      </c>
      <c r="AJ16" s="58" t="str">
        <f>IF(ISERROR(AI16),"",IF(ISERROR(VLOOKUP(AI16,'Sortierung der Schulungstermine'!$B:$M,8,FALSE)),"",VLOOKUP(AI16,'Sortierung der Schulungstermine'!$B:$M,8,FALSE)))</f>
        <v/>
      </c>
      <c r="AK16" s="58" t="e">
        <f t="shared" ref="AK16:AK79" si="104">IF($G16&lt;&gt;"",$G16,IF($F16="-","-",IF(AJ16="","",AJ16+$F16*(365/12))))</f>
        <v>#N/A</v>
      </c>
      <c r="AL16" s="131"/>
      <c r="AM16" s="131"/>
      <c r="AN16" s="83">
        <f t="shared" si="10"/>
        <v>0</v>
      </c>
      <c r="AO16" s="82" t="e">
        <f t="shared" si="11"/>
        <v>#N/A</v>
      </c>
      <c r="AP16" s="58" t="str">
        <f>IF(ISERROR(AO16),"",IF(ISERROR(VLOOKUP(AO16,'Sortierung der Schulungstermine'!$B:$M,8,FALSE)),"",VLOOKUP(AO16,'Sortierung der Schulungstermine'!$B:$M,8,FALSE)))</f>
        <v/>
      </c>
      <c r="AQ16" s="58" t="e">
        <f t="shared" ref="AQ16:AQ79" si="105">IF($G16&lt;&gt;"",$G16,IF($F16="-","-",IF(AP16="","",AP16+$F16*(365/12))))</f>
        <v>#N/A</v>
      </c>
      <c r="AR16" s="131"/>
      <c r="AS16" s="131"/>
      <c r="AT16" s="83">
        <f t="shared" si="12"/>
        <v>0</v>
      </c>
      <c r="AU16" s="82" t="e">
        <f t="shared" si="13"/>
        <v>#N/A</v>
      </c>
      <c r="AV16" s="58" t="str">
        <f>IF(ISERROR(AU16),"",IF(ISERROR(VLOOKUP(AU16,'Sortierung der Schulungstermine'!$B:$M,8,FALSE)),"",VLOOKUP(AU16,'Sortierung der Schulungstermine'!$B:$M,8,FALSE)))</f>
        <v/>
      </c>
      <c r="AW16" s="58" t="e">
        <f t="shared" ref="AW16:AW79" si="106">IF($G16&lt;&gt;"",$G16,IF($F16="-","-",IF(AV16="","",AV16+$F16*(365/12))))</f>
        <v>#N/A</v>
      </c>
      <c r="AX16" s="131"/>
      <c r="AY16" s="131"/>
      <c r="AZ16" s="83">
        <f t="shared" si="14"/>
        <v>0</v>
      </c>
      <c r="BA16" s="82" t="e">
        <f t="shared" si="15"/>
        <v>#N/A</v>
      </c>
      <c r="BB16" s="58" t="str">
        <f>IF(ISERROR(BA16),"",IF(ISERROR(VLOOKUP(BA16,'Sortierung der Schulungstermine'!$B:$M,8,FALSE)),"",VLOOKUP(BA16,'Sortierung der Schulungstermine'!$B:$M,8,FALSE)))</f>
        <v/>
      </c>
      <c r="BC16" s="58" t="e">
        <f t="shared" ref="BC16:BC79" si="107">IF($G16&lt;&gt;"",$G16,IF($F16="-","-",IF(BB16="","",BB16+$F16*(365/12))))</f>
        <v>#N/A</v>
      </c>
      <c r="BD16" s="131"/>
      <c r="BE16" s="131"/>
      <c r="BF16" s="83">
        <f t="shared" si="16"/>
        <v>0</v>
      </c>
      <c r="BG16" s="82" t="e">
        <f t="shared" si="17"/>
        <v>#N/A</v>
      </c>
      <c r="BH16" s="58" t="str">
        <f>IF(ISERROR(BG16),"",IF(ISERROR(VLOOKUP(BG16,'Sortierung der Schulungstermine'!$B:$M,8,FALSE)),"",VLOOKUP(BG16,'Sortierung der Schulungstermine'!$B:$M,8,FALSE)))</f>
        <v/>
      </c>
      <c r="BI16" s="58" t="e">
        <f t="shared" ref="BI16:BI79" si="108">IF($G16&lt;&gt;"",$G16,IF($F16="-","-",IF(BH16="","",BH16+$F16*(365/12))))</f>
        <v>#N/A</v>
      </c>
      <c r="BJ16" s="131"/>
      <c r="BK16" s="131"/>
      <c r="BL16" s="83">
        <f t="shared" si="18"/>
        <v>0</v>
      </c>
      <c r="BM16" s="82" t="e">
        <f t="shared" si="19"/>
        <v>#N/A</v>
      </c>
      <c r="BN16" s="58" t="str">
        <f>IF(ISERROR(BM16),"",IF(ISERROR(VLOOKUP(BM16,'Sortierung der Schulungstermine'!$B:$M,8,FALSE)),"",VLOOKUP(BM16,'Sortierung der Schulungstermine'!$B:$M,8,FALSE)))</f>
        <v/>
      </c>
      <c r="BO16" s="58" t="e">
        <f t="shared" ref="BO16:BO79" si="109">IF($G16&lt;&gt;"",$G16,IF($F16="-","-",IF(BN16="","",BN16+$F16*(365/12))))</f>
        <v>#N/A</v>
      </c>
      <c r="BP16" s="131"/>
      <c r="BQ16" s="131"/>
      <c r="BR16" s="83">
        <f t="shared" si="20"/>
        <v>0</v>
      </c>
      <c r="BS16" s="82" t="e">
        <f t="shared" si="21"/>
        <v>#N/A</v>
      </c>
      <c r="BT16" s="58" t="str">
        <f>IF(ISERROR(BS16),"",IF(ISERROR(VLOOKUP(BS16,'Sortierung der Schulungstermine'!$B:$M,8,FALSE)),"",VLOOKUP(BS16,'Sortierung der Schulungstermine'!$B:$M,8,FALSE)))</f>
        <v/>
      </c>
      <c r="BU16" s="58" t="e">
        <f t="shared" ref="BU16:BU79" si="110">IF($G16&lt;&gt;"",$G16,IF($F16="-","-",IF(BT16="","",BT16+$F16*(365/12))))</f>
        <v>#N/A</v>
      </c>
      <c r="BV16" s="131"/>
      <c r="BW16" s="131"/>
      <c r="BX16" s="83">
        <f t="shared" si="22"/>
        <v>0</v>
      </c>
      <c r="BY16" s="82" t="e">
        <f t="shared" si="23"/>
        <v>#N/A</v>
      </c>
      <c r="BZ16" s="58" t="str">
        <f>IF(ISERROR(BY16),"",IF(ISERROR(VLOOKUP(BY16,'Sortierung der Schulungstermine'!$B:$M,8,FALSE)),"",VLOOKUP(BY16,'Sortierung der Schulungstermine'!$B:$M,8,FALSE)))</f>
        <v/>
      </c>
      <c r="CA16" s="58" t="e">
        <f t="shared" ref="CA16:CA79" si="111">IF($G16&lt;&gt;"",$G16,IF($F16="-","-",IF(BZ16="","",BZ16+$F16*(365/12))))</f>
        <v>#N/A</v>
      </c>
      <c r="CB16" s="131"/>
      <c r="CC16" s="131"/>
      <c r="CD16" s="83">
        <f t="shared" si="24"/>
        <v>0</v>
      </c>
      <c r="CE16" s="82" t="e">
        <f t="shared" si="25"/>
        <v>#N/A</v>
      </c>
      <c r="CF16" s="58" t="str">
        <f>IF(ISERROR(CE16),"",IF(ISERROR(VLOOKUP(CE16,'Sortierung der Schulungstermine'!$B:$M,8,FALSE)),"",VLOOKUP(CE16,'Sortierung der Schulungstermine'!$B:$M,8,FALSE)))</f>
        <v/>
      </c>
      <c r="CG16" s="58" t="e">
        <f t="shared" ref="CG16:CG79" si="112">IF($G16&lt;&gt;"",$G16,IF($F16="-","-",IF(CF16="","",CF16+$F16*(365/12))))</f>
        <v>#N/A</v>
      </c>
      <c r="CH16" s="131"/>
      <c r="CI16" s="131"/>
      <c r="CJ16" s="83">
        <f t="shared" si="26"/>
        <v>0</v>
      </c>
      <c r="CK16" s="82" t="e">
        <f t="shared" si="27"/>
        <v>#N/A</v>
      </c>
      <c r="CL16" s="58" t="str">
        <f>IF(ISERROR(CK16),"",IF(ISERROR(VLOOKUP(CK16,'Sortierung der Schulungstermine'!$B:$M,8,FALSE)),"",VLOOKUP(CK16,'Sortierung der Schulungstermine'!$B:$M,8,FALSE)))</f>
        <v/>
      </c>
      <c r="CM16" s="58" t="e">
        <f t="shared" ref="CM16:CM79" si="113">IF($G16&lt;&gt;"",$G16,IF($F16="-","-",IF(CL16="","",CL16+$F16*(365/12))))</f>
        <v>#N/A</v>
      </c>
      <c r="CN16" s="131"/>
      <c r="CO16" s="131"/>
      <c r="CP16" s="83">
        <f t="shared" si="28"/>
        <v>0</v>
      </c>
      <c r="CQ16" s="82" t="e">
        <f t="shared" si="29"/>
        <v>#N/A</v>
      </c>
      <c r="CR16" s="58" t="str">
        <f>IF(ISERROR(CQ16),"",IF(ISERROR(VLOOKUP(CQ16,'Sortierung der Schulungstermine'!$B:$M,8,FALSE)),"",VLOOKUP(CQ16,'Sortierung der Schulungstermine'!$B:$M,8,FALSE)))</f>
        <v/>
      </c>
      <c r="CS16" s="58" t="e">
        <f t="shared" ref="CS16:CS79" si="114">IF($G16&lt;&gt;"",$G16,IF($F16="-","-",IF(CR16="","",CR16+$F16*(365/12))))</f>
        <v>#N/A</v>
      </c>
      <c r="CT16" s="131"/>
      <c r="CU16" s="131"/>
      <c r="CV16" s="83">
        <f t="shared" si="30"/>
        <v>0</v>
      </c>
      <c r="CW16" s="82" t="e">
        <f t="shared" si="31"/>
        <v>#N/A</v>
      </c>
      <c r="CX16" s="58" t="str">
        <f>IF(ISERROR(CW16),"",IF(ISERROR(VLOOKUP(CW16,'Sortierung der Schulungstermine'!$B:$M,8,FALSE)),"",VLOOKUP(CW16,'Sortierung der Schulungstermine'!$B:$M,8,FALSE)))</f>
        <v/>
      </c>
      <c r="CY16" s="58" t="e">
        <f t="shared" ref="CY16:CY79" si="115">IF($G16&lt;&gt;"",$G16,IF($F16="-","-",IF(CX16="","",CX16+$F16*(365/12))))</f>
        <v>#N/A</v>
      </c>
      <c r="CZ16" s="131"/>
      <c r="DA16" s="131"/>
      <c r="DB16" s="83">
        <f t="shared" si="32"/>
        <v>0</v>
      </c>
      <c r="DC16" s="82" t="e">
        <f t="shared" si="33"/>
        <v>#N/A</v>
      </c>
      <c r="DD16" s="58" t="str">
        <f>IF(ISERROR(DC16),"",IF(ISERROR(VLOOKUP(DC16,'Sortierung der Schulungstermine'!$B:$M,8,FALSE)),"",VLOOKUP(DC16,'Sortierung der Schulungstermine'!$B:$M,8,FALSE)))</f>
        <v/>
      </c>
      <c r="DE16" s="58" t="e">
        <f t="shared" ref="DE16:DE79" si="116">IF($G16&lt;&gt;"",$G16,IF($F16="-","-",IF(DD16="","",DD16+$F16*(365/12))))</f>
        <v>#N/A</v>
      </c>
      <c r="DF16" s="131"/>
      <c r="DG16" s="131"/>
      <c r="DH16" s="83">
        <f t="shared" si="34"/>
        <v>0</v>
      </c>
      <c r="DI16" s="82" t="e">
        <f t="shared" si="35"/>
        <v>#N/A</v>
      </c>
      <c r="DJ16" s="58" t="str">
        <f>IF(ISERROR(DI16),"",IF(ISERROR(VLOOKUP(DI16,'Sortierung der Schulungstermine'!$B:$M,8,FALSE)),"",VLOOKUP(DI16,'Sortierung der Schulungstermine'!$B:$M,8,FALSE)))</f>
        <v/>
      </c>
      <c r="DK16" s="58" t="e">
        <f t="shared" ref="DK16:DK79" si="117">IF($G16&lt;&gt;"",$G16,IF($F16="-","-",IF(DJ16="","",DJ16+$F16*(365/12))))</f>
        <v>#N/A</v>
      </c>
      <c r="DL16" s="131"/>
      <c r="DM16" s="131"/>
      <c r="DN16" s="83">
        <f t="shared" si="36"/>
        <v>0</v>
      </c>
      <c r="DO16" s="82" t="e">
        <f t="shared" si="37"/>
        <v>#N/A</v>
      </c>
      <c r="DP16" s="58" t="str">
        <f>IF(ISERROR(DO16),"",IF(ISERROR(VLOOKUP(DO16,'Sortierung der Schulungstermine'!$B:$M,8,FALSE)),"",VLOOKUP(DO16,'Sortierung der Schulungstermine'!$B:$M,8,FALSE)))</f>
        <v/>
      </c>
      <c r="DQ16" s="58" t="e">
        <f t="shared" ref="DQ16:DQ79" si="118">IF($G16&lt;&gt;"",$G16,IF($F16="-","-",IF(DP16="","",DP16+$F16*(365/12))))</f>
        <v>#N/A</v>
      </c>
      <c r="DR16" s="131"/>
      <c r="DS16" s="131"/>
      <c r="DT16" s="83">
        <f t="shared" si="38"/>
        <v>0</v>
      </c>
      <c r="DU16" s="82" t="e">
        <f t="shared" si="39"/>
        <v>#N/A</v>
      </c>
      <c r="DV16" s="58" t="str">
        <f>IF(ISERROR(DU16),"",IF(ISERROR(VLOOKUP(DU16,'Sortierung der Schulungstermine'!$B:$M,8,FALSE)),"",VLOOKUP(DU16,'Sortierung der Schulungstermine'!$B:$M,8,FALSE)))</f>
        <v/>
      </c>
      <c r="DW16" s="58" t="e">
        <f t="shared" ref="DW16:DW79" si="119">IF($G16&lt;&gt;"",$G16,IF($F16="-","-",IF(DV16="","",DV16+$F16*(365/12))))</f>
        <v>#N/A</v>
      </c>
      <c r="DX16" s="131"/>
      <c r="DY16" s="131"/>
      <c r="DZ16" s="83">
        <f t="shared" si="40"/>
        <v>0</v>
      </c>
      <c r="EA16" s="82" t="e">
        <f t="shared" si="41"/>
        <v>#N/A</v>
      </c>
      <c r="EB16" s="58" t="str">
        <f>IF(ISERROR(EA16),"",IF(ISERROR(VLOOKUP(EA16,'Sortierung der Schulungstermine'!$B:$M,8,FALSE)),"",VLOOKUP(EA16,'Sortierung der Schulungstermine'!$B:$M,8,FALSE)))</f>
        <v/>
      </c>
      <c r="EC16" s="58" t="e">
        <f t="shared" ref="EC16:EC79" si="120">IF($G16&lt;&gt;"",$G16,IF($F16="-","-",IF(EB16="","",EB16+$F16*(365/12))))</f>
        <v>#N/A</v>
      </c>
      <c r="ED16" s="131"/>
      <c r="EE16" s="131"/>
      <c r="EF16" s="83">
        <f t="shared" si="42"/>
        <v>0</v>
      </c>
      <c r="EG16" s="82" t="e">
        <f t="shared" si="43"/>
        <v>#N/A</v>
      </c>
      <c r="EH16" s="58" t="str">
        <f>IF(ISERROR(EG16),"",IF(ISERROR(VLOOKUP(EG16,'Sortierung der Schulungstermine'!$B:$M,8,FALSE)),"",VLOOKUP(EG16,'Sortierung der Schulungstermine'!$B:$M,8,FALSE)))</f>
        <v/>
      </c>
      <c r="EI16" s="58" t="e">
        <f t="shared" ref="EI16:EI79" si="121">IF($G16&lt;&gt;"",$G16,IF($F16="-","-",IF(EH16="","",EH16+$F16*(365/12))))</f>
        <v>#N/A</v>
      </c>
      <c r="EJ16" s="131"/>
      <c r="EK16" s="131"/>
      <c r="EL16" s="83">
        <f t="shared" si="44"/>
        <v>0</v>
      </c>
      <c r="EM16" s="82" t="e">
        <f t="shared" si="45"/>
        <v>#N/A</v>
      </c>
      <c r="EN16" s="58" t="str">
        <f>IF(ISERROR(EM16),"",IF(ISERROR(VLOOKUP(EM16,'Sortierung der Schulungstermine'!$B:$M,8,FALSE)),"",VLOOKUP(EM16,'Sortierung der Schulungstermine'!$B:$M,8,FALSE)))</f>
        <v/>
      </c>
      <c r="EO16" s="58" t="e">
        <f t="shared" ref="EO16:EO79" si="122">IF($G16&lt;&gt;"",$G16,IF($F16="-","-",IF(EN16="","",EN16+$F16*(365/12))))</f>
        <v>#N/A</v>
      </c>
      <c r="EP16" s="131"/>
      <c r="EQ16" s="131"/>
      <c r="ER16" s="83">
        <f t="shared" si="46"/>
        <v>0</v>
      </c>
      <c r="ES16" s="82" t="e">
        <f t="shared" si="47"/>
        <v>#N/A</v>
      </c>
      <c r="ET16" s="58" t="str">
        <f>IF(ISERROR(ES16),"",IF(ISERROR(VLOOKUP(ES16,'Sortierung der Schulungstermine'!$B:$M,8,FALSE)),"",VLOOKUP(ES16,'Sortierung der Schulungstermine'!$B:$M,8,FALSE)))</f>
        <v/>
      </c>
      <c r="EU16" s="58" t="e">
        <f t="shared" ref="EU16:EU79" si="123">IF($G16&lt;&gt;"",$G16,IF($F16="-","-",IF(ET16="","",ET16+$F16*(365/12))))</f>
        <v>#N/A</v>
      </c>
      <c r="EV16" s="131"/>
      <c r="EW16" s="131"/>
      <c r="EX16" s="83">
        <f t="shared" si="48"/>
        <v>0</v>
      </c>
      <c r="EY16" s="82" t="e">
        <f t="shared" si="49"/>
        <v>#N/A</v>
      </c>
      <c r="EZ16" s="58" t="str">
        <f>IF(ISERROR(EY16),"",IF(ISERROR(VLOOKUP(EY16,'Sortierung der Schulungstermine'!$B:$M,8,FALSE)),"",VLOOKUP(EY16,'Sortierung der Schulungstermine'!$B:$M,8,FALSE)))</f>
        <v/>
      </c>
      <c r="FA16" s="58" t="e">
        <f t="shared" ref="FA16:FA79" si="124">IF($G16&lt;&gt;"",$G16,IF($F16="-","-",IF(EZ16="","",EZ16+$F16*(365/12))))</f>
        <v>#N/A</v>
      </c>
      <c r="FB16" s="131"/>
      <c r="FC16" s="131"/>
      <c r="FD16" s="83">
        <f t="shared" si="50"/>
        <v>0</v>
      </c>
      <c r="FE16" s="82" t="e">
        <f t="shared" si="51"/>
        <v>#N/A</v>
      </c>
      <c r="FF16" s="58" t="str">
        <f>IF(ISERROR(FE16),"",IF(ISERROR(VLOOKUP(FE16,'Sortierung der Schulungstermine'!$B:$M,8,FALSE)),"",VLOOKUP(FE16,'Sortierung der Schulungstermine'!$B:$M,8,FALSE)))</f>
        <v/>
      </c>
      <c r="FG16" s="58" t="e">
        <f t="shared" ref="FG16:FG79" si="125">IF($G16&lt;&gt;"",$G16,IF($F16="-","-",IF(FF16="","",FF16+$F16*(365/12))))</f>
        <v>#N/A</v>
      </c>
      <c r="FH16" s="131"/>
      <c r="FI16" s="131"/>
      <c r="FJ16" s="83">
        <f t="shared" si="52"/>
        <v>0</v>
      </c>
      <c r="FK16" s="82" t="e">
        <f t="shared" si="53"/>
        <v>#N/A</v>
      </c>
      <c r="FL16" s="58" t="str">
        <f>IF(ISERROR(FK16),"",IF(ISERROR(VLOOKUP(FK16,'Sortierung der Schulungstermine'!$B:$M,8,FALSE)),"",VLOOKUP(FK16,'Sortierung der Schulungstermine'!$B:$M,8,FALSE)))</f>
        <v/>
      </c>
      <c r="FM16" s="58" t="e">
        <f t="shared" ref="FM16:FM79" si="126">IF($G16&lt;&gt;"",$G16,IF($F16="-","-",IF(FL16="","",FL16+$F16*(365/12))))</f>
        <v>#N/A</v>
      </c>
      <c r="FN16" s="131"/>
      <c r="FO16" s="131"/>
      <c r="FP16" s="83">
        <f t="shared" si="54"/>
        <v>0</v>
      </c>
      <c r="FQ16" s="82" t="e">
        <f t="shared" si="55"/>
        <v>#N/A</v>
      </c>
      <c r="FR16" s="58" t="str">
        <f>IF(ISERROR(FQ16),"",IF(ISERROR(VLOOKUP(FQ16,'Sortierung der Schulungstermine'!$B:$M,8,FALSE)),"",VLOOKUP(FQ16,'Sortierung der Schulungstermine'!$B:$M,8,FALSE)))</f>
        <v/>
      </c>
      <c r="FS16" s="58" t="e">
        <f t="shared" ref="FS16:FS79" si="127">IF($G16&lt;&gt;"",$G16,IF($F16="-","-",IF(FR16="","",FR16+$F16*(365/12))))</f>
        <v>#N/A</v>
      </c>
      <c r="FT16" s="131"/>
      <c r="FU16" s="131"/>
      <c r="FV16" s="83">
        <f t="shared" si="56"/>
        <v>0</v>
      </c>
      <c r="FW16" s="82" t="e">
        <f t="shared" si="57"/>
        <v>#N/A</v>
      </c>
      <c r="FX16" s="58" t="str">
        <f>IF(ISERROR(FW16),"",IF(ISERROR(VLOOKUP(FW16,'Sortierung der Schulungstermine'!$B:$M,8,FALSE)),"",VLOOKUP(FW16,'Sortierung der Schulungstermine'!$B:$M,8,FALSE)))</f>
        <v/>
      </c>
      <c r="FY16" s="58" t="e">
        <f t="shared" ref="FY16:FY79" si="128">IF($G16&lt;&gt;"",$G16,IF($F16="-","-",IF(FX16="","",FX16+$F16*(365/12))))</f>
        <v>#N/A</v>
      </c>
      <c r="FZ16" s="131"/>
      <c r="GA16" s="131"/>
      <c r="GB16" s="83">
        <f t="shared" si="58"/>
        <v>0</v>
      </c>
      <c r="GC16" s="82" t="e">
        <f t="shared" si="59"/>
        <v>#N/A</v>
      </c>
      <c r="GD16" s="58" t="str">
        <f>IF(ISERROR(GC16),"",IF(ISERROR(VLOOKUP(GC16,'Sortierung der Schulungstermine'!$B:$M,8,FALSE)),"",VLOOKUP(GC16,'Sortierung der Schulungstermine'!$B:$M,8,FALSE)))</f>
        <v/>
      </c>
      <c r="GE16" s="58" t="e">
        <f t="shared" ref="GE16:GE79" si="129">IF($G16&lt;&gt;"",$G16,IF($F16="-","-",IF(GD16="","",GD16+$F16*(365/12))))</f>
        <v>#N/A</v>
      </c>
      <c r="GF16" s="131"/>
      <c r="GG16" s="131"/>
      <c r="GH16" s="83">
        <f t="shared" si="60"/>
        <v>0</v>
      </c>
      <c r="GI16" s="82" t="e">
        <f t="shared" si="61"/>
        <v>#N/A</v>
      </c>
      <c r="GJ16" s="58" t="str">
        <f>IF(ISERROR(GI16),"",IF(ISERROR(VLOOKUP(GI16,'Sortierung der Schulungstermine'!$B:$M,8,FALSE)),"",VLOOKUP(GI16,'Sortierung der Schulungstermine'!$B:$M,8,FALSE)))</f>
        <v/>
      </c>
      <c r="GK16" s="58" t="e">
        <f t="shared" ref="GK16:GK79" si="130">IF($G16&lt;&gt;"",$G16,IF($F16="-","-",IF(GJ16="","",GJ16+$F16*(365/12))))</f>
        <v>#N/A</v>
      </c>
      <c r="GL16" s="131"/>
      <c r="GM16" s="131"/>
      <c r="GN16" s="83">
        <f t="shared" si="62"/>
        <v>0</v>
      </c>
      <c r="GO16" s="82" t="e">
        <f t="shared" si="63"/>
        <v>#N/A</v>
      </c>
      <c r="GP16" s="58" t="str">
        <f>IF(ISERROR(GO16),"",IF(ISERROR(VLOOKUP(GO16,'Sortierung der Schulungstermine'!$B:$M,8,FALSE)),"",VLOOKUP(GO16,'Sortierung der Schulungstermine'!$B:$M,8,FALSE)))</f>
        <v/>
      </c>
      <c r="GQ16" s="58" t="e">
        <f t="shared" ref="GQ16:GQ79" si="131">IF($G16&lt;&gt;"",$G16,IF($F16="-","-",IF(GP16="","",GP16+$F16*(365/12))))</f>
        <v>#N/A</v>
      </c>
      <c r="GR16" s="131"/>
      <c r="GS16" s="131"/>
      <c r="GT16" s="83">
        <f t="shared" si="64"/>
        <v>0</v>
      </c>
      <c r="GU16" s="82" t="e">
        <f t="shared" si="65"/>
        <v>#N/A</v>
      </c>
      <c r="GV16" s="58" t="str">
        <f>IF(ISERROR(GU16),"",IF(ISERROR(VLOOKUP(GU16,'Sortierung der Schulungstermine'!$B:$M,8,FALSE)),"",VLOOKUP(GU16,'Sortierung der Schulungstermine'!$B:$M,8,FALSE)))</f>
        <v/>
      </c>
      <c r="GW16" s="58" t="e">
        <f t="shared" ref="GW16:GW79" si="132">IF($G16&lt;&gt;"",$G16,IF($F16="-","-",IF(GV16="","",GV16+$F16*(365/12))))</f>
        <v>#N/A</v>
      </c>
      <c r="GX16" s="131"/>
      <c r="GY16" s="131"/>
      <c r="GZ16" s="83">
        <f t="shared" si="66"/>
        <v>0</v>
      </c>
      <c r="HA16" s="82" t="e">
        <f t="shared" si="67"/>
        <v>#N/A</v>
      </c>
      <c r="HB16" s="58" t="str">
        <f>IF(ISERROR(HA16),"",IF(ISERROR(VLOOKUP(HA16,'Sortierung der Schulungstermine'!$B:$M,8,FALSE)),"",VLOOKUP(HA16,'Sortierung der Schulungstermine'!$B:$M,8,FALSE)))</f>
        <v/>
      </c>
      <c r="HC16" s="58" t="e">
        <f t="shared" ref="HC16:HC79" si="133">IF($G16&lt;&gt;"",$G16,IF($F16="-","-",IF(HB16="","",HB16+$F16*(365/12))))</f>
        <v>#N/A</v>
      </c>
      <c r="HD16" s="131"/>
      <c r="HE16" s="131"/>
      <c r="HF16" s="83">
        <f t="shared" si="68"/>
        <v>0</v>
      </c>
      <c r="HG16" s="82" t="e">
        <f t="shared" si="69"/>
        <v>#N/A</v>
      </c>
      <c r="HH16" s="58" t="str">
        <f>IF(ISERROR(HG16),"",IF(ISERROR(VLOOKUP(HG16,'Sortierung der Schulungstermine'!$B:$M,8,FALSE)),"",VLOOKUP(HG16,'Sortierung der Schulungstermine'!$B:$M,8,FALSE)))</f>
        <v/>
      </c>
      <c r="HI16" s="58" t="e">
        <f t="shared" ref="HI16:HI79" si="134">IF($G16&lt;&gt;"",$G16,IF($F16="-","-",IF(HH16="","",HH16+$F16*(365/12))))</f>
        <v>#N/A</v>
      </c>
      <c r="HJ16" s="131"/>
      <c r="HK16" s="131"/>
      <c r="HL16" s="83">
        <f t="shared" si="70"/>
        <v>0</v>
      </c>
      <c r="HM16" s="82" t="e">
        <f t="shared" si="71"/>
        <v>#N/A</v>
      </c>
      <c r="HN16" s="58" t="str">
        <f>IF(ISERROR(HM16),"",IF(ISERROR(VLOOKUP(HM16,'Sortierung der Schulungstermine'!$B:$M,8,FALSE)),"",VLOOKUP(HM16,'Sortierung der Schulungstermine'!$B:$M,8,FALSE)))</f>
        <v/>
      </c>
      <c r="HO16" s="58" t="e">
        <f t="shared" ref="HO16:HO79" si="135">IF($G16&lt;&gt;"",$G16,IF($F16="-","-",IF(HN16="","",HN16+$F16*(365/12))))</f>
        <v>#N/A</v>
      </c>
      <c r="HP16" s="131"/>
      <c r="HQ16" s="131"/>
      <c r="HR16" s="83">
        <f t="shared" si="72"/>
        <v>0</v>
      </c>
      <c r="HS16" s="82" t="e">
        <f t="shared" si="73"/>
        <v>#N/A</v>
      </c>
      <c r="HT16" s="58" t="str">
        <f>IF(ISERROR(HS16),"",IF(ISERROR(VLOOKUP(HS16,'Sortierung der Schulungstermine'!$B:$M,8,FALSE)),"",VLOOKUP(HS16,'Sortierung der Schulungstermine'!$B:$M,8,FALSE)))</f>
        <v/>
      </c>
      <c r="HU16" s="58" t="e">
        <f t="shared" ref="HU16:HU79" si="136">IF($G16&lt;&gt;"",$G16,IF($F16="-","-",IF(HT16="","",HT16+$F16*(365/12))))</f>
        <v>#N/A</v>
      </c>
      <c r="HV16" s="131"/>
      <c r="HW16" s="131"/>
      <c r="HX16" s="83">
        <f t="shared" si="74"/>
        <v>0</v>
      </c>
      <c r="HY16" s="82" t="e">
        <f t="shared" si="75"/>
        <v>#N/A</v>
      </c>
      <c r="HZ16" s="58" t="str">
        <f>IF(ISERROR(HY16),"",IF(ISERROR(VLOOKUP(HY16,'Sortierung der Schulungstermine'!$B:$M,8,FALSE)),"",VLOOKUP(HY16,'Sortierung der Schulungstermine'!$B:$M,8,FALSE)))</f>
        <v/>
      </c>
      <c r="IA16" s="58" t="e">
        <f t="shared" ref="IA16:IA79" si="137">IF($G16&lt;&gt;"",$G16,IF($F16="-","-",IF(HZ16="","",HZ16+$F16*(365/12))))</f>
        <v>#N/A</v>
      </c>
      <c r="IB16" s="131"/>
      <c r="IC16" s="131"/>
      <c r="ID16" s="83">
        <f t="shared" si="76"/>
        <v>0</v>
      </c>
      <c r="IE16" s="82" t="e">
        <f t="shared" si="77"/>
        <v>#N/A</v>
      </c>
      <c r="IF16" s="58" t="str">
        <f>IF(ISERROR(IE16),"",IF(ISERROR(VLOOKUP(IE16,'Sortierung der Schulungstermine'!$B:$M,8,FALSE)),"",VLOOKUP(IE16,'Sortierung der Schulungstermine'!$B:$M,8,FALSE)))</f>
        <v/>
      </c>
      <c r="IG16" s="58" t="e">
        <f t="shared" ref="IG16:IG79" si="138">IF($G16&lt;&gt;"",$G16,IF($F16="-","-",IF(IF16="","",IF16+$F16*(365/12))))</f>
        <v>#N/A</v>
      </c>
      <c r="IH16" s="131"/>
      <c r="II16" s="131"/>
      <c r="IJ16" s="83">
        <f t="shared" si="78"/>
        <v>0</v>
      </c>
      <c r="IK16" s="82" t="e">
        <f t="shared" si="79"/>
        <v>#N/A</v>
      </c>
      <c r="IL16" s="58" t="str">
        <f>IF(ISERROR(IK16),"",IF(ISERROR(VLOOKUP(IK16,'Sortierung der Schulungstermine'!$B:$M,8,FALSE)),"",VLOOKUP(IK16,'Sortierung der Schulungstermine'!$B:$M,8,FALSE)))</f>
        <v/>
      </c>
      <c r="IM16" s="58" t="e">
        <f t="shared" ref="IM16:IM79" si="139">IF($G16&lt;&gt;"",$G16,IF($F16="-","-",IF(IL16="","",IL16+$F16*(365/12))))</f>
        <v>#N/A</v>
      </c>
      <c r="IN16" s="131"/>
      <c r="IO16" s="131"/>
      <c r="IP16" s="83">
        <f t="shared" si="80"/>
        <v>0</v>
      </c>
      <c r="IQ16" s="82" t="e">
        <f t="shared" si="81"/>
        <v>#N/A</v>
      </c>
      <c r="IR16" s="58" t="str">
        <f>IF(ISERROR(IQ16),"",IF(ISERROR(VLOOKUP(IQ16,'Sortierung der Schulungstermine'!$B:$M,8,FALSE)),"",VLOOKUP(IQ16,'Sortierung der Schulungstermine'!$B:$M,8,FALSE)))</f>
        <v/>
      </c>
      <c r="IS16" s="58" t="e">
        <f t="shared" ref="IS16:IS79" si="140">IF($G16&lt;&gt;"",$G16,IF($F16="-","-",IF(IR16="","",IR16+$F16*(365/12))))</f>
        <v>#N/A</v>
      </c>
      <c r="IT16" s="131"/>
      <c r="IU16" s="131"/>
      <c r="IV16" s="83">
        <f t="shared" si="82"/>
        <v>0</v>
      </c>
      <c r="IW16" s="82" t="e">
        <f t="shared" si="83"/>
        <v>#N/A</v>
      </c>
      <c r="IX16" s="58" t="str">
        <f>IF(ISERROR(IW16),"",IF(ISERROR(VLOOKUP(IW16,'Sortierung der Schulungstermine'!$B:$M,8,FALSE)),"",VLOOKUP(IW16,'Sortierung der Schulungstermine'!$B:$M,8,FALSE)))</f>
        <v/>
      </c>
      <c r="IY16" s="58" t="e">
        <f t="shared" ref="IY16:IY79" si="141">IF($G16&lt;&gt;"",$G16,IF($F16="-","-",IF(IX16="","",IX16+$F16*(365/12))))</f>
        <v>#N/A</v>
      </c>
      <c r="IZ16" s="131"/>
      <c r="JA16" s="131"/>
      <c r="JB16" s="83">
        <f t="shared" si="84"/>
        <v>0</v>
      </c>
      <c r="JC16" s="82" t="e">
        <f t="shared" si="85"/>
        <v>#N/A</v>
      </c>
      <c r="JD16" s="58" t="str">
        <f>IF(ISERROR(JC16),"",IF(ISERROR(VLOOKUP(JC16,'Sortierung der Schulungstermine'!$B:$M,8,FALSE)),"",VLOOKUP(JC16,'Sortierung der Schulungstermine'!$B:$M,8,FALSE)))</f>
        <v/>
      </c>
      <c r="JE16" s="58" t="e">
        <f t="shared" ref="JE16:JE79" si="142">IF($G16&lt;&gt;"",$G16,IF($F16="-","-",IF(JD16="","",JD16+$F16*(365/12))))</f>
        <v>#N/A</v>
      </c>
      <c r="JF16" s="131"/>
      <c r="JG16" s="131"/>
      <c r="JH16" s="83">
        <f t="shared" si="86"/>
        <v>0</v>
      </c>
      <c r="JI16" s="82" t="e">
        <f t="shared" si="87"/>
        <v>#N/A</v>
      </c>
      <c r="JJ16" s="58" t="str">
        <f>IF(ISERROR(JI16),"",IF(ISERROR(VLOOKUP(JI16,'Sortierung der Schulungstermine'!$B:$M,8,FALSE)),"",VLOOKUP(JI16,'Sortierung der Schulungstermine'!$B:$M,8,FALSE)))</f>
        <v/>
      </c>
      <c r="JK16" s="58" t="e">
        <f t="shared" ref="JK16:JK79" si="143">IF($G16&lt;&gt;"",$G16,IF($F16="-","-",IF(JJ16="","",JJ16+$F16*(365/12))))</f>
        <v>#N/A</v>
      </c>
      <c r="JL16" s="131"/>
      <c r="JM16" s="131"/>
      <c r="JN16" s="83">
        <f t="shared" si="88"/>
        <v>0</v>
      </c>
      <c r="JO16" s="82" t="e">
        <f t="shared" si="89"/>
        <v>#N/A</v>
      </c>
      <c r="JP16" s="58" t="str">
        <f>IF(ISERROR(JO16),"",IF(ISERROR(VLOOKUP(JO16,'Sortierung der Schulungstermine'!$B:$M,8,FALSE)),"",VLOOKUP(JO16,'Sortierung der Schulungstermine'!$B:$M,8,FALSE)))</f>
        <v/>
      </c>
      <c r="JQ16" s="58" t="e">
        <f t="shared" ref="JQ16:JQ79" si="144">IF($G16&lt;&gt;"",$G16,IF($F16="-","-",IF(JP16="","",JP16+$F16*(365/12))))</f>
        <v>#N/A</v>
      </c>
      <c r="JR16" s="131"/>
      <c r="JS16" s="131"/>
      <c r="JT16" s="83">
        <f t="shared" si="90"/>
        <v>0</v>
      </c>
      <c r="JU16" s="82" t="e">
        <f t="shared" si="91"/>
        <v>#N/A</v>
      </c>
      <c r="JV16" s="58" t="str">
        <f>IF(ISERROR(JU16),"",IF(ISERROR(VLOOKUP(JU16,'Sortierung der Schulungstermine'!$B:$M,8,FALSE)),"",VLOOKUP(JU16,'Sortierung der Schulungstermine'!$B:$M,8,FALSE)))</f>
        <v/>
      </c>
      <c r="JW16" s="58" t="e">
        <f t="shared" ref="JW16:JW79" si="145">IF($G16&lt;&gt;"",$G16,IF($F16="-","-",IF(JV16="","",JV16+$F16*(365/12))))</f>
        <v>#N/A</v>
      </c>
      <c r="JX16" s="131"/>
      <c r="JY16" s="131"/>
      <c r="JZ16" s="83">
        <f t="shared" si="92"/>
        <v>0</v>
      </c>
      <c r="KA16" s="82" t="e">
        <f t="shared" si="93"/>
        <v>#N/A</v>
      </c>
      <c r="KB16" s="58" t="str">
        <f>IF(ISERROR(KA16),"",IF(ISERROR(VLOOKUP(KA16,'Sortierung der Schulungstermine'!$B:$M,8,FALSE)),"",VLOOKUP(KA16,'Sortierung der Schulungstermine'!$B:$M,8,FALSE)))</f>
        <v/>
      </c>
      <c r="KC16" s="58" t="e">
        <f t="shared" ref="KC16:KC79" si="146">IF($G16&lt;&gt;"",$G16,IF($F16="-","-",IF(KB16="","",KB16+$F16*(365/12))))</f>
        <v>#N/A</v>
      </c>
      <c r="KD16" s="131"/>
      <c r="KE16" s="131"/>
      <c r="KF16" s="83">
        <f t="shared" si="94"/>
        <v>0</v>
      </c>
      <c r="KG16" s="82" t="e">
        <f t="shared" si="95"/>
        <v>#N/A</v>
      </c>
      <c r="KH16" s="58" t="str">
        <f>IF(ISERROR(KG16),"",IF(ISERROR(VLOOKUP(KG16,'Sortierung der Schulungstermine'!$B:$M,8,FALSE)),"",VLOOKUP(KG16,'Sortierung der Schulungstermine'!$B:$M,8,FALSE)))</f>
        <v/>
      </c>
      <c r="KI16" s="58" t="e">
        <f t="shared" ref="KI16:KI79" si="147">IF($G16&lt;&gt;"",$G16,IF($F16="-","-",IF(KH16="","",KH16+$F16*(365/12))))</f>
        <v>#N/A</v>
      </c>
      <c r="KJ16" s="131"/>
      <c r="KK16" s="131"/>
      <c r="KL16" s="83">
        <f t="shared" si="96"/>
        <v>0</v>
      </c>
      <c r="KM16" s="82" t="e">
        <f t="shared" si="97"/>
        <v>#N/A</v>
      </c>
      <c r="KN16" s="58" t="str">
        <f>IF(ISERROR(KM16),"",IF(ISERROR(VLOOKUP(KM16,'Sortierung der Schulungstermine'!$B:$M,8,FALSE)),"",VLOOKUP(KM16,'Sortierung der Schulungstermine'!$B:$M,8,FALSE)))</f>
        <v/>
      </c>
      <c r="KO16" s="58" t="e">
        <f t="shared" ref="KO16:KO79" si="148">IF($G16&lt;&gt;"",$G16,IF($F16="-","-",IF(KN16="","",KN16+$F16*(365/12))))</f>
        <v>#N/A</v>
      </c>
      <c r="KP16" s="131"/>
      <c r="KQ16" s="131"/>
      <c r="KR16" s="83">
        <f t="shared" si="98"/>
        <v>0</v>
      </c>
      <c r="KS16" s="82" t="e">
        <f t="shared" si="99"/>
        <v>#N/A</v>
      </c>
      <c r="KT16" s="58" t="str">
        <f>IF(ISERROR(KS16),"",IF(ISERROR(VLOOKUP(KS16,'Sortierung der Schulungstermine'!$B:$M,8,FALSE)),"",VLOOKUP(KS16,'Sortierung der Schulungstermine'!$B:$M,8,FALSE)))</f>
        <v/>
      </c>
      <c r="KU16" s="58" t="e">
        <f t="shared" ref="KU16:KU79" si="149">IF($G16&lt;&gt;"",$G16,IF($F16="-","-",IF(KT16="","",KT16+$F16*(365/12))))</f>
        <v>#N/A</v>
      </c>
      <c r="WEO16" s="80"/>
      <c r="WEP16" s="80"/>
      <c r="WEQ16" s="80"/>
      <c r="WER16" s="80"/>
      <c r="WES16" s="80"/>
      <c r="WET16" s="80"/>
      <c r="WEU16" s="80"/>
      <c r="WEV16" s="80"/>
      <c r="WEW16" s="80"/>
      <c r="WEX16" s="80"/>
    </row>
    <row r="17" spans="1:307 15693:15702" x14ac:dyDescent="0.2">
      <c r="A17" s="138">
        <v>4</v>
      </c>
      <c r="B17" s="63" t="str">
        <f>IF(Qualifikationen!A7=1,Qualifikationen!B7,"")</f>
        <v>1.3</v>
      </c>
      <c r="C17" s="64" t="str">
        <f>VLOOKUP(B17,Qualifikationen!B$4:E$202,2,FALSE)</f>
        <v>Vergabe von Bauleistungen: Kenntnis und Anwendung des Vergaberechts</v>
      </c>
      <c r="D17" s="65">
        <f>VLOOKUP($B17,Qualifikationen!B$4:F$202,5,FALSE)</f>
        <v>3</v>
      </c>
      <c r="E17" s="63">
        <f>VLOOKUP($B17,Qualifikationen!B$4:F$202,3,FALSE)</f>
        <v>0</v>
      </c>
      <c r="F17" s="63" t="str">
        <f>IF(E17=0,"-",VLOOKUP($B17,Qualifikationen!B$4:F$202,4,FALSE))</f>
        <v>-</v>
      </c>
      <c r="G17" s="13"/>
      <c r="H17" s="131"/>
      <c r="I17" s="131"/>
      <c r="J17" s="83">
        <f t="shared" si="0"/>
        <v>0</v>
      </c>
      <c r="K17" s="82">
        <f t="shared" si="1"/>
        <v>1003</v>
      </c>
      <c r="L17" s="58" t="str">
        <f>IF(ISERROR(K17),"",IF(ISERROR(VLOOKUP(K17,'Sortierung der Schulungstermine'!$B:$M,8,FALSE)),"",VLOOKUP(K17,'Sortierung der Schulungstermine'!$B:$M,8,FALSE)))</f>
        <v/>
      </c>
      <c r="M17" s="58" t="str">
        <f t="shared" si="100"/>
        <v>-</v>
      </c>
      <c r="N17" s="131"/>
      <c r="O17" s="131"/>
      <c r="P17" s="83">
        <f t="shared" si="2"/>
        <v>0</v>
      </c>
      <c r="Q17" s="82">
        <f t="shared" si="3"/>
        <v>2003</v>
      </c>
      <c r="R17" s="58" t="str">
        <f>IF(ISERROR(Q17),"",IF(ISERROR(VLOOKUP(Q17,'Sortierung der Schulungstermine'!$B:$M,8,FALSE)),"",VLOOKUP(Q17,'Sortierung der Schulungstermine'!$B:$M,8,FALSE)))</f>
        <v/>
      </c>
      <c r="S17" s="58" t="str">
        <f t="shared" si="101"/>
        <v>-</v>
      </c>
      <c r="T17" s="131"/>
      <c r="U17" s="131"/>
      <c r="V17" s="83">
        <f t="shared" si="4"/>
        <v>0</v>
      </c>
      <c r="W17" s="82">
        <f t="shared" si="5"/>
        <v>3003</v>
      </c>
      <c r="X17" s="58" t="str">
        <f>IF(ISERROR(W17),"",IF(ISERROR(VLOOKUP(W17,'Sortierung der Schulungstermine'!$B:$M,8,FALSE)),"",VLOOKUP(W17,'Sortierung der Schulungstermine'!$B:$M,8,FALSE)))</f>
        <v/>
      </c>
      <c r="Y17" s="58" t="str">
        <f t="shared" si="102"/>
        <v>-</v>
      </c>
      <c r="Z17" s="131"/>
      <c r="AA17" s="131"/>
      <c r="AB17" s="83">
        <f t="shared" si="6"/>
        <v>0</v>
      </c>
      <c r="AC17" s="82">
        <f t="shared" si="7"/>
        <v>4003</v>
      </c>
      <c r="AD17" s="58" t="str">
        <f>IF(ISERROR(AC17),"",IF(ISERROR(VLOOKUP(AC17,'Sortierung der Schulungstermine'!$B:$M,8,FALSE)),"",VLOOKUP(AC17,'Sortierung der Schulungstermine'!$B:$M,8,FALSE)))</f>
        <v/>
      </c>
      <c r="AE17" s="58" t="str">
        <f t="shared" si="103"/>
        <v>-</v>
      </c>
      <c r="AF17" s="131"/>
      <c r="AG17" s="131"/>
      <c r="AH17" s="83">
        <f t="shared" si="8"/>
        <v>0</v>
      </c>
      <c r="AI17" s="82">
        <f t="shared" si="9"/>
        <v>5003</v>
      </c>
      <c r="AJ17" s="58" t="str">
        <f>IF(ISERROR(AI17),"",IF(ISERROR(VLOOKUP(AI17,'Sortierung der Schulungstermine'!$B:$M,8,FALSE)),"",VLOOKUP(AI17,'Sortierung der Schulungstermine'!$B:$M,8,FALSE)))</f>
        <v/>
      </c>
      <c r="AK17" s="58" t="str">
        <f t="shared" si="104"/>
        <v>-</v>
      </c>
      <c r="AL17" s="131"/>
      <c r="AM17" s="131"/>
      <c r="AN17" s="83">
        <f t="shared" si="10"/>
        <v>0</v>
      </c>
      <c r="AO17" s="82">
        <f t="shared" si="11"/>
        <v>6003</v>
      </c>
      <c r="AP17" s="58" t="str">
        <f>IF(ISERROR(AO17),"",IF(ISERROR(VLOOKUP(AO17,'Sortierung der Schulungstermine'!$B:$M,8,FALSE)),"",VLOOKUP(AO17,'Sortierung der Schulungstermine'!$B:$M,8,FALSE)))</f>
        <v/>
      </c>
      <c r="AQ17" s="58" t="str">
        <f t="shared" si="105"/>
        <v>-</v>
      </c>
      <c r="AR17" s="131"/>
      <c r="AS17" s="131"/>
      <c r="AT17" s="83">
        <f t="shared" si="12"/>
        <v>0</v>
      </c>
      <c r="AU17" s="82">
        <f t="shared" si="13"/>
        <v>7003</v>
      </c>
      <c r="AV17" s="58" t="str">
        <f>IF(ISERROR(AU17),"",IF(ISERROR(VLOOKUP(AU17,'Sortierung der Schulungstermine'!$B:$M,8,FALSE)),"",VLOOKUP(AU17,'Sortierung der Schulungstermine'!$B:$M,8,FALSE)))</f>
        <v/>
      </c>
      <c r="AW17" s="58" t="str">
        <f t="shared" si="106"/>
        <v>-</v>
      </c>
      <c r="AX17" s="131"/>
      <c r="AY17" s="131"/>
      <c r="AZ17" s="83">
        <f t="shared" si="14"/>
        <v>0</v>
      </c>
      <c r="BA17" s="82">
        <f t="shared" si="15"/>
        <v>8003</v>
      </c>
      <c r="BB17" s="58" t="str">
        <f>IF(ISERROR(BA17),"",IF(ISERROR(VLOOKUP(BA17,'Sortierung der Schulungstermine'!$B:$M,8,FALSE)),"",VLOOKUP(BA17,'Sortierung der Schulungstermine'!$B:$M,8,FALSE)))</f>
        <v/>
      </c>
      <c r="BC17" s="58" t="str">
        <f t="shared" si="107"/>
        <v>-</v>
      </c>
      <c r="BD17" s="131"/>
      <c r="BE17" s="131"/>
      <c r="BF17" s="83">
        <f t="shared" si="16"/>
        <v>0</v>
      </c>
      <c r="BG17" s="82">
        <f t="shared" si="17"/>
        <v>9003</v>
      </c>
      <c r="BH17" s="58" t="str">
        <f>IF(ISERROR(BG17),"",IF(ISERROR(VLOOKUP(BG17,'Sortierung der Schulungstermine'!$B:$M,8,FALSE)),"",VLOOKUP(BG17,'Sortierung der Schulungstermine'!$B:$M,8,FALSE)))</f>
        <v/>
      </c>
      <c r="BI17" s="58" t="str">
        <f t="shared" si="108"/>
        <v>-</v>
      </c>
      <c r="BJ17" s="131"/>
      <c r="BK17" s="131"/>
      <c r="BL17" s="83">
        <f t="shared" si="18"/>
        <v>0</v>
      </c>
      <c r="BM17" s="82">
        <f t="shared" si="19"/>
        <v>10003</v>
      </c>
      <c r="BN17" s="58" t="str">
        <f>IF(ISERROR(BM17),"",IF(ISERROR(VLOOKUP(BM17,'Sortierung der Schulungstermine'!$B:$M,8,FALSE)),"",VLOOKUP(BM17,'Sortierung der Schulungstermine'!$B:$M,8,FALSE)))</f>
        <v/>
      </c>
      <c r="BO17" s="58" t="str">
        <f t="shared" si="109"/>
        <v>-</v>
      </c>
      <c r="BP17" s="131"/>
      <c r="BQ17" s="131"/>
      <c r="BR17" s="83">
        <f t="shared" si="20"/>
        <v>0</v>
      </c>
      <c r="BS17" s="82">
        <f t="shared" si="21"/>
        <v>11003</v>
      </c>
      <c r="BT17" s="58" t="str">
        <f>IF(ISERROR(BS17),"",IF(ISERROR(VLOOKUP(BS17,'Sortierung der Schulungstermine'!$B:$M,8,FALSE)),"",VLOOKUP(BS17,'Sortierung der Schulungstermine'!$B:$M,8,FALSE)))</f>
        <v/>
      </c>
      <c r="BU17" s="58" t="str">
        <f t="shared" si="110"/>
        <v>-</v>
      </c>
      <c r="BV17" s="131"/>
      <c r="BW17" s="131"/>
      <c r="BX17" s="83">
        <f t="shared" si="22"/>
        <v>0</v>
      </c>
      <c r="BY17" s="82">
        <f t="shared" si="23"/>
        <v>12003</v>
      </c>
      <c r="BZ17" s="58" t="str">
        <f>IF(ISERROR(BY17),"",IF(ISERROR(VLOOKUP(BY17,'Sortierung der Schulungstermine'!$B:$M,8,FALSE)),"",VLOOKUP(BY17,'Sortierung der Schulungstermine'!$B:$M,8,FALSE)))</f>
        <v/>
      </c>
      <c r="CA17" s="58" t="str">
        <f t="shared" si="111"/>
        <v>-</v>
      </c>
      <c r="CB17" s="131"/>
      <c r="CC17" s="131"/>
      <c r="CD17" s="83">
        <f t="shared" si="24"/>
        <v>0</v>
      </c>
      <c r="CE17" s="82">
        <f t="shared" si="25"/>
        <v>13003</v>
      </c>
      <c r="CF17" s="58" t="str">
        <f>IF(ISERROR(CE17),"",IF(ISERROR(VLOOKUP(CE17,'Sortierung der Schulungstermine'!$B:$M,8,FALSE)),"",VLOOKUP(CE17,'Sortierung der Schulungstermine'!$B:$M,8,FALSE)))</f>
        <v/>
      </c>
      <c r="CG17" s="58" t="str">
        <f t="shared" si="112"/>
        <v>-</v>
      </c>
      <c r="CH17" s="131"/>
      <c r="CI17" s="131"/>
      <c r="CJ17" s="83">
        <f t="shared" si="26"/>
        <v>0</v>
      </c>
      <c r="CK17" s="82">
        <f t="shared" si="27"/>
        <v>14003</v>
      </c>
      <c r="CL17" s="58" t="str">
        <f>IF(ISERROR(CK17),"",IF(ISERROR(VLOOKUP(CK17,'Sortierung der Schulungstermine'!$B:$M,8,FALSE)),"",VLOOKUP(CK17,'Sortierung der Schulungstermine'!$B:$M,8,FALSE)))</f>
        <v/>
      </c>
      <c r="CM17" s="58" t="str">
        <f t="shared" si="113"/>
        <v>-</v>
      </c>
      <c r="CN17" s="131"/>
      <c r="CO17" s="131"/>
      <c r="CP17" s="83">
        <f t="shared" si="28"/>
        <v>0</v>
      </c>
      <c r="CQ17" s="82">
        <f t="shared" si="29"/>
        <v>15003</v>
      </c>
      <c r="CR17" s="58" t="str">
        <f>IF(ISERROR(CQ17),"",IF(ISERROR(VLOOKUP(CQ17,'Sortierung der Schulungstermine'!$B:$M,8,FALSE)),"",VLOOKUP(CQ17,'Sortierung der Schulungstermine'!$B:$M,8,FALSE)))</f>
        <v/>
      </c>
      <c r="CS17" s="58" t="str">
        <f t="shared" si="114"/>
        <v>-</v>
      </c>
      <c r="CT17" s="131"/>
      <c r="CU17" s="131"/>
      <c r="CV17" s="83">
        <f t="shared" si="30"/>
        <v>0</v>
      </c>
      <c r="CW17" s="82">
        <f t="shared" si="31"/>
        <v>16003</v>
      </c>
      <c r="CX17" s="58" t="str">
        <f>IF(ISERROR(CW17),"",IF(ISERROR(VLOOKUP(CW17,'Sortierung der Schulungstermine'!$B:$M,8,FALSE)),"",VLOOKUP(CW17,'Sortierung der Schulungstermine'!$B:$M,8,FALSE)))</f>
        <v/>
      </c>
      <c r="CY17" s="58" t="str">
        <f t="shared" si="115"/>
        <v>-</v>
      </c>
      <c r="CZ17" s="131"/>
      <c r="DA17" s="131"/>
      <c r="DB17" s="83">
        <f t="shared" si="32"/>
        <v>0</v>
      </c>
      <c r="DC17" s="82">
        <f t="shared" si="33"/>
        <v>17003</v>
      </c>
      <c r="DD17" s="58" t="str">
        <f>IF(ISERROR(DC17),"",IF(ISERROR(VLOOKUP(DC17,'Sortierung der Schulungstermine'!$B:$M,8,FALSE)),"",VLOOKUP(DC17,'Sortierung der Schulungstermine'!$B:$M,8,FALSE)))</f>
        <v/>
      </c>
      <c r="DE17" s="58" t="str">
        <f t="shared" si="116"/>
        <v>-</v>
      </c>
      <c r="DF17" s="131"/>
      <c r="DG17" s="131"/>
      <c r="DH17" s="83">
        <f t="shared" si="34"/>
        <v>0</v>
      </c>
      <c r="DI17" s="82">
        <f t="shared" si="35"/>
        <v>18003</v>
      </c>
      <c r="DJ17" s="58" t="str">
        <f>IF(ISERROR(DI17),"",IF(ISERROR(VLOOKUP(DI17,'Sortierung der Schulungstermine'!$B:$M,8,FALSE)),"",VLOOKUP(DI17,'Sortierung der Schulungstermine'!$B:$M,8,FALSE)))</f>
        <v/>
      </c>
      <c r="DK17" s="58" t="str">
        <f t="shared" si="117"/>
        <v>-</v>
      </c>
      <c r="DL17" s="131"/>
      <c r="DM17" s="131"/>
      <c r="DN17" s="83">
        <f t="shared" si="36"/>
        <v>0</v>
      </c>
      <c r="DO17" s="82">
        <f t="shared" si="37"/>
        <v>19003</v>
      </c>
      <c r="DP17" s="58" t="str">
        <f>IF(ISERROR(DO17),"",IF(ISERROR(VLOOKUP(DO17,'Sortierung der Schulungstermine'!$B:$M,8,FALSE)),"",VLOOKUP(DO17,'Sortierung der Schulungstermine'!$B:$M,8,FALSE)))</f>
        <v/>
      </c>
      <c r="DQ17" s="58" t="str">
        <f t="shared" si="118"/>
        <v>-</v>
      </c>
      <c r="DR17" s="131"/>
      <c r="DS17" s="131"/>
      <c r="DT17" s="83">
        <f t="shared" si="38"/>
        <v>0</v>
      </c>
      <c r="DU17" s="82">
        <f t="shared" si="39"/>
        <v>20003</v>
      </c>
      <c r="DV17" s="58" t="str">
        <f>IF(ISERROR(DU17),"",IF(ISERROR(VLOOKUP(DU17,'Sortierung der Schulungstermine'!$B:$M,8,FALSE)),"",VLOOKUP(DU17,'Sortierung der Schulungstermine'!$B:$M,8,FALSE)))</f>
        <v/>
      </c>
      <c r="DW17" s="58" t="str">
        <f t="shared" si="119"/>
        <v>-</v>
      </c>
      <c r="DX17" s="131"/>
      <c r="DY17" s="131"/>
      <c r="DZ17" s="83">
        <f t="shared" si="40"/>
        <v>0</v>
      </c>
      <c r="EA17" s="82">
        <f t="shared" si="41"/>
        <v>21003</v>
      </c>
      <c r="EB17" s="58" t="str">
        <f>IF(ISERROR(EA17),"",IF(ISERROR(VLOOKUP(EA17,'Sortierung der Schulungstermine'!$B:$M,8,FALSE)),"",VLOOKUP(EA17,'Sortierung der Schulungstermine'!$B:$M,8,FALSE)))</f>
        <v/>
      </c>
      <c r="EC17" s="58" t="str">
        <f t="shared" si="120"/>
        <v>-</v>
      </c>
      <c r="ED17" s="131"/>
      <c r="EE17" s="131"/>
      <c r="EF17" s="83">
        <f t="shared" si="42"/>
        <v>0</v>
      </c>
      <c r="EG17" s="82">
        <f t="shared" si="43"/>
        <v>22003</v>
      </c>
      <c r="EH17" s="58" t="str">
        <f>IF(ISERROR(EG17),"",IF(ISERROR(VLOOKUP(EG17,'Sortierung der Schulungstermine'!$B:$M,8,FALSE)),"",VLOOKUP(EG17,'Sortierung der Schulungstermine'!$B:$M,8,FALSE)))</f>
        <v/>
      </c>
      <c r="EI17" s="58" t="str">
        <f t="shared" si="121"/>
        <v>-</v>
      </c>
      <c r="EJ17" s="131"/>
      <c r="EK17" s="131"/>
      <c r="EL17" s="83">
        <f t="shared" si="44"/>
        <v>0</v>
      </c>
      <c r="EM17" s="82">
        <f t="shared" si="45"/>
        <v>23003</v>
      </c>
      <c r="EN17" s="58" t="str">
        <f>IF(ISERROR(EM17),"",IF(ISERROR(VLOOKUP(EM17,'Sortierung der Schulungstermine'!$B:$M,8,FALSE)),"",VLOOKUP(EM17,'Sortierung der Schulungstermine'!$B:$M,8,FALSE)))</f>
        <v/>
      </c>
      <c r="EO17" s="58" t="str">
        <f t="shared" si="122"/>
        <v>-</v>
      </c>
      <c r="EP17" s="131"/>
      <c r="EQ17" s="131"/>
      <c r="ER17" s="83">
        <f t="shared" si="46"/>
        <v>0</v>
      </c>
      <c r="ES17" s="82">
        <f t="shared" si="47"/>
        <v>24003</v>
      </c>
      <c r="ET17" s="58" t="str">
        <f>IF(ISERROR(ES17),"",IF(ISERROR(VLOOKUP(ES17,'Sortierung der Schulungstermine'!$B:$M,8,FALSE)),"",VLOOKUP(ES17,'Sortierung der Schulungstermine'!$B:$M,8,FALSE)))</f>
        <v/>
      </c>
      <c r="EU17" s="58" t="str">
        <f t="shared" si="123"/>
        <v>-</v>
      </c>
      <c r="EV17" s="131"/>
      <c r="EW17" s="131"/>
      <c r="EX17" s="83">
        <f t="shared" si="48"/>
        <v>0</v>
      </c>
      <c r="EY17" s="82">
        <f t="shared" si="49"/>
        <v>25003</v>
      </c>
      <c r="EZ17" s="58" t="str">
        <f>IF(ISERROR(EY17),"",IF(ISERROR(VLOOKUP(EY17,'Sortierung der Schulungstermine'!$B:$M,8,FALSE)),"",VLOOKUP(EY17,'Sortierung der Schulungstermine'!$B:$M,8,FALSE)))</f>
        <v/>
      </c>
      <c r="FA17" s="58" t="str">
        <f t="shared" si="124"/>
        <v>-</v>
      </c>
      <c r="FB17" s="131"/>
      <c r="FC17" s="131"/>
      <c r="FD17" s="83">
        <f t="shared" si="50"/>
        <v>0</v>
      </c>
      <c r="FE17" s="82">
        <f t="shared" si="51"/>
        <v>26003</v>
      </c>
      <c r="FF17" s="58" t="str">
        <f>IF(ISERROR(FE17),"",IF(ISERROR(VLOOKUP(FE17,'Sortierung der Schulungstermine'!$B:$M,8,FALSE)),"",VLOOKUP(FE17,'Sortierung der Schulungstermine'!$B:$M,8,FALSE)))</f>
        <v/>
      </c>
      <c r="FG17" s="58" t="str">
        <f t="shared" si="125"/>
        <v>-</v>
      </c>
      <c r="FH17" s="131"/>
      <c r="FI17" s="131"/>
      <c r="FJ17" s="83">
        <f t="shared" si="52"/>
        <v>0</v>
      </c>
      <c r="FK17" s="82">
        <f t="shared" si="53"/>
        <v>27003</v>
      </c>
      <c r="FL17" s="58" t="str">
        <f>IF(ISERROR(FK17),"",IF(ISERROR(VLOOKUP(FK17,'Sortierung der Schulungstermine'!$B:$M,8,FALSE)),"",VLOOKUP(FK17,'Sortierung der Schulungstermine'!$B:$M,8,FALSE)))</f>
        <v/>
      </c>
      <c r="FM17" s="58" t="str">
        <f t="shared" si="126"/>
        <v>-</v>
      </c>
      <c r="FN17" s="131"/>
      <c r="FO17" s="131"/>
      <c r="FP17" s="83">
        <f t="shared" si="54"/>
        <v>0</v>
      </c>
      <c r="FQ17" s="82">
        <f t="shared" si="55"/>
        <v>28003</v>
      </c>
      <c r="FR17" s="58" t="str">
        <f>IF(ISERROR(FQ17),"",IF(ISERROR(VLOOKUP(FQ17,'Sortierung der Schulungstermine'!$B:$M,8,FALSE)),"",VLOOKUP(FQ17,'Sortierung der Schulungstermine'!$B:$M,8,FALSE)))</f>
        <v/>
      </c>
      <c r="FS17" s="58" t="str">
        <f t="shared" si="127"/>
        <v>-</v>
      </c>
      <c r="FT17" s="131"/>
      <c r="FU17" s="131"/>
      <c r="FV17" s="83">
        <f t="shared" si="56"/>
        <v>0</v>
      </c>
      <c r="FW17" s="82">
        <f t="shared" si="57"/>
        <v>29003</v>
      </c>
      <c r="FX17" s="58" t="str">
        <f>IF(ISERROR(FW17),"",IF(ISERROR(VLOOKUP(FW17,'Sortierung der Schulungstermine'!$B:$M,8,FALSE)),"",VLOOKUP(FW17,'Sortierung der Schulungstermine'!$B:$M,8,FALSE)))</f>
        <v/>
      </c>
      <c r="FY17" s="58" t="str">
        <f t="shared" si="128"/>
        <v>-</v>
      </c>
      <c r="FZ17" s="131"/>
      <c r="GA17" s="131"/>
      <c r="GB17" s="83">
        <f t="shared" si="58"/>
        <v>0</v>
      </c>
      <c r="GC17" s="82">
        <f t="shared" si="59"/>
        <v>30003</v>
      </c>
      <c r="GD17" s="58" t="str">
        <f>IF(ISERROR(GC17),"",IF(ISERROR(VLOOKUP(GC17,'Sortierung der Schulungstermine'!$B:$M,8,FALSE)),"",VLOOKUP(GC17,'Sortierung der Schulungstermine'!$B:$M,8,FALSE)))</f>
        <v/>
      </c>
      <c r="GE17" s="58" t="str">
        <f t="shared" si="129"/>
        <v>-</v>
      </c>
      <c r="GF17" s="131"/>
      <c r="GG17" s="131"/>
      <c r="GH17" s="83">
        <f t="shared" si="60"/>
        <v>0</v>
      </c>
      <c r="GI17" s="82">
        <f t="shared" si="61"/>
        <v>31003</v>
      </c>
      <c r="GJ17" s="58" t="str">
        <f>IF(ISERROR(GI17),"",IF(ISERROR(VLOOKUP(GI17,'Sortierung der Schulungstermine'!$B:$M,8,FALSE)),"",VLOOKUP(GI17,'Sortierung der Schulungstermine'!$B:$M,8,FALSE)))</f>
        <v/>
      </c>
      <c r="GK17" s="58" t="str">
        <f t="shared" si="130"/>
        <v>-</v>
      </c>
      <c r="GL17" s="131"/>
      <c r="GM17" s="131"/>
      <c r="GN17" s="83">
        <f t="shared" si="62"/>
        <v>0</v>
      </c>
      <c r="GO17" s="82">
        <f t="shared" si="63"/>
        <v>32003</v>
      </c>
      <c r="GP17" s="58" t="str">
        <f>IF(ISERROR(GO17),"",IF(ISERROR(VLOOKUP(GO17,'Sortierung der Schulungstermine'!$B:$M,8,FALSE)),"",VLOOKUP(GO17,'Sortierung der Schulungstermine'!$B:$M,8,FALSE)))</f>
        <v/>
      </c>
      <c r="GQ17" s="58" t="str">
        <f t="shared" si="131"/>
        <v>-</v>
      </c>
      <c r="GR17" s="131"/>
      <c r="GS17" s="131"/>
      <c r="GT17" s="83">
        <f t="shared" si="64"/>
        <v>0</v>
      </c>
      <c r="GU17" s="82">
        <f t="shared" si="65"/>
        <v>33003</v>
      </c>
      <c r="GV17" s="58" t="str">
        <f>IF(ISERROR(GU17),"",IF(ISERROR(VLOOKUP(GU17,'Sortierung der Schulungstermine'!$B:$M,8,FALSE)),"",VLOOKUP(GU17,'Sortierung der Schulungstermine'!$B:$M,8,FALSE)))</f>
        <v/>
      </c>
      <c r="GW17" s="58" t="str">
        <f t="shared" si="132"/>
        <v>-</v>
      </c>
      <c r="GX17" s="131"/>
      <c r="GY17" s="131"/>
      <c r="GZ17" s="83">
        <f t="shared" si="66"/>
        <v>0</v>
      </c>
      <c r="HA17" s="82">
        <f t="shared" si="67"/>
        <v>34003</v>
      </c>
      <c r="HB17" s="58" t="str">
        <f>IF(ISERROR(HA17),"",IF(ISERROR(VLOOKUP(HA17,'Sortierung der Schulungstermine'!$B:$M,8,FALSE)),"",VLOOKUP(HA17,'Sortierung der Schulungstermine'!$B:$M,8,FALSE)))</f>
        <v/>
      </c>
      <c r="HC17" s="58" t="str">
        <f t="shared" si="133"/>
        <v>-</v>
      </c>
      <c r="HD17" s="131"/>
      <c r="HE17" s="131"/>
      <c r="HF17" s="83">
        <f t="shared" si="68"/>
        <v>0</v>
      </c>
      <c r="HG17" s="82">
        <f t="shared" si="69"/>
        <v>35003</v>
      </c>
      <c r="HH17" s="58" t="str">
        <f>IF(ISERROR(HG17),"",IF(ISERROR(VLOOKUP(HG17,'Sortierung der Schulungstermine'!$B:$M,8,FALSE)),"",VLOOKUP(HG17,'Sortierung der Schulungstermine'!$B:$M,8,FALSE)))</f>
        <v/>
      </c>
      <c r="HI17" s="58" t="str">
        <f t="shared" si="134"/>
        <v>-</v>
      </c>
      <c r="HJ17" s="131"/>
      <c r="HK17" s="131"/>
      <c r="HL17" s="83">
        <f t="shared" si="70"/>
        <v>0</v>
      </c>
      <c r="HM17" s="82">
        <f t="shared" si="71"/>
        <v>36003</v>
      </c>
      <c r="HN17" s="58" t="str">
        <f>IF(ISERROR(HM17),"",IF(ISERROR(VLOOKUP(HM17,'Sortierung der Schulungstermine'!$B:$M,8,FALSE)),"",VLOOKUP(HM17,'Sortierung der Schulungstermine'!$B:$M,8,FALSE)))</f>
        <v/>
      </c>
      <c r="HO17" s="58" t="str">
        <f t="shared" si="135"/>
        <v>-</v>
      </c>
      <c r="HP17" s="131"/>
      <c r="HQ17" s="131"/>
      <c r="HR17" s="83">
        <f t="shared" si="72"/>
        <v>0</v>
      </c>
      <c r="HS17" s="82">
        <f t="shared" si="73"/>
        <v>37003</v>
      </c>
      <c r="HT17" s="58" t="str">
        <f>IF(ISERROR(HS17),"",IF(ISERROR(VLOOKUP(HS17,'Sortierung der Schulungstermine'!$B:$M,8,FALSE)),"",VLOOKUP(HS17,'Sortierung der Schulungstermine'!$B:$M,8,FALSE)))</f>
        <v/>
      </c>
      <c r="HU17" s="58" t="str">
        <f t="shared" si="136"/>
        <v>-</v>
      </c>
      <c r="HV17" s="131"/>
      <c r="HW17" s="131"/>
      <c r="HX17" s="83">
        <f t="shared" si="74"/>
        <v>0</v>
      </c>
      <c r="HY17" s="82">
        <f t="shared" si="75"/>
        <v>38003</v>
      </c>
      <c r="HZ17" s="58" t="str">
        <f>IF(ISERROR(HY17),"",IF(ISERROR(VLOOKUP(HY17,'Sortierung der Schulungstermine'!$B:$M,8,FALSE)),"",VLOOKUP(HY17,'Sortierung der Schulungstermine'!$B:$M,8,FALSE)))</f>
        <v/>
      </c>
      <c r="IA17" s="58" t="str">
        <f t="shared" si="137"/>
        <v>-</v>
      </c>
      <c r="IB17" s="131"/>
      <c r="IC17" s="131"/>
      <c r="ID17" s="83">
        <f t="shared" si="76"/>
        <v>0</v>
      </c>
      <c r="IE17" s="82">
        <f t="shared" si="77"/>
        <v>39003</v>
      </c>
      <c r="IF17" s="58" t="str">
        <f>IF(ISERROR(IE17),"",IF(ISERROR(VLOOKUP(IE17,'Sortierung der Schulungstermine'!$B:$M,8,FALSE)),"",VLOOKUP(IE17,'Sortierung der Schulungstermine'!$B:$M,8,FALSE)))</f>
        <v/>
      </c>
      <c r="IG17" s="58" t="str">
        <f t="shared" si="138"/>
        <v>-</v>
      </c>
      <c r="IH17" s="131"/>
      <c r="II17" s="131"/>
      <c r="IJ17" s="83">
        <f t="shared" si="78"/>
        <v>0</v>
      </c>
      <c r="IK17" s="82">
        <f t="shared" si="79"/>
        <v>40003</v>
      </c>
      <c r="IL17" s="58" t="str">
        <f>IF(ISERROR(IK17),"",IF(ISERROR(VLOOKUP(IK17,'Sortierung der Schulungstermine'!$B:$M,8,FALSE)),"",VLOOKUP(IK17,'Sortierung der Schulungstermine'!$B:$M,8,FALSE)))</f>
        <v/>
      </c>
      <c r="IM17" s="58" t="str">
        <f t="shared" si="139"/>
        <v>-</v>
      </c>
      <c r="IN17" s="131"/>
      <c r="IO17" s="131"/>
      <c r="IP17" s="83">
        <f t="shared" si="80"/>
        <v>0</v>
      </c>
      <c r="IQ17" s="82">
        <f t="shared" si="81"/>
        <v>41003</v>
      </c>
      <c r="IR17" s="58" t="str">
        <f>IF(ISERROR(IQ17),"",IF(ISERROR(VLOOKUP(IQ17,'Sortierung der Schulungstermine'!$B:$M,8,FALSE)),"",VLOOKUP(IQ17,'Sortierung der Schulungstermine'!$B:$M,8,FALSE)))</f>
        <v/>
      </c>
      <c r="IS17" s="58" t="str">
        <f t="shared" si="140"/>
        <v>-</v>
      </c>
      <c r="IT17" s="131"/>
      <c r="IU17" s="131"/>
      <c r="IV17" s="83">
        <f t="shared" si="82"/>
        <v>0</v>
      </c>
      <c r="IW17" s="82">
        <f t="shared" si="83"/>
        <v>42003</v>
      </c>
      <c r="IX17" s="58" t="str">
        <f>IF(ISERROR(IW17),"",IF(ISERROR(VLOOKUP(IW17,'Sortierung der Schulungstermine'!$B:$M,8,FALSE)),"",VLOOKUP(IW17,'Sortierung der Schulungstermine'!$B:$M,8,FALSE)))</f>
        <v/>
      </c>
      <c r="IY17" s="58" t="str">
        <f t="shared" si="141"/>
        <v>-</v>
      </c>
      <c r="IZ17" s="131"/>
      <c r="JA17" s="131"/>
      <c r="JB17" s="83">
        <f t="shared" si="84"/>
        <v>0</v>
      </c>
      <c r="JC17" s="82">
        <f t="shared" si="85"/>
        <v>43003</v>
      </c>
      <c r="JD17" s="58" t="str">
        <f>IF(ISERROR(JC17),"",IF(ISERROR(VLOOKUP(JC17,'Sortierung der Schulungstermine'!$B:$M,8,FALSE)),"",VLOOKUP(JC17,'Sortierung der Schulungstermine'!$B:$M,8,FALSE)))</f>
        <v/>
      </c>
      <c r="JE17" s="58" t="str">
        <f t="shared" si="142"/>
        <v>-</v>
      </c>
      <c r="JF17" s="131"/>
      <c r="JG17" s="131"/>
      <c r="JH17" s="83">
        <f t="shared" si="86"/>
        <v>0</v>
      </c>
      <c r="JI17" s="82">
        <f t="shared" si="87"/>
        <v>44003</v>
      </c>
      <c r="JJ17" s="58" t="str">
        <f>IF(ISERROR(JI17),"",IF(ISERROR(VLOOKUP(JI17,'Sortierung der Schulungstermine'!$B:$M,8,FALSE)),"",VLOOKUP(JI17,'Sortierung der Schulungstermine'!$B:$M,8,FALSE)))</f>
        <v/>
      </c>
      <c r="JK17" s="58" t="str">
        <f t="shared" si="143"/>
        <v>-</v>
      </c>
      <c r="JL17" s="131"/>
      <c r="JM17" s="131"/>
      <c r="JN17" s="83">
        <f t="shared" si="88"/>
        <v>0</v>
      </c>
      <c r="JO17" s="82">
        <f t="shared" si="89"/>
        <v>45003</v>
      </c>
      <c r="JP17" s="58" t="str">
        <f>IF(ISERROR(JO17),"",IF(ISERROR(VLOOKUP(JO17,'Sortierung der Schulungstermine'!$B:$M,8,FALSE)),"",VLOOKUP(JO17,'Sortierung der Schulungstermine'!$B:$M,8,FALSE)))</f>
        <v/>
      </c>
      <c r="JQ17" s="58" t="str">
        <f t="shared" si="144"/>
        <v>-</v>
      </c>
      <c r="JR17" s="131"/>
      <c r="JS17" s="131"/>
      <c r="JT17" s="83">
        <f t="shared" si="90"/>
        <v>0</v>
      </c>
      <c r="JU17" s="82">
        <f t="shared" si="91"/>
        <v>46003</v>
      </c>
      <c r="JV17" s="58" t="str">
        <f>IF(ISERROR(JU17),"",IF(ISERROR(VLOOKUP(JU17,'Sortierung der Schulungstermine'!$B:$M,8,FALSE)),"",VLOOKUP(JU17,'Sortierung der Schulungstermine'!$B:$M,8,FALSE)))</f>
        <v/>
      </c>
      <c r="JW17" s="58" t="str">
        <f t="shared" si="145"/>
        <v>-</v>
      </c>
      <c r="JX17" s="131"/>
      <c r="JY17" s="131"/>
      <c r="JZ17" s="83">
        <f t="shared" si="92"/>
        <v>0</v>
      </c>
      <c r="KA17" s="82">
        <f t="shared" si="93"/>
        <v>47003</v>
      </c>
      <c r="KB17" s="58" t="str">
        <f>IF(ISERROR(KA17),"",IF(ISERROR(VLOOKUP(KA17,'Sortierung der Schulungstermine'!$B:$M,8,FALSE)),"",VLOOKUP(KA17,'Sortierung der Schulungstermine'!$B:$M,8,FALSE)))</f>
        <v/>
      </c>
      <c r="KC17" s="58" t="str">
        <f t="shared" si="146"/>
        <v>-</v>
      </c>
      <c r="KD17" s="131"/>
      <c r="KE17" s="131"/>
      <c r="KF17" s="83">
        <f t="shared" si="94"/>
        <v>0</v>
      </c>
      <c r="KG17" s="82">
        <f t="shared" si="95"/>
        <v>48003</v>
      </c>
      <c r="KH17" s="58" t="str">
        <f>IF(ISERROR(KG17),"",IF(ISERROR(VLOOKUP(KG17,'Sortierung der Schulungstermine'!$B:$M,8,FALSE)),"",VLOOKUP(KG17,'Sortierung der Schulungstermine'!$B:$M,8,FALSE)))</f>
        <v/>
      </c>
      <c r="KI17" s="58" t="str">
        <f t="shared" si="147"/>
        <v>-</v>
      </c>
      <c r="KJ17" s="131"/>
      <c r="KK17" s="131"/>
      <c r="KL17" s="83">
        <f t="shared" si="96"/>
        <v>0</v>
      </c>
      <c r="KM17" s="82">
        <f t="shared" si="97"/>
        <v>49003</v>
      </c>
      <c r="KN17" s="58" t="str">
        <f>IF(ISERROR(KM17),"",IF(ISERROR(VLOOKUP(KM17,'Sortierung der Schulungstermine'!$B:$M,8,FALSE)),"",VLOOKUP(KM17,'Sortierung der Schulungstermine'!$B:$M,8,FALSE)))</f>
        <v/>
      </c>
      <c r="KO17" s="58" t="str">
        <f t="shared" si="148"/>
        <v>-</v>
      </c>
      <c r="KP17" s="131"/>
      <c r="KQ17" s="131"/>
      <c r="KR17" s="83">
        <f t="shared" si="98"/>
        <v>0</v>
      </c>
      <c r="KS17" s="82">
        <f t="shared" si="99"/>
        <v>50003</v>
      </c>
      <c r="KT17" s="58" t="str">
        <f>IF(ISERROR(KS17),"",IF(ISERROR(VLOOKUP(KS17,'Sortierung der Schulungstermine'!$B:$M,8,FALSE)),"",VLOOKUP(KS17,'Sortierung der Schulungstermine'!$B:$M,8,FALSE)))</f>
        <v/>
      </c>
      <c r="KU17" s="58" t="str">
        <f t="shared" si="149"/>
        <v>-</v>
      </c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</row>
    <row r="18" spans="1:307 15693:15702" x14ac:dyDescent="0.2">
      <c r="A18" s="138">
        <v>5</v>
      </c>
      <c r="B18" s="63" t="str">
        <f>IF(Qualifikationen!A8=1,Qualifikationen!B8,"")</f>
        <v>1.4</v>
      </c>
      <c r="C18" s="64" t="str">
        <f>VLOOKUP(B18,Qualifikationen!B$4:E$202,2,FALSE)</f>
        <v>Vergabe an Nachunternehmen</v>
      </c>
      <c r="D18" s="65">
        <f>VLOOKUP($B18,Qualifikationen!B$4:F$202,5,FALSE)</f>
        <v>4</v>
      </c>
      <c r="E18" s="63">
        <f>VLOOKUP($B18,Qualifikationen!B$4:F$202,3,FALSE)</f>
        <v>1</v>
      </c>
      <c r="F18" s="63">
        <f>IF(E18=0,"-",VLOOKUP($B18,Qualifikationen!B$4:F$202,4,FALSE))</f>
        <v>24</v>
      </c>
      <c r="G18" s="13"/>
      <c r="H18" s="131"/>
      <c r="I18" s="131"/>
      <c r="J18" s="83">
        <f t="shared" si="0"/>
        <v>0</v>
      </c>
      <c r="K18" s="82">
        <f t="shared" si="1"/>
        <v>1004</v>
      </c>
      <c r="L18" s="58" t="str">
        <f>IF(ISERROR(K18),"",IF(ISERROR(VLOOKUP(K18,'Sortierung der Schulungstermine'!$B:$M,8,FALSE)),"",VLOOKUP(K18,'Sortierung der Schulungstermine'!$B:$M,8,FALSE)))</f>
        <v/>
      </c>
      <c r="M18" s="58" t="str">
        <f t="shared" si="100"/>
        <v/>
      </c>
      <c r="N18" s="131"/>
      <c r="O18" s="131"/>
      <c r="P18" s="83">
        <f t="shared" si="2"/>
        <v>0</v>
      </c>
      <c r="Q18" s="82">
        <f t="shared" si="3"/>
        <v>2004</v>
      </c>
      <c r="R18" s="58" t="str">
        <f>IF(ISERROR(Q18),"",IF(ISERROR(VLOOKUP(Q18,'Sortierung der Schulungstermine'!$B:$M,8,FALSE)),"",VLOOKUP(Q18,'Sortierung der Schulungstermine'!$B:$M,8,FALSE)))</f>
        <v/>
      </c>
      <c r="S18" s="58" t="str">
        <f t="shared" si="101"/>
        <v/>
      </c>
      <c r="T18" s="131"/>
      <c r="U18" s="131"/>
      <c r="V18" s="83">
        <f t="shared" si="4"/>
        <v>0</v>
      </c>
      <c r="W18" s="82">
        <f t="shared" si="5"/>
        <v>3004</v>
      </c>
      <c r="X18" s="58" t="str">
        <f>IF(ISERROR(W18),"",IF(ISERROR(VLOOKUP(W18,'Sortierung der Schulungstermine'!$B:$M,8,FALSE)),"",VLOOKUP(W18,'Sortierung der Schulungstermine'!$B:$M,8,FALSE)))</f>
        <v/>
      </c>
      <c r="Y18" s="58" t="str">
        <f t="shared" si="102"/>
        <v/>
      </c>
      <c r="Z18" s="131">
        <v>2</v>
      </c>
      <c r="AA18" s="131">
        <v>1</v>
      </c>
      <c r="AB18" s="83">
        <f t="shared" si="6"/>
        <v>1</v>
      </c>
      <c r="AC18" s="82">
        <f t="shared" si="7"/>
        <v>4004</v>
      </c>
      <c r="AD18" s="58" t="str">
        <f>IF(ISERROR(AC18),"",IF(ISERROR(VLOOKUP(AC18,'Sortierung der Schulungstermine'!$B:$M,8,FALSE)),"",VLOOKUP(AC18,'Sortierung der Schulungstermine'!$B:$M,8,FALSE)))</f>
        <v/>
      </c>
      <c r="AE18" s="58" t="str">
        <f t="shared" si="103"/>
        <v/>
      </c>
      <c r="AF18" s="131"/>
      <c r="AG18" s="131"/>
      <c r="AH18" s="83">
        <f t="shared" si="8"/>
        <v>0</v>
      </c>
      <c r="AI18" s="82">
        <f t="shared" si="9"/>
        <v>5004</v>
      </c>
      <c r="AJ18" s="58" t="str">
        <f>IF(ISERROR(AI18),"",IF(ISERROR(VLOOKUP(AI18,'Sortierung der Schulungstermine'!$B:$M,8,FALSE)),"",VLOOKUP(AI18,'Sortierung der Schulungstermine'!$B:$M,8,FALSE)))</f>
        <v/>
      </c>
      <c r="AK18" s="58" t="str">
        <f t="shared" si="104"/>
        <v/>
      </c>
      <c r="AL18" s="131"/>
      <c r="AM18" s="131"/>
      <c r="AN18" s="83">
        <f t="shared" si="10"/>
        <v>0</v>
      </c>
      <c r="AO18" s="82">
        <f t="shared" si="11"/>
        <v>6004</v>
      </c>
      <c r="AP18" s="58" t="str">
        <f>IF(ISERROR(AO18),"",IF(ISERROR(VLOOKUP(AO18,'Sortierung der Schulungstermine'!$B:$M,8,FALSE)),"",VLOOKUP(AO18,'Sortierung der Schulungstermine'!$B:$M,8,FALSE)))</f>
        <v/>
      </c>
      <c r="AQ18" s="58" t="str">
        <f t="shared" si="105"/>
        <v/>
      </c>
      <c r="AR18" s="131"/>
      <c r="AS18" s="131"/>
      <c r="AT18" s="83">
        <f t="shared" si="12"/>
        <v>0</v>
      </c>
      <c r="AU18" s="82">
        <f t="shared" si="13"/>
        <v>7004</v>
      </c>
      <c r="AV18" s="58" t="str">
        <f>IF(ISERROR(AU18),"",IF(ISERROR(VLOOKUP(AU18,'Sortierung der Schulungstermine'!$B:$M,8,FALSE)),"",VLOOKUP(AU18,'Sortierung der Schulungstermine'!$B:$M,8,FALSE)))</f>
        <v/>
      </c>
      <c r="AW18" s="58" t="str">
        <f t="shared" si="106"/>
        <v/>
      </c>
      <c r="AX18" s="131"/>
      <c r="AY18" s="131"/>
      <c r="AZ18" s="83">
        <f t="shared" si="14"/>
        <v>0</v>
      </c>
      <c r="BA18" s="82">
        <f t="shared" si="15"/>
        <v>8004</v>
      </c>
      <c r="BB18" s="58" t="str">
        <f>IF(ISERROR(BA18),"",IF(ISERROR(VLOOKUP(BA18,'Sortierung der Schulungstermine'!$B:$M,8,FALSE)),"",VLOOKUP(BA18,'Sortierung der Schulungstermine'!$B:$M,8,FALSE)))</f>
        <v/>
      </c>
      <c r="BC18" s="58" t="str">
        <f t="shared" si="107"/>
        <v/>
      </c>
      <c r="BD18" s="131"/>
      <c r="BE18" s="131"/>
      <c r="BF18" s="83">
        <f t="shared" si="16"/>
        <v>0</v>
      </c>
      <c r="BG18" s="82">
        <f t="shared" si="17"/>
        <v>9004</v>
      </c>
      <c r="BH18" s="58" t="str">
        <f>IF(ISERROR(BG18),"",IF(ISERROR(VLOOKUP(BG18,'Sortierung der Schulungstermine'!$B:$M,8,FALSE)),"",VLOOKUP(BG18,'Sortierung der Schulungstermine'!$B:$M,8,FALSE)))</f>
        <v/>
      </c>
      <c r="BI18" s="58" t="str">
        <f t="shared" si="108"/>
        <v/>
      </c>
      <c r="BJ18" s="131"/>
      <c r="BK18" s="131"/>
      <c r="BL18" s="83">
        <f t="shared" si="18"/>
        <v>0</v>
      </c>
      <c r="BM18" s="82">
        <f t="shared" si="19"/>
        <v>10004</v>
      </c>
      <c r="BN18" s="58" t="str">
        <f>IF(ISERROR(BM18),"",IF(ISERROR(VLOOKUP(BM18,'Sortierung der Schulungstermine'!$B:$M,8,FALSE)),"",VLOOKUP(BM18,'Sortierung der Schulungstermine'!$B:$M,8,FALSE)))</f>
        <v/>
      </c>
      <c r="BO18" s="58" t="str">
        <f t="shared" si="109"/>
        <v/>
      </c>
      <c r="BP18" s="131"/>
      <c r="BQ18" s="131"/>
      <c r="BR18" s="83">
        <f t="shared" si="20"/>
        <v>0</v>
      </c>
      <c r="BS18" s="82">
        <f t="shared" si="21"/>
        <v>11004</v>
      </c>
      <c r="BT18" s="58" t="str">
        <f>IF(ISERROR(BS18),"",IF(ISERROR(VLOOKUP(BS18,'Sortierung der Schulungstermine'!$B:$M,8,FALSE)),"",VLOOKUP(BS18,'Sortierung der Schulungstermine'!$B:$M,8,FALSE)))</f>
        <v/>
      </c>
      <c r="BU18" s="58" t="str">
        <f t="shared" si="110"/>
        <v/>
      </c>
      <c r="BV18" s="131"/>
      <c r="BW18" s="131"/>
      <c r="BX18" s="83">
        <f t="shared" si="22"/>
        <v>0</v>
      </c>
      <c r="BY18" s="82">
        <f t="shared" si="23"/>
        <v>12004</v>
      </c>
      <c r="BZ18" s="58" t="str">
        <f>IF(ISERROR(BY18),"",IF(ISERROR(VLOOKUP(BY18,'Sortierung der Schulungstermine'!$B:$M,8,FALSE)),"",VLOOKUP(BY18,'Sortierung der Schulungstermine'!$B:$M,8,FALSE)))</f>
        <v/>
      </c>
      <c r="CA18" s="58" t="str">
        <f t="shared" si="111"/>
        <v/>
      </c>
      <c r="CB18" s="131"/>
      <c r="CC18" s="131"/>
      <c r="CD18" s="83">
        <f t="shared" si="24"/>
        <v>0</v>
      </c>
      <c r="CE18" s="82">
        <f t="shared" si="25"/>
        <v>13004</v>
      </c>
      <c r="CF18" s="58" t="str">
        <f>IF(ISERROR(CE18),"",IF(ISERROR(VLOOKUP(CE18,'Sortierung der Schulungstermine'!$B:$M,8,FALSE)),"",VLOOKUP(CE18,'Sortierung der Schulungstermine'!$B:$M,8,FALSE)))</f>
        <v/>
      </c>
      <c r="CG18" s="58" t="str">
        <f t="shared" si="112"/>
        <v/>
      </c>
      <c r="CH18" s="131"/>
      <c r="CI18" s="131"/>
      <c r="CJ18" s="83">
        <f t="shared" si="26"/>
        <v>0</v>
      </c>
      <c r="CK18" s="82">
        <f t="shared" si="27"/>
        <v>14004</v>
      </c>
      <c r="CL18" s="58" t="str">
        <f>IF(ISERROR(CK18),"",IF(ISERROR(VLOOKUP(CK18,'Sortierung der Schulungstermine'!$B:$M,8,FALSE)),"",VLOOKUP(CK18,'Sortierung der Schulungstermine'!$B:$M,8,FALSE)))</f>
        <v/>
      </c>
      <c r="CM18" s="58" t="str">
        <f t="shared" si="113"/>
        <v/>
      </c>
      <c r="CN18" s="131"/>
      <c r="CO18" s="131"/>
      <c r="CP18" s="83">
        <f t="shared" si="28"/>
        <v>0</v>
      </c>
      <c r="CQ18" s="82">
        <f t="shared" si="29"/>
        <v>15004</v>
      </c>
      <c r="CR18" s="58" t="str">
        <f>IF(ISERROR(CQ18),"",IF(ISERROR(VLOOKUP(CQ18,'Sortierung der Schulungstermine'!$B:$M,8,FALSE)),"",VLOOKUP(CQ18,'Sortierung der Schulungstermine'!$B:$M,8,FALSE)))</f>
        <v/>
      </c>
      <c r="CS18" s="58" t="str">
        <f t="shared" si="114"/>
        <v/>
      </c>
      <c r="CT18" s="131"/>
      <c r="CU18" s="131"/>
      <c r="CV18" s="83">
        <f t="shared" si="30"/>
        <v>0</v>
      </c>
      <c r="CW18" s="82">
        <f t="shared" si="31"/>
        <v>16004</v>
      </c>
      <c r="CX18" s="58" t="str">
        <f>IF(ISERROR(CW18),"",IF(ISERROR(VLOOKUP(CW18,'Sortierung der Schulungstermine'!$B:$M,8,FALSE)),"",VLOOKUP(CW18,'Sortierung der Schulungstermine'!$B:$M,8,FALSE)))</f>
        <v/>
      </c>
      <c r="CY18" s="58" t="str">
        <f t="shared" si="115"/>
        <v/>
      </c>
      <c r="CZ18" s="131"/>
      <c r="DA18" s="131"/>
      <c r="DB18" s="83">
        <f t="shared" si="32"/>
        <v>0</v>
      </c>
      <c r="DC18" s="82">
        <f t="shared" si="33"/>
        <v>17004</v>
      </c>
      <c r="DD18" s="58" t="str">
        <f>IF(ISERROR(DC18),"",IF(ISERROR(VLOOKUP(DC18,'Sortierung der Schulungstermine'!$B:$M,8,FALSE)),"",VLOOKUP(DC18,'Sortierung der Schulungstermine'!$B:$M,8,FALSE)))</f>
        <v/>
      </c>
      <c r="DE18" s="58" t="str">
        <f t="shared" si="116"/>
        <v/>
      </c>
      <c r="DF18" s="131"/>
      <c r="DG18" s="131"/>
      <c r="DH18" s="83">
        <f t="shared" si="34"/>
        <v>0</v>
      </c>
      <c r="DI18" s="82">
        <f t="shared" si="35"/>
        <v>18004</v>
      </c>
      <c r="DJ18" s="58" t="str">
        <f>IF(ISERROR(DI18),"",IF(ISERROR(VLOOKUP(DI18,'Sortierung der Schulungstermine'!$B:$M,8,FALSE)),"",VLOOKUP(DI18,'Sortierung der Schulungstermine'!$B:$M,8,FALSE)))</f>
        <v/>
      </c>
      <c r="DK18" s="58" t="str">
        <f t="shared" si="117"/>
        <v/>
      </c>
      <c r="DL18" s="131"/>
      <c r="DM18" s="131"/>
      <c r="DN18" s="83">
        <f t="shared" si="36"/>
        <v>0</v>
      </c>
      <c r="DO18" s="82">
        <f t="shared" si="37"/>
        <v>19004</v>
      </c>
      <c r="DP18" s="58" t="str">
        <f>IF(ISERROR(DO18),"",IF(ISERROR(VLOOKUP(DO18,'Sortierung der Schulungstermine'!$B:$M,8,FALSE)),"",VLOOKUP(DO18,'Sortierung der Schulungstermine'!$B:$M,8,FALSE)))</f>
        <v/>
      </c>
      <c r="DQ18" s="58" t="str">
        <f t="shared" si="118"/>
        <v/>
      </c>
      <c r="DR18" s="131"/>
      <c r="DS18" s="131"/>
      <c r="DT18" s="83">
        <f t="shared" si="38"/>
        <v>0</v>
      </c>
      <c r="DU18" s="82">
        <f t="shared" si="39"/>
        <v>20004</v>
      </c>
      <c r="DV18" s="58" t="str">
        <f>IF(ISERROR(DU18),"",IF(ISERROR(VLOOKUP(DU18,'Sortierung der Schulungstermine'!$B:$M,8,FALSE)),"",VLOOKUP(DU18,'Sortierung der Schulungstermine'!$B:$M,8,FALSE)))</f>
        <v/>
      </c>
      <c r="DW18" s="58" t="str">
        <f t="shared" si="119"/>
        <v/>
      </c>
      <c r="DX18" s="131"/>
      <c r="DY18" s="131"/>
      <c r="DZ18" s="83">
        <f t="shared" si="40"/>
        <v>0</v>
      </c>
      <c r="EA18" s="82">
        <f t="shared" si="41"/>
        <v>21004</v>
      </c>
      <c r="EB18" s="58" t="str">
        <f>IF(ISERROR(EA18),"",IF(ISERROR(VLOOKUP(EA18,'Sortierung der Schulungstermine'!$B:$M,8,FALSE)),"",VLOOKUP(EA18,'Sortierung der Schulungstermine'!$B:$M,8,FALSE)))</f>
        <v/>
      </c>
      <c r="EC18" s="58" t="str">
        <f t="shared" si="120"/>
        <v/>
      </c>
      <c r="ED18" s="131"/>
      <c r="EE18" s="131"/>
      <c r="EF18" s="83">
        <f t="shared" si="42"/>
        <v>0</v>
      </c>
      <c r="EG18" s="82">
        <f t="shared" si="43"/>
        <v>22004</v>
      </c>
      <c r="EH18" s="58" t="str">
        <f>IF(ISERROR(EG18),"",IF(ISERROR(VLOOKUP(EG18,'Sortierung der Schulungstermine'!$B:$M,8,FALSE)),"",VLOOKUP(EG18,'Sortierung der Schulungstermine'!$B:$M,8,FALSE)))</f>
        <v/>
      </c>
      <c r="EI18" s="58" t="str">
        <f t="shared" si="121"/>
        <v/>
      </c>
      <c r="EJ18" s="131"/>
      <c r="EK18" s="131"/>
      <c r="EL18" s="83">
        <f t="shared" si="44"/>
        <v>0</v>
      </c>
      <c r="EM18" s="82">
        <f t="shared" si="45"/>
        <v>23004</v>
      </c>
      <c r="EN18" s="58" t="str">
        <f>IF(ISERROR(EM18),"",IF(ISERROR(VLOOKUP(EM18,'Sortierung der Schulungstermine'!$B:$M,8,FALSE)),"",VLOOKUP(EM18,'Sortierung der Schulungstermine'!$B:$M,8,FALSE)))</f>
        <v/>
      </c>
      <c r="EO18" s="58" t="str">
        <f t="shared" si="122"/>
        <v/>
      </c>
      <c r="EP18" s="131"/>
      <c r="EQ18" s="131"/>
      <c r="ER18" s="83">
        <f t="shared" si="46"/>
        <v>0</v>
      </c>
      <c r="ES18" s="82">
        <f t="shared" si="47"/>
        <v>24004</v>
      </c>
      <c r="ET18" s="58" t="str">
        <f>IF(ISERROR(ES18),"",IF(ISERROR(VLOOKUP(ES18,'Sortierung der Schulungstermine'!$B:$M,8,FALSE)),"",VLOOKUP(ES18,'Sortierung der Schulungstermine'!$B:$M,8,FALSE)))</f>
        <v/>
      </c>
      <c r="EU18" s="58" t="str">
        <f t="shared" si="123"/>
        <v/>
      </c>
      <c r="EV18" s="131"/>
      <c r="EW18" s="131"/>
      <c r="EX18" s="83">
        <f t="shared" si="48"/>
        <v>0</v>
      </c>
      <c r="EY18" s="82">
        <f t="shared" si="49"/>
        <v>25004</v>
      </c>
      <c r="EZ18" s="58" t="str">
        <f>IF(ISERROR(EY18),"",IF(ISERROR(VLOOKUP(EY18,'Sortierung der Schulungstermine'!$B:$M,8,FALSE)),"",VLOOKUP(EY18,'Sortierung der Schulungstermine'!$B:$M,8,FALSE)))</f>
        <v/>
      </c>
      <c r="FA18" s="58" t="str">
        <f t="shared" si="124"/>
        <v/>
      </c>
      <c r="FB18" s="131"/>
      <c r="FC18" s="131"/>
      <c r="FD18" s="83">
        <f t="shared" si="50"/>
        <v>0</v>
      </c>
      <c r="FE18" s="82">
        <f t="shared" si="51"/>
        <v>26004</v>
      </c>
      <c r="FF18" s="58" t="str">
        <f>IF(ISERROR(FE18),"",IF(ISERROR(VLOOKUP(FE18,'Sortierung der Schulungstermine'!$B:$M,8,FALSE)),"",VLOOKUP(FE18,'Sortierung der Schulungstermine'!$B:$M,8,FALSE)))</f>
        <v/>
      </c>
      <c r="FG18" s="58" t="str">
        <f t="shared" si="125"/>
        <v/>
      </c>
      <c r="FH18" s="131"/>
      <c r="FI18" s="131"/>
      <c r="FJ18" s="83">
        <f t="shared" si="52"/>
        <v>0</v>
      </c>
      <c r="FK18" s="82">
        <f t="shared" si="53"/>
        <v>27004</v>
      </c>
      <c r="FL18" s="58" t="str">
        <f>IF(ISERROR(FK18),"",IF(ISERROR(VLOOKUP(FK18,'Sortierung der Schulungstermine'!$B:$M,8,FALSE)),"",VLOOKUP(FK18,'Sortierung der Schulungstermine'!$B:$M,8,FALSE)))</f>
        <v/>
      </c>
      <c r="FM18" s="58" t="str">
        <f t="shared" si="126"/>
        <v/>
      </c>
      <c r="FN18" s="131"/>
      <c r="FO18" s="131"/>
      <c r="FP18" s="83">
        <f t="shared" si="54"/>
        <v>0</v>
      </c>
      <c r="FQ18" s="82">
        <f t="shared" si="55"/>
        <v>28004</v>
      </c>
      <c r="FR18" s="58" t="str">
        <f>IF(ISERROR(FQ18),"",IF(ISERROR(VLOOKUP(FQ18,'Sortierung der Schulungstermine'!$B:$M,8,FALSE)),"",VLOOKUP(FQ18,'Sortierung der Schulungstermine'!$B:$M,8,FALSE)))</f>
        <v/>
      </c>
      <c r="FS18" s="58" t="str">
        <f t="shared" si="127"/>
        <v/>
      </c>
      <c r="FT18" s="131"/>
      <c r="FU18" s="131"/>
      <c r="FV18" s="83">
        <f t="shared" si="56"/>
        <v>0</v>
      </c>
      <c r="FW18" s="82">
        <f t="shared" si="57"/>
        <v>29004</v>
      </c>
      <c r="FX18" s="58" t="str">
        <f>IF(ISERROR(FW18),"",IF(ISERROR(VLOOKUP(FW18,'Sortierung der Schulungstermine'!$B:$M,8,FALSE)),"",VLOOKUP(FW18,'Sortierung der Schulungstermine'!$B:$M,8,FALSE)))</f>
        <v/>
      </c>
      <c r="FY18" s="58" t="str">
        <f t="shared" si="128"/>
        <v/>
      </c>
      <c r="FZ18" s="131"/>
      <c r="GA18" s="131"/>
      <c r="GB18" s="83">
        <f t="shared" si="58"/>
        <v>0</v>
      </c>
      <c r="GC18" s="82">
        <f t="shared" si="59"/>
        <v>30004</v>
      </c>
      <c r="GD18" s="58" t="str">
        <f>IF(ISERROR(GC18),"",IF(ISERROR(VLOOKUP(GC18,'Sortierung der Schulungstermine'!$B:$M,8,FALSE)),"",VLOOKUP(GC18,'Sortierung der Schulungstermine'!$B:$M,8,FALSE)))</f>
        <v/>
      </c>
      <c r="GE18" s="58" t="str">
        <f t="shared" si="129"/>
        <v/>
      </c>
      <c r="GF18" s="131"/>
      <c r="GG18" s="131"/>
      <c r="GH18" s="83">
        <f t="shared" si="60"/>
        <v>0</v>
      </c>
      <c r="GI18" s="82">
        <f t="shared" si="61"/>
        <v>31004</v>
      </c>
      <c r="GJ18" s="58" t="str">
        <f>IF(ISERROR(GI18),"",IF(ISERROR(VLOOKUP(GI18,'Sortierung der Schulungstermine'!$B:$M,8,FALSE)),"",VLOOKUP(GI18,'Sortierung der Schulungstermine'!$B:$M,8,FALSE)))</f>
        <v/>
      </c>
      <c r="GK18" s="58" t="str">
        <f t="shared" si="130"/>
        <v/>
      </c>
      <c r="GL18" s="131"/>
      <c r="GM18" s="131"/>
      <c r="GN18" s="83">
        <f t="shared" si="62"/>
        <v>0</v>
      </c>
      <c r="GO18" s="82">
        <f t="shared" si="63"/>
        <v>32004</v>
      </c>
      <c r="GP18" s="58" t="str">
        <f>IF(ISERROR(GO18),"",IF(ISERROR(VLOOKUP(GO18,'Sortierung der Schulungstermine'!$B:$M,8,FALSE)),"",VLOOKUP(GO18,'Sortierung der Schulungstermine'!$B:$M,8,FALSE)))</f>
        <v/>
      </c>
      <c r="GQ18" s="58" t="str">
        <f t="shared" si="131"/>
        <v/>
      </c>
      <c r="GR18" s="131"/>
      <c r="GS18" s="131"/>
      <c r="GT18" s="83">
        <f t="shared" si="64"/>
        <v>0</v>
      </c>
      <c r="GU18" s="82">
        <f t="shared" si="65"/>
        <v>33004</v>
      </c>
      <c r="GV18" s="58" t="str">
        <f>IF(ISERROR(GU18),"",IF(ISERROR(VLOOKUP(GU18,'Sortierung der Schulungstermine'!$B:$M,8,FALSE)),"",VLOOKUP(GU18,'Sortierung der Schulungstermine'!$B:$M,8,FALSE)))</f>
        <v/>
      </c>
      <c r="GW18" s="58" t="str">
        <f t="shared" si="132"/>
        <v/>
      </c>
      <c r="GX18" s="131"/>
      <c r="GY18" s="131"/>
      <c r="GZ18" s="83">
        <f t="shared" si="66"/>
        <v>0</v>
      </c>
      <c r="HA18" s="82">
        <f t="shared" si="67"/>
        <v>34004</v>
      </c>
      <c r="HB18" s="58" t="str">
        <f>IF(ISERROR(HA18),"",IF(ISERROR(VLOOKUP(HA18,'Sortierung der Schulungstermine'!$B:$M,8,FALSE)),"",VLOOKUP(HA18,'Sortierung der Schulungstermine'!$B:$M,8,FALSE)))</f>
        <v/>
      </c>
      <c r="HC18" s="58" t="str">
        <f t="shared" si="133"/>
        <v/>
      </c>
      <c r="HD18" s="131"/>
      <c r="HE18" s="131"/>
      <c r="HF18" s="83">
        <f t="shared" si="68"/>
        <v>0</v>
      </c>
      <c r="HG18" s="82">
        <f t="shared" si="69"/>
        <v>35004</v>
      </c>
      <c r="HH18" s="58" t="str">
        <f>IF(ISERROR(HG18),"",IF(ISERROR(VLOOKUP(HG18,'Sortierung der Schulungstermine'!$B:$M,8,FALSE)),"",VLOOKUP(HG18,'Sortierung der Schulungstermine'!$B:$M,8,FALSE)))</f>
        <v/>
      </c>
      <c r="HI18" s="58" t="str">
        <f t="shared" si="134"/>
        <v/>
      </c>
      <c r="HJ18" s="131"/>
      <c r="HK18" s="131"/>
      <c r="HL18" s="83">
        <f t="shared" si="70"/>
        <v>0</v>
      </c>
      <c r="HM18" s="82">
        <f t="shared" si="71"/>
        <v>36004</v>
      </c>
      <c r="HN18" s="58" t="str">
        <f>IF(ISERROR(HM18),"",IF(ISERROR(VLOOKUP(HM18,'Sortierung der Schulungstermine'!$B:$M,8,FALSE)),"",VLOOKUP(HM18,'Sortierung der Schulungstermine'!$B:$M,8,FALSE)))</f>
        <v/>
      </c>
      <c r="HO18" s="58" t="str">
        <f t="shared" si="135"/>
        <v/>
      </c>
      <c r="HP18" s="131"/>
      <c r="HQ18" s="131"/>
      <c r="HR18" s="83">
        <f t="shared" si="72"/>
        <v>0</v>
      </c>
      <c r="HS18" s="82">
        <f t="shared" si="73"/>
        <v>37004</v>
      </c>
      <c r="HT18" s="58" t="str">
        <f>IF(ISERROR(HS18),"",IF(ISERROR(VLOOKUP(HS18,'Sortierung der Schulungstermine'!$B:$M,8,FALSE)),"",VLOOKUP(HS18,'Sortierung der Schulungstermine'!$B:$M,8,FALSE)))</f>
        <v/>
      </c>
      <c r="HU18" s="58" t="str">
        <f t="shared" si="136"/>
        <v/>
      </c>
      <c r="HV18" s="131"/>
      <c r="HW18" s="131"/>
      <c r="HX18" s="83">
        <f t="shared" si="74"/>
        <v>0</v>
      </c>
      <c r="HY18" s="82">
        <f t="shared" si="75"/>
        <v>38004</v>
      </c>
      <c r="HZ18" s="58" t="str">
        <f>IF(ISERROR(HY18),"",IF(ISERROR(VLOOKUP(HY18,'Sortierung der Schulungstermine'!$B:$M,8,FALSE)),"",VLOOKUP(HY18,'Sortierung der Schulungstermine'!$B:$M,8,FALSE)))</f>
        <v/>
      </c>
      <c r="IA18" s="58" t="str">
        <f t="shared" si="137"/>
        <v/>
      </c>
      <c r="IB18" s="131"/>
      <c r="IC18" s="131"/>
      <c r="ID18" s="83">
        <f t="shared" si="76"/>
        <v>0</v>
      </c>
      <c r="IE18" s="82">
        <f t="shared" si="77"/>
        <v>39004</v>
      </c>
      <c r="IF18" s="58" t="str">
        <f>IF(ISERROR(IE18),"",IF(ISERROR(VLOOKUP(IE18,'Sortierung der Schulungstermine'!$B:$M,8,FALSE)),"",VLOOKUP(IE18,'Sortierung der Schulungstermine'!$B:$M,8,FALSE)))</f>
        <v/>
      </c>
      <c r="IG18" s="58" t="str">
        <f t="shared" si="138"/>
        <v/>
      </c>
      <c r="IH18" s="131"/>
      <c r="II18" s="131"/>
      <c r="IJ18" s="83">
        <f t="shared" si="78"/>
        <v>0</v>
      </c>
      <c r="IK18" s="82">
        <f t="shared" si="79"/>
        <v>40004</v>
      </c>
      <c r="IL18" s="58" t="str">
        <f>IF(ISERROR(IK18),"",IF(ISERROR(VLOOKUP(IK18,'Sortierung der Schulungstermine'!$B:$M,8,FALSE)),"",VLOOKUP(IK18,'Sortierung der Schulungstermine'!$B:$M,8,FALSE)))</f>
        <v/>
      </c>
      <c r="IM18" s="58" t="str">
        <f t="shared" si="139"/>
        <v/>
      </c>
      <c r="IN18" s="131"/>
      <c r="IO18" s="131"/>
      <c r="IP18" s="83">
        <f t="shared" si="80"/>
        <v>0</v>
      </c>
      <c r="IQ18" s="82">
        <f t="shared" si="81"/>
        <v>41004</v>
      </c>
      <c r="IR18" s="58" t="str">
        <f>IF(ISERROR(IQ18),"",IF(ISERROR(VLOOKUP(IQ18,'Sortierung der Schulungstermine'!$B:$M,8,FALSE)),"",VLOOKUP(IQ18,'Sortierung der Schulungstermine'!$B:$M,8,FALSE)))</f>
        <v/>
      </c>
      <c r="IS18" s="58" t="str">
        <f t="shared" si="140"/>
        <v/>
      </c>
      <c r="IT18" s="131"/>
      <c r="IU18" s="131"/>
      <c r="IV18" s="83">
        <f t="shared" si="82"/>
        <v>0</v>
      </c>
      <c r="IW18" s="82">
        <f t="shared" si="83"/>
        <v>42004</v>
      </c>
      <c r="IX18" s="58" t="str">
        <f>IF(ISERROR(IW18),"",IF(ISERROR(VLOOKUP(IW18,'Sortierung der Schulungstermine'!$B:$M,8,FALSE)),"",VLOOKUP(IW18,'Sortierung der Schulungstermine'!$B:$M,8,FALSE)))</f>
        <v/>
      </c>
      <c r="IY18" s="58" t="str">
        <f t="shared" si="141"/>
        <v/>
      </c>
      <c r="IZ18" s="131"/>
      <c r="JA18" s="131"/>
      <c r="JB18" s="83">
        <f t="shared" si="84"/>
        <v>0</v>
      </c>
      <c r="JC18" s="82">
        <f t="shared" si="85"/>
        <v>43004</v>
      </c>
      <c r="JD18" s="58" t="str">
        <f>IF(ISERROR(JC18),"",IF(ISERROR(VLOOKUP(JC18,'Sortierung der Schulungstermine'!$B:$M,8,FALSE)),"",VLOOKUP(JC18,'Sortierung der Schulungstermine'!$B:$M,8,FALSE)))</f>
        <v/>
      </c>
      <c r="JE18" s="58" t="str">
        <f t="shared" si="142"/>
        <v/>
      </c>
      <c r="JF18" s="131"/>
      <c r="JG18" s="131"/>
      <c r="JH18" s="83">
        <f t="shared" si="86"/>
        <v>0</v>
      </c>
      <c r="JI18" s="82">
        <f t="shared" si="87"/>
        <v>44004</v>
      </c>
      <c r="JJ18" s="58" t="str">
        <f>IF(ISERROR(JI18),"",IF(ISERROR(VLOOKUP(JI18,'Sortierung der Schulungstermine'!$B:$M,8,FALSE)),"",VLOOKUP(JI18,'Sortierung der Schulungstermine'!$B:$M,8,FALSE)))</f>
        <v/>
      </c>
      <c r="JK18" s="58" t="str">
        <f t="shared" si="143"/>
        <v/>
      </c>
      <c r="JL18" s="131"/>
      <c r="JM18" s="131"/>
      <c r="JN18" s="83">
        <f t="shared" si="88"/>
        <v>0</v>
      </c>
      <c r="JO18" s="82">
        <f t="shared" si="89"/>
        <v>45004</v>
      </c>
      <c r="JP18" s="58" t="str">
        <f>IF(ISERROR(JO18),"",IF(ISERROR(VLOOKUP(JO18,'Sortierung der Schulungstermine'!$B:$M,8,FALSE)),"",VLOOKUP(JO18,'Sortierung der Schulungstermine'!$B:$M,8,FALSE)))</f>
        <v/>
      </c>
      <c r="JQ18" s="58" t="str">
        <f t="shared" si="144"/>
        <v/>
      </c>
      <c r="JR18" s="131"/>
      <c r="JS18" s="131"/>
      <c r="JT18" s="83">
        <f t="shared" si="90"/>
        <v>0</v>
      </c>
      <c r="JU18" s="82">
        <f t="shared" si="91"/>
        <v>46004</v>
      </c>
      <c r="JV18" s="58" t="str">
        <f>IF(ISERROR(JU18),"",IF(ISERROR(VLOOKUP(JU18,'Sortierung der Schulungstermine'!$B:$M,8,FALSE)),"",VLOOKUP(JU18,'Sortierung der Schulungstermine'!$B:$M,8,FALSE)))</f>
        <v/>
      </c>
      <c r="JW18" s="58" t="str">
        <f t="shared" si="145"/>
        <v/>
      </c>
      <c r="JX18" s="131"/>
      <c r="JY18" s="131"/>
      <c r="JZ18" s="83">
        <f t="shared" si="92"/>
        <v>0</v>
      </c>
      <c r="KA18" s="82">
        <f t="shared" si="93"/>
        <v>47004</v>
      </c>
      <c r="KB18" s="58" t="str">
        <f>IF(ISERROR(KA18),"",IF(ISERROR(VLOOKUP(KA18,'Sortierung der Schulungstermine'!$B:$M,8,FALSE)),"",VLOOKUP(KA18,'Sortierung der Schulungstermine'!$B:$M,8,FALSE)))</f>
        <v/>
      </c>
      <c r="KC18" s="58" t="str">
        <f t="shared" si="146"/>
        <v/>
      </c>
      <c r="KD18" s="131">
        <v>1</v>
      </c>
      <c r="KE18" s="131">
        <v>1</v>
      </c>
      <c r="KF18" s="83">
        <f t="shared" si="94"/>
        <v>0</v>
      </c>
      <c r="KG18" s="82">
        <f t="shared" si="95"/>
        <v>48004</v>
      </c>
      <c r="KH18" s="58">
        <f>IF(ISERROR(KG18),"",IF(ISERROR(VLOOKUP(KG18,'Sortierung der Schulungstermine'!$B:$M,8,FALSE)),"",VLOOKUP(KG18,'Sortierung der Schulungstermine'!$B:$M,8,FALSE)))</f>
        <v>39881</v>
      </c>
      <c r="KI18" s="58">
        <f t="shared" si="147"/>
        <v>40611</v>
      </c>
      <c r="KJ18" s="131"/>
      <c r="KK18" s="131"/>
      <c r="KL18" s="83">
        <f t="shared" si="96"/>
        <v>0</v>
      </c>
      <c r="KM18" s="82">
        <f t="shared" si="97"/>
        <v>49004</v>
      </c>
      <c r="KN18" s="58" t="str">
        <f>IF(ISERROR(KM18),"",IF(ISERROR(VLOOKUP(KM18,'Sortierung der Schulungstermine'!$B:$M,8,FALSE)),"",VLOOKUP(KM18,'Sortierung der Schulungstermine'!$B:$M,8,FALSE)))</f>
        <v/>
      </c>
      <c r="KO18" s="58" t="str">
        <f t="shared" si="148"/>
        <v/>
      </c>
      <c r="KP18" s="131"/>
      <c r="KQ18" s="131"/>
      <c r="KR18" s="83">
        <f t="shared" si="98"/>
        <v>0</v>
      </c>
      <c r="KS18" s="82">
        <f t="shared" si="99"/>
        <v>50004</v>
      </c>
      <c r="KT18" s="58" t="str">
        <f>IF(ISERROR(KS18),"",IF(ISERROR(VLOOKUP(KS18,'Sortierung der Schulungstermine'!$B:$M,8,FALSE)),"",VLOOKUP(KS18,'Sortierung der Schulungstermine'!$B:$M,8,FALSE)))</f>
        <v/>
      </c>
      <c r="KU18" s="58" t="str">
        <f t="shared" si="149"/>
        <v/>
      </c>
      <c r="WEO18" s="80"/>
      <c r="WEP18" s="80"/>
      <c r="WEQ18" s="80"/>
      <c r="WER18" s="80"/>
      <c r="WES18" s="80"/>
      <c r="WET18" s="80"/>
      <c r="WEU18" s="80"/>
      <c r="WEV18" s="80"/>
      <c r="WEW18" s="80"/>
      <c r="WEX18" s="80"/>
    </row>
    <row r="19" spans="1:307 15693:15702" ht="15" thickBot="1" x14ac:dyDescent="0.25">
      <c r="A19" s="138">
        <v>6</v>
      </c>
      <c r="B19" s="66" t="str">
        <f>IF(Qualifikationen!A9=1,Qualifikationen!B9,"")</f>
        <v>1.5</v>
      </c>
      <c r="C19" s="64" t="str">
        <f>VLOOKUP(B19,Qualifikationen!B$4:E$202,2,FALSE)</f>
        <v>VOB / A</v>
      </c>
      <c r="D19" s="67">
        <f>VLOOKUP($B19,Qualifikationen!B$4:F$202,5,FALSE)</f>
        <v>5</v>
      </c>
      <c r="E19" s="63">
        <f>VLOOKUP($B19,Qualifikationen!B$4:F$202,3,FALSE)</f>
        <v>0</v>
      </c>
      <c r="F19" s="63" t="str">
        <f>IF(E19=0,"-",VLOOKUP($B19,Qualifikationen!B$4:F$202,4,FALSE))</f>
        <v>-</v>
      </c>
      <c r="G19" s="13"/>
      <c r="H19" s="131"/>
      <c r="I19" s="131"/>
      <c r="J19" s="83">
        <f t="shared" si="0"/>
        <v>0</v>
      </c>
      <c r="K19" s="82">
        <f t="shared" si="1"/>
        <v>1005</v>
      </c>
      <c r="L19" s="58" t="str">
        <f>IF(ISERROR(K19),"",IF(ISERROR(VLOOKUP(K19,'Sortierung der Schulungstermine'!$B:$M,8,FALSE)),"",VLOOKUP(K19,'Sortierung der Schulungstermine'!$B:$M,8,FALSE)))</f>
        <v/>
      </c>
      <c r="M19" s="58" t="str">
        <f t="shared" si="100"/>
        <v>-</v>
      </c>
      <c r="N19" s="131"/>
      <c r="O19" s="131"/>
      <c r="P19" s="83">
        <f t="shared" si="2"/>
        <v>0</v>
      </c>
      <c r="Q19" s="82">
        <f t="shared" si="3"/>
        <v>2005</v>
      </c>
      <c r="R19" s="58" t="str">
        <f>IF(ISERROR(Q19),"",IF(ISERROR(VLOOKUP(Q19,'Sortierung der Schulungstermine'!$B:$M,8,FALSE)),"",VLOOKUP(Q19,'Sortierung der Schulungstermine'!$B:$M,8,FALSE)))</f>
        <v/>
      </c>
      <c r="S19" s="58" t="str">
        <f t="shared" si="101"/>
        <v>-</v>
      </c>
      <c r="T19" s="131"/>
      <c r="U19" s="131"/>
      <c r="V19" s="83">
        <f t="shared" si="4"/>
        <v>0</v>
      </c>
      <c r="W19" s="82">
        <f t="shared" si="5"/>
        <v>3005</v>
      </c>
      <c r="X19" s="58" t="str">
        <f>IF(ISERROR(W19),"",IF(ISERROR(VLOOKUP(W19,'Sortierung der Schulungstermine'!$B:$M,8,FALSE)),"",VLOOKUP(W19,'Sortierung der Schulungstermine'!$B:$M,8,FALSE)))</f>
        <v/>
      </c>
      <c r="Y19" s="58" t="str">
        <f t="shared" si="102"/>
        <v>-</v>
      </c>
      <c r="Z19" s="131"/>
      <c r="AA19" s="131"/>
      <c r="AB19" s="83">
        <f t="shared" si="6"/>
        <v>0</v>
      </c>
      <c r="AC19" s="82">
        <f t="shared" si="7"/>
        <v>4005</v>
      </c>
      <c r="AD19" s="58" t="str">
        <f>IF(ISERROR(AC19),"",IF(ISERROR(VLOOKUP(AC19,'Sortierung der Schulungstermine'!$B:$M,8,FALSE)),"",VLOOKUP(AC19,'Sortierung der Schulungstermine'!$B:$M,8,FALSE)))</f>
        <v/>
      </c>
      <c r="AE19" s="58" t="str">
        <f t="shared" si="103"/>
        <v>-</v>
      </c>
      <c r="AF19" s="131"/>
      <c r="AG19" s="131"/>
      <c r="AH19" s="83">
        <f t="shared" si="8"/>
        <v>0</v>
      </c>
      <c r="AI19" s="82">
        <f t="shared" si="9"/>
        <v>5005</v>
      </c>
      <c r="AJ19" s="58" t="str">
        <f>IF(ISERROR(AI19),"",IF(ISERROR(VLOOKUP(AI19,'Sortierung der Schulungstermine'!$B:$M,8,FALSE)),"",VLOOKUP(AI19,'Sortierung der Schulungstermine'!$B:$M,8,FALSE)))</f>
        <v/>
      </c>
      <c r="AK19" s="58" t="str">
        <f t="shared" si="104"/>
        <v>-</v>
      </c>
      <c r="AL19" s="131"/>
      <c r="AM19" s="131"/>
      <c r="AN19" s="83">
        <f t="shared" si="10"/>
        <v>0</v>
      </c>
      <c r="AO19" s="82">
        <f t="shared" si="11"/>
        <v>6005</v>
      </c>
      <c r="AP19" s="58" t="str">
        <f>IF(ISERROR(AO19),"",IF(ISERROR(VLOOKUP(AO19,'Sortierung der Schulungstermine'!$B:$M,8,FALSE)),"",VLOOKUP(AO19,'Sortierung der Schulungstermine'!$B:$M,8,FALSE)))</f>
        <v/>
      </c>
      <c r="AQ19" s="58" t="str">
        <f t="shared" si="105"/>
        <v>-</v>
      </c>
      <c r="AR19" s="131"/>
      <c r="AS19" s="131"/>
      <c r="AT19" s="83">
        <f t="shared" si="12"/>
        <v>0</v>
      </c>
      <c r="AU19" s="82">
        <f t="shared" si="13"/>
        <v>7005</v>
      </c>
      <c r="AV19" s="58" t="str">
        <f>IF(ISERROR(AU19),"",IF(ISERROR(VLOOKUP(AU19,'Sortierung der Schulungstermine'!$B:$M,8,FALSE)),"",VLOOKUP(AU19,'Sortierung der Schulungstermine'!$B:$M,8,FALSE)))</f>
        <v/>
      </c>
      <c r="AW19" s="58" t="str">
        <f t="shared" si="106"/>
        <v>-</v>
      </c>
      <c r="AX19" s="131"/>
      <c r="AY19" s="131"/>
      <c r="AZ19" s="83">
        <f t="shared" si="14"/>
        <v>0</v>
      </c>
      <c r="BA19" s="82">
        <f t="shared" si="15"/>
        <v>8005</v>
      </c>
      <c r="BB19" s="58" t="str">
        <f>IF(ISERROR(BA19),"",IF(ISERROR(VLOOKUP(BA19,'Sortierung der Schulungstermine'!$B:$M,8,FALSE)),"",VLOOKUP(BA19,'Sortierung der Schulungstermine'!$B:$M,8,FALSE)))</f>
        <v/>
      </c>
      <c r="BC19" s="58" t="str">
        <f t="shared" si="107"/>
        <v>-</v>
      </c>
      <c r="BD19" s="131"/>
      <c r="BE19" s="131"/>
      <c r="BF19" s="83">
        <f t="shared" si="16"/>
        <v>0</v>
      </c>
      <c r="BG19" s="82">
        <f t="shared" si="17"/>
        <v>9005</v>
      </c>
      <c r="BH19" s="58" t="str">
        <f>IF(ISERROR(BG19),"",IF(ISERROR(VLOOKUP(BG19,'Sortierung der Schulungstermine'!$B:$M,8,FALSE)),"",VLOOKUP(BG19,'Sortierung der Schulungstermine'!$B:$M,8,FALSE)))</f>
        <v/>
      </c>
      <c r="BI19" s="58" t="str">
        <f t="shared" si="108"/>
        <v>-</v>
      </c>
      <c r="BJ19" s="131"/>
      <c r="BK19" s="131"/>
      <c r="BL19" s="83">
        <f t="shared" si="18"/>
        <v>0</v>
      </c>
      <c r="BM19" s="82">
        <f t="shared" si="19"/>
        <v>10005</v>
      </c>
      <c r="BN19" s="58" t="str">
        <f>IF(ISERROR(BM19),"",IF(ISERROR(VLOOKUP(BM19,'Sortierung der Schulungstermine'!$B:$M,8,FALSE)),"",VLOOKUP(BM19,'Sortierung der Schulungstermine'!$B:$M,8,FALSE)))</f>
        <v/>
      </c>
      <c r="BO19" s="58" t="str">
        <f t="shared" si="109"/>
        <v>-</v>
      </c>
      <c r="BP19" s="131"/>
      <c r="BQ19" s="131"/>
      <c r="BR19" s="83">
        <f t="shared" si="20"/>
        <v>0</v>
      </c>
      <c r="BS19" s="82">
        <f t="shared" si="21"/>
        <v>11005</v>
      </c>
      <c r="BT19" s="58" t="str">
        <f>IF(ISERROR(BS19),"",IF(ISERROR(VLOOKUP(BS19,'Sortierung der Schulungstermine'!$B:$M,8,FALSE)),"",VLOOKUP(BS19,'Sortierung der Schulungstermine'!$B:$M,8,FALSE)))</f>
        <v/>
      </c>
      <c r="BU19" s="58" t="str">
        <f t="shared" si="110"/>
        <v>-</v>
      </c>
      <c r="BV19" s="131"/>
      <c r="BW19" s="131"/>
      <c r="BX19" s="83">
        <f t="shared" si="22"/>
        <v>0</v>
      </c>
      <c r="BY19" s="82">
        <f t="shared" si="23"/>
        <v>12005</v>
      </c>
      <c r="BZ19" s="58" t="str">
        <f>IF(ISERROR(BY19),"",IF(ISERROR(VLOOKUP(BY19,'Sortierung der Schulungstermine'!$B:$M,8,FALSE)),"",VLOOKUP(BY19,'Sortierung der Schulungstermine'!$B:$M,8,FALSE)))</f>
        <v/>
      </c>
      <c r="CA19" s="58" t="str">
        <f t="shared" si="111"/>
        <v>-</v>
      </c>
      <c r="CB19" s="131"/>
      <c r="CC19" s="131"/>
      <c r="CD19" s="83">
        <f t="shared" si="24"/>
        <v>0</v>
      </c>
      <c r="CE19" s="82">
        <f t="shared" si="25"/>
        <v>13005</v>
      </c>
      <c r="CF19" s="58" t="str">
        <f>IF(ISERROR(CE19),"",IF(ISERROR(VLOOKUP(CE19,'Sortierung der Schulungstermine'!$B:$M,8,FALSE)),"",VLOOKUP(CE19,'Sortierung der Schulungstermine'!$B:$M,8,FALSE)))</f>
        <v/>
      </c>
      <c r="CG19" s="58" t="str">
        <f t="shared" si="112"/>
        <v>-</v>
      </c>
      <c r="CH19" s="131"/>
      <c r="CI19" s="131"/>
      <c r="CJ19" s="83">
        <f t="shared" si="26"/>
        <v>0</v>
      </c>
      <c r="CK19" s="82">
        <f t="shared" si="27"/>
        <v>14005</v>
      </c>
      <c r="CL19" s="58" t="str">
        <f>IF(ISERROR(CK19),"",IF(ISERROR(VLOOKUP(CK19,'Sortierung der Schulungstermine'!$B:$M,8,FALSE)),"",VLOOKUP(CK19,'Sortierung der Schulungstermine'!$B:$M,8,FALSE)))</f>
        <v/>
      </c>
      <c r="CM19" s="58" t="str">
        <f t="shared" si="113"/>
        <v>-</v>
      </c>
      <c r="CN19" s="131"/>
      <c r="CO19" s="131"/>
      <c r="CP19" s="83">
        <f t="shared" si="28"/>
        <v>0</v>
      </c>
      <c r="CQ19" s="82">
        <f t="shared" si="29"/>
        <v>15005</v>
      </c>
      <c r="CR19" s="58" t="str">
        <f>IF(ISERROR(CQ19),"",IF(ISERROR(VLOOKUP(CQ19,'Sortierung der Schulungstermine'!$B:$M,8,FALSE)),"",VLOOKUP(CQ19,'Sortierung der Schulungstermine'!$B:$M,8,FALSE)))</f>
        <v/>
      </c>
      <c r="CS19" s="58" t="str">
        <f t="shared" si="114"/>
        <v>-</v>
      </c>
      <c r="CT19" s="131"/>
      <c r="CU19" s="131"/>
      <c r="CV19" s="83">
        <f t="shared" si="30"/>
        <v>0</v>
      </c>
      <c r="CW19" s="82">
        <f t="shared" si="31"/>
        <v>16005</v>
      </c>
      <c r="CX19" s="58" t="str">
        <f>IF(ISERROR(CW19),"",IF(ISERROR(VLOOKUP(CW19,'Sortierung der Schulungstermine'!$B:$M,8,FALSE)),"",VLOOKUP(CW19,'Sortierung der Schulungstermine'!$B:$M,8,FALSE)))</f>
        <v/>
      </c>
      <c r="CY19" s="58" t="str">
        <f t="shared" si="115"/>
        <v>-</v>
      </c>
      <c r="CZ19" s="131"/>
      <c r="DA19" s="131"/>
      <c r="DB19" s="83">
        <f t="shared" si="32"/>
        <v>0</v>
      </c>
      <c r="DC19" s="82">
        <f t="shared" si="33"/>
        <v>17005</v>
      </c>
      <c r="DD19" s="58" t="str">
        <f>IF(ISERROR(DC19),"",IF(ISERROR(VLOOKUP(DC19,'Sortierung der Schulungstermine'!$B:$M,8,FALSE)),"",VLOOKUP(DC19,'Sortierung der Schulungstermine'!$B:$M,8,FALSE)))</f>
        <v/>
      </c>
      <c r="DE19" s="58" t="str">
        <f t="shared" si="116"/>
        <v>-</v>
      </c>
      <c r="DF19" s="131"/>
      <c r="DG19" s="131"/>
      <c r="DH19" s="83">
        <f t="shared" si="34"/>
        <v>0</v>
      </c>
      <c r="DI19" s="82">
        <f t="shared" si="35"/>
        <v>18005</v>
      </c>
      <c r="DJ19" s="58" t="str">
        <f>IF(ISERROR(DI19),"",IF(ISERROR(VLOOKUP(DI19,'Sortierung der Schulungstermine'!$B:$M,8,FALSE)),"",VLOOKUP(DI19,'Sortierung der Schulungstermine'!$B:$M,8,FALSE)))</f>
        <v/>
      </c>
      <c r="DK19" s="58" t="str">
        <f t="shared" si="117"/>
        <v>-</v>
      </c>
      <c r="DL19" s="131"/>
      <c r="DM19" s="131"/>
      <c r="DN19" s="83">
        <f t="shared" si="36"/>
        <v>0</v>
      </c>
      <c r="DO19" s="82">
        <f t="shared" si="37"/>
        <v>19005</v>
      </c>
      <c r="DP19" s="58" t="str">
        <f>IF(ISERROR(DO19),"",IF(ISERROR(VLOOKUP(DO19,'Sortierung der Schulungstermine'!$B:$M,8,FALSE)),"",VLOOKUP(DO19,'Sortierung der Schulungstermine'!$B:$M,8,FALSE)))</f>
        <v/>
      </c>
      <c r="DQ19" s="58" t="str">
        <f t="shared" si="118"/>
        <v>-</v>
      </c>
      <c r="DR19" s="131"/>
      <c r="DS19" s="131"/>
      <c r="DT19" s="83">
        <f t="shared" si="38"/>
        <v>0</v>
      </c>
      <c r="DU19" s="82">
        <f t="shared" si="39"/>
        <v>20005</v>
      </c>
      <c r="DV19" s="58" t="str">
        <f>IF(ISERROR(DU19),"",IF(ISERROR(VLOOKUP(DU19,'Sortierung der Schulungstermine'!$B:$M,8,FALSE)),"",VLOOKUP(DU19,'Sortierung der Schulungstermine'!$B:$M,8,FALSE)))</f>
        <v/>
      </c>
      <c r="DW19" s="58" t="str">
        <f t="shared" si="119"/>
        <v>-</v>
      </c>
      <c r="DX19" s="131"/>
      <c r="DY19" s="131"/>
      <c r="DZ19" s="83">
        <f t="shared" si="40"/>
        <v>0</v>
      </c>
      <c r="EA19" s="82">
        <f t="shared" si="41"/>
        <v>21005</v>
      </c>
      <c r="EB19" s="58" t="str">
        <f>IF(ISERROR(EA19),"",IF(ISERROR(VLOOKUP(EA19,'Sortierung der Schulungstermine'!$B:$M,8,FALSE)),"",VLOOKUP(EA19,'Sortierung der Schulungstermine'!$B:$M,8,FALSE)))</f>
        <v/>
      </c>
      <c r="EC19" s="58" t="str">
        <f t="shared" si="120"/>
        <v>-</v>
      </c>
      <c r="ED19" s="131"/>
      <c r="EE19" s="131"/>
      <c r="EF19" s="83">
        <f t="shared" si="42"/>
        <v>0</v>
      </c>
      <c r="EG19" s="82">
        <f t="shared" si="43"/>
        <v>22005</v>
      </c>
      <c r="EH19" s="58" t="str">
        <f>IF(ISERROR(EG19),"",IF(ISERROR(VLOOKUP(EG19,'Sortierung der Schulungstermine'!$B:$M,8,FALSE)),"",VLOOKUP(EG19,'Sortierung der Schulungstermine'!$B:$M,8,FALSE)))</f>
        <v/>
      </c>
      <c r="EI19" s="58" t="str">
        <f t="shared" si="121"/>
        <v>-</v>
      </c>
      <c r="EJ19" s="131"/>
      <c r="EK19" s="131"/>
      <c r="EL19" s="83">
        <f t="shared" si="44"/>
        <v>0</v>
      </c>
      <c r="EM19" s="82">
        <f t="shared" si="45"/>
        <v>23005</v>
      </c>
      <c r="EN19" s="58" t="str">
        <f>IF(ISERROR(EM19),"",IF(ISERROR(VLOOKUP(EM19,'Sortierung der Schulungstermine'!$B:$M,8,FALSE)),"",VLOOKUP(EM19,'Sortierung der Schulungstermine'!$B:$M,8,FALSE)))</f>
        <v/>
      </c>
      <c r="EO19" s="58" t="str">
        <f t="shared" si="122"/>
        <v>-</v>
      </c>
      <c r="EP19" s="131"/>
      <c r="EQ19" s="131"/>
      <c r="ER19" s="83">
        <f t="shared" si="46"/>
        <v>0</v>
      </c>
      <c r="ES19" s="82">
        <f t="shared" si="47"/>
        <v>24005</v>
      </c>
      <c r="ET19" s="58" t="str">
        <f>IF(ISERROR(ES19),"",IF(ISERROR(VLOOKUP(ES19,'Sortierung der Schulungstermine'!$B:$M,8,FALSE)),"",VLOOKUP(ES19,'Sortierung der Schulungstermine'!$B:$M,8,FALSE)))</f>
        <v/>
      </c>
      <c r="EU19" s="58" t="str">
        <f t="shared" si="123"/>
        <v>-</v>
      </c>
      <c r="EV19" s="131"/>
      <c r="EW19" s="131"/>
      <c r="EX19" s="83">
        <f t="shared" si="48"/>
        <v>0</v>
      </c>
      <c r="EY19" s="82">
        <f t="shared" si="49"/>
        <v>25005</v>
      </c>
      <c r="EZ19" s="58" t="str">
        <f>IF(ISERROR(EY19),"",IF(ISERROR(VLOOKUP(EY19,'Sortierung der Schulungstermine'!$B:$M,8,FALSE)),"",VLOOKUP(EY19,'Sortierung der Schulungstermine'!$B:$M,8,FALSE)))</f>
        <v/>
      </c>
      <c r="FA19" s="58" t="str">
        <f t="shared" si="124"/>
        <v>-</v>
      </c>
      <c r="FB19" s="131"/>
      <c r="FC19" s="131"/>
      <c r="FD19" s="83">
        <f t="shared" si="50"/>
        <v>0</v>
      </c>
      <c r="FE19" s="82">
        <f t="shared" si="51"/>
        <v>26005</v>
      </c>
      <c r="FF19" s="58" t="str">
        <f>IF(ISERROR(FE19),"",IF(ISERROR(VLOOKUP(FE19,'Sortierung der Schulungstermine'!$B:$M,8,FALSE)),"",VLOOKUP(FE19,'Sortierung der Schulungstermine'!$B:$M,8,FALSE)))</f>
        <v/>
      </c>
      <c r="FG19" s="58" t="str">
        <f t="shared" si="125"/>
        <v>-</v>
      </c>
      <c r="FH19" s="131"/>
      <c r="FI19" s="131"/>
      <c r="FJ19" s="83">
        <f t="shared" si="52"/>
        <v>0</v>
      </c>
      <c r="FK19" s="82">
        <f t="shared" si="53"/>
        <v>27005</v>
      </c>
      <c r="FL19" s="58" t="str">
        <f>IF(ISERROR(FK19),"",IF(ISERROR(VLOOKUP(FK19,'Sortierung der Schulungstermine'!$B:$M,8,FALSE)),"",VLOOKUP(FK19,'Sortierung der Schulungstermine'!$B:$M,8,FALSE)))</f>
        <v/>
      </c>
      <c r="FM19" s="58" t="str">
        <f t="shared" si="126"/>
        <v>-</v>
      </c>
      <c r="FN19" s="131"/>
      <c r="FO19" s="131"/>
      <c r="FP19" s="83">
        <f t="shared" si="54"/>
        <v>0</v>
      </c>
      <c r="FQ19" s="82">
        <f t="shared" si="55"/>
        <v>28005</v>
      </c>
      <c r="FR19" s="58" t="str">
        <f>IF(ISERROR(FQ19),"",IF(ISERROR(VLOOKUP(FQ19,'Sortierung der Schulungstermine'!$B:$M,8,FALSE)),"",VLOOKUP(FQ19,'Sortierung der Schulungstermine'!$B:$M,8,FALSE)))</f>
        <v/>
      </c>
      <c r="FS19" s="58" t="str">
        <f t="shared" si="127"/>
        <v>-</v>
      </c>
      <c r="FT19" s="131"/>
      <c r="FU19" s="131"/>
      <c r="FV19" s="83">
        <f t="shared" si="56"/>
        <v>0</v>
      </c>
      <c r="FW19" s="82">
        <f t="shared" si="57"/>
        <v>29005</v>
      </c>
      <c r="FX19" s="58" t="str">
        <f>IF(ISERROR(FW19),"",IF(ISERROR(VLOOKUP(FW19,'Sortierung der Schulungstermine'!$B:$M,8,FALSE)),"",VLOOKUP(FW19,'Sortierung der Schulungstermine'!$B:$M,8,FALSE)))</f>
        <v/>
      </c>
      <c r="FY19" s="58" t="str">
        <f t="shared" si="128"/>
        <v>-</v>
      </c>
      <c r="FZ19" s="131"/>
      <c r="GA19" s="131"/>
      <c r="GB19" s="83">
        <f t="shared" si="58"/>
        <v>0</v>
      </c>
      <c r="GC19" s="82">
        <f t="shared" si="59"/>
        <v>30005</v>
      </c>
      <c r="GD19" s="58" t="str">
        <f>IF(ISERROR(GC19),"",IF(ISERROR(VLOOKUP(GC19,'Sortierung der Schulungstermine'!$B:$M,8,FALSE)),"",VLOOKUP(GC19,'Sortierung der Schulungstermine'!$B:$M,8,FALSE)))</f>
        <v/>
      </c>
      <c r="GE19" s="58" t="str">
        <f t="shared" si="129"/>
        <v>-</v>
      </c>
      <c r="GF19" s="131"/>
      <c r="GG19" s="131"/>
      <c r="GH19" s="83">
        <f t="shared" si="60"/>
        <v>0</v>
      </c>
      <c r="GI19" s="82">
        <f t="shared" si="61"/>
        <v>31005</v>
      </c>
      <c r="GJ19" s="58" t="str">
        <f>IF(ISERROR(GI19),"",IF(ISERROR(VLOOKUP(GI19,'Sortierung der Schulungstermine'!$B:$M,8,FALSE)),"",VLOOKUP(GI19,'Sortierung der Schulungstermine'!$B:$M,8,FALSE)))</f>
        <v/>
      </c>
      <c r="GK19" s="58" t="str">
        <f t="shared" si="130"/>
        <v>-</v>
      </c>
      <c r="GL19" s="131"/>
      <c r="GM19" s="131"/>
      <c r="GN19" s="83">
        <f t="shared" si="62"/>
        <v>0</v>
      </c>
      <c r="GO19" s="82">
        <f t="shared" si="63"/>
        <v>32005</v>
      </c>
      <c r="GP19" s="58" t="str">
        <f>IF(ISERROR(GO19),"",IF(ISERROR(VLOOKUP(GO19,'Sortierung der Schulungstermine'!$B:$M,8,FALSE)),"",VLOOKUP(GO19,'Sortierung der Schulungstermine'!$B:$M,8,FALSE)))</f>
        <v/>
      </c>
      <c r="GQ19" s="58" t="str">
        <f t="shared" si="131"/>
        <v>-</v>
      </c>
      <c r="GR19" s="131"/>
      <c r="GS19" s="131"/>
      <c r="GT19" s="83">
        <f t="shared" si="64"/>
        <v>0</v>
      </c>
      <c r="GU19" s="82">
        <f t="shared" si="65"/>
        <v>33005</v>
      </c>
      <c r="GV19" s="58" t="str">
        <f>IF(ISERROR(GU19),"",IF(ISERROR(VLOOKUP(GU19,'Sortierung der Schulungstermine'!$B:$M,8,FALSE)),"",VLOOKUP(GU19,'Sortierung der Schulungstermine'!$B:$M,8,FALSE)))</f>
        <v/>
      </c>
      <c r="GW19" s="58" t="str">
        <f t="shared" si="132"/>
        <v>-</v>
      </c>
      <c r="GX19" s="131"/>
      <c r="GY19" s="131"/>
      <c r="GZ19" s="83">
        <f t="shared" si="66"/>
        <v>0</v>
      </c>
      <c r="HA19" s="82">
        <f t="shared" si="67"/>
        <v>34005</v>
      </c>
      <c r="HB19" s="58" t="str">
        <f>IF(ISERROR(HA19),"",IF(ISERROR(VLOOKUP(HA19,'Sortierung der Schulungstermine'!$B:$M,8,FALSE)),"",VLOOKUP(HA19,'Sortierung der Schulungstermine'!$B:$M,8,FALSE)))</f>
        <v/>
      </c>
      <c r="HC19" s="58" t="str">
        <f t="shared" si="133"/>
        <v>-</v>
      </c>
      <c r="HD19" s="131"/>
      <c r="HE19" s="131"/>
      <c r="HF19" s="83">
        <f t="shared" si="68"/>
        <v>0</v>
      </c>
      <c r="HG19" s="82">
        <f t="shared" si="69"/>
        <v>35005</v>
      </c>
      <c r="HH19" s="58" t="str">
        <f>IF(ISERROR(HG19),"",IF(ISERROR(VLOOKUP(HG19,'Sortierung der Schulungstermine'!$B:$M,8,FALSE)),"",VLOOKUP(HG19,'Sortierung der Schulungstermine'!$B:$M,8,FALSE)))</f>
        <v/>
      </c>
      <c r="HI19" s="58" t="str">
        <f t="shared" si="134"/>
        <v>-</v>
      </c>
      <c r="HJ19" s="131"/>
      <c r="HK19" s="131"/>
      <c r="HL19" s="83">
        <f t="shared" si="70"/>
        <v>0</v>
      </c>
      <c r="HM19" s="82">
        <f t="shared" si="71"/>
        <v>36005</v>
      </c>
      <c r="HN19" s="58" t="str">
        <f>IF(ISERROR(HM19),"",IF(ISERROR(VLOOKUP(HM19,'Sortierung der Schulungstermine'!$B:$M,8,FALSE)),"",VLOOKUP(HM19,'Sortierung der Schulungstermine'!$B:$M,8,FALSE)))</f>
        <v/>
      </c>
      <c r="HO19" s="58" t="str">
        <f t="shared" si="135"/>
        <v>-</v>
      </c>
      <c r="HP19" s="131"/>
      <c r="HQ19" s="131"/>
      <c r="HR19" s="83">
        <f t="shared" si="72"/>
        <v>0</v>
      </c>
      <c r="HS19" s="82">
        <f t="shared" si="73"/>
        <v>37005</v>
      </c>
      <c r="HT19" s="58" t="str">
        <f>IF(ISERROR(HS19),"",IF(ISERROR(VLOOKUP(HS19,'Sortierung der Schulungstermine'!$B:$M,8,FALSE)),"",VLOOKUP(HS19,'Sortierung der Schulungstermine'!$B:$M,8,FALSE)))</f>
        <v/>
      </c>
      <c r="HU19" s="58" t="str">
        <f t="shared" si="136"/>
        <v>-</v>
      </c>
      <c r="HV19" s="131"/>
      <c r="HW19" s="131"/>
      <c r="HX19" s="83">
        <f t="shared" si="74"/>
        <v>0</v>
      </c>
      <c r="HY19" s="82">
        <f t="shared" si="75"/>
        <v>38005</v>
      </c>
      <c r="HZ19" s="58" t="str">
        <f>IF(ISERROR(HY19),"",IF(ISERROR(VLOOKUP(HY19,'Sortierung der Schulungstermine'!$B:$M,8,FALSE)),"",VLOOKUP(HY19,'Sortierung der Schulungstermine'!$B:$M,8,FALSE)))</f>
        <v/>
      </c>
      <c r="IA19" s="58" t="str">
        <f t="shared" si="137"/>
        <v>-</v>
      </c>
      <c r="IB19" s="131"/>
      <c r="IC19" s="131"/>
      <c r="ID19" s="83">
        <f t="shared" si="76"/>
        <v>0</v>
      </c>
      <c r="IE19" s="82">
        <f t="shared" si="77"/>
        <v>39005</v>
      </c>
      <c r="IF19" s="58" t="str">
        <f>IF(ISERROR(IE19),"",IF(ISERROR(VLOOKUP(IE19,'Sortierung der Schulungstermine'!$B:$M,8,FALSE)),"",VLOOKUP(IE19,'Sortierung der Schulungstermine'!$B:$M,8,FALSE)))</f>
        <v/>
      </c>
      <c r="IG19" s="58" t="str">
        <f t="shared" si="138"/>
        <v>-</v>
      </c>
      <c r="IH19" s="131"/>
      <c r="II19" s="131"/>
      <c r="IJ19" s="83">
        <f t="shared" si="78"/>
        <v>0</v>
      </c>
      <c r="IK19" s="82">
        <f t="shared" si="79"/>
        <v>40005</v>
      </c>
      <c r="IL19" s="58" t="str">
        <f>IF(ISERROR(IK19),"",IF(ISERROR(VLOOKUP(IK19,'Sortierung der Schulungstermine'!$B:$M,8,FALSE)),"",VLOOKUP(IK19,'Sortierung der Schulungstermine'!$B:$M,8,FALSE)))</f>
        <v/>
      </c>
      <c r="IM19" s="58" t="str">
        <f t="shared" si="139"/>
        <v>-</v>
      </c>
      <c r="IN19" s="131"/>
      <c r="IO19" s="131"/>
      <c r="IP19" s="83">
        <f t="shared" si="80"/>
        <v>0</v>
      </c>
      <c r="IQ19" s="82">
        <f t="shared" si="81"/>
        <v>41005</v>
      </c>
      <c r="IR19" s="58" t="str">
        <f>IF(ISERROR(IQ19),"",IF(ISERROR(VLOOKUP(IQ19,'Sortierung der Schulungstermine'!$B:$M,8,FALSE)),"",VLOOKUP(IQ19,'Sortierung der Schulungstermine'!$B:$M,8,FALSE)))</f>
        <v/>
      </c>
      <c r="IS19" s="58" t="str">
        <f t="shared" si="140"/>
        <v>-</v>
      </c>
      <c r="IT19" s="131"/>
      <c r="IU19" s="131"/>
      <c r="IV19" s="83">
        <f t="shared" si="82"/>
        <v>0</v>
      </c>
      <c r="IW19" s="82">
        <f t="shared" si="83"/>
        <v>42005</v>
      </c>
      <c r="IX19" s="58" t="str">
        <f>IF(ISERROR(IW19),"",IF(ISERROR(VLOOKUP(IW19,'Sortierung der Schulungstermine'!$B:$M,8,FALSE)),"",VLOOKUP(IW19,'Sortierung der Schulungstermine'!$B:$M,8,FALSE)))</f>
        <v/>
      </c>
      <c r="IY19" s="58" t="str">
        <f t="shared" si="141"/>
        <v>-</v>
      </c>
      <c r="IZ19" s="131"/>
      <c r="JA19" s="131"/>
      <c r="JB19" s="83">
        <f t="shared" si="84"/>
        <v>0</v>
      </c>
      <c r="JC19" s="82">
        <f t="shared" si="85"/>
        <v>43005</v>
      </c>
      <c r="JD19" s="58" t="str">
        <f>IF(ISERROR(JC19),"",IF(ISERROR(VLOOKUP(JC19,'Sortierung der Schulungstermine'!$B:$M,8,FALSE)),"",VLOOKUP(JC19,'Sortierung der Schulungstermine'!$B:$M,8,FALSE)))</f>
        <v/>
      </c>
      <c r="JE19" s="58" t="str">
        <f t="shared" si="142"/>
        <v>-</v>
      </c>
      <c r="JF19" s="131"/>
      <c r="JG19" s="131"/>
      <c r="JH19" s="83">
        <f t="shared" si="86"/>
        <v>0</v>
      </c>
      <c r="JI19" s="82">
        <f t="shared" si="87"/>
        <v>44005</v>
      </c>
      <c r="JJ19" s="58" t="str">
        <f>IF(ISERROR(JI19),"",IF(ISERROR(VLOOKUP(JI19,'Sortierung der Schulungstermine'!$B:$M,8,FALSE)),"",VLOOKUP(JI19,'Sortierung der Schulungstermine'!$B:$M,8,FALSE)))</f>
        <v/>
      </c>
      <c r="JK19" s="58" t="str">
        <f t="shared" si="143"/>
        <v>-</v>
      </c>
      <c r="JL19" s="131"/>
      <c r="JM19" s="131"/>
      <c r="JN19" s="83">
        <f t="shared" si="88"/>
        <v>0</v>
      </c>
      <c r="JO19" s="82">
        <f t="shared" si="89"/>
        <v>45005</v>
      </c>
      <c r="JP19" s="58" t="str">
        <f>IF(ISERROR(JO19),"",IF(ISERROR(VLOOKUP(JO19,'Sortierung der Schulungstermine'!$B:$M,8,FALSE)),"",VLOOKUP(JO19,'Sortierung der Schulungstermine'!$B:$M,8,FALSE)))</f>
        <v/>
      </c>
      <c r="JQ19" s="58" t="str">
        <f t="shared" si="144"/>
        <v>-</v>
      </c>
      <c r="JR19" s="131"/>
      <c r="JS19" s="131"/>
      <c r="JT19" s="83">
        <f t="shared" si="90"/>
        <v>0</v>
      </c>
      <c r="JU19" s="82">
        <f t="shared" si="91"/>
        <v>46005</v>
      </c>
      <c r="JV19" s="58" t="str">
        <f>IF(ISERROR(JU19),"",IF(ISERROR(VLOOKUP(JU19,'Sortierung der Schulungstermine'!$B:$M,8,FALSE)),"",VLOOKUP(JU19,'Sortierung der Schulungstermine'!$B:$M,8,FALSE)))</f>
        <v/>
      </c>
      <c r="JW19" s="58" t="str">
        <f t="shared" si="145"/>
        <v>-</v>
      </c>
      <c r="JX19" s="131"/>
      <c r="JY19" s="131"/>
      <c r="JZ19" s="83">
        <f t="shared" si="92"/>
        <v>0</v>
      </c>
      <c r="KA19" s="82">
        <f t="shared" si="93"/>
        <v>47005</v>
      </c>
      <c r="KB19" s="58" t="str">
        <f>IF(ISERROR(KA19),"",IF(ISERROR(VLOOKUP(KA19,'Sortierung der Schulungstermine'!$B:$M,8,FALSE)),"",VLOOKUP(KA19,'Sortierung der Schulungstermine'!$B:$M,8,FALSE)))</f>
        <v/>
      </c>
      <c r="KC19" s="58" t="str">
        <f t="shared" si="146"/>
        <v>-</v>
      </c>
      <c r="KD19" s="131"/>
      <c r="KE19" s="131"/>
      <c r="KF19" s="83">
        <f t="shared" si="94"/>
        <v>0</v>
      </c>
      <c r="KG19" s="82">
        <f t="shared" si="95"/>
        <v>48005</v>
      </c>
      <c r="KH19" s="58" t="str">
        <f>IF(ISERROR(KG19),"",IF(ISERROR(VLOOKUP(KG19,'Sortierung der Schulungstermine'!$B:$M,8,FALSE)),"",VLOOKUP(KG19,'Sortierung der Schulungstermine'!$B:$M,8,FALSE)))</f>
        <v/>
      </c>
      <c r="KI19" s="58" t="str">
        <f t="shared" si="147"/>
        <v>-</v>
      </c>
      <c r="KJ19" s="131"/>
      <c r="KK19" s="131"/>
      <c r="KL19" s="83">
        <f t="shared" si="96"/>
        <v>0</v>
      </c>
      <c r="KM19" s="82">
        <f t="shared" si="97"/>
        <v>49005</v>
      </c>
      <c r="KN19" s="58" t="str">
        <f>IF(ISERROR(KM19),"",IF(ISERROR(VLOOKUP(KM19,'Sortierung der Schulungstermine'!$B:$M,8,FALSE)),"",VLOOKUP(KM19,'Sortierung der Schulungstermine'!$B:$M,8,FALSE)))</f>
        <v/>
      </c>
      <c r="KO19" s="58" t="str">
        <f t="shared" si="148"/>
        <v>-</v>
      </c>
      <c r="KP19" s="131"/>
      <c r="KQ19" s="131"/>
      <c r="KR19" s="83">
        <f t="shared" si="98"/>
        <v>0</v>
      </c>
      <c r="KS19" s="82">
        <f t="shared" si="99"/>
        <v>50005</v>
      </c>
      <c r="KT19" s="58" t="str">
        <f>IF(ISERROR(KS19),"",IF(ISERROR(VLOOKUP(KS19,'Sortierung der Schulungstermine'!$B:$M,8,FALSE)),"",VLOOKUP(KS19,'Sortierung der Schulungstermine'!$B:$M,8,FALSE)))</f>
        <v/>
      </c>
      <c r="KU19" s="58" t="str">
        <f t="shared" si="149"/>
        <v>-</v>
      </c>
      <c r="WEO19" s="80"/>
      <c r="WEP19" s="80"/>
      <c r="WEQ19" s="80"/>
      <c r="WER19" s="80"/>
      <c r="WES19" s="80"/>
      <c r="WET19" s="80"/>
      <c r="WEU19" s="80"/>
      <c r="WEV19" s="80"/>
      <c r="WEW19" s="80"/>
      <c r="WEX19" s="80"/>
    </row>
    <row r="20" spans="1:307 15693:15702" s="68" customFormat="1" ht="14.1" hidden="1" customHeight="1" x14ac:dyDescent="0.2">
      <c r="A20" s="141">
        <v>7</v>
      </c>
      <c r="B20" s="66" t="str">
        <f>IF(Qualifikationen!A10=1,Qualifikationen!B10,"")</f>
        <v/>
      </c>
      <c r="C20" s="64" t="e">
        <f>VLOOKUP(B20,Qualifikationen!B$4:E$202,2,FALSE)</f>
        <v>#N/A</v>
      </c>
      <c r="D20" s="78" t="e">
        <f>VLOOKUP($B20,Qualifikationen!B$4:F$202,5,FALSE)</f>
        <v>#N/A</v>
      </c>
      <c r="E20" s="63" t="e">
        <f>VLOOKUP($B20,Qualifikationen!B$4:F$202,3,FALSE)</f>
        <v>#N/A</v>
      </c>
      <c r="F20" s="63" t="e">
        <f>IF(E20=0,"-",VLOOKUP($B20,Qualifikationen!B$4:F$202,4,FALSE))</f>
        <v>#N/A</v>
      </c>
      <c r="G20" s="13"/>
      <c r="H20" s="131"/>
      <c r="I20" s="131"/>
      <c r="J20" s="83">
        <f t="shared" si="0"/>
        <v>0</v>
      </c>
      <c r="K20" s="84" t="e">
        <f t="shared" si="1"/>
        <v>#N/A</v>
      </c>
      <c r="L20" s="58" t="str">
        <f>IF(ISERROR(K20),"",IF(ISERROR(VLOOKUP(K20,'Sortierung der Schulungstermine'!$B:$M,8,FALSE)),"",VLOOKUP(K20,'Sortierung der Schulungstermine'!$B:$M,8,FALSE)))</f>
        <v/>
      </c>
      <c r="M20" s="58" t="e">
        <f t="shared" si="100"/>
        <v>#N/A</v>
      </c>
      <c r="N20" s="131"/>
      <c r="O20" s="131"/>
      <c r="P20" s="83">
        <f t="shared" si="2"/>
        <v>0</v>
      </c>
      <c r="Q20" s="84" t="e">
        <f t="shared" si="3"/>
        <v>#N/A</v>
      </c>
      <c r="R20" s="58" t="str">
        <f>IF(ISERROR(Q20),"",IF(ISERROR(VLOOKUP(Q20,'Sortierung der Schulungstermine'!$B:$M,8,FALSE)),"",VLOOKUP(Q20,'Sortierung der Schulungstermine'!$B:$M,8,FALSE)))</f>
        <v/>
      </c>
      <c r="S20" s="58" t="e">
        <f t="shared" si="101"/>
        <v>#N/A</v>
      </c>
      <c r="T20" s="131"/>
      <c r="U20" s="131"/>
      <c r="V20" s="83">
        <f t="shared" si="4"/>
        <v>0</v>
      </c>
      <c r="W20" s="84" t="e">
        <f t="shared" si="5"/>
        <v>#N/A</v>
      </c>
      <c r="X20" s="58" t="str">
        <f>IF(ISERROR(W20),"",IF(ISERROR(VLOOKUP(W20,'Sortierung der Schulungstermine'!$B:$M,8,FALSE)),"",VLOOKUP(W20,'Sortierung der Schulungstermine'!$B:$M,8,FALSE)))</f>
        <v/>
      </c>
      <c r="Y20" s="58" t="e">
        <f t="shared" si="102"/>
        <v>#N/A</v>
      </c>
      <c r="Z20" s="131"/>
      <c r="AA20" s="131"/>
      <c r="AB20" s="83">
        <f t="shared" si="6"/>
        <v>0</v>
      </c>
      <c r="AC20" s="84" t="e">
        <f t="shared" si="7"/>
        <v>#N/A</v>
      </c>
      <c r="AD20" s="58" t="str">
        <f>IF(ISERROR(AC20),"",IF(ISERROR(VLOOKUP(AC20,'Sortierung der Schulungstermine'!$B:$M,8,FALSE)),"",VLOOKUP(AC20,'Sortierung der Schulungstermine'!$B:$M,8,FALSE)))</f>
        <v/>
      </c>
      <c r="AE20" s="58" t="e">
        <f t="shared" si="103"/>
        <v>#N/A</v>
      </c>
      <c r="AF20" s="131"/>
      <c r="AG20" s="131"/>
      <c r="AH20" s="83">
        <f t="shared" si="8"/>
        <v>0</v>
      </c>
      <c r="AI20" s="84" t="e">
        <f t="shared" si="9"/>
        <v>#N/A</v>
      </c>
      <c r="AJ20" s="58" t="str">
        <f>IF(ISERROR(AI20),"",IF(ISERROR(VLOOKUP(AI20,'Sortierung der Schulungstermine'!$B:$M,8,FALSE)),"",VLOOKUP(AI20,'Sortierung der Schulungstermine'!$B:$M,8,FALSE)))</f>
        <v/>
      </c>
      <c r="AK20" s="58" t="e">
        <f t="shared" si="104"/>
        <v>#N/A</v>
      </c>
      <c r="AL20" s="131"/>
      <c r="AM20" s="131"/>
      <c r="AN20" s="83">
        <f t="shared" si="10"/>
        <v>0</v>
      </c>
      <c r="AO20" s="84" t="e">
        <f t="shared" si="11"/>
        <v>#N/A</v>
      </c>
      <c r="AP20" s="58" t="str">
        <f>IF(ISERROR(AO20),"",IF(ISERROR(VLOOKUP(AO20,'Sortierung der Schulungstermine'!$B:$M,8,FALSE)),"",VLOOKUP(AO20,'Sortierung der Schulungstermine'!$B:$M,8,FALSE)))</f>
        <v/>
      </c>
      <c r="AQ20" s="58" t="e">
        <f t="shared" si="105"/>
        <v>#N/A</v>
      </c>
      <c r="AR20" s="131"/>
      <c r="AS20" s="131"/>
      <c r="AT20" s="83">
        <f t="shared" si="12"/>
        <v>0</v>
      </c>
      <c r="AU20" s="84" t="e">
        <f t="shared" si="13"/>
        <v>#N/A</v>
      </c>
      <c r="AV20" s="58" t="str">
        <f>IF(ISERROR(AU20),"",IF(ISERROR(VLOOKUP(AU20,'Sortierung der Schulungstermine'!$B:$M,8,FALSE)),"",VLOOKUP(AU20,'Sortierung der Schulungstermine'!$B:$M,8,FALSE)))</f>
        <v/>
      </c>
      <c r="AW20" s="58" t="e">
        <f t="shared" si="106"/>
        <v>#N/A</v>
      </c>
      <c r="AX20" s="131"/>
      <c r="AY20" s="131"/>
      <c r="AZ20" s="83">
        <f t="shared" si="14"/>
        <v>0</v>
      </c>
      <c r="BA20" s="84" t="e">
        <f t="shared" si="15"/>
        <v>#N/A</v>
      </c>
      <c r="BB20" s="58" t="str">
        <f>IF(ISERROR(BA20),"",IF(ISERROR(VLOOKUP(BA20,'Sortierung der Schulungstermine'!$B:$M,8,FALSE)),"",VLOOKUP(BA20,'Sortierung der Schulungstermine'!$B:$M,8,FALSE)))</f>
        <v/>
      </c>
      <c r="BC20" s="58" t="e">
        <f t="shared" si="107"/>
        <v>#N/A</v>
      </c>
      <c r="BD20" s="131"/>
      <c r="BE20" s="131"/>
      <c r="BF20" s="83">
        <f t="shared" si="16"/>
        <v>0</v>
      </c>
      <c r="BG20" s="84" t="e">
        <f t="shared" si="17"/>
        <v>#N/A</v>
      </c>
      <c r="BH20" s="58" t="str">
        <f>IF(ISERROR(BG20),"",IF(ISERROR(VLOOKUP(BG20,'Sortierung der Schulungstermine'!$B:$M,8,FALSE)),"",VLOOKUP(BG20,'Sortierung der Schulungstermine'!$B:$M,8,FALSE)))</f>
        <v/>
      </c>
      <c r="BI20" s="58" t="e">
        <f t="shared" si="108"/>
        <v>#N/A</v>
      </c>
      <c r="BJ20" s="131"/>
      <c r="BK20" s="131"/>
      <c r="BL20" s="83">
        <f t="shared" si="18"/>
        <v>0</v>
      </c>
      <c r="BM20" s="84" t="e">
        <f t="shared" si="19"/>
        <v>#N/A</v>
      </c>
      <c r="BN20" s="58" t="str">
        <f>IF(ISERROR(BM20),"",IF(ISERROR(VLOOKUP(BM20,'Sortierung der Schulungstermine'!$B:$M,8,FALSE)),"",VLOOKUP(BM20,'Sortierung der Schulungstermine'!$B:$M,8,FALSE)))</f>
        <v/>
      </c>
      <c r="BO20" s="58" t="e">
        <f t="shared" si="109"/>
        <v>#N/A</v>
      </c>
      <c r="BP20" s="131"/>
      <c r="BQ20" s="131"/>
      <c r="BR20" s="83">
        <f t="shared" si="20"/>
        <v>0</v>
      </c>
      <c r="BS20" s="84" t="e">
        <f t="shared" si="21"/>
        <v>#N/A</v>
      </c>
      <c r="BT20" s="58" t="str">
        <f>IF(ISERROR(BS20),"",IF(ISERROR(VLOOKUP(BS20,'Sortierung der Schulungstermine'!$B:$M,8,FALSE)),"",VLOOKUP(BS20,'Sortierung der Schulungstermine'!$B:$M,8,FALSE)))</f>
        <v/>
      </c>
      <c r="BU20" s="58" t="e">
        <f t="shared" si="110"/>
        <v>#N/A</v>
      </c>
      <c r="BV20" s="131"/>
      <c r="BW20" s="131"/>
      <c r="BX20" s="83">
        <f t="shared" si="22"/>
        <v>0</v>
      </c>
      <c r="BY20" s="84" t="e">
        <f t="shared" si="23"/>
        <v>#N/A</v>
      </c>
      <c r="BZ20" s="58" t="str">
        <f>IF(ISERROR(BY20),"",IF(ISERROR(VLOOKUP(BY20,'Sortierung der Schulungstermine'!$B:$M,8,FALSE)),"",VLOOKUP(BY20,'Sortierung der Schulungstermine'!$B:$M,8,FALSE)))</f>
        <v/>
      </c>
      <c r="CA20" s="58" t="e">
        <f t="shared" si="111"/>
        <v>#N/A</v>
      </c>
      <c r="CB20" s="131"/>
      <c r="CC20" s="131"/>
      <c r="CD20" s="83">
        <f t="shared" si="24"/>
        <v>0</v>
      </c>
      <c r="CE20" s="84" t="e">
        <f t="shared" si="25"/>
        <v>#N/A</v>
      </c>
      <c r="CF20" s="58" t="str">
        <f>IF(ISERROR(CE20),"",IF(ISERROR(VLOOKUP(CE20,'Sortierung der Schulungstermine'!$B:$M,8,FALSE)),"",VLOOKUP(CE20,'Sortierung der Schulungstermine'!$B:$M,8,FALSE)))</f>
        <v/>
      </c>
      <c r="CG20" s="58" t="e">
        <f t="shared" si="112"/>
        <v>#N/A</v>
      </c>
      <c r="CH20" s="131"/>
      <c r="CI20" s="131"/>
      <c r="CJ20" s="83">
        <f t="shared" si="26"/>
        <v>0</v>
      </c>
      <c r="CK20" s="84" t="e">
        <f t="shared" si="27"/>
        <v>#N/A</v>
      </c>
      <c r="CL20" s="58" t="str">
        <f>IF(ISERROR(CK20),"",IF(ISERROR(VLOOKUP(CK20,'Sortierung der Schulungstermine'!$B:$M,8,FALSE)),"",VLOOKUP(CK20,'Sortierung der Schulungstermine'!$B:$M,8,FALSE)))</f>
        <v/>
      </c>
      <c r="CM20" s="58" t="e">
        <f t="shared" si="113"/>
        <v>#N/A</v>
      </c>
      <c r="CN20" s="131"/>
      <c r="CO20" s="131"/>
      <c r="CP20" s="83">
        <f t="shared" si="28"/>
        <v>0</v>
      </c>
      <c r="CQ20" s="84" t="e">
        <f t="shared" si="29"/>
        <v>#N/A</v>
      </c>
      <c r="CR20" s="58" t="str">
        <f>IF(ISERROR(CQ20),"",IF(ISERROR(VLOOKUP(CQ20,'Sortierung der Schulungstermine'!$B:$M,8,FALSE)),"",VLOOKUP(CQ20,'Sortierung der Schulungstermine'!$B:$M,8,FALSE)))</f>
        <v/>
      </c>
      <c r="CS20" s="58" t="e">
        <f t="shared" si="114"/>
        <v>#N/A</v>
      </c>
      <c r="CT20" s="131"/>
      <c r="CU20" s="131"/>
      <c r="CV20" s="83">
        <f t="shared" si="30"/>
        <v>0</v>
      </c>
      <c r="CW20" s="84" t="e">
        <f t="shared" si="31"/>
        <v>#N/A</v>
      </c>
      <c r="CX20" s="58" t="str">
        <f>IF(ISERROR(CW20),"",IF(ISERROR(VLOOKUP(CW20,'Sortierung der Schulungstermine'!$B:$M,8,FALSE)),"",VLOOKUP(CW20,'Sortierung der Schulungstermine'!$B:$M,8,FALSE)))</f>
        <v/>
      </c>
      <c r="CY20" s="58" t="e">
        <f t="shared" si="115"/>
        <v>#N/A</v>
      </c>
      <c r="CZ20" s="131"/>
      <c r="DA20" s="131"/>
      <c r="DB20" s="83">
        <f t="shared" si="32"/>
        <v>0</v>
      </c>
      <c r="DC20" s="84" t="e">
        <f t="shared" si="33"/>
        <v>#N/A</v>
      </c>
      <c r="DD20" s="58" t="str">
        <f>IF(ISERROR(DC20),"",IF(ISERROR(VLOOKUP(DC20,'Sortierung der Schulungstermine'!$B:$M,8,FALSE)),"",VLOOKUP(DC20,'Sortierung der Schulungstermine'!$B:$M,8,FALSE)))</f>
        <v/>
      </c>
      <c r="DE20" s="58" t="e">
        <f t="shared" si="116"/>
        <v>#N/A</v>
      </c>
      <c r="DF20" s="131"/>
      <c r="DG20" s="131"/>
      <c r="DH20" s="83">
        <f t="shared" si="34"/>
        <v>0</v>
      </c>
      <c r="DI20" s="84" t="e">
        <f t="shared" si="35"/>
        <v>#N/A</v>
      </c>
      <c r="DJ20" s="58" t="str">
        <f>IF(ISERROR(DI20),"",IF(ISERROR(VLOOKUP(DI20,'Sortierung der Schulungstermine'!$B:$M,8,FALSE)),"",VLOOKUP(DI20,'Sortierung der Schulungstermine'!$B:$M,8,FALSE)))</f>
        <v/>
      </c>
      <c r="DK20" s="58" t="e">
        <f t="shared" si="117"/>
        <v>#N/A</v>
      </c>
      <c r="DL20" s="131"/>
      <c r="DM20" s="131"/>
      <c r="DN20" s="83">
        <f t="shared" si="36"/>
        <v>0</v>
      </c>
      <c r="DO20" s="84" t="e">
        <f t="shared" si="37"/>
        <v>#N/A</v>
      </c>
      <c r="DP20" s="58" t="str">
        <f>IF(ISERROR(DO20),"",IF(ISERROR(VLOOKUP(DO20,'Sortierung der Schulungstermine'!$B:$M,8,FALSE)),"",VLOOKUP(DO20,'Sortierung der Schulungstermine'!$B:$M,8,FALSE)))</f>
        <v/>
      </c>
      <c r="DQ20" s="58" t="e">
        <f t="shared" si="118"/>
        <v>#N/A</v>
      </c>
      <c r="DR20" s="131"/>
      <c r="DS20" s="131"/>
      <c r="DT20" s="83">
        <f t="shared" si="38"/>
        <v>0</v>
      </c>
      <c r="DU20" s="84" t="e">
        <f t="shared" si="39"/>
        <v>#N/A</v>
      </c>
      <c r="DV20" s="58" t="str">
        <f>IF(ISERROR(DU20),"",IF(ISERROR(VLOOKUP(DU20,'Sortierung der Schulungstermine'!$B:$M,8,FALSE)),"",VLOOKUP(DU20,'Sortierung der Schulungstermine'!$B:$M,8,FALSE)))</f>
        <v/>
      </c>
      <c r="DW20" s="58" t="e">
        <f t="shared" si="119"/>
        <v>#N/A</v>
      </c>
      <c r="DX20" s="131"/>
      <c r="DY20" s="131"/>
      <c r="DZ20" s="83">
        <f t="shared" si="40"/>
        <v>0</v>
      </c>
      <c r="EA20" s="84" t="e">
        <f t="shared" si="41"/>
        <v>#N/A</v>
      </c>
      <c r="EB20" s="58" t="str">
        <f>IF(ISERROR(EA20),"",IF(ISERROR(VLOOKUP(EA20,'Sortierung der Schulungstermine'!$B:$M,8,FALSE)),"",VLOOKUP(EA20,'Sortierung der Schulungstermine'!$B:$M,8,FALSE)))</f>
        <v/>
      </c>
      <c r="EC20" s="58" t="e">
        <f t="shared" si="120"/>
        <v>#N/A</v>
      </c>
      <c r="ED20" s="131"/>
      <c r="EE20" s="131"/>
      <c r="EF20" s="83">
        <f t="shared" si="42"/>
        <v>0</v>
      </c>
      <c r="EG20" s="84" t="e">
        <f t="shared" si="43"/>
        <v>#N/A</v>
      </c>
      <c r="EH20" s="58" t="str">
        <f>IF(ISERROR(EG20),"",IF(ISERROR(VLOOKUP(EG20,'Sortierung der Schulungstermine'!$B:$M,8,FALSE)),"",VLOOKUP(EG20,'Sortierung der Schulungstermine'!$B:$M,8,FALSE)))</f>
        <v/>
      </c>
      <c r="EI20" s="58" t="e">
        <f t="shared" si="121"/>
        <v>#N/A</v>
      </c>
      <c r="EJ20" s="131"/>
      <c r="EK20" s="131"/>
      <c r="EL20" s="83">
        <f t="shared" si="44"/>
        <v>0</v>
      </c>
      <c r="EM20" s="84" t="e">
        <f t="shared" si="45"/>
        <v>#N/A</v>
      </c>
      <c r="EN20" s="58" t="str">
        <f>IF(ISERROR(EM20),"",IF(ISERROR(VLOOKUP(EM20,'Sortierung der Schulungstermine'!$B:$M,8,FALSE)),"",VLOOKUP(EM20,'Sortierung der Schulungstermine'!$B:$M,8,FALSE)))</f>
        <v/>
      </c>
      <c r="EO20" s="58" t="e">
        <f t="shared" si="122"/>
        <v>#N/A</v>
      </c>
      <c r="EP20" s="131"/>
      <c r="EQ20" s="131"/>
      <c r="ER20" s="83">
        <f t="shared" si="46"/>
        <v>0</v>
      </c>
      <c r="ES20" s="84" t="e">
        <f t="shared" si="47"/>
        <v>#N/A</v>
      </c>
      <c r="ET20" s="58" t="str">
        <f>IF(ISERROR(ES20),"",IF(ISERROR(VLOOKUP(ES20,'Sortierung der Schulungstermine'!$B:$M,8,FALSE)),"",VLOOKUP(ES20,'Sortierung der Schulungstermine'!$B:$M,8,FALSE)))</f>
        <v/>
      </c>
      <c r="EU20" s="58" t="e">
        <f t="shared" si="123"/>
        <v>#N/A</v>
      </c>
      <c r="EV20" s="131"/>
      <c r="EW20" s="131"/>
      <c r="EX20" s="83">
        <f t="shared" si="48"/>
        <v>0</v>
      </c>
      <c r="EY20" s="84" t="e">
        <f t="shared" si="49"/>
        <v>#N/A</v>
      </c>
      <c r="EZ20" s="58" t="str">
        <f>IF(ISERROR(EY20),"",IF(ISERROR(VLOOKUP(EY20,'Sortierung der Schulungstermine'!$B:$M,8,FALSE)),"",VLOOKUP(EY20,'Sortierung der Schulungstermine'!$B:$M,8,FALSE)))</f>
        <v/>
      </c>
      <c r="FA20" s="58" t="e">
        <f t="shared" si="124"/>
        <v>#N/A</v>
      </c>
      <c r="FB20" s="131"/>
      <c r="FC20" s="131"/>
      <c r="FD20" s="83">
        <f t="shared" si="50"/>
        <v>0</v>
      </c>
      <c r="FE20" s="84" t="e">
        <f t="shared" si="51"/>
        <v>#N/A</v>
      </c>
      <c r="FF20" s="58" t="str">
        <f>IF(ISERROR(FE20),"",IF(ISERROR(VLOOKUP(FE20,'Sortierung der Schulungstermine'!$B:$M,8,FALSE)),"",VLOOKUP(FE20,'Sortierung der Schulungstermine'!$B:$M,8,FALSE)))</f>
        <v/>
      </c>
      <c r="FG20" s="58" t="e">
        <f t="shared" si="125"/>
        <v>#N/A</v>
      </c>
      <c r="FH20" s="131"/>
      <c r="FI20" s="131"/>
      <c r="FJ20" s="83">
        <f t="shared" si="52"/>
        <v>0</v>
      </c>
      <c r="FK20" s="84" t="e">
        <f t="shared" si="53"/>
        <v>#N/A</v>
      </c>
      <c r="FL20" s="58" t="str">
        <f>IF(ISERROR(FK20),"",IF(ISERROR(VLOOKUP(FK20,'Sortierung der Schulungstermine'!$B:$M,8,FALSE)),"",VLOOKUP(FK20,'Sortierung der Schulungstermine'!$B:$M,8,FALSE)))</f>
        <v/>
      </c>
      <c r="FM20" s="58" t="e">
        <f t="shared" si="126"/>
        <v>#N/A</v>
      </c>
      <c r="FN20" s="131"/>
      <c r="FO20" s="131"/>
      <c r="FP20" s="83">
        <f t="shared" si="54"/>
        <v>0</v>
      </c>
      <c r="FQ20" s="84" t="e">
        <f t="shared" si="55"/>
        <v>#N/A</v>
      </c>
      <c r="FR20" s="58" t="str">
        <f>IF(ISERROR(FQ20),"",IF(ISERROR(VLOOKUP(FQ20,'Sortierung der Schulungstermine'!$B:$M,8,FALSE)),"",VLOOKUP(FQ20,'Sortierung der Schulungstermine'!$B:$M,8,FALSE)))</f>
        <v/>
      </c>
      <c r="FS20" s="58" t="e">
        <f t="shared" si="127"/>
        <v>#N/A</v>
      </c>
      <c r="FT20" s="131"/>
      <c r="FU20" s="131"/>
      <c r="FV20" s="83">
        <f t="shared" si="56"/>
        <v>0</v>
      </c>
      <c r="FW20" s="84" t="e">
        <f t="shared" si="57"/>
        <v>#N/A</v>
      </c>
      <c r="FX20" s="58" t="str">
        <f>IF(ISERROR(FW20),"",IF(ISERROR(VLOOKUP(FW20,'Sortierung der Schulungstermine'!$B:$M,8,FALSE)),"",VLOOKUP(FW20,'Sortierung der Schulungstermine'!$B:$M,8,FALSE)))</f>
        <v/>
      </c>
      <c r="FY20" s="58" t="e">
        <f t="shared" si="128"/>
        <v>#N/A</v>
      </c>
      <c r="FZ20" s="131"/>
      <c r="GA20" s="131"/>
      <c r="GB20" s="83">
        <f t="shared" si="58"/>
        <v>0</v>
      </c>
      <c r="GC20" s="84" t="e">
        <f t="shared" si="59"/>
        <v>#N/A</v>
      </c>
      <c r="GD20" s="58" t="str">
        <f>IF(ISERROR(GC20),"",IF(ISERROR(VLOOKUP(GC20,'Sortierung der Schulungstermine'!$B:$M,8,FALSE)),"",VLOOKUP(GC20,'Sortierung der Schulungstermine'!$B:$M,8,FALSE)))</f>
        <v/>
      </c>
      <c r="GE20" s="58" t="e">
        <f t="shared" si="129"/>
        <v>#N/A</v>
      </c>
      <c r="GF20" s="131"/>
      <c r="GG20" s="131"/>
      <c r="GH20" s="83">
        <f t="shared" si="60"/>
        <v>0</v>
      </c>
      <c r="GI20" s="84" t="e">
        <f t="shared" si="61"/>
        <v>#N/A</v>
      </c>
      <c r="GJ20" s="58" t="str">
        <f>IF(ISERROR(GI20),"",IF(ISERROR(VLOOKUP(GI20,'Sortierung der Schulungstermine'!$B:$M,8,FALSE)),"",VLOOKUP(GI20,'Sortierung der Schulungstermine'!$B:$M,8,FALSE)))</f>
        <v/>
      </c>
      <c r="GK20" s="58" t="e">
        <f t="shared" si="130"/>
        <v>#N/A</v>
      </c>
      <c r="GL20" s="131"/>
      <c r="GM20" s="131"/>
      <c r="GN20" s="83">
        <f t="shared" si="62"/>
        <v>0</v>
      </c>
      <c r="GO20" s="84" t="e">
        <f t="shared" si="63"/>
        <v>#N/A</v>
      </c>
      <c r="GP20" s="58" t="str">
        <f>IF(ISERROR(GO20),"",IF(ISERROR(VLOOKUP(GO20,'Sortierung der Schulungstermine'!$B:$M,8,FALSE)),"",VLOOKUP(GO20,'Sortierung der Schulungstermine'!$B:$M,8,FALSE)))</f>
        <v/>
      </c>
      <c r="GQ20" s="58" t="e">
        <f t="shared" si="131"/>
        <v>#N/A</v>
      </c>
      <c r="GR20" s="131"/>
      <c r="GS20" s="131"/>
      <c r="GT20" s="83">
        <f t="shared" si="64"/>
        <v>0</v>
      </c>
      <c r="GU20" s="84" t="e">
        <f t="shared" si="65"/>
        <v>#N/A</v>
      </c>
      <c r="GV20" s="58" t="str">
        <f>IF(ISERROR(GU20),"",IF(ISERROR(VLOOKUP(GU20,'Sortierung der Schulungstermine'!$B:$M,8,FALSE)),"",VLOOKUP(GU20,'Sortierung der Schulungstermine'!$B:$M,8,FALSE)))</f>
        <v/>
      </c>
      <c r="GW20" s="58" t="e">
        <f t="shared" si="132"/>
        <v>#N/A</v>
      </c>
      <c r="GX20" s="131"/>
      <c r="GY20" s="131"/>
      <c r="GZ20" s="83">
        <f t="shared" si="66"/>
        <v>0</v>
      </c>
      <c r="HA20" s="84" t="e">
        <f t="shared" si="67"/>
        <v>#N/A</v>
      </c>
      <c r="HB20" s="58" t="str">
        <f>IF(ISERROR(HA20),"",IF(ISERROR(VLOOKUP(HA20,'Sortierung der Schulungstermine'!$B:$M,8,FALSE)),"",VLOOKUP(HA20,'Sortierung der Schulungstermine'!$B:$M,8,FALSE)))</f>
        <v/>
      </c>
      <c r="HC20" s="58" t="e">
        <f t="shared" si="133"/>
        <v>#N/A</v>
      </c>
      <c r="HD20" s="131"/>
      <c r="HE20" s="131"/>
      <c r="HF20" s="83">
        <f t="shared" si="68"/>
        <v>0</v>
      </c>
      <c r="HG20" s="84" t="e">
        <f t="shared" si="69"/>
        <v>#N/A</v>
      </c>
      <c r="HH20" s="58" t="str">
        <f>IF(ISERROR(HG20),"",IF(ISERROR(VLOOKUP(HG20,'Sortierung der Schulungstermine'!$B:$M,8,FALSE)),"",VLOOKUP(HG20,'Sortierung der Schulungstermine'!$B:$M,8,FALSE)))</f>
        <v/>
      </c>
      <c r="HI20" s="58" t="e">
        <f t="shared" si="134"/>
        <v>#N/A</v>
      </c>
      <c r="HJ20" s="131"/>
      <c r="HK20" s="131"/>
      <c r="HL20" s="83">
        <f t="shared" si="70"/>
        <v>0</v>
      </c>
      <c r="HM20" s="84" t="e">
        <f t="shared" si="71"/>
        <v>#N/A</v>
      </c>
      <c r="HN20" s="58" t="str">
        <f>IF(ISERROR(HM20),"",IF(ISERROR(VLOOKUP(HM20,'Sortierung der Schulungstermine'!$B:$M,8,FALSE)),"",VLOOKUP(HM20,'Sortierung der Schulungstermine'!$B:$M,8,FALSE)))</f>
        <v/>
      </c>
      <c r="HO20" s="58" t="e">
        <f t="shared" si="135"/>
        <v>#N/A</v>
      </c>
      <c r="HP20" s="131"/>
      <c r="HQ20" s="131"/>
      <c r="HR20" s="83">
        <f t="shared" si="72"/>
        <v>0</v>
      </c>
      <c r="HS20" s="84" t="e">
        <f t="shared" si="73"/>
        <v>#N/A</v>
      </c>
      <c r="HT20" s="58" t="str">
        <f>IF(ISERROR(HS20),"",IF(ISERROR(VLOOKUP(HS20,'Sortierung der Schulungstermine'!$B:$M,8,FALSE)),"",VLOOKUP(HS20,'Sortierung der Schulungstermine'!$B:$M,8,FALSE)))</f>
        <v/>
      </c>
      <c r="HU20" s="58" t="e">
        <f t="shared" si="136"/>
        <v>#N/A</v>
      </c>
      <c r="HV20" s="131"/>
      <c r="HW20" s="131"/>
      <c r="HX20" s="83">
        <f t="shared" si="74"/>
        <v>0</v>
      </c>
      <c r="HY20" s="84" t="e">
        <f t="shared" si="75"/>
        <v>#N/A</v>
      </c>
      <c r="HZ20" s="58" t="str">
        <f>IF(ISERROR(HY20),"",IF(ISERROR(VLOOKUP(HY20,'Sortierung der Schulungstermine'!$B:$M,8,FALSE)),"",VLOOKUP(HY20,'Sortierung der Schulungstermine'!$B:$M,8,FALSE)))</f>
        <v/>
      </c>
      <c r="IA20" s="58" t="e">
        <f t="shared" si="137"/>
        <v>#N/A</v>
      </c>
      <c r="IB20" s="131"/>
      <c r="IC20" s="131"/>
      <c r="ID20" s="83">
        <f t="shared" si="76"/>
        <v>0</v>
      </c>
      <c r="IE20" s="84" t="e">
        <f t="shared" si="77"/>
        <v>#N/A</v>
      </c>
      <c r="IF20" s="58" t="str">
        <f>IF(ISERROR(IE20),"",IF(ISERROR(VLOOKUP(IE20,'Sortierung der Schulungstermine'!$B:$M,8,FALSE)),"",VLOOKUP(IE20,'Sortierung der Schulungstermine'!$B:$M,8,FALSE)))</f>
        <v/>
      </c>
      <c r="IG20" s="58" t="e">
        <f t="shared" si="138"/>
        <v>#N/A</v>
      </c>
      <c r="IH20" s="131"/>
      <c r="II20" s="131"/>
      <c r="IJ20" s="83">
        <f t="shared" si="78"/>
        <v>0</v>
      </c>
      <c r="IK20" s="84" t="e">
        <f t="shared" si="79"/>
        <v>#N/A</v>
      </c>
      <c r="IL20" s="58" t="str">
        <f>IF(ISERROR(IK20),"",IF(ISERROR(VLOOKUP(IK20,'Sortierung der Schulungstermine'!$B:$M,8,FALSE)),"",VLOOKUP(IK20,'Sortierung der Schulungstermine'!$B:$M,8,FALSE)))</f>
        <v/>
      </c>
      <c r="IM20" s="58" t="e">
        <f t="shared" si="139"/>
        <v>#N/A</v>
      </c>
      <c r="IN20" s="131"/>
      <c r="IO20" s="131"/>
      <c r="IP20" s="83">
        <f t="shared" si="80"/>
        <v>0</v>
      </c>
      <c r="IQ20" s="84" t="e">
        <f t="shared" si="81"/>
        <v>#N/A</v>
      </c>
      <c r="IR20" s="58" t="str">
        <f>IF(ISERROR(IQ20),"",IF(ISERROR(VLOOKUP(IQ20,'Sortierung der Schulungstermine'!$B:$M,8,FALSE)),"",VLOOKUP(IQ20,'Sortierung der Schulungstermine'!$B:$M,8,FALSE)))</f>
        <v/>
      </c>
      <c r="IS20" s="58" t="e">
        <f t="shared" si="140"/>
        <v>#N/A</v>
      </c>
      <c r="IT20" s="131"/>
      <c r="IU20" s="131"/>
      <c r="IV20" s="83">
        <f t="shared" si="82"/>
        <v>0</v>
      </c>
      <c r="IW20" s="84" t="e">
        <f t="shared" si="83"/>
        <v>#N/A</v>
      </c>
      <c r="IX20" s="58" t="str">
        <f>IF(ISERROR(IW20),"",IF(ISERROR(VLOOKUP(IW20,'Sortierung der Schulungstermine'!$B:$M,8,FALSE)),"",VLOOKUP(IW20,'Sortierung der Schulungstermine'!$B:$M,8,FALSE)))</f>
        <v/>
      </c>
      <c r="IY20" s="58" t="e">
        <f t="shared" si="141"/>
        <v>#N/A</v>
      </c>
      <c r="IZ20" s="131"/>
      <c r="JA20" s="131"/>
      <c r="JB20" s="83">
        <f t="shared" si="84"/>
        <v>0</v>
      </c>
      <c r="JC20" s="84" t="e">
        <f t="shared" si="85"/>
        <v>#N/A</v>
      </c>
      <c r="JD20" s="58" t="str">
        <f>IF(ISERROR(JC20),"",IF(ISERROR(VLOOKUP(JC20,'Sortierung der Schulungstermine'!$B:$M,8,FALSE)),"",VLOOKUP(JC20,'Sortierung der Schulungstermine'!$B:$M,8,FALSE)))</f>
        <v/>
      </c>
      <c r="JE20" s="58" t="e">
        <f t="shared" si="142"/>
        <v>#N/A</v>
      </c>
      <c r="JF20" s="131"/>
      <c r="JG20" s="131"/>
      <c r="JH20" s="83">
        <f t="shared" si="86"/>
        <v>0</v>
      </c>
      <c r="JI20" s="84" t="e">
        <f t="shared" si="87"/>
        <v>#N/A</v>
      </c>
      <c r="JJ20" s="58" t="str">
        <f>IF(ISERROR(JI20),"",IF(ISERROR(VLOOKUP(JI20,'Sortierung der Schulungstermine'!$B:$M,8,FALSE)),"",VLOOKUP(JI20,'Sortierung der Schulungstermine'!$B:$M,8,FALSE)))</f>
        <v/>
      </c>
      <c r="JK20" s="58" t="e">
        <f t="shared" si="143"/>
        <v>#N/A</v>
      </c>
      <c r="JL20" s="131"/>
      <c r="JM20" s="131"/>
      <c r="JN20" s="83">
        <f t="shared" si="88"/>
        <v>0</v>
      </c>
      <c r="JO20" s="84" t="e">
        <f t="shared" si="89"/>
        <v>#N/A</v>
      </c>
      <c r="JP20" s="58" t="str">
        <f>IF(ISERROR(JO20),"",IF(ISERROR(VLOOKUP(JO20,'Sortierung der Schulungstermine'!$B:$M,8,FALSE)),"",VLOOKUP(JO20,'Sortierung der Schulungstermine'!$B:$M,8,FALSE)))</f>
        <v/>
      </c>
      <c r="JQ20" s="58" t="e">
        <f t="shared" si="144"/>
        <v>#N/A</v>
      </c>
      <c r="JR20" s="131"/>
      <c r="JS20" s="131"/>
      <c r="JT20" s="83">
        <f t="shared" si="90"/>
        <v>0</v>
      </c>
      <c r="JU20" s="84" t="e">
        <f t="shared" si="91"/>
        <v>#N/A</v>
      </c>
      <c r="JV20" s="58" t="str">
        <f>IF(ISERROR(JU20),"",IF(ISERROR(VLOOKUP(JU20,'Sortierung der Schulungstermine'!$B:$M,8,FALSE)),"",VLOOKUP(JU20,'Sortierung der Schulungstermine'!$B:$M,8,FALSE)))</f>
        <v/>
      </c>
      <c r="JW20" s="58" t="e">
        <f t="shared" si="145"/>
        <v>#N/A</v>
      </c>
      <c r="JX20" s="131"/>
      <c r="JY20" s="131"/>
      <c r="JZ20" s="83">
        <f t="shared" si="92"/>
        <v>0</v>
      </c>
      <c r="KA20" s="84" t="e">
        <f t="shared" si="93"/>
        <v>#N/A</v>
      </c>
      <c r="KB20" s="58" t="str">
        <f>IF(ISERROR(KA20),"",IF(ISERROR(VLOOKUP(KA20,'Sortierung der Schulungstermine'!$B:$M,8,FALSE)),"",VLOOKUP(KA20,'Sortierung der Schulungstermine'!$B:$M,8,FALSE)))</f>
        <v/>
      </c>
      <c r="KC20" s="58" t="e">
        <f t="shared" si="146"/>
        <v>#N/A</v>
      </c>
      <c r="KD20" s="131"/>
      <c r="KE20" s="131"/>
      <c r="KF20" s="83">
        <f t="shared" si="94"/>
        <v>0</v>
      </c>
      <c r="KG20" s="84" t="e">
        <f t="shared" si="95"/>
        <v>#N/A</v>
      </c>
      <c r="KH20" s="58" t="str">
        <f>IF(ISERROR(KG20),"",IF(ISERROR(VLOOKUP(KG20,'Sortierung der Schulungstermine'!$B:$M,8,FALSE)),"",VLOOKUP(KG20,'Sortierung der Schulungstermine'!$B:$M,8,FALSE)))</f>
        <v/>
      </c>
      <c r="KI20" s="58" t="e">
        <f t="shared" si="147"/>
        <v>#N/A</v>
      </c>
      <c r="KJ20" s="131"/>
      <c r="KK20" s="131"/>
      <c r="KL20" s="83">
        <f t="shared" si="96"/>
        <v>0</v>
      </c>
      <c r="KM20" s="84" t="e">
        <f t="shared" si="97"/>
        <v>#N/A</v>
      </c>
      <c r="KN20" s="58" t="str">
        <f>IF(ISERROR(KM20),"",IF(ISERROR(VLOOKUP(KM20,'Sortierung der Schulungstermine'!$B:$M,8,FALSE)),"",VLOOKUP(KM20,'Sortierung der Schulungstermine'!$B:$M,8,FALSE)))</f>
        <v/>
      </c>
      <c r="KO20" s="58" t="e">
        <f t="shared" si="148"/>
        <v>#N/A</v>
      </c>
      <c r="KP20" s="131"/>
      <c r="KQ20" s="131"/>
      <c r="KR20" s="83">
        <f t="shared" si="98"/>
        <v>0</v>
      </c>
      <c r="KS20" s="84" t="e">
        <f t="shared" si="99"/>
        <v>#N/A</v>
      </c>
      <c r="KT20" s="58" t="str">
        <f>IF(ISERROR(KS20),"",IF(ISERROR(VLOOKUP(KS20,'Sortierung der Schulungstermine'!$B:$M,8,FALSE)),"",VLOOKUP(KS20,'Sortierung der Schulungstermine'!$B:$M,8,FALSE)))</f>
        <v/>
      </c>
      <c r="KU20" s="58" t="e">
        <f t="shared" si="149"/>
        <v>#N/A</v>
      </c>
    </row>
    <row r="21" spans="1:307 15693:15702" s="68" customFormat="1" ht="14.1" hidden="1" customHeight="1" x14ac:dyDescent="0.2">
      <c r="A21" s="141">
        <v>8</v>
      </c>
      <c r="B21" s="66" t="str">
        <f>IF(Qualifikationen!A11=1,Qualifikationen!B11,"")</f>
        <v/>
      </c>
      <c r="C21" s="64" t="e">
        <f>VLOOKUP(B21,Qualifikationen!B$4:E$202,2,FALSE)</f>
        <v>#N/A</v>
      </c>
      <c r="D21" s="78" t="e">
        <f>VLOOKUP($B21,Qualifikationen!B$4:F$202,5,FALSE)</f>
        <v>#N/A</v>
      </c>
      <c r="E21" s="63" t="e">
        <f>VLOOKUP($B21,Qualifikationen!B$4:F$202,3,FALSE)</f>
        <v>#N/A</v>
      </c>
      <c r="F21" s="63" t="e">
        <f>IF(E21=0,"-",VLOOKUP($B21,Qualifikationen!B$4:F$202,4,FALSE))</f>
        <v>#N/A</v>
      </c>
      <c r="G21" s="13"/>
      <c r="H21" s="131"/>
      <c r="I21" s="131"/>
      <c r="J21" s="83">
        <f t="shared" si="0"/>
        <v>0</v>
      </c>
      <c r="K21" s="82" t="e">
        <f t="shared" si="1"/>
        <v>#N/A</v>
      </c>
      <c r="L21" s="58" t="str">
        <f>IF(ISERROR(K21),"",IF(ISERROR(VLOOKUP(K21,'Sortierung der Schulungstermine'!$B:$M,8,FALSE)),"",VLOOKUP(K21,'Sortierung der Schulungstermine'!$B:$M,8,FALSE)))</f>
        <v/>
      </c>
      <c r="M21" s="58" t="e">
        <f t="shared" si="100"/>
        <v>#N/A</v>
      </c>
      <c r="N21" s="131"/>
      <c r="O21" s="131"/>
      <c r="P21" s="83">
        <f t="shared" si="2"/>
        <v>0</v>
      </c>
      <c r="Q21" s="82" t="e">
        <f t="shared" si="3"/>
        <v>#N/A</v>
      </c>
      <c r="R21" s="58" t="str">
        <f>IF(ISERROR(Q21),"",IF(ISERROR(VLOOKUP(Q21,'Sortierung der Schulungstermine'!$B:$M,8,FALSE)),"",VLOOKUP(Q21,'Sortierung der Schulungstermine'!$B:$M,8,FALSE)))</f>
        <v/>
      </c>
      <c r="S21" s="58" t="e">
        <f t="shared" si="101"/>
        <v>#N/A</v>
      </c>
      <c r="T21" s="131"/>
      <c r="U21" s="131"/>
      <c r="V21" s="83">
        <f t="shared" si="4"/>
        <v>0</v>
      </c>
      <c r="W21" s="82" t="e">
        <f t="shared" si="5"/>
        <v>#N/A</v>
      </c>
      <c r="X21" s="58" t="str">
        <f>IF(ISERROR(W21),"",IF(ISERROR(VLOOKUP(W21,'Sortierung der Schulungstermine'!$B:$M,8,FALSE)),"",VLOOKUP(W21,'Sortierung der Schulungstermine'!$B:$M,8,FALSE)))</f>
        <v/>
      </c>
      <c r="Y21" s="58" t="e">
        <f t="shared" si="102"/>
        <v>#N/A</v>
      </c>
      <c r="Z21" s="131"/>
      <c r="AA21" s="131"/>
      <c r="AB21" s="83">
        <f t="shared" si="6"/>
        <v>0</v>
      </c>
      <c r="AC21" s="82" t="e">
        <f t="shared" si="7"/>
        <v>#N/A</v>
      </c>
      <c r="AD21" s="58" t="str">
        <f>IF(ISERROR(AC21),"",IF(ISERROR(VLOOKUP(AC21,'Sortierung der Schulungstermine'!$B:$M,8,FALSE)),"",VLOOKUP(AC21,'Sortierung der Schulungstermine'!$B:$M,8,FALSE)))</f>
        <v/>
      </c>
      <c r="AE21" s="58" t="e">
        <f t="shared" si="103"/>
        <v>#N/A</v>
      </c>
      <c r="AF21" s="131"/>
      <c r="AG21" s="131"/>
      <c r="AH21" s="83">
        <f t="shared" si="8"/>
        <v>0</v>
      </c>
      <c r="AI21" s="82" t="e">
        <f t="shared" si="9"/>
        <v>#N/A</v>
      </c>
      <c r="AJ21" s="58" t="str">
        <f>IF(ISERROR(AI21),"",IF(ISERROR(VLOOKUP(AI21,'Sortierung der Schulungstermine'!$B:$M,8,FALSE)),"",VLOOKUP(AI21,'Sortierung der Schulungstermine'!$B:$M,8,FALSE)))</f>
        <v/>
      </c>
      <c r="AK21" s="58" t="e">
        <f t="shared" si="104"/>
        <v>#N/A</v>
      </c>
      <c r="AL21" s="131"/>
      <c r="AM21" s="131"/>
      <c r="AN21" s="83">
        <f t="shared" si="10"/>
        <v>0</v>
      </c>
      <c r="AO21" s="82" t="e">
        <f t="shared" si="11"/>
        <v>#N/A</v>
      </c>
      <c r="AP21" s="58" t="str">
        <f>IF(ISERROR(AO21),"",IF(ISERROR(VLOOKUP(AO21,'Sortierung der Schulungstermine'!$B:$M,8,FALSE)),"",VLOOKUP(AO21,'Sortierung der Schulungstermine'!$B:$M,8,FALSE)))</f>
        <v/>
      </c>
      <c r="AQ21" s="58" t="e">
        <f t="shared" si="105"/>
        <v>#N/A</v>
      </c>
      <c r="AR21" s="131"/>
      <c r="AS21" s="131"/>
      <c r="AT21" s="83">
        <f t="shared" si="12"/>
        <v>0</v>
      </c>
      <c r="AU21" s="82" t="e">
        <f t="shared" si="13"/>
        <v>#N/A</v>
      </c>
      <c r="AV21" s="58" t="str">
        <f>IF(ISERROR(AU21),"",IF(ISERROR(VLOOKUP(AU21,'Sortierung der Schulungstermine'!$B:$M,8,FALSE)),"",VLOOKUP(AU21,'Sortierung der Schulungstermine'!$B:$M,8,FALSE)))</f>
        <v/>
      </c>
      <c r="AW21" s="58" t="e">
        <f t="shared" si="106"/>
        <v>#N/A</v>
      </c>
      <c r="AX21" s="131"/>
      <c r="AY21" s="131"/>
      <c r="AZ21" s="83">
        <f t="shared" si="14"/>
        <v>0</v>
      </c>
      <c r="BA21" s="82" t="e">
        <f t="shared" si="15"/>
        <v>#N/A</v>
      </c>
      <c r="BB21" s="58" t="str">
        <f>IF(ISERROR(BA21),"",IF(ISERROR(VLOOKUP(BA21,'Sortierung der Schulungstermine'!$B:$M,8,FALSE)),"",VLOOKUP(BA21,'Sortierung der Schulungstermine'!$B:$M,8,FALSE)))</f>
        <v/>
      </c>
      <c r="BC21" s="58" t="e">
        <f t="shared" si="107"/>
        <v>#N/A</v>
      </c>
      <c r="BD21" s="131"/>
      <c r="BE21" s="131"/>
      <c r="BF21" s="83">
        <f t="shared" si="16"/>
        <v>0</v>
      </c>
      <c r="BG21" s="82" t="e">
        <f t="shared" si="17"/>
        <v>#N/A</v>
      </c>
      <c r="BH21" s="58" t="str">
        <f>IF(ISERROR(BG21),"",IF(ISERROR(VLOOKUP(BG21,'Sortierung der Schulungstermine'!$B:$M,8,FALSE)),"",VLOOKUP(BG21,'Sortierung der Schulungstermine'!$B:$M,8,FALSE)))</f>
        <v/>
      </c>
      <c r="BI21" s="58" t="e">
        <f t="shared" si="108"/>
        <v>#N/A</v>
      </c>
      <c r="BJ21" s="131"/>
      <c r="BK21" s="131"/>
      <c r="BL21" s="83">
        <f t="shared" si="18"/>
        <v>0</v>
      </c>
      <c r="BM21" s="82" t="e">
        <f t="shared" si="19"/>
        <v>#N/A</v>
      </c>
      <c r="BN21" s="58" t="str">
        <f>IF(ISERROR(BM21),"",IF(ISERROR(VLOOKUP(BM21,'Sortierung der Schulungstermine'!$B:$M,8,FALSE)),"",VLOOKUP(BM21,'Sortierung der Schulungstermine'!$B:$M,8,FALSE)))</f>
        <v/>
      </c>
      <c r="BO21" s="58" t="e">
        <f t="shared" si="109"/>
        <v>#N/A</v>
      </c>
      <c r="BP21" s="131"/>
      <c r="BQ21" s="131"/>
      <c r="BR21" s="83">
        <f t="shared" si="20"/>
        <v>0</v>
      </c>
      <c r="BS21" s="82" t="e">
        <f t="shared" si="21"/>
        <v>#N/A</v>
      </c>
      <c r="BT21" s="58" t="str">
        <f>IF(ISERROR(BS21),"",IF(ISERROR(VLOOKUP(BS21,'Sortierung der Schulungstermine'!$B:$M,8,FALSE)),"",VLOOKUP(BS21,'Sortierung der Schulungstermine'!$B:$M,8,FALSE)))</f>
        <v/>
      </c>
      <c r="BU21" s="58" t="e">
        <f t="shared" si="110"/>
        <v>#N/A</v>
      </c>
      <c r="BV21" s="131"/>
      <c r="BW21" s="131"/>
      <c r="BX21" s="83">
        <f t="shared" si="22"/>
        <v>0</v>
      </c>
      <c r="BY21" s="82" t="e">
        <f t="shared" si="23"/>
        <v>#N/A</v>
      </c>
      <c r="BZ21" s="58" t="str">
        <f>IF(ISERROR(BY21),"",IF(ISERROR(VLOOKUP(BY21,'Sortierung der Schulungstermine'!$B:$M,8,FALSE)),"",VLOOKUP(BY21,'Sortierung der Schulungstermine'!$B:$M,8,FALSE)))</f>
        <v/>
      </c>
      <c r="CA21" s="58" t="e">
        <f t="shared" si="111"/>
        <v>#N/A</v>
      </c>
      <c r="CB21" s="131"/>
      <c r="CC21" s="131"/>
      <c r="CD21" s="83">
        <f t="shared" si="24"/>
        <v>0</v>
      </c>
      <c r="CE21" s="82" t="e">
        <f t="shared" si="25"/>
        <v>#N/A</v>
      </c>
      <c r="CF21" s="58" t="str">
        <f>IF(ISERROR(CE21),"",IF(ISERROR(VLOOKUP(CE21,'Sortierung der Schulungstermine'!$B:$M,8,FALSE)),"",VLOOKUP(CE21,'Sortierung der Schulungstermine'!$B:$M,8,FALSE)))</f>
        <v/>
      </c>
      <c r="CG21" s="58" t="e">
        <f t="shared" si="112"/>
        <v>#N/A</v>
      </c>
      <c r="CH21" s="131"/>
      <c r="CI21" s="131"/>
      <c r="CJ21" s="83">
        <f t="shared" si="26"/>
        <v>0</v>
      </c>
      <c r="CK21" s="82" t="e">
        <f t="shared" si="27"/>
        <v>#N/A</v>
      </c>
      <c r="CL21" s="58" t="str">
        <f>IF(ISERROR(CK21),"",IF(ISERROR(VLOOKUP(CK21,'Sortierung der Schulungstermine'!$B:$M,8,FALSE)),"",VLOOKUP(CK21,'Sortierung der Schulungstermine'!$B:$M,8,FALSE)))</f>
        <v/>
      </c>
      <c r="CM21" s="58" t="e">
        <f t="shared" si="113"/>
        <v>#N/A</v>
      </c>
      <c r="CN21" s="131"/>
      <c r="CO21" s="131"/>
      <c r="CP21" s="83">
        <f t="shared" si="28"/>
        <v>0</v>
      </c>
      <c r="CQ21" s="82" t="e">
        <f t="shared" si="29"/>
        <v>#N/A</v>
      </c>
      <c r="CR21" s="58" t="str">
        <f>IF(ISERROR(CQ21),"",IF(ISERROR(VLOOKUP(CQ21,'Sortierung der Schulungstermine'!$B:$M,8,FALSE)),"",VLOOKUP(CQ21,'Sortierung der Schulungstermine'!$B:$M,8,FALSE)))</f>
        <v/>
      </c>
      <c r="CS21" s="58" t="e">
        <f t="shared" si="114"/>
        <v>#N/A</v>
      </c>
      <c r="CT21" s="131"/>
      <c r="CU21" s="131"/>
      <c r="CV21" s="83">
        <f t="shared" si="30"/>
        <v>0</v>
      </c>
      <c r="CW21" s="82" t="e">
        <f t="shared" si="31"/>
        <v>#N/A</v>
      </c>
      <c r="CX21" s="58" t="str">
        <f>IF(ISERROR(CW21),"",IF(ISERROR(VLOOKUP(CW21,'Sortierung der Schulungstermine'!$B:$M,8,FALSE)),"",VLOOKUP(CW21,'Sortierung der Schulungstermine'!$B:$M,8,FALSE)))</f>
        <v/>
      </c>
      <c r="CY21" s="58" t="e">
        <f t="shared" si="115"/>
        <v>#N/A</v>
      </c>
      <c r="CZ21" s="131"/>
      <c r="DA21" s="131"/>
      <c r="DB21" s="83">
        <f t="shared" si="32"/>
        <v>0</v>
      </c>
      <c r="DC21" s="82" t="e">
        <f t="shared" si="33"/>
        <v>#N/A</v>
      </c>
      <c r="DD21" s="58" t="str">
        <f>IF(ISERROR(DC21),"",IF(ISERROR(VLOOKUP(DC21,'Sortierung der Schulungstermine'!$B:$M,8,FALSE)),"",VLOOKUP(DC21,'Sortierung der Schulungstermine'!$B:$M,8,FALSE)))</f>
        <v/>
      </c>
      <c r="DE21" s="58" t="e">
        <f t="shared" si="116"/>
        <v>#N/A</v>
      </c>
      <c r="DF21" s="131"/>
      <c r="DG21" s="131"/>
      <c r="DH21" s="83">
        <f t="shared" si="34"/>
        <v>0</v>
      </c>
      <c r="DI21" s="82" t="e">
        <f t="shared" si="35"/>
        <v>#N/A</v>
      </c>
      <c r="DJ21" s="58" t="str">
        <f>IF(ISERROR(DI21),"",IF(ISERROR(VLOOKUP(DI21,'Sortierung der Schulungstermine'!$B:$M,8,FALSE)),"",VLOOKUP(DI21,'Sortierung der Schulungstermine'!$B:$M,8,FALSE)))</f>
        <v/>
      </c>
      <c r="DK21" s="58" t="e">
        <f t="shared" si="117"/>
        <v>#N/A</v>
      </c>
      <c r="DL21" s="131"/>
      <c r="DM21" s="131"/>
      <c r="DN21" s="83">
        <f t="shared" si="36"/>
        <v>0</v>
      </c>
      <c r="DO21" s="82" t="e">
        <f t="shared" si="37"/>
        <v>#N/A</v>
      </c>
      <c r="DP21" s="58" t="str">
        <f>IF(ISERROR(DO21),"",IF(ISERROR(VLOOKUP(DO21,'Sortierung der Schulungstermine'!$B:$M,8,FALSE)),"",VLOOKUP(DO21,'Sortierung der Schulungstermine'!$B:$M,8,FALSE)))</f>
        <v/>
      </c>
      <c r="DQ21" s="58" t="e">
        <f t="shared" si="118"/>
        <v>#N/A</v>
      </c>
      <c r="DR21" s="131"/>
      <c r="DS21" s="131"/>
      <c r="DT21" s="83">
        <f t="shared" si="38"/>
        <v>0</v>
      </c>
      <c r="DU21" s="82" t="e">
        <f t="shared" si="39"/>
        <v>#N/A</v>
      </c>
      <c r="DV21" s="58" t="str">
        <f>IF(ISERROR(DU21),"",IF(ISERROR(VLOOKUP(DU21,'Sortierung der Schulungstermine'!$B:$M,8,FALSE)),"",VLOOKUP(DU21,'Sortierung der Schulungstermine'!$B:$M,8,FALSE)))</f>
        <v/>
      </c>
      <c r="DW21" s="58" t="e">
        <f t="shared" si="119"/>
        <v>#N/A</v>
      </c>
      <c r="DX21" s="131"/>
      <c r="DY21" s="131"/>
      <c r="DZ21" s="83">
        <f t="shared" si="40"/>
        <v>0</v>
      </c>
      <c r="EA21" s="82" t="e">
        <f t="shared" si="41"/>
        <v>#N/A</v>
      </c>
      <c r="EB21" s="58" t="str">
        <f>IF(ISERROR(EA21),"",IF(ISERROR(VLOOKUP(EA21,'Sortierung der Schulungstermine'!$B:$M,8,FALSE)),"",VLOOKUP(EA21,'Sortierung der Schulungstermine'!$B:$M,8,FALSE)))</f>
        <v/>
      </c>
      <c r="EC21" s="58" t="e">
        <f t="shared" si="120"/>
        <v>#N/A</v>
      </c>
      <c r="ED21" s="131"/>
      <c r="EE21" s="131"/>
      <c r="EF21" s="83">
        <f t="shared" si="42"/>
        <v>0</v>
      </c>
      <c r="EG21" s="82" t="e">
        <f t="shared" si="43"/>
        <v>#N/A</v>
      </c>
      <c r="EH21" s="58" t="str">
        <f>IF(ISERROR(EG21),"",IF(ISERROR(VLOOKUP(EG21,'Sortierung der Schulungstermine'!$B:$M,8,FALSE)),"",VLOOKUP(EG21,'Sortierung der Schulungstermine'!$B:$M,8,FALSE)))</f>
        <v/>
      </c>
      <c r="EI21" s="58" t="e">
        <f t="shared" si="121"/>
        <v>#N/A</v>
      </c>
      <c r="EJ21" s="131"/>
      <c r="EK21" s="131"/>
      <c r="EL21" s="83">
        <f t="shared" si="44"/>
        <v>0</v>
      </c>
      <c r="EM21" s="82" t="e">
        <f t="shared" si="45"/>
        <v>#N/A</v>
      </c>
      <c r="EN21" s="58" t="str">
        <f>IF(ISERROR(EM21),"",IF(ISERROR(VLOOKUP(EM21,'Sortierung der Schulungstermine'!$B:$M,8,FALSE)),"",VLOOKUP(EM21,'Sortierung der Schulungstermine'!$B:$M,8,FALSE)))</f>
        <v/>
      </c>
      <c r="EO21" s="58" t="e">
        <f t="shared" si="122"/>
        <v>#N/A</v>
      </c>
      <c r="EP21" s="131"/>
      <c r="EQ21" s="131"/>
      <c r="ER21" s="83">
        <f t="shared" si="46"/>
        <v>0</v>
      </c>
      <c r="ES21" s="82" t="e">
        <f t="shared" si="47"/>
        <v>#N/A</v>
      </c>
      <c r="ET21" s="58" t="str">
        <f>IF(ISERROR(ES21),"",IF(ISERROR(VLOOKUP(ES21,'Sortierung der Schulungstermine'!$B:$M,8,FALSE)),"",VLOOKUP(ES21,'Sortierung der Schulungstermine'!$B:$M,8,FALSE)))</f>
        <v/>
      </c>
      <c r="EU21" s="58" t="e">
        <f t="shared" si="123"/>
        <v>#N/A</v>
      </c>
      <c r="EV21" s="131"/>
      <c r="EW21" s="131"/>
      <c r="EX21" s="83">
        <f t="shared" si="48"/>
        <v>0</v>
      </c>
      <c r="EY21" s="82" t="e">
        <f t="shared" si="49"/>
        <v>#N/A</v>
      </c>
      <c r="EZ21" s="58" t="str">
        <f>IF(ISERROR(EY21),"",IF(ISERROR(VLOOKUP(EY21,'Sortierung der Schulungstermine'!$B:$M,8,FALSE)),"",VLOOKUP(EY21,'Sortierung der Schulungstermine'!$B:$M,8,FALSE)))</f>
        <v/>
      </c>
      <c r="FA21" s="58" t="e">
        <f t="shared" si="124"/>
        <v>#N/A</v>
      </c>
      <c r="FB21" s="131"/>
      <c r="FC21" s="131"/>
      <c r="FD21" s="83">
        <f t="shared" si="50"/>
        <v>0</v>
      </c>
      <c r="FE21" s="82" t="e">
        <f t="shared" si="51"/>
        <v>#N/A</v>
      </c>
      <c r="FF21" s="58" t="str">
        <f>IF(ISERROR(FE21),"",IF(ISERROR(VLOOKUP(FE21,'Sortierung der Schulungstermine'!$B:$M,8,FALSE)),"",VLOOKUP(FE21,'Sortierung der Schulungstermine'!$B:$M,8,FALSE)))</f>
        <v/>
      </c>
      <c r="FG21" s="58" t="e">
        <f t="shared" si="125"/>
        <v>#N/A</v>
      </c>
      <c r="FH21" s="131"/>
      <c r="FI21" s="131"/>
      <c r="FJ21" s="83">
        <f t="shared" si="52"/>
        <v>0</v>
      </c>
      <c r="FK21" s="82" t="e">
        <f t="shared" si="53"/>
        <v>#N/A</v>
      </c>
      <c r="FL21" s="58" t="str">
        <f>IF(ISERROR(FK21),"",IF(ISERROR(VLOOKUP(FK21,'Sortierung der Schulungstermine'!$B:$M,8,FALSE)),"",VLOOKUP(FK21,'Sortierung der Schulungstermine'!$B:$M,8,FALSE)))</f>
        <v/>
      </c>
      <c r="FM21" s="58" t="e">
        <f t="shared" si="126"/>
        <v>#N/A</v>
      </c>
      <c r="FN21" s="131"/>
      <c r="FO21" s="131"/>
      <c r="FP21" s="83">
        <f t="shared" si="54"/>
        <v>0</v>
      </c>
      <c r="FQ21" s="82" t="e">
        <f t="shared" si="55"/>
        <v>#N/A</v>
      </c>
      <c r="FR21" s="58" t="str">
        <f>IF(ISERROR(FQ21),"",IF(ISERROR(VLOOKUP(FQ21,'Sortierung der Schulungstermine'!$B:$M,8,FALSE)),"",VLOOKUP(FQ21,'Sortierung der Schulungstermine'!$B:$M,8,FALSE)))</f>
        <v/>
      </c>
      <c r="FS21" s="58" t="e">
        <f t="shared" si="127"/>
        <v>#N/A</v>
      </c>
      <c r="FT21" s="131"/>
      <c r="FU21" s="131"/>
      <c r="FV21" s="83">
        <f t="shared" si="56"/>
        <v>0</v>
      </c>
      <c r="FW21" s="82" t="e">
        <f t="shared" si="57"/>
        <v>#N/A</v>
      </c>
      <c r="FX21" s="58" t="str">
        <f>IF(ISERROR(FW21),"",IF(ISERROR(VLOOKUP(FW21,'Sortierung der Schulungstermine'!$B:$M,8,FALSE)),"",VLOOKUP(FW21,'Sortierung der Schulungstermine'!$B:$M,8,FALSE)))</f>
        <v/>
      </c>
      <c r="FY21" s="58" t="e">
        <f t="shared" si="128"/>
        <v>#N/A</v>
      </c>
      <c r="FZ21" s="131"/>
      <c r="GA21" s="131"/>
      <c r="GB21" s="83">
        <f t="shared" si="58"/>
        <v>0</v>
      </c>
      <c r="GC21" s="82" t="e">
        <f t="shared" si="59"/>
        <v>#N/A</v>
      </c>
      <c r="GD21" s="58" t="str">
        <f>IF(ISERROR(GC21),"",IF(ISERROR(VLOOKUP(GC21,'Sortierung der Schulungstermine'!$B:$M,8,FALSE)),"",VLOOKUP(GC21,'Sortierung der Schulungstermine'!$B:$M,8,FALSE)))</f>
        <v/>
      </c>
      <c r="GE21" s="58" t="e">
        <f t="shared" si="129"/>
        <v>#N/A</v>
      </c>
      <c r="GF21" s="131"/>
      <c r="GG21" s="131"/>
      <c r="GH21" s="83">
        <f t="shared" si="60"/>
        <v>0</v>
      </c>
      <c r="GI21" s="82" t="e">
        <f t="shared" si="61"/>
        <v>#N/A</v>
      </c>
      <c r="GJ21" s="58" t="str">
        <f>IF(ISERROR(GI21),"",IF(ISERROR(VLOOKUP(GI21,'Sortierung der Schulungstermine'!$B:$M,8,FALSE)),"",VLOOKUP(GI21,'Sortierung der Schulungstermine'!$B:$M,8,FALSE)))</f>
        <v/>
      </c>
      <c r="GK21" s="58" t="e">
        <f t="shared" si="130"/>
        <v>#N/A</v>
      </c>
      <c r="GL21" s="131"/>
      <c r="GM21" s="131"/>
      <c r="GN21" s="83">
        <f t="shared" si="62"/>
        <v>0</v>
      </c>
      <c r="GO21" s="82" t="e">
        <f t="shared" si="63"/>
        <v>#N/A</v>
      </c>
      <c r="GP21" s="58" t="str">
        <f>IF(ISERROR(GO21),"",IF(ISERROR(VLOOKUP(GO21,'Sortierung der Schulungstermine'!$B:$M,8,FALSE)),"",VLOOKUP(GO21,'Sortierung der Schulungstermine'!$B:$M,8,FALSE)))</f>
        <v/>
      </c>
      <c r="GQ21" s="58" t="e">
        <f t="shared" si="131"/>
        <v>#N/A</v>
      </c>
      <c r="GR21" s="131"/>
      <c r="GS21" s="131"/>
      <c r="GT21" s="83">
        <f t="shared" si="64"/>
        <v>0</v>
      </c>
      <c r="GU21" s="82" t="e">
        <f t="shared" si="65"/>
        <v>#N/A</v>
      </c>
      <c r="GV21" s="58" t="str">
        <f>IF(ISERROR(GU21),"",IF(ISERROR(VLOOKUP(GU21,'Sortierung der Schulungstermine'!$B:$M,8,FALSE)),"",VLOOKUP(GU21,'Sortierung der Schulungstermine'!$B:$M,8,FALSE)))</f>
        <v/>
      </c>
      <c r="GW21" s="58" t="e">
        <f t="shared" si="132"/>
        <v>#N/A</v>
      </c>
      <c r="GX21" s="131"/>
      <c r="GY21" s="131"/>
      <c r="GZ21" s="83">
        <f t="shared" si="66"/>
        <v>0</v>
      </c>
      <c r="HA21" s="82" t="e">
        <f t="shared" si="67"/>
        <v>#N/A</v>
      </c>
      <c r="HB21" s="58" t="str">
        <f>IF(ISERROR(HA21),"",IF(ISERROR(VLOOKUP(HA21,'Sortierung der Schulungstermine'!$B:$M,8,FALSE)),"",VLOOKUP(HA21,'Sortierung der Schulungstermine'!$B:$M,8,FALSE)))</f>
        <v/>
      </c>
      <c r="HC21" s="58" t="e">
        <f t="shared" si="133"/>
        <v>#N/A</v>
      </c>
      <c r="HD21" s="131"/>
      <c r="HE21" s="131"/>
      <c r="HF21" s="83">
        <f t="shared" si="68"/>
        <v>0</v>
      </c>
      <c r="HG21" s="82" t="e">
        <f t="shared" si="69"/>
        <v>#N/A</v>
      </c>
      <c r="HH21" s="58" t="str">
        <f>IF(ISERROR(HG21),"",IF(ISERROR(VLOOKUP(HG21,'Sortierung der Schulungstermine'!$B:$M,8,FALSE)),"",VLOOKUP(HG21,'Sortierung der Schulungstermine'!$B:$M,8,FALSE)))</f>
        <v/>
      </c>
      <c r="HI21" s="58" t="e">
        <f t="shared" si="134"/>
        <v>#N/A</v>
      </c>
      <c r="HJ21" s="131"/>
      <c r="HK21" s="131"/>
      <c r="HL21" s="83">
        <f t="shared" si="70"/>
        <v>0</v>
      </c>
      <c r="HM21" s="82" t="e">
        <f t="shared" si="71"/>
        <v>#N/A</v>
      </c>
      <c r="HN21" s="58" t="str">
        <f>IF(ISERROR(HM21),"",IF(ISERROR(VLOOKUP(HM21,'Sortierung der Schulungstermine'!$B:$M,8,FALSE)),"",VLOOKUP(HM21,'Sortierung der Schulungstermine'!$B:$M,8,FALSE)))</f>
        <v/>
      </c>
      <c r="HO21" s="58" t="e">
        <f t="shared" si="135"/>
        <v>#N/A</v>
      </c>
      <c r="HP21" s="131"/>
      <c r="HQ21" s="131"/>
      <c r="HR21" s="83">
        <f t="shared" si="72"/>
        <v>0</v>
      </c>
      <c r="HS21" s="82" t="e">
        <f t="shared" si="73"/>
        <v>#N/A</v>
      </c>
      <c r="HT21" s="58" t="str">
        <f>IF(ISERROR(HS21),"",IF(ISERROR(VLOOKUP(HS21,'Sortierung der Schulungstermine'!$B:$M,8,FALSE)),"",VLOOKUP(HS21,'Sortierung der Schulungstermine'!$B:$M,8,FALSE)))</f>
        <v/>
      </c>
      <c r="HU21" s="58" t="e">
        <f t="shared" si="136"/>
        <v>#N/A</v>
      </c>
      <c r="HV21" s="131"/>
      <c r="HW21" s="131"/>
      <c r="HX21" s="83">
        <f t="shared" si="74"/>
        <v>0</v>
      </c>
      <c r="HY21" s="82" t="e">
        <f t="shared" si="75"/>
        <v>#N/A</v>
      </c>
      <c r="HZ21" s="58" t="str">
        <f>IF(ISERROR(HY21),"",IF(ISERROR(VLOOKUP(HY21,'Sortierung der Schulungstermine'!$B:$M,8,FALSE)),"",VLOOKUP(HY21,'Sortierung der Schulungstermine'!$B:$M,8,FALSE)))</f>
        <v/>
      </c>
      <c r="IA21" s="58" t="e">
        <f t="shared" si="137"/>
        <v>#N/A</v>
      </c>
      <c r="IB21" s="131"/>
      <c r="IC21" s="131"/>
      <c r="ID21" s="83">
        <f t="shared" si="76"/>
        <v>0</v>
      </c>
      <c r="IE21" s="82" t="e">
        <f t="shared" si="77"/>
        <v>#N/A</v>
      </c>
      <c r="IF21" s="58" t="str">
        <f>IF(ISERROR(IE21),"",IF(ISERROR(VLOOKUP(IE21,'Sortierung der Schulungstermine'!$B:$M,8,FALSE)),"",VLOOKUP(IE21,'Sortierung der Schulungstermine'!$B:$M,8,FALSE)))</f>
        <v/>
      </c>
      <c r="IG21" s="58" t="e">
        <f t="shared" si="138"/>
        <v>#N/A</v>
      </c>
      <c r="IH21" s="131"/>
      <c r="II21" s="131"/>
      <c r="IJ21" s="83">
        <f t="shared" si="78"/>
        <v>0</v>
      </c>
      <c r="IK21" s="82" t="e">
        <f t="shared" si="79"/>
        <v>#N/A</v>
      </c>
      <c r="IL21" s="58" t="str">
        <f>IF(ISERROR(IK21),"",IF(ISERROR(VLOOKUP(IK21,'Sortierung der Schulungstermine'!$B:$M,8,FALSE)),"",VLOOKUP(IK21,'Sortierung der Schulungstermine'!$B:$M,8,FALSE)))</f>
        <v/>
      </c>
      <c r="IM21" s="58" t="e">
        <f t="shared" si="139"/>
        <v>#N/A</v>
      </c>
      <c r="IN21" s="131"/>
      <c r="IO21" s="131"/>
      <c r="IP21" s="83">
        <f t="shared" si="80"/>
        <v>0</v>
      </c>
      <c r="IQ21" s="82" t="e">
        <f t="shared" si="81"/>
        <v>#N/A</v>
      </c>
      <c r="IR21" s="58" t="str">
        <f>IF(ISERROR(IQ21),"",IF(ISERROR(VLOOKUP(IQ21,'Sortierung der Schulungstermine'!$B:$M,8,FALSE)),"",VLOOKUP(IQ21,'Sortierung der Schulungstermine'!$B:$M,8,FALSE)))</f>
        <v/>
      </c>
      <c r="IS21" s="58" t="e">
        <f t="shared" si="140"/>
        <v>#N/A</v>
      </c>
      <c r="IT21" s="131"/>
      <c r="IU21" s="131"/>
      <c r="IV21" s="83">
        <f t="shared" si="82"/>
        <v>0</v>
      </c>
      <c r="IW21" s="82" t="e">
        <f t="shared" si="83"/>
        <v>#N/A</v>
      </c>
      <c r="IX21" s="58" t="str">
        <f>IF(ISERROR(IW21),"",IF(ISERROR(VLOOKUP(IW21,'Sortierung der Schulungstermine'!$B:$M,8,FALSE)),"",VLOOKUP(IW21,'Sortierung der Schulungstermine'!$B:$M,8,FALSE)))</f>
        <v/>
      </c>
      <c r="IY21" s="58" t="e">
        <f t="shared" si="141"/>
        <v>#N/A</v>
      </c>
      <c r="IZ21" s="131"/>
      <c r="JA21" s="131"/>
      <c r="JB21" s="83">
        <f t="shared" si="84"/>
        <v>0</v>
      </c>
      <c r="JC21" s="82" t="e">
        <f t="shared" si="85"/>
        <v>#N/A</v>
      </c>
      <c r="JD21" s="58" t="str">
        <f>IF(ISERROR(JC21),"",IF(ISERROR(VLOOKUP(JC21,'Sortierung der Schulungstermine'!$B:$M,8,FALSE)),"",VLOOKUP(JC21,'Sortierung der Schulungstermine'!$B:$M,8,FALSE)))</f>
        <v/>
      </c>
      <c r="JE21" s="58" t="e">
        <f t="shared" si="142"/>
        <v>#N/A</v>
      </c>
      <c r="JF21" s="131"/>
      <c r="JG21" s="131"/>
      <c r="JH21" s="83">
        <f t="shared" si="86"/>
        <v>0</v>
      </c>
      <c r="JI21" s="82" t="e">
        <f t="shared" si="87"/>
        <v>#N/A</v>
      </c>
      <c r="JJ21" s="58" t="str">
        <f>IF(ISERROR(JI21),"",IF(ISERROR(VLOOKUP(JI21,'Sortierung der Schulungstermine'!$B:$M,8,FALSE)),"",VLOOKUP(JI21,'Sortierung der Schulungstermine'!$B:$M,8,FALSE)))</f>
        <v/>
      </c>
      <c r="JK21" s="58" t="e">
        <f t="shared" si="143"/>
        <v>#N/A</v>
      </c>
      <c r="JL21" s="131"/>
      <c r="JM21" s="131"/>
      <c r="JN21" s="83">
        <f t="shared" si="88"/>
        <v>0</v>
      </c>
      <c r="JO21" s="82" t="e">
        <f t="shared" si="89"/>
        <v>#N/A</v>
      </c>
      <c r="JP21" s="58" t="str">
        <f>IF(ISERROR(JO21),"",IF(ISERROR(VLOOKUP(JO21,'Sortierung der Schulungstermine'!$B:$M,8,FALSE)),"",VLOOKUP(JO21,'Sortierung der Schulungstermine'!$B:$M,8,FALSE)))</f>
        <v/>
      </c>
      <c r="JQ21" s="58" t="e">
        <f t="shared" si="144"/>
        <v>#N/A</v>
      </c>
      <c r="JR21" s="131"/>
      <c r="JS21" s="131"/>
      <c r="JT21" s="83">
        <f t="shared" si="90"/>
        <v>0</v>
      </c>
      <c r="JU21" s="82" t="e">
        <f t="shared" si="91"/>
        <v>#N/A</v>
      </c>
      <c r="JV21" s="58" t="str">
        <f>IF(ISERROR(JU21),"",IF(ISERROR(VLOOKUP(JU21,'Sortierung der Schulungstermine'!$B:$M,8,FALSE)),"",VLOOKUP(JU21,'Sortierung der Schulungstermine'!$B:$M,8,FALSE)))</f>
        <v/>
      </c>
      <c r="JW21" s="58" t="e">
        <f t="shared" si="145"/>
        <v>#N/A</v>
      </c>
      <c r="JX21" s="131"/>
      <c r="JY21" s="131"/>
      <c r="JZ21" s="83">
        <f t="shared" si="92"/>
        <v>0</v>
      </c>
      <c r="KA21" s="82" t="e">
        <f t="shared" si="93"/>
        <v>#N/A</v>
      </c>
      <c r="KB21" s="58" t="str">
        <f>IF(ISERROR(KA21),"",IF(ISERROR(VLOOKUP(KA21,'Sortierung der Schulungstermine'!$B:$M,8,FALSE)),"",VLOOKUP(KA21,'Sortierung der Schulungstermine'!$B:$M,8,FALSE)))</f>
        <v/>
      </c>
      <c r="KC21" s="58" t="e">
        <f t="shared" si="146"/>
        <v>#N/A</v>
      </c>
      <c r="KD21" s="131"/>
      <c r="KE21" s="131"/>
      <c r="KF21" s="83">
        <f t="shared" si="94"/>
        <v>0</v>
      </c>
      <c r="KG21" s="82" t="e">
        <f t="shared" si="95"/>
        <v>#N/A</v>
      </c>
      <c r="KH21" s="58" t="str">
        <f>IF(ISERROR(KG21),"",IF(ISERROR(VLOOKUP(KG21,'Sortierung der Schulungstermine'!$B:$M,8,FALSE)),"",VLOOKUP(KG21,'Sortierung der Schulungstermine'!$B:$M,8,FALSE)))</f>
        <v/>
      </c>
      <c r="KI21" s="58" t="e">
        <f t="shared" si="147"/>
        <v>#N/A</v>
      </c>
      <c r="KJ21" s="131"/>
      <c r="KK21" s="131"/>
      <c r="KL21" s="83">
        <f t="shared" si="96"/>
        <v>0</v>
      </c>
      <c r="KM21" s="82" t="e">
        <f t="shared" si="97"/>
        <v>#N/A</v>
      </c>
      <c r="KN21" s="58" t="str">
        <f>IF(ISERROR(KM21),"",IF(ISERROR(VLOOKUP(KM21,'Sortierung der Schulungstermine'!$B:$M,8,FALSE)),"",VLOOKUP(KM21,'Sortierung der Schulungstermine'!$B:$M,8,FALSE)))</f>
        <v/>
      </c>
      <c r="KO21" s="58" t="e">
        <f t="shared" si="148"/>
        <v>#N/A</v>
      </c>
      <c r="KP21" s="131"/>
      <c r="KQ21" s="131"/>
      <c r="KR21" s="83">
        <f t="shared" si="98"/>
        <v>0</v>
      </c>
      <c r="KS21" s="82" t="e">
        <f t="shared" si="99"/>
        <v>#N/A</v>
      </c>
      <c r="KT21" s="58" t="str">
        <f>IF(ISERROR(KS21),"",IF(ISERROR(VLOOKUP(KS21,'Sortierung der Schulungstermine'!$B:$M,8,FALSE)),"",VLOOKUP(KS21,'Sortierung der Schulungstermine'!$B:$M,8,FALSE)))</f>
        <v/>
      </c>
      <c r="KU21" s="58" t="e">
        <f t="shared" si="149"/>
        <v>#N/A</v>
      </c>
    </row>
    <row r="22" spans="1:307 15693:15702" s="68" customFormat="1" hidden="1" x14ac:dyDescent="0.2">
      <c r="A22" s="141">
        <v>9</v>
      </c>
      <c r="B22" s="66" t="str">
        <f>IF(Qualifikationen!A12=1,Qualifikationen!B12,"")</f>
        <v/>
      </c>
      <c r="C22" s="64" t="e">
        <f>VLOOKUP(B22,Qualifikationen!B$4:E$202,2,FALSE)</f>
        <v>#N/A</v>
      </c>
      <c r="D22" s="78" t="e">
        <f>VLOOKUP($B22,Qualifikationen!B$4:F$202,5,FALSE)</f>
        <v>#N/A</v>
      </c>
      <c r="E22" s="63" t="e">
        <f>VLOOKUP($B22,Qualifikationen!B$4:F$202,3,FALSE)</f>
        <v>#N/A</v>
      </c>
      <c r="F22" s="63" t="e">
        <f>IF(E22=0,"-",VLOOKUP($B22,Qualifikationen!B$4:F$202,4,FALSE))</f>
        <v>#N/A</v>
      </c>
      <c r="G22" s="13"/>
      <c r="H22" s="131"/>
      <c r="I22" s="131"/>
      <c r="J22" s="83">
        <f t="shared" si="0"/>
        <v>0</v>
      </c>
      <c r="K22" s="82" t="e">
        <f t="shared" si="1"/>
        <v>#N/A</v>
      </c>
      <c r="L22" s="58" t="str">
        <f>IF(ISERROR(K22),"",IF(ISERROR(VLOOKUP(K22,'Sortierung der Schulungstermine'!$B:$M,8,FALSE)),"",VLOOKUP(K22,'Sortierung der Schulungstermine'!$B:$M,8,FALSE)))</f>
        <v/>
      </c>
      <c r="M22" s="58" t="e">
        <f t="shared" si="100"/>
        <v>#N/A</v>
      </c>
      <c r="N22" s="131"/>
      <c r="O22" s="131"/>
      <c r="P22" s="83">
        <f t="shared" si="2"/>
        <v>0</v>
      </c>
      <c r="Q22" s="82" t="e">
        <f t="shared" si="3"/>
        <v>#N/A</v>
      </c>
      <c r="R22" s="58" t="str">
        <f>IF(ISERROR(Q22),"",IF(ISERROR(VLOOKUP(Q22,'Sortierung der Schulungstermine'!$B:$M,8,FALSE)),"",VLOOKUP(Q22,'Sortierung der Schulungstermine'!$B:$M,8,FALSE)))</f>
        <v/>
      </c>
      <c r="S22" s="58" t="e">
        <f t="shared" si="101"/>
        <v>#N/A</v>
      </c>
      <c r="T22" s="131"/>
      <c r="U22" s="131"/>
      <c r="V22" s="83">
        <f t="shared" si="4"/>
        <v>0</v>
      </c>
      <c r="W22" s="82" t="e">
        <f t="shared" si="5"/>
        <v>#N/A</v>
      </c>
      <c r="X22" s="58" t="str">
        <f>IF(ISERROR(W22),"",IF(ISERROR(VLOOKUP(W22,'Sortierung der Schulungstermine'!$B:$M,8,FALSE)),"",VLOOKUP(W22,'Sortierung der Schulungstermine'!$B:$M,8,FALSE)))</f>
        <v/>
      </c>
      <c r="Y22" s="58" t="e">
        <f t="shared" si="102"/>
        <v>#N/A</v>
      </c>
      <c r="Z22" s="131"/>
      <c r="AA22" s="131"/>
      <c r="AB22" s="83">
        <f t="shared" si="6"/>
        <v>0</v>
      </c>
      <c r="AC22" s="82" t="e">
        <f t="shared" si="7"/>
        <v>#N/A</v>
      </c>
      <c r="AD22" s="58" t="str">
        <f>IF(ISERROR(AC22),"",IF(ISERROR(VLOOKUP(AC22,'Sortierung der Schulungstermine'!$B:$M,8,FALSE)),"",VLOOKUP(AC22,'Sortierung der Schulungstermine'!$B:$M,8,FALSE)))</f>
        <v/>
      </c>
      <c r="AE22" s="58" t="e">
        <f t="shared" si="103"/>
        <v>#N/A</v>
      </c>
      <c r="AF22" s="131"/>
      <c r="AG22" s="131"/>
      <c r="AH22" s="83">
        <f t="shared" si="8"/>
        <v>0</v>
      </c>
      <c r="AI22" s="82" t="e">
        <f t="shared" si="9"/>
        <v>#N/A</v>
      </c>
      <c r="AJ22" s="58" t="str">
        <f>IF(ISERROR(AI22),"",IF(ISERROR(VLOOKUP(AI22,'Sortierung der Schulungstermine'!$B:$M,8,FALSE)),"",VLOOKUP(AI22,'Sortierung der Schulungstermine'!$B:$M,8,FALSE)))</f>
        <v/>
      </c>
      <c r="AK22" s="58" t="e">
        <f t="shared" si="104"/>
        <v>#N/A</v>
      </c>
      <c r="AL22" s="131"/>
      <c r="AM22" s="131"/>
      <c r="AN22" s="83">
        <f t="shared" si="10"/>
        <v>0</v>
      </c>
      <c r="AO22" s="82" t="e">
        <f t="shared" si="11"/>
        <v>#N/A</v>
      </c>
      <c r="AP22" s="58" t="str">
        <f>IF(ISERROR(AO22),"",IF(ISERROR(VLOOKUP(AO22,'Sortierung der Schulungstermine'!$B:$M,8,FALSE)),"",VLOOKUP(AO22,'Sortierung der Schulungstermine'!$B:$M,8,FALSE)))</f>
        <v/>
      </c>
      <c r="AQ22" s="58" t="e">
        <f t="shared" si="105"/>
        <v>#N/A</v>
      </c>
      <c r="AR22" s="131"/>
      <c r="AS22" s="131"/>
      <c r="AT22" s="83">
        <f t="shared" si="12"/>
        <v>0</v>
      </c>
      <c r="AU22" s="82" t="e">
        <f t="shared" si="13"/>
        <v>#N/A</v>
      </c>
      <c r="AV22" s="58" t="str">
        <f>IF(ISERROR(AU22),"",IF(ISERROR(VLOOKUP(AU22,'Sortierung der Schulungstermine'!$B:$M,8,FALSE)),"",VLOOKUP(AU22,'Sortierung der Schulungstermine'!$B:$M,8,FALSE)))</f>
        <v/>
      </c>
      <c r="AW22" s="58" t="e">
        <f t="shared" si="106"/>
        <v>#N/A</v>
      </c>
      <c r="AX22" s="131"/>
      <c r="AY22" s="131"/>
      <c r="AZ22" s="83">
        <f t="shared" si="14"/>
        <v>0</v>
      </c>
      <c r="BA22" s="82" t="e">
        <f t="shared" si="15"/>
        <v>#N/A</v>
      </c>
      <c r="BB22" s="58" t="str">
        <f>IF(ISERROR(BA22),"",IF(ISERROR(VLOOKUP(BA22,'Sortierung der Schulungstermine'!$B:$M,8,FALSE)),"",VLOOKUP(BA22,'Sortierung der Schulungstermine'!$B:$M,8,FALSE)))</f>
        <v/>
      </c>
      <c r="BC22" s="58" t="e">
        <f t="shared" si="107"/>
        <v>#N/A</v>
      </c>
      <c r="BD22" s="131"/>
      <c r="BE22" s="131"/>
      <c r="BF22" s="83">
        <f t="shared" si="16"/>
        <v>0</v>
      </c>
      <c r="BG22" s="82" t="e">
        <f t="shared" si="17"/>
        <v>#N/A</v>
      </c>
      <c r="BH22" s="58" t="str">
        <f>IF(ISERROR(BG22),"",IF(ISERROR(VLOOKUP(BG22,'Sortierung der Schulungstermine'!$B:$M,8,FALSE)),"",VLOOKUP(BG22,'Sortierung der Schulungstermine'!$B:$M,8,FALSE)))</f>
        <v/>
      </c>
      <c r="BI22" s="58" t="e">
        <f t="shared" si="108"/>
        <v>#N/A</v>
      </c>
      <c r="BJ22" s="131"/>
      <c r="BK22" s="131"/>
      <c r="BL22" s="83">
        <f t="shared" si="18"/>
        <v>0</v>
      </c>
      <c r="BM22" s="82" t="e">
        <f t="shared" si="19"/>
        <v>#N/A</v>
      </c>
      <c r="BN22" s="58" t="str">
        <f>IF(ISERROR(BM22),"",IF(ISERROR(VLOOKUP(BM22,'Sortierung der Schulungstermine'!$B:$M,8,FALSE)),"",VLOOKUP(BM22,'Sortierung der Schulungstermine'!$B:$M,8,FALSE)))</f>
        <v/>
      </c>
      <c r="BO22" s="58" t="e">
        <f t="shared" si="109"/>
        <v>#N/A</v>
      </c>
      <c r="BP22" s="131"/>
      <c r="BQ22" s="131"/>
      <c r="BR22" s="83">
        <f t="shared" si="20"/>
        <v>0</v>
      </c>
      <c r="BS22" s="82" t="e">
        <f t="shared" si="21"/>
        <v>#N/A</v>
      </c>
      <c r="BT22" s="58" t="str">
        <f>IF(ISERROR(BS22),"",IF(ISERROR(VLOOKUP(BS22,'Sortierung der Schulungstermine'!$B:$M,8,FALSE)),"",VLOOKUP(BS22,'Sortierung der Schulungstermine'!$B:$M,8,FALSE)))</f>
        <v/>
      </c>
      <c r="BU22" s="58" t="e">
        <f t="shared" si="110"/>
        <v>#N/A</v>
      </c>
      <c r="BV22" s="131"/>
      <c r="BW22" s="131"/>
      <c r="BX22" s="83">
        <f t="shared" si="22"/>
        <v>0</v>
      </c>
      <c r="BY22" s="82" t="e">
        <f t="shared" si="23"/>
        <v>#N/A</v>
      </c>
      <c r="BZ22" s="58" t="str">
        <f>IF(ISERROR(BY22),"",IF(ISERROR(VLOOKUP(BY22,'Sortierung der Schulungstermine'!$B:$M,8,FALSE)),"",VLOOKUP(BY22,'Sortierung der Schulungstermine'!$B:$M,8,FALSE)))</f>
        <v/>
      </c>
      <c r="CA22" s="58" t="e">
        <f t="shared" si="111"/>
        <v>#N/A</v>
      </c>
      <c r="CB22" s="131"/>
      <c r="CC22" s="131"/>
      <c r="CD22" s="83">
        <f t="shared" si="24"/>
        <v>0</v>
      </c>
      <c r="CE22" s="82" t="e">
        <f t="shared" si="25"/>
        <v>#N/A</v>
      </c>
      <c r="CF22" s="58" t="str">
        <f>IF(ISERROR(CE22),"",IF(ISERROR(VLOOKUP(CE22,'Sortierung der Schulungstermine'!$B:$M,8,FALSE)),"",VLOOKUP(CE22,'Sortierung der Schulungstermine'!$B:$M,8,FALSE)))</f>
        <v/>
      </c>
      <c r="CG22" s="58" t="e">
        <f t="shared" si="112"/>
        <v>#N/A</v>
      </c>
      <c r="CH22" s="131"/>
      <c r="CI22" s="131"/>
      <c r="CJ22" s="83">
        <f t="shared" si="26"/>
        <v>0</v>
      </c>
      <c r="CK22" s="82" t="e">
        <f t="shared" si="27"/>
        <v>#N/A</v>
      </c>
      <c r="CL22" s="58" t="str">
        <f>IF(ISERROR(CK22),"",IF(ISERROR(VLOOKUP(CK22,'Sortierung der Schulungstermine'!$B:$M,8,FALSE)),"",VLOOKUP(CK22,'Sortierung der Schulungstermine'!$B:$M,8,FALSE)))</f>
        <v/>
      </c>
      <c r="CM22" s="58" t="e">
        <f t="shared" si="113"/>
        <v>#N/A</v>
      </c>
      <c r="CN22" s="131"/>
      <c r="CO22" s="131"/>
      <c r="CP22" s="83">
        <f t="shared" si="28"/>
        <v>0</v>
      </c>
      <c r="CQ22" s="82" t="e">
        <f t="shared" si="29"/>
        <v>#N/A</v>
      </c>
      <c r="CR22" s="58" t="str">
        <f>IF(ISERROR(CQ22),"",IF(ISERROR(VLOOKUP(CQ22,'Sortierung der Schulungstermine'!$B:$M,8,FALSE)),"",VLOOKUP(CQ22,'Sortierung der Schulungstermine'!$B:$M,8,FALSE)))</f>
        <v/>
      </c>
      <c r="CS22" s="58" t="e">
        <f t="shared" si="114"/>
        <v>#N/A</v>
      </c>
      <c r="CT22" s="131"/>
      <c r="CU22" s="131"/>
      <c r="CV22" s="83">
        <f t="shared" si="30"/>
        <v>0</v>
      </c>
      <c r="CW22" s="82" t="e">
        <f t="shared" si="31"/>
        <v>#N/A</v>
      </c>
      <c r="CX22" s="58" t="str">
        <f>IF(ISERROR(CW22),"",IF(ISERROR(VLOOKUP(CW22,'Sortierung der Schulungstermine'!$B:$M,8,FALSE)),"",VLOOKUP(CW22,'Sortierung der Schulungstermine'!$B:$M,8,FALSE)))</f>
        <v/>
      </c>
      <c r="CY22" s="58" t="e">
        <f t="shared" si="115"/>
        <v>#N/A</v>
      </c>
      <c r="CZ22" s="131"/>
      <c r="DA22" s="131"/>
      <c r="DB22" s="83">
        <f t="shared" si="32"/>
        <v>0</v>
      </c>
      <c r="DC22" s="82" t="e">
        <f t="shared" si="33"/>
        <v>#N/A</v>
      </c>
      <c r="DD22" s="58" t="str">
        <f>IF(ISERROR(DC22),"",IF(ISERROR(VLOOKUP(DC22,'Sortierung der Schulungstermine'!$B:$M,8,FALSE)),"",VLOOKUP(DC22,'Sortierung der Schulungstermine'!$B:$M,8,FALSE)))</f>
        <v/>
      </c>
      <c r="DE22" s="58" t="e">
        <f t="shared" si="116"/>
        <v>#N/A</v>
      </c>
      <c r="DF22" s="131"/>
      <c r="DG22" s="131"/>
      <c r="DH22" s="83">
        <f t="shared" si="34"/>
        <v>0</v>
      </c>
      <c r="DI22" s="82" t="e">
        <f t="shared" si="35"/>
        <v>#N/A</v>
      </c>
      <c r="DJ22" s="58" t="str">
        <f>IF(ISERROR(DI22),"",IF(ISERROR(VLOOKUP(DI22,'Sortierung der Schulungstermine'!$B:$M,8,FALSE)),"",VLOOKUP(DI22,'Sortierung der Schulungstermine'!$B:$M,8,FALSE)))</f>
        <v/>
      </c>
      <c r="DK22" s="58" t="e">
        <f t="shared" si="117"/>
        <v>#N/A</v>
      </c>
      <c r="DL22" s="131"/>
      <c r="DM22" s="131"/>
      <c r="DN22" s="83">
        <f t="shared" si="36"/>
        <v>0</v>
      </c>
      <c r="DO22" s="82" t="e">
        <f t="shared" si="37"/>
        <v>#N/A</v>
      </c>
      <c r="DP22" s="58" t="str">
        <f>IF(ISERROR(DO22),"",IF(ISERROR(VLOOKUP(DO22,'Sortierung der Schulungstermine'!$B:$M,8,FALSE)),"",VLOOKUP(DO22,'Sortierung der Schulungstermine'!$B:$M,8,FALSE)))</f>
        <v/>
      </c>
      <c r="DQ22" s="58" t="e">
        <f t="shared" si="118"/>
        <v>#N/A</v>
      </c>
      <c r="DR22" s="131"/>
      <c r="DS22" s="131"/>
      <c r="DT22" s="83">
        <f t="shared" si="38"/>
        <v>0</v>
      </c>
      <c r="DU22" s="82" t="e">
        <f t="shared" si="39"/>
        <v>#N/A</v>
      </c>
      <c r="DV22" s="58" t="str">
        <f>IF(ISERROR(DU22),"",IF(ISERROR(VLOOKUP(DU22,'Sortierung der Schulungstermine'!$B:$M,8,FALSE)),"",VLOOKUP(DU22,'Sortierung der Schulungstermine'!$B:$M,8,FALSE)))</f>
        <v/>
      </c>
      <c r="DW22" s="58" t="e">
        <f t="shared" si="119"/>
        <v>#N/A</v>
      </c>
      <c r="DX22" s="131"/>
      <c r="DY22" s="131"/>
      <c r="DZ22" s="83">
        <f t="shared" si="40"/>
        <v>0</v>
      </c>
      <c r="EA22" s="82" t="e">
        <f t="shared" si="41"/>
        <v>#N/A</v>
      </c>
      <c r="EB22" s="58" t="str">
        <f>IF(ISERROR(EA22),"",IF(ISERROR(VLOOKUP(EA22,'Sortierung der Schulungstermine'!$B:$M,8,FALSE)),"",VLOOKUP(EA22,'Sortierung der Schulungstermine'!$B:$M,8,FALSE)))</f>
        <v/>
      </c>
      <c r="EC22" s="58" t="e">
        <f t="shared" si="120"/>
        <v>#N/A</v>
      </c>
      <c r="ED22" s="131"/>
      <c r="EE22" s="131"/>
      <c r="EF22" s="83">
        <f t="shared" si="42"/>
        <v>0</v>
      </c>
      <c r="EG22" s="82" t="e">
        <f t="shared" si="43"/>
        <v>#N/A</v>
      </c>
      <c r="EH22" s="58" t="str">
        <f>IF(ISERROR(EG22),"",IF(ISERROR(VLOOKUP(EG22,'Sortierung der Schulungstermine'!$B:$M,8,FALSE)),"",VLOOKUP(EG22,'Sortierung der Schulungstermine'!$B:$M,8,FALSE)))</f>
        <v/>
      </c>
      <c r="EI22" s="58" t="e">
        <f t="shared" si="121"/>
        <v>#N/A</v>
      </c>
      <c r="EJ22" s="131"/>
      <c r="EK22" s="131"/>
      <c r="EL22" s="83">
        <f t="shared" si="44"/>
        <v>0</v>
      </c>
      <c r="EM22" s="82" t="e">
        <f t="shared" si="45"/>
        <v>#N/A</v>
      </c>
      <c r="EN22" s="58" t="str">
        <f>IF(ISERROR(EM22),"",IF(ISERROR(VLOOKUP(EM22,'Sortierung der Schulungstermine'!$B:$M,8,FALSE)),"",VLOOKUP(EM22,'Sortierung der Schulungstermine'!$B:$M,8,FALSE)))</f>
        <v/>
      </c>
      <c r="EO22" s="58" t="e">
        <f t="shared" si="122"/>
        <v>#N/A</v>
      </c>
      <c r="EP22" s="131"/>
      <c r="EQ22" s="131"/>
      <c r="ER22" s="83">
        <f t="shared" si="46"/>
        <v>0</v>
      </c>
      <c r="ES22" s="82" t="e">
        <f t="shared" si="47"/>
        <v>#N/A</v>
      </c>
      <c r="ET22" s="58" t="str">
        <f>IF(ISERROR(ES22),"",IF(ISERROR(VLOOKUP(ES22,'Sortierung der Schulungstermine'!$B:$M,8,FALSE)),"",VLOOKUP(ES22,'Sortierung der Schulungstermine'!$B:$M,8,FALSE)))</f>
        <v/>
      </c>
      <c r="EU22" s="58" t="e">
        <f t="shared" si="123"/>
        <v>#N/A</v>
      </c>
      <c r="EV22" s="131"/>
      <c r="EW22" s="131"/>
      <c r="EX22" s="83">
        <f t="shared" si="48"/>
        <v>0</v>
      </c>
      <c r="EY22" s="82" t="e">
        <f t="shared" si="49"/>
        <v>#N/A</v>
      </c>
      <c r="EZ22" s="58" t="str">
        <f>IF(ISERROR(EY22),"",IF(ISERROR(VLOOKUP(EY22,'Sortierung der Schulungstermine'!$B:$M,8,FALSE)),"",VLOOKUP(EY22,'Sortierung der Schulungstermine'!$B:$M,8,FALSE)))</f>
        <v/>
      </c>
      <c r="FA22" s="58" t="e">
        <f t="shared" si="124"/>
        <v>#N/A</v>
      </c>
      <c r="FB22" s="131"/>
      <c r="FC22" s="131"/>
      <c r="FD22" s="83">
        <f t="shared" si="50"/>
        <v>0</v>
      </c>
      <c r="FE22" s="82" t="e">
        <f t="shared" si="51"/>
        <v>#N/A</v>
      </c>
      <c r="FF22" s="58" t="str">
        <f>IF(ISERROR(FE22),"",IF(ISERROR(VLOOKUP(FE22,'Sortierung der Schulungstermine'!$B:$M,8,FALSE)),"",VLOOKUP(FE22,'Sortierung der Schulungstermine'!$B:$M,8,FALSE)))</f>
        <v/>
      </c>
      <c r="FG22" s="58" t="e">
        <f t="shared" si="125"/>
        <v>#N/A</v>
      </c>
      <c r="FH22" s="131"/>
      <c r="FI22" s="131"/>
      <c r="FJ22" s="83">
        <f t="shared" si="52"/>
        <v>0</v>
      </c>
      <c r="FK22" s="82" t="e">
        <f t="shared" si="53"/>
        <v>#N/A</v>
      </c>
      <c r="FL22" s="58" t="str">
        <f>IF(ISERROR(FK22),"",IF(ISERROR(VLOOKUP(FK22,'Sortierung der Schulungstermine'!$B:$M,8,FALSE)),"",VLOOKUP(FK22,'Sortierung der Schulungstermine'!$B:$M,8,FALSE)))</f>
        <v/>
      </c>
      <c r="FM22" s="58" t="e">
        <f t="shared" si="126"/>
        <v>#N/A</v>
      </c>
      <c r="FN22" s="131"/>
      <c r="FO22" s="131"/>
      <c r="FP22" s="83">
        <f t="shared" si="54"/>
        <v>0</v>
      </c>
      <c r="FQ22" s="82" t="e">
        <f t="shared" si="55"/>
        <v>#N/A</v>
      </c>
      <c r="FR22" s="58" t="str">
        <f>IF(ISERROR(FQ22),"",IF(ISERROR(VLOOKUP(FQ22,'Sortierung der Schulungstermine'!$B:$M,8,FALSE)),"",VLOOKUP(FQ22,'Sortierung der Schulungstermine'!$B:$M,8,FALSE)))</f>
        <v/>
      </c>
      <c r="FS22" s="58" t="e">
        <f t="shared" si="127"/>
        <v>#N/A</v>
      </c>
      <c r="FT22" s="131"/>
      <c r="FU22" s="131"/>
      <c r="FV22" s="83">
        <f t="shared" si="56"/>
        <v>0</v>
      </c>
      <c r="FW22" s="82" t="e">
        <f t="shared" si="57"/>
        <v>#N/A</v>
      </c>
      <c r="FX22" s="58" t="str">
        <f>IF(ISERROR(FW22),"",IF(ISERROR(VLOOKUP(FW22,'Sortierung der Schulungstermine'!$B:$M,8,FALSE)),"",VLOOKUP(FW22,'Sortierung der Schulungstermine'!$B:$M,8,FALSE)))</f>
        <v/>
      </c>
      <c r="FY22" s="58" t="e">
        <f t="shared" si="128"/>
        <v>#N/A</v>
      </c>
      <c r="FZ22" s="131"/>
      <c r="GA22" s="131"/>
      <c r="GB22" s="83">
        <f t="shared" si="58"/>
        <v>0</v>
      </c>
      <c r="GC22" s="82" t="e">
        <f t="shared" si="59"/>
        <v>#N/A</v>
      </c>
      <c r="GD22" s="58" t="str">
        <f>IF(ISERROR(GC22),"",IF(ISERROR(VLOOKUP(GC22,'Sortierung der Schulungstermine'!$B:$M,8,FALSE)),"",VLOOKUP(GC22,'Sortierung der Schulungstermine'!$B:$M,8,FALSE)))</f>
        <v/>
      </c>
      <c r="GE22" s="58" t="e">
        <f t="shared" si="129"/>
        <v>#N/A</v>
      </c>
      <c r="GF22" s="131"/>
      <c r="GG22" s="131"/>
      <c r="GH22" s="83">
        <f t="shared" si="60"/>
        <v>0</v>
      </c>
      <c r="GI22" s="82" t="e">
        <f t="shared" si="61"/>
        <v>#N/A</v>
      </c>
      <c r="GJ22" s="58" t="str">
        <f>IF(ISERROR(GI22),"",IF(ISERROR(VLOOKUP(GI22,'Sortierung der Schulungstermine'!$B:$M,8,FALSE)),"",VLOOKUP(GI22,'Sortierung der Schulungstermine'!$B:$M,8,FALSE)))</f>
        <v/>
      </c>
      <c r="GK22" s="58" t="e">
        <f t="shared" si="130"/>
        <v>#N/A</v>
      </c>
      <c r="GL22" s="131"/>
      <c r="GM22" s="131"/>
      <c r="GN22" s="83">
        <f t="shared" si="62"/>
        <v>0</v>
      </c>
      <c r="GO22" s="82" t="e">
        <f t="shared" si="63"/>
        <v>#N/A</v>
      </c>
      <c r="GP22" s="58" t="str">
        <f>IF(ISERROR(GO22),"",IF(ISERROR(VLOOKUP(GO22,'Sortierung der Schulungstermine'!$B:$M,8,FALSE)),"",VLOOKUP(GO22,'Sortierung der Schulungstermine'!$B:$M,8,FALSE)))</f>
        <v/>
      </c>
      <c r="GQ22" s="58" t="e">
        <f t="shared" si="131"/>
        <v>#N/A</v>
      </c>
      <c r="GR22" s="131"/>
      <c r="GS22" s="131"/>
      <c r="GT22" s="83">
        <f t="shared" si="64"/>
        <v>0</v>
      </c>
      <c r="GU22" s="82" t="e">
        <f t="shared" si="65"/>
        <v>#N/A</v>
      </c>
      <c r="GV22" s="58" t="str">
        <f>IF(ISERROR(GU22),"",IF(ISERROR(VLOOKUP(GU22,'Sortierung der Schulungstermine'!$B:$M,8,FALSE)),"",VLOOKUP(GU22,'Sortierung der Schulungstermine'!$B:$M,8,FALSE)))</f>
        <v/>
      </c>
      <c r="GW22" s="58" t="e">
        <f t="shared" si="132"/>
        <v>#N/A</v>
      </c>
      <c r="GX22" s="131"/>
      <c r="GY22" s="131"/>
      <c r="GZ22" s="83">
        <f t="shared" si="66"/>
        <v>0</v>
      </c>
      <c r="HA22" s="82" t="e">
        <f t="shared" si="67"/>
        <v>#N/A</v>
      </c>
      <c r="HB22" s="58" t="str">
        <f>IF(ISERROR(HA22),"",IF(ISERROR(VLOOKUP(HA22,'Sortierung der Schulungstermine'!$B:$M,8,FALSE)),"",VLOOKUP(HA22,'Sortierung der Schulungstermine'!$B:$M,8,FALSE)))</f>
        <v/>
      </c>
      <c r="HC22" s="58" t="e">
        <f t="shared" si="133"/>
        <v>#N/A</v>
      </c>
      <c r="HD22" s="131"/>
      <c r="HE22" s="131"/>
      <c r="HF22" s="83">
        <f t="shared" si="68"/>
        <v>0</v>
      </c>
      <c r="HG22" s="82" t="e">
        <f t="shared" si="69"/>
        <v>#N/A</v>
      </c>
      <c r="HH22" s="58" t="str">
        <f>IF(ISERROR(HG22),"",IF(ISERROR(VLOOKUP(HG22,'Sortierung der Schulungstermine'!$B:$M,8,FALSE)),"",VLOOKUP(HG22,'Sortierung der Schulungstermine'!$B:$M,8,FALSE)))</f>
        <v/>
      </c>
      <c r="HI22" s="58" t="e">
        <f t="shared" si="134"/>
        <v>#N/A</v>
      </c>
      <c r="HJ22" s="131"/>
      <c r="HK22" s="131"/>
      <c r="HL22" s="83">
        <f t="shared" si="70"/>
        <v>0</v>
      </c>
      <c r="HM22" s="82" t="e">
        <f t="shared" si="71"/>
        <v>#N/A</v>
      </c>
      <c r="HN22" s="58" t="str">
        <f>IF(ISERROR(HM22),"",IF(ISERROR(VLOOKUP(HM22,'Sortierung der Schulungstermine'!$B:$M,8,FALSE)),"",VLOOKUP(HM22,'Sortierung der Schulungstermine'!$B:$M,8,FALSE)))</f>
        <v/>
      </c>
      <c r="HO22" s="58" t="e">
        <f t="shared" si="135"/>
        <v>#N/A</v>
      </c>
      <c r="HP22" s="131"/>
      <c r="HQ22" s="131"/>
      <c r="HR22" s="83">
        <f t="shared" si="72"/>
        <v>0</v>
      </c>
      <c r="HS22" s="82" t="e">
        <f t="shared" si="73"/>
        <v>#N/A</v>
      </c>
      <c r="HT22" s="58" t="str">
        <f>IF(ISERROR(HS22),"",IF(ISERROR(VLOOKUP(HS22,'Sortierung der Schulungstermine'!$B:$M,8,FALSE)),"",VLOOKUP(HS22,'Sortierung der Schulungstermine'!$B:$M,8,FALSE)))</f>
        <v/>
      </c>
      <c r="HU22" s="58" t="e">
        <f t="shared" si="136"/>
        <v>#N/A</v>
      </c>
      <c r="HV22" s="131"/>
      <c r="HW22" s="131"/>
      <c r="HX22" s="83">
        <f t="shared" si="74"/>
        <v>0</v>
      </c>
      <c r="HY22" s="82" t="e">
        <f t="shared" si="75"/>
        <v>#N/A</v>
      </c>
      <c r="HZ22" s="58" t="str">
        <f>IF(ISERROR(HY22),"",IF(ISERROR(VLOOKUP(HY22,'Sortierung der Schulungstermine'!$B:$M,8,FALSE)),"",VLOOKUP(HY22,'Sortierung der Schulungstermine'!$B:$M,8,FALSE)))</f>
        <v/>
      </c>
      <c r="IA22" s="58" t="e">
        <f t="shared" si="137"/>
        <v>#N/A</v>
      </c>
      <c r="IB22" s="131"/>
      <c r="IC22" s="131"/>
      <c r="ID22" s="83">
        <f t="shared" si="76"/>
        <v>0</v>
      </c>
      <c r="IE22" s="82" t="e">
        <f t="shared" si="77"/>
        <v>#N/A</v>
      </c>
      <c r="IF22" s="58" t="str">
        <f>IF(ISERROR(IE22),"",IF(ISERROR(VLOOKUP(IE22,'Sortierung der Schulungstermine'!$B:$M,8,FALSE)),"",VLOOKUP(IE22,'Sortierung der Schulungstermine'!$B:$M,8,FALSE)))</f>
        <v/>
      </c>
      <c r="IG22" s="58" t="e">
        <f t="shared" si="138"/>
        <v>#N/A</v>
      </c>
      <c r="IH22" s="131"/>
      <c r="II22" s="131"/>
      <c r="IJ22" s="83">
        <f t="shared" si="78"/>
        <v>0</v>
      </c>
      <c r="IK22" s="82" t="e">
        <f t="shared" si="79"/>
        <v>#N/A</v>
      </c>
      <c r="IL22" s="58" t="str">
        <f>IF(ISERROR(IK22),"",IF(ISERROR(VLOOKUP(IK22,'Sortierung der Schulungstermine'!$B:$M,8,FALSE)),"",VLOOKUP(IK22,'Sortierung der Schulungstermine'!$B:$M,8,FALSE)))</f>
        <v/>
      </c>
      <c r="IM22" s="58" t="e">
        <f t="shared" si="139"/>
        <v>#N/A</v>
      </c>
      <c r="IN22" s="131"/>
      <c r="IO22" s="131"/>
      <c r="IP22" s="83">
        <f t="shared" si="80"/>
        <v>0</v>
      </c>
      <c r="IQ22" s="82" t="e">
        <f t="shared" si="81"/>
        <v>#N/A</v>
      </c>
      <c r="IR22" s="58" t="str">
        <f>IF(ISERROR(IQ22),"",IF(ISERROR(VLOOKUP(IQ22,'Sortierung der Schulungstermine'!$B:$M,8,FALSE)),"",VLOOKUP(IQ22,'Sortierung der Schulungstermine'!$B:$M,8,FALSE)))</f>
        <v/>
      </c>
      <c r="IS22" s="58" t="e">
        <f t="shared" si="140"/>
        <v>#N/A</v>
      </c>
      <c r="IT22" s="131"/>
      <c r="IU22" s="131"/>
      <c r="IV22" s="83">
        <f t="shared" si="82"/>
        <v>0</v>
      </c>
      <c r="IW22" s="82" t="e">
        <f t="shared" si="83"/>
        <v>#N/A</v>
      </c>
      <c r="IX22" s="58" t="str">
        <f>IF(ISERROR(IW22),"",IF(ISERROR(VLOOKUP(IW22,'Sortierung der Schulungstermine'!$B:$M,8,FALSE)),"",VLOOKUP(IW22,'Sortierung der Schulungstermine'!$B:$M,8,FALSE)))</f>
        <v/>
      </c>
      <c r="IY22" s="58" t="e">
        <f t="shared" si="141"/>
        <v>#N/A</v>
      </c>
      <c r="IZ22" s="131"/>
      <c r="JA22" s="131"/>
      <c r="JB22" s="83">
        <f t="shared" si="84"/>
        <v>0</v>
      </c>
      <c r="JC22" s="82" t="e">
        <f t="shared" si="85"/>
        <v>#N/A</v>
      </c>
      <c r="JD22" s="58" t="str">
        <f>IF(ISERROR(JC22),"",IF(ISERROR(VLOOKUP(JC22,'Sortierung der Schulungstermine'!$B:$M,8,FALSE)),"",VLOOKUP(JC22,'Sortierung der Schulungstermine'!$B:$M,8,FALSE)))</f>
        <v/>
      </c>
      <c r="JE22" s="58" t="e">
        <f t="shared" si="142"/>
        <v>#N/A</v>
      </c>
      <c r="JF22" s="131"/>
      <c r="JG22" s="131"/>
      <c r="JH22" s="83">
        <f t="shared" si="86"/>
        <v>0</v>
      </c>
      <c r="JI22" s="82" t="e">
        <f t="shared" si="87"/>
        <v>#N/A</v>
      </c>
      <c r="JJ22" s="58" t="str">
        <f>IF(ISERROR(JI22),"",IF(ISERROR(VLOOKUP(JI22,'Sortierung der Schulungstermine'!$B:$M,8,FALSE)),"",VLOOKUP(JI22,'Sortierung der Schulungstermine'!$B:$M,8,FALSE)))</f>
        <v/>
      </c>
      <c r="JK22" s="58" t="e">
        <f t="shared" si="143"/>
        <v>#N/A</v>
      </c>
      <c r="JL22" s="131"/>
      <c r="JM22" s="131"/>
      <c r="JN22" s="83">
        <f t="shared" si="88"/>
        <v>0</v>
      </c>
      <c r="JO22" s="82" t="e">
        <f t="shared" si="89"/>
        <v>#N/A</v>
      </c>
      <c r="JP22" s="58" t="str">
        <f>IF(ISERROR(JO22),"",IF(ISERROR(VLOOKUP(JO22,'Sortierung der Schulungstermine'!$B:$M,8,FALSE)),"",VLOOKUP(JO22,'Sortierung der Schulungstermine'!$B:$M,8,FALSE)))</f>
        <v/>
      </c>
      <c r="JQ22" s="58" t="e">
        <f t="shared" si="144"/>
        <v>#N/A</v>
      </c>
      <c r="JR22" s="131"/>
      <c r="JS22" s="131"/>
      <c r="JT22" s="83">
        <f t="shared" si="90"/>
        <v>0</v>
      </c>
      <c r="JU22" s="82" t="e">
        <f t="shared" si="91"/>
        <v>#N/A</v>
      </c>
      <c r="JV22" s="58" t="str">
        <f>IF(ISERROR(JU22),"",IF(ISERROR(VLOOKUP(JU22,'Sortierung der Schulungstermine'!$B:$M,8,FALSE)),"",VLOOKUP(JU22,'Sortierung der Schulungstermine'!$B:$M,8,FALSE)))</f>
        <v/>
      </c>
      <c r="JW22" s="58" t="e">
        <f t="shared" si="145"/>
        <v>#N/A</v>
      </c>
      <c r="JX22" s="131"/>
      <c r="JY22" s="131"/>
      <c r="JZ22" s="83">
        <f t="shared" si="92"/>
        <v>0</v>
      </c>
      <c r="KA22" s="82" t="e">
        <f t="shared" si="93"/>
        <v>#N/A</v>
      </c>
      <c r="KB22" s="58" t="str">
        <f>IF(ISERROR(KA22),"",IF(ISERROR(VLOOKUP(KA22,'Sortierung der Schulungstermine'!$B:$M,8,FALSE)),"",VLOOKUP(KA22,'Sortierung der Schulungstermine'!$B:$M,8,FALSE)))</f>
        <v/>
      </c>
      <c r="KC22" s="58" t="e">
        <f t="shared" si="146"/>
        <v>#N/A</v>
      </c>
      <c r="KD22" s="131"/>
      <c r="KE22" s="131"/>
      <c r="KF22" s="83">
        <f t="shared" si="94"/>
        <v>0</v>
      </c>
      <c r="KG22" s="82" t="e">
        <f t="shared" si="95"/>
        <v>#N/A</v>
      </c>
      <c r="KH22" s="58" t="str">
        <f>IF(ISERROR(KG22),"",IF(ISERROR(VLOOKUP(KG22,'Sortierung der Schulungstermine'!$B:$M,8,FALSE)),"",VLOOKUP(KG22,'Sortierung der Schulungstermine'!$B:$M,8,FALSE)))</f>
        <v/>
      </c>
      <c r="KI22" s="58" t="e">
        <f t="shared" si="147"/>
        <v>#N/A</v>
      </c>
      <c r="KJ22" s="131"/>
      <c r="KK22" s="131"/>
      <c r="KL22" s="83">
        <f t="shared" si="96"/>
        <v>0</v>
      </c>
      <c r="KM22" s="82" t="e">
        <f t="shared" si="97"/>
        <v>#N/A</v>
      </c>
      <c r="KN22" s="58" t="str">
        <f>IF(ISERROR(KM22),"",IF(ISERROR(VLOOKUP(KM22,'Sortierung der Schulungstermine'!$B:$M,8,FALSE)),"",VLOOKUP(KM22,'Sortierung der Schulungstermine'!$B:$M,8,FALSE)))</f>
        <v/>
      </c>
      <c r="KO22" s="58" t="e">
        <f t="shared" si="148"/>
        <v>#N/A</v>
      </c>
      <c r="KP22" s="131"/>
      <c r="KQ22" s="131"/>
      <c r="KR22" s="83">
        <f t="shared" si="98"/>
        <v>0</v>
      </c>
      <c r="KS22" s="82" t="e">
        <f t="shared" si="99"/>
        <v>#N/A</v>
      </c>
      <c r="KT22" s="58" t="str">
        <f>IF(ISERROR(KS22),"",IF(ISERROR(VLOOKUP(KS22,'Sortierung der Schulungstermine'!$B:$M,8,FALSE)),"",VLOOKUP(KS22,'Sortierung der Schulungstermine'!$B:$M,8,FALSE)))</f>
        <v/>
      </c>
      <c r="KU22" s="58" t="e">
        <f t="shared" si="149"/>
        <v>#N/A</v>
      </c>
    </row>
    <row r="23" spans="1:307 15693:15702" s="68" customFormat="1" hidden="1" x14ac:dyDescent="0.2">
      <c r="A23" s="141">
        <v>10</v>
      </c>
      <c r="B23" s="66" t="str">
        <f>IF(Qualifikationen!A13=1,Qualifikationen!B13,"")</f>
        <v/>
      </c>
      <c r="C23" s="64" t="e">
        <f>VLOOKUP(B23,Qualifikationen!B$4:E$202,2,FALSE)</f>
        <v>#N/A</v>
      </c>
      <c r="D23" s="78" t="e">
        <f>VLOOKUP($B23,Qualifikationen!B$4:F$202,5,FALSE)</f>
        <v>#N/A</v>
      </c>
      <c r="E23" s="63" t="e">
        <f>VLOOKUP($B23,Qualifikationen!B$4:F$202,3,FALSE)</f>
        <v>#N/A</v>
      </c>
      <c r="F23" s="63" t="e">
        <f>IF(E23=0,"-",VLOOKUP($B23,Qualifikationen!B$4:F$202,4,FALSE))</f>
        <v>#N/A</v>
      </c>
      <c r="G23" s="13"/>
      <c r="H23" s="131"/>
      <c r="I23" s="131"/>
      <c r="J23" s="83">
        <f t="shared" si="0"/>
        <v>0</v>
      </c>
      <c r="K23" s="82" t="e">
        <f t="shared" si="1"/>
        <v>#N/A</v>
      </c>
      <c r="L23" s="58" t="str">
        <f>IF(ISERROR(K23),"",IF(ISERROR(VLOOKUP(K23,'Sortierung der Schulungstermine'!$B:$M,8,FALSE)),"",VLOOKUP(K23,'Sortierung der Schulungstermine'!$B:$M,8,FALSE)))</f>
        <v/>
      </c>
      <c r="M23" s="58" t="e">
        <f t="shared" si="100"/>
        <v>#N/A</v>
      </c>
      <c r="N23" s="131"/>
      <c r="O23" s="131"/>
      <c r="P23" s="83">
        <f t="shared" si="2"/>
        <v>0</v>
      </c>
      <c r="Q23" s="82" t="e">
        <f t="shared" si="3"/>
        <v>#N/A</v>
      </c>
      <c r="R23" s="58" t="str">
        <f>IF(ISERROR(Q23),"",IF(ISERROR(VLOOKUP(Q23,'Sortierung der Schulungstermine'!$B:$M,8,FALSE)),"",VLOOKUP(Q23,'Sortierung der Schulungstermine'!$B:$M,8,FALSE)))</f>
        <v/>
      </c>
      <c r="S23" s="58" t="e">
        <f t="shared" si="101"/>
        <v>#N/A</v>
      </c>
      <c r="T23" s="131"/>
      <c r="U23" s="131"/>
      <c r="V23" s="83">
        <f t="shared" si="4"/>
        <v>0</v>
      </c>
      <c r="W23" s="82" t="e">
        <f t="shared" si="5"/>
        <v>#N/A</v>
      </c>
      <c r="X23" s="58" t="str">
        <f>IF(ISERROR(W23),"",IF(ISERROR(VLOOKUP(W23,'Sortierung der Schulungstermine'!$B:$M,8,FALSE)),"",VLOOKUP(W23,'Sortierung der Schulungstermine'!$B:$M,8,FALSE)))</f>
        <v/>
      </c>
      <c r="Y23" s="58" t="e">
        <f t="shared" si="102"/>
        <v>#N/A</v>
      </c>
      <c r="Z23" s="131"/>
      <c r="AA23" s="131"/>
      <c r="AB23" s="83">
        <f t="shared" si="6"/>
        <v>0</v>
      </c>
      <c r="AC23" s="82" t="e">
        <f t="shared" si="7"/>
        <v>#N/A</v>
      </c>
      <c r="AD23" s="58" t="str">
        <f>IF(ISERROR(AC23),"",IF(ISERROR(VLOOKUP(AC23,'Sortierung der Schulungstermine'!$B:$M,8,FALSE)),"",VLOOKUP(AC23,'Sortierung der Schulungstermine'!$B:$M,8,FALSE)))</f>
        <v/>
      </c>
      <c r="AE23" s="58" t="e">
        <f t="shared" si="103"/>
        <v>#N/A</v>
      </c>
      <c r="AF23" s="131"/>
      <c r="AG23" s="131"/>
      <c r="AH23" s="83">
        <f t="shared" si="8"/>
        <v>0</v>
      </c>
      <c r="AI23" s="82" t="e">
        <f t="shared" si="9"/>
        <v>#N/A</v>
      </c>
      <c r="AJ23" s="58" t="str">
        <f>IF(ISERROR(AI23),"",IF(ISERROR(VLOOKUP(AI23,'Sortierung der Schulungstermine'!$B:$M,8,FALSE)),"",VLOOKUP(AI23,'Sortierung der Schulungstermine'!$B:$M,8,FALSE)))</f>
        <v/>
      </c>
      <c r="AK23" s="58" t="e">
        <f t="shared" si="104"/>
        <v>#N/A</v>
      </c>
      <c r="AL23" s="131"/>
      <c r="AM23" s="131"/>
      <c r="AN23" s="83">
        <f t="shared" si="10"/>
        <v>0</v>
      </c>
      <c r="AO23" s="82" t="e">
        <f t="shared" si="11"/>
        <v>#N/A</v>
      </c>
      <c r="AP23" s="58" t="str">
        <f>IF(ISERROR(AO23),"",IF(ISERROR(VLOOKUP(AO23,'Sortierung der Schulungstermine'!$B:$M,8,FALSE)),"",VLOOKUP(AO23,'Sortierung der Schulungstermine'!$B:$M,8,FALSE)))</f>
        <v/>
      </c>
      <c r="AQ23" s="58" t="e">
        <f t="shared" si="105"/>
        <v>#N/A</v>
      </c>
      <c r="AR23" s="131"/>
      <c r="AS23" s="131"/>
      <c r="AT23" s="83">
        <f t="shared" si="12"/>
        <v>0</v>
      </c>
      <c r="AU23" s="82" t="e">
        <f t="shared" si="13"/>
        <v>#N/A</v>
      </c>
      <c r="AV23" s="58" t="str">
        <f>IF(ISERROR(AU23),"",IF(ISERROR(VLOOKUP(AU23,'Sortierung der Schulungstermine'!$B:$M,8,FALSE)),"",VLOOKUP(AU23,'Sortierung der Schulungstermine'!$B:$M,8,FALSE)))</f>
        <v/>
      </c>
      <c r="AW23" s="58" t="e">
        <f t="shared" si="106"/>
        <v>#N/A</v>
      </c>
      <c r="AX23" s="131"/>
      <c r="AY23" s="131"/>
      <c r="AZ23" s="83">
        <f t="shared" si="14"/>
        <v>0</v>
      </c>
      <c r="BA23" s="82" t="e">
        <f t="shared" si="15"/>
        <v>#N/A</v>
      </c>
      <c r="BB23" s="58" t="str">
        <f>IF(ISERROR(BA23),"",IF(ISERROR(VLOOKUP(BA23,'Sortierung der Schulungstermine'!$B:$M,8,FALSE)),"",VLOOKUP(BA23,'Sortierung der Schulungstermine'!$B:$M,8,FALSE)))</f>
        <v/>
      </c>
      <c r="BC23" s="58" t="e">
        <f t="shared" si="107"/>
        <v>#N/A</v>
      </c>
      <c r="BD23" s="131"/>
      <c r="BE23" s="131"/>
      <c r="BF23" s="83">
        <f t="shared" si="16"/>
        <v>0</v>
      </c>
      <c r="BG23" s="82" t="e">
        <f t="shared" si="17"/>
        <v>#N/A</v>
      </c>
      <c r="BH23" s="58" t="str">
        <f>IF(ISERROR(BG23),"",IF(ISERROR(VLOOKUP(BG23,'Sortierung der Schulungstermine'!$B:$M,8,FALSE)),"",VLOOKUP(BG23,'Sortierung der Schulungstermine'!$B:$M,8,FALSE)))</f>
        <v/>
      </c>
      <c r="BI23" s="58" t="e">
        <f t="shared" si="108"/>
        <v>#N/A</v>
      </c>
      <c r="BJ23" s="131"/>
      <c r="BK23" s="131"/>
      <c r="BL23" s="83">
        <f t="shared" si="18"/>
        <v>0</v>
      </c>
      <c r="BM23" s="82" t="e">
        <f t="shared" si="19"/>
        <v>#N/A</v>
      </c>
      <c r="BN23" s="58" t="str">
        <f>IF(ISERROR(BM23),"",IF(ISERROR(VLOOKUP(BM23,'Sortierung der Schulungstermine'!$B:$M,8,FALSE)),"",VLOOKUP(BM23,'Sortierung der Schulungstermine'!$B:$M,8,FALSE)))</f>
        <v/>
      </c>
      <c r="BO23" s="58" t="e">
        <f t="shared" si="109"/>
        <v>#N/A</v>
      </c>
      <c r="BP23" s="131"/>
      <c r="BQ23" s="131"/>
      <c r="BR23" s="83">
        <f t="shared" si="20"/>
        <v>0</v>
      </c>
      <c r="BS23" s="82" t="e">
        <f t="shared" si="21"/>
        <v>#N/A</v>
      </c>
      <c r="BT23" s="58" t="str">
        <f>IF(ISERROR(BS23),"",IF(ISERROR(VLOOKUP(BS23,'Sortierung der Schulungstermine'!$B:$M,8,FALSE)),"",VLOOKUP(BS23,'Sortierung der Schulungstermine'!$B:$M,8,FALSE)))</f>
        <v/>
      </c>
      <c r="BU23" s="58" t="e">
        <f t="shared" si="110"/>
        <v>#N/A</v>
      </c>
      <c r="BV23" s="131"/>
      <c r="BW23" s="131"/>
      <c r="BX23" s="83">
        <f t="shared" si="22"/>
        <v>0</v>
      </c>
      <c r="BY23" s="82" t="e">
        <f t="shared" si="23"/>
        <v>#N/A</v>
      </c>
      <c r="BZ23" s="58" t="str">
        <f>IF(ISERROR(BY23),"",IF(ISERROR(VLOOKUP(BY23,'Sortierung der Schulungstermine'!$B:$M,8,FALSE)),"",VLOOKUP(BY23,'Sortierung der Schulungstermine'!$B:$M,8,FALSE)))</f>
        <v/>
      </c>
      <c r="CA23" s="58" t="e">
        <f t="shared" si="111"/>
        <v>#N/A</v>
      </c>
      <c r="CB23" s="131"/>
      <c r="CC23" s="131"/>
      <c r="CD23" s="83">
        <f t="shared" si="24"/>
        <v>0</v>
      </c>
      <c r="CE23" s="82" t="e">
        <f t="shared" si="25"/>
        <v>#N/A</v>
      </c>
      <c r="CF23" s="58" t="str">
        <f>IF(ISERROR(CE23),"",IF(ISERROR(VLOOKUP(CE23,'Sortierung der Schulungstermine'!$B:$M,8,FALSE)),"",VLOOKUP(CE23,'Sortierung der Schulungstermine'!$B:$M,8,FALSE)))</f>
        <v/>
      </c>
      <c r="CG23" s="58" t="e">
        <f t="shared" si="112"/>
        <v>#N/A</v>
      </c>
      <c r="CH23" s="131"/>
      <c r="CI23" s="131"/>
      <c r="CJ23" s="83">
        <f t="shared" si="26"/>
        <v>0</v>
      </c>
      <c r="CK23" s="82" t="e">
        <f t="shared" si="27"/>
        <v>#N/A</v>
      </c>
      <c r="CL23" s="58" t="str">
        <f>IF(ISERROR(CK23),"",IF(ISERROR(VLOOKUP(CK23,'Sortierung der Schulungstermine'!$B:$M,8,FALSE)),"",VLOOKUP(CK23,'Sortierung der Schulungstermine'!$B:$M,8,FALSE)))</f>
        <v/>
      </c>
      <c r="CM23" s="58" t="e">
        <f t="shared" si="113"/>
        <v>#N/A</v>
      </c>
      <c r="CN23" s="131"/>
      <c r="CO23" s="131"/>
      <c r="CP23" s="83">
        <f t="shared" si="28"/>
        <v>0</v>
      </c>
      <c r="CQ23" s="82" t="e">
        <f t="shared" si="29"/>
        <v>#N/A</v>
      </c>
      <c r="CR23" s="58" t="str">
        <f>IF(ISERROR(CQ23),"",IF(ISERROR(VLOOKUP(CQ23,'Sortierung der Schulungstermine'!$B:$M,8,FALSE)),"",VLOOKUP(CQ23,'Sortierung der Schulungstermine'!$B:$M,8,FALSE)))</f>
        <v/>
      </c>
      <c r="CS23" s="58" t="e">
        <f t="shared" si="114"/>
        <v>#N/A</v>
      </c>
      <c r="CT23" s="131"/>
      <c r="CU23" s="131"/>
      <c r="CV23" s="83">
        <f t="shared" si="30"/>
        <v>0</v>
      </c>
      <c r="CW23" s="82" t="e">
        <f t="shared" si="31"/>
        <v>#N/A</v>
      </c>
      <c r="CX23" s="58" t="str">
        <f>IF(ISERROR(CW23),"",IF(ISERROR(VLOOKUP(CW23,'Sortierung der Schulungstermine'!$B:$M,8,FALSE)),"",VLOOKUP(CW23,'Sortierung der Schulungstermine'!$B:$M,8,FALSE)))</f>
        <v/>
      </c>
      <c r="CY23" s="58" t="e">
        <f t="shared" si="115"/>
        <v>#N/A</v>
      </c>
      <c r="CZ23" s="131"/>
      <c r="DA23" s="131"/>
      <c r="DB23" s="83">
        <f t="shared" si="32"/>
        <v>0</v>
      </c>
      <c r="DC23" s="82" t="e">
        <f t="shared" si="33"/>
        <v>#N/A</v>
      </c>
      <c r="DD23" s="58" t="str">
        <f>IF(ISERROR(DC23),"",IF(ISERROR(VLOOKUP(DC23,'Sortierung der Schulungstermine'!$B:$M,8,FALSE)),"",VLOOKUP(DC23,'Sortierung der Schulungstermine'!$B:$M,8,FALSE)))</f>
        <v/>
      </c>
      <c r="DE23" s="58" t="e">
        <f t="shared" si="116"/>
        <v>#N/A</v>
      </c>
      <c r="DF23" s="131"/>
      <c r="DG23" s="131"/>
      <c r="DH23" s="83">
        <f t="shared" si="34"/>
        <v>0</v>
      </c>
      <c r="DI23" s="82" t="e">
        <f t="shared" si="35"/>
        <v>#N/A</v>
      </c>
      <c r="DJ23" s="58" t="str">
        <f>IF(ISERROR(DI23),"",IF(ISERROR(VLOOKUP(DI23,'Sortierung der Schulungstermine'!$B:$M,8,FALSE)),"",VLOOKUP(DI23,'Sortierung der Schulungstermine'!$B:$M,8,FALSE)))</f>
        <v/>
      </c>
      <c r="DK23" s="58" t="e">
        <f t="shared" si="117"/>
        <v>#N/A</v>
      </c>
      <c r="DL23" s="131"/>
      <c r="DM23" s="131"/>
      <c r="DN23" s="83">
        <f t="shared" si="36"/>
        <v>0</v>
      </c>
      <c r="DO23" s="82" t="e">
        <f t="shared" si="37"/>
        <v>#N/A</v>
      </c>
      <c r="DP23" s="58" t="str">
        <f>IF(ISERROR(DO23),"",IF(ISERROR(VLOOKUP(DO23,'Sortierung der Schulungstermine'!$B:$M,8,FALSE)),"",VLOOKUP(DO23,'Sortierung der Schulungstermine'!$B:$M,8,FALSE)))</f>
        <v/>
      </c>
      <c r="DQ23" s="58" t="e">
        <f t="shared" si="118"/>
        <v>#N/A</v>
      </c>
      <c r="DR23" s="131"/>
      <c r="DS23" s="131"/>
      <c r="DT23" s="83">
        <f t="shared" si="38"/>
        <v>0</v>
      </c>
      <c r="DU23" s="82" t="e">
        <f t="shared" si="39"/>
        <v>#N/A</v>
      </c>
      <c r="DV23" s="58" t="str">
        <f>IF(ISERROR(DU23),"",IF(ISERROR(VLOOKUP(DU23,'Sortierung der Schulungstermine'!$B:$M,8,FALSE)),"",VLOOKUP(DU23,'Sortierung der Schulungstermine'!$B:$M,8,FALSE)))</f>
        <v/>
      </c>
      <c r="DW23" s="58" t="e">
        <f t="shared" si="119"/>
        <v>#N/A</v>
      </c>
      <c r="DX23" s="131"/>
      <c r="DY23" s="131"/>
      <c r="DZ23" s="83">
        <f t="shared" si="40"/>
        <v>0</v>
      </c>
      <c r="EA23" s="82" t="e">
        <f t="shared" si="41"/>
        <v>#N/A</v>
      </c>
      <c r="EB23" s="58" t="str">
        <f>IF(ISERROR(EA23),"",IF(ISERROR(VLOOKUP(EA23,'Sortierung der Schulungstermine'!$B:$M,8,FALSE)),"",VLOOKUP(EA23,'Sortierung der Schulungstermine'!$B:$M,8,FALSE)))</f>
        <v/>
      </c>
      <c r="EC23" s="58" t="e">
        <f t="shared" si="120"/>
        <v>#N/A</v>
      </c>
      <c r="ED23" s="131"/>
      <c r="EE23" s="131"/>
      <c r="EF23" s="83">
        <f t="shared" si="42"/>
        <v>0</v>
      </c>
      <c r="EG23" s="82" t="e">
        <f t="shared" si="43"/>
        <v>#N/A</v>
      </c>
      <c r="EH23" s="58" t="str">
        <f>IF(ISERROR(EG23),"",IF(ISERROR(VLOOKUP(EG23,'Sortierung der Schulungstermine'!$B:$M,8,FALSE)),"",VLOOKUP(EG23,'Sortierung der Schulungstermine'!$B:$M,8,FALSE)))</f>
        <v/>
      </c>
      <c r="EI23" s="58" t="e">
        <f t="shared" si="121"/>
        <v>#N/A</v>
      </c>
      <c r="EJ23" s="131"/>
      <c r="EK23" s="131"/>
      <c r="EL23" s="83">
        <f t="shared" si="44"/>
        <v>0</v>
      </c>
      <c r="EM23" s="82" t="e">
        <f t="shared" si="45"/>
        <v>#N/A</v>
      </c>
      <c r="EN23" s="58" t="str">
        <f>IF(ISERROR(EM23),"",IF(ISERROR(VLOOKUP(EM23,'Sortierung der Schulungstermine'!$B:$M,8,FALSE)),"",VLOOKUP(EM23,'Sortierung der Schulungstermine'!$B:$M,8,FALSE)))</f>
        <v/>
      </c>
      <c r="EO23" s="58" t="e">
        <f t="shared" si="122"/>
        <v>#N/A</v>
      </c>
      <c r="EP23" s="131"/>
      <c r="EQ23" s="131"/>
      <c r="ER23" s="83">
        <f t="shared" si="46"/>
        <v>0</v>
      </c>
      <c r="ES23" s="82" t="e">
        <f t="shared" si="47"/>
        <v>#N/A</v>
      </c>
      <c r="ET23" s="58" t="str">
        <f>IF(ISERROR(ES23),"",IF(ISERROR(VLOOKUP(ES23,'Sortierung der Schulungstermine'!$B:$M,8,FALSE)),"",VLOOKUP(ES23,'Sortierung der Schulungstermine'!$B:$M,8,FALSE)))</f>
        <v/>
      </c>
      <c r="EU23" s="58" t="e">
        <f t="shared" si="123"/>
        <v>#N/A</v>
      </c>
      <c r="EV23" s="131"/>
      <c r="EW23" s="131"/>
      <c r="EX23" s="83">
        <f t="shared" si="48"/>
        <v>0</v>
      </c>
      <c r="EY23" s="82" t="e">
        <f t="shared" si="49"/>
        <v>#N/A</v>
      </c>
      <c r="EZ23" s="58" t="str">
        <f>IF(ISERROR(EY23),"",IF(ISERROR(VLOOKUP(EY23,'Sortierung der Schulungstermine'!$B:$M,8,FALSE)),"",VLOOKUP(EY23,'Sortierung der Schulungstermine'!$B:$M,8,FALSE)))</f>
        <v/>
      </c>
      <c r="FA23" s="58" t="e">
        <f t="shared" si="124"/>
        <v>#N/A</v>
      </c>
      <c r="FB23" s="131"/>
      <c r="FC23" s="131"/>
      <c r="FD23" s="83">
        <f t="shared" si="50"/>
        <v>0</v>
      </c>
      <c r="FE23" s="82" t="e">
        <f t="shared" si="51"/>
        <v>#N/A</v>
      </c>
      <c r="FF23" s="58" t="str">
        <f>IF(ISERROR(FE23),"",IF(ISERROR(VLOOKUP(FE23,'Sortierung der Schulungstermine'!$B:$M,8,FALSE)),"",VLOOKUP(FE23,'Sortierung der Schulungstermine'!$B:$M,8,FALSE)))</f>
        <v/>
      </c>
      <c r="FG23" s="58" t="e">
        <f t="shared" si="125"/>
        <v>#N/A</v>
      </c>
      <c r="FH23" s="131"/>
      <c r="FI23" s="131"/>
      <c r="FJ23" s="83">
        <f t="shared" si="52"/>
        <v>0</v>
      </c>
      <c r="FK23" s="82" t="e">
        <f t="shared" si="53"/>
        <v>#N/A</v>
      </c>
      <c r="FL23" s="58" t="str">
        <f>IF(ISERROR(FK23),"",IF(ISERROR(VLOOKUP(FK23,'Sortierung der Schulungstermine'!$B:$M,8,FALSE)),"",VLOOKUP(FK23,'Sortierung der Schulungstermine'!$B:$M,8,FALSE)))</f>
        <v/>
      </c>
      <c r="FM23" s="58" t="e">
        <f t="shared" si="126"/>
        <v>#N/A</v>
      </c>
      <c r="FN23" s="131"/>
      <c r="FO23" s="131"/>
      <c r="FP23" s="83">
        <f t="shared" si="54"/>
        <v>0</v>
      </c>
      <c r="FQ23" s="82" t="e">
        <f t="shared" si="55"/>
        <v>#N/A</v>
      </c>
      <c r="FR23" s="58" t="str">
        <f>IF(ISERROR(FQ23),"",IF(ISERROR(VLOOKUP(FQ23,'Sortierung der Schulungstermine'!$B:$M,8,FALSE)),"",VLOOKUP(FQ23,'Sortierung der Schulungstermine'!$B:$M,8,FALSE)))</f>
        <v/>
      </c>
      <c r="FS23" s="58" t="e">
        <f t="shared" si="127"/>
        <v>#N/A</v>
      </c>
      <c r="FT23" s="131"/>
      <c r="FU23" s="131"/>
      <c r="FV23" s="83">
        <f t="shared" si="56"/>
        <v>0</v>
      </c>
      <c r="FW23" s="82" t="e">
        <f t="shared" si="57"/>
        <v>#N/A</v>
      </c>
      <c r="FX23" s="58" t="str">
        <f>IF(ISERROR(FW23),"",IF(ISERROR(VLOOKUP(FW23,'Sortierung der Schulungstermine'!$B:$M,8,FALSE)),"",VLOOKUP(FW23,'Sortierung der Schulungstermine'!$B:$M,8,FALSE)))</f>
        <v/>
      </c>
      <c r="FY23" s="58" t="e">
        <f t="shared" si="128"/>
        <v>#N/A</v>
      </c>
      <c r="FZ23" s="131"/>
      <c r="GA23" s="131"/>
      <c r="GB23" s="83">
        <f t="shared" si="58"/>
        <v>0</v>
      </c>
      <c r="GC23" s="82" t="e">
        <f t="shared" si="59"/>
        <v>#N/A</v>
      </c>
      <c r="GD23" s="58" t="str">
        <f>IF(ISERROR(GC23),"",IF(ISERROR(VLOOKUP(GC23,'Sortierung der Schulungstermine'!$B:$M,8,FALSE)),"",VLOOKUP(GC23,'Sortierung der Schulungstermine'!$B:$M,8,FALSE)))</f>
        <v/>
      </c>
      <c r="GE23" s="58" t="e">
        <f t="shared" si="129"/>
        <v>#N/A</v>
      </c>
      <c r="GF23" s="131"/>
      <c r="GG23" s="131"/>
      <c r="GH23" s="83">
        <f t="shared" si="60"/>
        <v>0</v>
      </c>
      <c r="GI23" s="82" t="e">
        <f t="shared" si="61"/>
        <v>#N/A</v>
      </c>
      <c r="GJ23" s="58" t="str">
        <f>IF(ISERROR(GI23),"",IF(ISERROR(VLOOKUP(GI23,'Sortierung der Schulungstermine'!$B:$M,8,FALSE)),"",VLOOKUP(GI23,'Sortierung der Schulungstermine'!$B:$M,8,FALSE)))</f>
        <v/>
      </c>
      <c r="GK23" s="58" t="e">
        <f t="shared" si="130"/>
        <v>#N/A</v>
      </c>
      <c r="GL23" s="131"/>
      <c r="GM23" s="131"/>
      <c r="GN23" s="83">
        <f t="shared" si="62"/>
        <v>0</v>
      </c>
      <c r="GO23" s="82" t="e">
        <f t="shared" si="63"/>
        <v>#N/A</v>
      </c>
      <c r="GP23" s="58" t="str">
        <f>IF(ISERROR(GO23),"",IF(ISERROR(VLOOKUP(GO23,'Sortierung der Schulungstermine'!$B:$M,8,FALSE)),"",VLOOKUP(GO23,'Sortierung der Schulungstermine'!$B:$M,8,FALSE)))</f>
        <v/>
      </c>
      <c r="GQ23" s="58" t="e">
        <f t="shared" si="131"/>
        <v>#N/A</v>
      </c>
      <c r="GR23" s="131"/>
      <c r="GS23" s="131"/>
      <c r="GT23" s="83">
        <f t="shared" si="64"/>
        <v>0</v>
      </c>
      <c r="GU23" s="82" t="e">
        <f t="shared" si="65"/>
        <v>#N/A</v>
      </c>
      <c r="GV23" s="58" t="str">
        <f>IF(ISERROR(GU23),"",IF(ISERROR(VLOOKUP(GU23,'Sortierung der Schulungstermine'!$B:$M,8,FALSE)),"",VLOOKUP(GU23,'Sortierung der Schulungstermine'!$B:$M,8,FALSE)))</f>
        <v/>
      </c>
      <c r="GW23" s="58" t="e">
        <f t="shared" si="132"/>
        <v>#N/A</v>
      </c>
      <c r="GX23" s="131"/>
      <c r="GY23" s="131"/>
      <c r="GZ23" s="83">
        <f t="shared" si="66"/>
        <v>0</v>
      </c>
      <c r="HA23" s="82" t="e">
        <f t="shared" si="67"/>
        <v>#N/A</v>
      </c>
      <c r="HB23" s="58" t="str">
        <f>IF(ISERROR(HA23),"",IF(ISERROR(VLOOKUP(HA23,'Sortierung der Schulungstermine'!$B:$M,8,FALSE)),"",VLOOKUP(HA23,'Sortierung der Schulungstermine'!$B:$M,8,FALSE)))</f>
        <v/>
      </c>
      <c r="HC23" s="58" t="e">
        <f t="shared" si="133"/>
        <v>#N/A</v>
      </c>
      <c r="HD23" s="131"/>
      <c r="HE23" s="131"/>
      <c r="HF23" s="83">
        <f t="shared" si="68"/>
        <v>0</v>
      </c>
      <c r="HG23" s="82" t="e">
        <f t="shared" si="69"/>
        <v>#N/A</v>
      </c>
      <c r="HH23" s="58" t="str">
        <f>IF(ISERROR(HG23),"",IF(ISERROR(VLOOKUP(HG23,'Sortierung der Schulungstermine'!$B:$M,8,FALSE)),"",VLOOKUP(HG23,'Sortierung der Schulungstermine'!$B:$M,8,FALSE)))</f>
        <v/>
      </c>
      <c r="HI23" s="58" t="e">
        <f t="shared" si="134"/>
        <v>#N/A</v>
      </c>
      <c r="HJ23" s="131"/>
      <c r="HK23" s="131"/>
      <c r="HL23" s="83">
        <f t="shared" si="70"/>
        <v>0</v>
      </c>
      <c r="HM23" s="82" t="e">
        <f t="shared" si="71"/>
        <v>#N/A</v>
      </c>
      <c r="HN23" s="58" t="str">
        <f>IF(ISERROR(HM23),"",IF(ISERROR(VLOOKUP(HM23,'Sortierung der Schulungstermine'!$B:$M,8,FALSE)),"",VLOOKUP(HM23,'Sortierung der Schulungstermine'!$B:$M,8,FALSE)))</f>
        <v/>
      </c>
      <c r="HO23" s="58" t="e">
        <f t="shared" si="135"/>
        <v>#N/A</v>
      </c>
      <c r="HP23" s="131"/>
      <c r="HQ23" s="131"/>
      <c r="HR23" s="83">
        <f t="shared" si="72"/>
        <v>0</v>
      </c>
      <c r="HS23" s="82" t="e">
        <f t="shared" si="73"/>
        <v>#N/A</v>
      </c>
      <c r="HT23" s="58" t="str">
        <f>IF(ISERROR(HS23),"",IF(ISERROR(VLOOKUP(HS23,'Sortierung der Schulungstermine'!$B:$M,8,FALSE)),"",VLOOKUP(HS23,'Sortierung der Schulungstermine'!$B:$M,8,FALSE)))</f>
        <v/>
      </c>
      <c r="HU23" s="58" t="e">
        <f t="shared" si="136"/>
        <v>#N/A</v>
      </c>
      <c r="HV23" s="131"/>
      <c r="HW23" s="131"/>
      <c r="HX23" s="83">
        <f t="shared" si="74"/>
        <v>0</v>
      </c>
      <c r="HY23" s="82" t="e">
        <f t="shared" si="75"/>
        <v>#N/A</v>
      </c>
      <c r="HZ23" s="58" t="str">
        <f>IF(ISERROR(HY23),"",IF(ISERROR(VLOOKUP(HY23,'Sortierung der Schulungstermine'!$B:$M,8,FALSE)),"",VLOOKUP(HY23,'Sortierung der Schulungstermine'!$B:$M,8,FALSE)))</f>
        <v/>
      </c>
      <c r="IA23" s="58" t="e">
        <f t="shared" si="137"/>
        <v>#N/A</v>
      </c>
      <c r="IB23" s="131"/>
      <c r="IC23" s="131"/>
      <c r="ID23" s="83">
        <f t="shared" si="76"/>
        <v>0</v>
      </c>
      <c r="IE23" s="82" t="e">
        <f t="shared" si="77"/>
        <v>#N/A</v>
      </c>
      <c r="IF23" s="58" t="str">
        <f>IF(ISERROR(IE23),"",IF(ISERROR(VLOOKUP(IE23,'Sortierung der Schulungstermine'!$B:$M,8,FALSE)),"",VLOOKUP(IE23,'Sortierung der Schulungstermine'!$B:$M,8,FALSE)))</f>
        <v/>
      </c>
      <c r="IG23" s="58" t="e">
        <f t="shared" si="138"/>
        <v>#N/A</v>
      </c>
      <c r="IH23" s="131"/>
      <c r="II23" s="131"/>
      <c r="IJ23" s="83">
        <f t="shared" si="78"/>
        <v>0</v>
      </c>
      <c r="IK23" s="82" t="e">
        <f t="shared" si="79"/>
        <v>#N/A</v>
      </c>
      <c r="IL23" s="58" t="str">
        <f>IF(ISERROR(IK23),"",IF(ISERROR(VLOOKUP(IK23,'Sortierung der Schulungstermine'!$B:$M,8,FALSE)),"",VLOOKUP(IK23,'Sortierung der Schulungstermine'!$B:$M,8,FALSE)))</f>
        <v/>
      </c>
      <c r="IM23" s="58" t="e">
        <f t="shared" si="139"/>
        <v>#N/A</v>
      </c>
      <c r="IN23" s="131"/>
      <c r="IO23" s="131"/>
      <c r="IP23" s="83">
        <f t="shared" si="80"/>
        <v>0</v>
      </c>
      <c r="IQ23" s="82" t="e">
        <f t="shared" si="81"/>
        <v>#N/A</v>
      </c>
      <c r="IR23" s="58" t="str">
        <f>IF(ISERROR(IQ23),"",IF(ISERROR(VLOOKUP(IQ23,'Sortierung der Schulungstermine'!$B:$M,8,FALSE)),"",VLOOKUP(IQ23,'Sortierung der Schulungstermine'!$B:$M,8,FALSE)))</f>
        <v/>
      </c>
      <c r="IS23" s="58" t="e">
        <f t="shared" si="140"/>
        <v>#N/A</v>
      </c>
      <c r="IT23" s="131"/>
      <c r="IU23" s="131"/>
      <c r="IV23" s="83">
        <f t="shared" si="82"/>
        <v>0</v>
      </c>
      <c r="IW23" s="82" t="e">
        <f t="shared" si="83"/>
        <v>#N/A</v>
      </c>
      <c r="IX23" s="58" t="str">
        <f>IF(ISERROR(IW23),"",IF(ISERROR(VLOOKUP(IW23,'Sortierung der Schulungstermine'!$B:$M,8,FALSE)),"",VLOOKUP(IW23,'Sortierung der Schulungstermine'!$B:$M,8,FALSE)))</f>
        <v/>
      </c>
      <c r="IY23" s="58" t="e">
        <f t="shared" si="141"/>
        <v>#N/A</v>
      </c>
      <c r="IZ23" s="131"/>
      <c r="JA23" s="131"/>
      <c r="JB23" s="83">
        <f t="shared" si="84"/>
        <v>0</v>
      </c>
      <c r="JC23" s="82" t="e">
        <f t="shared" si="85"/>
        <v>#N/A</v>
      </c>
      <c r="JD23" s="58" t="str">
        <f>IF(ISERROR(JC23),"",IF(ISERROR(VLOOKUP(JC23,'Sortierung der Schulungstermine'!$B:$M,8,FALSE)),"",VLOOKUP(JC23,'Sortierung der Schulungstermine'!$B:$M,8,FALSE)))</f>
        <v/>
      </c>
      <c r="JE23" s="58" t="e">
        <f t="shared" si="142"/>
        <v>#N/A</v>
      </c>
      <c r="JF23" s="131"/>
      <c r="JG23" s="131"/>
      <c r="JH23" s="83">
        <f t="shared" si="86"/>
        <v>0</v>
      </c>
      <c r="JI23" s="82" t="e">
        <f t="shared" si="87"/>
        <v>#N/A</v>
      </c>
      <c r="JJ23" s="58" t="str">
        <f>IF(ISERROR(JI23),"",IF(ISERROR(VLOOKUP(JI23,'Sortierung der Schulungstermine'!$B:$M,8,FALSE)),"",VLOOKUP(JI23,'Sortierung der Schulungstermine'!$B:$M,8,FALSE)))</f>
        <v/>
      </c>
      <c r="JK23" s="58" t="e">
        <f t="shared" si="143"/>
        <v>#N/A</v>
      </c>
      <c r="JL23" s="131"/>
      <c r="JM23" s="131"/>
      <c r="JN23" s="83">
        <f t="shared" si="88"/>
        <v>0</v>
      </c>
      <c r="JO23" s="82" t="e">
        <f t="shared" si="89"/>
        <v>#N/A</v>
      </c>
      <c r="JP23" s="58" t="str">
        <f>IF(ISERROR(JO23),"",IF(ISERROR(VLOOKUP(JO23,'Sortierung der Schulungstermine'!$B:$M,8,FALSE)),"",VLOOKUP(JO23,'Sortierung der Schulungstermine'!$B:$M,8,FALSE)))</f>
        <v/>
      </c>
      <c r="JQ23" s="58" t="e">
        <f t="shared" si="144"/>
        <v>#N/A</v>
      </c>
      <c r="JR23" s="131"/>
      <c r="JS23" s="131"/>
      <c r="JT23" s="83">
        <f t="shared" si="90"/>
        <v>0</v>
      </c>
      <c r="JU23" s="82" t="e">
        <f t="shared" si="91"/>
        <v>#N/A</v>
      </c>
      <c r="JV23" s="58" t="str">
        <f>IF(ISERROR(JU23),"",IF(ISERROR(VLOOKUP(JU23,'Sortierung der Schulungstermine'!$B:$M,8,FALSE)),"",VLOOKUP(JU23,'Sortierung der Schulungstermine'!$B:$M,8,FALSE)))</f>
        <v/>
      </c>
      <c r="JW23" s="58" t="e">
        <f t="shared" si="145"/>
        <v>#N/A</v>
      </c>
      <c r="JX23" s="131"/>
      <c r="JY23" s="131"/>
      <c r="JZ23" s="83">
        <f t="shared" si="92"/>
        <v>0</v>
      </c>
      <c r="KA23" s="82" t="e">
        <f t="shared" si="93"/>
        <v>#N/A</v>
      </c>
      <c r="KB23" s="58" t="str">
        <f>IF(ISERROR(KA23),"",IF(ISERROR(VLOOKUP(KA23,'Sortierung der Schulungstermine'!$B:$M,8,FALSE)),"",VLOOKUP(KA23,'Sortierung der Schulungstermine'!$B:$M,8,FALSE)))</f>
        <v/>
      </c>
      <c r="KC23" s="58" t="e">
        <f t="shared" si="146"/>
        <v>#N/A</v>
      </c>
      <c r="KD23" s="131"/>
      <c r="KE23" s="131"/>
      <c r="KF23" s="83">
        <f t="shared" si="94"/>
        <v>0</v>
      </c>
      <c r="KG23" s="82" t="e">
        <f t="shared" si="95"/>
        <v>#N/A</v>
      </c>
      <c r="KH23" s="58" t="str">
        <f>IF(ISERROR(KG23),"",IF(ISERROR(VLOOKUP(KG23,'Sortierung der Schulungstermine'!$B:$M,8,FALSE)),"",VLOOKUP(KG23,'Sortierung der Schulungstermine'!$B:$M,8,FALSE)))</f>
        <v/>
      </c>
      <c r="KI23" s="58" t="e">
        <f t="shared" si="147"/>
        <v>#N/A</v>
      </c>
      <c r="KJ23" s="131"/>
      <c r="KK23" s="131"/>
      <c r="KL23" s="83">
        <f t="shared" si="96"/>
        <v>0</v>
      </c>
      <c r="KM23" s="82" t="e">
        <f t="shared" si="97"/>
        <v>#N/A</v>
      </c>
      <c r="KN23" s="58" t="str">
        <f>IF(ISERROR(KM23),"",IF(ISERROR(VLOOKUP(KM23,'Sortierung der Schulungstermine'!$B:$M,8,FALSE)),"",VLOOKUP(KM23,'Sortierung der Schulungstermine'!$B:$M,8,FALSE)))</f>
        <v/>
      </c>
      <c r="KO23" s="58" t="e">
        <f t="shared" si="148"/>
        <v>#N/A</v>
      </c>
      <c r="KP23" s="131"/>
      <c r="KQ23" s="131"/>
      <c r="KR23" s="83">
        <f t="shared" si="98"/>
        <v>0</v>
      </c>
      <c r="KS23" s="82" t="e">
        <f t="shared" si="99"/>
        <v>#N/A</v>
      </c>
      <c r="KT23" s="58" t="str">
        <f>IF(ISERROR(KS23),"",IF(ISERROR(VLOOKUP(KS23,'Sortierung der Schulungstermine'!$B:$M,8,FALSE)),"",VLOOKUP(KS23,'Sortierung der Schulungstermine'!$B:$M,8,FALSE)))</f>
        <v/>
      </c>
      <c r="KU23" s="58" t="e">
        <f t="shared" si="149"/>
        <v>#N/A</v>
      </c>
    </row>
    <row r="24" spans="1:307 15693:15702" s="68" customFormat="1" hidden="1" x14ac:dyDescent="0.2">
      <c r="A24" s="141">
        <v>11</v>
      </c>
      <c r="B24" s="66" t="str">
        <f>IF(Qualifikationen!A14=1,Qualifikationen!B14,"")</f>
        <v/>
      </c>
      <c r="C24" s="64" t="e">
        <f>VLOOKUP(B24,Qualifikationen!B$4:E$202,2,FALSE)</f>
        <v>#N/A</v>
      </c>
      <c r="D24" s="78" t="e">
        <f>VLOOKUP($B24,Qualifikationen!B$4:F$202,5,FALSE)</f>
        <v>#N/A</v>
      </c>
      <c r="E24" s="63" t="e">
        <f>VLOOKUP($B24,Qualifikationen!B$4:F$202,3,FALSE)</f>
        <v>#N/A</v>
      </c>
      <c r="F24" s="63" t="e">
        <f>IF(E24=0,"-",VLOOKUP($B24,Qualifikationen!B$4:F$202,4,FALSE))</f>
        <v>#N/A</v>
      </c>
      <c r="G24" s="13"/>
      <c r="H24" s="131"/>
      <c r="I24" s="131"/>
      <c r="J24" s="83">
        <f t="shared" si="0"/>
        <v>0</v>
      </c>
      <c r="K24" s="82" t="e">
        <f t="shared" si="1"/>
        <v>#N/A</v>
      </c>
      <c r="L24" s="58" t="str">
        <f>IF(ISERROR(K24),"",IF(ISERROR(VLOOKUP(K24,'Sortierung der Schulungstermine'!$B:$M,8,FALSE)),"",VLOOKUP(K24,'Sortierung der Schulungstermine'!$B:$M,8,FALSE)))</f>
        <v/>
      </c>
      <c r="M24" s="58" t="e">
        <f t="shared" si="100"/>
        <v>#N/A</v>
      </c>
      <c r="N24" s="131"/>
      <c r="O24" s="131"/>
      <c r="P24" s="83">
        <f t="shared" si="2"/>
        <v>0</v>
      </c>
      <c r="Q24" s="82" t="e">
        <f t="shared" si="3"/>
        <v>#N/A</v>
      </c>
      <c r="R24" s="58" t="str">
        <f>IF(ISERROR(Q24),"",IF(ISERROR(VLOOKUP(Q24,'Sortierung der Schulungstermine'!$B:$M,8,FALSE)),"",VLOOKUP(Q24,'Sortierung der Schulungstermine'!$B:$M,8,FALSE)))</f>
        <v/>
      </c>
      <c r="S24" s="58" t="e">
        <f t="shared" si="101"/>
        <v>#N/A</v>
      </c>
      <c r="T24" s="131"/>
      <c r="U24" s="131"/>
      <c r="V24" s="83">
        <f t="shared" si="4"/>
        <v>0</v>
      </c>
      <c r="W24" s="82" t="e">
        <f t="shared" si="5"/>
        <v>#N/A</v>
      </c>
      <c r="X24" s="58" t="str">
        <f>IF(ISERROR(W24),"",IF(ISERROR(VLOOKUP(W24,'Sortierung der Schulungstermine'!$B:$M,8,FALSE)),"",VLOOKUP(W24,'Sortierung der Schulungstermine'!$B:$M,8,FALSE)))</f>
        <v/>
      </c>
      <c r="Y24" s="58" t="e">
        <f t="shared" si="102"/>
        <v>#N/A</v>
      </c>
      <c r="Z24" s="131"/>
      <c r="AA24" s="131"/>
      <c r="AB24" s="83">
        <f t="shared" si="6"/>
        <v>0</v>
      </c>
      <c r="AC24" s="82" t="e">
        <f t="shared" si="7"/>
        <v>#N/A</v>
      </c>
      <c r="AD24" s="58" t="str">
        <f>IF(ISERROR(AC24),"",IF(ISERROR(VLOOKUP(AC24,'Sortierung der Schulungstermine'!$B:$M,8,FALSE)),"",VLOOKUP(AC24,'Sortierung der Schulungstermine'!$B:$M,8,FALSE)))</f>
        <v/>
      </c>
      <c r="AE24" s="58" t="e">
        <f t="shared" si="103"/>
        <v>#N/A</v>
      </c>
      <c r="AF24" s="131"/>
      <c r="AG24" s="131"/>
      <c r="AH24" s="83">
        <f t="shared" si="8"/>
        <v>0</v>
      </c>
      <c r="AI24" s="82" t="e">
        <f t="shared" si="9"/>
        <v>#N/A</v>
      </c>
      <c r="AJ24" s="58" t="str">
        <f>IF(ISERROR(AI24),"",IF(ISERROR(VLOOKUP(AI24,'Sortierung der Schulungstermine'!$B:$M,8,FALSE)),"",VLOOKUP(AI24,'Sortierung der Schulungstermine'!$B:$M,8,FALSE)))</f>
        <v/>
      </c>
      <c r="AK24" s="58" t="e">
        <f t="shared" si="104"/>
        <v>#N/A</v>
      </c>
      <c r="AL24" s="131"/>
      <c r="AM24" s="131"/>
      <c r="AN24" s="83">
        <f t="shared" si="10"/>
        <v>0</v>
      </c>
      <c r="AO24" s="82" t="e">
        <f t="shared" si="11"/>
        <v>#N/A</v>
      </c>
      <c r="AP24" s="58" t="str">
        <f>IF(ISERROR(AO24),"",IF(ISERROR(VLOOKUP(AO24,'Sortierung der Schulungstermine'!$B:$M,8,FALSE)),"",VLOOKUP(AO24,'Sortierung der Schulungstermine'!$B:$M,8,FALSE)))</f>
        <v/>
      </c>
      <c r="AQ24" s="58" t="e">
        <f t="shared" si="105"/>
        <v>#N/A</v>
      </c>
      <c r="AR24" s="131"/>
      <c r="AS24" s="131"/>
      <c r="AT24" s="83">
        <f t="shared" si="12"/>
        <v>0</v>
      </c>
      <c r="AU24" s="82" t="e">
        <f t="shared" si="13"/>
        <v>#N/A</v>
      </c>
      <c r="AV24" s="58" t="str">
        <f>IF(ISERROR(AU24),"",IF(ISERROR(VLOOKUP(AU24,'Sortierung der Schulungstermine'!$B:$M,8,FALSE)),"",VLOOKUP(AU24,'Sortierung der Schulungstermine'!$B:$M,8,FALSE)))</f>
        <v/>
      </c>
      <c r="AW24" s="58" t="e">
        <f t="shared" si="106"/>
        <v>#N/A</v>
      </c>
      <c r="AX24" s="131"/>
      <c r="AY24" s="131"/>
      <c r="AZ24" s="83">
        <f t="shared" si="14"/>
        <v>0</v>
      </c>
      <c r="BA24" s="82" t="e">
        <f t="shared" si="15"/>
        <v>#N/A</v>
      </c>
      <c r="BB24" s="58" t="str">
        <f>IF(ISERROR(BA24),"",IF(ISERROR(VLOOKUP(BA24,'Sortierung der Schulungstermine'!$B:$M,8,FALSE)),"",VLOOKUP(BA24,'Sortierung der Schulungstermine'!$B:$M,8,FALSE)))</f>
        <v/>
      </c>
      <c r="BC24" s="58" t="e">
        <f t="shared" si="107"/>
        <v>#N/A</v>
      </c>
      <c r="BD24" s="131"/>
      <c r="BE24" s="131"/>
      <c r="BF24" s="83">
        <f t="shared" si="16"/>
        <v>0</v>
      </c>
      <c r="BG24" s="82" t="e">
        <f t="shared" si="17"/>
        <v>#N/A</v>
      </c>
      <c r="BH24" s="58" t="str">
        <f>IF(ISERROR(BG24),"",IF(ISERROR(VLOOKUP(BG24,'Sortierung der Schulungstermine'!$B:$M,8,FALSE)),"",VLOOKUP(BG24,'Sortierung der Schulungstermine'!$B:$M,8,FALSE)))</f>
        <v/>
      </c>
      <c r="BI24" s="58" t="e">
        <f t="shared" si="108"/>
        <v>#N/A</v>
      </c>
      <c r="BJ24" s="131"/>
      <c r="BK24" s="131"/>
      <c r="BL24" s="83">
        <f t="shared" si="18"/>
        <v>0</v>
      </c>
      <c r="BM24" s="82" t="e">
        <f t="shared" si="19"/>
        <v>#N/A</v>
      </c>
      <c r="BN24" s="58" t="str">
        <f>IF(ISERROR(BM24),"",IF(ISERROR(VLOOKUP(BM24,'Sortierung der Schulungstermine'!$B:$M,8,FALSE)),"",VLOOKUP(BM24,'Sortierung der Schulungstermine'!$B:$M,8,FALSE)))</f>
        <v/>
      </c>
      <c r="BO24" s="58" t="e">
        <f t="shared" si="109"/>
        <v>#N/A</v>
      </c>
      <c r="BP24" s="131"/>
      <c r="BQ24" s="131"/>
      <c r="BR24" s="83">
        <f t="shared" si="20"/>
        <v>0</v>
      </c>
      <c r="BS24" s="82" t="e">
        <f t="shared" si="21"/>
        <v>#N/A</v>
      </c>
      <c r="BT24" s="58" t="str">
        <f>IF(ISERROR(BS24),"",IF(ISERROR(VLOOKUP(BS24,'Sortierung der Schulungstermine'!$B:$M,8,FALSE)),"",VLOOKUP(BS24,'Sortierung der Schulungstermine'!$B:$M,8,FALSE)))</f>
        <v/>
      </c>
      <c r="BU24" s="58" t="e">
        <f t="shared" si="110"/>
        <v>#N/A</v>
      </c>
      <c r="BV24" s="131"/>
      <c r="BW24" s="131"/>
      <c r="BX24" s="83">
        <f t="shared" si="22"/>
        <v>0</v>
      </c>
      <c r="BY24" s="82" t="e">
        <f t="shared" si="23"/>
        <v>#N/A</v>
      </c>
      <c r="BZ24" s="58" t="str">
        <f>IF(ISERROR(BY24),"",IF(ISERROR(VLOOKUP(BY24,'Sortierung der Schulungstermine'!$B:$M,8,FALSE)),"",VLOOKUP(BY24,'Sortierung der Schulungstermine'!$B:$M,8,FALSE)))</f>
        <v/>
      </c>
      <c r="CA24" s="58" t="e">
        <f t="shared" si="111"/>
        <v>#N/A</v>
      </c>
      <c r="CB24" s="131"/>
      <c r="CC24" s="131"/>
      <c r="CD24" s="83">
        <f t="shared" si="24"/>
        <v>0</v>
      </c>
      <c r="CE24" s="82" t="e">
        <f t="shared" si="25"/>
        <v>#N/A</v>
      </c>
      <c r="CF24" s="58" t="str">
        <f>IF(ISERROR(CE24),"",IF(ISERROR(VLOOKUP(CE24,'Sortierung der Schulungstermine'!$B:$M,8,FALSE)),"",VLOOKUP(CE24,'Sortierung der Schulungstermine'!$B:$M,8,FALSE)))</f>
        <v/>
      </c>
      <c r="CG24" s="58" t="e">
        <f t="shared" si="112"/>
        <v>#N/A</v>
      </c>
      <c r="CH24" s="131"/>
      <c r="CI24" s="131"/>
      <c r="CJ24" s="83">
        <f t="shared" si="26"/>
        <v>0</v>
      </c>
      <c r="CK24" s="82" t="e">
        <f t="shared" si="27"/>
        <v>#N/A</v>
      </c>
      <c r="CL24" s="58" t="str">
        <f>IF(ISERROR(CK24),"",IF(ISERROR(VLOOKUP(CK24,'Sortierung der Schulungstermine'!$B:$M,8,FALSE)),"",VLOOKUP(CK24,'Sortierung der Schulungstermine'!$B:$M,8,FALSE)))</f>
        <v/>
      </c>
      <c r="CM24" s="58" t="e">
        <f t="shared" si="113"/>
        <v>#N/A</v>
      </c>
      <c r="CN24" s="131"/>
      <c r="CO24" s="131"/>
      <c r="CP24" s="83">
        <f t="shared" si="28"/>
        <v>0</v>
      </c>
      <c r="CQ24" s="82" t="e">
        <f t="shared" si="29"/>
        <v>#N/A</v>
      </c>
      <c r="CR24" s="58" t="str">
        <f>IF(ISERROR(CQ24),"",IF(ISERROR(VLOOKUP(CQ24,'Sortierung der Schulungstermine'!$B:$M,8,FALSE)),"",VLOOKUP(CQ24,'Sortierung der Schulungstermine'!$B:$M,8,FALSE)))</f>
        <v/>
      </c>
      <c r="CS24" s="58" t="e">
        <f t="shared" si="114"/>
        <v>#N/A</v>
      </c>
      <c r="CT24" s="131"/>
      <c r="CU24" s="131"/>
      <c r="CV24" s="83">
        <f t="shared" si="30"/>
        <v>0</v>
      </c>
      <c r="CW24" s="82" t="e">
        <f t="shared" si="31"/>
        <v>#N/A</v>
      </c>
      <c r="CX24" s="58" t="str">
        <f>IF(ISERROR(CW24),"",IF(ISERROR(VLOOKUP(CW24,'Sortierung der Schulungstermine'!$B:$M,8,FALSE)),"",VLOOKUP(CW24,'Sortierung der Schulungstermine'!$B:$M,8,FALSE)))</f>
        <v/>
      </c>
      <c r="CY24" s="58" t="e">
        <f t="shared" si="115"/>
        <v>#N/A</v>
      </c>
      <c r="CZ24" s="131"/>
      <c r="DA24" s="131"/>
      <c r="DB24" s="83">
        <f t="shared" si="32"/>
        <v>0</v>
      </c>
      <c r="DC24" s="82" t="e">
        <f t="shared" si="33"/>
        <v>#N/A</v>
      </c>
      <c r="DD24" s="58" t="str">
        <f>IF(ISERROR(DC24),"",IF(ISERROR(VLOOKUP(DC24,'Sortierung der Schulungstermine'!$B:$M,8,FALSE)),"",VLOOKUP(DC24,'Sortierung der Schulungstermine'!$B:$M,8,FALSE)))</f>
        <v/>
      </c>
      <c r="DE24" s="58" t="e">
        <f t="shared" si="116"/>
        <v>#N/A</v>
      </c>
      <c r="DF24" s="131"/>
      <c r="DG24" s="131"/>
      <c r="DH24" s="83">
        <f t="shared" si="34"/>
        <v>0</v>
      </c>
      <c r="DI24" s="82" t="e">
        <f t="shared" si="35"/>
        <v>#N/A</v>
      </c>
      <c r="DJ24" s="58" t="str">
        <f>IF(ISERROR(DI24),"",IF(ISERROR(VLOOKUP(DI24,'Sortierung der Schulungstermine'!$B:$M,8,FALSE)),"",VLOOKUP(DI24,'Sortierung der Schulungstermine'!$B:$M,8,FALSE)))</f>
        <v/>
      </c>
      <c r="DK24" s="58" t="e">
        <f t="shared" si="117"/>
        <v>#N/A</v>
      </c>
      <c r="DL24" s="131"/>
      <c r="DM24" s="131"/>
      <c r="DN24" s="83">
        <f t="shared" si="36"/>
        <v>0</v>
      </c>
      <c r="DO24" s="82" t="e">
        <f t="shared" si="37"/>
        <v>#N/A</v>
      </c>
      <c r="DP24" s="58" t="str">
        <f>IF(ISERROR(DO24),"",IF(ISERROR(VLOOKUP(DO24,'Sortierung der Schulungstermine'!$B:$M,8,FALSE)),"",VLOOKUP(DO24,'Sortierung der Schulungstermine'!$B:$M,8,FALSE)))</f>
        <v/>
      </c>
      <c r="DQ24" s="58" t="e">
        <f t="shared" si="118"/>
        <v>#N/A</v>
      </c>
      <c r="DR24" s="131"/>
      <c r="DS24" s="131"/>
      <c r="DT24" s="83">
        <f t="shared" si="38"/>
        <v>0</v>
      </c>
      <c r="DU24" s="82" t="e">
        <f t="shared" si="39"/>
        <v>#N/A</v>
      </c>
      <c r="DV24" s="58" t="str">
        <f>IF(ISERROR(DU24),"",IF(ISERROR(VLOOKUP(DU24,'Sortierung der Schulungstermine'!$B:$M,8,FALSE)),"",VLOOKUP(DU24,'Sortierung der Schulungstermine'!$B:$M,8,FALSE)))</f>
        <v/>
      </c>
      <c r="DW24" s="58" t="e">
        <f t="shared" si="119"/>
        <v>#N/A</v>
      </c>
      <c r="DX24" s="131"/>
      <c r="DY24" s="131"/>
      <c r="DZ24" s="83">
        <f t="shared" si="40"/>
        <v>0</v>
      </c>
      <c r="EA24" s="82" t="e">
        <f t="shared" si="41"/>
        <v>#N/A</v>
      </c>
      <c r="EB24" s="58" t="str">
        <f>IF(ISERROR(EA24),"",IF(ISERROR(VLOOKUP(EA24,'Sortierung der Schulungstermine'!$B:$M,8,FALSE)),"",VLOOKUP(EA24,'Sortierung der Schulungstermine'!$B:$M,8,FALSE)))</f>
        <v/>
      </c>
      <c r="EC24" s="58" t="e">
        <f t="shared" si="120"/>
        <v>#N/A</v>
      </c>
      <c r="ED24" s="131"/>
      <c r="EE24" s="131"/>
      <c r="EF24" s="83">
        <f t="shared" si="42"/>
        <v>0</v>
      </c>
      <c r="EG24" s="82" t="e">
        <f t="shared" si="43"/>
        <v>#N/A</v>
      </c>
      <c r="EH24" s="58" t="str">
        <f>IF(ISERROR(EG24),"",IF(ISERROR(VLOOKUP(EG24,'Sortierung der Schulungstermine'!$B:$M,8,FALSE)),"",VLOOKUP(EG24,'Sortierung der Schulungstermine'!$B:$M,8,FALSE)))</f>
        <v/>
      </c>
      <c r="EI24" s="58" t="e">
        <f t="shared" si="121"/>
        <v>#N/A</v>
      </c>
      <c r="EJ24" s="131"/>
      <c r="EK24" s="131"/>
      <c r="EL24" s="83">
        <f t="shared" si="44"/>
        <v>0</v>
      </c>
      <c r="EM24" s="82" t="e">
        <f t="shared" si="45"/>
        <v>#N/A</v>
      </c>
      <c r="EN24" s="58" t="str">
        <f>IF(ISERROR(EM24),"",IF(ISERROR(VLOOKUP(EM24,'Sortierung der Schulungstermine'!$B:$M,8,FALSE)),"",VLOOKUP(EM24,'Sortierung der Schulungstermine'!$B:$M,8,FALSE)))</f>
        <v/>
      </c>
      <c r="EO24" s="58" t="e">
        <f t="shared" si="122"/>
        <v>#N/A</v>
      </c>
      <c r="EP24" s="131"/>
      <c r="EQ24" s="131"/>
      <c r="ER24" s="83">
        <f t="shared" si="46"/>
        <v>0</v>
      </c>
      <c r="ES24" s="82" t="e">
        <f t="shared" si="47"/>
        <v>#N/A</v>
      </c>
      <c r="ET24" s="58" t="str">
        <f>IF(ISERROR(ES24),"",IF(ISERROR(VLOOKUP(ES24,'Sortierung der Schulungstermine'!$B:$M,8,FALSE)),"",VLOOKUP(ES24,'Sortierung der Schulungstermine'!$B:$M,8,FALSE)))</f>
        <v/>
      </c>
      <c r="EU24" s="58" t="e">
        <f t="shared" si="123"/>
        <v>#N/A</v>
      </c>
      <c r="EV24" s="131"/>
      <c r="EW24" s="131"/>
      <c r="EX24" s="83">
        <f t="shared" si="48"/>
        <v>0</v>
      </c>
      <c r="EY24" s="82" t="e">
        <f t="shared" si="49"/>
        <v>#N/A</v>
      </c>
      <c r="EZ24" s="58" t="str">
        <f>IF(ISERROR(EY24),"",IF(ISERROR(VLOOKUP(EY24,'Sortierung der Schulungstermine'!$B:$M,8,FALSE)),"",VLOOKUP(EY24,'Sortierung der Schulungstermine'!$B:$M,8,FALSE)))</f>
        <v/>
      </c>
      <c r="FA24" s="58" t="e">
        <f t="shared" si="124"/>
        <v>#N/A</v>
      </c>
      <c r="FB24" s="131"/>
      <c r="FC24" s="131"/>
      <c r="FD24" s="83">
        <f t="shared" si="50"/>
        <v>0</v>
      </c>
      <c r="FE24" s="82" t="e">
        <f t="shared" si="51"/>
        <v>#N/A</v>
      </c>
      <c r="FF24" s="58" t="str">
        <f>IF(ISERROR(FE24),"",IF(ISERROR(VLOOKUP(FE24,'Sortierung der Schulungstermine'!$B:$M,8,FALSE)),"",VLOOKUP(FE24,'Sortierung der Schulungstermine'!$B:$M,8,FALSE)))</f>
        <v/>
      </c>
      <c r="FG24" s="58" t="e">
        <f t="shared" si="125"/>
        <v>#N/A</v>
      </c>
      <c r="FH24" s="131"/>
      <c r="FI24" s="131"/>
      <c r="FJ24" s="83">
        <f t="shared" si="52"/>
        <v>0</v>
      </c>
      <c r="FK24" s="82" t="e">
        <f t="shared" si="53"/>
        <v>#N/A</v>
      </c>
      <c r="FL24" s="58" t="str">
        <f>IF(ISERROR(FK24),"",IF(ISERROR(VLOOKUP(FK24,'Sortierung der Schulungstermine'!$B:$M,8,FALSE)),"",VLOOKUP(FK24,'Sortierung der Schulungstermine'!$B:$M,8,FALSE)))</f>
        <v/>
      </c>
      <c r="FM24" s="58" t="e">
        <f t="shared" si="126"/>
        <v>#N/A</v>
      </c>
      <c r="FN24" s="131"/>
      <c r="FO24" s="131"/>
      <c r="FP24" s="83">
        <f t="shared" si="54"/>
        <v>0</v>
      </c>
      <c r="FQ24" s="82" t="e">
        <f t="shared" si="55"/>
        <v>#N/A</v>
      </c>
      <c r="FR24" s="58" t="str">
        <f>IF(ISERROR(FQ24),"",IF(ISERROR(VLOOKUP(FQ24,'Sortierung der Schulungstermine'!$B:$M,8,FALSE)),"",VLOOKUP(FQ24,'Sortierung der Schulungstermine'!$B:$M,8,FALSE)))</f>
        <v/>
      </c>
      <c r="FS24" s="58" t="e">
        <f t="shared" si="127"/>
        <v>#N/A</v>
      </c>
      <c r="FT24" s="131"/>
      <c r="FU24" s="131"/>
      <c r="FV24" s="83">
        <f t="shared" si="56"/>
        <v>0</v>
      </c>
      <c r="FW24" s="82" t="e">
        <f t="shared" si="57"/>
        <v>#N/A</v>
      </c>
      <c r="FX24" s="58" t="str">
        <f>IF(ISERROR(FW24),"",IF(ISERROR(VLOOKUP(FW24,'Sortierung der Schulungstermine'!$B:$M,8,FALSE)),"",VLOOKUP(FW24,'Sortierung der Schulungstermine'!$B:$M,8,FALSE)))</f>
        <v/>
      </c>
      <c r="FY24" s="58" t="e">
        <f t="shared" si="128"/>
        <v>#N/A</v>
      </c>
      <c r="FZ24" s="131"/>
      <c r="GA24" s="131"/>
      <c r="GB24" s="83">
        <f t="shared" si="58"/>
        <v>0</v>
      </c>
      <c r="GC24" s="82" t="e">
        <f t="shared" si="59"/>
        <v>#N/A</v>
      </c>
      <c r="GD24" s="58" t="str">
        <f>IF(ISERROR(GC24),"",IF(ISERROR(VLOOKUP(GC24,'Sortierung der Schulungstermine'!$B:$M,8,FALSE)),"",VLOOKUP(GC24,'Sortierung der Schulungstermine'!$B:$M,8,FALSE)))</f>
        <v/>
      </c>
      <c r="GE24" s="58" t="e">
        <f t="shared" si="129"/>
        <v>#N/A</v>
      </c>
      <c r="GF24" s="131"/>
      <c r="GG24" s="131"/>
      <c r="GH24" s="83">
        <f t="shared" si="60"/>
        <v>0</v>
      </c>
      <c r="GI24" s="82" t="e">
        <f t="shared" si="61"/>
        <v>#N/A</v>
      </c>
      <c r="GJ24" s="58" t="str">
        <f>IF(ISERROR(GI24),"",IF(ISERROR(VLOOKUP(GI24,'Sortierung der Schulungstermine'!$B:$M,8,FALSE)),"",VLOOKUP(GI24,'Sortierung der Schulungstermine'!$B:$M,8,FALSE)))</f>
        <v/>
      </c>
      <c r="GK24" s="58" t="e">
        <f t="shared" si="130"/>
        <v>#N/A</v>
      </c>
      <c r="GL24" s="131"/>
      <c r="GM24" s="131"/>
      <c r="GN24" s="83">
        <f t="shared" si="62"/>
        <v>0</v>
      </c>
      <c r="GO24" s="82" t="e">
        <f t="shared" si="63"/>
        <v>#N/A</v>
      </c>
      <c r="GP24" s="58" t="str">
        <f>IF(ISERROR(GO24),"",IF(ISERROR(VLOOKUP(GO24,'Sortierung der Schulungstermine'!$B:$M,8,FALSE)),"",VLOOKUP(GO24,'Sortierung der Schulungstermine'!$B:$M,8,FALSE)))</f>
        <v/>
      </c>
      <c r="GQ24" s="58" t="e">
        <f t="shared" si="131"/>
        <v>#N/A</v>
      </c>
      <c r="GR24" s="131"/>
      <c r="GS24" s="131"/>
      <c r="GT24" s="83">
        <f t="shared" si="64"/>
        <v>0</v>
      </c>
      <c r="GU24" s="82" t="e">
        <f t="shared" si="65"/>
        <v>#N/A</v>
      </c>
      <c r="GV24" s="58" t="str">
        <f>IF(ISERROR(GU24),"",IF(ISERROR(VLOOKUP(GU24,'Sortierung der Schulungstermine'!$B:$M,8,FALSE)),"",VLOOKUP(GU24,'Sortierung der Schulungstermine'!$B:$M,8,FALSE)))</f>
        <v/>
      </c>
      <c r="GW24" s="58" t="e">
        <f t="shared" si="132"/>
        <v>#N/A</v>
      </c>
      <c r="GX24" s="131"/>
      <c r="GY24" s="131"/>
      <c r="GZ24" s="83">
        <f t="shared" si="66"/>
        <v>0</v>
      </c>
      <c r="HA24" s="82" t="e">
        <f t="shared" si="67"/>
        <v>#N/A</v>
      </c>
      <c r="HB24" s="58" t="str">
        <f>IF(ISERROR(HA24),"",IF(ISERROR(VLOOKUP(HA24,'Sortierung der Schulungstermine'!$B:$M,8,FALSE)),"",VLOOKUP(HA24,'Sortierung der Schulungstermine'!$B:$M,8,FALSE)))</f>
        <v/>
      </c>
      <c r="HC24" s="58" t="e">
        <f t="shared" si="133"/>
        <v>#N/A</v>
      </c>
      <c r="HD24" s="131"/>
      <c r="HE24" s="131"/>
      <c r="HF24" s="83">
        <f t="shared" si="68"/>
        <v>0</v>
      </c>
      <c r="HG24" s="82" t="e">
        <f t="shared" si="69"/>
        <v>#N/A</v>
      </c>
      <c r="HH24" s="58" t="str">
        <f>IF(ISERROR(HG24),"",IF(ISERROR(VLOOKUP(HG24,'Sortierung der Schulungstermine'!$B:$M,8,FALSE)),"",VLOOKUP(HG24,'Sortierung der Schulungstermine'!$B:$M,8,FALSE)))</f>
        <v/>
      </c>
      <c r="HI24" s="58" t="e">
        <f t="shared" si="134"/>
        <v>#N/A</v>
      </c>
      <c r="HJ24" s="131"/>
      <c r="HK24" s="131"/>
      <c r="HL24" s="83">
        <f t="shared" si="70"/>
        <v>0</v>
      </c>
      <c r="HM24" s="82" t="e">
        <f t="shared" si="71"/>
        <v>#N/A</v>
      </c>
      <c r="HN24" s="58" t="str">
        <f>IF(ISERROR(HM24),"",IF(ISERROR(VLOOKUP(HM24,'Sortierung der Schulungstermine'!$B:$M,8,FALSE)),"",VLOOKUP(HM24,'Sortierung der Schulungstermine'!$B:$M,8,FALSE)))</f>
        <v/>
      </c>
      <c r="HO24" s="58" t="e">
        <f t="shared" si="135"/>
        <v>#N/A</v>
      </c>
      <c r="HP24" s="131"/>
      <c r="HQ24" s="131"/>
      <c r="HR24" s="83">
        <f t="shared" si="72"/>
        <v>0</v>
      </c>
      <c r="HS24" s="82" t="e">
        <f t="shared" si="73"/>
        <v>#N/A</v>
      </c>
      <c r="HT24" s="58" t="str">
        <f>IF(ISERROR(HS24),"",IF(ISERROR(VLOOKUP(HS24,'Sortierung der Schulungstermine'!$B:$M,8,FALSE)),"",VLOOKUP(HS24,'Sortierung der Schulungstermine'!$B:$M,8,FALSE)))</f>
        <v/>
      </c>
      <c r="HU24" s="58" t="e">
        <f t="shared" si="136"/>
        <v>#N/A</v>
      </c>
      <c r="HV24" s="131"/>
      <c r="HW24" s="131"/>
      <c r="HX24" s="83">
        <f t="shared" si="74"/>
        <v>0</v>
      </c>
      <c r="HY24" s="82" t="e">
        <f t="shared" si="75"/>
        <v>#N/A</v>
      </c>
      <c r="HZ24" s="58" t="str">
        <f>IF(ISERROR(HY24),"",IF(ISERROR(VLOOKUP(HY24,'Sortierung der Schulungstermine'!$B:$M,8,FALSE)),"",VLOOKUP(HY24,'Sortierung der Schulungstermine'!$B:$M,8,FALSE)))</f>
        <v/>
      </c>
      <c r="IA24" s="58" t="e">
        <f t="shared" si="137"/>
        <v>#N/A</v>
      </c>
      <c r="IB24" s="131"/>
      <c r="IC24" s="131"/>
      <c r="ID24" s="83">
        <f t="shared" si="76"/>
        <v>0</v>
      </c>
      <c r="IE24" s="82" t="e">
        <f t="shared" si="77"/>
        <v>#N/A</v>
      </c>
      <c r="IF24" s="58" t="str">
        <f>IF(ISERROR(IE24),"",IF(ISERROR(VLOOKUP(IE24,'Sortierung der Schulungstermine'!$B:$M,8,FALSE)),"",VLOOKUP(IE24,'Sortierung der Schulungstermine'!$B:$M,8,FALSE)))</f>
        <v/>
      </c>
      <c r="IG24" s="58" t="e">
        <f t="shared" si="138"/>
        <v>#N/A</v>
      </c>
      <c r="IH24" s="131"/>
      <c r="II24" s="131"/>
      <c r="IJ24" s="83">
        <f t="shared" si="78"/>
        <v>0</v>
      </c>
      <c r="IK24" s="82" t="e">
        <f t="shared" si="79"/>
        <v>#N/A</v>
      </c>
      <c r="IL24" s="58" t="str">
        <f>IF(ISERROR(IK24),"",IF(ISERROR(VLOOKUP(IK24,'Sortierung der Schulungstermine'!$B:$M,8,FALSE)),"",VLOOKUP(IK24,'Sortierung der Schulungstermine'!$B:$M,8,FALSE)))</f>
        <v/>
      </c>
      <c r="IM24" s="58" t="e">
        <f t="shared" si="139"/>
        <v>#N/A</v>
      </c>
      <c r="IN24" s="131"/>
      <c r="IO24" s="131"/>
      <c r="IP24" s="83">
        <f t="shared" si="80"/>
        <v>0</v>
      </c>
      <c r="IQ24" s="82" t="e">
        <f t="shared" si="81"/>
        <v>#N/A</v>
      </c>
      <c r="IR24" s="58" t="str">
        <f>IF(ISERROR(IQ24),"",IF(ISERROR(VLOOKUP(IQ24,'Sortierung der Schulungstermine'!$B:$M,8,FALSE)),"",VLOOKUP(IQ24,'Sortierung der Schulungstermine'!$B:$M,8,FALSE)))</f>
        <v/>
      </c>
      <c r="IS24" s="58" t="e">
        <f t="shared" si="140"/>
        <v>#N/A</v>
      </c>
      <c r="IT24" s="131"/>
      <c r="IU24" s="131"/>
      <c r="IV24" s="83">
        <f t="shared" si="82"/>
        <v>0</v>
      </c>
      <c r="IW24" s="82" t="e">
        <f t="shared" si="83"/>
        <v>#N/A</v>
      </c>
      <c r="IX24" s="58" t="str">
        <f>IF(ISERROR(IW24),"",IF(ISERROR(VLOOKUP(IW24,'Sortierung der Schulungstermine'!$B:$M,8,FALSE)),"",VLOOKUP(IW24,'Sortierung der Schulungstermine'!$B:$M,8,FALSE)))</f>
        <v/>
      </c>
      <c r="IY24" s="58" t="e">
        <f t="shared" si="141"/>
        <v>#N/A</v>
      </c>
      <c r="IZ24" s="131"/>
      <c r="JA24" s="131"/>
      <c r="JB24" s="83">
        <f t="shared" si="84"/>
        <v>0</v>
      </c>
      <c r="JC24" s="82" t="e">
        <f t="shared" si="85"/>
        <v>#N/A</v>
      </c>
      <c r="JD24" s="58" t="str">
        <f>IF(ISERROR(JC24),"",IF(ISERROR(VLOOKUP(JC24,'Sortierung der Schulungstermine'!$B:$M,8,FALSE)),"",VLOOKUP(JC24,'Sortierung der Schulungstermine'!$B:$M,8,FALSE)))</f>
        <v/>
      </c>
      <c r="JE24" s="58" t="e">
        <f t="shared" si="142"/>
        <v>#N/A</v>
      </c>
      <c r="JF24" s="131"/>
      <c r="JG24" s="131"/>
      <c r="JH24" s="83">
        <f t="shared" si="86"/>
        <v>0</v>
      </c>
      <c r="JI24" s="82" t="e">
        <f t="shared" si="87"/>
        <v>#N/A</v>
      </c>
      <c r="JJ24" s="58" t="str">
        <f>IF(ISERROR(JI24),"",IF(ISERROR(VLOOKUP(JI24,'Sortierung der Schulungstermine'!$B:$M,8,FALSE)),"",VLOOKUP(JI24,'Sortierung der Schulungstermine'!$B:$M,8,FALSE)))</f>
        <v/>
      </c>
      <c r="JK24" s="58" t="e">
        <f t="shared" si="143"/>
        <v>#N/A</v>
      </c>
      <c r="JL24" s="131"/>
      <c r="JM24" s="131"/>
      <c r="JN24" s="83">
        <f t="shared" si="88"/>
        <v>0</v>
      </c>
      <c r="JO24" s="82" t="e">
        <f t="shared" si="89"/>
        <v>#N/A</v>
      </c>
      <c r="JP24" s="58" t="str">
        <f>IF(ISERROR(JO24),"",IF(ISERROR(VLOOKUP(JO24,'Sortierung der Schulungstermine'!$B:$M,8,FALSE)),"",VLOOKUP(JO24,'Sortierung der Schulungstermine'!$B:$M,8,FALSE)))</f>
        <v/>
      </c>
      <c r="JQ24" s="58" t="e">
        <f t="shared" si="144"/>
        <v>#N/A</v>
      </c>
      <c r="JR24" s="131"/>
      <c r="JS24" s="131"/>
      <c r="JT24" s="83">
        <f t="shared" si="90"/>
        <v>0</v>
      </c>
      <c r="JU24" s="82" t="e">
        <f t="shared" si="91"/>
        <v>#N/A</v>
      </c>
      <c r="JV24" s="58" t="str">
        <f>IF(ISERROR(JU24),"",IF(ISERROR(VLOOKUP(JU24,'Sortierung der Schulungstermine'!$B:$M,8,FALSE)),"",VLOOKUP(JU24,'Sortierung der Schulungstermine'!$B:$M,8,FALSE)))</f>
        <v/>
      </c>
      <c r="JW24" s="58" t="e">
        <f t="shared" si="145"/>
        <v>#N/A</v>
      </c>
      <c r="JX24" s="131"/>
      <c r="JY24" s="131"/>
      <c r="JZ24" s="83">
        <f t="shared" si="92"/>
        <v>0</v>
      </c>
      <c r="KA24" s="82" t="e">
        <f t="shared" si="93"/>
        <v>#N/A</v>
      </c>
      <c r="KB24" s="58" t="str">
        <f>IF(ISERROR(KA24),"",IF(ISERROR(VLOOKUP(KA24,'Sortierung der Schulungstermine'!$B:$M,8,FALSE)),"",VLOOKUP(KA24,'Sortierung der Schulungstermine'!$B:$M,8,FALSE)))</f>
        <v/>
      </c>
      <c r="KC24" s="58" t="e">
        <f t="shared" si="146"/>
        <v>#N/A</v>
      </c>
      <c r="KD24" s="131"/>
      <c r="KE24" s="131"/>
      <c r="KF24" s="83">
        <f t="shared" si="94"/>
        <v>0</v>
      </c>
      <c r="KG24" s="82" t="e">
        <f t="shared" si="95"/>
        <v>#N/A</v>
      </c>
      <c r="KH24" s="58" t="str">
        <f>IF(ISERROR(KG24),"",IF(ISERROR(VLOOKUP(KG24,'Sortierung der Schulungstermine'!$B:$M,8,FALSE)),"",VLOOKUP(KG24,'Sortierung der Schulungstermine'!$B:$M,8,FALSE)))</f>
        <v/>
      </c>
      <c r="KI24" s="58" t="e">
        <f t="shared" si="147"/>
        <v>#N/A</v>
      </c>
      <c r="KJ24" s="131"/>
      <c r="KK24" s="131"/>
      <c r="KL24" s="83">
        <f t="shared" si="96"/>
        <v>0</v>
      </c>
      <c r="KM24" s="82" t="e">
        <f t="shared" si="97"/>
        <v>#N/A</v>
      </c>
      <c r="KN24" s="58" t="str">
        <f>IF(ISERROR(KM24),"",IF(ISERROR(VLOOKUP(KM24,'Sortierung der Schulungstermine'!$B:$M,8,FALSE)),"",VLOOKUP(KM24,'Sortierung der Schulungstermine'!$B:$M,8,FALSE)))</f>
        <v/>
      </c>
      <c r="KO24" s="58" t="e">
        <f t="shared" si="148"/>
        <v>#N/A</v>
      </c>
      <c r="KP24" s="131"/>
      <c r="KQ24" s="131"/>
      <c r="KR24" s="83">
        <f t="shared" si="98"/>
        <v>0</v>
      </c>
      <c r="KS24" s="82" t="e">
        <f t="shared" si="99"/>
        <v>#N/A</v>
      </c>
      <c r="KT24" s="58" t="str">
        <f>IF(ISERROR(KS24),"",IF(ISERROR(VLOOKUP(KS24,'Sortierung der Schulungstermine'!$B:$M,8,FALSE)),"",VLOOKUP(KS24,'Sortierung der Schulungstermine'!$B:$M,8,FALSE)))</f>
        <v/>
      </c>
      <c r="KU24" s="58" t="e">
        <f t="shared" si="149"/>
        <v>#N/A</v>
      </c>
    </row>
    <row r="25" spans="1:307 15693:15702" s="68" customFormat="1" hidden="1" x14ac:dyDescent="0.2">
      <c r="A25" s="141">
        <v>12</v>
      </c>
      <c r="B25" s="66" t="str">
        <f>IF(Qualifikationen!A15=1,Qualifikationen!B15,"")</f>
        <v/>
      </c>
      <c r="C25" s="64" t="e">
        <f>VLOOKUP(B25,Qualifikationen!B$4:E$202,2,FALSE)</f>
        <v>#N/A</v>
      </c>
      <c r="D25" s="78" t="e">
        <f>VLOOKUP($B25,Qualifikationen!B$4:F$202,5,FALSE)</f>
        <v>#N/A</v>
      </c>
      <c r="E25" s="63" t="e">
        <f>VLOOKUP($B25,Qualifikationen!B$4:F$202,3,FALSE)</f>
        <v>#N/A</v>
      </c>
      <c r="F25" s="63" t="e">
        <f>IF(E25=0,"-",VLOOKUP($B25,Qualifikationen!B$4:F$202,4,FALSE))</f>
        <v>#N/A</v>
      </c>
      <c r="G25" s="13"/>
      <c r="H25" s="131"/>
      <c r="I25" s="131"/>
      <c r="J25" s="83">
        <f t="shared" si="0"/>
        <v>0</v>
      </c>
      <c r="K25" s="82" t="e">
        <f t="shared" si="1"/>
        <v>#N/A</v>
      </c>
      <c r="L25" s="58" t="str">
        <f>IF(ISERROR(K25),"",IF(ISERROR(VLOOKUP(K25,'Sortierung der Schulungstermine'!$B:$M,8,FALSE)),"",VLOOKUP(K25,'Sortierung der Schulungstermine'!$B:$M,8,FALSE)))</f>
        <v/>
      </c>
      <c r="M25" s="58" t="e">
        <f t="shared" si="100"/>
        <v>#N/A</v>
      </c>
      <c r="N25" s="131"/>
      <c r="O25" s="131"/>
      <c r="P25" s="83">
        <f t="shared" si="2"/>
        <v>0</v>
      </c>
      <c r="Q25" s="82" t="e">
        <f t="shared" si="3"/>
        <v>#N/A</v>
      </c>
      <c r="R25" s="58" t="str">
        <f>IF(ISERROR(Q25),"",IF(ISERROR(VLOOKUP(Q25,'Sortierung der Schulungstermine'!$B:$M,8,FALSE)),"",VLOOKUP(Q25,'Sortierung der Schulungstermine'!$B:$M,8,FALSE)))</f>
        <v/>
      </c>
      <c r="S25" s="58" t="e">
        <f t="shared" si="101"/>
        <v>#N/A</v>
      </c>
      <c r="T25" s="131"/>
      <c r="U25" s="131"/>
      <c r="V25" s="83">
        <f t="shared" si="4"/>
        <v>0</v>
      </c>
      <c r="W25" s="82" t="e">
        <f t="shared" si="5"/>
        <v>#N/A</v>
      </c>
      <c r="X25" s="58" t="str">
        <f>IF(ISERROR(W25),"",IF(ISERROR(VLOOKUP(W25,'Sortierung der Schulungstermine'!$B:$M,8,FALSE)),"",VLOOKUP(W25,'Sortierung der Schulungstermine'!$B:$M,8,FALSE)))</f>
        <v/>
      </c>
      <c r="Y25" s="58" t="e">
        <f t="shared" si="102"/>
        <v>#N/A</v>
      </c>
      <c r="Z25" s="131"/>
      <c r="AA25" s="131"/>
      <c r="AB25" s="83">
        <f t="shared" si="6"/>
        <v>0</v>
      </c>
      <c r="AC25" s="82" t="e">
        <f t="shared" si="7"/>
        <v>#N/A</v>
      </c>
      <c r="AD25" s="58" t="str">
        <f>IF(ISERROR(AC25),"",IF(ISERROR(VLOOKUP(AC25,'Sortierung der Schulungstermine'!$B:$M,8,FALSE)),"",VLOOKUP(AC25,'Sortierung der Schulungstermine'!$B:$M,8,FALSE)))</f>
        <v/>
      </c>
      <c r="AE25" s="58" t="e">
        <f t="shared" si="103"/>
        <v>#N/A</v>
      </c>
      <c r="AF25" s="131"/>
      <c r="AG25" s="131"/>
      <c r="AH25" s="83">
        <f t="shared" si="8"/>
        <v>0</v>
      </c>
      <c r="AI25" s="82" t="e">
        <f t="shared" si="9"/>
        <v>#N/A</v>
      </c>
      <c r="AJ25" s="58" t="str">
        <f>IF(ISERROR(AI25),"",IF(ISERROR(VLOOKUP(AI25,'Sortierung der Schulungstermine'!$B:$M,8,FALSE)),"",VLOOKUP(AI25,'Sortierung der Schulungstermine'!$B:$M,8,FALSE)))</f>
        <v/>
      </c>
      <c r="AK25" s="58" t="e">
        <f t="shared" si="104"/>
        <v>#N/A</v>
      </c>
      <c r="AL25" s="131"/>
      <c r="AM25" s="131"/>
      <c r="AN25" s="83">
        <f t="shared" si="10"/>
        <v>0</v>
      </c>
      <c r="AO25" s="82" t="e">
        <f t="shared" si="11"/>
        <v>#N/A</v>
      </c>
      <c r="AP25" s="58" t="str">
        <f>IF(ISERROR(AO25),"",IF(ISERROR(VLOOKUP(AO25,'Sortierung der Schulungstermine'!$B:$M,8,FALSE)),"",VLOOKUP(AO25,'Sortierung der Schulungstermine'!$B:$M,8,FALSE)))</f>
        <v/>
      </c>
      <c r="AQ25" s="58" t="e">
        <f t="shared" si="105"/>
        <v>#N/A</v>
      </c>
      <c r="AR25" s="131"/>
      <c r="AS25" s="131"/>
      <c r="AT25" s="83">
        <f t="shared" si="12"/>
        <v>0</v>
      </c>
      <c r="AU25" s="82" t="e">
        <f t="shared" si="13"/>
        <v>#N/A</v>
      </c>
      <c r="AV25" s="58" t="str">
        <f>IF(ISERROR(AU25),"",IF(ISERROR(VLOOKUP(AU25,'Sortierung der Schulungstermine'!$B:$M,8,FALSE)),"",VLOOKUP(AU25,'Sortierung der Schulungstermine'!$B:$M,8,FALSE)))</f>
        <v/>
      </c>
      <c r="AW25" s="58" t="e">
        <f t="shared" si="106"/>
        <v>#N/A</v>
      </c>
      <c r="AX25" s="131"/>
      <c r="AY25" s="131"/>
      <c r="AZ25" s="83">
        <f t="shared" si="14"/>
        <v>0</v>
      </c>
      <c r="BA25" s="82" t="e">
        <f t="shared" si="15"/>
        <v>#N/A</v>
      </c>
      <c r="BB25" s="58" t="str">
        <f>IF(ISERROR(BA25),"",IF(ISERROR(VLOOKUP(BA25,'Sortierung der Schulungstermine'!$B:$M,8,FALSE)),"",VLOOKUP(BA25,'Sortierung der Schulungstermine'!$B:$M,8,FALSE)))</f>
        <v/>
      </c>
      <c r="BC25" s="58" t="e">
        <f t="shared" si="107"/>
        <v>#N/A</v>
      </c>
      <c r="BD25" s="131"/>
      <c r="BE25" s="131"/>
      <c r="BF25" s="83">
        <f t="shared" si="16"/>
        <v>0</v>
      </c>
      <c r="BG25" s="82" t="e">
        <f t="shared" si="17"/>
        <v>#N/A</v>
      </c>
      <c r="BH25" s="58" t="str">
        <f>IF(ISERROR(BG25),"",IF(ISERROR(VLOOKUP(BG25,'Sortierung der Schulungstermine'!$B:$M,8,FALSE)),"",VLOOKUP(BG25,'Sortierung der Schulungstermine'!$B:$M,8,FALSE)))</f>
        <v/>
      </c>
      <c r="BI25" s="58" t="e">
        <f t="shared" si="108"/>
        <v>#N/A</v>
      </c>
      <c r="BJ25" s="131"/>
      <c r="BK25" s="131"/>
      <c r="BL25" s="83">
        <f t="shared" si="18"/>
        <v>0</v>
      </c>
      <c r="BM25" s="82" t="e">
        <f t="shared" si="19"/>
        <v>#N/A</v>
      </c>
      <c r="BN25" s="58" t="str">
        <f>IF(ISERROR(BM25),"",IF(ISERROR(VLOOKUP(BM25,'Sortierung der Schulungstermine'!$B:$M,8,FALSE)),"",VLOOKUP(BM25,'Sortierung der Schulungstermine'!$B:$M,8,FALSE)))</f>
        <v/>
      </c>
      <c r="BO25" s="58" t="e">
        <f t="shared" si="109"/>
        <v>#N/A</v>
      </c>
      <c r="BP25" s="131"/>
      <c r="BQ25" s="131"/>
      <c r="BR25" s="83">
        <f t="shared" si="20"/>
        <v>0</v>
      </c>
      <c r="BS25" s="82" t="e">
        <f t="shared" si="21"/>
        <v>#N/A</v>
      </c>
      <c r="BT25" s="58" t="str">
        <f>IF(ISERROR(BS25),"",IF(ISERROR(VLOOKUP(BS25,'Sortierung der Schulungstermine'!$B:$M,8,FALSE)),"",VLOOKUP(BS25,'Sortierung der Schulungstermine'!$B:$M,8,FALSE)))</f>
        <v/>
      </c>
      <c r="BU25" s="58" t="e">
        <f t="shared" si="110"/>
        <v>#N/A</v>
      </c>
      <c r="BV25" s="131"/>
      <c r="BW25" s="131"/>
      <c r="BX25" s="83">
        <f t="shared" si="22"/>
        <v>0</v>
      </c>
      <c r="BY25" s="82" t="e">
        <f t="shared" si="23"/>
        <v>#N/A</v>
      </c>
      <c r="BZ25" s="58" t="str">
        <f>IF(ISERROR(BY25),"",IF(ISERROR(VLOOKUP(BY25,'Sortierung der Schulungstermine'!$B:$M,8,FALSE)),"",VLOOKUP(BY25,'Sortierung der Schulungstermine'!$B:$M,8,FALSE)))</f>
        <v/>
      </c>
      <c r="CA25" s="58" t="e">
        <f t="shared" si="111"/>
        <v>#N/A</v>
      </c>
      <c r="CB25" s="131"/>
      <c r="CC25" s="131"/>
      <c r="CD25" s="83">
        <f t="shared" si="24"/>
        <v>0</v>
      </c>
      <c r="CE25" s="82" t="e">
        <f t="shared" si="25"/>
        <v>#N/A</v>
      </c>
      <c r="CF25" s="58" t="str">
        <f>IF(ISERROR(CE25),"",IF(ISERROR(VLOOKUP(CE25,'Sortierung der Schulungstermine'!$B:$M,8,FALSE)),"",VLOOKUP(CE25,'Sortierung der Schulungstermine'!$B:$M,8,FALSE)))</f>
        <v/>
      </c>
      <c r="CG25" s="58" t="e">
        <f t="shared" si="112"/>
        <v>#N/A</v>
      </c>
      <c r="CH25" s="131"/>
      <c r="CI25" s="131"/>
      <c r="CJ25" s="83">
        <f t="shared" si="26"/>
        <v>0</v>
      </c>
      <c r="CK25" s="82" t="e">
        <f t="shared" si="27"/>
        <v>#N/A</v>
      </c>
      <c r="CL25" s="58" t="str">
        <f>IF(ISERROR(CK25),"",IF(ISERROR(VLOOKUP(CK25,'Sortierung der Schulungstermine'!$B:$M,8,FALSE)),"",VLOOKUP(CK25,'Sortierung der Schulungstermine'!$B:$M,8,FALSE)))</f>
        <v/>
      </c>
      <c r="CM25" s="58" t="e">
        <f t="shared" si="113"/>
        <v>#N/A</v>
      </c>
      <c r="CN25" s="131"/>
      <c r="CO25" s="131"/>
      <c r="CP25" s="83">
        <f t="shared" si="28"/>
        <v>0</v>
      </c>
      <c r="CQ25" s="82" t="e">
        <f t="shared" si="29"/>
        <v>#N/A</v>
      </c>
      <c r="CR25" s="58" t="str">
        <f>IF(ISERROR(CQ25),"",IF(ISERROR(VLOOKUP(CQ25,'Sortierung der Schulungstermine'!$B:$M,8,FALSE)),"",VLOOKUP(CQ25,'Sortierung der Schulungstermine'!$B:$M,8,FALSE)))</f>
        <v/>
      </c>
      <c r="CS25" s="58" t="e">
        <f t="shared" si="114"/>
        <v>#N/A</v>
      </c>
      <c r="CT25" s="131"/>
      <c r="CU25" s="131"/>
      <c r="CV25" s="83">
        <f t="shared" si="30"/>
        <v>0</v>
      </c>
      <c r="CW25" s="82" t="e">
        <f t="shared" si="31"/>
        <v>#N/A</v>
      </c>
      <c r="CX25" s="58" t="str">
        <f>IF(ISERROR(CW25),"",IF(ISERROR(VLOOKUP(CW25,'Sortierung der Schulungstermine'!$B:$M,8,FALSE)),"",VLOOKUP(CW25,'Sortierung der Schulungstermine'!$B:$M,8,FALSE)))</f>
        <v/>
      </c>
      <c r="CY25" s="58" t="e">
        <f t="shared" si="115"/>
        <v>#N/A</v>
      </c>
      <c r="CZ25" s="131"/>
      <c r="DA25" s="131"/>
      <c r="DB25" s="83">
        <f t="shared" si="32"/>
        <v>0</v>
      </c>
      <c r="DC25" s="82" t="e">
        <f t="shared" si="33"/>
        <v>#N/A</v>
      </c>
      <c r="DD25" s="58" t="str">
        <f>IF(ISERROR(DC25),"",IF(ISERROR(VLOOKUP(DC25,'Sortierung der Schulungstermine'!$B:$M,8,FALSE)),"",VLOOKUP(DC25,'Sortierung der Schulungstermine'!$B:$M,8,FALSE)))</f>
        <v/>
      </c>
      <c r="DE25" s="58" t="e">
        <f t="shared" si="116"/>
        <v>#N/A</v>
      </c>
      <c r="DF25" s="131"/>
      <c r="DG25" s="131"/>
      <c r="DH25" s="83">
        <f t="shared" si="34"/>
        <v>0</v>
      </c>
      <c r="DI25" s="82" t="e">
        <f t="shared" si="35"/>
        <v>#N/A</v>
      </c>
      <c r="DJ25" s="58" t="str">
        <f>IF(ISERROR(DI25),"",IF(ISERROR(VLOOKUP(DI25,'Sortierung der Schulungstermine'!$B:$M,8,FALSE)),"",VLOOKUP(DI25,'Sortierung der Schulungstermine'!$B:$M,8,FALSE)))</f>
        <v/>
      </c>
      <c r="DK25" s="58" t="e">
        <f t="shared" si="117"/>
        <v>#N/A</v>
      </c>
      <c r="DL25" s="131"/>
      <c r="DM25" s="131"/>
      <c r="DN25" s="83">
        <f t="shared" si="36"/>
        <v>0</v>
      </c>
      <c r="DO25" s="82" t="e">
        <f t="shared" si="37"/>
        <v>#N/A</v>
      </c>
      <c r="DP25" s="58" t="str">
        <f>IF(ISERROR(DO25),"",IF(ISERROR(VLOOKUP(DO25,'Sortierung der Schulungstermine'!$B:$M,8,FALSE)),"",VLOOKUP(DO25,'Sortierung der Schulungstermine'!$B:$M,8,FALSE)))</f>
        <v/>
      </c>
      <c r="DQ25" s="58" t="e">
        <f t="shared" si="118"/>
        <v>#N/A</v>
      </c>
      <c r="DR25" s="131"/>
      <c r="DS25" s="131"/>
      <c r="DT25" s="83">
        <f t="shared" si="38"/>
        <v>0</v>
      </c>
      <c r="DU25" s="82" t="e">
        <f t="shared" si="39"/>
        <v>#N/A</v>
      </c>
      <c r="DV25" s="58" t="str">
        <f>IF(ISERROR(DU25),"",IF(ISERROR(VLOOKUP(DU25,'Sortierung der Schulungstermine'!$B:$M,8,FALSE)),"",VLOOKUP(DU25,'Sortierung der Schulungstermine'!$B:$M,8,FALSE)))</f>
        <v/>
      </c>
      <c r="DW25" s="58" t="e">
        <f t="shared" si="119"/>
        <v>#N/A</v>
      </c>
      <c r="DX25" s="131"/>
      <c r="DY25" s="131"/>
      <c r="DZ25" s="83">
        <f t="shared" si="40"/>
        <v>0</v>
      </c>
      <c r="EA25" s="82" t="e">
        <f t="shared" si="41"/>
        <v>#N/A</v>
      </c>
      <c r="EB25" s="58" t="str">
        <f>IF(ISERROR(EA25),"",IF(ISERROR(VLOOKUP(EA25,'Sortierung der Schulungstermine'!$B:$M,8,FALSE)),"",VLOOKUP(EA25,'Sortierung der Schulungstermine'!$B:$M,8,FALSE)))</f>
        <v/>
      </c>
      <c r="EC25" s="58" t="e">
        <f t="shared" si="120"/>
        <v>#N/A</v>
      </c>
      <c r="ED25" s="131"/>
      <c r="EE25" s="131"/>
      <c r="EF25" s="83">
        <f t="shared" si="42"/>
        <v>0</v>
      </c>
      <c r="EG25" s="82" t="e">
        <f t="shared" si="43"/>
        <v>#N/A</v>
      </c>
      <c r="EH25" s="58" t="str">
        <f>IF(ISERROR(EG25),"",IF(ISERROR(VLOOKUP(EG25,'Sortierung der Schulungstermine'!$B:$M,8,FALSE)),"",VLOOKUP(EG25,'Sortierung der Schulungstermine'!$B:$M,8,FALSE)))</f>
        <v/>
      </c>
      <c r="EI25" s="58" t="e">
        <f t="shared" si="121"/>
        <v>#N/A</v>
      </c>
      <c r="EJ25" s="131"/>
      <c r="EK25" s="131"/>
      <c r="EL25" s="83">
        <f t="shared" si="44"/>
        <v>0</v>
      </c>
      <c r="EM25" s="82" t="e">
        <f t="shared" si="45"/>
        <v>#N/A</v>
      </c>
      <c r="EN25" s="58" t="str">
        <f>IF(ISERROR(EM25),"",IF(ISERROR(VLOOKUP(EM25,'Sortierung der Schulungstermine'!$B:$M,8,FALSE)),"",VLOOKUP(EM25,'Sortierung der Schulungstermine'!$B:$M,8,FALSE)))</f>
        <v/>
      </c>
      <c r="EO25" s="58" t="e">
        <f t="shared" si="122"/>
        <v>#N/A</v>
      </c>
      <c r="EP25" s="131"/>
      <c r="EQ25" s="131"/>
      <c r="ER25" s="83">
        <f t="shared" si="46"/>
        <v>0</v>
      </c>
      <c r="ES25" s="82" t="e">
        <f t="shared" si="47"/>
        <v>#N/A</v>
      </c>
      <c r="ET25" s="58" t="str">
        <f>IF(ISERROR(ES25),"",IF(ISERROR(VLOOKUP(ES25,'Sortierung der Schulungstermine'!$B:$M,8,FALSE)),"",VLOOKUP(ES25,'Sortierung der Schulungstermine'!$B:$M,8,FALSE)))</f>
        <v/>
      </c>
      <c r="EU25" s="58" t="e">
        <f t="shared" si="123"/>
        <v>#N/A</v>
      </c>
      <c r="EV25" s="131"/>
      <c r="EW25" s="131"/>
      <c r="EX25" s="83">
        <f t="shared" si="48"/>
        <v>0</v>
      </c>
      <c r="EY25" s="82" t="e">
        <f t="shared" si="49"/>
        <v>#N/A</v>
      </c>
      <c r="EZ25" s="58" t="str">
        <f>IF(ISERROR(EY25),"",IF(ISERROR(VLOOKUP(EY25,'Sortierung der Schulungstermine'!$B:$M,8,FALSE)),"",VLOOKUP(EY25,'Sortierung der Schulungstermine'!$B:$M,8,FALSE)))</f>
        <v/>
      </c>
      <c r="FA25" s="58" t="e">
        <f t="shared" si="124"/>
        <v>#N/A</v>
      </c>
      <c r="FB25" s="131"/>
      <c r="FC25" s="131"/>
      <c r="FD25" s="83">
        <f t="shared" si="50"/>
        <v>0</v>
      </c>
      <c r="FE25" s="82" t="e">
        <f t="shared" si="51"/>
        <v>#N/A</v>
      </c>
      <c r="FF25" s="58" t="str">
        <f>IF(ISERROR(FE25),"",IF(ISERROR(VLOOKUP(FE25,'Sortierung der Schulungstermine'!$B:$M,8,FALSE)),"",VLOOKUP(FE25,'Sortierung der Schulungstermine'!$B:$M,8,FALSE)))</f>
        <v/>
      </c>
      <c r="FG25" s="58" t="e">
        <f t="shared" si="125"/>
        <v>#N/A</v>
      </c>
      <c r="FH25" s="131"/>
      <c r="FI25" s="131"/>
      <c r="FJ25" s="83">
        <f t="shared" si="52"/>
        <v>0</v>
      </c>
      <c r="FK25" s="82" t="e">
        <f t="shared" si="53"/>
        <v>#N/A</v>
      </c>
      <c r="FL25" s="58" t="str">
        <f>IF(ISERROR(FK25),"",IF(ISERROR(VLOOKUP(FK25,'Sortierung der Schulungstermine'!$B:$M,8,FALSE)),"",VLOOKUP(FK25,'Sortierung der Schulungstermine'!$B:$M,8,FALSE)))</f>
        <v/>
      </c>
      <c r="FM25" s="58" t="e">
        <f t="shared" si="126"/>
        <v>#N/A</v>
      </c>
      <c r="FN25" s="131"/>
      <c r="FO25" s="131"/>
      <c r="FP25" s="83">
        <f t="shared" si="54"/>
        <v>0</v>
      </c>
      <c r="FQ25" s="82" t="e">
        <f t="shared" si="55"/>
        <v>#N/A</v>
      </c>
      <c r="FR25" s="58" t="str">
        <f>IF(ISERROR(FQ25),"",IF(ISERROR(VLOOKUP(FQ25,'Sortierung der Schulungstermine'!$B:$M,8,FALSE)),"",VLOOKUP(FQ25,'Sortierung der Schulungstermine'!$B:$M,8,FALSE)))</f>
        <v/>
      </c>
      <c r="FS25" s="58" t="e">
        <f t="shared" si="127"/>
        <v>#N/A</v>
      </c>
      <c r="FT25" s="131"/>
      <c r="FU25" s="131"/>
      <c r="FV25" s="83">
        <f t="shared" si="56"/>
        <v>0</v>
      </c>
      <c r="FW25" s="82" t="e">
        <f t="shared" si="57"/>
        <v>#N/A</v>
      </c>
      <c r="FX25" s="58" t="str">
        <f>IF(ISERROR(FW25),"",IF(ISERROR(VLOOKUP(FW25,'Sortierung der Schulungstermine'!$B:$M,8,FALSE)),"",VLOOKUP(FW25,'Sortierung der Schulungstermine'!$B:$M,8,FALSE)))</f>
        <v/>
      </c>
      <c r="FY25" s="58" t="e">
        <f t="shared" si="128"/>
        <v>#N/A</v>
      </c>
      <c r="FZ25" s="131"/>
      <c r="GA25" s="131"/>
      <c r="GB25" s="83">
        <f t="shared" si="58"/>
        <v>0</v>
      </c>
      <c r="GC25" s="82" t="e">
        <f t="shared" si="59"/>
        <v>#N/A</v>
      </c>
      <c r="GD25" s="58" t="str">
        <f>IF(ISERROR(GC25),"",IF(ISERROR(VLOOKUP(GC25,'Sortierung der Schulungstermine'!$B:$M,8,FALSE)),"",VLOOKUP(GC25,'Sortierung der Schulungstermine'!$B:$M,8,FALSE)))</f>
        <v/>
      </c>
      <c r="GE25" s="58" t="e">
        <f t="shared" si="129"/>
        <v>#N/A</v>
      </c>
      <c r="GF25" s="131"/>
      <c r="GG25" s="131"/>
      <c r="GH25" s="83">
        <f t="shared" si="60"/>
        <v>0</v>
      </c>
      <c r="GI25" s="82" t="e">
        <f t="shared" si="61"/>
        <v>#N/A</v>
      </c>
      <c r="GJ25" s="58" t="str">
        <f>IF(ISERROR(GI25),"",IF(ISERROR(VLOOKUP(GI25,'Sortierung der Schulungstermine'!$B:$M,8,FALSE)),"",VLOOKUP(GI25,'Sortierung der Schulungstermine'!$B:$M,8,FALSE)))</f>
        <v/>
      </c>
      <c r="GK25" s="58" t="e">
        <f t="shared" si="130"/>
        <v>#N/A</v>
      </c>
      <c r="GL25" s="131"/>
      <c r="GM25" s="131"/>
      <c r="GN25" s="83">
        <f t="shared" si="62"/>
        <v>0</v>
      </c>
      <c r="GO25" s="82" t="e">
        <f t="shared" si="63"/>
        <v>#N/A</v>
      </c>
      <c r="GP25" s="58" t="str">
        <f>IF(ISERROR(GO25),"",IF(ISERROR(VLOOKUP(GO25,'Sortierung der Schulungstermine'!$B:$M,8,FALSE)),"",VLOOKUP(GO25,'Sortierung der Schulungstermine'!$B:$M,8,FALSE)))</f>
        <v/>
      </c>
      <c r="GQ25" s="58" t="e">
        <f t="shared" si="131"/>
        <v>#N/A</v>
      </c>
      <c r="GR25" s="131"/>
      <c r="GS25" s="131"/>
      <c r="GT25" s="83">
        <f t="shared" si="64"/>
        <v>0</v>
      </c>
      <c r="GU25" s="82" t="e">
        <f t="shared" si="65"/>
        <v>#N/A</v>
      </c>
      <c r="GV25" s="58" t="str">
        <f>IF(ISERROR(GU25),"",IF(ISERROR(VLOOKUP(GU25,'Sortierung der Schulungstermine'!$B:$M,8,FALSE)),"",VLOOKUP(GU25,'Sortierung der Schulungstermine'!$B:$M,8,FALSE)))</f>
        <v/>
      </c>
      <c r="GW25" s="58" t="e">
        <f t="shared" si="132"/>
        <v>#N/A</v>
      </c>
      <c r="GX25" s="131"/>
      <c r="GY25" s="131"/>
      <c r="GZ25" s="83">
        <f t="shared" si="66"/>
        <v>0</v>
      </c>
      <c r="HA25" s="82" t="e">
        <f t="shared" si="67"/>
        <v>#N/A</v>
      </c>
      <c r="HB25" s="58" t="str">
        <f>IF(ISERROR(HA25),"",IF(ISERROR(VLOOKUP(HA25,'Sortierung der Schulungstermine'!$B:$M,8,FALSE)),"",VLOOKUP(HA25,'Sortierung der Schulungstermine'!$B:$M,8,FALSE)))</f>
        <v/>
      </c>
      <c r="HC25" s="58" t="e">
        <f t="shared" si="133"/>
        <v>#N/A</v>
      </c>
      <c r="HD25" s="131"/>
      <c r="HE25" s="131"/>
      <c r="HF25" s="83">
        <f t="shared" si="68"/>
        <v>0</v>
      </c>
      <c r="HG25" s="82" t="e">
        <f t="shared" si="69"/>
        <v>#N/A</v>
      </c>
      <c r="HH25" s="58" t="str">
        <f>IF(ISERROR(HG25),"",IF(ISERROR(VLOOKUP(HG25,'Sortierung der Schulungstermine'!$B:$M,8,FALSE)),"",VLOOKUP(HG25,'Sortierung der Schulungstermine'!$B:$M,8,FALSE)))</f>
        <v/>
      </c>
      <c r="HI25" s="58" t="e">
        <f t="shared" si="134"/>
        <v>#N/A</v>
      </c>
      <c r="HJ25" s="131"/>
      <c r="HK25" s="131"/>
      <c r="HL25" s="83">
        <f t="shared" si="70"/>
        <v>0</v>
      </c>
      <c r="HM25" s="82" t="e">
        <f t="shared" si="71"/>
        <v>#N/A</v>
      </c>
      <c r="HN25" s="58" t="str">
        <f>IF(ISERROR(HM25),"",IF(ISERROR(VLOOKUP(HM25,'Sortierung der Schulungstermine'!$B:$M,8,FALSE)),"",VLOOKUP(HM25,'Sortierung der Schulungstermine'!$B:$M,8,FALSE)))</f>
        <v/>
      </c>
      <c r="HO25" s="58" t="e">
        <f t="shared" si="135"/>
        <v>#N/A</v>
      </c>
      <c r="HP25" s="131"/>
      <c r="HQ25" s="131"/>
      <c r="HR25" s="83">
        <f t="shared" si="72"/>
        <v>0</v>
      </c>
      <c r="HS25" s="82" t="e">
        <f t="shared" si="73"/>
        <v>#N/A</v>
      </c>
      <c r="HT25" s="58" t="str">
        <f>IF(ISERROR(HS25),"",IF(ISERROR(VLOOKUP(HS25,'Sortierung der Schulungstermine'!$B:$M,8,FALSE)),"",VLOOKUP(HS25,'Sortierung der Schulungstermine'!$B:$M,8,FALSE)))</f>
        <v/>
      </c>
      <c r="HU25" s="58" t="e">
        <f t="shared" si="136"/>
        <v>#N/A</v>
      </c>
      <c r="HV25" s="131"/>
      <c r="HW25" s="131"/>
      <c r="HX25" s="83">
        <f t="shared" si="74"/>
        <v>0</v>
      </c>
      <c r="HY25" s="82" t="e">
        <f t="shared" si="75"/>
        <v>#N/A</v>
      </c>
      <c r="HZ25" s="58" t="str">
        <f>IF(ISERROR(HY25),"",IF(ISERROR(VLOOKUP(HY25,'Sortierung der Schulungstermine'!$B:$M,8,FALSE)),"",VLOOKUP(HY25,'Sortierung der Schulungstermine'!$B:$M,8,FALSE)))</f>
        <v/>
      </c>
      <c r="IA25" s="58" t="e">
        <f t="shared" si="137"/>
        <v>#N/A</v>
      </c>
      <c r="IB25" s="131"/>
      <c r="IC25" s="131"/>
      <c r="ID25" s="83">
        <f t="shared" si="76"/>
        <v>0</v>
      </c>
      <c r="IE25" s="82" t="e">
        <f t="shared" si="77"/>
        <v>#N/A</v>
      </c>
      <c r="IF25" s="58" t="str">
        <f>IF(ISERROR(IE25),"",IF(ISERROR(VLOOKUP(IE25,'Sortierung der Schulungstermine'!$B:$M,8,FALSE)),"",VLOOKUP(IE25,'Sortierung der Schulungstermine'!$B:$M,8,FALSE)))</f>
        <v/>
      </c>
      <c r="IG25" s="58" t="e">
        <f t="shared" si="138"/>
        <v>#N/A</v>
      </c>
      <c r="IH25" s="131"/>
      <c r="II25" s="131"/>
      <c r="IJ25" s="83">
        <f t="shared" si="78"/>
        <v>0</v>
      </c>
      <c r="IK25" s="82" t="e">
        <f t="shared" si="79"/>
        <v>#N/A</v>
      </c>
      <c r="IL25" s="58" t="str">
        <f>IF(ISERROR(IK25),"",IF(ISERROR(VLOOKUP(IK25,'Sortierung der Schulungstermine'!$B:$M,8,FALSE)),"",VLOOKUP(IK25,'Sortierung der Schulungstermine'!$B:$M,8,FALSE)))</f>
        <v/>
      </c>
      <c r="IM25" s="58" t="e">
        <f t="shared" si="139"/>
        <v>#N/A</v>
      </c>
      <c r="IN25" s="131"/>
      <c r="IO25" s="131"/>
      <c r="IP25" s="83">
        <f t="shared" si="80"/>
        <v>0</v>
      </c>
      <c r="IQ25" s="82" t="e">
        <f t="shared" si="81"/>
        <v>#N/A</v>
      </c>
      <c r="IR25" s="58" t="str">
        <f>IF(ISERROR(IQ25),"",IF(ISERROR(VLOOKUP(IQ25,'Sortierung der Schulungstermine'!$B:$M,8,FALSE)),"",VLOOKUP(IQ25,'Sortierung der Schulungstermine'!$B:$M,8,FALSE)))</f>
        <v/>
      </c>
      <c r="IS25" s="58" t="e">
        <f t="shared" si="140"/>
        <v>#N/A</v>
      </c>
      <c r="IT25" s="131"/>
      <c r="IU25" s="131"/>
      <c r="IV25" s="83">
        <f t="shared" si="82"/>
        <v>0</v>
      </c>
      <c r="IW25" s="82" t="e">
        <f t="shared" si="83"/>
        <v>#N/A</v>
      </c>
      <c r="IX25" s="58" t="str">
        <f>IF(ISERROR(IW25),"",IF(ISERROR(VLOOKUP(IW25,'Sortierung der Schulungstermine'!$B:$M,8,FALSE)),"",VLOOKUP(IW25,'Sortierung der Schulungstermine'!$B:$M,8,FALSE)))</f>
        <v/>
      </c>
      <c r="IY25" s="58" t="e">
        <f t="shared" si="141"/>
        <v>#N/A</v>
      </c>
      <c r="IZ25" s="131"/>
      <c r="JA25" s="131"/>
      <c r="JB25" s="83">
        <f t="shared" si="84"/>
        <v>0</v>
      </c>
      <c r="JC25" s="82" t="e">
        <f t="shared" si="85"/>
        <v>#N/A</v>
      </c>
      <c r="JD25" s="58" t="str">
        <f>IF(ISERROR(JC25),"",IF(ISERROR(VLOOKUP(JC25,'Sortierung der Schulungstermine'!$B:$M,8,FALSE)),"",VLOOKUP(JC25,'Sortierung der Schulungstermine'!$B:$M,8,FALSE)))</f>
        <v/>
      </c>
      <c r="JE25" s="58" t="e">
        <f t="shared" si="142"/>
        <v>#N/A</v>
      </c>
      <c r="JF25" s="131"/>
      <c r="JG25" s="131"/>
      <c r="JH25" s="83">
        <f t="shared" si="86"/>
        <v>0</v>
      </c>
      <c r="JI25" s="82" t="e">
        <f t="shared" si="87"/>
        <v>#N/A</v>
      </c>
      <c r="JJ25" s="58" t="str">
        <f>IF(ISERROR(JI25),"",IF(ISERROR(VLOOKUP(JI25,'Sortierung der Schulungstermine'!$B:$M,8,FALSE)),"",VLOOKUP(JI25,'Sortierung der Schulungstermine'!$B:$M,8,FALSE)))</f>
        <v/>
      </c>
      <c r="JK25" s="58" t="e">
        <f t="shared" si="143"/>
        <v>#N/A</v>
      </c>
      <c r="JL25" s="131"/>
      <c r="JM25" s="131"/>
      <c r="JN25" s="83">
        <f t="shared" si="88"/>
        <v>0</v>
      </c>
      <c r="JO25" s="82" t="e">
        <f t="shared" si="89"/>
        <v>#N/A</v>
      </c>
      <c r="JP25" s="58" t="str">
        <f>IF(ISERROR(JO25),"",IF(ISERROR(VLOOKUP(JO25,'Sortierung der Schulungstermine'!$B:$M,8,FALSE)),"",VLOOKUP(JO25,'Sortierung der Schulungstermine'!$B:$M,8,FALSE)))</f>
        <v/>
      </c>
      <c r="JQ25" s="58" t="e">
        <f t="shared" si="144"/>
        <v>#N/A</v>
      </c>
      <c r="JR25" s="131"/>
      <c r="JS25" s="131"/>
      <c r="JT25" s="83">
        <f t="shared" si="90"/>
        <v>0</v>
      </c>
      <c r="JU25" s="82" t="e">
        <f t="shared" si="91"/>
        <v>#N/A</v>
      </c>
      <c r="JV25" s="58" t="str">
        <f>IF(ISERROR(JU25),"",IF(ISERROR(VLOOKUP(JU25,'Sortierung der Schulungstermine'!$B:$M,8,FALSE)),"",VLOOKUP(JU25,'Sortierung der Schulungstermine'!$B:$M,8,FALSE)))</f>
        <v/>
      </c>
      <c r="JW25" s="58" t="e">
        <f t="shared" si="145"/>
        <v>#N/A</v>
      </c>
      <c r="JX25" s="131"/>
      <c r="JY25" s="131"/>
      <c r="JZ25" s="83">
        <f t="shared" si="92"/>
        <v>0</v>
      </c>
      <c r="KA25" s="82" t="e">
        <f t="shared" si="93"/>
        <v>#N/A</v>
      </c>
      <c r="KB25" s="58" t="str">
        <f>IF(ISERROR(KA25),"",IF(ISERROR(VLOOKUP(KA25,'Sortierung der Schulungstermine'!$B:$M,8,FALSE)),"",VLOOKUP(KA25,'Sortierung der Schulungstermine'!$B:$M,8,FALSE)))</f>
        <v/>
      </c>
      <c r="KC25" s="58" t="e">
        <f t="shared" si="146"/>
        <v>#N/A</v>
      </c>
      <c r="KD25" s="131"/>
      <c r="KE25" s="131"/>
      <c r="KF25" s="83">
        <f t="shared" si="94"/>
        <v>0</v>
      </c>
      <c r="KG25" s="82" t="e">
        <f t="shared" si="95"/>
        <v>#N/A</v>
      </c>
      <c r="KH25" s="58" t="str">
        <f>IF(ISERROR(KG25),"",IF(ISERROR(VLOOKUP(KG25,'Sortierung der Schulungstermine'!$B:$M,8,FALSE)),"",VLOOKUP(KG25,'Sortierung der Schulungstermine'!$B:$M,8,FALSE)))</f>
        <v/>
      </c>
      <c r="KI25" s="58" t="e">
        <f t="shared" si="147"/>
        <v>#N/A</v>
      </c>
      <c r="KJ25" s="131"/>
      <c r="KK25" s="131"/>
      <c r="KL25" s="83">
        <f t="shared" si="96"/>
        <v>0</v>
      </c>
      <c r="KM25" s="82" t="e">
        <f t="shared" si="97"/>
        <v>#N/A</v>
      </c>
      <c r="KN25" s="58" t="str">
        <f>IF(ISERROR(KM25),"",IF(ISERROR(VLOOKUP(KM25,'Sortierung der Schulungstermine'!$B:$M,8,FALSE)),"",VLOOKUP(KM25,'Sortierung der Schulungstermine'!$B:$M,8,FALSE)))</f>
        <v/>
      </c>
      <c r="KO25" s="58" t="e">
        <f t="shared" si="148"/>
        <v>#N/A</v>
      </c>
      <c r="KP25" s="131"/>
      <c r="KQ25" s="131"/>
      <c r="KR25" s="83">
        <f t="shared" si="98"/>
        <v>0</v>
      </c>
      <c r="KS25" s="82" t="e">
        <f t="shared" si="99"/>
        <v>#N/A</v>
      </c>
      <c r="KT25" s="58" t="str">
        <f>IF(ISERROR(KS25),"",IF(ISERROR(VLOOKUP(KS25,'Sortierung der Schulungstermine'!$B:$M,8,FALSE)),"",VLOOKUP(KS25,'Sortierung der Schulungstermine'!$B:$M,8,FALSE)))</f>
        <v/>
      </c>
      <c r="KU25" s="58" t="e">
        <f t="shared" si="149"/>
        <v>#N/A</v>
      </c>
    </row>
    <row r="26" spans="1:307 15693:15702" s="68" customFormat="1" hidden="1" x14ac:dyDescent="0.2">
      <c r="A26" s="141">
        <v>13</v>
      </c>
      <c r="B26" s="66" t="str">
        <f>IF(Qualifikationen!A16=1,Qualifikationen!B16,"")</f>
        <v/>
      </c>
      <c r="C26" s="64" t="e">
        <f>VLOOKUP(B26,Qualifikationen!B$4:E$202,2,FALSE)</f>
        <v>#N/A</v>
      </c>
      <c r="D26" s="78" t="e">
        <f>VLOOKUP($B26,Qualifikationen!B$4:F$202,5,FALSE)</f>
        <v>#N/A</v>
      </c>
      <c r="E26" s="63" t="e">
        <f>VLOOKUP($B26,Qualifikationen!B$4:F$202,3,FALSE)</f>
        <v>#N/A</v>
      </c>
      <c r="F26" s="63" t="e">
        <f>IF(E26=0,"-",VLOOKUP($B26,Qualifikationen!B$4:F$202,4,FALSE))</f>
        <v>#N/A</v>
      </c>
      <c r="G26" s="13"/>
      <c r="H26" s="131"/>
      <c r="I26" s="131"/>
      <c r="J26" s="83">
        <f t="shared" si="0"/>
        <v>0</v>
      </c>
      <c r="K26" s="82" t="e">
        <f t="shared" si="1"/>
        <v>#N/A</v>
      </c>
      <c r="L26" s="58" t="str">
        <f>IF(ISERROR(K26),"",IF(ISERROR(VLOOKUP(K26,'Sortierung der Schulungstermine'!$B:$M,8,FALSE)),"",VLOOKUP(K26,'Sortierung der Schulungstermine'!$B:$M,8,FALSE)))</f>
        <v/>
      </c>
      <c r="M26" s="58" t="e">
        <f t="shared" si="100"/>
        <v>#N/A</v>
      </c>
      <c r="N26" s="131"/>
      <c r="O26" s="131"/>
      <c r="P26" s="83">
        <f t="shared" si="2"/>
        <v>0</v>
      </c>
      <c r="Q26" s="82" t="e">
        <f t="shared" si="3"/>
        <v>#N/A</v>
      </c>
      <c r="R26" s="58" t="str">
        <f>IF(ISERROR(Q26),"",IF(ISERROR(VLOOKUP(Q26,'Sortierung der Schulungstermine'!$B:$M,8,FALSE)),"",VLOOKUP(Q26,'Sortierung der Schulungstermine'!$B:$M,8,FALSE)))</f>
        <v/>
      </c>
      <c r="S26" s="58" t="e">
        <f t="shared" si="101"/>
        <v>#N/A</v>
      </c>
      <c r="T26" s="131"/>
      <c r="U26" s="131"/>
      <c r="V26" s="83">
        <f t="shared" si="4"/>
        <v>0</v>
      </c>
      <c r="W26" s="82" t="e">
        <f t="shared" si="5"/>
        <v>#N/A</v>
      </c>
      <c r="X26" s="58" t="str">
        <f>IF(ISERROR(W26),"",IF(ISERROR(VLOOKUP(W26,'Sortierung der Schulungstermine'!$B:$M,8,FALSE)),"",VLOOKUP(W26,'Sortierung der Schulungstermine'!$B:$M,8,FALSE)))</f>
        <v/>
      </c>
      <c r="Y26" s="58" t="e">
        <f t="shared" si="102"/>
        <v>#N/A</v>
      </c>
      <c r="Z26" s="131"/>
      <c r="AA26" s="131"/>
      <c r="AB26" s="83">
        <f t="shared" si="6"/>
        <v>0</v>
      </c>
      <c r="AC26" s="82" t="e">
        <f t="shared" si="7"/>
        <v>#N/A</v>
      </c>
      <c r="AD26" s="58" t="str">
        <f>IF(ISERROR(AC26),"",IF(ISERROR(VLOOKUP(AC26,'Sortierung der Schulungstermine'!$B:$M,8,FALSE)),"",VLOOKUP(AC26,'Sortierung der Schulungstermine'!$B:$M,8,FALSE)))</f>
        <v/>
      </c>
      <c r="AE26" s="58" t="e">
        <f t="shared" si="103"/>
        <v>#N/A</v>
      </c>
      <c r="AF26" s="131"/>
      <c r="AG26" s="131"/>
      <c r="AH26" s="83">
        <f t="shared" si="8"/>
        <v>0</v>
      </c>
      <c r="AI26" s="82" t="e">
        <f t="shared" si="9"/>
        <v>#N/A</v>
      </c>
      <c r="AJ26" s="58" t="str">
        <f>IF(ISERROR(AI26),"",IF(ISERROR(VLOOKUP(AI26,'Sortierung der Schulungstermine'!$B:$M,8,FALSE)),"",VLOOKUP(AI26,'Sortierung der Schulungstermine'!$B:$M,8,FALSE)))</f>
        <v/>
      </c>
      <c r="AK26" s="58" t="e">
        <f t="shared" si="104"/>
        <v>#N/A</v>
      </c>
      <c r="AL26" s="131"/>
      <c r="AM26" s="131"/>
      <c r="AN26" s="83">
        <f t="shared" si="10"/>
        <v>0</v>
      </c>
      <c r="AO26" s="82" t="e">
        <f t="shared" si="11"/>
        <v>#N/A</v>
      </c>
      <c r="AP26" s="58" t="str">
        <f>IF(ISERROR(AO26),"",IF(ISERROR(VLOOKUP(AO26,'Sortierung der Schulungstermine'!$B:$M,8,FALSE)),"",VLOOKUP(AO26,'Sortierung der Schulungstermine'!$B:$M,8,FALSE)))</f>
        <v/>
      </c>
      <c r="AQ26" s="58" t="e">
        <f t="shared" si="105"/>
        <v>#N/A</v>
      </c>
      <c r="AR26" s="131"/>
      <c r="AS26" s="131"/>
      <c r="AT26" s="83">
        <f t="shared" si="12"/>
        <v>0</v>
      </c>
      <c r="AU26" s="82" t="e">
        <f t="shared" si="13"/>
        <v>#N/A</v>
      </c>
      <c r="AV26" s="58" t="str">
        <f>IF(ISERROR(AU26),"",IF(ISERROR(VLOOKUP(AU26,'Sortierung der Schulungstermine'!$B:$M,8,FALSE)),"",VLOOKUP(AU26,'Sortierung der Schulungstermine'!$B:$M,8,FALSE)))</f>
        <v/>
      </c>
      <c r="AW26" s="58" t="e">
        <f t="shared" si="106"/>
        <v>#N/A</v>
      </c>
      <c r="AX26" s="131"/>
      <c r="AY26" s="131"/>
      <c r="AZ26" s="83">
        <f t="shared" si="14"/>
        <v>0</v>
      </c>
      <c r="BA26" s="82" t="e">
        <f t="shared" si="15"/>
        <v>#N/A</v>
      </c>
      <c r="BB26" s="58" t="str">
        <f>IF(ISERROR(BA26),"",IF(ISERROR(VLOOKUP(BA26,'Sortierung der Schulungstermine'!$B:$M,8,FALSE)),"",VLOOKUP(BA26,'Sortierung der Schulungstermine'!$B:$M,8,FALSE)))</f>
        <v/>
      </c>
      <c r="BC26" s="58" t="e">
        <f t="shared" si="107"/>
        <v>#N/A</v>
      </c>
      <c r="BD26" s="131"/>
      <c r="BE26" s="131"/>
      <c r="BF26" s="83">
        <f t="shared" si="16"/>
        <v>0</v>
      </c>
      <c r="BG26" s="82" t="e">
        <f t="shared" si="17"/>
        <v>#N/A</v>
      </c>
      <c r="BH26" s="58" t="str">
        <f>IF(ISERROR(BG26),"",IF(ISERROR(VLOOKUP(BG26,'Sortierung der Schulungstermine'!$B:$M,8,FALSE)),"",VLOOKUP(BG26,'Sortierung der Schulungstermine'!$B:$M,8,FALSE)))</f>
        <v/>
      </c>
      <c r="BI26" s="58" t="e">
        <f t="shared" si="108"/>
        <v>#N/A</v>
      </c>
      <c r="BJ26" s="131"/>
      <c r="BK26" s="131"/>
      <c r="BL26" s="83">
        <f t="shared" si="18"/>
        <v>0</v>
      </c>
      <c r="BM26" s="82" t="e">
        <f t="shared" si="19"/>
        <v>#N/A</v>
      </c>
      <c r="BN26" s="58" t="str">
        <f>IF(ISERROR(BM26),"",IF(ISERROR(VLOOKUP(BM26,'Sortierung der Schulungstermine'!$B:$M,8,FALSE)),"",VLOOKUP(BM26,'Sortierung der Schulungstermine'!$B:$M,8,FALSE)))</f>
        <v/>
      </c>
      <c r="BO26" s="58" t="e">
        <f t="shared" si="109"/>
        <v>#N/A</v>
      </c>
      <c r="BP26" s="131"/>
      <c r="BQ26" s="131"/>
      <c r="BR26" s="83">
        <f t="shared" si="20"/>
        <v>0</v>
      </c>
      <c r="BS26" s="82" t="e">
        <f t="shared" si="21"/>
        <v>#N/A</v>
      </c>
      <c r="BT26" s="58" t="str">
        <f>IF(ISERROR(BS26),"",IF(ISERROR(VLOOKUP(BS26,'Sortierung der Schulungstermine'!$B:$M,8,FALSE)),"",VLOOKUP(BS26,'Sortierung der Schulungstermine'!$B:$M,8,FALSE)))</f>
        <v/>
      </c>
      <c r="BU26" s="58" t="e">
        <f t="shared" si="110"/>
        <v>#N/A</v>
      </c>
      <c r="BV26" s="131"/>
      <c r="BW26" s="131"/>
      <c r="BX26" s="83">
        <f t="shared" si="22"/>
        <v>0</v>
      </c>
      <c r="BY26" s="82" t="e">
        <f t="shared" si="23"/>
        <v>#N/A</v>
      </c>
      <c r="BZ26" s="58" t="str">
        <f>IF(ISERROR(BY26),"",IF(ISERROR(VLOOKUP(BY26,'Sortierung der Schulungstermine'!$B:$M,8,FALSE)),"",VLOOKUP(BY26,'Sortierung der Schulungstermine'!$B:$M,8,FALSE)))</f>
        <v/>
      </c>
      <c r="CA26" s="58" t="e">
        <f t="shared" si="111"/>
        <v>#N/A</v>
      </c>
      <c r="CB26" s="131"/>
      <c r="CC26" s="131"/>
      <c r="CD26" s="83">
        <f t="shared" si="24"/>
        <v>0</v>
      </c>
      <c r="CE26" s="82" t="e">
        <f t="shared" si="25"/>
        <v>#N/A</v>
      </c>
      <c r="CF26" s="58" t="str">
        <f>IF(ISERROR(CE26),"",IF(ISERROR(VLOOKUP(CE26,'Sortierung der Schulungstermine'!$B:$M,8,FALSE)),"",VLOOKUP(CE26,'Sortierung der Schulungstermine'!$B:$M,8,FALSE)))</f>
        <v/>
      </c>
      <c r="CG26" s="58" t="e">
        <f t="shared" si="112"/>
        <v>#N/A</v>
      </c>
      <c r="CH26" s="131"/>
      <c r="CI26" s="131"/>
      <c r="CJ26" s="83">
        <f t="shared" si="26"/>
        <v>0</v>
      </c>
      <c r="CK26" s="82" t="e">
        <f t="shared" si="27"/>
        <v>#N/A</v>
      </c>
      <c r="CL26" s="58" t="str">
        <f>IF(ISERROR(CK26),"",IF(ISERROR(VLOOKUP(CK26,'Sortierung der Schulungstermine'!$B:$M,8,FALSE)),"",VLOOKUP(CK26,'Sortierung der Schulungstermine'!$B:$M,8,FALSE)))</f>
        <v/>
      </c>
      <c r="CM26" s="58" t="e">
        <f t="shared" si="113"/>
        <v>#N/A</v>
      </c>
      <c r="CN26" s="131"/>
      <c r="CO26" s="131"/>
      <c r="CP26" s="83">
        <f t="shared" si="28"/>
        <v>0</v>
      </c>
      <c r="CQ26" s="82" t="e">
        <f t="shared" si="29"/>
        <v>#N/A</v>
      </c>
      <c r="CR26" s="58" t="str">
        <f>IF(ISERROR(CQ26),"",IF(ISERROR(VLOOKUP(CQ26,'Sortierung der Schulungstermine'!$B:$M,8,FALSE)),"",VLOOKUP(CQ26,'Sortierung der Schulungstermine'!$B:$M,8,FALSE)))</f>
        <v/>
      </c>
      <c r="CS26" s="58" t="e">
        <f t="shared" si="114"/>
        <v>#N/A</v>
      </c>
      <c r="CT26" s="131"/>
      <c r="CU26" s="131"/>
      <c r="CV26" s="83">
        <f t="shared" si="30"/>
        <v>0</v>
      </c>
      <c r="CW26" s="82" t="e">
        <f t="shared" si="31"/>
        <v>#N/A</v>
      </c>
      <c r="CX26" s="58" t="str">
        <f>IF(ISERROR(CW26),"",IF(ISERROR(VLOOKUP(CW26,'Sortierung der Schulungstermine'!$B:$M,8,FALSE)),"",VLOOKUP(CW26,'Sortierung der Schulungstermine'!$B:$M,8,FALSE)))</f>
        <v/>
      </c>
      <c r="CY26" s="58" t="e">
        <f t="shared" si="115"/>
        <v>#N/A</v>
      </c>
      <c r="CZ26" s="131"/>
      <c r="DA26" s="131"/>
      <c r="DB26" s="83">
        <f t="shared" si="32"/>
        <v>0</v>
      </c>
      <c r="DC26" s="82" t="e">
        <f t="shared" si="33"/>
        <v>#N/A</v>
      </c>
      <c r="DD26" s="58" t="str">
        <f>IF(ISERROR(DC26),"",IF(ISERROR(VLOOKUP(DC26,'Sortierung der Schulungstermine'!$B:$M,8,FALSE)),"",VLOOKUP(DC26,'Sortierung der Schulungstermine'!$B:$M,8,FALSE)))</f>
        <v/>
      </c>
      <c r="DE26" s="58" t="e">
        <f t="shared" si="116"/>
        <v>#N/A</v>
      </c>
      <c r="DF26" s="131"/>
      <c r="DG26" s="131"/>
      <c r="DH26" s="83">
        <f t="shared" si="34"/>
        <v>0</v>
      </c>
      <c r="DI26" s="82" t="e">
        <f t="shared" si="35"/>
        <v>#N/A</v>
      </c>
      <c r="DJ26" s="58" t="str">
        <f>IF(ISERROR(DI26),"",IF(ISERROR(VLOOKUP(DI26,'Sortierung der Schulungstermine'!$B:$M,8,FALSE)),"",VLOOKUP(DI26,'Sortierung der Schulungstermine'!$B:$M,8,FALSE)))</f>
        <v/>
      </c>
      <c r="DK26" s="58" t="e">
        <f t="shared" si="117"/>
        <v>#N/A</v>
      </c>
      <c r="DL26" s="131"/>
      <c r="DM26" s="131"/>
      <c r="DN26" s="83">
        <f t="shared" si="36"/>
        <v>0</v>
      </c>
      <c r="DO26" s="82" t="e">
        <f t="shared" si="37"/>
        <v>#N/A</v>
      </c>
      <c r="DP26" s="58" t="str">
        <f>IF(ISERROR(DO26),"",IF(ISERROR(VLOOKUP(DO26,'Sortierung der Schulungstermine'!$B:$M,8,FALSE)),"",VLOOKUP(DO26,'Sortierung der Schulungstermine'!$B:$M,8,FALSE)))</f>
        <v/>
      </c>
      <c r="DQ26" s="58" t="e">
        <f t="shared" si="118"/>
        <v>#N/A</v>
      </c>
      <c r="DR26" s="131"/>
      <c r="DS26" s="131"/>
      <c r="DT26" s="83">
        <f t="shared" si="38"/>
        <v>0</v>
      </c>
      <c r="DU26" s="82" t="e">
        <f t="shared" si="39"/>
        <v>#N/A</v>
      </c>
      <c r="DV26" s="58" t="str">
        <f>IF(ISERROR(DU26),"",IF(ISERROR(VLOOKUP(DU26,'Sortierung der Schulungstermine'!$B:$M,8,FALSE)),"",VLOOKUP(DU26,'Sortierung der Schulungstermine'!$B:$M,8,FALSE)))</f>
        <v/>
      </c>
      <c r="DW26" s="58" t="e">
        <f t="shared" si="119"/>
        <v>#N/A</v>
      </c>
      <c r="DX26" s="131"/>
      <c r="DY26" s="131"/>
      <c r="DZ26" s="83">
        <f t="shared" si="40"/>
        <v>0</v>
      </c>
      <c r="EA26" s="82" t="e">
        <f t="shared" si="41"/>
        <v>#N/A</v>
      </c>
      <c r="EB26" s="58" t="str">
        <f>IF(ISERROR(EA26),"",IF(ISERROR(VLOOKUP(EA26,'Sortierung der Schulungstermine'!$B:$M,8,FALSE)),"",VLOOKUP(EA26,'Sortierung der Schulungstermine'!$B:$M,8,FALSE)))</f>
        <v/>
      </c>
      <c r="EC26" s="58" t="e">
        <f t="shared" si="120"/>
        <v>#N/A</v>
      </c>
      <c r="ED26" s="131"/>
      <c r="EE26" s="131"/>
      <c r="EF26" s="83">
        <f t="shared" si="42"/>
        <v>0</v>
      </c>
      <c r="EG26" s="82" t="e">
        <f t="shared" si="43"/>
        <v>#N/A</v>
      </c>
      <c r="EH26" s="58" t="str">
        <f>IF(ISERROR(EG26),"",IF(ISERROR(VLOOKUP(EG26,'Sortierung der Schulungstermine'!$B:$M,8,FALSE)),"",VLOOKUP(EG26,'Sortierung der Schulungstermine'!$B:$M,8,FALSE)))</f>
        <v/>
      </c>
      <c r="EI26" s="58" t="e">
        <f t="shared" si="121"/>
        <v>#N/A</v>
      </c>
      <c r="EJ26" s="131"/>
      <c r="EK26" s="131"/>
      <c r="EL26" s="83">
        <f t="shared" si="44"/>
        <v>0</v>
      </c>
      <c r="EM26" s="82" t="e">
        <f t="shared" si="45"/>
        <v>#N/A</v>
      </c>
      <c r="EN26" s="58" t="str">
        <f>IF(ISERROR(EM26),"",IF(ISERROR(VLOOKUP(EM26,'Sortierung der Schulungstermine'!$B:$M,8,FALSE)),"",VLOOKUP(EM26,'Sortierung der Schulungstermine'!$B:$M,8,FALSE)))</f>
        <v/>
      </c>
      <c r="EO26" s="58" t="e">
        <f t="shared" si="122"/>
        <v>#N/A</v>
      </c>
      <c r="EP26" s="131"/>
      <c r="EQ26" s="131"/>
      <c r="ER26" s="83">
        <f t="shared" si="46"/>
        <v>0</v>
      </c>
      <c r="ES26" s="82" t="e">
        <f t="shared" si="47"/>
        <v>#N/A</v>
      </c>
      <c r="ET26" s="58" t="str">
        <f>IF(ISERROR(ES26),"",IF(ISERROR(VLOOKUP(ES26,'Sortierung der Schulungstermine'!$B:$M,8,FALSE)),"",VLOOKUP(ES26,'Sortierung der Schulungstermine'!$B:$M,8,FALSE)))</f>
        <v/>
      </c>
      <c r="EU26" s="58" t="e">
        <f t="shared" si="123"/>
        <v>#N/A</v>
      </c>
      <c r="EV26" s="131"/>
      <c r="EW26" s="131"/>
      <c r="EX26" s="83">
        <f t="shared" si="48"/>
        <v>0</v>
      </c>
      <c r="EY26" s="82" t="e">
        <f t="shared" si="49"/>
        <v>#N/A</v>
      </c>
      <c r="EZ26" s="58" t="str">
        <f>IF(ISERROR(EY26),"",IF(ISERROR(VLOOKUP(EY26,'Sortierung der Schulungstermine'!$B:$M,8,FALSE)),"",VLOOKUP(EY26,'Sortierung der Schulungstermine'!$B:$M,8,FALSE)))</f>
        <v/>
      </c>
      <c r="FA26" s="58" t="e">
        <f t="shared" si="124"/>
        <v>#N/A</v>
      </c>
      <c r="FB26" s="131"/>
      <c r="FC26" s="131"/>
      <c r="FD26" s="83">
        <f t="shared" si="50"/>
        <v>0</v>
      </c>
      <c r="FE26" s="82" t="e">
        <f t="shared" si="51"/>
        <v>#N/A</v>
      </c>
      <c r="FF26" s="58" t="str">
        <f>IF(ISERROR(FE26),"",IF(ISERROR(VLOOKUP(FE26,'Sortierung der Schulungstermine'!$B:$M,8,FALSE)),"",VLOOKUP(FE26,'Sortierung der Schulungstermine'!$B:$M,8,FALSE)))</f>
        <v/>
      </c>
      <c r="FG26" s="58" t="e">
        <f t="shared" si="125"/>
        <v>#N/A</v>
      </c>
      <c r="FH26" s="131"/>
      <c r="FI26" s="131"/>
      <c r="FJ26" s="83">
        <f t="shared" si="52"/>
        <v>0</v>
      </c>
      <c r="FK26" s="82" t="e">
        <f t="shared" si="53"/>
        <v>#N/A</v>
      </c>
      <c r="FL26" s="58" t="str">
        <f>IF(ISERROR(FK26),"",IF(ISERROR(VLOOKUP(FK26,'Sortierung der Schulungstermine'!$B:$M,8,FALSE)),"",VLOOKUP(FK26,'Sortierung der Schulungstermine'!$B:$M,8,FALSE)))</f>
        <v/>
      </c>
      <c r="FM26" s="58" t="e">
        <f t="shared" si="126"/>
        <v>#N/A</v>
      </c>
      <c r="FN26" s="131"/>
      <c r="FO26" s="131"/>
      <c r="FP26" s="83">
        <f t="shared" si="54"/>
        <v>0</v>
      </c>
      <c r="FQ26" s="82" t="e">
        <f t="shared" si="55"/>
        <v>#N/A</v>
      </c>
      <c r="FR26" s="58" t="str">
        <f>IF(ISERROR(FQ26),"",IF(ISERROR(VLOOKUP(FQ26,'Sortierung der Schulungstermine'!$B:$M,8,FALSE)),"",VLOOKUP(FQ26,'Sortierung der Schulungstermine'!$B:$M,8,FALSE)))</f>
        <v/>
      </c>
      <c r="FS26" s="58" t="e">
        <f t="shared" si="127"/>
        <v>#N/A</v>
      </c>
      <c r="FT26" s="131"/>
      <c r="FU26" s="131"/>
      <c r="FV26" s="83">
        <f t="shared" si="56"/>
        <v>0</v>
      </c>
      <c r="FW26" s="82" t="e">
        <f t="shared" si="57"/>
        <v>#N/A</v>
      </c>
      <c r="FX26" s="58" t="str">
        <f>IF(ISERROR(FW26),"",IF(ISERROR(VLOOKUP(FW26,'Sortierung der Schulungstermine'!$B:$M,8,FALSE)),"",VLOOKUP(FW26,'Sortierung der Schulungstermine'!$B:$M,8,FALSE)))</f>
        <v/>
      </c>
      <c r="FY26" s="58" t="e">
        <f t="shared" si="128"/>
        <v>#N/A</v>
      </c>
      <c r="FZ26" s="131"/>
      <c r="GA26" s="131"/>
      <c r="GB26" s="83">
        <f t="shared" si="58"/>
        <v>0</v>
      </c>
      <c r="GC26" s="82" t="e">
        <f t="shared" si="59"/>
        <v>#N/A</v>
      </c>
      <c r="GD26" s="58" t="str">
        <f>IF(ISERROR(GC26),"",IF(ISERROR(VLOOKUP(GC26,'Sortierung der Schulungstermine'!$B:$M,8,FALSE)),"",VLOOKUP(GC26,'Sortierung der Schulungstermine'!$B:$M,8,FALSE)))</f>
        <v/>
      </c>
      <c r="GE26" s="58" t="e">
        <f t="shared" si="129"/>
        <v>#N/A</v>
      </c>
      <c r="GF26" s="131"/>
      <c r="GG26" s="131"/>
      <c r="GH26" s="83">
        <f t="shared" si="60"/>
        <v>0</v>
      </c>
      <c r="GI26" s="82" t="e">
        <f t="shared" si="61"/>
        <v>#N/A</v>
      </c>
      <c r="GJ26" s="58" t="str">
        <f>IF(ISERROR(GI26),"",IF(ISERROR(VLOOKUP(GI26,'Sortierung der Schulungstermine'!$B:$M,8,FALSE)),"",VLOOKUP(GI26,'Sortierung der Schulungstermine'!$B:$M,8,FALSE)))</f>
        <v/>
      </c>
      <c r="GK26" s="58" t="e">
        <f t="shared" si="130"/>
        <v>#N/A</v>
      </c>
      <c r="GL26" s="131"/>
      <c r="GM26" s="131"/>
      <c r="GN26" s="83">
        <f t="shared" si="62"/>
        <v>0</v>
      </c>
      <c r="GO26" s="82" t="e">
        <f t="shared" si="63"/>
        <v>#N/A</v>
      </c>
      <c r="GP26" s="58" t="str">
        <f>IF(ISERROR(GO26),"",IF(ISERROR(VLOOKUP(GO26,'Sortierung der Schulungstermine'!$B:$M,8,FALSE)),"",VLOOKUP(GO26,'Sortierung der Schulungstermine'!$B:$M,8,FALSE)))</f>
        <v/>
      </c>
      <c r="GQ26" s="58" t="e">
        <f t="shared" si="131"/>
        <v>#N/A</v>
      </c>
      <c r="GR26" s="131"/>
      <c r="GS26" s="131"/>
      <c r="GT26" s="83">
        <f t="shared" si="64"/>
        <v>0</v>
      </c>
      <c r="GU26" s="82" t="e">
        <f t="shared" si="65"/>
        <v>#N/A</v>
      </c>
      <c r="GV26" s="58" t="str">
        <f>IF(ISERROR(GU26),"",IF(ISERROR(VLOOKUP(GU26,'Sortierung der Schulungstermine'!$B:$M,8,FALSE)),"",VLOOKUP(GU26,'Sortierung der Schulungstermine'!$B:$M,8,FALSE)))</f>
        <v/>
      </c>
      <c r="GW26" s="58" t="e">
        <f t="shared" si="132"/>
        <v>#N/A</v>
      </c>
      <c r="GX26" s="131"/>
      <c r="GY26" s="131"/>
      <c r="GZ26" s="83">
        <f t="shared" si="66"/>
        <v>0</v>
      </c>
      <c r="HA26" s="82" t="e">
        <f t="shared" si="67"/>
        <v>#N/A</v>
      </c>
      <c r="HB26" s="58" t="str">
        <f>IF(ISERROR(HA26),"",IF(ISERROR(VLOOKUP(HA26,'Sortierung der Schulungstermine'!$B:$M,8,FALSE)),"",VLOOKUP(HA26,'Sortierung der Schulungstermine'!$B:$M,8,FALSE)))</f>
        <v/>
      </c>
      <c r="HC26" s="58" t="e">
        <f t="shared" si="133"/>
        <v>#N/A</v>
      </c>
      <c r="HD26" s="131"/>
      <c r="HE26" s="131"/>
      <c r="HF26" s="83">
        <f t="shared" si="68"/>
        <v>0</v>
      </c>
      <c r="HG26" s="82" t="e">
        <f t="shared" si="69"/>
        <v>#N/A</v>
      </c>
      <c r="HH26" s="58" t="str">
        <f>IF(ISERROR(HG26),"",IF(ISERROR(VLOOKUP(HG26,'Sortierung der Schulungstermine'!$B:$M,8,FALSE)),"",VLOOKUP(HG26,'Sortierung der Schulungstermine'!$B:$M,8,FALSE)))</f>
        <v/>
      </c>
      <c r="HI26" s="58" t="e">
        <f t="shared" si="134"/>
        <v>#N/A</v>
      </c>
      <c r="HJ26" s="131"/>
      <c r="HK26" s="131"/>
      <c r="HL26" s="83">
        <f t="shared" si="70"/>
        <v>0</v>
      </c>
      <c r="HM26" s="82" t="e">
        <f t="shared" si="71"/>
        <v>#N/A</v>
      </c>
      <c r="HN26" s="58" t="str">
        <f>IF(ISERROR(HM26),"",IF(ISERROR(VLOOKUP(HM26,'Sortierung der Schulungstermine'!$B:$M,8,FALSE)),"",VLOOKUP(HM26,'Sortierung der Schulungstermine'!$B:$M,8,FALSE)))</f>
        <v/>
      </c>
      <c r="HO26" s="58" t="e">
        <f t="shared" si="135"/>
        <v>#N/A</v>
      </c>
      <c r="HP26" s="131"/>
      <c r="HQ26" s="131"/>
      <c r="HR26" s="83">
        <f t="shared" si="72"/>
        <v>0</v>
      </c>
      <c r="HS26" s="82" t="e">
        <f t="shared" si="73"/>
        <v>#N/A</v>
      </c>
      <c r="HT26" s="58" t="str">
        <f>IF(ISERROR(HS26),"",IF(ISERROR(VLOOKUP(HS26,'Sortierung der Schulungstermine'!$B:$M,8,FALSE)),"",VLOOKUP(HS26,'Sortierung der Schulungstermine'!$B:$M,8,FALSE)))</f>
        <v/>
      </c>
      <c r="HU26" s="58" t="e">
        <f t="shared" si="136"/>
        <v>#N/A</v>
      </c>
      <c r="HV26" s="131"/>
      <c r="HW26" s="131"/>
      <c r="HX26" s="83">
        <f t="shared" si="74"/>
        <v>0</v>
      </c>
      <c r="HY26" s="82" t="e">
        <f t="shared" si="75"/>
        <v>#N/A</v>
      </c>
      <c r="HZ26" s="58" t="str">
        <f>IF(ISERROR(HY26),"",IF(ISERROR(VLOOKUP(HY26,'Sortierung der Schulungstermine'!$B:$M,8,FALSE)),"",VLOOKUP(HY26,'Sortierung der Schulungstermine'!$B:$M,8,FALSE)))</f>
        <v/>
      </c>
      <c r="IA26" s="58" t="e">
        <f t="shared" si="137"/>
        <v>#N/A</v>
      </c>
      <c r="IB26" s="131"/>
      <c r="IC26" s="131"/>
      <c r="ID26" s="83">
        <f t="shared" si="76"/>
        <v>0</v>
      </c>
      <c r="IE26" s="82" t="e">
        <f t="shared" si="77"/>
        <v>#N/A</v>
      </c>
      <c r="IF26" s="58" t="str">
        <f>IF(ISERROR(IE26),"",IF(ISERROR(VLOOKUP(IE26,'Sortierung der Schulungstermine'!$B:$M,8,FALSE)),"",VLOOKUP(IE26,'Sortierung der Schulungstermine'!$B:$M,8,FALSE)))</f>
        <v/>
      </c>
      <c r="IG26" s="58" t="e">
        <f t="shared" si="138"/>
        <v>#N/A</v>
      </c>
      <c r="IH26" s="131"/>
      <c r="II26" s="131"/>
      <c r="IJ26" s="83">
        <f t="shared" si="78"/>
        <v>0</v>
      </c>
      <c r="IK26" s="82" t="e">
        <f t="shared" si="79"/>
        <v>#N/A</v>
      </c>
      <c r="IL26" s="58" t="str">
        <f>IF(ISERROR(IK26),"",IF(ISERROR(VLOOKUP(IK26,'Sortierung der Schulungstermine'!$B:$M,8,FALSE)),"",VLOOKUP(IK26,'Sortierung der Schulungstermine'!$B:$M,8,FALSE)))</f>
        <v/>
      </c>
      <c r="IM26" s="58" t="e">
        <f t="shared" si="139"/>
        <v>#N/A</v>
      </c>
      <c r="IN26" s="131"/>
      <c r="IO26" s="131"/>
      <c r="IP26" s="83">
        <f t="shared" si="80"/>
        <v>0</v>
      </c>
      <c r="IQ26" s="82" t="e">
        <f t="shared" si="81"/>
        <v>#N/A</v>
      </c>
      <c r="IR26" s="58" t="str">
        <f>IF(ISERROR(IQ26),"",IF(ISERROR(VLOOKUP(IQ26,'Sortierung der Schulungstermine'!$B:$M,8,FALSE)),"",VLOOKUP(IQ26,'Sortierung der Schulungstermine'!$B:$M,8,FALSE)))</f>
        <v/>
      </c>
      <c r="IS26" s="58" t="e">
        <f t="shared" si="140"/>
        <v>#N/A</v>
      </c>
      <c r="IT26" s="131"/>
      <c r="IU26" s="131"/>
      <c r="IV26" s="83">
        <f t="shared" si="82"/>
        <v>0</v>
      </c>
      <c r="IW26" s="82" t="e">
        <f t="shared" si="83"/>
        <v>#N/A</v>
      </c>
      <c r="IX26" s="58" t="str">
        <f>IF(ISERROR(IW26),"",IF(ISERROR(VLOOKUP(IW26,'Sortierung der Schulungstermine'!$B:$M,8,FALSE)),"",VLOOKUP(IW26,'Sortierung der Schulungstermine'!$B:$M,8,FALSE)))</f>
        <v/>
      </c>
      <c r="IY26" s="58" t="e">
        <f t="shared" si="141"/>
        <v>#N/A</v>
      </c>
      <c r="IZ26" s="131"/>
      <c r="JA26" s="131"/>
      <c r="JB26" s="83">
        <f t="shared" si="84"/>
        <v>0</v>
      </c>
      <c r="JC26" s="82" t="e">
        <f t="shared" si="85"/>
        <v>#N/A</v>
      </c>
      <c r="JD26" s="58" t="str">
        <f>IF(ISERROR(JC26),"",IF(ISERROR(VLOOKUP(JC26,'Sortierung der Schulungstermine'!$B:$M,8,FALSE)),"",VLOOKUP(JC26,'Sortierung der Schulungstermine'!$B:$M,8,FALSE)))</f>
        <v/>
      </c>
      <c r="JE26" s="58" t="e">
        <f t="shared" si="142"/>
        <v>#N/A</v>
      </c>
      <c r="JF26" s="131"/>
      <c r="JG26" s="131"/>
      <c r="JH26" s="83">
        <f t="shared" si="86"/>
        <v>0</v>
      </c>
      <c r="JI26" s="82" t="e">
        <f t="shared" si="87"/>
        <v>#N/A</v>
      </c>
      <c r="JJ26" s="58" t="str">
        <f>IF(ISERROR(JI26),"",IF(ISERROR(VLOOKUP(JI26,'Sortierung der Schulungstermine'!$B:$M,8,FALSE)),"",VLOOKUP(JI26,'Sortierung der Schulungstermine'!$B:$M,8,FALSE)))</f>
        <v/>
      </c>
      <c r="JK26" s="58" t="e">
        <f t="shared" si="143"/>
        <v>#N/A</v>
      </c>
      <c r="JL26" s="131"/>
      <c r="JM26" s="131"/>
      <c r="JN26" s="83">
        <f t="shared" si="88"/>
        <v>0</v>
      </c>
      <c r="JO26" s="82" t="e">
        <f t="shared" si="89"/>
        <v>#N/A</v>
      </c>
      <c r="JP26" s="58" t="str">
        <f>IF(ISERROR(JO26),"",IF(ISERROR(VLOOKUP(JO26,'Sortierung der Schulungstermine'!$B:$M,8,FALSE)),"",VLOOKUP(JO26,'Sortierung der Schulungstermine'!$B:$M,8,FALSE)))</f>
        <v/>
      </c>
      <c r="JQ26" s="58" t="e">
        <f t="shared" si="144"/>
        <v>#N/A</v>
      </c>
      <c r="JR26" s="131"/>
      <c r="JS26" s="131"/>
      <c r="JT26" s="83">
        <f t="shared" si="90"/>
        <v>0</v>
      </c>
      <c r="JU26" s="82" t="e">
        <f t="shared" si="91"/>
        <v>#N/A</v>
      </c>
      <c r="JV26" s="58" t="str">
        <f>IF(ISERROR(JU26),"",IF(ISERROR(VLOOKUP(JU26,'Sortierung der Schulungstermine'!$B:$M,8,FALSE)),"",VLOOKUP(JU26,'Sortierung der Schulungstermine'!$B:$M,8,FALSE)))</f>
        <v/>
      </c>
      <c r="JW26" s="58" t="e">
        <f t="shared" si="145"/>
        <v>#N/A</v>
      </c>
      <c r="JX26" s="131"/>
      <c r="JY26" s="131"/>
      <c r="JZ26" s="83">
        <f t="shared" si="92"/>
        <v>0</v>
      </c>
      <c r="KA26" s="82" t="e">
        <f t="shared" si="93"/>
        <v>#N/A</v>
      </c>
      <c r="KB26" s="58" t="str">
        <f>IF(ISERROR(KA26),"",IF(ISERROR(VLOOKUP(KA26,'Sortierung der Schulungstermine'!$B:$M,8,FALSE)),"",VLOOKUP(KA26,'Sortierung der Schulungstermine'!$B:$M,8,FALSE)))</f>
        <v/>
      </c>
      <c r="KC26" s="58" t="e">
        <f t="shared" si="146"/>
        <v>#N/A</v>
      </c>
      <c r="KD26" s="131"/>
      <c r="KE26" s="131"/>
      <c r="KF26" s="83">
        <f t="shared" si="94"/>
        <v>0</v>
      </c>
      <c r="KG26" s="82" t="e">
        <f t="shared" si="95"/>
        <v>#N/A</v>
      </c>
      <c r="KH26" s="58" t="str">
        <f>IF(ISERROR(KG26),"",IF(ISERROR(VLOOKUP(KG26,'Sortierung der Schulungstermine'!$B:$M,8,FALSE)),"",VLOOKUP(KG26,'Sortierung der Schulungstermine'!$B:$M,8,FALSE)))</f>
        <v/>
      </c>
      <c r="KI26" s="58" t="e">
        <f t="shared" si="147"/>
        <v>#N/A</v>
      </c>
      <c r="KJ26" s="131"/>
      <c r="KK26" s="131"/>
      <c r="KL26" s="83">
        <f t="shared" si="96"/>
        <v>0</v>
      </c>
      <c r="KM26" s="82" t="e">
        <f t="shared" si="97"/>
        <v>#N/A</v>
      </c>
      <c r="KN26" s="58" t="str">
        <f>IF(ISERROR(KM26),"",IF(ISERROR(VLOOKUP(KM26,'Sortierung der Schulungstermine'!$B:$M,8,FALSE)),"",VLOOKUP(KM26,'Sortierung der Schulungstermine'!$B:$M,8,FALSE)))</f>
        <v/>
      </c>
      <c r="KO26" s="58" t="e">
        <f t="shared" si="148"/>
        <v>#N/A</v>
      </c>
      <c r="KP26" s="131"/>
      <c r="KQ26" s="131"/>
      <c r="KR26" s="83">
        <f t="shared" si="98"/>
        <v>0</v>
      </c>
      <c r="KS26" s="82" t="e">
        <f t="shared" si="99"/>
        <v>#N/A</v>
      </c>
      <c r="KT26" s="58" t="str">
        <f>IF(ISERROR(KS26),"",IF(ISERROR(VLOOKUP(KS26,'Sortierung der Schulungstermine'!$B:$M,8,FALSE)),"",VLOOKUP(KS26,'Sortierung der Schulungstermine'!$B:$M,8,FALSE)))</f>
        <v/>
      </c>
      <c r="KU26" s="58" t="e">
        <f t="shared" si="149"/>
        <v>#N/A</v>
      </c>
    </row>
    <row r="27" spans="1:307 15693:15702" s="68" customFormat="1" hidden="1" x14ac:dyDescent="0.2">
      <c r="A27" s="141">
        <v>14</v>
      </c>
      <c r="B27" s="66" t="str">
        <f>IF(Qualifikationen!A17=1,Qualifikationen!B17,"")</f>
        <v/>
      </c>
      <c r="C27" s="64" t="e">
        <f>VLOOKUP(B27,Qualifikationen!B$4:E$202,2,FALSE)</f>
        <v>#N/A</v>
      </c>
      <c r="D27" s="78" t="e">
        <f>VLOOKUP($B27,Qualifikationen!B$4:F$202,5,FALSE)</f>
        <v>#N/A</v>
      </c>
      <c r="E27" s="63" t="e">
        <f>VLOOKUP($B27,Qualifikationen!B$4:F$202,3,FALSE)</f>
        <v>#N/A</v>
      </c>
      <c r="F27" s="63" t="e">
        <f>IF(E27=0,"-",VLOOKUP($B27,Qualifikationen!B$4:F$202,4,FALSE))</f>
        <v>#N/A</v>
      </c>
      <c r="G27" s="13"/>
      <c r="H27" s="131"/>
      <c r="I27" s="131"/>
      <c r="J27" s="83">
        <f t="shared" si="0"/>
        <v>0</v>
      </c>
      <c r="K27" s="82" t="e">
        <f t="shared" si="1"/>
        <v>#N/A</v>
      </c>
      <c r="L27" s="58" t="str">
        <f>IF(ISERROR(K27),"",IF(ISERROR(VLOOKUP(K27,'Sortierung der Schulungstermine'!$B:$M,8,FALSE)),"",VLOOKUP(K27,'Sortierung der Schulungstermine'!$B:$M,8,FALSE)))</f>
        <v/>
      </c>
      <c r="M27" s="58" t="e">
        <f t="shared" si="100"/>
        <v>#N/A</v>
      </c>
      <c r="N27" s="131"/>
      <c r="O27" s="131"/>
      <c r="P27" s="83">
        <f t="shared" si="2"/>
        <v>0</v>
      </c>
      <c r="Q27" s="82" t="e">
        <f t="shared" si="3"/>
        <v>#N/A</v>
      </c>
      <c r="R27" s="58" t="str">
        <f>IF(ISERROR(Q27),"",IF(ISERROR(VLOOKUP(Q27,'Sortierung der Schulungstermine'!$B:$M,8,FALSE)),"",VLOOKUP(Q27,'Sortierung der Schulungstermine'!$B:$M,8,FALSE)))</f>
        <v/>
      </c>
      <c r="S27" s="58" t="e">
        <f t="shared" si="101"/>
        <v>#N/A</v>
      </c>
      <c r="T27" s="131"/>
      <c r="U27" s="131"/>
      <c r="V27" s="83">
        <f t="shared" si="4"/>
        <v>0</v>
      </c>
      <c r="W27" s="82" t="e">
        <f t="shared" si="5"/>
        <v>#N/A</v>
      </c>
      <c r="X27" s="58" t="str">
        <f>IF(ISERROR(W27),"",IF(ISERROR(VLOOKUP(W27,'Sortierung der Schulungstermine'!$B:$M,8,FALSE)),"",VLOOKUP(W27,'Sortierung der Schulungstermine'!$B:$M,8,FALSE)))</f>
        <v/>
      </c>
      <c r="Y27" s="58" t="e">
        <f t="shared" si="102"/>
        <v>#N/A</v>
      </c>
      <c r="Z27" s="131"/>
      <c r="AA27" s="131"/>
      <c r="AB27" s="83">
        <f t="shared" si="6"/>
        <v>0</v>
      </c>
      <c r="AC27" s="82" t="e">
        <f t="shared" si="7"/>
        <v>#N/A</v>
      </c>
      <c r="AD27" s="58" t="str">
        <f>IF(ISERROR(AC27),"",IF(ISERROR(VLOOKUP(AC27,'Sortierung der Schulungstermine'!$B:$M,8,FALSE)),"",VLOOKUP(AC27,'Sortierung der Schulungstermine'!$B:$M,8,FALSE)))</f>
        <v/>
      </c>
      <c r="AE27" s="58" t="e">
        <f t="shared" si="103"/>
        <v>#N/A</v>
      </c>
      <c r="AF27" s="131"/>
      <c r="AG27" s="131"/>
      <c r="AH27" s="83">
        <f t="shared" si="8"/>
        <v>0</v>
      </c>
      <c r="AI27" s="82" t="e">
        <f t="shared" si="9"/>
        <v>#N/A</v>
      </c>
      <c r="AJ27" s="58" t="str">
        <f>IF(ISERROR(AI27),"",IF(ISERROR(VLOOKUP(AI27,'Sortierung der Schulungstermine'!$B:$M,8,FALSE)),"",VLOOKUP(AI27,'Sortierung der Schulungstermine'!$B:$M,8,FALSE)))</f>
        <v/>
      </c>
      <c r="AK27" s="58" t="e">
        <f t="shared" si="104"/>
        <v>#N/A</v>
      </c>
      <c r="AL27" s="131"/>
      <c r="AM27" s="131"/>
      <c r="AN27" s="83">
        <f t="shared" si="10"/>
        <v>0</v>
      </c>
      <c r="AO27" s="82" t="e">
        <f t="shared" si="11"/>
        <v>#N/A</v>
      </c>
      <c r="AP27" s="58" t="str">
        <f>IF(ISERROR(AO27),"",IF(ISERROR(VLOOKUP(AO27,'Sortierung der Schulungstermine'!$B:$M,8,FALSE)),"",VLOOKUP(AO27,'Sortierung der Schulungstermine'!$B:$M,8,FALSE)))</f>
        <v/>
      </c>
      <c r="AQ27" s="58" t="e">
        <f t="shared" si="105"/>
        <v>#N/A</v>
      </c>
      <c r="AR27" s="131"/>
      <c r="AS27" s="131"/>
      <c r="AT27" s="83">
        <f t="shared" si="12"/>
        <v>0</v>
      </c>
      <c r="AU27" s="82" t="e">
        <f t="shared" si="13"/>
        <v>#N/A</v>
      </c>
      <c r="AV27" s="58" t="str">
        <f>IF(ISERROR(AU27),"",IF(ISERROR(VLOOKUP(AU27,'Sortierung der Schulungstermine'!$B:$M,8,FALSE)),"",VLOOKUP(AU27,'Sortierung der Schulungstermine'!$B:$M,8,FALSE)))</f>
        <v/>
      </c>
      <c r="AW27" s="58" t="e">
        <f t="shared" si="106"/>
        <v>#N/A</v>
      </c>
      <c r="AX27" s="131"/>
      <c r="AY27" s="131"/>
      <c r="AZ27" s="83">
        <f t="shared" si="14"/>
        <v>0</v>
      </c>
      <c r="BA27" s="82" t="e">
        <f t="shared" si="15"/>
        <v>#N/A</v>
      </c>
      <c r="BB27" s="58" t="str">
        <f>IF(ISERROR(BA27),"",IF(ISERROR(VLOOKUP(BA27,'Sortierung der Schulungstermine'!$B:$M,8,FALSE)),"",VLOOKUP(BA27,'Sortierung der Schulungstermine'!$B:$M,8,FALSE)))</f>
        <v/>
      </c>
      <c r="BC27" s="58" t="e">
        <f t="shared" si="107"/>
        <v>#N/A</v>
      </c>
      <c r="BD27" s="131"/>
      <c r="BE27" s="131"/>
      <c r="BF27" s="83">
        <f t="shared" si="16"/>
        <v>0</v>
      </c>
      <c r="BG27" s="82" t="e">
        <f t="shared" si="17"/>
        <v>#N/A</v>
      </c>
      <c r="BH27" s="58" t="str">
        <f>IF(ISERROR(BG27),"",IF(ISERROR(VLOOKUP(BG27,'Sortierung der Schulungstermine'!$B:$M,8,FALSE)),"",VLOOKUP(BG27,'Sortierung der Schulungstermine'!$B:$M,8,FALSE)))</f>
        <v/>
      </c>
      <c r="BI27" s="58" t="e">
        <f t="shared" si="108"/>
        <v>#N/A</v>
      </c>
      <c r="BJ27" s="131"/>
      <c r="BK27" s="131"/>
      <c r="BL27" s="83">
        <f t="shared" si="18"/>
        <v>0</v>
      </c>
      <c r="BM27" s="82" t="e">
        <f t="shared" si="19"/>
        <v>#N/A</v>
      </c>
      <c r="BN27" s="58" t="str">
        <f>IF(ISERROR(BM27),"",IF(ISERROR(VLOOKUP(BM27,'Sortierung der Schulungstermine'!$B:$M,8,FALSE)),"",VLOOKUP(BM27,'Sortierung der Schulungstermine'!$B:$M,8,FALSE)))</f>
        <v/>
      </c>
      <c r="BO27" s="58" t="e">
        <f t="shared" si="109"/>
        <v>#N/A</v>
      </c>
      <c r="BP27" s="131"/>
      <c r="BQ27" s="131"/>
      <c r="BR27" s="83">
        <f t="shared" si="20"/>
        <v>0</v>
      </c>
      <c r="BS27" s="82" t="e">
        <f t="shared" si="21"/>
        <v>#N/A</v>
      </c>
      <c r="BT27" s="58" t="str">
        <f>IF(ISERROR(BS27),"",IF(ISERROR(VLOOKUP(BS27,'Sortierung der Schulungstermine'!$B:$M,8,FALSE)),"",VLOOKUP(BS27,'Sortierung der Schulungstermine'!$B:$M,8,FALSE)))</f>
        <v/>
      </c>
      <c r="BU27" s="58" t="e">
        <f t="shared" si="110"/>
        <v>#N/A</v>
      </c>
      <c r="BV27" s="131"/>
      <c r="BW27" s="131"/>
      <c r="BX27" s="83">
        <f t="shared" si="22"/>
        <v>0</v>
      </c>
      <c r="BY27" s="82" t="e">
        <f t="shared" si="23"/>
        <v>#N/A</v>
      </c>
      <c r="BZ27" s="58" t="str">
        <f>IF(ISERROR(BY27),"",IF(ISERROR(VLOOKUP(BY27,'Sortierung der Schulungstermine'!$B:$M,8,FALSE)),"",VLOOKUP(BY27,'Sortierung der Schulungstermine'!$B:$M,8,FALSE)))</f>
        <v/>
      </c>
      <c r="CA27" s="58" t="e">
        <f t="shared" si="111"/>
        <v>#N/A</v>
      </c>
      <c r="CB27" s="131"/>
      <c r="CC27" s="131"/>
      <c r="CD27" s="83">
        <f t="shared" si="24"/>
        <v>0</v>
      </c>
      <c r="CE27" s="82" t="e">
        <f t="shared" si="25"/>
        <v>#N/A</v>
      </c>
      <c r="CF27" s="58" t="str">
        <f>IF(ISERROR(CE27),"",IF(ISERROR(VLOOKUP(CE27,'Sortierung der Schulungstermine'!$B:$M,8,FALSE)),"",VLOOKUP(CE27,'Sortierung der Schulungstermine'!$B:$M,8,FALSE)))</f>
        <v/>
      </c>
      <c r="CG27" s="58" t="e">
        <f t="shared" si="112"/>
        <v>#N/A</v>
      </c>
      <c r="CH27" s="131"/>
      <c r="CI27" s="131"/>
      <c r="CJ27" s="83">
        <f t="shared" si="26"/>
        <v>0</v>
      </c>
      <c r="CK27" s="82" t="e">
        <f t="shared" si="27"/>
        <v>#N/A</v>
      </c>
      <c r="CL27" s="58" t="str">
        <f>IF(ISERROR(CK27),"",IF(ISERROR(VLOOKUP(CK27,'Sortierung der Schulungstermine'!$B:$M,8,FALSE)),"",VLOOKUP(CK27,'Sortierung der Schulungstermine'!$B:$M,8,FALSE)))</f>
        <v/>
      </c>
      <c r="CM27" s="58" t="e">
        <f t="shared" si="113"/>
        <v>#N/A</v>
      </c>
      <c r="CN27" s="131"/>
      <c r="CO27" s="131"/>
      <c r="CP27" s="83">
        <f t="shared" si="28"/>
        <v>0</v>
      </c>
      <c r="CQ27" s="82" t="e">
        <f t="shared" si="29"/>
        <v>#N/A</v>
      </c>
      <c r="CR27" s="58" t="str">
        <f>IF(ISERROR(CQ27),"",IF(ISERROR(VLOOKUP(CQ27,'Sortierung der Schulungstermine'!$B:$M,8,FALSE)),"",VLOOKUP(CQ27,'Sortierung der Schulungstermine'!$B:$M,8,FALSE)))</f>
        <v/>
      </c>
      <c r="CS27" s="58" t="e">
        <f t="shared" si="114"/>
        <v>#N/A</v>
      </c>
      <c r="CT27" s="131"/>
      <c r="CU27" s="131"/>
      <c r="CV27" s="83">
        <f t="shared" si="30"/>
        <v>0</v>
      </c>
      <c r="CW27" s="82" t="e">
        <f t="shared" si="31"/>
        <v>#N/A</v>
      </c>
      <c r="CX27" s="58" t="str">
        <f>IF(ISERROR(CW27),"",IF(ISERROR(VLOOKUP(CW27,'Sortierung der Schulungstermine'!$B:$M,8,FALSE)),"",VLOOKUP(CW27,'Sortierung der Schulungstermine'!$B:$M,8,FALSE)))</f>
        <v/>
      </c>
      <c r="CY27" s="58" t="e">
        <f t="shared" si="115"/>
        <v>#N/A</v>
      </c>
      <c r="CZ27" s="131"/>
      <c r="DA27" s="131"/>
      <c r="DB27" s="83">
        <f t="shared" si="32"/>
        <v>0</v>
      </c>
      <c r="DC27" s="82" t="e">
        <f t="shared" si="33"/>
        <v>#N/A</v>
      </c>
      <c r="DD27" s="58" t="str">
        <f>IF(ISERROR(DC27),"",IF(ISERROR(VLOOKUP(DC27,'Sortierung der Schulungstermine'!$B:$M,8,FALSE)),"",VLOOKUP(DC27,'Sortierung der Schulungstermine'!$B:$M,8,FALSE)))</f>
        <v/>
      </c>
      <c r="DE27" s="58" t="e">
        <f t="shared" si="116"/>
        <v>#N/A</v>
      </c>
      <c r="DF27" s="131"/>
      <c r="DG27" s="131"/>
      <c r="DH27" s="83">
        <f t="shared" si="34"/>
        <v>0</v>
      </c>
      <c r="DI27" s="82" t="e">
        <f t="shared" si="35"/>
        <v>#N/A</v>
      </c>
      <c r="DJ27" s="58" t="str">
        <f>IF(ISERROR(DI27),"",IF(ISERROR(VLOOKUP(DI27,'Sortierung der Schulungstermine'!$B:$M,8,FALSE)),"",VLOOKUP(DI27,'Sortierung der Schulungstermine'!$B:$M,8,FALSE)))</f>
        <v/>
      </c>
      <c r="DK27" s="58" t="e">
        <f t="shared" si="117"/>
        <v>#N/A</v>
      </c>
      <c r="DL27" s="131"/>
      <c r="DM27" s="131"/>
      <c r="DN27" s="83">
        <f t="shared" si="36"/>
        <v>0</v>
      </c>
      <c r="DO27" s="82" t="e">
        <f t="shared" si="37"/>
        <v>#N/A</v>
      </c>
      <c r="DP27" s="58" t="str">
        <f>IF(ISERROR(DO27),"",IF(ISERROR(VLOOKUP(DO27,'Sortierung der Schulungstermine'!$B:$M,8,FALSE)),"",VLOOKUP(DO27,'Sortierung der Schulungstermine'!$B:$M,8,FALSE)))</f>
        <v/>
      </c>
      <c r="DQ27" s="58" t="e">
        <f t="shared" si="118"/>
        <v>#N/A</v>
      </c>
      <c r="DR27" s="131"/>
      <c r="DS27" s="131"/>
      <c r="DT27" s="83">
        <f t="shared" si="38"/>
        <v>0</v>
      </c>
      <c r="DU27" s="82" t="e">
        <f t="shared" si="39"/>
        <v>#N/A</v>
      </c>
      <c r="DV27" s="58" t="str">
        <f>IF(ISERROR(DU27),"",IF(ISERROR(VLOOKUP(DU27,'Sortierung der Schulungstermine'!$B:$M,8,FALSE)),"",VLOOKUP(DU27,'Sortierung der Schulungstermine'!$B:$M,8,FALSE)))</f>
        <v/>
      </c>
      <c r="DW27" s="58" t="e">
        <f t="shared" si="119"/>
        <v>#N/A</v>
      </c>
      <c r="DX27" s="131"/>
      <c r="DY27" s="131"/>
      <c r="DZ27" s="83">
        <f t="shared" si="40"/>
        <v>0</v>
      </c>
      <c r="EA27" s="82" t="e">
        <f t="shared" si="41"/>
        <v>#N/A</v>
      </c>
      <c r="EB27" s="58" t="str">
        <f>IF(ISERROR(EA27),"",IF(ISERROR(VLOOKUP(EA27,'Sortierung der Schulungstermine'!$B:$M,8,FALSE)),"",VLOOKUP(EA27,'Sortierung der Schulungstermine'!$B:$M,8,FALSE)))</f>
        <v/>
      </c>
      <c r="EC27" s="58" t="e">
        <f t="shared" si="120"/>
        <v>#N/A</v>
      </c>
      <c r="ED27" s="131"/>
      <c r="EE27" s="131"/>
      <c r="EF27" s="83">
        <f t="shared" si="42"/>
        <v>0</v>
      </c>
      <c r="EG27" s="82" t="e">
        <f t="shared" si="43"/>
        <v>#N/A</v>
      </c>
      <c r="EH27" s="58" t="str">
        <f>IF(ISERROR(EG27),"",IF(ISERROR(VLOOKUP(EG27,'Sortierung der Schulungstermine'!$B:$M,8,FALSE)),"",VLOOKUP(EG27,'Sortierung der Schulungstermine'!$B:$M,8,FALSE)))</f>
        <v/>
      </c>
      <c r="EI27" s="58" t="e">
        <f t="shared" si="121"/>
        <v>#N/A</v>
      </c>
      <c r="EJ27" s="131"/>
      <c r="EK27" s="131"/>
      <c r="EL27" s="83">
        <f t="shared" si="44"/>
        <v>0</v>
      </c>
      <c r="EM27" s="82" t="e">
        <f t="shared" si="45"/>
        <v>#N/A</v>
      </c>
      <c r="EN27" s="58" t="str">
        <f>IF(ISERROR(EM27),"",IF(ISERROR(VLOOKUP(EM27,'Sortierung der Schulungstermine'!$B:$M,8,FALSE)),"",VLOOKUP(EM27,'Sortierung der Schulungstermine'!$B:$M,8,FALSE)))</f>
        <v/>
      </c>
      <c r="EO27" s="58" t="e">
        <f t="shared" si="122"/>
        <v>#N/A</v>
      </c>
      <c r="EP27" s="131"/>
      <c r="EQ27" s="131"/>
      <c r="ER27" s="83">
        <f t="shared" si="46"/>
        <v>0</v>
      </c>
      <c r="ES27" s="82" t="e">
        <f t="shared" si="47"/>
        <v>#N/A</v>
      </c>
      <c r="ET27" s="58" t="str">
        <f>IF(ISERROR(ES27),"",IF(ISERROR(VLOOKUP(ES27,'Sortierung der Schulungstermine'!$B:$M,8,FALSE)),"",VLOOKUP(ES27,'Sortierung der Schulungstermine'!$B:$M,8,FALSE)))</f>
        <v/>
      </c>
      <c r="EU27" s="58" t="e">
        <f t="shared" si="123"/>
        <v>#N/A</v>
      </c>
      <c r="EV27" s="131"/>
      <c r="EW27" s="131"/>
      <c r="EX27" s="83">
        <f t="shared" si="48"/>
        <v>0</v>
      </c>
      <c r="EY27" s="82" t="e">
        <f t="shared" si="49"/>
        <v>#N/A</v>
      </c>
      <c r="EZ27" s="58" t="str">
        <f>IF(ISERROR(EY27),"",IF(ISERROR(VLOOKUP(EY27,'Sortierung der Schulungstermine'!$B:$M,8,FALSE)),"",VLOOKUP(EY27,'Sortierung der Schulungstermine'!$B:$M,8,FALSE)))</f>
        <v/>
      </c>
      <c r="FA27" s="58" t="e">
        <f t="shared" si="124"/>
        <v>#N/A</v>
      </c>
      <c r="FB27" s="131"/>
      <c r="FC27" s="131"/>
      <c r="FD27" s="83">
        <f t="shared" si="50"/>
        <v>0</v>
      </c>
      <c r="FE27" s="82" t="e">
        <f t="shared" si="51"/>
        <v>#N/A</v>
      </c>
      <c r="FF27" s="58" t="str">
        <f>IF(ISERROR(FE27),"",IF(ISERROR(VLOOKUP(FE27,'Sortierung der Schulungstermine'!$B:$M,8,FALSE)),"",VLOOKUP(FE27,'Sortierung der Schulungstermine'!$B:$M,8,FALSE)))</f>
        <v/>
      </c>
      <c r="FG27" s="58" t="e">
        <f t="shared" si="125"/>
        <v>#N/A</v>
      </c>
      <c r="FH27" s="131"/>
      <c r="FI27" s="131"/>
      <c r="FJ27" s="83">
        <f t="shared" si="52"/>
        <v>0</v>
      </c>
      <c r="FK27" s="82" t="e">
        <f t="shared" si="53"/>
        <v>#N/A</v>
      </c>
      <c r="FL27" s="58" t="str">
        <f>IF(ISERROR(FK27),"",IF(ISERROR(VLOOKUP(FK27,'Sortierung der Schulungstermine'!$B:$M,8,FALSE)),"",VLOOKUP(FK27,'Sortierung der Schulungstermine'!$B:$M,8,FALSE)))</f>
        <v/>
      </c>
      <c r="FM27" s="58" t="e">
        <f t="shared" si="126"/>
        <v>#N/A</v>
      </c>
      <c r="FN27" s="131"/>
      <c r="FO27" s="131"/>
      <c r="FP27" s="83">
        <f t="shared" si="54"/>
        <v>0</v>
      </c>
      <c r="FQ27" s="82" t="e">
        <f t="shared" si="55"/>
        <v>#N/A</v>
      </c>
      <c r="FR27" s="58" t="str">
        <f>IF(ISERROR(FQ27),"",IF(ISERROR(VLOOKUP(FQ27,'Sortierung der Schulungstermine'!$B:$M,8,FALSE)),"",VLOOKUP(FQ27,'Sortierung der Schulungstermine'!$B:$M,8,FALSE)))</f>
        <v/>
      </c>
      <c r="FS27" s="58" t="e">
        <f t="shared" si="127"/>
        <v>#N/A</v>
      </c>
      <c r="FT27" s="131"/>
      <c r="FU27" s="131"/>
      <c r="FV27" s="83">
        <f t="shared" si="56"/>
        <v>0</v>
      </c>
      <c r="FW27" s="82" t="e">
        <f t="shared" si="57"/>
        <v>#N/A</v>
      </c>
      <c r="FX27" s="58" t="str">
        <f>IF(ISERROR(FW27),"",IF(ISERROR(VLOOKUP(FW27,'Sortierung der Schulungstermine'!$B:$M,8,FALSE)),"",VLOOKUP(FW27,'Sortierung der Schulungstermine'!$B:$M,8,FALSE)))</f>
        <v/>
      </c>
      <c r="FY27" s="58" t="e">
        <f t="shared" si="128"/>
        <v>#N/A</v>
      </c>
      <c r="FZ27" s="131"/>
      <c r="GA27" s="131"/>
      <c r="GB27" s="83">
        <f t="shared" si="58"/>
        <v>0</v>
      </c>
      <c r="GC27" s="82" t="e">
        <f t="shared" si="59"/>
        <v>#N/A</v>
      </c>
      <c r="GD27" s="58" t="str">
        <f>IF(ISERROR(GC27),"",IF(ISERROR(VLOOKUP(GC27,'Sortierung der Schulungstermine'!$B:$M,8,FALSE)),"",VLOOKUP(GC27,'Sortierung der Schulungstermine'!$B:$M,8,FALSE)))</f>
        <v/>
      </c>
      <c r="GE27" s="58" t="e">
        <f t="shared" si="129"/>
        <v>#N/A</v>
      </c>
      <c r="GF27" s="131"/>
      <c r="GG27" s="131"/>
      <c r="GH27" s="83">
        <f t="shared" si="60"/>
        <v>0</v>
      </c>
      <c r="GI27" s="82" t="e">
        <f t="shared" si="61"/>
        <v>#N/A</v>
      </c>
      <c r="GJ27" s="58" t="str">
        <f>IF(ISERROR(GI27),"",IF(ISERROR(VLOOKUP(GI27,'Sortierung der Schulungstermine'!$B:$M,8,FALSE)),"",VLOOKUP(GI27,'Sortierung der Schulungstermine'!$B:$M,8,FALSE)))</f>
        <v/>
      </c>
      <c r="GK27" s="58" t="e">
        <f t="shared" si="130"/>
        <v>#N/A</v>
      </c>
      <c r="GL27" s="131"/>
      <c r="GM27" s="131"/>
      <c r="GN27" s="83">
        <f t="shared" si="62"/>
        <v>0</v>
      </c>
      <c r="GO27" s="82" t="e">
        <f t="shared" si="63"/>
        <v>#N/A</v>
      </c>
      <c r="GP27" s="58" t="str">
        <f>IF(ISERROR(GO27),"",IF(ISERROR(VLOOKUP(GO27,'Sortierung der Schulungstermine'!$B:$M,8,FALSE)),"",VLOOKUP(GO27,'Sortierung der Schulungstermine'!$B:$M,8,FALSE)))</f>
        <v/>
      </c>
      <c r="GQ27" s="58" t="e">
        <f t="shared" si="131"/>
        <v>#N/A</v>
      </c>
      <c r="GR27" s="131"/>
      <c r="GS27" s="131"/>
      <c r="GT27" s="83">
        <f t="shared" si="64"/>
        <v>0</v>
      </c>
      <c r="GU27" s="82" t="e">
        <f t="shared" si="65"/>
        <v>#N/A</v>
      </c>
      <c r="GV27" s="58" t="str">
        <f>IF(ISERROR(GU27),"",IF(ISERROR(VLOOKUP(GU27,'Sortierung der Schulungstermine'!$B:$M,8,FALSE)),"",VLOOKUP(GU27,'Sortierung der Schulungstermine'!$B:$M,8,FALSE)))</f>
        <v/>
      </c>
      <c r="GW27" s="58" t="e">
        <f t="shared" si="132"/>
        <v>#N/A</v>
      </c>
      <c r="GX27" s="131"/>
      <c r="GY27" s="131"/>
      <c r="GZ27" s="83">
        <f t="shared" si="66"/>
        <v>0</v>
      </c>
      <c r="HA27" s="82" t="e">
        <f t="shared" si="67"/>
        <v>#N/A</v>
      </c>
      <c r="HB27" s="58" t="str">
        <f>IF(ISERROR(HA27),"",IF(ISERROR(VLOOKUP(HA27,'Sortierung der Schulungstermine'!$B:$M,8,FALSE)),"",VLOOKUP(HA27,'Sortierung der Schulungstermine'!$B:$M,8,FALSE)))</f>
        <v/>
      </c>
      <c r="HC27" s="58" t="e">
        <f t="shared" si="133"/>
        <v>#N/A</v>
      </c>
      <c r="HD27" s="131"/>
      <c r="HE27" s="131"/>
      <c r="HF27" s="83">
        <f t="shared" si="68"/>
        <v>0</v>
      </c>
      <c r="HG27" s="82" t="e">
        <f t="shared" si="69"/>
        <v>#N/A</v>
      </c>
      <c r="HH27" s="58" t="str">
        <f>IF(ISERROR(HG27),"",IF(ISERROR(VLOOKUP(HG27,'Sortierung der Schulungstermine'!$B:$M,8,FALSE)),"",VLOOKUP(HG27,'Sortierung der Schulungstermine'!$B:$M,8,FALSE)))</f>
        <v/>
      </c>
      <c r="HI27" s="58" t="e">
        <f t="shared" si="134"/>
        <v>#N/A</v>
      </c>
      <c r="HJ27" s="131"/>
      <c r="HK27" s="131"/>
      <c r="HL27" s="83">
        <f t="shared" si="70"/>
        <v>0</v>
      </c>
      <c r="HM27" s="82" t="e">
        <f t="shared" si="71"/>
        <v>#N/A</v>
      </c>
      <c r="HN27" s="58" t="str">
        <f>IF(ISERROR(HM27),"",IF(ISERROR(VLOOKUP(HM27,'Sortierung der Schulungstermine'!$B:$M,8,FALSE)),"",VLOOKUP(HM27,'Sortierung der Schulungstermine'!$B:$M,8,FALSE)))</f>
        <v/>
      </c>
      <c r="HO27" s="58" t="e">
        <f t="shared" si="135"/>
        <v>#N/A</v>
      </c>
      <c r="HP27" s="131"/>
      <c r="HQ27" s="131"/>
      <c r="HR27" s="83">
        <f t="shared" si="72"/>
        <v>0</v>
      </c>
      <c r="HS27" s="82" t="e">
        <f t="shared" si="73"/>
        <v>#N/A</v>
      </c>
      <c r="HT27" s="58" t="str">
        <f>IF(ISERROR(HS27),"",IF(ISERROR(VLOOKUP(HS27,'Sortierung der Schulungstermine'!$B:$M,8,FALSE)),"",VLOOKUP(HS27,'Sortierung der Schulungstermine'!$B:$M,8,FALSE)))</f>
        <v/>
      </c>
      <c r="HU27" s="58" t="e">
        <f t="shared" si="136"/>
        <v>#N/A</v>
      </c>
      <c r="HV27" s="131"/>
      <c r="HW27" s="131"/>
      <c r="HX27" s="83">
        <f t="shared" si="74"/>
        <v>0</v>
      </c>
      <c r="HY27" s="82" t="e">
        <f t="shared" si="75"/>
        <v>#N/A</v>
      </c>
      <c r="HZ27" s="58" t="str">
        <f>IF(ISERROR(HY27),"",IF(ISERROR(VLOOKUP(HY27,'Sortierung der Schulungstermine'!$B:$M,8,FALSE)),"",VLOOKUP(HY27,'Sortierung der Schulungstermine'!$B:$M,8,FALSE)))</f>
        <v/>
      </c>
      <c r="IA27" s="58" t="e">
        <f t="shared" si="137"/>
        <v>#N/A</v>
      </c>
      <c r="IB27" s="131"/>
      <c r="IC27" s="131"/>
      <c r="ID27" s="83">
        <f t="shared" si="76"/>
        <v>0</v>
      </c>
      <c r="IE27" s="82" t="e">
        <f t="shared" si="77"/>
        <v>#N/A</v>
      </c>
      <c r="IF27" s="58" t="str">
        <f>IF(ISERROR(IE27),"",IF(ISERROR(VLOOKUP(IE27,'Sortierung der Schulungstermine'!$B:$M,8,FALSE)),"",VLOOKUP(IE27,'Sortierung der Schulungstermine'!$B:$M,8,FALSE)))</f>
        <v/>
      </c>
      <c r="IG27" s="58" t="e">
        <f t="shared" si="138"/>
        <v>#N/A</v>
      </c>
      <c r="IH27" s="131"/>
      <c r="II27" s="131"/>
      <c r="IJ27" s="83">
        <f t="shared" si="78"/>
        <v>0</v>
      </c>
      <c r="IK27" s="82" t="e">
        <f t="shared" si="79"/>
        <v>#N/A</v>
      </c>
      <c r="IL27" s="58" t="str">
        <f>IF(ISERROR(IK27),"",IF(ISERROR(VLOOKUP(IK27,'Sortierung der Schulungstermine'!$B:$M,8,FALSE)),"",VLOOKUP(IK27,'Sortierung der Schulungstermine'!$B:$M,8,FALSE)))</f>
        <v/>
      </c>
      <c r="IM27" s="58" t="e">
        <f t="shared" si="139"/>
        <v>#N/A</v>
      </c>
      <c r="IN27" s="131"/>
      <c r="IO27" s="131"/>
      <c r="IP27" s="83">
        <f t="shared" si="80"/>
        <v>0</v>
      </c>
      <c r="IQ27" s="82" t="e">
        <f t="shared" si="81"/>
        <v>#N/A</v>
      </c>
      <c r="IR27" s="58" t="str">
        <f>IF(ISERROR(IQ27),"",IF(ISERROR(VLOOKUP(IQ27,'Sortierung der Schulungstermine'!$B:$M,8,FALSE)),"",VLOOKUP(IQ27,'Sortierung der Schulungstermine'!$B:$M,8,FALSE)))</f>
        <v/>
      </c>
      <c r="IS27" s="58" t="e">
        <f t="shared" si="140"/>
        <v>#N/A</v>
      </c>
      <c r="IT27" s="131"/>
      <c r="IU27" s="131"/>
      <c r="IV27" s="83">
        <f t="shared" si="82"/>
        <v>0</v>
      </c>
      <c r="IW27" s="82" t="e">
        <f t="shared" si="83"/>
        <v>#N/A</v>
      </c>
      <c r="IX27" s="58" t="str">
        <f>IF(ISERROR(IW27),"",IF(ISERROR(VLOOKUP(IW27,'Sortierung der Schulungstermine'!$B:$M,8,FALSE)),"",VLOOKUP(IW27,'Sortierung der Schulungstermine'!$B:$M,8,FALSE)))</f>
        <v/>
      </c>
      <c r="IY27" s="58" t="e">
        <f t="shared" si="141"/>
        <v>#N/A</v>
      </c>
      <c r="IZ27" s="131"/>
      <c r="JA27" s="131"/>
      <c r="JB27" s="83">
        <f t="shared" si="84"/>
        <v>0</v>
      </c>
      <c r="JC27" s="82" t="e">
        <f t="shared" si="85"/>
        <v>#N/A</v>
      </c>
      <c r="JD27" s="58" t="str">
        <f>IF(ISERROR(JC27),"",IF(ISERROR(VLOOKUP(JC27,'Sortierung der Schulungstermine'!$B:$M,8,FALSE)),"",VLOOKUP(JC27,'Sortierung der Schulungstermine'!$B:$M,8,FALSE)))</f>
        <v/>
      </c>
      <c r="JE27" s="58" t="e">
        <f t="shared" si="142"/>
        <v>#N/A</v>
      </c>
      <c r="JF27" s="131"/>
      <c r="JG27" s="131"/>
      <c r="JH27" s="83">
        <f t="shared" si="86"/>
        <v>0</v>
      </c>
      <c r="JI27" s="82" t="e">
        <f t="shared" si="87"/>
        <v>#N/A</v>
      </c>
      <c r="JJ27" s="58" t="str">
        <f>IF(ISERROR(JI27),"",IF(ISERROR(VLOOKUP(JI27,'Sortierung der Schulungstermine'!$B:$M,8,FALSE)),"",VLOOKUP(JI27,'Sortierung der Schulungstermine'!$B:$M,8,FALSE)))</f>
        <v/>
      </c>
      <c r="JK27" s="58" t="e">
        <f t="shared" si="143"/>
        <v>#N/A</v>
      </c>
      <c r="JL27" s="131"/>
      <c r="JM27" s="131"/>
      <c r="JN27" s="83">
        <f t="shared" si="88"/>
        <v>0</v>
      </c>
      <c r="JO27" s="82" t="e">
        <f t="shared" si="89"/>
        <v>#N/A</v>
      </c>
      <c r="JP27" s="58" t="str">
        <f>IF(ISERROR(JO27),"",IF(ISERROR(VLOOKUP(JO27,'Sortierung der Schulungstermine'!$B:$M,8,FALSE)),"",VLOOKUP(JO27,'Sortierung der Schulungstermine'!$B:$M,8,FALSE)))</f>
        <v/>
      </c>
      <c r="JQ27" s="58" t="e">
        <f t="shared" si="144"/>
        <v>#N/A</v>
      </c>
      <c r="JR27" s="131"/>
      <c r="JS27" s="131"/>
      <c r="JT27" s="83">
        <f t="shared" si="90"/>
        <v>0</v>
      </c>
      <c r="JU27" s="82" t="e">
        <f t="shared" si="91"/>
        <v>#N/A</v>
      </c>
      <c r="JV27" s="58" t="str">
        <f>IF(ISERROR(JU27),"",IF(ISERROR(VLOOKUP(JU27,'Sortierung der Schulungstermine'!$B:$M,8,FALSE)),"",VLOOKUP(JU27,'Sortierung der Schulungstermine'!$B:$M,8,FALSE)))</f>
        <v/>
      </c>
      <c r="JW27" s="58" t="e">
        <f t="shared" si="145"/>
        <v>#N/A</v>
      </c>
      <c r="JX27" s="131"/>
      <c r="JY27" s="131"/>
      <c r="JZ27" s="83">
        <f t="shared" si="92"/>
        <v>0</v>
      </c>
      <c r="KA27" s="82" t="e">
        <f t="shared" si="93"/>
        <v>#N/A</v>
      </c>
      <c r="KB27" s="58" t="str">
        <f>IF(ISERROR(KA27),"",IF(ISERROR(VLOOKUP(KA27,'Sortierung der Schulungstermine'!$B:$M,8,FALSE)),"",VLOOKUP(KA27,'Sortierung der Schulungstermine'!$B:$M,8,FALSE)))</f>
        <v/>
      </c>
      <c r="KC27" s="58" t="e">
        <f t="shared" si="146"/>
        <v>#N/A</v>
      </c>
      <c r="KD27" s="131"/>
      <c r="KE27" s="131"/>
      <c r="KF27" s="83">
        <f t="shared" si="94"/>
        <v>0</v>
      </c>
      <c r="KG27" s="82" t="e">
        <f t="shared" si="95"/>
        <v>#N/A</v>
      </c>
      <c r="KH27" s="58" t="str">
        <f>IF(ISERROR(KG27),"",IF(ISERROR(VLOOKUP(KG27,'Sortierung der Schulungstermine'!$B:$M,8,FALSE)),"",VLOOKUP(KG27,'Sortierung der Schulungstermine'!$B:$M,8,FALSE)))</f>
        <v/>
      </c>
      <c r="KI27" s="58" t="e">
        <f t="shared" si="147"/>
        <v>#N/A</v>
      </c>
      <c r="KJ27" s="131"/>
      <c r="KK27" s="131"/>
      <c r="KL27" s="83">
        <f t="shared" si="96"/>
        <v>0</v>
      </c>
      <c r="KM27" s="82" t="e">
        <f t="shared" si="97"/>
        <v>#N/A</v>
      </c>
      <c r="KN27" s="58" t="str">
        <f>IF(ISERROR(KM27),"",IF(ISERROR(VLOOKUP(KM27,'Sortierung der Schulungstermine'!$B:$M,8,FALSE)),"",VLOOKUP(KM27,'Sortierung der Schulungstermine'!$B:$M,8,FALSE)))</f>
        <v/>
      </c>
      <c r="KO27" s="58" t="e">
        <f t="shared" si="148"/>
        <v>#N/A</v>
      </c>
      <c r="KP27" s="131"/>
      <c r="KQ27" s="131"/>
      <c r="KR27" s="83">
        <f t="shared" si="98"/>
        <v>0</v>
      </c>
      <c r="KS27" s="82" t="e">
        <f t="shared" si="99"/>
        <v>#N/A</v>
      </c>
      <c r="KT27" s="58" t="str">
        <f>IF(ISERROR(KS27),"",IF(ISERROR(VLOOKUP(KS27,'Sortierung der Schulungstermine'!$B:$M,8,FALSE)),"",VLOOKUP(KS27,'Sortierung der Schulungstermine'!$B:$M,8,FALSE)))</f>
        <v/>
      </c>
      <c r="KU27" s="58" t="e">
        <f t="shared" si="149"/>
        <v>#N/A</v>
      </c>
    </row>
    <row r="28" spans="1:307 15693:15702" s="68" customFormat="1" hidden="1" x14ac:dyDescent="0.2">
      <c r="A28" s="141">
        <v>15</v>
      </c>
      <c r="B28" s="66" t="str">
        <f>IF(Qualifikationen!A18=1,Qualifikationen!B18,"")</f>
        <v/>
      </c>
      <c r="C28" s="64" t="e">
        <f>VLOOKUP(B28,Qualifikationen!B$4:E$202,2,FALSE)</f>
        <v>#N/A</v>
      </c>
      <c r="D28" s="78" t="e">
        <f>VLOOKUP($B28,Qualifikationen!B$4:F$202,5,FALSE)</f>
        <v>#N/A</v>
      </c>
      <c r="E28" s="63" t="e">
        <f>VLOOKUP($B28,Qualifikationen!B$4:F$202,3,FALSE)</f>
        <v>#N/A</v>
      </c>
      <c r="F28" s="63" t="e">
        <f>IF(E28=0,"-",VLOOKUP($B28,Qualifikationen!B$4:F$202,4,FALSE))</f>
        <v>#N/A</v>
      </c>
      <c r="G28" s="13"/>
      <c r="H28" s="131"/>
      <c r="I28" s="131"/>
      <c r="J28" s="83">
        <f t="shared" si="0"/>
        <v>0</v>
      </c>
      <c r="K28" s="82" t="e">
        <f t="shared" si="1"/>
        <v>#N/A</v>
      </c>
      <c r="L28" s="58" t="str">
        <f>IF(ISERROR(K28),"",IF(ISERROR(VLOOKUP(K28,'Sortierung der Schulungstermine'!$B:$M,8,FALSE)),"",VLOOKUP(K28,'Sortierung der Schulungstermine'!$B:$M,8,FALSE)))</f>
        <v/>
      </c>
      <c r="M28" s="58" t="e">
        <f t="shared" si="100"/>
        <v>#N/A</v>
      </c>
      <c r="N28" s="131"/>
      <c r="O28" s="131"/>
      <c r="P28" s="83">
        <f t="shared" si="2"/>
        <v>0</v>
      </c>
      <c r="Q28" s="82" t="e">
        <f t="shared" si="3"/>
        <v>#N/A</v>
      </c>
      <c r="R28" s="58" t="str">
        <f>IF(ISERROR(Q28),"",IF(ISERROR(VLOOKUP(Q28,'Sortierung der Schulungstermine'!$B:$M,8,FALSE)),"",VLOOKUP(Q28,'Sortierung der Schulungstermine'!$B:$M,8,FALSE)))</f>
        <v/>
      </c>
      <c r="S28" s="58" t="e">
        <f t="shared" si="101"/>
        <v>#N/A</v>
      </c>
      <c r="T28" s="131"/>
      <c r="U28" s="131"/>
      <c r="V28" s="83">
        <f t="shared" si="4"/>
        <v>0</v>
      </c>
      <c r="W28" s="82" t="e">
        <f t="shared" si="5"/>
        <v>#N/A</v>
      </c>
      <c r="X28" s="58" t="str">
        <f>IF(ISERROR(W28),"",IF(ISERROR(VLOOKUP(W28,'Sortierung der Schulungstermine'!$B:$M,8,FALSE)),"",VLOOKUP(W28,'Sortierung der Schulungstermine'!$B:$M,8,FALSE)))</f>
        <v/>
      </c>
      <c r="Y28" s="58" t="e">
        <f t="shared" si="102"/>
        <v>#N/A</v>
      </c>
      <c r="Z28" s="131"/>
      <c r="AA28" s="131"/>
      <c r="AB28" s="83">
        <f t="shared" si="6"/>
        <v>0</v>
      </c>
      <c r="AC28" s="82" t="e">
        <f t="shared" si="7"/>
        <v>#N/A</v>
      </c>
      <c r="AD28" s="58" t="str">
        <f>IF(ISERROR(AC28),"",IF(ISERROR(VLOOKUP(AC28,'Sortierung der Schulungstermine'!$B:$M,8,FALSE)),"",VLOOKUP(AC28,'Sortierung der Schulungstermine'!$B:$M,8,FALSE)))</f>
        <v/>
      </c>
      <c r="AE28" s="58" t="e">
        <f t="shared" si="103"/>
        <v>#N/A</v>
      </c>
      <c r="AF28" s="131"/>
      <c r="AG28" s="131"/>
      <c r="AH28" s="83">
        <f t="shared" si="8"/>
        <v>0</v>
      </c>
      <c r="AI28" s="82" t="e">
        <f t="shared" si="9"/>
        <v>#N/A</v>
      </c>
      <c r="AJ28" s="58" t="str">
        <f>IF(ISERROR(AI28),"",IF(ISERROR(VLOOKUP(AI28,'Sortierung der Schulungstermine'!$B:$M,8,FALSE)),"",VLOOKUP(AI28,'Sortierung der Schulungstermine'!$B:$M,8,FALSE)))</f>
        <v/>
      </c>
      <c r="AK28" s="58" t="e">
        <f t="shared" si="104"/>
        <v>#N/A</v>
      </c>
      <c r="AL28" s="131"/>
      <c r="AM28" s="131"/>
      <c r="AN28" s="83">
        <f t="shared" si="10"/>
        <v>0</v>
      </c>
      <c r="AO28" s="82" t="e">
        <f t="shared" si="11"/>
        <v>#N/A</v>
      </c>
      <c r="AP28" s="58" t="str">
        <f>IF(ISERROR(AO28),"",IF(ISERROR(VLOOKUP(AO28,'Sortierung der Schulungstermine'!$B:$M,8,FALSE)),"",VLOOKUP(AO28,'Sortierung der Schulungstermine'!$B:$M,8,FALSE)))</f>
        <v/>
      </c>
      <c r="AQ28" s="58" t="e">
        <f t="shared" si="105"/>
        <v>#N/A</v>
      </c>
      <c r="AR28" s="131"/>
      <c r="AS28" s="131"/>
      <c r="AT28" s="83">
        <f t="shared" si="12"/>
        <v>0</v>
      </c>
      <c r="AU28" s="82" t="e">
        <f t="shared" si="13"/>
        <v>#N/A</v>
      </c>
      <c r="AV28" s="58" t="str">
        <f>IF(ISERROR(AU28),"",IF(ISERROR(VLOOKUP(AU28,'Sortierung der Schulungstermine'!$B:$M,8,FALSE)),"",VLOOKUP(AU28,'Sortierung der Schulungstermine'!$B:$M,8,FALSE)))</f>
        <v/>
      </c>
      <c r="AW28" s="58" t="e">
        <f t="shared" si="106"/>
        <v>#N/A</v>
      </c>
      <c r="AX28" s="131"/>
      <c r="AY28" s="131"/>
      <c r="AZ28" s="83">
        <f t="shared" si="14"/>
        <v>0</v>
      </c>
      <c r="BA28" s="82" t="e">
        <f t="shared" si="15"/>
        <v>#N/A</v>
      </c>
      <c r="BB28" s="58" t="str">
        <f>IF(ISERROR(BA28),"",IF(ISERROR(VLOOKUP(BA28,'Sortierung der Schulungstermine'!$B:$M,8,FALSE)),"",VLOOKUP(BA28,'Sortierung der Schulungstermine'!$B:$M,8,FALSE)))</f>
        <v/>
      </c>
      <c r="BC28" s="58" t="e">
        <f t="shared" si="107"/>
        <v>#N/A</v>
      </c>
      <c r="BD28" s="131"/>
      <c r="BE28" s="131"/>
      <c r="BF28" s="83">
        <f t="shared" si="16"/>
        <v>0</v>
      </c>
      <c r="BG28" s="82" t="e">
        <f t="shared" si="17"/>
        <v>#N/A</v>
      </c>
      <c r="BH28" s="58" t="str">
        <f>IF(ISERROR(BG28),"",IF(ISERROR(VLOOKUP(BG28,'Sortierung der Schulungstermine'!$B:$M,8,FALSE)),"",VLOOKUP(BG28,'Sortierung der Schulungstermine'!$B:$M,8,FALSE)))</f>
        <v/>
      </c>
      <c r="BI28" s="58" t="e">
        <f t="shared" si="108"/>
        <v>#N/A</v>
      </c>
      <c r="BJ28" s="131"/>
      <c r="BK28" s="131"/>
      <c r="BL28" s="83">
        <f t="shared" si="18"/>
        <v>0</v>
      </c>
      <c r="BM28" s="82" t="e">
        <f t="shared" si="19"/>
        <v>#N/A</v>
      </c>
      <c r="BN28" s="58" t="str">
        <f>IF(ISERROR(BM28),"",IF(ISERROR(VLOOKUP(BM28,'Sortierung der Schulungstermine'!$B:$M,8,FALSE)),"",VLOOKUP(BM28,'Sortierung der Schulungstermine'!$B:$M,8,FALSE)))</f>
        <v/>
      </c>
      <c r="BO28" s="58" t="e">
        <f t="shared" si="109"/>
        <v>#N/A</v>
      </c>
      <c r="BP28" s="131"/>
      <c r="BQ28" s="131"/>
      <c r="BR28" s="83">
        <f t="shared" si="20"/>
        <v>0</v>
      </c>
      <c r="BS28" s="82" t="e">
        <f t="shared" si="21"/>
        <v>#N/A</v>
      </c>
      <c r="BT28" s="58" t="str">
        <f>IF(ISERROR(BS28),"",IF(ISERROR(VLOOKUP(BS28,'Sortierung der Schulungstermine'!$B:$M,8,FALSE)),"",VLOOKUP(BS28,'Sortierung der Schulungstermine'!$B:$M,8,FALSE)))</f>
        <v/>
      </c>
      <c r="BU28" s="58" t="e">
        <f t="shared" si="110"/>
        <v>#N/A</v>
      </c>
      <c r="BV28" s="131"/>
      <c r="BW28" s="131"/>
      <c r="BX28" s="83">
        <f t="shared" si="22"/>
        <v>0</v>
      </c>
      <c r="BY28" s="82" t="e">
        <f t="shared" si="23"/>
        <v>#N/A</v>
      </c>
      <c r="BZ28" s="58" t="str">
        <f>IF(ISERROR(BY28),"",IF(ISERROR(VLOOKUP(BY28,'Sortierung der Schulungstermine'!$B:$M,8,FALSE)),"",VLOOKUP(BY28,'Sortierung der Schulungstermine'!$B:$M,8,FALSE)))</f>
        <v/>
      </c>
      <c r="CA28" s="58" t="e">
        <f t="shared" si="111"/>
        <v>#N/A</v>
      </c>
      <c r="CB28" s="131"/>
      <c r="CC28" s="131"/>
      <c r="CD28" s="83">
        <f t="shared" si="24"/>
        <v>0</v>
      </c>
      <c r="CE28" s="82" t="e">
        <f t="shared" si="25"/>
        <v>#N/A</v>
      </c>
      <c r="CF28" s="58" t="str">
        <f>IF(ISERROR(CE28),"",IF(ISERROR(VLOOKUP(CE28,'Sortierung der Schulungstermine'!$B:$M,8,FALSE)),"",VLOOKUP(CE28,'Sortierung der Schulungstermine'!$B:$M,8,FALSE)))</f>
        <v/>
      </c>
      <c r="CG28" s="58" t="e">
        <f t="shared" si="112"/>
        <v>#N/A</v>
      </c>
      <c r="CH28" s="131"/>
      <c r="CI28" s="131"/>
      <c r="CJ28" s="83">
        <f t="shared" si="26"/>
        <v>0</v>
      </c>
      <c r="CK28" s="82" t="e">
        <f t="shared" si="27"/>
        <v>#N/A</v>
      </c>
      <c r="CL28" s="58" t="str">
        <f>IF(ISERROR(CK28),"",IF(ISERROR(VLOOKUP(CK28,'Sortierung der Schulungstermine'!$B:$M,8,FALSE)),"",VLOOKUP(CK28,'Sortierung der Schulungstermine'!$B:$M,8,FALSE)))</f>
        <v/>
      </c>
      <c r="CM28" s="58" t="e">
        <f t="shared" si="113"/>
        <v>#N/A</v>
      </c>
      <c r="CN28" s="131"/>
      <c r="CO28" s="131"/>
      <c r="CP28" s="83">
        <f t="shared" si="28"/>
        <v>0</v>
      </c>
      <c r="CQ28" s="82" t="e">
        <f t="shared" si="29"/>
        <v>#N/A</v>
      </c>
      <c r="CR28" s="58" t="str">
        <f>IF(ISERROR(CQ28),"",IF(ISERROR(VLOOKUP(CQ28,'Sortierung der Schulungstermine'!$B:$M,8,FALSE)),"",VLOOKUP(CQ28,'Sortierung der Schulungstermine'!$B:$M,8,FALSE)))</f>
        <v/>
      </c>
      <c r="CS28" s="58" t="e">
        <f t="shared" si="114"/>
        <v>#N/A</v>
      </c>
      <c r="CT28" s="131"/>
      <c r="CU28" s="131"/>
      <c r="CV28" s="83">
        <f t="shared" si="30"/>
        <v>0</v>
      </c>
      <c r="CW28" s="82" t="e">
        <f t="shared" si="31"/>
        <v>#N/A</v>
      </c>
      <c r="CX28" s="58" t="str">
        <f>IF(ISERROR(CW28),"",IF(ISERROR(VLOOKUP(CW28,'Sortierung der Schulungstermine'!$B:$M,8,FALSE)),"",VLOOKUP(CW28,'Sortierung der Schulungstermine'!$B:$M,8,FALSE)))</f>
        <v/>
      </c>
      <c r="CY28" s="58" t="e">
        <f t="shared" si="115"/>
        <v>#N/A</v>
      </c>
      <c r="CZ28" s="131"/>
      <c r="DA28" s="131"/>
      <c r="DB28" s="83">
        <f t="shared" si="32"/>
        <v>0</v>
      </c>
      <c r="DC28" s="82" t="e">
        <f t="shared" si="33"/>
        <v>#N/A</v>
      </c>
      <c r="DD28" s="58" t="str">
        <f>IF(ISERROR(DC28),"",IF(ISERROR(VLOOKUP(DC28,'Sortierung der Schulungstermine'!$B:$M,8,FALSE)),"",VLOOKUP(DC28,'Sortierung der Schulungstermine'!$B:$M,8,FALSE)))</f>
        <v/>
      </c>
      <c r="DE28" s="58" t="e">
        <f t="shared" si="116"/>
        <v>#N/A</v>
      </c>
      <c r="DF28" s="131"/>
      <c r="DG28" s="131"/>
      <c r="DH28" s="83">
        <f t="shared" si="34"/>
        <v>0</v>
      </c>
      <c r="DI28" s="82" t="e">
        <f t="shared" si="35"/>
        <v>#N/A</v>
      </c>
      <c r="DJ28" s="58" t="str">
        <f>IF(ISERROR(DI28),"",IF(ISERROR(VLOOKUP(DI28,'Sortierung der Schulungstermine'!$B:$M,8,FALSE)),"",VLOOKUP(DI28,'Sortierung der Schulungstermine'!$B:$M,8,FALSE)))</f>
        <v/>
      </c>
      <c r="DK28" s="58" t="e">
        <f t="shared" si="117"/>
        <v>#N/A</v>
      </c>
      <c r="DL28" s="131"/>
      <c r="DM28" s="131"/>
      <c r="DN28" s="83">
        <f t="shared" si="36"/>
        <v>0</v>
      </c>
      <c r="DO28" s="82" t="e">
        <f t="shared" si="37"/>
        <v>#N/A</v>
      </c>
      <c r="DP28" s="58" t="str">
        <f>IF(ISERROR(DO28),"",IF(ISERROR(VLOOKUP(DO28,'Sortierung der Schulungstermine'!$B:$M,8,FALSE)),"",VLOOKUP(DO28,'Sortierung der Schulungstermine'!$B:$M,8,FALSE)))</f>
        <v/>
      </c>
      <c r="DQ28" s="58" t="e">
        <f t="shared" si="118"/>
        <v>#N/A</v>
      </c>
      <c r="DR28" s="131"/>
      <c r="DS28" s="131"/>
      <c r="DT28" s="83">
        <f t="shared" si="38"/>
        <v>0</v>
      </c>
      <c r="DU28" s="82" t="e">
        <f t="shared" si="39"/>
        <v>#N/A</v>
      </c>
      <c r="DV28" s="58" t="str">
        <f>IF(ISERROR(DU28),"",IF(ISERROR(VLOOKUP(DU28,'Sortierung der Schulungstermine'!$B:$M,8,FALSE)),"",VLOOKUP(DU28,'Sortierung der Schulungstermine'!$B:$M,8,FALSE)))</f>
        <v/>
      </c>
      <c r="DW28" s="58" t="e">
        <f t="shared" si="119"/>
        <v>#N/A</v>
      </c>
      <c r="DX28" s="131"/>
      <c r="DY28" s="131"/>
      <c r="DZ28" s="83">
        <f t="shared" si="40"/>
        <v>0</v>
      </c>
      <c r="EA28" s="82" t="e">
        <f t="shared" si="41"/>
        <v>#N/A</v>
      </c>
      <c r="EB28" s="58" t="str">
        <f>IF(ISERROR(EA28),"",IF(ISERROR(VLOOKUP(EA28,'Sortierung der Schulungstermine'!$B:$M,8,FALSE)),"",VLOOKUP(EA28,'Sortierung der Schulungstermine'!$B:$M,8,FALSE)))</f>
        <v/>
      </c>
      <c r="EC28" s="58" t="e">
        <f t="shared" si="120"/>
        <v>#N/A</v>
      </c>
      <c r="ED28" s="131"/>
      <c r="EE28" s="131"/>
      <c r="EF28" s="83">
        <f t="shared" si="42"/>
        <v>0</v>
      </c>
      <c r="EG28" s="82" t="e">
        <f t="shared" si="43"/>
        <v>#N/A</v>
      </c>
      <c r="EH28" s="58" t="str">
        <f>IF(ISERROR(EG28),"",IF(ISERROR(VLOOKUP(EG28,'Sortierung der Schulungstermine'!$B:$M,8,FALSE)),"",VLOOKUP(EG28,'Sortierung der Schulungstermine'!$B:$M,8,FALSE)))</f>
        <v/>
      </c>
      <c r="EI28" s="58" t="e">
        <f t="shared" si="121"/>
        <v>#N/A</v>
      </c>
      <c r="EJ28" s="131"/>
      <c r="EK28" s="131"/>
      <c r="EL28" s="83">
        <f t="shared" si="44"/>
        <v>0</v>
      </c>
      <c r="EM28" s="82" t="e">
        <f t="shared" si="45"/>
        <v>#N/A</v>
      </c>
      <c r="EN28" s="58" t="str">
        <f>IF(ISERROR(EM28),"",IF(ISERROR(VLOOKUP(EM28,'Sortierung der Schulungstermine'!$B:$M,8,FALSE)),"",VLOOKUP(EM28,'Sortierung der Schulungstermine'!$B:$M,8,FALSE)))</f>
        <v/>
      </c>
      <c r="EO28" s="58" t="e">
        <f t="shared" si="122"/>
        <v>#N/A</v>
      </c>
      <c r="EP28" s="131"/>
      <c r="EQ28" s="131"/>
      <c r="ER28" s="83">
        <f t="shared" si="46"/>
        <v>0</v>
      </c>
      <c r="ES28" s="82" t="e">
        <f t="shared" si="47"/>
        <v>#N/A</v>
      </c>
      <c r="ET28" s="58" t="str">
        <f>IF(ISERROR(ES28),"",IF(ISERROR(VLOOKUP(ES28,'Sortierung der Schulungstermine'!$B:$M,8,FALSE)),"",VLOOKUP(ES28,'Sortierung der Schulungstermine'!$B:$M,8,FALSE)))</f>
        <v/>
      </c>
      <c r="EU28" s="58" t="e">
        <f t="shared" si="123"/>
        <v>#N/A</v>
      </c>
      <c r="EV28" s="131"/>
      <c r="EW28" s="131"/>
      <c r="EX28" s="83">
        <f t="shared" si="48"/>
        <v>0</v>
      </c>
      <c r="EY28" s="82" t="e">
        <f t="shared" si="49"/>
        <v>#N/A</v>
      </c>
      <c r="EZ28" s="58" t="str">
        <f>IF(ISERROR(EY28),"",IF(ISERROR(VLOOKUP(EY28,'Sortierung der Schulungstermine'!$B:$M,8,FALSE)),"",VLOOKUP(EY28,'Sortierung der Schulungstermine'!$B:$M,8,FALSE)))</f>
        <v/>
      </c>
      <c r="FA28" s="58" t="e">
        <f t="shared" si="124"/>
        <v>#N/A</v>
      </c>
      <c r="FB28" s="131"/>
      <c r="FC28" s="131"/>
      <c r="FD28" s="83">
        <f t="shared" si="50"/>
        <v>0</v>
      </c>
      <c r="FE28" s="82" t="e">
        <f t="shared" si="51"/>
        <v>#N/A</v>
      </c>
      <c r="FF28" s="58" t="str">
        <f>IF(ISERROR(FE28),"",IF(ISERROR(VLOOKUP(FE28,'Sortierung der Schulungstermine'!$B:$M,8,FALSE)),"",VLOOKUP(FE28,'Sortierung der Schulungstermine'!$B:$M,8,FALSE)))</f>
        <v/>
      </c>
      <c r="FG28" s="58" t="e">
        <f t="shared" si="125"/>
        <v>#N/A</v>
      </c>
      <c r="FH28" s="131"/>
      <c r="FI28" s="131"/>
      <c r="FJ28" s="83">
        <f t="shared" si="52"/>
        <v>0</v>
      </c>
      <c r="FK28" s="82" t="e">
        <f t="shared" si="53"/>
        <v>#N/A</v>
      </c>
      <c r="FL28" s="58" t="str">
        <f>IF(ISERROR(FK28),"",IF(ISERROR(VLOOKUP(FK28,'Sortierung der Schulungstermine'!$B:$M,8,FALSE)),"",VLOOKUP(FK28,'Sortierung der Schulungstermine'!$B:$M,8,FALSE)))</f>
        <v/>
      </c>
      <c r="FM28" s="58" t="e">
        <f t="shared" si="126"/>
        <v>#N/A</v>
      </c>
      <c r="FN28" s="131"/>
      <c r="FO28" s="131"/>
      <c r="FP28" s="83">
        <f t="shared" si="54"/>
        <v>0</v>
      </c>
      <c r="FQ28" s="82" t="e">
        <f t="shared" si="55"/>
        <v>#N/A</v>
      </c>
      <c r="FR28" s="58" t="str">
        <f>IF(ISERROR(FQ28),"",IF(ISERROR(VLOOKUP(FQ28,'Sortierung der Schulungstermine'!$B:$M,8,FALSE)),"",VLOOKUP(FQ28,'Sortierung der Schulungstermine'!$B:$M,8,FALSE)))</f>
        <v/>
      </c>
      <c r="FS28" s="58" t="e">
        <f t="shared" si="127"/>
        <v>#N/A</v>
      </c>
      <c r="FT28" s="131"/>
      <c r="FU28" s="131"/>
      <c r="FV28" s="83">
        <f t="shared" si="56"/>
        <v>0</v>
      </c>
      <c r="FW28" s="82" t="e">
        <f t="shared" si="57"/>
        <v>#N/A</v>
      </c>
      <c r="FX28" s="58" t="str">
        <f>IF(ISERROR(FW28),"",IF(ISERROR(VLOOKUP(FW28,'Sortierung der Schulungstermine'!$B:$M,8,FALSE)),"",VLOOKUP(FW28,'Sortierung der Schulungstermine'!$B:$M,8,FALSE)))</f>
        <v/>
      </c>
      <c r="FY28" s="58" t="e">
        <f t="shared" si="128"/>
        <v>#N/A</v>
      </c>
      <c r="FZ28" s="131"/>
      <c r="GA28" s="131"/>
      <c r="GB28" s="83">
        <f t="shared" si="58"/>
        <v>0</v>
      </c>
      <c r="GC28" s="82" t="e">
        <f t="shared" si="59"/>
        <v>#N/A</v>
      </c>
      <c r="GD28" s="58" t="str">
        <f>IF(ISERROR(GC28),"",IF(ISERROR(VLOOKUP(GC28,'Sortierung der Schulungstermine'!$B:$M,8,FALSE)),"",VLOOKUP(GC28,'Sortierung der Schulungstermine'!$B:$M,8,FALSE)))</f>
        <v/>
      </c>
      <c r="GE28" s="58" t="e">
        <f t="shared" si="129"/>
        <v>#N/A</v>
      </c>
      <c r="GF28" s="131"/>
      <c r="GG28" s="131"/>
      <c r="GH28" s="83">
        <f t="shared" si="60"/>
        <v>0</v>
      </c>
      <c r="GI28" s="82" t="e">
        <f t="shared" si="61"/>
        <v>#N/A</v>
      </c>
      <c r="GJ28" s="58" t="str">
        <f>IF(ISERROR(GI28),"",IF(ISERROR(VLOOKUP(GI28,'Sortierung der Schulungstermine'!$B:$M,8,FALSE)),"",VLOOKUP(GI28,'Sortierung der Schulungstermine'!$B:$M,8,FALSE)))</f>
        <v/>
      </c>
      <c r="GK28" s="58" t="e">
        <f t="shared" si="130"/>
        <v>#N/A</v>
      </c>
      <c r="GL28" s="131"/>
      <c r="GM28" s="131"/>
      <c r="GN28" s="83">
        <f t="shared" si="62"/>
        <v>0</v>
      </c>
      <c r="GO28" s="82" t="e">
        <f t="shared" si="63"/>
        <v>#N/A</v>
      </c>
      <c r="GP28" s="58" t="str">
        <f>IF(ISERROR(GO28),"",IF(ISERROR(VLOOKUP(GO28,'Sortierung der Schulungstermine'!$B:$M,8,FALSE)),"",VLOOKUP(GO28,'Sortierung der Schulungstermine'!$B:$M,8,FALSE)))</f>
        <v/>
      </c>
      <c r="GQ28" s="58" t="e">
        <f t="shared" si="131"/>
        <v>#N/A</v>
      </c>
      <c r="GR28" s="131"/>
      <c r="GS28" s="131"/>
      <c r="GT28" s="83">
        <f t="shared" si="64"/>
        <v>0</v>
      </c>
      <c r="GU28" s="82" t="e">
        <f t="shared" si="65"/>
        <v>#N/A</v>
      </c>
      <c r="GV28" s="58" t="str">
        <f>IF(ISERROR(GU28),"",IF(ISERROR(VLOOKUP(GU28,'Sortierung der Schulungstermine'!$B:$M,8,FALSE)),"",VLOOKUP(GU28,'Sortierung der Schulungstermine'!$B:$M,8,FALSE)))</f>
        <v/>
      </c>
      <c r="GW28" s="58" t="e">
        <f t="shared" si="132"/>
        <v>#N/A</v>
      </c>
      <c r="GX28" s="131"/>
      <c r="GY28" s="131"/>
      <c r="GZ28" s="83">
        <f t="shared" si="66"/>
        <v>0</v>
      </c>
      <c r="HA28" s="82" t="e">
        <f t="shared" si="67"/>
        <v>#N/A</v>
      </c>
      <c r="HB28" s="58" t="str">
        <f>IF(ISERROR(HA28),"",IF(ISERROR(VLOOKUP(HA28,'Sortierung der Schulungstermine'!$B:$M,8,FALSE)),"",VLOOKUP(HA28,'Sortierung der Schulungstermine'!$B:$M,8,FALSE)))</f>
        <v/>
      </c>
      <c r="HC28" s="58" t="e">
        <f t="shared" si="133"/>
        <v>#N/A</v>
      </c>
      <c r="HD28" s="131"/>
      <c r="HE28" s="131"/>
      <c r="HF28" s="83">
        <f t="shared" si="68"/>
        <v>0</v>
      </c>
      <c r="HG28" s="82" t="e">
        <f t="shared" si="69"/>
        <v>#N/A</v>
      </c>
      <c r="HH28" s="58" t="str">
        <f>IF(ISERROR(HG28),"",IF(ISERROR(VLOOKUP(HG28,'Sortierung der Schulungstermine'!$B:$M,8,FALSE)),"",VLOOKUP(HG28,'Sortierung der Schulungstermine'!$B:$M,8,FALSE)))</f>
        <v/>
      </c>
      <c r="HI28" s="58" t="e">
        <f t="shared" si="134"/>
        <v>#N/A</v>
      </c>
      <c r="HJ28" s="131"/>
      <c r="HK28" s="131"/>
      <c r="HL28" s="83">
        <f t="shared" si="70"/>
        <v>0</v>
      </c>
      <c r="HM28" s="82" t="e">
        <f t="shared" si="71"/>
        <v>#N/A</v>
      </c>
      <c r="HN28" s="58" t="str">
        <f>IF(ISERROR(HM28),"",IF(ISERROR(VLOOKUP(HM28,'Sortierung der Schulungstermine'!$B:$M,8,FALSE)),"",VLOOKUP(HM28,'Sortierung der Schulungstermine'!$B:$M,8,FALSE)))</f>
        <v/>
      </c>
      <c r="HO28" s="58" t="e">
        <f t="shared" si="135"/>
        <v>#N/A</v>
      </c>
      <c r="HP28" s="131"/>
      <c r="HQ28" s="131"/>
      <c r="HR28" s="83">
        <f t="shared" si="72"/>
        <v>0</v>
      </c>
      <c r="HS28" s="82" t="e">
        <f t="shared" si="73"/>
        <v>#N/A</v>
      </c>
      <c r="HT28" s="58" t="str">
        <f>IF(ISERROR(HS28),"",IF(ISERROR(VLOOKUP(HS28,'Sortierung der Schulungstermine'!$B:$M,8,FALSE)),"",VLOOKUP(HS28,'Sortierung der Schulungstermine'!$B:$M,8,FALSE)))</f>
        <v/>
      </c>
      <c r="HU28" s="58" t="e">
        <f t="shared" si="136"/>
        <v>#N/A</v>
      </c>
      <c r="HV28" s="131"/>
      <c r="HW28" s="131"/>
      <c r="HX28" s="83">
        <f t="shared" si="74"/>
        <v>0</v>
      </c>
      <c r="HY28" s="82" t="e">
        <f t="shared" si="75"/>
        <v>#N/A</v>
      </c>
      <c r="HZ28" s="58" t="str">
        <f>IF(ISERROR(HY28),"",IF(ISERROR(VLOOKUP(HY28,'Sortierung der Schulungstermine'!$B:$M,8,FALSE)),"",VLOOKUP(HY28,'Sortierung der Schulungstermine'!$B:$M,8,FALSE)))</f>
        <v/>
      </c>
      <c r="IA28" s="58" t="e">
        <f t="shared" si="137"/>
        <v>#N/A</v>
      </c>
      <c r="IB28" s="131"/>
      <c r="IC28" s="131"/>
      <c r="ID28" s="83">
        <f t="shared" si="76"/>
        <v>0</v>
      </c>
      <c r="IE28" s="82" t="e">
        <f t="shared" si="77"/>
        <v>#N/A</v>
      </c>
      <c r="IF28" s="58" t="str">
        <f>IF(ISERROR(IE28),"",IF(ISERROR(VLOOKUP(IE28,'Sortierung der Schulungstermine'!$B:$M,8,FALSE)),"",VLOOKUP(IE28,'Sortierung der Schulungstermine'!$B:$M,8,FALSE)))</f>
        <v/>
      </c>
      <c r="IG28" s="58" t="e">
        <f t="shared" si="138"/>
        <v>#N/A</v>
      </c>
      <c r="IH28" s="131"/>
      <c r="II28" s="131"/>
      <c r="IJ28" s="83">
        <f t="shared" si="78"/>
        <v>0</v>
      </c>
      <c r="IK28" s="82" t="e">
        <f t="shared" si="79"/>
        <v>#N/A</v>
      </c>
      <c r="IL28" s="58" t="str">
        <f>IF(ISERROR(IK28),"",IF(ISERROR(VLOOKUP(IK28,'Sortierung der Schulungstermine'!$B:$M,8,FALSE)),"",VLOOKUP(IK28,'Sortierung der Schulungstermine'!$B:$M,8,FALSE)))</f>
        <v/>
      </c>
      <c r="IM28" s="58" t="e">
        <f t="shared" si="139"/>
        <v>#N/A</v>
      </c>
      <c r="IN28" s="131"/>
      <c r="IO28" s="131"/>
      <c r="IP28" s="83">
        <f t="shared" si="80"/>
        <v>0</v>
      </c>
      <c r="IQ28" s="82" t="e">
        <f t="shared" si="81"/>
        <v>#N/A</v>
      </c>
      <c r="IR28" s="58" t="str">
        <f>IF(ISERROR(IQ28),"",IF(ISERROR(VLOOKUP(IQ28,'Sortierung der Schulungstermine'!$B:$M,8,FALSE)),"",VLOOKUP(IQ28,'Sortierung der Schulungstermine'!$B:$M,8,FALSE)))</f>
        <v/>
      </c>
      <c r="IS28" s="58" t="e">
        <f t="shared" si="140"/>
        <v>#N/A</v>
      </c>
      <c r="IT28" s="131"/>
      <c r="IU28" s="131"/>
      <c r="IV28" s="83">
        <f t="shared" si="82"/>
        <v>0</v>
      </c>
      <c r="IW28" s="82" t="e">
        <f t="shared" si="83"/>
        <v>#N/A</v>
      </c>
      <c r="IX28" s="58" t="str">
        <f>IF(ISERROR(IW28),"",IF(ISERROR(VLOOKUP(IW28,'Sortierung der Schulungstermine'!$B:$M,8,FALSE)),"",VLOOKUP(IW28,'Sortierung der Schulungstermine'!$B:$M,8,FALSE)))</f>
        <v/>
      </c>
      <c r="IY28" s="58" t="e">
        <f t="shared" si="141"/>
        <v>#N/A</v>
      </c>
      <c r="IZ28" s="131"/>
      <c r="JA28" s="131"/>
      <c r="JB28" s="83">
        <f t="shared" si="84"/>
        <v>0</v>
      </c>
      <c r="JC28" s="82" t="e">
        <f t="shared" si="85"/>
        <v>#N/A</v>
      </c>
      <c r="JD28" s="58" t="str">
        <f>IF(ISERROR(JC28),"",IF(ISERROR(VLOOKUP(JC28,'Sortierung der Schulungstermine'!$B:$M,8,FALSE)),"",VLOOKUP(JC28,'Sortierung der Schulungstermine'!$B:$M,8,FALSE)))</f>
        <v/>
      </c>
      <c r="JE28" s="58" t="e">
        <f t="shared" si="142"/>
        <v>#N/A</v>
      </c>
      <c r="JF28" s="131"/>
      <c r="JG28" s="131"/>
      <c r="JH28" s="83">
        <f t="shared" si="86"/>
        <v>0</v>
      </c>
      <c r="JI28" s="82" t="e">
        <f t="shared" si="87"/>
        <v>#N/A</v>
      </c>
      <c r="JJ28" s="58" t="str">
        <f>IF(ISERROR(JI28),"",IF(ISERROR(VLOOKUP(JI28,'Sortierung der Schulungstermine'!$B:$M,8,FALSE)),"",VLOOKUP(JI28,'Sortierung der Schulungstermine'!$B:$M,8,FALSE)))</f>
        <v/>
      </c>
      <c r="JK28" s="58" t="e">
        <f t="shared" si="143"/>
        <v>#N/A</v>
      </c>
      <c r="JL28" s="131"/>
      <c r="JM28" s="131"/>
      <c r="JN28" s="83">
        <f t="shared" si="88"/>
        <v>0</v>
      </c>
      <c r="JO28" s="82" t="e">
        <f t="shared" si="89"/>
        <v>#N/A</v>
      </c>
      <c r="JP28" s="58" t="str">
        <f>IF(ISERROR(JO28),"",IF(ISERROR(VLOOKUP(JO28,'Sortierung der Schulungstermine'!$B:$M,8,FALSE)),"",VLOOKUP(JO28,'Sortierung der Schulungstermine'!$B:$M,8,FALSE)))</f>
        <v/>
      </c>
      <c r="JQ28" s="58" t="e">
        <f t="shared" si="144"/>
        <v>#N/A</v>
      </c>
      <c r="JR28" s="131"/>
      <c r="JS28" s="131"/>
      <c r="JT28" s="83">
        <f t="shared" si="90"/>
        <v>0</v>
      </c>
      <c r="JU28" s="82" t="e">
        <f t="shared" si="91"/>
        <v>#N/A</v>
      </c>
      <c r="JV28" s="58" t="str">
        <f>IF(ISERROR(JU28),"",IF(ISERROR(VLOOKUP(JU28,'Sortierung der Schulungstermine'!$B:$M,8,FALSE)),"",VLOOKUP(JU28,'Sortierung der Schulungstermine'!$B:$M,8,FALSE)))</f>
        <v/>
      </c>
      <c r="JW28" s="58" t="e">
        <f t="shared" si="145"/>
        <v>#N/A</v>
      </c>
      <c r="JX28" s="131"/>
      <c r="JY28" s="131"/>
      <c r="JZ28" s="83">
        <f t="shared" si="92"/>
        <v>0</v>
      </c>
      <c r="KA28" s="82" t="e">
        <f t="shared" si="93"/>
        <v>#N/A</v>
      </c>
      <c r="KB28" s="58" t="str">
        <f>IF(ISERROR(KA28),"",IF(ISERROR(VLOOKUP(KA28,'Sortierung der Schulungstermine'!$B:$M,8,FALSE)),"",VLOOKUP(KA28,'Sortierung der Schulungstermine'!$B:$M,8,FALSE)))</f>
        <v/>
      </c>
      <c r="KC28" s="58" t="e">
        <f t="shared" si="146"/>
        <v>#N/A</v>
      </c>
      <c r="KD28" s="131"/>
      <c r="KE28" s="131"/>
      <c r="KF28" s="83">
        <f t="shared" si="94"/>
        <v>0</v>
      </c>
      <c r="KG28" s="82" t="e">
        <f t="shared" si="95"/>
        <v>#N/A</v>
      </c>
      <c r="KH28" s="58" t="str">
        <f>IF(ISERROR(KG28),"",IF(ISERROR(VLOOKUP(KG28,'Sortierung der Schulungstermine'!$B:$M,8,FALSE)),"",VLOOKUP(KG28,'Sortierung der Schulungstermine'!$B:$M,8,FALSE)))</f>
        <v/>
      </c>
      <c r="KI28" s="58" t="e">
        <f t="shared" si="147"/>
        <v>#N/A</v>
      </c>
      <c r="KJ28" s="131"/>
      <c r="KK28" s="131"/>
      <c r="KL28" s="83">
        <f t="shared" si="96"/>
        <v>0</v>
      </c>
      <c r="KM28" s="82" t="e">
        <f t="shared" si="97"/>
        <v>#N/A</v>
      </c>
      <c r="KN28" s="58" t="str">
        <f>IF(ISERROR(KM28),"",IF(ISERROR(VLOOKUP(KM28,'Sortierung der Schulungstermine'!$B:$M,8,FALSE)),"",VLOOKUP(KM28,'Sortierung der Schulungstermine'!$B:$M,8,FALSE)))</f>
        <v/>
      </c>
      <c r="KO28" s="58" t="e">
        <f t="shared" si="148"/>
        <v>#N/A</v>
      </c>
      <c r="KP28" s="131"/>
      <c r="KQ28" s="131"/>
      <c r="KR28" s="83">
        <f t="shared" si="98"/>
        <v>0</v>
      </c>
      <c r="KS28" s="82" t="e">
        <f t="shared" si="99"/>
        <v>#N/A</v>
      </c>
      <c r="KT28" s="58" t="str">
        <f>IF(ISERROR(KS28),"",IF(ISERROR(VLOOKUP(KS28,'Sortierung der Schulungstermine'!$B:$M,8,FALSE)),"",VLOOKUP(KS28,'Sortierung der Schulungstermine'!$B:$M,8,FALSE)))</f>
        <v/>
      </c>
      <c r="KU28" s="58" t="e">
        <f t="shared" si="149"/>
        <v>#N/A</v>
      </c>
    </row>
    <row r="29" spans="1:307 15693:15702" s="68" customFormat="1" hidden="1" x14ac:dyDescent="0.2">
      <c r="A29" s="141">
        <v>16</v>
      </c>
      <c r="B29" s="66" t="str">
        <f>IF(Qualifikationen!A19=1,Qualifikationen!B19,"")</f>
        <v/>
      </c>
      <c r="C29" s="64" t="e">
        <f>VLOOKUP(B29,Qualifikationen!B$4:E$202,2,FALSE)</f>
        <v>#N/A</v>
      </c>
      <c r="D29" s="78" t="e">
        <f>VLOOKUP($B29,Qualifikationen!B$4:F$202,5,FALSE)</f>
        <v>#N/A</v>
      </c>
      <c r="E29" s="63" t="e">
        <f>VLOOKUP($B29,Qualifikationen!B$4:F$202,3,FALSE)</f>
        <v>#N/A</v>
      </c>
      <c r="F29" s="63" t="e">
        <f>IF(E29=0,"-",VLOOKUP($B29,Qualifikationen!B$4:F$202,4,FALSE))</f>
        <v>#N/A</v>
      </c>
      <c r="G29" s="13"/>
      <c r="H29" s="131"/>
      <c r="I29" s="131"/>
      <c r="J29" s="83">
        <f t="shared" si="0"/>
        <v>0</v>
      </c>
      <c r="K29" s="82" t="e">
        <f t="shared" si="1"/>
        <v>#N/A</v>
      </c>
      <c r="L29" s="58" t="str">
        <f>IF(ISERROR(K29),"",IF(ISERROR(VLOOKUP(K29,'Sortierung der Schulungstermine'!$B:$M,8,FALSE)),"",VLOOKUP(K29,'Sortierung der Schulungstermine'!$B:$M,8,FALSE)))</f>
        <v/>
      </c>
      <c r="M29" s="58" t="e">
        <f t="shared" si="100"/>
        <v>#N/A</v>
      </c>
      <c r="N29" s="131"/>
      <c r="O29" s="131"/>
      <c r="P29" s="83">
        <f t="shared" si="2"/>
        <v>0</v>
      </c>
      <c r="Q29" s="82" t="e">
        <f t="shared" si="3"/>
        <v>#N/A</v>
      </c>
      <c r="R29" s="58" t="str">
        <f>IF(ISERROR(Q29),"",IF(ISERROR(VLOOKUP(Q29,'Sortierung der Schulungstermine'!$B:$M,8,FALSE)),"",VLOOKUP(Q29,'Sortierung der Schulungstermine'!$B:$M,8,FALSE)))</f>
        <v/>
      </c>
      <c r="S29" s="58" t="e">
        <f t="shared" si="101"/>
        <v>#N/A</v>
      </c>
      <c r="T29" s="131"/>
      <c r="U29" s="131"/>
      <c r="V29" s="83">
        <f t="shared" si="4"/>
        <v>0</v>
      </c>
      <c r="W29" s="82" t="e">
        <f t="shared" si="5"/>
        <v>#N/A</v>
      </c>
      <c r="X29" s="58" t="str">
        <f>IF(ISERROR(W29),"",IF(ISERROR(VLOOKUP(W29,'Sortierung der Schulungstermine'!$B:$M,8,FALSE)),"",VLOOKUP(W29,'Sortierung der Schulungstermine'!$B:$M,8,FALSE)))</f>
        <v/>
      </c>
      <c r="Y29" s="58" t="e">
        <f t="shared" si="102"/>
        <v>#N/A</v>
      </c>
      <c r="Z29" s="131"/>
      <c r="AA29" s="131"/>
      <c r="AB29" s="83">
        <f t="shared" si="6"/>
        <v>0</v>
      </c>
      <c r="AC29" s="82" t="e">
        <f t="shared" si="7"/>
        <v>#N/A</v>
      </c>
      <c r="AD29" s="58" t="str">
        <f>IF(ISERROR(AC29),"",IF(ISERROR(VLOOKUP(AC29,'Sortierung der Schulungstermine'!$B:$M,8,FALSE)),"",VLOOKUP(AC29,'Sortierung der Schulungstermine'!$B:$M,8,FALSE)))</f>
        <v/>
      </c>
      <c r="AE29" s="58" t="e">
        <f t="shared" si="103"/>
        <v>#N/A</v>
      </c>
      <c r="AF29" s="131"/>
      <c r="AG29" s="131"/>
      <c r="AH29" s="83">
        <f t="shared" si="8"/>
        <v>0</v>
      </c>
      <c r="AI29" s="82" t="e">
        <f t="shared" si="9"/>
        <v>#N/A</v>
      </c>
      <c r="AJ29" s="58" t="str">
        <f>IF(ISERROR(AI29),"",IF(ISERROR(VLOOKUP(AI29,'Sortierung der Schulungstermine'!$B:$M,8,FALSE)),"",VLOOKUP(AI29,'Sortierung der Schulungstermine'!$B:$M,8,FALSE)))</f>
        <v/>
      </c>
      <c r="AK29" s="58" t="e">
        <f t="shared" si="104"/>
        <v>#N/A</v>
      </c>
      <c r="AL29" s="131"/>
      <c r="AM29" s="131"/>
      <c r="AN29" s="83">
        <f t="shared" si="10"/>
        <v>0</v>
      </c>
      <c r="AO29" s="82" t="e">
        <f t="shared" si="11"/>
        <v>#N/A</v>
      </c>
      <c r="AP29" s="58" t="str">
        <f>IF(ISERROR(AO29),"",IF(ISERROR(VLOOKUP(AO29,'Sortierung der Schulungstermine'!$B:$M,8,FALSE)),"",VLOOKUP(AO29,'Sortierung der Schulungstermine'!$B:$M,8,FALSE)))</f>
        <v/>
      </c>
      <c r="AQ29" s="58" t="e">
        <f t="shared" si="105"/>
        <v>#N/A</v>
      </c>
      <c r="AR29" s="131"/>
      <c r="AS29" s="131"/>
      <c r="AT29" s="83">
        <f t="shared" si="12"/>
        <v>0</v>
      </c>
      <c r="AU29" s="82" t="e">
        <f t="shared" si="13"/>
        <v>#N/A</v>
      </c>
      <c r="AV29" s="58" t="str">
        <f>IF(ISERROR(AU29),"",IF(ISERROR(VLOOKUP(AU29,'Sortierung der Schulungstermine'!$B:$M,8,FALSE)),"",VLOOKUP(AU29,'Sortierung der Schulungstermine'!$B:$M,8,FALSE)))</f>
        <v/>
      </c>
      <c r="AW29" s="58" t="e">
        <f t="shared" si="106"/>
        <v>#N/A</v>
      </c>
      <c r="AX29" s="131"/>
      <c r="AY29" s="131"/>
      <c r="AZ29" s="83">
        <f t="shared" si="14"/>
        <v>0</v>
      </c>
      <c r="BA29" s="82" t="e">
        <f t="shared" si="15"/>
        <v>#N/A</v>
      </c>
      <c r="BB29" s="58" t="str">
        <f>IF(ISERROR(BA29),"",IF(ISERROR(VLOOKUP(BA29,'Sortierung der Schulungstermine'!$B:$M,8,FALSE)),"",VLOOKUP(BA29,'Sortierung der Schulungstermine'!$B:$M,8,FALSE)))</f>
        <v/>
      </c>
      <c r="BC29" s="58" t="e">
        <f t="shared" si="107"/>
        <v>#N/A</v>
      </c>
      <c r="BD29" s="131"/>
      <c r="BE29" s="131"/>
      <c r="BF29" s="83">
        <f t="shared" si="16"/>
        <v>0</v>
      </c>
      <c r="BG29" s="82" t="e">
        <f t="shared" si="17"/>
        <v>#N/A</v>
      </c>
      <c r="BH29" s="58" t="str">
        <f>IF(ISERROR(BG29),"",IF(ISERROR(VLOOKUP(BG29,'Sortierung der Schulungstermine'!$B:$M,8,FALSE)),"",VLOOKUP(BG29,'Sortierung der Schulungstermine'!$B:$M,8,FALSE)))</f>
        <v/>
      </c>
      <c r="BI29" s="58" t="e">
        <f t="shared" si="108"/>
        <v>#N/A</v>
      </c>
      <c r="BJ29" s="131"/>
      <c r="BK29" s="131"/>
      <c r="BL29" s="83">
        <f t="shared" si="18"/>
        <v>0</v>
      </c>
      <c r="BM29" s="82" t="e">
        <f t="shared" si="19"/>
        <v>#N/A</v>
      </c>
      <c r="BN29" s="58" t="str">
        <f>IF(ISERROR(BM29),"",IF(ISERROR(VLOOKUP(BM29,'Sortierung der Schulungstermine'!$B:$M,8,FALSE)),"",VLOOKUP(BM29,'Sortierung der Schulungstermine'!$B:$M,8,FALSE)))</f>
        <v/>
      </c>
      <c r="BO29" s="58" t="e">
        <f t="shared" si="109"/>
        <v>#N/A</v>
      </c>
      <c r="BP29" s="131"/>
      <c r="BQ29" s="131"/>
      <c r="BR29" s="83">
        <f t="shared" si="20"/>
        <v>0</v>
      </c>
      <c r="BS29" s="82" t="e">
        <f t="shared" si="21"/>
        <v>#N/A</v>
      </c>
      <c r="BT29" s="58" t="str">
        <f>IF(ISERROR(BS29),"",IF(ISERROR(VLOOKUP(BS29,'Sortierung der Schulungstermine'!$B:$M,8,FALSE)),"",VLOOKUP(BS29,'Sortierung der Schulungstermine'!$B:$M,8,FALSE)))</f>
        <v/>
      </c>
      <c r="BU29" s="58" t="e">
        <f t="shared" si="110"/>
        <v>#N/A</v>
      </c>
      <c r="BV29" s="131"/>
      <c r="BW29" s="131"/>
      <c r="BX29" s="83">
        <f t="shared" si="22"/>
        <v>0</v>
      </c>
      <c r="BY29" s="82" t="e">
        <f t="shared" si="23"/>
        <v>#N/A</v>
      </c>
      <c r="BZ29" s="58" t="str">
        <f>IF(ISERROR(BY29),"",IF(ISERROR(VLOOKUP(BY29,'Sortierung der Schulungstermine'!$B:$M,8,FALSE)),"",VLOOKUP(BY29,'Sortierung der Schulungstermine'!$B:$M,8,FALSE)))</f>
        <v/>
      </c>
      <c r="CA29" s="58" t="e">
        <f t="shared" si="111"/>
        <v>#N/A</v>
      </c>
      <c r="CB29" s="131"/>
      <c r="CC29" s="131"/>
      <c r="CD29" s="83">
        <f t="shared" si="24"/>
        <v>0</v>
      </c>
      <c r="CE29" s="82" t="e">
        <f t="shared" si="25"/>
        <v>#N/A</v>
      </c>
      <c r="CF29" s="58" t="str">
        <f>IF(ISERROR(CE29),"",IF(ISERROR(VLOOKUP(CE29,'Sortierung der Schulungstermine'!$B:$M,8,FALSE)),"",VLOOKUP(CE29,'Sortierung der Schulungstermine'!$B:$M,8,FALSE)))</f>
        <v/>
      </c>
      <c r="CG29" s="58" t="e">
        <f t="shared" si="112"/>
        <v>#N/A</v>
      </c>
      <c r="CH29" s="131"/>
      <c r="CI29" s="131"/>
      <c r="CJ29" s="83">
        <f t="shared" si="26"/>
        <v>0</v>
      </c>
      <c r="CK29" s="82" t="e">
        <f t="shared" si="27"/>
        <v>#N/A</v>
      </c>
      <c r="CL29" s="58" t="str">
        <f>IF(ISERROR(CK29),"",IF(ISERROR(VLOOKUP(CK29,'Sortierung der Schulungstermine'!$B:$M,8,FALSE)),"",VLOOKUP(CK29,'Sortierung der Schulungstermine'!$B:$M,8,FALSE)))</f>
        <v/>
      </c>
      <c r="CM29" s="58" t="e">
        <f t="shared" si="113"/>
        <v>#N/A</v>
      </c>
      <c r="CN29" s="131"/>
      <c r="CO29" s="131"/>
      <c r="CP29" s="83">
        <f t="shared" si="28"/>
        <v>0</v>
      </c>
      <c r="CQ29" s="82" t="e">
        <f t="shared" si="29"/>
        <v>#N/A</v>
      </c>
      <c r="CR29" s="58" t="str">
        <f>IF(ISERROR(CQ29),"",IF(ISERROR(VLOOKUP(CQ29,'Sortierung der Schulungstermine'!$B:$M,8,FALSE)),"",VLOOKUP(CQ29,'Sortierung der Schulungstermine'!$B:$M,8,FALSE)))</f>
        <v/>
      </c>
      <c r="CS29" s="58" t="e">
        <f t="shared" si="114"/>
        <v>#N/A</v>
      </c>
      <c r="CT29" s="131"/>
      <c r="CU29" s="131"/>
      <c r="CV29" s="83">
        <f t="shared" si="30"/>
        <v>0</v>
      </c>
      <c r="CW29" s="82" t="e">
        <f t="shared" si="31"/>
        <v>#N/A</v>
      </c>
      <c r="CX29" s="58" t="str">
        <f>IF(ISERROR(CW29),"",IF(ISERROR(VLOOKUP(CW29,'Sortierung der Schulungstermine'!$B:$M,8,FALSE)),"",VLOOKUP(CW29,'Sortierung der Schulungstermine'!$B:$M,8,FALSE)))</f>
        <v/>
      </c>
      <c r="CY29" s="58" t="e">
        <f t="shared" si="115"/>
        <v>#N/A</v>
      </c>
      <c r="CZ29" s="131"/>
      <c r="DA29" s="131"/>
      <c r="DB29" s="83">
        <f t="shared" si="32"/>
        <v>0</v>
      </c>
      <c r="DC29" s="82" t="e">
        <f t="shared" si="33"/>
        <v>#N/A</v>
      </c>
      <c r="DD29" s="58" t="str">
        <f>IF(ISERROR(DC29),"",IF(ISERROR(VLOOKUP(DC29,'Sortierung der Schulungstermine'!$B:$M,8,FALSE)),"",VLOOKUP(DC29,'Sortierung der Schulungstermine'!$B:$M,8,FALSE)))</f>
        <v/>
      </c>
      <c r="DE29" s="58" t="e">
        <f t="shared" si="116"/>
        <v>#N/A</v>
      </c>
      <c r="DF29" s="131"/>
      <c r="DG29" s="131"/>
      <c r="DH29" s="83">
        <f t="shared" si="34"/>
        <v>0</v>
      </c>
      <c r="DI29" s="82" t="e">
        <f t="shared" si="35"/>
        <v>#N/A</v>
      </c>
      <c r="DJ29" s="58" t="str">
        <f>IF(ISERROR(DI29),"",IF(ISERROR(VLOOKUP(DI29,'Sortierung der Schulungstermine'!$B:$M,8,FALSE)),"",VLOOKUP(DI29,'Sortierung der Schulungstermine'!$B:$M,8,FALSE)))</f>
        <v/>
      </c>
      <c r="DK29" s="58" t="e">
        <f t="shared" si="117"/>
        <v>#N/A</v>
      </c>
      <c r="DL29" s="131"/>
      <c r="DM29" s="131"/>
      <c r="DN29" s="83">
        <f t="shared" si="36"/>
        <v>0</v>
      </c>
      <c r="DO29" s="82" t="e">
        <f t="shared" si="37"/>
        <v>#N/A</v>
      </c>
      <c r="DP29" s="58" t="str">
        <f>IF(ISERROR(DO29),"",IF(ISERROR(VLOOKUP(DO29,'Sortierung der Schulungstermine'!$B:$M,8,FALSE)),"",VLOOKUP(DO29,'Sortierung der Schulungstermine'!$B:$M,8,FALSE)))</f>
        <v/>
      </c>
      <c r="DQ29" s="58" t="e">
        <f t="shared" si="118"/>
        <v>#N/A</v>
      </c>
      <c r="DR29" s="131"/>
      <c r="DS29" s="131"/>
      <c r="DT29" s="83">
        <f t="shared" si="38"/>
        <v>0</v>
      </c>
      <c r="DU29" s="82" t="e">
        <f t="shared" si="39"/>
        <v>#N/A</v>
      </c>
      <c r="DV29" s="58" t="str">
        <f>IF(ISERROR(DU29),"",IF(ISERROR(VLOOKUP(DU29,'Sortierung der Schulungstermine'!$B:$M,8,FALSE)),"",VLOOKUP(DU29,'Sortierung der Schulungstermine'!$B:$M,8,FALSE)))</f>
        <v/>
      </c>
      <c r="DW29" s="58" t="e">
        <f t="shared" si="119"/>
        <v>#N/A</v>
      </c>
      <c r="DX29" s="131"/>
      <c r="DY29" s="131"/>
      <c r="DZ29" s="83">
        <f t="shared" si="40"/>
        <v>0</v>
      </c>
      <c r="EA29" s="82" t="e">
        <f t="shared" si="41"/>
        <v>#N/A</v>
      </c>
      <c r="EB29" s="58" t="str">
        <f>IF(ISERROR(EA29),"",IF(ISERROR(VLOOKUP(EA29,'Sortierung der Schulungstermine'!$B:$M,8,FALSE)),"",VLOOKUP(EA29,'Sortierung der Schulungstermine'!$B:$M,8,FALSE)))</f>
        <v/>
      </c>
      <c r="EC29" s="58" t="e">
        <f t="shared" si="120"/>
        <v>#N/A</v>
      </c>
      <c r="ED29" s="131"/>
      <c r="EE29" s="131"/>
      <c r="EF29" s="83">
        <f t="shared" si="42"/>
        <v>0</v>
      </c>
      <c r="EG29" s="82" t="e">
        <f t="shared" si="43"/>
        <v>#N/A</v>
      </c>
      <c r="EH29" s="58" t="str">
        <f>IF(ISERROR(EG29),"",IF(ISERROR(VLOOKUP(EG29,'Sortierung der Schulungstermine'!$B:$M,8,FALSE)),"",VLOOKUP(EG29,'Sortierung der Schulungstermine'!$B:$M,8,FALSE)))</f>
        <v/>
      </c>
      <c r="EI29" s="58" t="e">
        <f t="shared" si="121"/>
        <v>#N/A</v>
      </c>
      <c r="EJ29" s="131"/>
      <c r="EK29" s="131"/>
      <c r="EL29" s="83">
        <f t="shared" si="44"/>
        <v>0</v>
      </c>
      <c r="EM29" s="82" t="e">
        <f t="shared" si="45"/>
        <v>#N/A</v>
      </c>
      <c r="EN29" s="58" t="str">
        <f>IF(ISERROR(EM29),"",IF(ISERROR(VLOOKUP(EM29,'Sortierung der Schulungstermine'!$B:$M,8,FALSE)),"",VLOOKUP(EM29,'Sortierung der Schulungstermine'!$B:$M,8,FALSE)))</f>
        <v/>
      </c>
      <c r="EO29" s="58" t="e">
        <f t="shared" si="122"/>
        <v>#N/A</v>
      </c>
      <c r="EP29" s="131"/>
      <c r="EQ29" s="131"/>
      <c r="ER29" s="83">
        <f t="shared" si="46"/>
        <v>0</v>
      </c>
      <c r="ES29" s="82" t="e">
        <f t="shared" si="47"/>
        <v>#N/A</v>
      </c>
      <c r="ET29" s="58" t="str">
        <f>IF(ISERROR(ES29),"",IF(ISERROR(VLOOKUP(ES29,'Sortierung der Schulungstermine'!$B:$M,8,FALSE)),"",VLOOKUP(ES29,'Sortierung der Schulungstermine'!$B:$M,8,FALSE)))</f>
        <v/>
      </c>
      <c r="EU29" s="58" t="e">
        <f t="shared" si="123"/>
        <v>#N/A</v>
      </c>
      <c r="EV29" s="131"/>
      <c r="EW29" s="131"/>
      <c r="EX29" s="83">
        <f t="shared" si="48"/>
        <v>0</v>
      </c>
      <c r="EY29" s="82" t="e">
        <f t="shared" si="49"/>
        <v>#N/A</v>
      </c>
      <c r="EZ29" s="58" t="str">
        <f>IF(ISERROR(EY29),"",IF(ISERROR(VLOOKUP(EY29,'Sortierung der Schulungstermine'!$B:$M,8,FALSE)),"",VLOOKUP(EY29,'Sortierung der Schulungstermine'!$B:$M,8,FALSE)))</f>
        <v/>
      </c>
      <c r="FA29" s="58" t="e">
        <f t="shared" si="124"/>
        <v>#N/A</v>
      </c>
      <c r="FB29" s="131"/>
      <c r="FC29" s="131"/>
      <c r="FD29" s="83">
        <f t="shared" si="50"/>
        <v>0</v>
      </c>
      <c r="FE29" s="82" t="e">
        <f t="shared" si="51"/>
        <v>#N/A</v>
      </c>
      <c r="FF29" s="58" t="str">
        <f>IF(ISERROR(FE29),"",IF(ISERROR(VLOOKUP(FE29,'Sortierung der Schulungstermine'!$B:$M,8,FALSE)),"",VLOOKUP(FE29,'Sortierung der Schulungstermine'!$B:$M,8,FALSE)))</f>
        <v/>
      </c>
      <c r="FG29" s="58" t="e">
        <f t="shared" si="125"/>
        <v>#N/A</v>
      </c>
      <c r="FH29" s="131"/>
      <c r="FI29" s="131"/>
      <c r="FJ29" s="83">
        <f t="shared" si="52"/>
        <v>0</v>
      </c>
      <c r="FK29" s="82" t="e">
        <f t="shared" si="53"/>
        <v>#N/A</v>
      </c>
      <c r="FL29" s="58" t="str">
        <f>IF(ISERROR(FK29),"",IF(ISERROR(VLOOKUP(FK29,'Sortierung der Schulungstermine'!$B:$M,8,FALSE)),"",VLOOKUP(FK29,'Sortierung der Schulungstermine'!$B:$M,8,FALSE)))</f>
        <v/>
      </c>
      <c r="FM29" s="58" t="e">
        <f t="shared" si="126"/>
        <v>#N/A</v>
      </c>
      <c r="FN29" s="131"/>
      <c r="FO29" s="131"/>
      <c r="FP29" s="83">
        <f t="shared" si="54"/>
        <v>0</v>
      </c>
      <c r="FQ29" s="82" t="e">
        <f t="shared" si="55"/>
        <v>#N/A</v>
      </c>
      <c r="FR29" s="58" t="str">
        <f>IF(ISERROR(FQ29),"",IF(ISERROR(VLOOKUP(FQ29,'Sortierung der Schulungstermine'!$B:$M,8,FALSE)),"",VLOOKUP(FQ29,'Sortierung der Schulungstermine'!$B:$M,8,FALSE)))</f>
        <v/>
      </c>
      <c r="FS29" s="58" t="e">
        <f t="shared" si="127"/>
        <v>#N/A</v>
      </c>
      <c r="FT29" s="131"/>
      <c r="FU29" s="131"/>
      <c r="FV29" s="83">
        <f t="shared" si="56"/>
        <v>0</v>
      </c>
      <c r="FW29" s="82" t="e">
        <f t="shared" si="57"/>
        <v>#N/A</v>
      </c>
      <c r="FX29" s="58" t="str">
        <f>IF(ISERROR(FW29),"",IF(ISERROR(VLOOKUP(FW29,'Sortierung der Schulungstermine'!$B:$M,8,FALSE)),"",VLOOKUP(FW29,'Sortierung der Schulungstermine'!$B:$M,8,FALSE)))</f>
        <v/>
      </c>
      <c r="FY29" s="58" t="e">
        <f t="shared" si="128"/>
        <v>#N/A</v>
      </c>
      <c r="FZ29" s="131"/>
      <c r="GA29" s="131"/>
      <c r="GB29" s="83">
        <f t="shared" si="58"/>
        <v>0</v>
      </c>
      <c r="GC29" s="82" t="e">
        <f t="shared" si="59"/>
        <v>#N/A</v>
      </c>
      <c r="GD29" s="58" t="str">
        <f>IF(ISERROR(GC29),"",IF(ISERROR(VLOOKUP(GC29,'Sortierung der Schulungstermine'!$B:$M,8,FALSE)),"",VLOOKUP(GC29,'Sortierung der Schulungstermine'!$B:$M,8,FALSE)))</f>
        <v/>
      </c>
      <c r="GE29" s="58" t="e">
        <f t="shared" si="129"/>
        <v>#N/A</v>
      </c>
      <c r="GF29" s="131"/>
      <c r="GG29" s="131"/>
      <c r="GH29" s="83">
        <f t="shared" si="60"/>
        <v>0</v>
      </c>
      <c r="GI29" s="82" t="e">
        <f t="shared" si="61"/>
        <v>#N/A</v>
      </c>
      <c r="GJ29" s="58" t="str">
        <f>IF(ISERROR(GI29),"",IF(ISERROR(VLOOKUP(GI29,'Sortierung der Schulungstermine'!$B:$M,8,FALSE)),"",VLOOKUP(GI29,'Sortierung der Schulungstermine'!$B:$M,8,FALSE)))</f>
        <v/>
      </c>
      <c r="GK29" s="58" t="e">
        <f t="shared" si="130"/>
        <v>#N/A</v>
      </c>
      <c r="GL29" s="131"/>
      <c r="GM29" s="131"/>
      <c r="GN29" s="83">
        <f t="shared" si="62"/>
        <v>0</v>
      </c>
      <c r="GO29" s="82" t="e">
        <f t="shared" si="63"/>
        <v>#N/A</v>
      </c>
      <c r="GP29" s="58" t="str">
        <f>IF(ISERROR(GO29),"",IF(ISERROR(VLOOKUP(GO29,'Sortierung der Schulungstermine'!$B:$M,8,FALSE)),"",VLOOKUP(GO29,'Sortierung der Schulungstermine'!$B:$M,8,FALSE)))</f>
        <v/>
      </c>
      <c r="GQ29" s="58" t="e">
        <f t="shared" si="131"/>
        <v>#N/A</v>
      </c>
      <c r="GR29" s="131"/>
      <c r="GS29" s="131"/>
      <c r="GT29" s="83">
        <f t="shared" si="64"/>
        <v>0</v>
      </c>
      <c r="GU29" s="82" t="e">
        <f t="shared" si="65"/>
        <v>#N/A</v>
      </c>
      <c r="GV29" s="58" t="str">
        <f>IF(ISERROR(GU29),"",IF(ISERROR(VLOOKUP(GU29,'Sortierung der Schulungstermine'!$B:$M,8,FALSE)),"",VLOOKUP(GU29,'Sortierung der Schulungstermine'!$B:$M,8,FALSE)))</f>
        <v/>
      </c>
      <c r="GW29" s="58" t="e">
        <f t="shared" si="132"/>
        <v>#N/A</v>
      </c>
      <c r="GX29" s="131"/>
      <c r="GY29" s="131"/>
      <c r="GZ29" s="83">
        <f t="shared" si="66"/>
        <v>0</v>
      </c>
      <c r="HA29" s="82" t="e">
        <f t="shared" si="67"/>
        <v>#N/A</v>
      </c>
      <c r="HB29" s="58" t="str">
        <f>IF(ISERROR(HA29),"",IF(ISERROR(VLOOKUP(HA29,'Sortierung der Schulungstermine'!$B:$M,8,FALSE)),"",VLOOKUP(HA29,'Sortierung der Schulungstermine'!$B:$M,8,FALSE)))</f>
        <v/>
      </c>
      <c r="HC29" s="58" t="e">
        <f t="shared" si="133"/>
        <v>#N/A</v>
      </c>
      <c r="HD29" s="131"/>
      <c r="HE29" s="131"/>
      <c r="HF29" s="83">
        <f t="shared" si="68"/>
        <v>0</v>
      </c>
      <c r="HG29" s="82" t="e">
        <f t="shared" si="69"/>
        <v>#N/A</v>
      </c>
      <c r="HH29" s="58" t="str">
        <f>IF(ISERROR(HG29),"",IF(ISERROR(VLOOKUP(HG29,'Sortierung der Schulungstermine'!$B:$M,8,FALSE)),"",VLOOKUP(HG29,'Sortierung der Schulungstermine'!$B:$M,8,FALSE)))</f>
        <v/>
      </c>
      <c r="HI29" s="58" t="e">
        <f t="shared" si="134"/>
        <v>#N/A</v>
      </c>
      <c r="HJ29" s="131"/>
      <c r="HK29" s="131"/>
      <c r="HL29" s="83">
        <f t="shared" si="70"/>
        <v>0</v>
      </c>
      <c r="HM29" s="82" t="e">
        <f t="shared" si="71"/>
        <v>#N/A</v>
      </c>
      <c r="HN29" s="58" t="str">
        <f>IF(ISERROR(HM29),"",IF(ISERROR(VLOOKUP(HM29,'Sortierung der Schulungstermine'!$B:$M,8,FALSE)),"",VLOOKUP(HM29,'Sortierung der Schulungstermine'!$B:$M,8,FALSE)))</f>
        <v/>
      </c>
      <c r="HO29" s="58" t="e">
        <f t="shared" si="135"/>
        <v>#N/A</v>
      </c>
      <c r="HP29" s="131"/>
      <c r="HQ29" s="131"/>
      <c r="HR29" s="83">
        <f t="shared" si="72"/>
        <v>0</v>
      </c>
      <c r="HS29" s="82" t="e">
        <f t="shared" si="73"/>
        <v>#N/A</v>
      </c>
      <c r="HT29" s="58" t="str">
        <f>IF(ISERROR(HS29),"",IF(ISERROR(VLOOKUP(HS29,'Sortierung der Schulungstermine'!$B:$M,8,FALSE)),"",VLOOKUP(HS29,'Sortierung der Schulungstermine'!$B:$M,8,FALSE)))</f>
        <v/>
      </c>
      <c r="HU29" s="58" t="e">
        <f t="shared" si="136"/>
        <v>#N/A</v>
      </c>
      <c r="HV29" s="131"/>
      <c r="HW29" s="131"/>
      <c r="HX29" s="83">
        <f t="shared" si="74"/>
        <v>0</v>
      </c>
      <c r="HY29" s="82" t="e">
        <f t="shared" si="75"/>
        <v>#N/A</v>
      </c>
      <c r="HZ29" s="58" t="str">
        <f>IF(ISERROR(HY29),"",IF(ISERROR(VLOOKUP(HY29,'Sortierung der Schulungstermine'!$B:$M,8,FALSE)),"",VLOOKUP(HY29,'Sortierung der Schulungstermine'!$B:$M,8,FALSE)))</f>
        <v/>
      </c>
      <c r="IA29" s="58" t="e">
        <f t="shared" si="137"/>
        <v>#N/A</v>
      </c>
      <c r="IB29" s="131"/>
      <c r="IC29" s="131"/>
      <c r="ID29" s="83">
        <f t="shared" si="76"/>
        <v>0</v>
      </c>
      <c r="IE29" s="82" t="e">
        <f t="shared" si="77"/>
        <v>#N/A</v>
      </c>
      <c r="IF29" s="58" t="str">
        <f>IF(ISERROR(IE29),"",IF(ISERROR(VLOOKUP(IE29,'Sortierung der Schulungstermine'!$B:$M,8,FALSE)),"",VLOOKUP(IE29,'Sortierung der Schulungstermine'!$B:$M,8,FALSE)))</f>
        <v/>
      </c>
      <c r="IG29" s="58" t="e">
        <f t="shared" si="138"/>
        <v>#N/A</v>
      </c>
      <c r="IH29" s="131"/>
      <c r="II29" s="131"/>
      <c r="IJ29" s="83">
        <f t="shared" si="78"/>
        <v>0</v>
      </c>
      <c r="IK29" s="82" t="e">
        <f t="shared" si="79"/>
        <v>#N/A</v>
      </c>
      <c r="IL29" s="58" t="str">
        <f>IF(ISERROR(IK29),"",IF(ISERROR(VLOOKUP(IK29,'Sortierung der Schulungstermine'!$B:$M,8,FALSE)),"",VLOOKUP(IK29,'Sortierung der Schulungstermine'!$B:$M,8,FALSE)))</f>
        <v/>
      </c>
      <c r="IM29" s="58" t="e">
        <f t="shared" si="139"/>
        <v>#N/A</v>
      </c>
      <c r="IN29" s="131"/>
      <c r="IO29" s="131"/>
      <c r="IP29" s="83">
        <f t="shared" si="80"/>
        <v>0</v>
      </c>
      <c r="IQ29" s="82" t="e">
        <f t="shared" si="81"/>
        <v>#N/A</v>
      </c>
      <c r="IR29" s="58" t="str">
        <f>IF(ISERROR(IQ29),"",IF(ISERROR(VLOOKUP(IQ29,'Sortierung der Schulungstermine'!$B:$M,8,FALSE)),"",VLOOKUP(IQ29,'Sortierung der Schulungstermine'!$B:$M,8,FALSE)))</f>
        <v/>
      </c>
      <c r="IS29" s="58" t="e">
        <f t="shared" si="140"/>
        <v>#N/A</v>
      </c>
      <c r="IT29" s="131"/>
      <c r="IU29" s="131"/>
      <c r="IV29" s="83">
        <f t="shared" si="82"/>
        <v>0</v>
      </c>
      <c r="IW29" s="82" t="e">
        <f t="shared" si="83"/>
        <v>#N/A</v>
      </c>
      <c r="IX29" s="58" t="str">
        <f>IF(ISERROR(IW29),"",IF(ISERROR(VLOOKUP(IW29,'Sortierung der Schulungstermine'!$B:$M,8,FALSE)),"",VLOOKUP(IW29,'Sortierung der Schulungstermine'!$B:$M,8,FALSE)))</f>
        <v/>
      </c>
      <c r="IY29" s="58" t="e">
        <f t="shared" si="141"/>
        <v>#N/A</v>
      </c>
      <c r="IZ29" s="131"/>
      <c r="JA29" s="131"/>
      <c r="JB29" s="83">
        <f t="shared" si="84"/>
        <v>0</v>
      </c>
      <c r="JC29" s="82" t="e">
        <f t="shared" si="85"/>
        <v>#N/A</v>
      </c>
      <c r="JD29" s="58" t="str">
        <f>IF(ISERROR(JC29),"",IF(ISERROR(VLOOKUP(JC29,'Sortierung der Schulungstermine'!$B:$M,8,FALSE)),"",VLOOKUP(JC29,'Sortierung der Schulungstermine'!$B:$M,8,FALSE)))</f>
        <v/>
      </c>
      <c r="JE29" s="58" t="e">
        <f t="shared" si="142"/>
        <v>#N/A</v>
      </c>
      <c r="JF29" s="131"/>
      <c r="JG29" s="131"/>
      <c r="JH29" s="83">
        <f t="shared" si="86"/>
        <v>0</v>
      </c>
      <c r="JI29" s="82" t="e">
        <f t="shared" si="87"/>
        <v>#N/A</v>
      </c>
      <c r="JJ29" s="58" t="str">
        <f>IF(ISERROR(JI29),"",IF(ISERROR(VLOOKUP(JI29,'Sortierung der Schulungstermine'!$B:$M,8,FALSE)),"",VLOOKUP(JI29,'Sortierung der Schulungstermine'!$B:$M,8,FALSE)))</f>
        <v/>
      </c>
      <c r="JK29" s="58" t="e">
        <f t="shared" si="143"/>
        <v>#N/A</v>
      </c>
      <c r="JL29" s="131"/>
      <c r="JM29" s="131"/>
      <c r="JN29" s="83">
        <f t="shared" si="88"/>
        <v>0</v>
      </c>
      <c r="JO29" s="82" t="e">
        <f t="shared" si="89"/>
        <v>#N/A</v>
      </c>
      <c r="JP29" s="58" t="str">
        <f>IF(ISERROR(JO29),"",IF(ISERROR(VLOOKUP(JO29,'Sortierung der Schulungstermine'!$B:$M,8,FALSE)),"",VLOOKUP(JO29,'Sortierung der Schulungstermine'!$B:$M,8,FALSE)))</f>
        <v/>
      </c>
      <c r="JQ29" s="58" t="e">
        <f t="shared" si="144"/>
        <v>#N/A</v>
      </c>
      <c r="JR29" s="131"/>
      <c r="JS29" s="131"/>
      <c r="JT29" s="83">
        <f t="shared" si="90"/>
        <v>0</v>
      </c>
      <c r="JU29" s="82" t="e">
        <f t="shared" si="91"/>
        <v>#N/A</v>
      </c>
      <c r="JV29" s="58" t="str">
        <f>IF(ISERROR(JU29),"",IF(ISERROR(VLOOKUP(JU29,'Sortierung der Schulungstermine'!$B:$M,8,FALSE)),"",VLOOKUP(JU29,'Sortierung der Schulungstermine'!$B:$M,8,FALSE)))</f>
        <v/>
      </c>
      <c r="JW29" s="58" t="e">
        <f t="shared" si="145"/>
        <v>#N/A</v>
      </c>
      <c r="JX29" s="131"/>
      <c r="JY29" s="131"/>
      <c r="JZ29" s="83">
        <f t="shared" si="92"/>
        <v>0</v>
      </c>
      <c r="KA29" s="82" t="e">
        <f t="shared" si="93"/>
        <v>#N/A</v>
      </c>
      <c r="KB29" s="58" t="str">
        <f>IF(ISERROR(KA29),"",IF(ISERROR(VLOOKUP(KA29,'Sortierung der Schulungstermine'!$B:$M,8,FALSE)),"",VLOOKUP(KA29,'Sortierung der Schulungstermine'!$B:$M,8,FALSE)))</f>
        <v/>
      </c>
      <c r="KC29" s="58" t="e">
        <f t="shared" si="146"/>
        <v>#N/A</v>
      </c>
      <c r="KD29" s="131"/>
      <c r="KE29" s="131"/>
      <c r="KF29" s="83">
        <f t="shared" si="94"/>
        <v>0</v>
      </c>
      <c r="KG29" s="82" t="e">
        <f t="shared" si="95"/>
        <v>#N/A</v>
      </c>
      <c r="KH29" s="58" t="str">
        <f>IF(ISERROR(KG29),"",IF(ISERROR(VLOOKUP(KG29,'Sortierung der Schulungstermine'!$B:$M,8,FALSE)),"",VLOOKUP(KG29,'Sortierung der Schulungstermine'!$B:$M,8,FALSE)))</f>
        <v/>
      </c>
      <c r="KI29" s="58" t="e">
        <f t="shared" si="147"/>
        <v>#N/A</v>
      </c>
      <c r="KJ29" s="131"/>
      <c r="KK29" s="131"/>
      <c r="KL29" s="83">
        <f t="shared" si="96"/>
        <v>0</v>
      </c>
      <c r="KM29" s="82" t="e">
        <f t="shared" si="97"/>
        <v>#N/A</v>
      </c>
      <c r="KN29" s="58" t="str">
        <f>IF(ISERROR(KM29),"",IF(ISERROR(VLOOKUP(KM29,'Sortierung der Schulungstermine'!$B:$M,8,FALSE)),"",VLOOKUP(KM29,'Sortierung der Schulungstermine'!$B:$M,8,FALSE)))</f>
        <v/>
      </c>
      <c r="KO29" s="58" t="e">
        <f t="shared" si="148"/>
        <v>#N/A</v>
      </c>
      <c r="KP29" s="131"/>
      <c r="KQ29" s="131"/>
      <c r="KR29" s="83">
        <f t="shared" si="98"/>
        <v>0</v>
      </c>
      <c r="KS29" s="82" t="e">
        <f t="shared" si="99"/>
        <v>#N/A</v>
      </c>
      <c r="KT29" s="58" t="str">
        <f>IF(ISERROR(KS29),"",IF(ISERROR(VLOOKUP(KS29,'Sortierung der Schulungstermine'!$B:$M,8,FALSE)),"",VLOOKUP(KS29,'Sortierung der Schulungstermine'!$B:$M,8,FALSE)))</f>
        <v/>
      </c>
      <c r="KU29" s="58" t="e">
        <f t="shared" si="149"/>
        <v>#N/A</v>
      </c>
    </row>
    <row r="30" spans="1:307 15693:15702" s="68" customFormat="1" hidden="1" x14ac:dyDescent="0.2">
      <c r="A30" s="141">
        <v>17</v>
      </c>
      <c r="B30" s="66" t="str">
        <f>IF(Qualifikationen!A20=1,Qualifikationen!B20,"")</f>
        <v/>
      </c>
      <c r="C30" s="64" t="e">
        <f>VLOOKUP(B30,Qualifikationen!B$4:E$202,2,FALSE)</f>
        <v>#N/A</v>
      </c>
      <c r="D30" s="78" t="e">
        <f>VLOOKUP($B30,Qualifikationen!B$4:F$202,5,FALSE)</f>
        <v>#N/A</v>
      </c>
      <c r="E30" s="63" t="e">
        <f>VLOOKUP($B30,Qualifikationen!B$4:F$202,3,FALSE)</f>
        <v>#N/A</v>
      </c>
      <c r="F30" s="63" t="e">
        <f>IF(E30=0,"-",VLOOKUP($B30,Qualifikationen!B$4:F$202,4,FALSE))</f>
        <v>#N/A</v>
      </c>
      <c r="G30" s="13"/>
      <c r="H30" s="131"/>
      <c r="I30" s="131"/>
      <c r="J30" s="83">
        <f t="shared" si="0"/>
        <v>0</v>
      </c>
      <c r="K30" s="82" t="e">
        <f t="shared" si="1"/>
        <v>#N/A</v>
      </c>
      <c r="L30" s="58" t="str">
        <f>IF(ISERROR(K30),"",IF(ISERROR(VLOOKUP(K30,'Sortierung der Schulungstermine'!$B:$M,8,FALSE)),"",VLOOKUP(K30,'Sortierung der Schulungstermine'!$B:$M,8,FALSE)))</f>
        <v/>
      </c>
      <c r="M30" s="58" t="e">
        <f t="shared" si="100"/>
        <v>#N/A</v>
      </c>
      <c r="N30" s="131"/>
      <c r="O30" s="131"/>
      <c r="P30" s="83">
        <f t="shared" si="2"/>
        <v>0</v>
      </c>
      <c r="Q30" s="82" t="e">
        <f t="shared" si="3"/>
        <v>#N/A</v>
      </c>
      <c r="R30" s="58" t="str">
        <f>IF(ISERROR(Q30),"",IF(ISERROR(VLOOKUP(Q30,'Sortierung der Schulungstermine'!$B:$M,8,FALSE)),"",VLOOKUP(Q30,'Sortierung der Schulungstermine'!$B:$M,8,FALSE)))</f>
        <v/>
      </c>
      <c r="S30" s="58" t="e">
        <f t="shared" si="101"/>
        <v>#N/A</v>
      </c>
      <c r="T30" s="131"/>
      <c r="U30" s="131"/>
      <c r="V30" s="83">
        <f t="shared" si="4"/>
        <v>0</v>
      </c>
      <c r="W30" s="82" t="e">
        <f t="shared" si="5"/>
        <v>#N/A</v>
      </c>
      <c r="X30" s="58" t="str">
        <f>IF(ISERROR(W30),"",IF(ISERROR(VLOOKUP(W30,'Sortierung der Schulungstermine'!$B:$M,8,FALSE)),"",VLOOKUP(W30,'Sortierung der Schulungstermine'!$B:$M,8,FALSE)))</f>
        <v/>
      </c>
      <c r="Y30" s="58" t="e">
        <f t="shared" si="102"/>
        <v>#N/A</v>
      </c>
      <c r="Z30" s="131"/>
      <c r="AA30" s="131"/>
      <c r="AB30" s="83">
        <f t="shared" si="6"/>
        <v>0</v>
      </c>
      <c r="AC30" s="82" t="e">
        <f t="shared" si="7"/>
        <v>#N/A</v>
      </c>
      <c r="AD30" s="58" t="str">
        <f>IF(ISERROR(AC30),"",IF(ISERROR(VLOOKUP(AC30,'Sortierung der Schulungstermine'!$B:$M,8,FALSE)),"",VLOOKUP(AC30,'Sortierung der Schulungstermine'!$B:$M,8,FALSE)))</f>
        <v/>
      </c>
      <c r="AE30" s="58" t="e">
        <f t="shared" si="103"/>
        <v>#N/A</v>
      </c>
      <c r="AF30" s="131"/>
      <c r="AG30" s="131"/>
      <c r="AH30" s="83">
        <f t="shared" si="8"/>
        <v>0</v>
      </c>
      <c r="AI30" s="82" t="e">
        <f t="shared" si="9"/>
        <v>#N/A</v>
      </c>
      <c r="AJ30" s="58" t="str">
        <f>IF(ISERROR(AI30),"",IF(ISERROR(VLOOKUP(AI30,'Sortierung der Schulungstermine'!$B:$M,8,FALSE)),"",VLOOKUP(AI30,'Sortierung der Schulungstermine'!$B:$M,8,FALSE)))</f>
        <v/>
      </c>
      <c r="AK30" s="58" t="e">
        <f t="shared" si="104"/>
        <v>#N/A</v>
      </c>
      <c r="AL30" s="131"/>
      <c r="AM30" s="131"/>
      <c r="AN30" s="83">
        <f t="shared" si="10"/>
        <v>0</v>
      </c>
      <c r="AO30" s="82" t="e">
        <f t="shared" si="11"/>
        <v>#N/A</v>
      </c>
      <c r="AP30" s="58" t="str">
        <f>IF(ISERROR(AO30),"",IF(ISERROR(VLOOKUP(AO30,'Sortierung der Schulungstermine'!$B:$M,8,FALSE)),"",VLOOKUP(AO30,'Sortierung der Schulungstermine'!$B:$M,8,FALSE)))</f>
        <v/>
      </c>
      <c r="AQ30" s="58" t="e">
        <f t="shared" si="105"/>
        <v>#N/A</v>
      </c>
      <c r="AR30" s="131"/>
      <c r="AS30" s="131"/>
      <c r="AT30" s="83">
        <f t="shared" si="12"/>
        <v>0</v>
      </c>
      <c r="AU30" s="82" t="e">
        <f t="shared" si="13"/>
        <v>#N/A</v>
      </c>
      <c r="AV30" s="58" t="str">
        <f>IF(ISERROR(AU30),"",IF(ISERROR(VLOOKUP(AU30,'Sortierung der Schulungstermine'!$B:$M,8,FALSE)),"",VLOOKUP(AU30,'Sortierung der Schulungstermine'!$B:$M,8,FALSE)))</f>
        <v/>
      </c>
      <c r="AW30" s="58" t="e">
        <f t="shared" si="106"/>
        <v>#N/A</v>
      </c>
      <c r="AX30" s="131"/>
      <c r="AY30" s="131"/>
      <c r="AZ30" s="83">
        <f t="shared" si="14"/>
        <v>0</v>
      </c>
      <c r="BA30" s="82" t="e">
        <f t="shared" si="15"/>
        <v>#N/A</v>
      </c>
      <c r="BB30" s="58" t="str">
        <f>IF(ISERROR(BA30),"",IF(ISERROR(VLOOKUP(BA30,'Sortierung der Schulungstermine'!$B:$M,8,FALSE)),"",VLOOKUP(BA30,'Sortierung der Schulungstermine'!$B:$M,8,FALSE)))</f>
        <v/>
      </c>
      <c r="BC30" s="58" t="e">
        <f t="shared" si="107"/>
        <v>#N/A</v>
      </c>
      <c r="BD30" s="131"/>
      <c r="BE30" s="131"/>
      <c r="BF30" s="83">
        <f t="shared" si="16"/>
        <v>0</v>
      </c>
      <c r="BG30" s="82" t="e">
        <f t="shared" si="17"/>
        <v>#N/A</v>
      </c>
      <c r="BH30" s="58" t="str">
        <f>IF(ISERROR(BG30),"",IF(ISERROR(VLOOKUP(BG30,'Sortierung der Schulungstermine'!$B:$M,8,FALSE)),"",VLOOKUP(BG30,'Sortierung der Schulungstermine'!$B:$M,8,FALSE)))</f>
        <v/>
      </c>
      <c r="BI30" s="58" t="e">
        <f t="shared" si="108"/>
        <v>#N/A</v>
      </c>
      <c r="BJ30" s="131"/>
      <c r="BK30" s="131"/>
      <c r="BL30" s="83">
        <f t="shared" si="18"/>
        <v>0</v>
      </c>
      <c r="BM30" s="82" t="e">
        <f t="shared" si="19"/>
        <v>#N/A</v>
      </c>
      <c r="BN30" s="58" t="str">
        <f>IF(ISERROR(BM30),"",IF(ISERROR(VLOOKUP(BM30,'Sortierung der Schulungstermine'!$B:$M,8,FALSE)),"",VLOOKUP(BM30,'Sortierung der Schulungstermine'!$B:$M,8,FALSE)))</f>
        <v/>
      </c>
      <c r="BO30" s="58" t="e">
        <f t="shared" si="109"/>
        <v>#N/A</v>
      </c>
      <c r="BP30" s="131"/>
      <c r="BQ30" s="131"/>
      <c r="BR30" s="83">
        <f t="shared" si="20"/>
        <v>0</v>
      </c>
      <c r="BS30" s="82" t="e">
        <f t="shared" si="21"/>
        <v>#N/A</v>
      </c>
      <c r="BT30" s="58" t="str">
        <f>IF(ISERROR(BS30),"",IF(ISERROR(VLOOKUP(BS30,'Sortierung der Schulungstermine'!$B:$M,8,FALSE)),"",VLOOKUP(BS30,'Sortierung der Schulungstermine'!$B:$M,8,FALSE)))</f>
        <v/>
      </c>
      <c r="BU30" s="58" t="e">
        <f t="shared" si="110"/>
        <v>#N/A</v>
      </c>
      <c r="BV30" s="131"/>
      <c r="BW30" s="131"/>
      <c r="BX30" s="83">
        <f t="shared" si="22"/>
        <v>0</v>
      </c>
      <c r="BY30" s="82" t="e">
        <f t="shared" si="23"/>
        <v>#N/A</v>
      </c>
      <c r="BZ30" s="58" t="str">
        <f>IF(ISERROR(BY30),"",IF(ISERROR(VLOOKUP(BY30,'Sortierung der Schulungstermine'!$B:$M,8,FALSE)),"",VLOOKUP(BY30,'Sortierung der Schulungstermine'!$B:$M,8,FALSE)))</f>
        <v/>
      </c>
      <c r="CA30" s="58" t="e">
        <f t="shared" si="111"/>
        <v>#N/A</v>
      </c>
      <c r="CB30" s="131"/>
      <c r="CC30" s="131"/>
      <c r="CD30" s="83">
        <f t="shared" si="24"/>
        <v>0</v>
      </c>
      <c r="CE30" s="82" t="e">
        <f t="shared" si="25"/>
        <v>#N/A</v>
      </c>
      <c r="CF30" s="58" t="str">
        <f>IF(ISERROR(CE30),"",IF(ISERROR(VLOOKUP(CE30,'Sortierung der Schulungstermine'!$B:$M,8,FALSE)),"",VLOOKUP(CE30,'Sortierung der Schulungstermine'!$B:$M,8,FALSE)))</f>
        <v/>
      </c>
      <c r="CG30" s="58" t="e">
        <f t="shared" si="112"/>
        <v>#N/A</v>
      </c>
      <c r="CH30" s="131"/>
      <c r="CI30" s="131"/>
      <c r="CJ30" s="83">
        <f t="shared" si="26"/>
        <v>0</v>
      </c>
      <c r="CK30" s="82" t="e">
        <f t="shared" si="27"/>
        <v>#N/A</v>
      </c>
      <c r="CL30" s="58" t="str">
        <f>IF(ISERROR(CK30),"",IF(ISERROR(VLOOKUP(CK30,'Sortierung der Schulungstermine'!$B:$M,8,FALSE)),"",VLOOKUP(CK30,'Sortierung der Schulungstermine'!$B:$M,8,FALSE)))</f>
        <v/>
      </c>
      <c r="CM30" s="58" t="e">
        <f t="shared" si="113"/>
        <v>#N/A</v>
      </c>
      <c r="CN30" s="131"/>
      <c r="CO30" s="131"/>
      <c r="CP30" s="83">
        <f t="shared" si="28"/>
        <v>0</v>
      </c>
      <c r="CQ30" s="82" t="e">
        <f t="shared" si="29"/>
        <v>#N/A</v>
      </c>
      <c r="CR30" s="58" t="str">
        <f>IF(ISERROR(CQ30),"",IF(ISERROR(VLOOKUP(CQ30,'Sortierung der Schulungstermine'!$B:$M,8,FALSE)),"",VLOOKUP(CQ30,'Sortierung der Schulungstermine'!$B:$M,8,FALSE)))</f>
        <v/>
      </c>
      <c r="CS30" s="58" t="e">
        <f t="shared" si="114"/>
        <v>#N/A</v>
      </c>
      <c r="CT30" s="131"/>
      <c r="CU30" s="131"/>
      <c r="CV30" s="83">
        <f t="shared" si="30"/>
        <v>0</v>
      </c>
      <c r="CW30" s="82" t="e">
        <f t="shared" si="31"/>
        <v>#N/A</v>
      </c>
      <c r="CX30" s="58" t="str">
        <f>IF(ISERROR(CW30),"",IF(ISERROR(VLOOKUP(CW30,'Sortierung der Schulungstermine'!$B:$M,8,FALSE)),"",VLOOKUP(CW30,'Sortierung der Schulungstermine'!$B:$M,8,FALSE)))</f>
        <v/>
      </c>
      <c r="CY30" s="58" t="e">
        <f t="shared" si="115"/>
        <v>#N/A</v>
      </c>
      <c r="CZ30" s="131"/>
      <c r="DA30" s="131"/>
      <c r="DB30" s="83">
        <f t="shared" si="32"/>
        <v>0</v>
      </c>
      <c r="DC30" s="82" t="e">
        <f t="shared" si="33"/>
        <v>#N/A</v>
      </c>
      <c r="DD30" s="58" t="str">
        <f>IF(ISERROR(DC30),"",IF(ISERROR(VLOOKUP(DC30,'Sortierung der Schulungstermine'!$B:$M,8,FALSE)),"",VLOOKUP(DC30,'Sortierung der Schulungstermine'!$B:$M,8,FALSE)))</f>
        <v/>
      </c>
      <c r="DE30" s="58" t="e">
        <f t="shared" si="116"/>
        <v>#N/A</v>
      </c>
      <c r="DF30" s="131"/>
      <c r="DG30" s="131"/>
      <c r="DH30" s="83">
        <f t="shared" si="34"/>
        <v>0</v>
      </c>
      <c r="DI30" s="82" t="e">
        <f t="shared" si="35"/>
        <v>#N/A</v>
      </c>
      <c r="DJ30" s="58" t="str">
        <f>IF(ISERROR(DI30),"",IF(ISERROR(VLOOKUP(DI30,'Sortierung der Schulungstermine'!$B:$M,8,FALSE)),"",VLOOKUP(DI30,'Sortierung der Schulungstermine'!$B:$M,8,FALSE)))</f>
        <v/>
      </c>
      <c r="DK30" s="58" t="e">
        <f t="shared" si="117"/>
        <v>#N/A</v>
      </c>
      <c r="DL30" s="131"/>
      <c r="DM30" s="131"/>
      <c r="DN30" s="83">
        <f t="shared" si="36"/>
        <v>0</v>
      </c>
      <c r="DO30" s="82" t="e">
        <f t="shared" si="37"/>
        <v>#N/A</v>
      </c>
      <c r="DP30" s="58" t="str">
        <f>IF(ISERROR(DO30),"",IF(ISERROR(VLOOKUP(DO30,'Sortierung der Schulungstermine'!$B:$M,8,FALSE)),"",VLOOKUP(DO30,'Sortierung der Schulungstermine'!$B:$M,8,FALSE)))</f>
        <v/>
      </c>
      <c r="DQ30" s="58" t="e">
        <f t="shared" si="118"/>
        <v>#N/A</v>
      </c>
      <c r="DR30" s="131"/>
      <c r="DS30" s="131"/>
      <c r="DT30" s="83">
        <f t="shared" si="38"/>
        <v>0</v>
      </c>
      <c r="DU30" s="82" t="e">
        <f t="shared" si="39"/>
        <v>#N/A</v>
      </c>
      <c r="DV30" s="58" t="str">
        <f>IF(ISERROR(DU30),"",IF(ISERROR(VLOOKUP(DU30,'Sortierung der Schulungstermine'!$B:$M,8,FALSE)),"",VLOOKUP(DU30,'Sortierung der Schulungstermine'!$B:$M,8,FALSE)))</f>
        <v/>
      </c>
      <c r="DW30" s="58" t="e">
        <f t="shared" si="119"/>
        <v>#N/A</v>
      </c>
      <c r="DX30" s="131"/>
      <c r="DY30" s="131"/>
      <c r="DZ30" s="83">
        <f t="shared" si="40"/>
        <v>0</v>
      </c>
      <c r="EA30" s="82" t="e">
        <f t="shared" si="41"/>
        <v>#N/A</v>
      </c>
      <c r="EB30" s="58" t="str">
        <f>IF(ISERROR(EA30),"",IF(ISERROR(VLOOKUP(EA30,'Sortierung der Schulungstermine'!$B:$M,8,FALSE)),"",VLOOKUP(EA30,'Sortierung der Schulungstermine'!$B:$M,8,FALSE)))</f>
        <v/>
      </c>
      <c r="EC30" s="58" t="e">
        <f t="shared" si="120"/>
        <v>#N/A</v>
      </c>
      <c r="ED30" s="131"/>
      <c r="EE30" s="131"/>
      <c r="EF30" s="83">
        <f t="shared" si="42"/>
        <v>0</v>
      </c>
      <c r="EG30" s="82" t="e">
        <f t="shared" si="43"/>
        <v>#N/A</v>
      </c>
      <c r="EH30" s="58" t="str">
        <f>IF(ISERROR(EG30),"",IF(ISERROR(VLOOKUP(EG30,'Sortierung der Schulungstermine'!$B:$M,8,FALSE)),"",VLOOKUP(EG30,'Sortierung der Schulungstermine'!$B:$M,8,FALSE)))</f>
        <v/>
      </c>
      <c r="EI30" s="58" t="e">
        <f t="shared" si="121"/>
        <v>#N/A</v>
      </c>
      <c r="EJ30" s="131"/>
      <c r="EK30" s="131"/>
      <c r="EL30" s="83">
        <f t="shared" si="44"/>
        <v>0</v>
      </c>
      <c r="EM30" s="82" t="e">
        <f t="shared" si="45"/>
        <v>#N/A</v>
      </c>
      <c r="EN30" s="58" t="str">
        <f>IF(ISERROR(EM30),"",IF(ISERROR(VLOOKUP(EM30,'Sortierung der Schulungstermine'!$B:$M,8,FALSE)),"",VLOOKUP(EM30,'Sortierung der Schulungstermine'!$B:$M,8,FALSE)))</f>
        <v/>
      </c>
      <c r="EO30" s="58" t="e">
        <f t="shared" si="122"/>
        <v>#N/A</v>
      </c>
      <c r="EP30" s="131"/>
      <c r="EQ30" s="131"/>
      <c r="ER30" s="83">
        <f t="shared" si="46"/>
        <v>0</v>
      </c>
      <c r="ES30" s="82" t="e">
        <f t="shared" si="47"/>
        <v>#N/A</v>
      </c>
      <c r="ET30" s="58" t="str">
        <f>IF(ISERROR(ES30),"",IF(ISERROR(VLOOKUP(ES30,'Sortierung der Schulungstermine'!$B:$M,8,FALSE)),"",VLOOKUP(ES30,'Sortierung der Schulungstermine'!$B:$M,8,FALSE)))</f>
        <v/>
      </c>
      <c r="EU30" s="58" t="e">
        <f t="shared" si="123"/>
        <v>#N/A</v>
      </c>
      <c r="EV30" s="131"/>
      <c r="EW30" s="131"/>
      <c r="EX30" s="83">
        <f t="shared" si="48"/>
        <v>0</v>
      </c>
      <c r="EY30" s="82" t="e">
        <f t="shared" si="49"/>
        <v>#N/A</v>
      </c>
      <c r="EZ30" s="58" t="str">
        <f>IF(ISERROR(EY30),"",IF(ISERROR(VLOOKUP(EY30,'Sortierung der Schulungstermine'!$B:$M,8,FALSE)),"",VLOOKUP(EY30,'Sortierung der Schulungstermine'!$B:$M,8,FALSE)))</f>
        <v/>
      </c>
      <c r="FA30" s="58" t="e">
        <f t="shared" si="124"/>
        <v>#N/A</v>
      </c>
      <c r="FB30" s="131"/>
      <c r="FC30" s="131"/>
      <c r="FD30" s="83">
        <f t="shared" si="50"/>
        <v>0</v>
      </c>
      <c r="FE30" s="82" t="e">
        <f t="shared" si="51"/>
        <v>#N/A</v>
      </c>
      <c r="FF30" s="58" t="str">
        <f>IF(ISERROR(FE30),"",IF(ISERROR(VLOOKUP(FE30,'Sortierung der Schulungstermine'!$B:$M,8,FALSE)),"",VLOOKUP(FE30,'Sortierung der Schulungstermine'!$B:$M,8,FALSE)))</f>
        <v/>
      </c>
      <c r="FG30" s="58" t="e">
        <f t="shared" si="125"/>
        <v>#N/A</v>
      </c>
      <c r="FH30" s="131"/>
      <c r="FI30" s="131"/>
      <c r="FJ30" s="83">
        <f t="shared" si="52"/>
        <v>0</v>
      </c>
      <c r="FK30" s="82" t="e">
        <f t="shared" si="53"/>
        <v>#N/A</v>
      </c>
      <c r="FL30" s="58" t="str">
        <f>IF(ISERROR(FK30),"",IF(ISERROR(VLOOKUP(FK30,'Sortierung der Schulungstermine'!$B:$M,8,FALSE)),"",VLOOKUP(FK30,'Sortierung der Schulungstermine'!$B:$M,8,FALSE)))</f>
        <v/>
      </c>
      <c r="FM30" s="58" t="e">
        <f t="shared" si="126"/>
        <v>#N/A</v>
      </c>
      <c r="FN30" s="131"/>
      <c r="FO30" s="131"/>
      <c r="FP30" s="83">
        <f t="shared" si="54"/>
        <v>0</v>
      </c>
      <c r="FQ30" s="82" t="e">
        <f t="shared" si="55"/>
        <v>#N/A</v>
      </c>
      <c r="FR30" s="58" t="str">
        <f>IF(ISERROR(FQ30),"",IF(ISERROR(VLOOKUP(FQ30,'Sortierung der Schulungstermine'!$B:$M,8,FALSE)),"",VLOOKUP(FQ30,'Sortierung der Schulungstermine'!$B:$M,8,FALSE)))</f>
        <v/>
      </c>
      <c r="FS30" s="58" t="e">
        <f t="shared" si="127"/>
        <v>#N/A</v>
      </c>
      <c r="FT30" s="131"/>
      <c r="FU30" s="131"/>
      <c r="FV30" s="83">
        <f t="shared" si="56"/>
        <v>0</v>
      </c>
      <c r="FW30" s="82" t="e">
        <f t="shared" si="57"/>
        <v>#N/A</v>
      </c>
      <c r="FX30" s="58" t="str">
        <f>IF(ISERROR(FW30),"",IF(ISERROR(VLOOKUP(FW30,'Sortierung der Schulungstermine'!$B:$M,8,FALSE)),"",VLOOKUP(FW30,'Sortierung der Schulungstermine'!$B:$M,8,FALSE)))</f>
        <v/>
      </c>
      <c r="FY30" s="58" t="e">
        <f t="shared" si="128"/>
        <v>#N/A</v>
      </c>
      <c r="FZ30" s="131"/>
      <c r="GA30" s="131"/>
      <c r="GB30" s="83">
        <f t="shared" si="58"/>
        <v>0</v>
      </c>
      <c r="GC30" s="82" t="e">
        <f t="shared" si="59"/>
        <v>#N/A</v>
      </c>
      <c r="GD30" s="58" t="str">
        <f>IF(ISERROR(GC30),"",IF(ISERROR(VLOOKUP(GC30,'Sortierung der Schulungstermine'!$B:$M,8,FALSE)),"",VLOOKUP(GC30,'Sortierung der Schulungstermine'!$B:$M,8,FALSE)))</f>
        <v/>
      </c>
      <c r="GE30" s="58" t="e">
        <f t="shared" si="129"/>
        <v>#N/A</v>
      </c>
      <c r="GF30" s="131"/>
      <c r="GG30" s="131"/>
      <c r="GH30" s="83">
        <f t="shared" si="60"/>
        <v>0</v>
      </c>
      <c r="GI30" s="82" t="e">
        <f t="shared" si="61"/>
        <v>#N/A</v>
      </c>
      <c r="GJ30" s="58" t="str">
        <f>IF(ISERROR(GI30),"",IF(ISERROR(VLOOKUP(GI30,'Sortierung der Schulungstermine'!$B:$M,8,FALSE)),"",VLOOKUP(GI30,'Sortierung der Schulungstermine'!$B:$M,8,FALSE)))</f>
        <v/>
      </c>
      <c r="GK30" s="58" t="e">
        <f t="shared" si="130"/>
        <v>#N/A</v>
      </c>
      <c r="GL30" s="131"/>
      <c r="GM30" s="131"/>
      <c r="GN30" s="83">
        <f t="shared" si="62"/>
        <v>0</v>
      </c>
      <c r="GO30" s="82" t="e">
        <f t="shared" si="63"/>
        <v>#N/A</v>
      </c>
      <c r="GP30" s="58" t="str">
        <f>IF(ISERROR(GO30),"",IF(ISERROR(VLOOKUP(GO30,'Sortierung der Schulungstermine'!$B:$M,8,FALSE)),"",VLOOKUP(GO30,'Sortierung der Schulungstermine'!$B:$M,8,FALSE)))</f>
        <v/>
      </c>
      <c r="GQ30" s="58" t="e">
        <f t="shared" si="131"/>
        <v>#N/A</v>
      </c>
      <c r="GR30" s="131"/>
      <c r="GS30" s="131"/>
      <c r="GT30" s="83">
        <f t="shared" si="64"/>
        <v>0</v>
      </c>
      <c r="GU30" s="82" t="e">
        <f t="shared" si="65"/>
        <v>#N/A</v>
      </c>
      <c r="GV30" s="58" t="str">
        <f>IF(ISERROR(GU30),"",IF(ISERROR(VLOOKUP(GU30,'Sortierung der Schulungstermine'!$B:$M,8,FALSE)),"",VLOOKUP(GU30,'Sortierung der Schulungstermine'!$B:$M,8,FALSE)))</f>
        <v/>
      </c>
      <c r="GW30" s="58" t="e">
        <f t="shared" si="132"/>
        <v>#N/A</v>
      </c>
      <c r="GX30" s="131"/>
      <c r="GY30" s="131"/>
      <c r="GZ30" s="83">
        <f t="shared" si="66"/>
        <v>0</v>
      </c>
      <c r="HA30" s="82" t="e">
        <f t="shared" si="67"/>
        <v>#N/A</v>
      </c>
      <c r="HB30" s="58" t="str">
        <f>IF(ISERROR(HA30),"",IF(ISERROR(VLOOKUP(HA30,'Sortierung der Schulungstermine'!$B:$M,8,FALSE)),"",VLOOKUP(HA30,'Sortierung der Schulungstermine'!$B:$M,8,FALSE)))</f>
        <v/>
      </c>
      <c r="HC30" s="58" t="e">
        <f t="shared" si="133"/>
        <v>#N/A</v>
      </c>
      <c r="HD30" s="131"/>
      <c r="HE30" s="131"/>
      <c r="HF30" s="83">
        <f t="shared" si="68"/>
        <v>0</v>
      </c>
      <c r="HG30" s="82" t="e">
        <f t="shared" si="69"/>
        <v>#N/A</v>
      </c>
      <c r="HH30" s="58" t="str">
        <f>IF(ISERROR(HG30),"",IF(ISERROR(VLOOKUP(HG30,'Sortierung der Schulungstermine'!$B:$M,8,FALSE)),"",VLOOKUP(HG30,'Sortierung der Schulungstermine'!$B:$M,8,FALSE)))</f>
        <v/>
      </c>
      <c r="HI30" s="58" t="e">
        <f t="shared" si="134"/>
        <v>#N/A</v>
      </c>
      <c r="HJ30" s="131"/>
      <c r="HK30" s="131"/>
      <c r="HL30" s="83">
        <f t="shared" si="70"/>
        <v>0</v>
      </c>
      <c r="HM30" s="82" t="e">
        <f t="shared" si="71"/>
        <v>#N/A</v>
      </c>
      <c r="HN30" s="58" t="str">
        <f>IF(ISERROR(HM30),"",IF(ISERROR(VLOOKUP(HM30,'Sortierung der Schulungstermine'!$B:$M,8,FALSE)),"",VLOOKUP(HM30,'Sortierung der Schulungstermine'!$B:$M,8,FALSE)))</f>
        <v/>
      </c>
      <c r="HO30" s="58" t="e">
        <f t="shared" si="135"/>
        <v>#N/A</v>
      </c>
      <c r="HP30" s="131"/>
      <c r="HQ30" s="131"/>
      <c r="HR30" s="83">
        <f t="shared" si="72"/>
        <v>0</v>
      </c>
      <c r="HS30" s="82" t="e">
        <f t="shared" si="73"/>
        <v>#N/A</v>
      </c>
      <c r="HT30" s="58" t="str">
        <f>IF(ISERROR(HS30),"",IF(ISERROR(VLOOKUP(HS30,'Sortierung der Schulungstermine'!$B:$M,8,FALSE)),"",VLOOKUP(HS30,'Sortierung der Schulungstermine'!$B:$M,8,FALSE)))</f>
        <v/>
      </c>
      <c r="HU30" s="58" t="e">
        <f t="shared" si="136"/>
        <v>#N/A</v>
      </c>
      <c r="HV30" s="131"/>
      <c r="HW30" s="131"/>
      <c r="HX30" s="83">
        <f t="shared" si="74"/>
        <v>0</v>
      </c>
      <c r="HY30" s="82" t="e">
        <f t="shared" si="75"/>
        <v>#N/A</v>
      </c>
      <c r="HZ30" s="58" t="str">
        <f>IF(ISERROR(HY30),"",IF(ISERROR(VLOOKUP(HY30,'Sortierung der Schulungstermine'!$B:$M,8,FALSE)),"",VLOOKUP(HY30,'Sortierung der Schulungstermine'!$B:$M,8,FALSE)))</f>
        <v/>
      </c>
      <c r="IA30" s="58" t="e">
        <f t="shared" si="137"/>
        <v>#N/A</v>
      </c>
      <c r="IB30" s="131"/>
      <c r="IC30" s="131"/>
      <c r="ID30" s="83">
        <f t="shared" si="76"/>
        <v>0</v>
      </c>
      <c r="IE30" s="82" t="e">
        <f t="shared" si="77"/>
        <v>#N/A</v>
      </c>
      <c r="IF30" s="58" t="str">
        <f>IF(ISERROR(IE30),"",IF(ISERROR(VLOOKUP(IE30,'Sortierung der Schulungstermine'!$B:$M,8,FALSE)),"",VLOOKUP(IE30,'Sortierung der Schulungstermine'!$B:$M,8,FALSE)))</f>
        <v/>
      </c>
      <c r="IG30" s="58" t="e">
        <f t="shared" si="138"/>
        <v>#N/A</v>
      </c>
      <c r="IH30" s="131"/>
      <c r="II30" s="131"/>
      <c r="IJ30" s="83">
        <f t="shared" si="78"/>
        <v>0</v>
      </c>
      <c r="IK30" s="82" t="e">
        <f t="shared" si="79"/>
        <v>#N/A</v>
      </c>
      <c r="IL30" s="58" t="str">
        <f>IF(ISERROR(IK30),"",IF(ISERROR(VLOOKUP(IK30,'Sortierung der Schulungstermine'!$B:$M,8,FALSE)),"",VLOOKUP(IK30,'Sortierung der Schulungstermine'!$B:$M,8,FALSE)))</f>
        <v/>
      </c>
      <c r="IM30" s="58" t="e">
        <f t="shared" si="139"/>
        <v>#N/A</v>
      </c>
      <c r="IN30" s="131"/>
      <c r="IO30" s="131"/>
      <c r="IP30" s="83">
        <f t="shared" si="80"/>
        <v>0</v>
      </c>
      <c r="IQ30" s="82" t="e">
        <f t="shared" si="81"/>
        <v>#N/A</v>
      </c>
      <c r="IR30" s="58" t="str">
        <f>IF(ISERROR(IQ30),"",IF(ISERROR(VLOOKUP(IQ30,'Sortierung der Schulungstermine'!$B:$M,8,FALSE)),"",VLOOKUP(IQ30,'Sortierung der Schulungstermine'!$B:$M,8,FALSE)))</f>
        <v/>
      </c>
      <c r="IS30" s="58" t="e">
        <f t="shared" si="140"/>
        <v>#N/A</v>
      </c>
      <c r="IT30" s="131"/>
      <c r="IU30" s="131"/>
      <c r="IV30" s="83">
        <f t="shared" si="82"/>
        <v>0</v>
      </c>
      <c r="IW30" s="82" t="e">
        <f t="shared" si="83"/>
        <v>#N/A</v>
      </c>
      <c r="IX30" s="58" t="str">
        <f>IF(ISERROR(IW30),"",IF(ISERROR(VLOOKUP(IW30,'Sortierung der Schulungstermine'!$B:$M,8,FALSE)),"",VLOOKUP(IW30,'Sortierung der Schulungstermine'!$B:$M,8,FALSE)))</f>
        <v/>
      </c>
      <c r="IY30" s="58" t="e">
        <f t="shared" si="141"/>
        <v>#N/A</v>
      </c>
      <c r="IZ30" s="131"/>
      <c r="JA30" s="131"/>
      <c r="JB30" s="83">
        <f t="shared" si="84"/>
        <v>0</v>
      </c>
      <c r="JC30" s="82" t="e">
        <f t="shared" si="85"/>
        <v>#N/A</v>
      </c>
      <c r="JD30" s="58" t="str">
        <f>IF(ISERROR(JC30),"",IF(ISERROR(VLOOKUP(JC30,'Sortierung der Schulungstermine'!$B:$M,8,FALSE)),"",VLOOKUP(JC30,'Sortierung der Schulungstermine'!$B:$M,8,FALSE)))</f>
        <v/>
      </c>
      <c r="JE30" s="58" t="e">
        <f t="shared" si="142"/>
        <v>#N/A</v>
      </c>
      <c r="JF30" s="131"/>
      <c r="JG30" s="131"/>
      <c r="JH30" s="83">
        <f t="shared" si="86"/>
        <v>0</v>
      </c>
      <c r="JI30" s="82" t="e">
        <f t="shared" si="87"/>
        <v>#N/A</v>
      </c>
      <c r="JJ30" s="58" t="str">
        <f>IF(ISERROR(JI30),"",IF(ISERROR(VLOOKUP(JI30,'Sortierung der Schulungstermine'!$B:$M,8,FALSE)),"",VLOOKUP(JI30,'Sortierung der Schulungstermine'!$B:$M,8,FALSE)))</f>
        <v/>
      </c>
      <c r="JK30" s="58" t="e">
        <f t="shared" si="143"/>
        <v>#N/A</v>
      </c>
      <c r="JL30" s="131"/>
      <c r="JM30" s="131"/>
      <c r="JN30" s="83">
        <f t="shared" si="88"/>
        <v>0</v>
      </c>
      <c r="JO30" s="82" t="e">
        <f t="shared" si="89"/>
        <v>#N/A</v>
      </c>
      <c r="JP30" s="58" t="str">
        <f>IF(ISERROR(JO30),"",IF(ISERROR(VLOOKUP(JO30,'Sortierung der Schulungstermine'!$B:$M,8,FALSE)),"",VLOOKUP(JO30,'Sortierung der Schulungstermine'!$B:$M,8,FALSE)))</f>
        <v/>
      </c>
      <c r="JQ30" s="58" t="e">
        <f t="shared" si="144"/>
        <v>#N/A</v>
      </c>
      <c r="JR30" s="131"/>
      <c r="JS30" s="131"/>
      <c r="JT30" s="83">
        <f t="shared" si="90"/>
        <v>0</v>
      </c>
      <c r="JU30" s="82" t="e">
        <f t="shared" si="91"/>
        <v>#N/A</v>
      </c>
      <c r="JV30" s="58" t="str">
        <f>IF(ISERROR(JU30),"",IF(ISERROR(VLOOKUP(JU30,'Sortierung der Schulungstermine'!$B:$M,8,FALSE)),"",VLOOKUP(JU30,'Sortierung der Schulungstermine'!$B:$M,8,FALSE)))</f>
        <v/>
      </c>
      <c r="JW30" s="58" t="e">
        <f t="shared" si="145"/>
        <v>#N/A</v>
      </c>
      <c r="JX30" s="131"/>
      <c r="JY30" s="131"/>
      <c r="JZ30" s="83">
        <f t="shared" si="92"/>
        <v>0</v>
      </c>
      <c r="KA30" s="82" t="e">
        <f t="shared" si="93"/>
        <v>#N/A</v>
      </c>
      <c r="KB30" s="58" t="str">
        <f>IF(ISERROR(KA30),"",IF(ISERROR(VLOOKUP(KA30,'Sortierung der Schulungstermine'!$B:$M,8,FALSE)),"",VLOOKUP(KA30,'Sortierung der Schulungstermine'!$B:$M,8,FALSE)))</f>
        <v/>
      </c>
      <c r="KC30" s="58" t="e">
        <f t="shared" si="146"/>
        <v>#N/A</v>
      </c>
      <c r="KD30" s="131"/>
      <c r="KE30" s="131"/>
      <c r="KF30" s="83">
        <f t="shared" si="94"/>
        <v>0</v>
      </c>
      <c r="KG30" s="82" t="e">
        <f t="shared" si="95"/>
        <v>#N/A</v>
      </c>
      <c r="KH30" s="58" t="str">
        <f>IF(ISERROR(KG30),"",IF(ISERROR(VLOOKUP(KG30,'Sortierung der Schulungstermine'!$B:$M,8,FALSE)),"",VLOOKUP(KG30,'Sortierung der Schulungstermine'!$B:$M,8,FALSE)))</f>
        <v/>
      </c>
      <c r="KI30" s="58" t="e">
        <f t="shared" si="147"/>
        <v>#N/A</v>
      </c>
      <c r="KJ30" s="131"/>
      <c r="KK30" s="131"/>
      <c r="KL30" s="83">
        <f t="shared" si="96"/>
        <v>0</v>
      </c>
      <c r="KM30" s="82" t="e">
        <f t="shared" si="97"/>
        <v>#N/A</v>
      </c>
      <c r="KN30" s="58" t="str">
        <f>IF(ISERROR(KM30),"",IF(ISERROR(VLOOKUP(KM30,'Sortierung der Schulungstermine'!$B:$M,8,FALSE)),"",VLOOKUP(KM30,'Sortierung der Schulungstermine'!$B:$M,8,FALSE)))</f>
        <v/>
      </c>
      <c r="KO30" s="58" t="e">
        <f t="shared" si="148"/>
        <v>#N/A</v>
      </c>
      <c r="KP30" s="131"/>
      <c r="KQ30" s="131"/>
      <c r="KR30" s="83">
        <f t="shared" si="98"/>
        <v>0</v>
      </c>
      <c r="KS30" s="82" t="e">
        <f t="shared" si="99"/>
        <v>#N/A</v>
      </c>
      <c r="KT30" s="58" t="str">
        <f>IF(ISERROR(KS30),"",IF(ISERROR(VLOOKUP(KS30,'Sortierung der Schulungstermine'!$B:$M,8,FALSE)),"",VLOOKUP(KS30,'Sortierung der Schulungstermine'!$B:$M,8,FALSE)))</f>
        <v/>
      </c>
      <c r="KU30" s="58" t="e">
        <f t="shared" si="149"/>
        <v>#N/A</v>
      </c>
    </row>
    <row r="31" spans="1:307 15693:15702" s="68" customFormat="1" hidden="1" x14ac:dyDescent="0.2">
      <c r="A31" s="141">
        <v>18</v>
      </c>
      <c r="B31" s="66" t="str">
        <f>IF(Qualifikationen!A21=1,Qualifikationen!B21,"")</f>
        <v/>
      </c>
      <c r="C31" s="64" t="e">
        <f>VLOOKUP(B31,Qualifikationen!B$4:E$202,2,FALSE)</f>
        <v>#N/A</v>
      </c>
      <c r="D31" s="78" t="e">
        <f>VLOOKUP($B31,Qualifikationen!B$4:F$202,5,FALSE)</f>
        <v>#N/A</v>
      </c>
      <c r="E31" s="63" t="e">
        <f>VLOOKUP($B31,Qualifikationen!B$4:F$202,3,FALSE)</f>
        <v>#N/A</v>
      </c>
      <c r="F31" s="63" t="e">
        <f>IF(E31=0,"-",VLOOKUP($B31,Qualifikationen!B$4:F$202,4,FALSE))</f>
        <v>#N/A</v>
      </c>
      <c r="G31" s="13"/>
      <c r="H31" s="131"/>
      <c r="I31" s="131"/>
      <c r="J31" s="83">
        <f t="shared" si="0"/>
        <v>0</v>
      </c>
      <c r="K31" s="82" t="e">
        <f t="shared" si="1"/>
        <v>#N/A</v>
      </c>
      <c r="L31" s="58" t="str">
        <f>IF(ISERROR(K31),"",IF(ISERROR(VLOOKUP(K31,'Sortierung der Schulungstermine'!$B:$M,8,FALSE)),"",VLOOKUP(K31,'Sortierung der Schulungstermine'!$B:$M,8,FALSE)))</f>
        <v/>
      </c>
      <c r="M31" s="58" t="e">
        <f t="shared" si="100"/>
        <v>#N/A</v>
      </c>
      <c r="N31" s="131"/>
      <c r="O31" s="131"/>
      <c r="P31" s="83">
        <f t="shared" si="2"/>
        <v>0</v>
      </c>
      <c r="Q31" s="82" t="e">
        <f t="shared" si="3"/>
        <v>#N/A</v>
      </c>
      <c r="R31" s="58" t="str">
        <f>IF(ISERROR(Q31),"",IF(ISERROR(VLOOKUP(Q31,'Sortierung der Schulungstermine'!$B:$M,8,FALSE)),"",VLOOKUP(Q31,'Sortierung der Schulungstermine'!$B:$M,8,FALSE)))</f>
        <v/>
      </c>
      <c r="S31" s="58" t="e">
        <f t="shared" si="101"/>
        <v>#N/A</v>
      </c>
      <c r="T31" s="131"/>
      <c r="U31" s="131"/>
      <c r="V31" s="83">
        <f t="shared" si="4"/>
        <v>0</v>
      </c>
      <c r="W31" s="82" t="e">
        <f t="shared" si="5"/>
        <v>#N/A</v>
      </c>
      <c r="X31" s="58" t="str">
        <f>IF(ISERROR(W31),"",IF(ISERROR(VLOOKUP(W31,'Sortierung der Schulungstermine'!$B:$M,8,FALSE)),"",VLOOKUP(W31,'Sortierung der Schulungstermine'!$B:$M,8,FALSE)))</f>
        <v/>
      </c>
      <c r="Y31" s="58" t="e">
        <f t="shared" si="102"/>
        <v>#N/A</v>
      </c>
      <c r="Z31" s="131"/>
      <c r="AA31" s="131"/>
      <c r="AB31" s="83">
        <f t="shared" si="6"/>
        <v>0</v>
      </c>
      <c r="AC31" s="82" t="e">
        <f t="shared" si="7"/>
        <v>#N/A</v>
      </c>
      <c r="AD31" s="58" t="str">
        <f>IF(ISERROR(AC31),"",IF(ISERROR(VLOOKUP(AC31,'Sortierung der Schulungstermine'!$B:$M,8,FALSE)),"",VLOOKUP(AC31,'Sortierung der Schulungstermine'!$B:$M,8,FALSE)))</f>
        <v/>
      </c>
      <c r="AE31" s="58" t="e">
        <f t="shared" si="103"/>
        <v>#N/A</v>
      </c>
      <c r="AF31" s="131"/>
      <c r="AG31" s="131"/>
      <c r="AH31" s="83">
        <f t="shared" si="8"/>
        <v>0</v>
      </c>
      <c r="AI31" s="82" t="e">
        <f t="shared" si="9"/>
        <v>#N/A</v>
      </c>
      <c r="AJ31" s="58" t="str">
        <f>IF(ISERROR(AI31),"",IF(ISERROR(VLOOKUP(AI31,'Sortierung der Schulungstermine'!$B:$M,8,FALSE)),"",VLOOKUP(AI31,'Sortierung der Schulungstermine'!$B:$M,8,FALSE)))</f>
        <v/>
      </c>
      <c r="AK31" s="58" t="e">
        <f t="shared" si="104"/>
        <v>#N/A</v>
      </c>
      <c r="AL31" s="131"/>
      <c r="AM31" s="131"/>
      <c r="AN31" s="83">
        <f t="shared" si="10"/>
        <v>0</v>
      </c>
      <c r="AO31" s="82" t="e">
        <f t="shared" si="11"/>
        <v>#N/A</v>
      </c>
      <c r="AP31" s="58" t="str">
        <f>IF(ISERROR(AO31),"",IF(ISERROR(VLOOKUP(AO31,'Sortierung der Schulungstermine'!$B:$M,8,FALSE)),"",VLOOKUP(AO31,'Sortierung der Schulungstermine'!$B:$M,8,FALSE)))</f>
        <v/>
      </c>
      <c r="AQ31" s="58" t="e">
        <f t="shared" si="105"/>
        <v>#N/A</v>
      </c>
      <c r="AR31" s="131"/>
      <c r="AS31" s="131"/>
      <c r="AT31" s="83">
        <f t="shared" si="12"/>
        <v>0</v>
      </c>
      <c r="AU31" s="82" t="e">
        <f t="shared" si="13"/>
        <v>#N/A</v>
      </c>
      <c r="AV31" s="58" t="str">
        <f>IF(ISERROR(AU31),"",IF(ISERROR(VLOOKUP(AU31,'Sortierung der Schulungstermine'!$B:$M,8,FALSE)),"",VLOOKUP(AU31,'Sortierung der Schulungstermine'!$B:$M,8,FALSE)))</f>
        <v/>
      </c>
      <c r="AW31" s="58" t="e">
        <f t="shared" si="106"/>
        <v>#N/A</v>
      </c>
      <c r="AX31" s="131"/>
      <c r="AY31" s="131"/>
      <c r="AZ31" s="83">
        <f t="shared" si="14"/>
        <v>0</v>
      </c>
      <c r="BA31" s="82" t="e">
        <f t="shared" si="15"/>
        <v>#N/A</v>
      </c>
      <c r="BB31" s="58" t="str">
        <f>IF(ISERROR(BA31),"",IF(ISERROR(VLOOKUP(BA31,'Sortierung der Schulungstermine'!$B:$M,8,FALSE)),"",VLOOKUP(BA31,'Sortierung der Schulungstermine'!$B:$M,8,FALSE)))</f>
        <v/>
      </c>
      <c r="BC31" s="58" t="e">
        <f t="shared" si="107"/>
        <v>#N/A</v>
      </c>
      <c r="BD31" s="131"/>
      <c r="BE31" s="131"/>
      <c r="BF31" s="83">
        <f t="shared" si="16"/>
        <v>0</v>
      </c>
      <c r="BG31" s="82" t="e">
        <f t="shared" si="17"/>
        <v>#N/A</v>
      </c>
      <c r="BH31" s="58" t="str">
        <f>IF(ISERROR(BG31),"",IF(ISERROR(VLOOKUP(BG31,'Sortierung der Schulungstermine'!$B:$M,8,FALSE)),"",VLOOKUP(BG31,'Sortierung der Schulungstermine'!$B:$M,8,FALSE)))</f>
        <v/>
      </c>
      <c r="BI31" s="58" t="e">
        <f t="shared" si="108"/>
        <v>#N/A</v>
      </c>
      <c r="BJ31" s="131"/>
      <c r="BK31" s="131"/>
      <c r="BL31" s="83">
        <f t="shared" si="18"/>
        <v>0</v>
      </c>
      <c r="BM31" s="82" t="e">
        <f t="shared" si="19"/>
        <v>#N/A</v>
      </c>
      <c r="BN31" s="58" t="str">
        <f>IF(ISERROR(BM31),"",IF(ISERROR(VLOOKUP(BM31,'Sortierung der Schulungstermine'!$B:$M,8,FALSE)),"",VLOOKUP(BM31,'Sortierung der Schulungstermine'!$B:$M,8,FALSE)))</f>
        <v/>
      </c>
      <c r="BO31" s="58" t="e">
        <f t="shared" si="109"/>
        <v>#N/A</v>
      </c>
      <c r="BP31" s="131"/>
      <c r="BQ31" s="131"/>
      <c r="BR31" s="83">
        <f t="shared" si="20"/>
        <v>0</v>
      </c>
      <c r="BS31" s="82" t="e">
        <f t="shared" si="21"/>
        <v>#N/A</v>
      </c>
      <c r="BT31" s="58" t="str">
        <f>IF(ISERROR(BS31),"",IF(ISERROR(VLOOKUP(BS31,'Sortierung der Schulungstermine'!$B:$M,8,FALSE)),"",VLOOKUP(BS31,'Sortierung der Schulungstermine'!$B:$M,8,FALSE)))</f>
        <v/>
      </c>
      <c r="BU31" s="58" t="e">
        <f t="shared" si="110"/>
        <v>#N/A</v>
      </c>
      <c r="BV31" s="131"/>
      <c r="BW31" s="131"/>
      <c r="BX31" s="83">
        <f t="shared" si="22"/>
        <v>0</v>
      </c>
      <c r="BY31" s="82" t="e">
        <f t="shared" si="23"/>
        <v>#N/A</v>
      </c>
      <c r="BZ31" s="58" t="str">
        <f>IF(ISERROR(BY31),"",IF(ISERROR(VLOOKUP(BY31,'Sortierung der Schulungstermine'!$B:$M,8,FALSE)),"",VLOOKUP(BY31,'Sortierung der Schulungstermine'!$B:$M,8,FALSE)))</f>
        <v/>
      </c>
      <c r="CA31" s="58" t="e">
        <f t="shared" si="111"/>
        <v>#N/A</v>
      </c>
      <c r="CB31" s="131"/>
      <c r="CC31" s="131"/>
      <c r="CD31" s="83">
        <f t="shared" si="24"/>
        <v>0</v>
      </c>
      <c r="CE31" s="82" t="e">
        <f t="shared" si="25"/>
        <v>#N/A</v>
      </c>
      <c r="CF31" s="58" t="str">
        <f>IF(ISERROR(CE31),"",IF(ISERROR(VLOOKUP(CE31,'Sortierung der Schulungstermine'!$B:$M,8,FALSE)),"",VLOOKUP(CE31,'Sortierung der Schulungstermine'!$B:$M,8,FALSE)))</f>
        <v/>
      </c>
      <c r="CG31" s="58" t="e">
        <f t="shared" si="112"/>
        <v>#N/A</v>
      </c>
      <c r="CH31" s="131"/>
      <c r="CI31" s="131"/>
      <c r="CJ31" s="83">
        <f t="shared" si="26"/>
        <v>0</v>
      </c>
      <c r="CK31" s="82" t="e">
        <f t="shared" si="27"/>
        <v>#N/A</v>
      </c>
      <c r="CL31" s="58" t="str">
        <f>IF(ISERROR(CK31),"",IF(ISERROR(VLOOKUP(CK31,'Sortierung der Schulungstermine'!$B:$M,8,FALSE)),"",VLOOKUP(CK31,'Sortierung der Schulungstermine'!$B:$M,8,FALSE)))</f>
        <v/>
      </c>
      <c r="CM31" s="58" t="e">
        <f t="shared" si="113"/>
        <v>#N/A</v>
      </c>
      <c r="CN31" s="131"/>
      <c r="CO31" s="131"/>
      <c r="CP31" s="83">
        <f t="shared" si="28"/>
        <v>0</v>
      </c>
      <c r="CQ31" s="82" t="e">
        <f t="shared" si="29"/>
        <v>#N/A</v>
      </c>
      <c r="CR31" s="58" t="str">
        <f>IF(ISERROR(CQ31),"",IF(ISERROR(VLOOKUP(CQ31,'Sortierung der Schulungstermine'!$B:$M,8,FALSE)),"",VLOOKUP(CQ31,'Sortierung der Schulungstermine'!$B:$M,8,FALSE)))</f>
        <v/>
      </c>
      <c r="CS31" s="58" t="e">
        <f t="shared" si="114"/>
        <v>#N/A</v>
      </c>
      <c r="CT31" s="131"/>
      <c r="CU31" s="131"/>
      <c r="CV31" s="83">
        <f t="shared" si="30"/>
        <v>0</v>
      </c>
      <c r="CW31" s="82" t="e">
        <f t="shared" si="31"/>
        <v>#N/A</v>
      </c>
      <c r="CX31" s="58" t="str">
        <f>IF(ISERROR(CW31),"",IF(ISERROR(VLOOKUP(CW31,'Sortierung der Schulungstermine'!$B:$M,8,FALSE)),"",VLOOKUP(CW31,'Sortierung der Schulungstermine'!$B:$M,8,FALSE)))</f>
        <v/>
      </c>
      <c r="CY31" s="58" t="e">
        <f t="shared" si="115"/>
        <v>#N/A</v>
      </c>
      <c r="CZ31" s="131"/>
      <c r="DA31" s="131"/>
      <c r="DB31" s="83">
        <f t="shared" si="32"/>
        <v>0</v>
      </c>
      <c r="DC31" s="82" t="e">
        <f t="shared" si="33"/>
        <v>#N/A</v>
      </c>
      <c r="DD31" s="58" t="str">
        <f>IF(ISERROR(DC31),"",IF(ISERROR(VLOOKUP(DC31,'Sortierung der Schulungstermine'!$B:$M,8,FALSE)),"",VLOOKUP(DC31,'Sortierung der Schulungstermine'!$B:$M,8,FALSE)))</f>
        <v/>
      </c>
      <c r="DE31" s="58" t="e">
        <f t="shared" si="116"/>
        <v>#N/A</v>
      </c>
      <c r="DF31" s="131"/>
      <c r="DG31" s="131"/>
      <c r="DH31" s="83">
        <f t="shared" si="34"/>
        <v>0</v>
      </c>
      <c r="DI31" s="82" t="e">
        <f t="shared" si="35"/>
        <v>#N/A</v>
      </c>
      <c r="DJ31" s="58" t="str">
        <f>IF(ISERROR(DI31),"",IF(ISERROR(VLOOKUP(DI31,'Sortierung der Schulungstermine'!$B:$M,8,FALSE)),"",VLOOKUP(DI31,'Sortierung der Schulungstermine'!$B:$M,8,FALSE)))</f>
        <v/>
      </c>
      <c r="DK31" s="58" t="e">
        <f t="shared" si="117"/>
        <v>#N/A</v>
      </c>
      <c r="DL31" s="131"/>
      <c r="DM31" s="131"/>
      <c r="DN31" s="83">
        <f t="shared" si="36"/>
        <v>0</v>
      </c>
      <c r="DO31" s="82" t="e">
        <f t="shared" si="37"/>
        <v>#N/A</v>
      </c>
      <c r="DP31" s="58" t="str">
        <f>IF(ISERROR(DO31),"",IF(ISERROR(VLOOKUP(DO31,'Sortierung der Schulungstermine'!$B:$M,8,FALSE)),"",VLOOKUP(DO31,'Sortierung der Schulungstermine'!$B:$M,8,FALSE)))</f>
        <v/>
      </c>
      <c r="DQ31" s="58" t="e">
        <f t="shared" si="118"/>
        <v>#N/A</v>
      </c>
      <c r="DR31" s="131"/>
      <c r="DS31" s="131"/>
      <c r="DT31" s="83">
        <f t="shared" si="38"/>
        <v>0</v>
      </c>
      <c r="DU31" s="82" t="e">
        <f t="shared" si="39"/>
        <v>#N/A</v>
      </c>
      <c r="DV31" s="58" t="str">
        <f>IF(ISERROR(DU31),"",IF(ISERROR(VLOOKUP(DU31,'Sortierung der Schulungstermine'!$B:$M,8,FALSE)),"",VLOOKUP(DU31,'Sortierung der Schulungstermine'!$B:$M,8,FALSE)))</f>
        <v/>
      </c>
      <c r="DW31" s="58" t="e">
        <f t="shared" si="119"/>
        <v>#N/A</v>
      </c>
      <c r="DX31" s="131"/>
      <c r="DY31" s="131"/>
      <c r="DZ31" s="83">
        <f t="shared" si="40"/>
        <v>0</v>
      </c>
      <c r="EA31" s="82" t="e">
        <f t="shared" si="41"/>
        <v>#N/A</v>
      </c>
      <c r="EB31" s="58" t="str">
        <f>IF(ISERROR(EA31),"",IF(ISERROR(VLOOKUP(EA31,'Sortierung der Schulungstermine'!$B:$M,8,FALSE)),"",VLOOKUP(EA31,'Sortierung der Schulungstermine'!$B:$M,8,FALSE)))</f>
        <v/>
      </c>
      <c r="EC31" s="58" t="e">
        <f t="shared" si="120"/>
        <v>#N/A</v>
      </c>
      <c r="ED31" s="131"/>
      <c r="EE31" s="131"/>
      <c r="EF31" s="83">
        <f t="shared" si="42"/>
        <v>0</v>
      </c>
      <c r="EG31" s="82" t="e">
        <f t="shared" si="43"/>
        <v>#N/A</v>
      </c>
      <c r="EH31" s="58" t="str">
        <f>IF(ISERROR(EG31),"",IF(ISERROR(VLOOKUP(EG31,'Sortierung der Schulungstermine'!$B:$M,8,FALSE)),"",VLOOKUP(EG31,'Sortierung der Schulungstermine'!$B:$M,8,FALSE)))</f>
        <v/>
      </c>
      <c r="EI31" s="58" t="e">
        <f t="shared" si="121"/>
        <v>#N/A</v>
      </c>
      <c r="EJ31" s="131"/>
      <c r="EK31" s="131"/>
      <c r="EL31" s="83">
        <f t="shared" si="44"/>
        <v>0</v>
      </c>
      <c r="EM31" s="82" t="e">
        <f t="shared" si="45"/>
        <v>#N/A</v>
      </c>
      <c r="EN31" s="58" t="str">
        <f>IF(ISERROR(EM31),"",IF(ISERROR(VLOOKUP(EM31,'Sortierung der Schulungstermine'!$B:$M,8,FALSE)),"",VLOOKUP(EM31,'Sortierung der Schulungstermine'!$B:$M,8,FALSE)))</f>
        <v/>
      </c>
      <c r="EO31" s="58" t="e">
        <f t="shared" si="122"/>
        <v>#N/A</v>
      </c>
      <c r="EP31" s="131"/>
      <c r="EQ31" s="131"/>
      <c r="ER31" s="83">
        <f t="shared" si="46"/>
        <v>0</v>
      </c>
      <c r="ES31" s="82" t="e">
        <f t="shared" si="47"/>
        <v>#N/A</v>
      </c>
      <c r="ET31" s="58" t="str">
        <f>IF(ISERROR(ES31),"",IF(ISERROR(VLOOKUP(ES31,'Sortierung der Schulungstermine'!$B:$M,8,FALSE)),"",VLOOKUP(ES31,'Sortierung der Schulungstermine'!$B:$M,8,FALSE)))</f>
        <v/>
      </c>
      <c r="EU31" s="58" t="e">
        <f t="shared" si="123"/>
        <v>#N/A</v>
      </c>
      <c r="EV31" s="131"/>
      <c r="EW31" s="131"/>
      <c r="EX31" s="83">
        <f t="shared" si="48"/>
        <v>0</v>
      </c>
      <c r="EY31" s="82" t="e">
        <f t="shared" si="49"/>
        <v>#N/A</v>
      </c>
      <c r="EZ31" s="58" t="str">
        <f>IF(ISERROR(EY31),"",IF(ISERROR(VLOOKUP(EY31,'Sortierung der Schulungstermine'!$B:$M,8,FALSE)),"",VLOOKUP(EY31,'Sortierung der Schulungstermine'!$B:$M,8,FALSE)))</f>
        <v/>
      </c>
      <c r="FA31" s="58" t="e">
        <f t="shared" si="124"/>
        <v>#N/A</v>
      </c>
      <c r="FB31" s="131"/>
      <c r="FC31" s="131"/>
      <c r="FD31" s="83">
        <f t="shared" si="50"/>
        <v>0</v>
      </c>
      <c r="FE31" s="82" t="e">
        <f t="shared" si="51"/>
        <v>#N/A</v>
      </c>
      <c r="FF31" s="58" t="str">
        <f>IF(ISERROR(FE31),"",IF(ISERROR(VLOOKUP(FE31,'Sortierung der Schulungstermine'!$B:$M,8,FALSE)),"",VLOOKUP(FE31,'Sortierung der Schulungstermine'!$B:$M,8,FALSE)))</f>
        <v/>
      </c>
      <c r="FG31" s="58" t="e">
        <f t="shared" si="125"/>
        <v>#N/A</v>
      </c>
      <c r="FH31" s="131"/>
      <c r="FI31" s="131"/>
      <c r="FJ31" s="83">
        <f t="shared" si="52"/>
        <v>0</v>
      </c>
      <c r="FK31" s="82" t="e">
        <f t="shared" si="53"/>
        <v>#N/A</v>
      </c>
      <c r="FL31" s="58" t="str">
        <f>IF(ISERROR(FK31),"",IF(ISERROR(VLOOKUP(FK31,'Sortierung der Schulungstermine'!$B:$M,8,FALSE)),"",VLOOKUP(FK31,'Sortierung der Schulungstermine'!$B:$M,8,FALSE)))</f>
        <v/>
      </c>
      <c r="FM31" s="58" t="e">
        <f t="shared" si="126"/>
        <v>#N/A</v>
      </c>
      <c r="FN31" s="131"/>
      <c r="FO31" s="131"/>
      <c r="FP31" s="83">
        <f t="shared" si="54"/>
        <v>0</v>
      </c>
      <c r="FQ31" s="82" t="e">
        <f t="shared" si="55"/>
        <v>#N/A</v>
      </c>
      <c r="FR31" s="58" t="str">
        <f>IF(ISERROR(FQ31),"",IF(ISERROR(VLOOKUP(FQ31,'Sortierung der Schulungstermine'!$B:$M,8,FALSE)),"",VLOOKUP(FQ31,'Sortierung der Schulungstermine'!$B:$M,8,FALSE)))</f>
        <v/>
      </c>
      <c r="FS31" s="58" t="e">
        <f t="shared" si="127"/>
        <v>#N/A</v>
      </c>
      <c r="FT31" s="131"/>
      <c r="FU31" s="131"/>
      <c r="FV31" s="83">
        <f t="shared" si="56"/>
        <v>0</v>
      </c>
      <c r="FW31" s="82" t="e">
        <f t="shared" si="57"/>
        <v>#N/A</v>
      </c>
      <c r="FX31" s="58" t="str">
        <f>IF(ISERROR(FW31),"",IF(ISERROR(VLOOKUP(FW31,'Sortierung der Schulungstermine'!$B:$M,8,FALSE)),"",VLOOKUP(FW31,'Sortierung der Schulungstermine'!$B:$M,8,FALSE)))</f>
        <v/>
      </c>
      <c r="FY31" s="58" t="e">
        <f t="shared" si="128"/>
        <v>#N/A</v>
      </c>
      <c r="FZ31" s="131"/>
      <c r="GA31" s="131"/>
      <c r="GB31" s="83">
        <f t="shared" si="58"/>
        <v>0</v>
      </c>
      <c r="GC31" s="82" t="e">
        <f t="shared" si="59"/>
        <v>#N/A</v>
      </c>
      <c r="GD31" s="58" t="str">
        <f>IF(ISERROR(GC31),"",IF(ISERROR(VLOOKUP(GC31,'Sortierung der Schulungstermine'!$B:$M,8,FALSE)),"",VLOOKUP(GC31,'Sortierung der Schulungstermine'!$B:$M,8,FALSE)))</f>
        <v/>
      </c>
      <c r="GE31" s="58" t="e">
        <f t="shared" si="129"/>
        <v>#N/A</v>
      </c>
      <c r="GF31" s="131"/>
      <c r="GG31" s="131"/>
      <c r="GH31" s="83">
        <f t="shared" si="60"/>
        <v>0</v>
      </c>
      <c r="GI31" s="82" t="e">
        <f t="shared" si="61"/>
        <v>#N/A</v>
      </c>
      <c r="GJ31" s="58" t="str">
        <f>IF(ISERROR(GI31),"",IF(ISERROR(VLOOKUP(GI31,'Sortierung der Schulungstermine'!$B:$M,8,FALSE)),"",VLOOKUP(GI31,'Sortierung der Schulungstermine'!$B:$M,8,FALSE)))</f>
        <v/>
      </c>
      <c r="GK31" s="58" t="e">
        <f t="shared" si="130"/>
        <v>#N/A</v>
      </c>
      <c r="GL31" s="131"/>
      <c r="GM31" s="131"/>
      <c r="GN31" s="83">
        <f t="shared" si="62"/>
        <v>0</v>
      </c>
      <c r="GO31" s="82" t="e">
        <f t="shared" si="63"/>
        <v>#N/A</v>
      </c>
      <c r="GP31" s="58" t="str">
        <f>IF(ISERROR(GO31),"",IF(ISERROR(VLOOKUP(GO31,'Sortierung der Schulungstermine'!$B:$M,8,FALSE)),"",VLOOKUP(GO31,'Sortierung der Schulungstermine'!$B:$M,8,FALSE)))</f>
        <v/>
      </c>
      <c r="GQ31" s="58" t="e">
        <f t="shared" si="131"/>
        <v>#N/A</v>
      </c>
      <c r="GR31" s="131"/>
      <c r="GS31" s="131"/>
      <c r="GT31" s="83">
        <f t="shared" si="64"/>
        <v>0</v>
      </c>
      <c r="GU31" s="82" t="e">
        <f t="shared" si="65"/>
        <v>#N/A</v>
      </c>
      <c r="GV31" s="58" t="str">
        <f>IF(ISERROR(GU31),"",IF(ISERROR(VLOOKUP(GU31,'Sortierung der Schulungstermine'!$B:$M,8,FALSE)),"",VLOOKUP(GU31,'Sortierung der Schulungstermine'!$B:$M,8,FALSE)))</f>
        <v/>
      </c>
      <c r="GW31" s="58" t="e">
        <f t="shared" si="132"/>
        <v>#N/A</v>
      </c>
      <c r="GX31" s="131"/>
      <c r="GY31" s="131"/>
      <c r="GZ31" s="83">
        <f t="shared" si="66"/>
        <v>0</v>
      </c>
      <c r="HA31" s="82" t="e">
        <f t="shared" si="67"/>
        <v>#N/A</v>
      </c>
      <c r="HB31" s="58" t="str">
        <f>IF(ISERROR(HA31),"",IF(ISERROR(VLOOKUP(HA31,'Sortierung der Schulungstermine'!$B:$M,8,FALSE)),"",VLOOKUP(HA31,'Sortierung der Schulungstermine'!$B:$M,8,FALSE)))</f>
        <v/>
      </c>
      <c r="HC31" s="58" t="e">
        <f t="shared" si="133"/>
        <v>#N/A</v>
      </c>
      <c r="HD31" s="131"/>
      <c r="HE31" s="131"/>
      <c r="HF31" s="83">
        <f t="shared" si="68"/>
        <v>0</v>
      </c>
      <c r="HG31" s="82" t="e">
        <f t="shared" si="69"/>
        <v>#N/A</v>
      </c>
      <c r="HH31" s="58" t="str">
        <f>IF(ISERROR(HG31),"",IF(ISERROR(VLOOKUP(HG31,'Sortierung der Schulungstermine'!$B:$M,8,FALSE)),"",VLOOKUP(HG31,'Sortierung der Schulungstermine'!$B:$M,8,FALSE)))</f>
        <v/>
      </c>
      <c r="HI31" s="58" t="e">
        <f t="shared" si="134"/>
        <v>#N/A</v>
      </c>
      <c r="HJ31" s="131"/>
      <c r="HK31" s="131"/>
      <c r="HL31" s="83">
        <f t="shared" si="70"/>
        <v>0</v>
      </c>
      <c r="HM31" s="82" t="e">
        <f t="shared" si="71"/>
        <v>#N/A</v>
      </c>
      <c r="HN31" s="58" t="str">
        <f>IF(ISERROR(HM31),"",IF(ISERROR(VLOOKUP(HM31,'Sortierung der Schulungstermine'!$B:$M,8,FALSE)),"",VLOOKUP(HM31,'Sortierung der Schulungstermine'!$B:$M,8,FALSE)))</f>
        <v/>
      </c>
      <c r="HO31" s="58" t="e">
        <f t="shared" si="135"/>
        <v>#N/A</v>
      </c>
      <c r="HP31" s="131"/>
      <c r="HQ31" s="131"/>
      <c r="HR31" s="83">
        <f t="shared" si="72"/>
        <v>0</v>
      </c>
      <c r="HS31" s="82" t="e">
        <f t="shared" si="73"/>
        <v>#N/A</v>
      </c>
      <c r="HT31" s="58" t="str">
        <f>IF(ISERROR(HS31),"",IF(ISERROR(VLOOKUP(HS31,'Sortierung der Schulungstermine'!$B:$M,8,FALSE)),"",VLOOKUP(HS31,'Sortierung der Schulungstermine'!$B:$M,8,FALSE)))</f>
        <v/>
      </c>
      <c r="HU31" s="58" t="e">
        <f t="shared" si="136"/>
        <v>#N/A</v>
      </c>
      <c r="HV31" s="131"/>
      <c r="HW31" s="131"/>
      <c r="HX31" s="83">
        <f t="shared" si="74"/>
        <v>0</v>
      </c>
      <c r="HY31" s="82" t="e">
        <f t="shared" si="75"/>
        <v>#N/A</v>
      </c>
      <c r="HZ31" s="58" t="str">
        <f>IF(ISERROR(HY31),"",IF(ISERROR(VLOOKUP(HY31,'Sortierung der Schulungstermine'!$B:$M,8,FALSE)),"",VLOOKUP(HY31,'Sortierung der Schulungstermine'!$B:$M,8,FALSE)))</f>
        <v/>
      </c>
      <c r="IA31" s="58" t="e">
        <f t="shared" si="137"/>
        <v>#N/A</v>
      </c>
      <c r="IB31" s="131"/>
      <c r="IC31" s="131"/>
      <c r="ID31" s="83">
        <f t="shared" si="76"/>
        <v>0</v>
      </c>
      <c r="IE31" s="82" t="e">
        <f t="shared" si="77"/>
        <v>#N/A</v>
      </c>
      <c r="IF31" s="58" t="str">
        <f>IF(ISERROR(IE31),"",IF(ISERROR(VLOOKUP(IE31,'Sortierung der Schulungstermine'!$B:$M,8,FALSE)),"",VLOOKUP(IE31,'Sortierung der Schulungstermine'!$B:$M,8,FALSE)))</f>
        <v/>
      </c>
      <c r="IG31" s="58" t="e">
        <f t="shared" si="138"/>
        <v>#N/A</v>
      </c>
      <c r="IH31" s="131"/>
      <c r="II31" s="131"/>
      <c r="IJ31" s="83">
        <f t="shared" si="78"/>
        <v>0</v>
      </c>
      <c r="IK31" s="82" t="e">
        <f t="shared" si="79"/>
        <v>#N/A</v>
      </c>
      <c r="IL31" s="58" t="str">
        <f>IF(ISERROR(IK31),"",IF(ISERROR(VLOOKUP(IK31,'Sortierung der Schulungstermine'!$B:$M,8,FALSE)),"",VLOOKUP(IK31,'Sortierung der Schulungstermine'!$B:$M,8,FALSE)))</f>
        <v/>
      </c>
      <c r="IM31" s="58" t="e">
        <f t="shared" si="139"/>
        <v>#N/A</v>
      </c>
      <c r="IN31" s="131"/>
      <c r="IO31" s="131"/>
      <c r="IP31" s="83">
        <f t="shared" si="80"/>
        <v>0</v>
      </c>
      <c r="IQ31" s="82" t="e">
        <f t="shared" si="81"/>
        <v>#N/A</v>
      </c>
      <c r="IR31" s="58" t="str">
        <f>IF(ISERROR(IQ31),"",IF(ISERROR(VLOOKUP(IQ31,'Sortierung der Schulungstermine'!$B:$M,8,FALSE)),"",VLOOKUP(IQ31,'Sortierung der Schulungstermine'!$B:$M,8,FALSE)))</f>
        <v/>
      </c>
      <c r="IS31" s="58" t="e">
        <f t="shared" si="140"/>
        <v>#N/A</v>
      </c>
      <c r="IT31" s="131"/>
      <c r="IU31" s="131"/>
      <c r="IV31" s="83">
        <f t="shared" si="82"/>
        <v>0</v>
      </c>
      <c r="IW31" s="82" t="e">
        <f t="shared" si="83"/>
        <v>#N/A</v>
      </c>
      <c r="IX31" s="58" t="str">
        <f>IF(ISERROR(IW31),"",IF(ISERROR(VLOOKUP(IW31,'Sortierung der Schulungstermine'!$B:$M,8,FALSE)),"",VLOOKUP(IW31,'Sortierung der Schulungstermine'!$B:$M,8,FALSE)))</f>
        <v/>
      </c>
      <c r="IY31" s="58" t="e">
        <f t="shared" si="141"/>
        <v>#N/A</v>
      </c>
      <c r="IZ31" s="131"/>
      <c r="JA31" s="131"/>
      <c r="JB31" s="83">
        <f t="shared" si="84"/>
        <v>0</v>
      </c>
      <c r="JC31" s="82" t="e">
        <f t="shared" si="85"/>
        <v>#N/A</v>
      </c>
      <c r="JD31" s="58" t="str">
        <f>IF(ISERROR(JC31),"",IF(ISERROR(VLOOKUP(JC31,'Sortierung der Schulungstermine'!$B:$M,8,FALSE)),"",VLOOKUP(JC31,'Sortierung der Schulungstermine'!$B:$M,8,FALSE)))</f>
        <v/>
      </c>
      <c r="JE31" s="58" t="e">
        <f t="shared" si="142"/>
        <v>#N/A</v>
      </c>
      <c r="JF31" s="131"/>
      <c r="JG31" s="131"/>
      <c r="JH31" s="83">
        <f t="shared" si="86"/>
        <v>0</v>
      </c>
      <c r="JI31" s="82" t="e">
        <f t="shared" si="87"/>
        <v>#N/A</v>
      </c>
      <c r="JJ31" s="58" t="str">
        <f>IF(ISERROR(JI31),"",IF(ISERROR(VLOOKUP(JI31,'Sortierung der Schulungstermine'!$B:$M,8,FALSE)),"",VLOOKUP(JI31,'Sortierung der Schulungstermine'!$B:$M,8,FALSE)))</f>
        <v/>
      </c>
      <c r="JK31" s="58" t="e">
        <f t="shared" si="143"/>
        <v>#N/A</v>
      </c>
      <c r="JL31" s="131"/>
      <c r="JM31" s="131"/>
      <c r="JN31" s="83">
        <f t="shared" si="88"/>
        <v>0</v>
      </c>
      <c r="JO31" s="82" t="e">
        <f t="shared" si="89"/>
        <v>#N/A</v>
      </c>
      <c r="JP31" s="58" t="str">
        <f>IF(ISERROR(JO31),"",IF(ISERROR(VLOOKUP(JO31,'Sortierung der Schulungstermine'!$B:$M,8,FALSE)),"",VLOOKUP(JO31,'Sortierung der Schulungstermine'!$B:$M,8,FALSE)))</f>
        <v/>
      </c>
      <c r="JQ31" s="58" t="e">
        <f t="shared" si="144"/>
        <v>#N/A</v>
      </c>
      <c r="JR31" s="131"/>
      <c r="JS31" s="131"/>
      <c r="JT31" s="83">
        <f t="shared" si="90"/>
        <v>0</v>
      </c>
      <c r="JU31" s="82" t="e">
        <f t="shared" si="91"/>
        <v>#N/A</v>
      </c>
      <c r="JV31" s="58" t="str">
        <f>IF(ISERROR(JU31),"",IF(ISERROR(VLOOKUP(JU31,'Sortierung der Schulungstermine'!$B:$M,8,FALSE)),"",VLOOKUP(JU31,'Sortierung der Schulungstermine'!$B:$M,8,FALSE)))</f>
        <v/>
      </c>
      <c r="JW31" s="58" t="e">
        <f t="shared" si="145"/>
        <v>#N/A</v>
      </c>
      <c r="JX31" s="131"/>
      <c r="JY31" s="131"/>
      <c r="JZ31" s="83">
        <f t="shared" si="92"/>
        <v>0</v>
      </c>
      <c r="KA31" s="82" t="e">
        <f t="shared" si="93"/>
        <v>#N/A</v>
      </c>
      <c r="KB31" s="58" t="str">
        <f>IF(ISERROR(KA31),"",IF(ISERROR(VLOOKUP(KA31,'Sortierung der Schulungstermine'!$B:$M,8,FALSE)),"",VLOOKUP(KA31,'Sortierung der Schulungstermine'!$B:$M,8,FALSE)))</f>
        <v/>
      </c>
      <c r="KC31" s="58" t="e">
        <f t="shared" si="146"/>
        <v>#N/A</v>
      </c>
      <c r="KD31" s="131"/>
      <c r="KE31" s="131"/>
      <c r="KF31" s="83">
        <f t="shared" si="94"/>
        <v>0</v>
      </c>
      <c r="KG31" s="82" t="e">
        <f t="shared" si="95"/>
        <v>#N/A</v>
      </c>
      <c r="KH31" s="58" t="str">
        <f>IF(ISERROR(KG31),"",IF(ISERROR(VLOOKUP(KG31,'Sortierung der Schulungstermine'!$B:$M,8,FALSE)),"",VLOOKUP(KG31,'Sortierung der Schulungstermine'!$B:$M,8,FALSE)))</f>
        <v/>
      </c>
      <c r="KI31" s="58" t="e">
        <f t="shared" si="147"/>
        <v>#N/A</v>
      </c>
      <c r="KJ31" s="131"/>
      <c r="KK31" s="131"/>
      <c r="KL31" s="83">
        <f t="shared" si="96"/>
        <v>0</v>
      </c>
      <c r="KM31" s="82" t="e">
        <f t="shared" si="97"/>
        <v>#N/A</v>
      </c>
      <c r="KN31" s="58" t="str">
        <f>IF(ISERROR(KM31),"",IF(ISERROR(VLOOKUP(KM31,'Sortierung der Schulungstermine'!$B:$M,8,FALSE)),"",VLOOKUP(KM31,'Sortierung der Schulungstermine'!$B:$M,8,FALSE)))</f>
        <v/>
      </c>
      <c r="KO31" s="58" t="e">
        <f t="shared" si="148"/>
        <v>#N/A</v>
      </c>
      <c r="KP31" s="131"/>
      <c r="KQ31" s="131"/>
      <c r="KR31" s="83">
        <f t="shared" si="98"/>
        <v>0</v>
      </c>
      <c r="KS31" s="82" t="e">
        <f t="shared" si="99"/>
        <v>#N/A</v>
      </c>
      <c r="KT31" s="58" t="str">
        <f>IF(ISERROR(KS31),"",IF(ISERROR(VLOOKUP(KS31,'Sortierung der Schulungstermine'!$B:$M,8,FALSE)),"",VLOOKUP(KS31,'Sortierung der Schulungstermine'!$B:$M,8,FALSE)))</f>
        <v/>
      </c>
      <c r="KU31" s="58" t="e">
        <f t="shared" si="149"/>
        <v>#N/A</v>
      </c>
    </row>
    <row r="32" spans="1:307 15693:15702" s="68" customFormat="1" hidden="1" x14ac:dyDescent="0.2">
      <c r="A32" s="141">
        <v>19</v>
      </c>
      <c r="B32" s="66" t="str">
        <f>IF(Qualifikationen!A22=1,Qualifikationen!B22,"")</f>
        <v/>
      </c>
      <c r="C32" s="64" t="e">
        <f>VLOOKUP(B32,Qualifikationen!B$4:E$202,2,FALSE)</f>
        <v>#N/A</v>
      </c>
      <c r="D32" s="78" t="e">
        <f>VLOOKUP($B32,Qualifikationen!B$4:F$202,5,FALSE)</f>
        <v>#N/A</v>
      </c>
      <c r="E32" s="63" t="e">
        <f>VLOOKUP($B32,Qualifikationen!B$4:F$202,3,FALSE)</f>
        <v>#N/A</v>
      </c>
      <c r="F32" s="63" t="e">
        <f>IF(E32=0,"-",VLOOKUP($B32,Qualifikationen!B$4:F$202,4,FALSE))</f>
        <v>#N/A</v>
      </c>
      <c r="G32" s="13"/>
      <c r="H32" s="131"/>
      <c r="I32" s="131"/>
      <c r="J32" s="83">
        <f t="shared" si="0"/>
        <v>0</v>
      </c>
      <c r="K32" s="82" t="e">
        <f t="shared" si="1"/>
        <v>#N/A</v>
      </c>
      <c r="L32" s="58" t="str">
        <f>IF(ISERROR(K32),"",IF(ISERROR(VLOOKUP(K32,'Sortierung der Schulungstermine'!$B:$M,8,FALSE)),"",VLOOKUP(K32,'Sortierung der Schulungstermine'!$B:$M,8,FALSE)))</f>
        <v/>
      </c>
      <c r="M32" s="58" t="e">
        <f t="shared" si="100"/>
        <v>#N/A</v>
      </c>
      <c r="N32" s="131"/>
      <c r="O32" s="131"/>
      <c r="P32" s="83">
        <f t="shared" si="2"/>
        <v>0</v>
      </c>
      <c r="Q32" s="82" t="e">
        <f t="shared" si="3"/>
        <v>#N/A</v>
      </c>
      <c r="R32" s="58" t="str">
        <f>IF(ISERROR(Q32),"",IF(ISERROR(VLOOKUP(Q32,'Sortierung der Schulungstermine'!$B:$M,8,FALSE)),"",VLOOKUP(Q32,'Sortierung der Schulungstermine'!$B:$M,8,FALSE)))</f>
        <v/>
      </c>
      <c r="S32" s="58" t="e">
        <f t="shared" si="101"/>
        <v>#N/A</v>
      </c>
      <c r="T32" s="131"/>
      <c r="U32" s="131"/>
      <c r="V32" s="83">
        <f t="shared" si="4"/>
        <v>0</v>
      </c>
      <c r="W32" s="82" t="e">
        <f t="shared" si="5"/>
        <v>#N/A</v>
      </c>
      <c r="X32" s="58" t="str">
        <f>IF(ISERROR(W32),"",IF(ISERROR(VLOOKUP(W32,'Sortierung der Schulungstermine'!$B:$M,8,FALSE)),"",VLOOKUP(W32,'Sortierung der Schulungstermine'!$B:$M,8,FALSE)))</f>
        <v/>
      </c>
      <c r="Y32" s="58" t="e">
        <f t="shared" si="102"/>
        <v>#N/A</v>
      </c>
      <c r="Z32" s="131"/>
      <c r="AA32" s="131"/>
      <c r="AB32" s="83">
        <f t="shared" si="6"/>
        <v>0</v>
      </c>
      <c r="AC32" s="82" t="e">
        <f t="shared" si="7"/>
        <v>#N/A</v>
      </c>
      <c r="AD32" s="58" t="str">
        <f>IF(ISERROR(AC32),"",IF(ISERROR(VLOOKUP(AC32,'Sortierung der Schulungstermine'!$B:$M,8,FALSE)),"",VLOOKUP(AC32,'Sortierung der Schulungstermine'!$B:$M,8,FALSE)))</f>
        <v/>
      </c>
      <c r="AE32" s="58" t="e">
        <f t="shared" si="103"/>
        <v>#N/A</v>
      </c>
      <c r="AF32" s="131"/>
      <c r="AG32" s="131"/>
      <c r="AH32" s="83">
        <f t="shared" si="8"/>
        <v>0</v>
      </c>
      <c r="AI32" s="82" t="e">
        <f t="shared" si="9"/>
        <v>#N/A</v>
      </c>
      <c r="AJ32" s="58" t="str">
        <f>IF(ISERROR(AI32),"",IF(ISERROR(VLOOKUP(AI32,'Sortierung der Schulungstermine'!$B:$M,8,FALSE)),"",VLOOKUP(AI32,'Sortierung der Schulungstermine'!$B:$M,8,FALSE)))</f>
        <v/>
      </c>
      <c r="AK32" s="58" t="e">
        <f t="shared" si="104"/>
        <v>#N/A</v>
      </c>
      <c r="AL32" s="131"/>
      <c r="AM32" s="131"/>
      <c r="AN32" s="83">
        <f t="shared" si="10"/>
        <v>0</v>
      </c>
      <c r="AO32" s="82" t="e">
        <f t="shared" si="11"/>
        <v>#N/A</v>
      </c>
      <c r="AP32" s="58" t="str">
        <f>IF(ISERROR(AO32),"",IF(ISERROR(VLOOKUP(AO32,'Sortierung der Schulungstermine'!$B:$M,8,FALSE)),"",VLOOKUP(AO32,'Sortierung der Schulungstermine'!$B:$M,8,FALSE)))</f>
        <v/>
      </c>
      <c r="AQ32" s="58" t="e">
        <f t="shared" si="105"/>
        <v>#N/A</v>
      </c>
      <c r="AR32" s="131"/>
      <c r="AS32" s="131"/>
      <c r="AT32" s="83">
        <f t="shared" si="12"/>
        <v>0</v>
      </c>
      <c r="AU32" s="82" t="e">
        <f t="shared" si="13"/>
        <v>#N/A</v>
      </c>
      <c r="AV32" s="58" t="str">
        <f>IF(ISERROR(AU32),"",IF(ISERROR(VLOOKUP(AU32,'Sortierung der Schulungstermine'!$B:$M,8,FALSE)),"",VLOOKUP(AU32,'Sortierung der Schulungstermine'!$B:$M,8,FALSE)))</f>
        <v/>
      </c>
      <c r="AW32" s="58" t="e">
        <f t="shared" si="106"/>
        <v>#N/A</v>
      </c>
      <c r="AX32" s="131"/>
      <c r="AY32" s="131"/>
      <c r="AZ32" s="83">
        <f t="shared" si="14"/>
        <v>0</v>
      </c>
      <c r="BA32" s="82" t="e">
        <f t="shared" si="15"/>
        <v>#N/A</v>
      </c>
      <c r="BB32" s="58" t="str">
        <f>IF(ISERROR(BA32),"",IF(ISERROR(VLOOKUP(BA32,'Sortierung der Schulungstermine'!$B:$M,8,FALSE)),"",VLOOKUP(BA32,'Sortierung der Schulungstermine'!$B:$M,8,FALSE)))</f>
        <v/>
      </c>
      <c r="BC32" s="58" t="e">
        <f t="shared" si="107"/>
        <v>#N/A</v>
      </c>
      <c r="BD32" s="131"/>
      <c r="BE32" s="131"/>
      <c r="BF32" s="83">
        <f t="shared" si="16"/>
        <v>0</v>
      </c>
      <c r="BG32" s="82" t="e">
        <f t="shared" si="17"/>
        <v>#N/A</v>
      </c>
      <c r="BH32" s="58" t="str">
        <f>IF(ISERROR(BG32),"",IF(ISERROR(VLOOKUP(BG32,'Sortierung der Schulungstermine'!$B:$M,8,FALSE)),"",VLOOKUP(BG32,'Sortierung der Schulungstermine'!$B:$M,8,FALSE)))</f>
        <v/>
      </c>
      <c r="BI32" s="58" t="e">
        <f t="shared" si="108"/>
        <v>#N/A</v>
      </c>
      <c r="BJ32" s="131"/>
      <c r="BK32" s="131"/>
      <c r="BL32" s="83">
        <f t="shared" si="18"/>
        <v>0</v>
      </c>
      <c r="BM32" s="82" t="e">
        <f t="shared" si="19"/>
        <v>#N/A</v>
      </c>
      <c r="BN32" s="58" t="str">
        <f>IF(ISERROR(BM32),"",IF(ISERROR(VLOOKUP(BM32,'Sortierung der Schulungstermine'!$B:$M,8,FALSE)),"",VLOOKUP(BM32,'Sortierung der Schulungstermine'!$B:$M,8,FALSE)))</f>
        <v/>
      </c>
      <c r="BO32" s="58" t="e">
        <f t="shared" si="109"/>
        <v>#N/A</v>
      </c>
      <c r="BP32" s="131"/>
      <c r="BQ32" s="131"/>
      <c r="BR32" s="83">
        <f t="shared" si="20"/>
        <v>0</v>
      </c>
      <c r="BS32" s="82" t="e">
        <f t="shared" si="21"/>
        <v>#N/A</v>
      </c>
      <c r="BT32" s="58" t="str">
        <f>IF(ISERROR(BS32),"",IF(ISERROR(VLOOKUP(BS32,'Sortierung der Schulungstermine'!$B:$M,8,FALSE)),"",VLOOKUP(BS32,'Sortierung der Schulungstermine'!$B:$M,8,FALSE)))</f>
        <v/>
      </c>
      <c r="BU32" s="58" t="e">
        <f t="shared" si="110"/>
        <v>#N/A</v>
      </c>
      <c r="BV32" s="131"/>
      <c r="BW32" s="131"/>
      <c r="BX32" s="83">
        <f t="shared" si="22"/>
        <v>0</v>
      </c>
      <c r="BY32" s="82" t="e">
        <f t="shared" si="23"/>
        <v>#N/A</v>
      </c>
      <c r="BZ32" s="58" t="str">
        <f>IF(ISERROR(BY32),"",IF(ISERROR(VLOOKUP(BY32,'Sortierung der Schulungstermine'!$B:$M,8,FALSE)),"",VLOOKUP(BY32,'Sortierung der Schulungstermine'!$B:$M,8,FALSE)))</f>
        <v/>
      </c>
      <c r="CA32" s="58" t="e">
        <f t="shared" si="111"/>
        <v>#N/A</v>
      </c>
      <c r="CB32" s="131"/>
      <c r="CC32" s="131"/>
      <c r="CD32" s="83">
        <f t="shared" si="24"/>
        <v>0</v>
      </c>
      <c r="CE32" s="82" t="e">
        <f t="shared" si="25"/>
        <v>#N/A</v>
      </c>
      <c r="CF32" s="58" t="str">
        <f>IF(ISERROR(CE32),"",IF(ISERROR(VLOOKUP(CE32,'Sortierung der Schulungstermine'!$B:$M,8,FALSE)),"",VLOOKUP(CE32,'Sortierung der Schulungstermine'!$B:$M,8,FALSE)))</f>
        <v/>
      </c>
      <c r="CG32" s="58" t="e">
        <f t="shared" si="112"/>
        <v>#N/A</v>
      </c>
      <c r="CH32" s="131"/>
      <c r="CI32" s="131"/>
      <c r="CJ32" s="83">
        <f t="shared" si="26"/>
        <v>0</v>
      </c>
      <c r="CK32" s="82" t="e">
        <f t="shared" si="27"/>
        <v>#N/A</v>
      </c>
      <c r="CL32" s="58" t="str">
        <f>IF(ISERROR(CK32),"",IF(ISERROR(VLOOKUP(CK32,'Sortierung der Schulungstermine'!$B:$M,8,FALSE)),"",VLOOKUP(CK32,'Sortierung der Schulungstermine'!$B:$M,8,FALSE)))</f>
        <v/>
      </c>
      <c r="CM32" s="58" t="e">
        <f t="shared" si="113"/>
        <v>#N/A</v>
      </c>
      <c r="CN32" s="131"/>
      <c r="CO32" s="131"/>
      <c r="CP32" s="83">
        <f t="shared" si="28"/>
        <v>0</v>
      </c>
      <c r="CQ32" s="82" t="e">
        <f t="shared" si="29"/>
        <v>#N/A</v>
      </c>
      <c r="CR32" s="58" t="str">
        <f>IF(ISERROR(CQ32),"",IF(ISERROR(VLOOKUP(CQ32,'Sortierung der Schulungstermine'!$B:$M,8,FALSE)),"",VLOOKUP(CQ32,'Sortierung der Schulungstermine'!$B:$M,8,FALSE)))</f>
        <v/>
      </c>
      <c r="CS32" s="58" t="e">
        <f t="shared" si="114"/>
        <v>#N/A</v>
      </c>
      <c r="CT32" s="131"/>
      <c r="CU32" s="131"/>
      <c r="CV32" s="83">
        <f t="shared" si="30"/>
        <v>0</v>
      </c>
      <c r="CW32" s="82" t="e">
        <f t="shared" si="31"/>
        <v>#N/A</v>
      </c>
      <c r="CX32" s="58" t="str">
        <f>IF(ISERROR(CW32),"",IF(ISERROR(VLOOKUP(CW32,'Sortierung der Schulungstermine'!$B:$M,8,FALSE)),"",VLOOKUP(CW32,'Sortierung der Schulungstermine'!$B:$M,8,FALSE)))</f>
        <v/>
      </c>
      <c r="CY32" s="58" t="e">
        <f t="shared" si="115"/>
        <v>#N/A</v>
      </c>
      <c r="CZ32" s="131"/>
      <c r="DA32" s="131"/>
      <c r="DB32" s="83">
        <f t="shared" si="32"/>
        <v>0</v>
      </c>
      <c r="DC32" s="82" t="e">
        <f t="shared" si="33"/>
        <v>#N/A</v>
      </c>
      <c r="DD32" s="58" t="str">
        <f>IF(ISERROR(DC32),"",IF(ISERROR(VLOOKUP(DC32,'Sortierung der Schulungstermine'!$B:$M,8,FALSE)),"",VLOOKUP(DC32,'Sortierung der Schulungstermine'!$B:$M,8,FALSE)))</f>
        <v/>
      </c>
      <c r="DE32" s="58" t="e">
        <f t="shared" si="116"/>
        <v>#N/A</v>
      </c>
      <c r="DF32" s="131"/>
      <c r="DG32" s="131"/>
      <c r="DH32" s="83">
        <f t="shared" si="34"/>
        <v>0</v>
      </c>
      <c r="DI32" s="82" t="e">
        <f t="shared" si="35"/>
        <v>#N/A</v>
      </c>
      <c r="DJ32" s="58" t="str">
        <f>IF(ISERROR(DI32),"",IF(ISERROR(VLOOKUP(DI32,'Sortierung der Schulungstermine'!$B:$M,8,FALSE)),"",VLOOKUP(DI32,'Sortierung der Schulungstermine'!$B:$M,8,FALSE)))</f>
        <v/>
      </c>
      <c r="DK32" s="58" t="e">
        <f t="shared" si="117"/>
        <v>#N/A</v>
      </c>
      <c r="DL32" s="131"/>
      <c r="DM32" s="131"/>
      <c r="DN32" s="83">
        <f t="shared" si="36"/>
        <v>0</v>
      </c>
      <c r="DO32" s="82" t="e">
        <f t="shared" si="37"/>
        <v>#N/A</v>
      </c>
      <c r="DP32" s="58" t="str">
        <f>IF(ISERROR(DO32),"",IF(ISERROR(VLOOKUP(DO32,'Sortierung der Schulungstermine'!$B:$M,8,FALSE)),"",VLOOKUP(DO32,'Sortierung der Schulungstermine'!$B:$M,8,FALSE)))</f>
        <v/>
      </c>
      <c r="DQ32" s="58" t="e">
        <f t="shared" si="118"/>
        <v>#N/A</v>
      </c>
      <c r="DR32" s="131"/>
      <c r="DS32" s="131"/>
      <c r="DT32" s="83">
        <f t="shared" si="38"/>
        <v>0</v>
      </c>
      <c r="DU32" s="82" t="e">
        <f t="shared" si="39"/>
        <v>#N/A</v>
      </c>
      <c r="DV32" s="58" t="str">
        <f>IF(ISERROR(DU32),"",IF(ISERROR(VLOOKUP(DU32,'Sortierung der Schulungstermine'!$B:$M,8,FALSE)),"",VLOOKUP(DU32,'Sortierung der Schulungstermine'!$B:$M,8,FALSE)))</f>
        <v/>
      </c>
      <c r="DW32" s="58" t="e">
        <f t="shared" si="119"/>
        <v>#N/A</v>
      </c>
      <c r="DX32" s="131"/>
      <c r="DY32" s="131"/>
      <c r="DZ32" s="83">
        <f t="shared" si="40"/>
        <v>0</v>
      </c>
      <c r="EA32" s="82" t="e">
        <f t="shared" si="41"/>
        <v>#N/A</v>
      </c>
      <c r="EB32" s="58" t="str">
        <f>IF(ISERROR(EA32),"",IF(ISERROR(VLOOKUP(EA32,'Sortierung der Schulungstermine'!$B:$M,8,FALSE)),"",VLOOKUP(EA32,'Sortierung der Schulungstermine'!$B:$M,8,FALSE)))</f>
        <v/>
      </c>
      <c r="EC32" s="58" t="e">
        <f t="shared" si="120"/>
        <v>#N/A</v>
      </c>
      <c r="ED32" s="131"/>
      <c r="EE32" s="131"/>
      <c r="EF32" s="83">
        <f t="shared" si="42"/>
        <v>0</v>
      </c>
      <c r="EG32" s="82" t="e">
        <f t="shared" si="43"/>
        <v>#N/A</v>
      </c>
      <c r="EH32" s="58" t="str">
        <f>IF(ISERROR(EG32),"",IF(ISERROR(VLOOKUP(EG32,'Sortierung der Schulungstermine'!$B:$M,8,FALSE)),"",VLOOKUP(EG32,'Sortierung der Schulungstermine'!$B:$M,8,FALSE)))</f>
        <v/>
      </c>
      <c r="EI32" s="58" t="e">
        <f t="shared" si="121"/>
        <v>#N/A</v>
      </c>
      <c r="EJ32" s="131"/>
      <c r="EK32" s="131"/>
      <c r="EL32" s="83">
        <f t="shared" si="44"/>
        <v>0</v>
      </c>
      <c r="EM32" s="82" t="e">
        <f t="shared" si="45"/>
        <v>#N/A</v>
      </c>
      <c r="EN32" s="58" t="str">
        <f>IF(ISERROR(EM32),"",IF(ISERROR(VLOOKUP(EM32,'Sortierung der Schulungstermine'!$B:$M,8,FALSE)),"",VLOOKUP(EM32,'Sortierung der Schulungstermine'!$B:$M,8,FALSE)))</f>
        <v/>
      </c>
      <c r="EO32" s="58" t="e">
        <f t="shared" si="122"/>
        <v>#N/A</v>
      </c>
      <c r="EP32" s="131"/>
      <c r="EQ32" s="131"/>
      <c r="ER32" s="83">
        <f t="shared" si="46"/>
        <v>0</v>
      </c>
      <c r="ES32" s="82" t="e">
        <f t="shared" si="47"/>
        <v>#N/A</v>
      </c>
      <c r="ET32" s="58" t="str">
        <f>IF(ISERROR(ES32),"",IF(ISERROR(VLOOKUP(ES32,'Sortierung der Schulungstermine'!$B:$M,8,FALSE)),"",VLOOKUP(ES32,'Sortierung der Schulungstermine'!$B:$M,8,FALSE)))</f>
        <v/>
      </c>
      <c r="EU32" s="58" t="e">
        <f t="shared" si="123"/>
        <v>#N/A</v>
      </c>
      <c r="EV32" s="131"/>
      <c r="EW32" s="131"/>
      <c r="EX32" s="83">
        <f t="shared" si="48"/>
        <v>0</v>
      </c>
      <c r="EY32" s="82" t="e">
        <f t="shared" si="49"/>
        <v>#N/A</v>
      </c>
      <c r="EZ32" s="58" t="str">
        <f>IF(ISERROR(EY32),"",IF(ISERROR(VLOOKUP(EY32,'Sortierung der Schulungstermine'!$B:$M,8,FALSE)),"",VLOOKUP(EY32,'Sortierung der Schulungstermine'!$B:$M,8,FALSE)))</f>
        <v/>
      </c>
      <c r="FA32" s="58" t="e">
        <f t="shared" si="124"/>
        <v>#N/A</v>
      </c>
      <c r="FB32" s="131"/>
      <c r="FC32" s="131"/>
      <c r="FD32" s="83">
        <f t="shared" si="50"/>
        <v>0</v>
      </c>
      <c r="FE32" s="82" t="e">
        <f t="shared" si="51"/>
        <v>#N/A</v>
      </c>
      <c r="FF32" s="58" t="str">
        <f>IF(ISERROR(FE32),"",IF(ISERROR(VLOOKUP(FE32,'Sortierung der Schulungstermine'!$B:$M,8,FALSE)),"",VLOOKUP(FE32,'Sortierung der Schulungstermine'!$B:$M,8,FALSE)))</f>
        <v/>
      </c>
      <c r="FG32" s="58" t="e">
        <f t="shared" si="125"/>
        <v>#N/A</v>
      </c>
      <c r="FH32" s="131"/>
      <c r="FI32" s="131"/>
      <c r="FJ32" s="83">
        <f t="shared" si="52"/>
        <v>0</v>
      </c>
      <c r="FK32" s="82" t="e">
        <f t="shared" si="53"/>
        <v>#N/A</v>
      </c>
      <c r="FL32" s="58" t="str">
        <f>IF(ISERROR(FK32),"",IF(ISERROR(VLOOKUP(FK32,'Sortierung der Schulungstermine'!$B:$M,8,FALSE)),"",VLOOKUP(FK32,'Sortierung der Schulungstermine'!$B:$M,8,FALSE)))</f>
        <v/>
      </c>
      <c r="FM32" s="58" t="e">
        <f t="shared" si="126"/>
        <v>#N/A</v>
      </c>
      <c r="FN32" s="131"/>
      <c r="FO32" s="131"/>
      <c r="FP32" s="83">
        <f t="shared" si="54"/>
        <v>0</v>
      </c>
      <c r="FQ32" s="82" t="e">
        <f t="shared" si="55"/>
        <v>#N/A</v>
      </c>
      <c r="FR32" s="58" t="str">
        <f>IF(ISERROR(FQ32),"",IF(ISERROR(VLOOKUP(FQ32,'Sortierung der Schulungstermine'!$B:$M,8,FALSE)),"",VLOOKUP(FQ32,'Sortierung der Schulungstermine'!$B:$M,8,FALSE)))</f>
        <v/>
      </c>
      <c r="FS32" s="58" t="e">
        <f t="shared" si="127"/>
        <v>#N/A</v>
      </c>
      <c r="FT32" s="131"/>
      <c r="FU32" s="131"/>
      <c r="FV32" s="83">
        <f t="shared" si="56"/>
        <v>0</v>
      </c>
      <c r="FW32" s="82" t="e">
        <f t="shared" si="57"/>
        <v>#N/A</v>
      </c>
      <c r="FX32" s="58" t="str">
        <f>IF(ISERROR(FW32),"",IF(ISERROR(VLOOKUP(FW32,'Sortierung der Schulungstermine'!$B:$M,8,FALSE)),"",VLOOKUP(FW32,'Sortierung der Schulungstermine'!$B:$M,8,FALSE)))</f>
        <v/>
      </c>
      <c r="FY32" s="58" t="e">
        <f t="shared" si="128"/>
        <v>#N/A</v>
      </c>
      <c r="FZ32" s="131"/>
      <c r="GA32" s="131"/>
      <c r="GB32" s="83">
        <f t="shared" si="58"/>
        <v>0</v>
      </c>
      <c r="GC32" s="82" t="e">
        <f t="shared" si="59"/>
        <v>#N/A</v>
      </c>
      <c r="GD32" s="58" t="str">
        <f>IF(ISERROR(GC32),"",IF(ISERROR(VLOOKUP(GC32,'Sortierung der Schulungstermine'!$B:$M,8,FALSE)),"",VLOOKUP(GC32,'Sortierung der Schulungstermine'!$B:$M,8,FALSE)))</f>
        <v/>
      </c>
      <c r="GE32" s="58" t="e">
        <f t="shared" si="129"/>
        <v>#N/A</v>
      </c>
      <c r="GF32" s="131"/>
      <c r="GG32" s="131"/>
      <c r="GH32" s="83">
        <f t="shared" si="60"/>
        <v>0</v>
      </c>
      <c r="GI32" s="82" t="e">
        <f t="shared" si="61"/>
        <v>#N/A</v>
      </c>
      <c r="GJ32" s="58" t="str">
        <f>IF(ISERROR(GI32),"",IF(ISERROR(VLOOKUP(GI32,'Sortierung der Schulungstermine'!$B:$M,8,FALSE)),"",VLOOKUP(GI32,'Sortierung der Schulungstermine'!$B:$M,8,FALSE)))</f>
        <v/>
      </c>
      <c r="GK32" s="58" t="e">
        <f t="shared" si="130"/>
        <v>#N/A</v>
      </c>
      <c r="GL32" s="131"/>
      <c r="GM32" s="131"/>
      <c r="GN32" s="83">
        <f t="shared" si="62"/>
        <v>0</v>
      </c>
      <c r="GO32" s="82" t="e">
        <f t="shared" si="63"/>
        <v>#N/A</v>
      </c>
      <c r="GP32" s="58" t="str">
        <f>IF(ISERROR(GO32),"",IF(ISERROR(VLOOKUP(GO32,'Sortierung der Schulungstermine'!$B:$M,8,FALSE)),"",VLOOKUP(GO32,'Sortierung der Schulungstermine'!$B:$M,8,FALSE)))</f>
        <v/>
      </c>
      <c r="GQ32" s="58" t="e">
        <f t="shared" si="131"/>
        <v>#N/A</v>
      </c>
      <c r="GR32" s="131"/>
      <c r="GS32" s="131"/>
      <c r="GT32" s="83">
        <f t="shared" si="64"/>
        <v>0</v>
      </c>
      <c r="GU32" s="82" t="e">
        <f t="shared" si="65"/>
        <v>#N/A</v>
      </c>
      <c r="GV32" s="58" t="str">
        <f>IF(ISERROR(GU32),"",IF(ISERROR(VLOOKUP(GU32,'Sortierung der Schulungstermine'!$B:$M,8,FALSE)),"",VLOOKUP(GU32,'Sortierung der Schulungstermine'!$B:$M,8,FALSE)))</f>
        <v/>
      </c>
      <c r="GW32" s="58" t="e">
        <f t="shared" si="132"/>
        <v>#N/A</v>
      </c>
      <c r="GX32" s="131"/>
      <c r="GY32" s="131"/>
      <c r="GZ32" s="83">
        <f t="shared" si="66"/>
        <v>0</v>
      </c>
      <c r="HA32" s="82" t="e">
        <f t="shared" si="67"/>
        <v>#N/A</v>
      </c>
      <c r="HB32" s="58" t="str">
        <f>IF(ISERROR(HA32),"",IF(ISERROR(VLOOKUP(HA32,'Sortierung der Schulungstermine'!$B:$M,8,FALSE)),"",VLOOKUP(HA32,'Sortierung der Schulungstermine'!$B:$M,8,FALSE)))</f>
        <v/>
      </c>
      <c r="HC32" s="58" t="e">
        <f t="shared" si="133"/>
        <v>#N/A</v>
      </c>
      <c r="HD32" s="131"/>
      <c r="HE32" s="131"/>
      <c r="HF32" s="83">
        <f t="shared" si="68"/>
        <v>0</v>
      </c>
      <c r="HG32" s="82" t="e">
        <f t="shared" si="69"/>
        <v>#N/A</v>
      </c>
      <c r="HH32" s="58" t="str">
        <f>IF(ISERROR(HG32),"",IF(ISERROR(VLOOKUP(HG32,'Sortierung der Schulungstermine'!$B:$M,8,FALSE)),"",VLOOKUP(HG32,'Sortierung der Schulungstermine'!$B:$M,8,FALSE)))</f>
        <v/>
      </c>
      <c r="HI32" s="58" t="e">
        <f t="shared" si="134"/>
        <v>#N/A</v>
      </c>
      <c r="HJ32" s="131"/>
      <c r="HK32" s="131"/>
      <c r="HL32" s="83">
        <f t="shared" si="70"/>
        <v>0</v>
      </c>
      <c r="HM32" s="82" t="e">
        <f t="shared" si="71"/>
        <v>#N/A</v>
      </c>
      <c r="HN32" s="58" t="str">
        <f>IF(ISERROR(HM32),"",IF(ISERROR(VLOOKUP(HM32,'Sortierung der Schulungstermine'!$B:$M,8,FALSE)),"",VLOOKUP(HM32,'Sortierung der Schulungstermine'!$B:$M,8,FALSE)))</f>
        <v/>
      </c>
      <c r="HO32" s="58" t="e">
        <f t="shared" si="135"/>
        <v>#N/A</v>
      </c>
      <c r="HP32" s="131"/>
      <c r="HQ32" s="131"/>
      <c r="HR32" s="83">
        <f t="shared" si="72"/>
        <v>0</v>
      </c>
      <c r="HS32" s="82" t="e">
        <f t="shared" si="73"/>
        <v>#N/A</v>
      </c>
      <c r="HT32" s="58" t="str">
        <f>IF(ISERROR(HS32),"",IF(ISERROR(VLOOKUP(HS32,'Sortierung der Schulungstermine'!$B:$M,8,FALSE)),"",VLOOKUP(HS32,'Sortierung der Schulungstermine'!$B:$M,8,FALSE)))</f>
        <v/>
      </c>
      <c r="HU32" s="58" t="e">
        <f t="shared" si="136"/>
        <v>#N/A</v>
      </c>
      <c r="HV32" s="131"/>
      <c r="HW32" s="131"/>
      <c r="HX32" s="83">
        <f t="shared" si="74"/>
        <v>0</v>
      </c>
      <c r="HY32" s="82" t="e">
        <f t="shared" si="75"/>
        <v>#N/A</v>
      </c>
      <c r="HZ32" s="58" t="str">
        <f>IF(ISERROR(HY32),"",IF(ISERROR(VLOOKUP(HY32,'Sortierung der Schulungstermine'!$B:$M,8,FALSE)),"",VLOOKUP(HY32,'Sortierung der Schulungstermine'!$B:$M,8,FALSE)))</f>
        <v/>
      </c>
      <c r="IA32" s="58" t="e">
        <f t="shared" si="137"/>
        <v>#N/A</v>
      </c>
      <c r="IB32" s="131"/>
      <c r="IC32" s="131"/>
      <c r="ID32" s="83">
        <f t="shared" si="76"/>
        <v>0</v>
      </c>
      <c r="IE32" s="82" t="e">
        <f t="shared" si="77"/>
        <v>#N/A</v>
      </c>
      <c r="IF32" s="58" t="str">
        <f>IF(ISERROR(IE32),"",IF(ISERROR(VLOOKUP(IE32,'Sortierung der Schulungstermine'!$B:$M,8,FALSE)),"",VLOOKUP(IE32,'Sortierung der Schulungstermine'!$B:$M,8,FALSE)))</f>
        <v/>
      </c>
      <c r="IG32" s="58" t="e">
        <f t="shared" si="138"/>
        <v>#N/A</v>
      </c>
      <c r="IH32" s="131"/>
      <c r="II32" s="131"/>
      <c r="IJ32" s="83">
        <f t="shared" si="78"/>
        <v>0</v>
      </c>
      <c r="IK32" s="82" t="e">
        <f t="shared" si="79"/>
        <v>#N/A</v>
      </c>
      <c r="IL32" s="58" t="str">
        <f>IF(ISERROR(IK32),"",IF(ISERROR(VLOOKUP(IK32,'Sortierung der Schulungstermine'!$B:$M,8,FALSE)),"",VLOOKUP(IK32,'Sortierung der Schulungstermine'!$B:$M,8,FALSE)))</f>
        <v/>
      </c>
      <c r="IM32" s="58" t="e">
        <f t="shared" si="139"/>
        <v>#N/A</v>
      </c>
      <c r="IN32" s="131"/>
      <c r="IO32" s="131"/>
      <c r="IP32" s="83">
        <f t="shared" si="80"/>
        <v>0</v>
      </c>
      <c r="IQ32" s="82" t="e">
        <f t="shared" si="81"/>
        <v>#N/A</v>
      </c>
      <c r="IR32" s="58" t="str">
        <f>IF(ISERROR(IQ32),"",IF(ISERROR(VLOOKUP(IQ32,'Sortierung der Schulungstermine'!$B:$M,8,FALSE)),"",VLOOKUP(IQ32,'Sortierung der Schulungstermine'!$B:$M,8,FALSE)))</f>
        <v/>
      </c>
      <c r="IS32" s="58" t="e">
        <f t="shared" si="140"/>
        <v>#N/A</v>
      </c>
      <c r="IT32" s="131"/>
      <c r="IU32" s="131"/>
      <c r="IV32" s="83">
        <f t="shared" si="82"/>
        <v>0</v>
      </c>
      <c r="IW32" s="82" t="e">
        <f t="shared" si="83"/>
        <v>#N/A</v>
      </c>
      <c r="IX32" s="58" t="str">
        <f>IF(ISERROR(IW32),"",IF(ISERROR(VLOOKUP(IW32,'Sortierung der Schulungstermine'!$B:$M,8,FALSE)),"",VLOOKUP(IW32,'Sortierung der Schulungstermine'!$B:$M,8,FALSE)))</f>
        <v/>
      </c>
      <c r="IY32" s="58" t="e">
        <f t="shared" si="141"/>
        <v>#N/A</v>
      </c>
      <c r="IZ32" s="131"/>
      <c r="JA32" s="131"/>
      <c r="JB32" s="83">
        <f t="shared" si="84"/>
        <v>0</v>
      </c>
      <c r="JC32" s="82" t="e">
        <f t="shared" si="85"/>
        <v>#N/A</v>
      </c>
      <c r="JD32" s="58" t="str">
        <f>IF(ISERROR(JC32),"",IF(ISERROR(VLOOKUP(JC32,'Sortierung der Schulungstermine'!$B:$M,8,FALSE)),"",VLOOKUP(JC32,'Sortierung der Schulungstermine'!$B:$M,8,FALSE)))</f>
        <v/>
      </c>
      <c r="JE32" s="58" t="e">
        <f t="shared" si="142"/>
        <v>#N/A</v>
      </c>
      <c r="JF32" s="131"/>
      <c r="JG32" s="131"/>
      <c r="JH32" s="83">
        <f t="shared" si="86"/>
        <v>0</v>
      </c>
      <c r="JI32" s="82" t="e">
        <f t="shared" si="87"/>
        <v>#N/A</v>
      </c>
      <c r="JJ32" s="58" t="str">
        <f>IF(ISERROR(JI32),"",IF(ISERROR(VLOOKUP(JI32,'Sortierung der Schulungstermine'!$B:$M,8,FALSE)),"",VLOOKUP(JI32,'Sortierung der Schulungstermine'!$B:$M,8,FALSE)))</f>
        <v/>
      </c>
      <c r="JK32" s="58" t="e">
        <f t="shared" si="143"/>
        <v>#N/A</v>
      </c>
      <c r="JL32" s="131"/>
      <c r="JM32" s="131"/>
      <c r="JN32" s="83">
        <f t="shared" si="88"/>
        <v>0</v>
      </c>
      <c r="JO32" s="82" t="e">
        <f t="shared" si="89"/>
        <v>#N/A</v>
      </c>
      <c r="JP32" s="58" t="str">
        <f>IF(ISERROR(JO32),"",IF(ISERROR(VLOOKUP(JO32,'Sortierung der Schulungstermine'!$B:$M,8,FALSE)),"",VLOOKUP(JO32,'Sortierung der Schulungstermine'!$B:$M,8,FALSE)))</f>
        <v/>
      </c>
      <c r="JQ32" s="58" t="e">
        <f t="shared" si="144"/>
        <v>#N/A</v>
      </c>
      <c r="JR32" s="131"/>
      <c r="JS32" s="131"/>
      <c r="JT32" s="83">
        <f t="shared" si="90"/>
        <v>0</v>
      </c>
      <c r="JU32" s="82" t="e">
        <f t="shared" si="91"/>
        <v>#N/A</v>
      </c>
      <c r="JV32" s="58" t="str">
        <f>IF(ISERROR(JU32),"",IF(ISERROR(VLOOKUP(JU32,'Sortierung der Schulungstermine'!$B:$M,8,FALSE)),"",VLOOKUP(JU32,'Sortierung der Schulungstermine'!$B:$M,8,FALSE)))</f>
        <v/>
      </c>
      <c r="JW32" s="58" t="e">
        <f t="shared" si="145"/>
        <v>#N/A</v>
      </c>
      <c r="JX32" s="131"/>
      <c r="JY32" s="131"/>
      <c r="JZ32" s="83">
        <f t="shared" si="92"/>
        <v>0</v>
      </c>
      <c r="KA32" s="82" t="e">
        <f t="shared" si="93"/>
        <v>#N/A</v>
      </c>
      <c r="KB32" s="58" t="str">
        <f>IF(ISERROR(KA32),"",IF(ISERROR(VLOOKUP(KA32,'Sortierung der Schulungstermine'!$B:$M,8,FALSE)),"",VLOOKUP(KA32,'Sortierung der Schulungstermine'!$B:$M,8,FALSE)))</f>
        <v/>
      </c>
      <c r="KC32" s="58" t="e">
        <f t="shared" si="146"/>
        <v>#N/A</v>
      </c>
      <c r="KD32" s="131"/>
      <c r="KE32" s="131"/>
      <c r="KF32" s="83">
        <f t="shared" si="94"/>
        <v>0</v>
      </c>
      <c r="KG32" s="82" t="e">
        <f t="shared" si="95"/>
        <v>#N/A</v>
      </c>
      <c r="KH32" s="58" t="str">
        <f>IF(ISERROR(KG32),"",IF(ISERROR(VLOOKUP(KG32,'Sortierung der Schulungstermine'!$B:$M,8,FALSE)),"",VLOOKUP(KG32,'Sortierung der Schulungstermine'!$B:$M,8,FALSE)))</f>
        <v/>
      </c>
      <c r="KI32" s="58" t="e">
        <f t="shared" si="147"/>
        <v>#N/A</v>
      </c>
      <c r="KJ32" s="131"/>
      <c r="KK32" s="131"/>
      <c r="KL32" s="83">
        <f t="shared" si="96"/>
        <v>0</v>
      </c>
      <c r="KM32" s="82" t="e">
        <f t="shared" si="97"/>
        <v>#N/A</v>
      </c>
      <c r="KN32" s="58" t="str">
        <f>IF(ISERROR(KM32),"",IF(ISERROR(VLOOKUP(KM32,'Sortierung der Schulungstermine'!$B:$M,8,FALSE)),"",VLOOKUP(KM32,'Sortierung der Schulungstermine'!$B:$M,8,FALSE)))</f>
        <v/>
      </c>
      <c r="KO32" s="58" t="e">
        <f t="shared" si="148"/>
        <v>#N/A</v>
      </c>
      <c r="KP32" s="131"/>
      <c r="KQ32" s="131"/>
      <c r="KR32" s="83">
        <f t="shared" si="98"/>
        <v>0</v>
      </c>
      <c r="KS32" s="82" t="e">
        <f t="shared" si="99"/>
        <v>#N/A</v>
      </c>
      <c r="KT32" s="58" t="str">
        <f>IF(ISERROR(KS32),"",IF(ISERROR(VLOOKUP(KS32,'Sortierung der Schulungstermine'!$B:$M,8,FALSE)),"",VLOOKUP(KS32,'Sortierung der Schulungstermine'!$B:$M,8,FALSE)))</f>
        <v/>
      </c>
      <c r="KU32" s="58" t="e">
        <f t="shared" si="149"/>
        <v>#N/A</v>
      </c>
    </row>
    <row r="33" spans="1:307 15693:15702" s="68" customFormat="1" hidden="1" x14ac:dyDescent="0.2">
      <c r="A33" s="141">
        <v>20</v>
      </c>
      <c r="B33" s="66" t="str">
        <f>IF(Qualifikationen!A23=1,Qualifikationen!B23,"")</f>
        <v/>
      </c>
      <c r="C33" s="64" t="e">
        <f>VLOOKUP(B33,Qualifikationen!B$4:E$202,2,FALSE)</f>
        <v>#N/A</v>
      </c>
      <c r="D33" s="78" t="e">
        <f>VLOOKUP($B33,Qualifikationen!B$4:F$202,5,FALSE)</f>
        <v>#N/A</v>
      </c>
      <c r="E33" s="63" t="e">
        <f>VLOOKUP($B33,Qualifikationen!B$4:F$202,3,FALSE)</f>
        <v>#N/A</v>
      </c>
      <c r="F33" s="63" t="e">
        <f>IF(E33=0,"-",VLOOKUP($B33,Qualifikationen!B$4:F$202,4,FALSE))</f>
        <v>#N/A</v>
      </c>
      <c r="G33" s="13"/>
      <c r="H33" s="131"/>
      <c r="I33" s="131"/>
      <c r="J33" s="83">
        <f t="shared" si="0"/>
        <v>0</v>
      </c>
      <c r="K33" s="82" t="e">
        <f t="shared" si="1"/>
        <v>#N/A</v>
      </c>
      <c r="L33" s="58" t="str">
        <f>IF(ISERROR(K33),"",IF(ISERROR(VLOOKUP(K33,'Sortierung der Schulungstermine'!$B:$M,8,FALSE)),"",VLOOKUP(K33,'Sortierung der Schulungstermine'!$B:$M,8,FALSE)))</f>
        <v/>
      </c>
      <c r="M33" s="58" t="e">
        <f t="shared" si="100"/>
        <v>#N/A</v>
      </c>
      <c r="N33" s="131"/>
      <c r="O33" s="131"/>
      <c r="P33" s="83">
        <f t="shared" si="2"/>
        <v>0</v>
      </c>
      <c r="Q33" s="82" t="e">
        <f t="shared" si="3"/>
        <v>#N/A</v>
      </c>
      <c r="R33" s="58" t="str">
        <f>IF(ISERROR(Q33),"",IF(ISERROR(VLOOKUP(Q33,'Sortierung der Schulungstermine'!$B:$M,8,FALSE)),"",VLOOKUP(Q33,'Sortierung der Schulungstermine'!$B:$M,8,FALSE)))</f>
        <v/>
      </c>
      <c r="S33" s="58" t="e">
        <f t="shared" si="101"/>
        <v>#N/A</v>
      </c>
      <c r="T33" s="131"/>
      <c r="U33" s="131"/>
      <c r="V33" s="83">
        <f t="shared" si="4"/>
        <v>0</v>
      </c>
      <c r="W33" s="82" t="e">
        <f t="shared" si="5"/>
        <v>#N/A</v>
      </c>
      <c r="X33" s="58" t="str">
        <f>IF(ISERROR(W33),"",IF(ISERROR(VLOOKUP(W33,'Sortierung der Schulungstermine'!$B:$M,8,FALSE)),"",VLOOKUP(W33,'Sortierung der Schulungstermine'!$B:$M,8,FALSE)))</f>
        <v/>
      </c>
      <c r="Y33" s="58" t="e">
        <f t="shared" si="102"/>
        <v>#N/A</v>
      </c>
      <c r="Z33" s="131"/>
      <c r="AA33" s="131"/>
      <c r="AB33" s="83">
        <f t="shared" si="6"/>
        <v>0</v>
      </c>
      <c r="AC33" s="82" t="e">
        <f t="shared" si="7"/>
        <v>#N/A</v>
      </c>
      <c r="AD33" s="58" t="str">
        <f>IF(ISERROR(AC33),"",IF(ISERROR(VLOOKUP(AC33,'Sortierung der Schulungstermine'!$B:$M,8,FALSE)),"",VLOOKUP(AC33,'Sortierung der Schulungstermine'!$B:$M,8,FALSE)))</f>
        <v/>
      </c>
      <c r="AE33" s="58" t="e">
        <f t="shared" si="103"/>
        <v>#N/A</v>
      </c>
      <c r="AF33" s="131"/>
      <c r="AG33" s="131"/>
      <c r="AH33" s="83">
        <f t="shared" si="8"/>
        <v>0</v>
      </c>
      <c r="AI33" s="82" t="e">
        <f t="shared" si="9"/>
        <v>#N/A</v>
      </c>
      <c r="AJ33" s="58" t="str">
        <f>IF(ISERROR(AI33),"",IF(ISERROR(VLOOKUP(AI33,'Sortierung der Schulungstermine'!$B:$M,8,FALSE)),"",VLOOKUP(AI33,'Sortierung der Schulungstermine'!$B:$M,8,FALSE)))</f>
        <v/>
      </c>
      <c r="AK33" s="58" t="e">
        <f t="shared" si="104"/>
        <v>#N/A</v>
      </c>
      <c r="AL33" s="131"/>
      <c r="AM33" s="131"/>
      <c r="AN33" s="83">
        <f t="shared" si="10"/>
        <v>0</v>
      </c>
      <c r="AO33" s="82" t="e">
        <f t="shared" si="11"/>
        <v>#N/A</v>
      </c>
      <c r="AP33" s="58" t="str">
        <f>IF(ISERROR(AO33),"",IF(ISERROR(VLOOKUP(AO33,'Sortierung der Schulungstermine'!$B:$M,8,FALSE)),"",VLOOKUP(AO33,'Sortierung der Schulungstermine'!$B:$M,8,FALSE)))</f>
        <v/>
      </c>
      <c r="AQ33" s="58" t="e">
        <f t="shared" si="105"/>
        <v>#N/A</v>
      </c>
      <c r="AR33" s="131"/>
      <c r="AS33" s="131"/>
      <c r="AT33" s="83">
        <f t="shared" si="12"/>
        <v>0</v>
      </c>
      <c r="AU33" s="82" t="e">
        <f t="shared" si="13"/>
        <v>#N/A</v>
      </c>
      <c r="AV33" s="58" t="str">
        <f>IF(ISERROR(AU33),"",IF(ISERROR(VLOOKUP(AU33,'Sortierung der Schulungstermine'!$B:$M,8,FALSE)),"",VLOOKUP(AU33,'Sortierung der Schulungstermine'!$B:$M,8,FALSE)))</f>
        <v/>
      </c>
      <c r="AW33" s="58" t="e">
        <f t="shared" si="106"/>
        <v>#N/A</v>
      </c>
      <c r="AX33" s="131"/>
      <c r="AY33" s="131"/>
      <c r="AZ33" s="83">
        <f t="shared" si="14"/>
        <v>0</v>
      </c>
      <c r="BA33" s="82" t="e">
        <f t="shared" si="15"/>
        <v>#N/A</v>
      </c>
      <c r="BB33" s="58" t="str">
        <f>IF(ISERROR(BA33),"",IF(ISERROR(VLOOKUP(BA33,'Sortierung der Schulungstermine'!$B:$M,8,FALSE)),"",VLOOKUP(BA33,'Sortierung der Schulungstermine'!$B:$M,8,FALSE)))</f>
        <v/>
      </c>
      <c r="BC33" s="58" t="e">
        <f t="shared" si="107"/>
        <v>#N/A</v>
      </c>
      <c r="BD33" s="131"/>
      <c r="BE33" s="131"/>
      <c r="BF33" s="83">
        <f t="shared" si="16"/>
        <v>0</v>
      </c>
      <c r="BG33" s="82" t="e">
        <f t="shared" si="17"/>
        <v>#N/A</v>
      </c>
      <c r="BH33" s="58" t="str">
        <f>IF(ISERROR(BG33),"",IF(ISERROR(VLOOKUP(BG33,'Sortierung der Schulungstermine'!$B:$M,8,FALSE)),"",VLOOKUP(BG33,'Sortierung der Schulungstermine'!$B:$M,8,FALSE)))</f>
        <v/>
      </c>
      <c r="BI33" s="58" t="e">
        <f t="shared" si="108"/>
        <v>#N/A</v>
      </c>
      <c r="BJ33" s="131"/>
      <c r="BK33" s="131"/>
      <c r="BL33" s="83">
        <f t="shared" si="18"/>
        <v>0</v>
      </c>
      <c r="BM33" s="82" t="e">
        <f t="shared" si="19"/>
        <v>#N/A</v>
      </c>
      <c r="BN33" s="58" t="str">
        <f>IF(ISERROR(BM33),"",IF(ISERROR(VLOOKUP(BM33,'Sortierung der Schulungstermine'!$B:$M,8,FALSE)),"",VLOOKUP(BM33,'Sortierung der Schulungstermine'!$B:$M,8,FALSE)))</f>
        <v/>
      </c>
      <c r="BO33" s="58" t="e">
        <f t="shared" si="109"/>
        <v>#N/A</v>
      </c>
      <c r="BP33" s="131"/>
      <c r="BQ33" s="131"/>
      <c r="BR33" s="83">
        <f t="shared" si="20"/>
        <v>0</v>
      </c>
      <c r="BS33" s="82" t="e">
        <f t="shared" si="21"/>
        <v>#N/A</v>
      </c>
      <c r="BT33" s="58" t="str">
        <f>IF(ISERROR(BS33),"",IF(ISERROR(VLOOKUP(BS33,'Sortierung der Schulungstermine'!$B:$M,8,FALSE)),"",VLOOKUP(BS33,'Sortierung der Schulungstermine'!$B:$M,8,FALSE)))</f>
        <v/>
      </c>
      <c r="BU33" s="58" t="e">
        <f t="shared" si="110"/>
        <v>#N/A</v>
      </c>
      <c r="BV33" s="131"/>
      <c r="BW33" s="131"/>
      <c r="BX33" s="83">
        <f t="shared" si="22"/>
        <v>0</v>
      </c>
      <c r="BY33" s="82" t="e">
        <f t="shared" si="23"/>
        <v>#N/A</v>
      </c>
      <c r="BZ33" s="58" t="str">
        <f>IF(ISERROR(BY33),"",IF(ISERROR(VLOOKUP(BY33,'Sortierung der Schulungstermine'!$B:$M,8,FALSE)),"",VLOOKUP(BY33,'Sortierung der Schulungstermine'!$B:$M,8,FALSE)))</f>
        <v/>
      </c>
      <c r="CA33" s="58" t="e">
        <f t="shared" si="111"/>
        <v>#N/A</v>
      </c>
      <c r="CB33" s="131"/>
      <c r="CC33" s="131"/>
      <c r="CD33" s="83">
        <f t="shared" si="24"/>
        <v>0</v>
      </c>
      <c r="CE33" s="82" t="e">
        <f t="shared" si="25"/>
        <v>#N/A</v>
      </c>
      <c r="CF33" s="58" t="str">
        <f>IF(ISERROR(CE33),"",IF(ISERROR(VLOOKUP(CE33,'Sortierung der Schulungstermine'!$B:$M,8,FALSE)),"",VLOOKUP(CE33,'Sortierung der Schulungstermine'!$B:$M,8,FALSE)))</f>
        <v/>
      </c>
      <c r="CG33" s="58" t="e">
        <f t="shared" si="112"/>
        <v>#N/A</v>
      </c>
      <c r="CH33" s="131"/>
      <c r="CI33" s="131"/>
      <c r="CJ33" s="83">
        <f t="shared" si="26"/>
        <v>0</v>
      </c>
      <c r="CK33" s="82" t="e">
        <f t="shared" si="27"/>
        <v>#N/A</v>
      </c>
      <c r="CL33" s="58" t="str">
        <f>IF(ISERROR(CK33),"",IF(ISERROR(VLOOKUP(CK33,'Sortierung der Schulungstermine'!$B:$M,8,FALSE)),"",VLOOKUP(CK33,'Sortierung der Schulungstermine'!$B:$M,8,FALSE)))</f>
        <v/>
      </c>
      <c r="CM33" s="58" t="e">
        <f t="shared" si="113"/>
        <v>#N/A</v>
      </c>
      <c r="CN33" s="131"/>
      <c r="CO33" s="131"/>
      <c r="CP33" s="83">
        <f t="shared" si="28"/>
        <v>0</v>
      </c>
      <c r="CQ33" s="82" t="e">
        <f t="shared" si="29"/>
        <v>#N/A</v>
      </c>
      <c r="CR33" s="58" t="str">
        <f>IF(ISERROR(CQ33),"",IF(ISERROR(VLOOKUP(CQ33,'Sortierung der Schulungstermine'!$B:$M,8,FALSE)),"",VLOOKUP(CQ33,'Sortierung der Schulungstermine'!$B:$M,8,FALSE)))</f>
        <v/>
      </c>
      <c r="CS33" s="58" t="e">
        <f t="shared" si="114"/>
        <v>#N/A</v>
      </c>
      <c r="CT33" s="131"/>
      <c r="CU33" s="131"/>
      <c r="CV33" s="83">
        <f t="shared" si="30"/>
        <v>0</v>
      </c>
      <c r="CW33" s="82" t="e">
        <f t="shared" si="31"/>
        <v>#N/A</v>
      </c>
      <c r="CX33" s="58" t="str">
        <f>IF(ISERROR(CW33),"",IF(ISERROR(VLOOKUP(CW33,'Sortierung der Schulungstermine'!$B:$M,8,FALSE)),"",VLOOKUP(CW33,'Sortierung der Schulungstermine'!$B:$M,8,FALSE)))</f>
        <v/>
      </c>
      <c r="CY33" s="58" t="e">
        <f t="shared" si="115"/>
        <v>#N/A</v>
      </c>
      <c r="CZ33" s="131"/>
      <c r="DA33" s="131"/>
      <c r="DB33" s="83">
        <f t="shared" si="32"/>
        <v>0</v>
      </c>
      <c r="DC33" s="82" t="e">
        <f t="shared" si="33"/>
        <v>#N/A</v>
      </c>
      <c r="DD33" s="58" t="str">
        <f>IF(ISERROR(DC33),"",IF(ISERROR(VLOOKUP(DC33,'Sortierung der Schulungstermine'!$B:$M,8,FALSE)),"",VLOOKUP(DC33,'Sortierung der Schulungstermine'!$B:$M,8,FALSE)))</f>
        <v/>
      </c>
      <c r="DE33" s="58" t="e">
        <f t="shared" si="116"/>
        <v>#N/A</v>
      </c>
      <c r="DF33" s="131"/>
      <c r="DG33" s="131"/>
      <c r="DH33" s="83">
        <f t="shared" si="34"/>
        <v>0</v>
      </c>
      <c r="DI33" s="82" t="e">
        <f t="shared" si="35"/>
        <v>#N/A</v>
      </c>
      <c r="DJ33" s="58" t="str">
        <f>IF(ISERROR(DI33),"",IF(ISERROR(VLOOKUP(DI33,'Sortierung der Schulungstermine'!$B:$M,8,FALSE)),"",VLOOKUP(DI33,'Sortierung der Schulungstermine'!$B:$M,8,FALSE)))</f>
        <v/>
      </c>
      <c r="DK33" s="58" t="e">
        <f t="shared" si="117"/>
        <v>#N/A</v>
      </c>
      <c r="DL33" s="131"/>
      <c r="DM33" s="131"/>
      <c r="DN33" s="83">
        <f t="shared" si="36"/>
        <v>0</v>
      </c>
      <c r="DO33" s="82" t="e">
        <f t="shared" si="37"/>
        <v>#N/A</v>
      </c>
      <c r="DP33" s="58" t="str">
        <f>IF(ISERROR(DO33),"",IF(ISERROR(VLOOKUP(DO33,'Sortierung der Schulungstermine'!$B:$M,8,FALSE)),"",VLOOKUP(DO33,'Sortierung der Schulungstermine'!$B:$M,8,FALSE)))</f>
        <v/>
      </c>
      <c r="DQ33" s="58" t="e">
        <f t="shared" si="118"/>
        <v>#N/A</v>
      </c>
      <c r="DR33" s="131"/>
      <c r="DS33" s="131"/>
      <c r="DT33" s="83">
        <f t="shared" si="38"/>
        <v>0</v>
      </c>
      <c r="DU33" s="82" t="e">
        <f t="shared" si="39"/>
        <v>#N/A</v>
      </c>
      <c r="DV33" s="58" t="str">
        <f>IF(ISERROR(DU33),"",IF(ISERROR(VLOOKUP(DU33,'Sortierung der Schulungstermine'!$B:$M,8,FALSE)),"",VLOOKUP(DU33,'Sortierung der Schulungstermine'!$B:$M,8,FALSE)))</f>
        <v/>
      </c>
      <c r="DW33" s="58" t="e">
        <f t="shared" si="119"/>
        <v>#N/A</v>
      </c>
      <c r="DX33" s="131"/>
      <c r="DY33" s="131"/>
      <c r="DZ33" s="83">
        <f t="shared" si="40"/>
        <v>0</v>
      </c>
      <c r="EA33" s="82" t="e">
        <f t="shared" si="41"/>
        <v>#N/A</v>
      </c>
      <c r="EB33" s="58" t="str">
        <f>IF(ISERROR(EA33),"",IF(ISERROR(VLOOKUP(EA33,'Sortierung der Schulungstermine'!$B:$M,8,FALSE)),"",VLOOKUP(EA33,'Sortierung der Schulungstermine'!$B:$M,8,FALSE)))</f>
        <v/>
      </c>
      <c r="EC33" s="58" t="e">
        <f t="shared" si="120"/>
        <v>#N/A</v>
      </c>
      <c r="ED33" s="131"/>
      <c r="EE33" s="131"/>
      <c r="EF33" s="83">
        <f t="shared" si="42"/>
        <v>0</v>
      </c>
      <c r="EG33" s="82" t="e">
        <f t="shared" si="43"/>
        <v>#N/A</v>
      </c>
      <c r="EH33" s="58" t="str">
        <f>IF(ISERROR(EG33),"",IF(ISERROR(VLOOKUP(EG33,'Sortierung der Schulungstermine'!$B:$M,8,FALSE)),"",VLOOKUP(EG33,'Sortierung der Schulungstermine'!$B:$M,8,FALSE)))</f>
        <v/>
      </c>
      <c r="EI33" s="58" t="e">
        <f t="shared" si="121"/>
        <v>#N/A</v>
      </c>
      <c r="EJ33" s="131"/>
      <c r="EK33" s="131"/>
      <c r="EL33" s="83">
        <f t="shared" si="44"/>
        <v>0</v>
      </c>
      <c r="EM33" s="82" t="e">
        <f t="shared" si="45"/>
        <v>#N/A</v>
      </c>
      <c r="EN33" s="58" t="str">
        <f>IF(ISERROR(EM33),"",IF(ISERROR(VLOOKUP(EM33,'Sortierung der Schulungstermine'!$B:$M,8,FALSE)),"",VLOOKUP(EM33,'Sortierung der Schulungstermine'!$B:$M,8,FALSE)))</f>
        <v/>
      </c>
      <c r="EO33" s="58" t="e">
        <f t="shared" si="122"/>
        <v>#N/A</v>
      </c>
      <c r="EP33" s="131"/>
      <c r="EQ33" s="131"/>
      <c r="ER33" s="83">
        <f t="shared" si="46"/>
        <v>0</v>
      </c>
      <c r="ES33" s="82" t="e">
        <f t="shared" si="47"/>
        <v>#N/A</v>
      </c>
      <c r="ET33" s="58" t="str">
        <f>IF(ISERROR(ES33),"",IF(ISERROR(VLOOKUP(ES33,'Sortierung der Schulungstermine'!$B:$M,8,FALSE)),"",VLOOKUP(ES33,'Sortierung der Schulungstermine'!$B:$M,8,FALSE)))</f>
        <v/>
      </c>
      <c r="EU33" s="58" t="e">
        <f t="shared" si="123"/>
        <v>#N/A</v>
      </c>
      <c r="EV33" s="131"/>
      <c r="EW33" s="131"/>
      <c r="EX33" s="83">
        <f t="shared" si="48"/>
        <v>0</v>
      </c>
      <c r="EY33" s="82" t="e">
        <f t="shared" si="49"/>
        <v>#N/A</v>
      </c>
      <c r="EZ33" s="58" t="str">
        <f>IF(ISERROR(EY33),"",IF(ISERROR(VLOOKUP(EY33,'Sortierung der Schulungstermine'!$B:$M,8,FALSE)),"",VLOOKUP(EY33,'Sortierung der Schulungstermine'!$B:$M,8,FALSE)))</f>
        <v/>
      </c>
      <c r="FA33" s="58" t="e">
        <f t="shared" si="124"/>
        <v>#N/A</v>
      </c>
      <c r="FB33" s="131"/>
      <c r="FC33" s="131"/>
      <c r="FD33" s="83">
        <f t="shared" si="50"/>
        <v>0</v>
      </c>
      <c r="FE33" s="82" t="e">
        <f t="shared" si="51"/>
        <v>#N/A</v>
      </c>
      <c r="FF33" s="58" t="str">
        <f>IF(ISERROR(FE33),"",IF(ISERROR(VLOOKUP(FE33,'Sortierung der Schulungstermine'!$B:$M,8,FALSE)),"",VLOOKUP(FE33,'Sortierung der Schulungstermine'!$B:$M,8,FALSE)))</f>
        <v/>
      </c>
      <c r="FG33" s="58" t="e">
        <f t="shared" si="125"/>
        <v>#N/A</v>
      </c>
      <c r="FH33" s="131"/>
      <c r="FI33" s="131"/>
      <c r="FJ33" s="83">
        <f t="shared" si="52"/>
        <v>0</v>
      </c>
      <c r="FK33" s="82" t="e">
        <f t="shared" si="53"/>
        <v>#N/A</v>
      </c>
      <c r="FL33" s="58" t="str">
        <f>IF(ISERROR(FK33),"",IF(ISERROR(VLOOKUP(FK33,'Sortierung der Schulungstermine'!$B:$M,8,FALSE)),"",VLOOKUP(FK33,'Sortierung der Schulungstermine'!$B:$M,8,FALSE)))</f>
        <v/>
      </c>
      <c r="FM33" s="58" t="e">
        <f t="shared" si="126"/>
        <v>#N/A</v>
      </c>
      <c r="FN33" s="131"/>
      <c r="FO33" s="131"/>
      <c r="FP33" s="83">
        <f t="shared" si="54"/>
        <v>0</v>
      </c>
      <c r="FQ33" s="82" t="e">
        <f t="shared" si="55"/>
        <v>#N/A</v>
      </c>
      <c r="FR33" s="58" t="str">
        <f>IF(ISERROR(FQ33),"",IF(ISERROR(VLOOKUP(FQ33,'Sortierung der Schulungstermine'!$B:$M,8,FALSE)),"",VLOOKUP(FQ33,'Sortierung der Schulungstermine'!$B:$M,8,FALSE)))</f>
        <v/>
      </c>
      <c r="FS33" s="58" t="e">
        <f t="shared" si="127"/>
        <v>#N/A</v>
      </c>
      <c r="FT33" s="131"/>
      <c r="FU33" s="131"/>
      <c r="FV33" s="83">
        <f t="shared" si="56"/>
        <v>0</v>
      </c>
      <c r="FW33" s="82" t="e">
        <f t="shared" si="57"/>
        <v>#N/A</v>
      </c>
      <c r="FX33" s="58" t="str">
        <f>IF(ISERROR(FW33),"",IF(ISERROR(VLOOKUP(FW33,'Sortierung der Schulungstermine'!$B:$M,8,FALSE)),"",VLOOKUP(FW33,'Sortierung der Schulungstermine'!$B:$M,8,FALSE)))</f>
        <v/>
      </c>
      <c r="FY33" s="58" t="e">
        <f t="shared" si="128"/>
        <v>#N/A</v>
      </c>
      <c r="FZ33" s="131"/>
      <c r="GA33" s="131"/>
      <c r="GB33" s="83">
        <f t="shared" si="58"/>
        <v>0</v>
      </c>
      <c r="GC33" s="82" t="e">
        <f t="shared" si="59"/>
        <v>#N/A</v>
      </c>
      <c r="GD33" s="58" t="str">
        <f>IF(ISERROR(GC33),"",IF(ISERROR(VLOOKUP(GC33,'Sortierung der Schulungstermine'!$B:$M,8,FALSE)),"",VLOOKUP(GC33,'Sortierung der Schulungstermine'!$B:$M,8,FALSE)))</f>
        <v/>
      </c>
      <c r="GE33" s="58" t="e">
        <f t="shared" si="129"/>
        <v>#N/A</v>
      </c>
      <c r="GF33" s="131"/>
      <c r="GG33" s="131"/>
      <c r="GH33" s="83">
        <f t="shared" si="60"/>
        <v>0</v>
      </c>
      <c r="GI33" s="82" t="e">
        <f t="shared" si="61"/>
        <v>#N/A</v>
      </c>
      <c r="GJ33" s="58" t="str">
        <f>IF(ISERROR(GI33),"",IF(ISERROR(VLOOKUP(GI33,'Sortierung der Schulungstermine'!$B:$M,8,FALSE)),"",VLOOKUP(GI33,'Sortierung der Schulungstermine'!$B:$M,8,FALSE)))</f>
        <v/>
      </c>
      <c r="GK33" s="58" t="e">
        <f t="shared" si="130"/>
        <v>#N/A</v>
      </c>
      <c r="GL33" s="131"/>
      <c r="GM33" s="131"/>
      <c r="GN33" s="83">
        <f t="shared" si="62"/>
        <v>0</v>
      </c>
      <c r="GO33" s="82" t="e">
        <f t="shared" si="63"/>
        <v>#N/A</v>
      </c>
      <c r="GP33" s="58" t="str">
        <f>IF(ISERROR(GO33),"",IF(ISERROR(VLOOKUP(GO33,'Sortierung der Schulungstermine'!$B:$M,8,FALSE)),"",VLOOKUP(GO33,'Sortierung der Schulungstermine'!$B:$M,8,FALSE)))</f>
        <v/>
      </c>
      <c r="GQ33" s="58" t="e">
        <f t="shared" si="131"/>
        <v>#N/A</v>
      </c>
      <c r="GR33" s="131"/>
      <c r="GS33" s="131"/>
      <c r="GT33" s="83">
        <f t="shared" si="64"/>
        <v>0</v>
      </c>
      <c r="GU33" s="82" t="e">
        <f t="shared" si="65"/>
        <v>#N/A</v>
      </c>
      <c r="GV33" s="58" t="str">
        <f>IF(ISERROR(GU33),"",IF(ISERROR(VLOOKUP(GU33,'Sortierung der Schulungstermine'!$B:$M,8,FALSE)),"",VLOOKUP(GU33,'Sortierung der Schulungstermine'!$B:$M,8,FALSE)))</f>
        <v/>
      </c>
      <c r="GW33" s="58" t="e">
        <f t="shared" si="132"/>
        <v>#N/A</v>
      </c>
      <c r="GX33" s="131"/>
      <c r="GY33" s="131"/>
      <c r="GZ33" s="83">
        <f t="shared" si="66"/>
        <v>0</v>
      </c>
      <c r="HA33" s="82" t="e">
        <f t="shared" si="67"/>
        <v>#N/A</v>
      </c>
      <c r="HB33" s="58" t="str">
        <f>IF(ISERROR(HA33),"",IF(ISERROR(VLOOKUP(HA33,'Sortierung der Schulungstermine'!$B:$M,8,FALSE)),"",VLOOKUP(HA33,'Sortierung der Schulungstermine'!$B:$M,8,FALSE)))</f>
        <v/>
      </c>
      <c r="HC33" s="58" t="e">
        <f t="shared" si="133"/>
        <v>#N/A</v>
      </c>
      <c r="HD33" s="131"/>
      <c r="HE33" s="131"/>
      <c r="HF33" s="83">
        <f t="shared" si="68"/>
        <v>0</v>
      </c>
      <c r="HG33" s="82" t="e">
        <f t="shared" si="69"/>
        <v>#N/A</v>
      </c>
      <c r="HH33" s="58" t="str">
        <f>IF(ISERROR(HG33),"",IF(ISERROR(VLOOKUP(HG33,'Sortierung der Schulungstermine'!$B:$M,8,FALSE)),"",VLOOKUP(HG33,'Sortierung der Schulungstermine'!$B:$M,8,FALSE)))</f>
        <v/>
      </c>
      <c r="HI33" s="58" t="e">
        <f t="shared" si="134"/>
        <v>#N/A</v>
      </c>
      <c r="HJ33" s="131"/>
      <c r="HK33" s="131"/>
      <c r="HL33" s="83">
        <f t="shared" si="70"/>
        <v>0</v>
      </c>
      <c r="HM33" s="82" t="e">
        <f t="shared" si="71"/>
        <v>#N/A</v>
      </c>
      <c r="HN33" s="58" t="str">
        <f>IF(ISERROR(HM33),"",IF(ISERROR(VLOOKUP(HM33,'Sortierung der Schulungstermine'!$B:$M,8,FALSE)),"",VLOOKUP(HM33,'Sortierung der Schulungstermine'!$B:$M,8,FALSE)))</f>
        <v/>
      </c>
      <c r="HO33" s="58" t="e">
        <f t="shared" si="135"/>
        <v>#N/A</v>
      </c>
      <c r="HP33" s="131"/>
      <c r="HQ33" s="131"/>
      <c r="HR33" s="83">
        <f t="shared" si="72"/>
        <v>0</v>
      </c>
      <c r="HS33" s="82" t="e">
        <f t="shared" si="73"/>
        <v>#N/A</v>
      </c>
      <c r="HT33" s="58" t="str">
        <f>IF(ISERROR(HS33),"",IF(ISERROR(VLOOKUP(HS33,'Sortierung der Schulungstermine'!$B:$M,8,FALSE)),"",VLOOKUP(HS33,'Sortierung der Schulungstermine'!$B:$M,8,FALSE)))</f>
        <v/>
      </c>
      <c r="HU33" s="58" t="e">
        <f t="shared" si="136"/>
        <v>#N/A</v>
      </c>
      <c r="HV33" s="131"/>
      <c r="HW33" s="131"/>
      <c r="HX33" s="83">
        <f t="shared" si="74"/>
        <v>0</v>
      </c>
      <c r="HY33" s="82" t="e">
        <f t="shared" si="75"/>
        <v>#N/A</v>
      </c>
      <c r="HZ33" s="58" t="str">
        <f>IF(ISERROR(HY33),"",IF(ISERROR(VLOOKUP(HY33,'Sortierung der Schulungstermine'!$B:$M,8,FALSE)),"",VLOOKUP(HY33,'Sortierung der Schulungstermine'!$B:$M,8,FALSE)))</f>
        <v/>
      </c>
      <c r="IA33" s="58" t="e">
        <f t="shared" si="137"/>
        <v>#N/A</v>
      </c>
      <c r="IB33" s="131"/>
      <c r="IC33" s="131"/>
      <c r="ID33" s="83">
        <f t="shared" si="76"/>
        <v>0</v>
      </c>
      <c r="IE33" s="82" t="e">
        <f t="shared" si="77"/>
        <v>#N/A</v>
      </c>
      <c r="IF33" s="58" t="str">
        <f>IF(ISERROR(IE33),"",IF(ISERROR(VLOOKUP(IE33,'Sortierung der Schulungstermine'!$B:$M,8,FALSE)),"",VLOOKUP(IE33,'Sortierung der Schulungstermine'!$B:$M,8,FALSE)))</f>
        <v/>
      </c>
      <c r="IG33" s="58" t="e">
        <f t="shared" si="138"/>
        <v>#N/A</v>
      </c>
      <c r="IH33" s="131"/>
      <c r="II33" s="131"/>
      <c r="IJ33" s="83">
        <f t="shared" si="78"/>
        <v>0</v>
      </c>
      <c r="IK33" s="82" t="e">
        <f t="shared" si="79"/>
        <v>#N/A</v>
      </c>
      <c r="IL33" s="58" t="str">
        <f>IF(ISERROR(IK33),"",IF(ISERROR(VLOOKUP(IK33,'Sortierung der Schulungstermine'!$B:$M,8,FALSE)),"",VLOOKUP(IK33,'Sortierung der Schulungstermine'!$B:$M,8,FALSE)))</f>
        <v/>
      </c>
      <c r="IM33" s="58" t="e">
        <f t="shared" si="139"/>
        <v>#N/A</v>
      </c>
      <c r="IN33" s="131"/>
      <c r="IO33" s="131"/>
      <c r="IP33" s="83">
        <f t="shared" si="80"/>
        <v>0</v>
      </c>
      <c r="IQ33" s="82" t="e">
        <f t="shared" si="81"/>
        <v>#N/A</v>
      </c>
      <c r="IR33" s="58" t="str">
        <f>IF(ISERROR(IQ33),"",IF(ISERROR(VLOOKUP(IQ33,'Sortierung der Schulungstermine'!$B:$M,8,FALSE)),"",VLOOKUP(IQ33,'Sortierung der Schulungstermine'!$B:$M,8,FALSE)))</f>
        <v/>
      </c>
      <c r="IS33" s="58" t="e">
        <f t="shared" si="140"/>
        <v>#N/A</v>
      </c>
      <c r="IT33" s="131"/>
      <c r="IU33" s="131"/>
      <c r="IV33" s="83">
        <f t="shared" si="82"/>
        <v>0</v>
      </c>
      <c r="IW33" s="82" t="e">
        <f t="shared" si="83"/>
        <v>#N/A</v>
      </c>
      <c r="IX33" s="58" t="str">
        <f>IF(ISERROR(IW33),"",IF(ISERROR(VLOOKUP(IW33,'Sortierung der Schulungstermine'!$B:$M,8,FALSE)),"",VLOOKUP(IW33,'Sortierung der Schulungstermine'!$B:$M,8,FALSE)))</f>
        <v/>
      </c>
      <c r="IY33" s="58" t="e">
        <f t="shared" si="141"/>
        <v>#N/A</v>
      </c>
      <c r="IZ33" s="131"/>
      <c r="JA33" s="131"/>
      <c r="JB33" s="83">
        <f t="shared" si="84"/>
        <v>0</v>
      </c>
      <c r="JC33" s="82" t="e">
        <f t="shared" si="85"/>
        <v>#N/A</v>
      </c>
      <c r="JD33" s="58" t="str">
        <f>IF(ISERROR(JC33),"",IF(ISERROR(VLOOKUP(JC33,'Sortierung der Schulungstermine'!$B:$M,8,FALSE)),"",VLOOKUP(JC33,'Sortierung der Schulungstermine'!$B:$M,8,FALSE)))</f>
        <v/>
      </c>
      <c r="JE33" s="58" t="e">
        <f t="shared" si="142"/>
        <v>#N/A</v>
      </c>
      <c r="JF33" s="131"/>
      <c r="JG33" s="131"/>
      <c r="JH33" s="83">
        <f t="shared" si="86"/>
        <v>0</v>
      </c>
      <c r="JI33" s="82" t="e">
        <f t="shared" si="87"/>
        <v>#N/A</v>
      </c>
      <c r="JJ33" s="58" t="str">
        <f>IF(ISERROR(JI33),"",IF(ISERROR(VLOOKUP(JI33,'Sortierung der Schulungstermine'!$B:$M,8,FALSE)),"",VLOOKUP(JI33,'Sortierung der Schulungstermine'!$B:$M,8,FALSE)))</f>
        <v/>
      </c>
      <c r="JK33" s="58" t="e">
        <f t="shared" si="143"/>
        <v>#N/A</v>
      </c>
      <c r="JL33" s="131"/>
      <c r="JM33" s="131"/>
      <c r="JN33" s="83">
        <f t="shared" si="88"/>
        <v>0</v>
      </c>
      <c r="JO33" s="82" t="e">
        <f t="shared" si="89"/>
        <v>#N/A</v>
      </c>
      <c r="JP33" s="58" t="str">
        <f>IF(ISERROR(JO33),"",IF(ISERROR(VLOOKUP(JO33,'Sortierung der Schulungstermine'!$B:$M,8,FALSE)),"",VLOOKUP(JO33,'Sortierung der Schulungstermine'!$B:$M,8,FALSE)))</f>
        <v/>
      </c>
      <c r="JQ33" s="58" t="e">
        <f t="shared" si="144"/>
        <v>#N/A</v>
      </c>
      <c r="JR33" s="131"/>
      <c r="JS33" s="131"/>
      <c r="JT33" s="83">
        <f t="shared" si="90"/>
        <v>0</v>
      </c>
      <c r="JU33" s="82" t="e">
        <f t="shared" si="91"/>
        <v>#N/A</v>
      </c>
      <c r="JV33" s="58" t="str">
        <f>IF(ISERROR(JU33),"",IF(ISERROR(VLOOKUP(JU33,'Sortierung der Schulungstermine'!$B:$M,8,FALSE)),"",VLOOKUP(JU33,'Sortierung der Schulungstermine'!$B:$M,8,FALSE)))</f>
        <v/>
      </c>
      <c r="JW33" s="58" t="e">
        <f t="shared" si="145"/>
        <v>#N/A</v>
      </c>
      <c r="JX33" s="131"/>
      <c r="JY33" s="131"/>
      <c r="JZ33" s="83">
        <f t="shared" si="92"/>
        <v>0</v>
      </c>
      <c r="KA33" s="82" t="e">
        <f t="shared" si="93"/>
        <v>#N/A</v>
      </c>
      <c r="KB33" s="58" t="str">
        <f>IF(ISERROR(KA33),"",IF(ISERROR(VLOOKUP(KA33,'Sortierung der Schulungstermine'!$B:$M,8,FALSE)),"",VLOOKUP(KA33,'Sortierung der Schulungstermine'!$B:$M,8,FALSE)))</f>
        <v/>
      </c>
      <c r="KC33" s="58" t="e">
        <f t="shared" si="146"/>
        <v>#N/A</v>
      </c>
      <c r="KD33" s="131"/>
      <c r="KE33" s="131"/>
      <c r="KF33" s="83">
        <f t="shared" si="94"/>
        <v>0</v>
      </c>
      <c r="KG33" s="82" t="e">
        <f t="shared" si="95"/>
        <v>#N/A</v>
      </c>
      <c r="KH33" s="58" t="str">
        <f>IF(ISERROR(KG33),"",IF(ISERROR(VLOOKUP(KG33,'Sortierung der Schulungstermine'!$B:$M,8,FALSE)),"",VLOOKUP(KG33,'Sortierung der Schulungstermine'!$B:$M,8,FALSE)))</f>
        <v/>
      </c>
      <c r="KI33" s="58" t="e">
        <f t="shared" si="147"/>
        <v>#N/A</v>
      </c>
      <c r="KJ33" s="131"/>
      <c r="KK33" s="131"/>
      <c r="KL33" s="83">
        <f t="shared" si="96"/>
        <v>0</v>
      </c>
      <c r="KM33" s="82" t="e">
        <f t="shared" si="97"/>
        <v>#N/A</v>
      </c>
      <c r="KN33" s="58" t="str">
        <f>IF(ISERROR(KM33),"",IF(ISERROR(VLOOKUP(KM33,'Sortierung der Schulungstermine'!$B:$M,8,FALSE)),"",VLOOKUP(KM33,'Sortierung der Schulungstermine'!$B:$M,8,FALSE)))</f>
        <v/>
      </c>
      <c r="KO33" s="58" t="e">
        <f t="shared" si="148"/>
        <v>#N/A</v>
      </c>
      <c r="KP33" s="131"/>
      <c r="KQ33" s="131"/>
      <c r="KR33" s="83">
        <f t="shared" si="98"/>
        <v>0</v>
      </c>
      <c r="KS33" s="82" t="e">
        <f t="shared" si="99"/>
        <v>#N/A</v>
      </c>
      <c r="KT33" s="58" t="str">
        <f>IF(ISERROR(KS33),"",IF(ISERROR(VLOOKUP(KS33,'Sortierung der Schulungstermine'!$B:$M,8,FALSE)),"",VLOOKUP(KS33,'Sortierung der Schulungstermine'!$B:$M,8,FALSE)))</f>
        <v/>
      </c>
      <c r="KU33" s="58" t="e">
        <f t="shared" si="149"/>
        <v>#N/A</v>
      </c>
    </row>
    <row r="34" spans="1:307 15693:15702" s="68" customFormat="1" hidden="1" x14ac:dyDescent="0.2">
      <c r="A34" s="141">
        <v>21</v>
      </c>
      <c r="B34" s="66" t="str">
        <f>IF(Qualifikationen!A24=1,Qualifikationen!B24,"")</f>
        <v/>
      </c>
      <c r="C34" s="64" t="e">
        <f>VLOOKUP(B34,Qualifikationen!B$4:E$202,2,FALSE)</f>
        <v>#N/A</v>
      </c>
      <c r="D34" s="78" t="e">
        <f>VLOOKUP($B34,Qualifikationen!B$4:F$202,5,FALSE)</f>
        <v>#N/A</v>
      </c>
      <c r="E34" s="63" t="e">
        <f>VLOOKUP($B34,Qualifikationen!B$4:F$202,3,FALSE)</f>
        <v>#N/A</v>
      </c>
      <c r="F34" s="63" t="e">
        <f>IF(E34=0,"-",VLOOKUP($B34,Qualifikationen!B$4:F$202,4,FALSE))</f>
        <v>#N/A</v>
      </c>
      <c r="G34" s="13"/>
      <c r="H34" s="131"/>
      <c r="I34" s="131"/>
      <c r="J34" s="83">
        <f t="shared" si="0"/>
        <v>0</v>
      </c>
      <c r="K34" s="82" t="e">
        <f t="shared" si="1"/>
        <v>#N/A</v>
      </c>
      <c r="L34" s="58" t="str">
        <f>IF(ISERROR(K34),"",IF(ISERROR(VLOOKUP(K34,'Sortierung der Schulungstermine'!$B:$M,8,FALSE)),"",VLOOKUP(K34,'Sortierung der Schulungstermine'!$B:$M,8,FALSE)))</f>
        <v/>
      </c>
      <c r="M34" s="58" t="e">
        <f t="shared" si="100"/>
        <v>#N/A</v>
      </c>
      <c r="N34" s="131"/>
      <c r="O34" s="131"/>
      <c r="P34" s="83">
        <f t="shared" si="2"/>
        <v>0</v>
      </c>
      <c r="Q34" s="82" t="e">
        <f t="shared" si="3"/>
        <v>#N/A</v>
      </c>
      <c r="R34" s="58" t="str">
        <f>IF(ISERROR(Q34),"",IF(ISERROR(VLOOKUP(Q34,'Sortierung der Schulungstermine'!$B:$M,8,FALSE)),"",VLOOKUP(Q34,'Sortierung der Schulungstermine'!$B:$M,8,FALSE)))</f>
        <v/>
      </c>
      <c r="S34" s="58" t="e">
        <f t="shared" si="101"/>
        <v>#N/A</v>
      </c>
      <c r="T34" s="131"/>
      <c r="U34" s="131"/>
      <c r="V34" s="83">
        <f t="shared" si="4"/>
        <v>0</v>
      </c>
      <c r="W34" s="82" t="e">
        <f t="shared" si="5"/>
        <v>#N/A</v>
      </c>
      <c r="X34" s="58" t="str">
        <f>IF(ISERROR(W34),"",IF(ISERROR(VLOOKUP(W34,'Sortierung der Schulungstermine'!$B:$M,8,FALSE)),"",VLOOKUP(W34,'Sortierung der Schulungstermine'!$B:$M,8,FALSE)))</f>
        <v/>
      </c>
      <c r="Y34" s="58" t="e">
        <f t="shared" si="102"/>
        <v>#N/A</v>
      </c>
      <c r="Z34" s="131"/>
      <c r="AA34" s="131"/>
      <c r="AB34" s="83">
        <f t="shared" si="6"/>
        <v>0</v>
      </c>
      <c r="AC34" s="82" t="e">
        <f t="shared" si="7"/>
        <v>#N/A</v>
      </c>
      <c r="AD34" s="58" t="str">
        <f>IF(ISERROR(AC34),"",IF(ISERROR(VLOOKUP(AC34,'Sortierung der Schulungstermine'!$B:$M,8,FALSE)),"",VLOOKUP(AC34,'Sortierung der Schulungstermine'!$B:$M,8,FALSE)))</f>
        <v/>
      </c>
      <c r="AE34" s="58" t="e">
        <f t="shared" si="103"/>
        <v>#N/A</v>
      </c>
      <c r="AF34" s="131"/>
      <c r="AG34" s="131"/>
      <c r="AH34" s="83">
        <f t="shared" si="8"/>
        <v>0</v>
      </c>
      <c r="AI34" s="82" t="e">
        <f t="shared" si="9"/>
        <v>#N/A</v>
      </c>
      <c r="AJ34" s="58" t="str">
        <f>IF(ISERROR(AI34),"",IF(ISERROR(VLOOKUP(AI34,'Sortierung der Schulungstermine'!$B:$M,8,FALSE)),"",VLOOKUP(AI34,'Sortierung der Schulungstermine'!$B:$M,8,FALSE)))</f>
        <v/>
      </c>
      <c r="AK34" s="58" t="e">
        <f t="shared" si="104"/>
        <v>#N/A</v>
      </c>
      <c r="AL34" s="131"/>
      <c r="AM34" s="131"/>
      <c r="AN34" s="83">
        <f t="shared" si="10"/>
        <v>0</v>
      </c>
      <c r="AO34" s="82" t="e">
        <f t="shared" si="11"/>
        <v>#N/A</v>
      </c>
      <c r="AP34" s="58" t="str">
        <f>IF(ISERROR(AO34),"",IF(ISERROR(VLOOKUP(AO34,'Sortierung der Schulungstermine'!$B:$M,8,FALSE)),"",VLOOKUP(AO34,'Sortierung der Schulungstermine'!$B:$M,8,FALSE)))</f>
        <v/>
      </c>
      <c r="AQ34" s="58" t="e">
        <f t="shared" si="105"/>
        <v>#N/A</v>
      </c>
      <c r="AR34" s="131"/>
      <c r="AS34" s="131"/>
      <c r="AT34" s="83">
        <f t="shared" si="12"/>
        <v>0</v>
      </c>
      <c r="AU34" s="82" t="e">
        <f t="shared" si="13"/>
        <v>#N/A</v>
      </c>
      <c r="AV34" s="58" t="str">
        <f>IF(ISERROR(AU34),"",IF(ISERROR(VLOOKUP(AU34,'Sortierung der Schulungstermine'!$B:$M,8,FALSE)),"",VLOOKUP(AU34,'Sortierung der Schulungstermine'!$B:$M,8,FALSE)))</f>
        <v/>
      </c>
      <c r="AW34" s="58" t="e">
        <f t="shared" si="106"/>
        <v>#N/A</v>
      </c>
      <c r="AX34" s="131"/>
      <c r="AY34" s="131"/>
      <c r="AZ34" s="83">
        <f t="shared" si="14"/>
        <v>0</v>
      </c>
      <c r="BA34" s="82" t="e">
        <f t="shared" si="15"/>
        <v>#N/A</v>
      </c>
      <c r="BB34" s="58" t="str">
        <f>IF(ISERROR(BA34),"",IF(ISERROR(VLOOKUP(BA34,'Sortierung der Schulungstermine'!$B:$M,8,FALSE)),"",VLOOKUP(BA34,'Sortierung der Schulungstermine'!$B:$M,8,FALSE)))</f>
        <v/>
      </c>
      <c r="BC34" s="58" t="e">
        <f t="shared" si="107"/>
        <v>#N/A</v>
      </c>
      <c r="BD34" s="131"/>
      <c r="BE34" s="131"/>
      <c r="BF34" s="83">
        <f t="shared" si="16"/>
        <v>0</v>
      </c>
      <c r="BG34" s="82" t="e">
        <f t="shared" si="17"/>
        <v>#N/A</v>
      </c>
      <c r="BH34" s="58" t="str">
        <f>IF(ISERROR(BG34),"",IF(ISERROR(VLOOKUP(BG34,'Sortierung der Schulungstermine'!$B:$M,8,FALSE)),"",VLOOKUP(BG34,'Sortierung der Schulungstermine'!$B:$M,8,FALSE)))</f>
        <v/>
      </c>
      <c r="BI34" s="58" t="e">
        <f t="shared" si="108"/>
        <v>#N/A</v>
      </c>
      <c r="BJ34" s="131"/>
      <c r="BK34" s="131"/>
      <c r="BL34" s="83">
        <f t="shared" si="18"/>
        <v>0</v>
      </c>
      <c r="BM34" s="82" t="e">
        <f t="shared" si="19"/>
        <v>#N/A</v>
      </c>
      <c r="BN34" s="58" t="str">
        <f>IF(ISERROR(BM34),"",IF(ISERROR(VLOOKUP(BM34,'Sortierung der Schulungstermine'!$B:$M,8,FALSE)),"",VLOOKUP(BM34,'Sortierung der Schulungstermine'!$B:$M,8,FALSE)))</f>
        <v/>
      </c>
      <c r="BO34" s="58" t="e">
        <f t="shared" si="109"/>
        <v>#N/A</v>
      </c>
      <c r="BP34" s="131"/>
      <c r="BQ34" s="131"/>
      <c r="BR34" s="83">
        <f t="shared" si="20"/>
        <v>0</v>
      </c>
      <c r="BS34" s="82" t="e">
        <f t="shared" si="21"/>
        <v>#N/A</v>
      </c>
      <c r="BT34" s="58" t="str">
        <f>IF(ISERROR(BS34),"",IF(ISERROR(VLOOKUP(BS34,'Sortierung der Schulungstermine'!$B:$M,8,FALSE)),"",VLOOKUP(BS34,'Sortierung der Schulungstermine'!$B:$M,8,FALSE)))</f>
        <v/>
      </c>
      <c r="BU34" s="58" t="e">
        <f t="shared" si="110"/>
        <v>#N/A</v>
      </c>
      <c r="BV34" s="131"/>
      <c r="BW34" s="131"/>
      <c r="BX34" s="83">
        <f t="shared" si="22"/>
        <v>0</v>
      </c>
      <c r="BY34" s="82" t="e">
        <f t="shared" si="23"/>
        <v>#N/A</v>
      </c>
      <c r="BZ34" s="58" t="str">
        <f>IF(ISERROR(BY34),"",IF(ISERROR(VLOOKUP(BY34,'Sortierung der Schulungstermine'!$B:$M,8,FALSE)),"",VLOOKUP(BY34,'Sortierung der Schulungstermine'!$B:$M,8,FALSE)))</f>
        <v/>
      </c>
      <c r="CA34" s="58" t="e">
        <f t="shared" si="111"/>
        <v>#N/A</v>
      </c>
      <c r="CB34" s="131"/>
      <c r="CC34" s="131"/>
      <c r="CD34" s="83">
        <f t="shared" si="24"/>
        <v>0</v>
      </c>
      <c r="CE34" s="82" t="e">
        <f t="shared" si="25"/>
        <v>#N/A</v>
      </c>
      <c r="CF34" s="58" t="str">
        <f>IF(ISERROR(CE34),"",IF(ISERROR(VLOOKUP(CE34,'Sortierung der Schulungstermine'!$B:$M,8,FALSE)),"",VLOOKUP(CE34,'Sortierung der Schulungstermine'!$B:$M,8,FALSE)))</f>
        <v/>
      </c>
      <c r="CG34" s="58" t="e">
        <f t="shared" si="112"/>
        <v>#N/A</v>
      </c>
      <c r="CH34" s="131"/>
      <c r="CI34" s="131"/>
      <c r="CJ34" s="83">
        <f t="shared" si="26"/>
        <v>0</v>
      </c>
      <c r="CK34" s="82" t="e">
        <f t="shared" si="27"/>
        <v>#N/A</v>
      </c>
      <c r="CL34" s="58" t="str">
        <f>IF(ISERROR(CK34),"",IF(ISERROR(VLOOKUP(CK34,'Sortierung der Schulungstermine'!$B:$M,8,FALSE)),"",VLOOKUP(CK34,'Sortierung der Schulungstermine'!$B:$M,8,FALSE)))</f>
        <v/>
      </c>
      <c r="CM34" s="58" t="e">
        <f t="shared" si="113"/>
        <v>#N/A</v>
      </c>
      <c r="CN34" s="131"/>
      <c r="CO34" s="131"/>
      <c r="CP34" s="83">
        <f t="shared" si="28"/>
        <v>0</v>
      </c>
      <c r="CQ34" s="82" t="e">
        <f t="shared" si="29"/>
        <v>#N/A</v>
      </c>
      <c r="CR34" s="58" t="str">
        <f>IF(ISERROR(CQ34),"",IF(ISERROR(VLOOKUP(CQ34,'Sortierung der Schulungstermine'!$B:$M,8,FALSE)),"",VLOOKUP(CQ34,'Sortierung der Schulungstermine'!$B:$M,8,FALSE)))</f>
        <v/>
      </c>
      <c r="CS34" s="58" t="e">
        <f t="shared" si="114"/>
        <v>#N/A</v>
      </c>
      <c r="CT34" s="131"/>
      <c r="CU34" s="131"/>
      <c r="CV34" s="83">
        <f t="shared" si="30"/>
        <v>0</v>
      </c>
      <c r="CW34" s="82" t="e">
        <f t="shared" si="31"/>
        <v>#N/A</v>
      </c>
      <c r="CX34" s="58" t="str">
        <f>IF(ISERROR(CW34),"",IF(ISERROR(VLOOKUP(CW34,'Sortierung der Schulungstermine'!$B:$M,8,FALSE)),"",VLOOKUP(CW34,'Sortierung der Schulungstermine'!$B:$M,8,FALSE)))</f>
        <v/>
      </c>
      <c r="CY34" s="58" t="e">
        <f t="shared" si="115"/>
        <v>#N/A</v>
      </c>
      <c r="CZ34" s="131"/>
      <c r="DA34" s="131"/>
      <c r="DB34" s="83">
        <f t="shared" si="32"/>
        <v>0</v>
      </c>
      <c r="DC34" s="82" t="e">
        <f t="shared" si="33"/>
        <v>#N/A</v>
      </c>
      <c r="DD34" s="58" t="str">
        <f>IF(ISERROR(DC34),"",IF(ISERROR(VLOOKUP(DC34,'Sortierung der Schulungstermine'!$B:$M,8,FALSE)),"",VLOOKUP(DC34,'Sortierung der Schulungstermine'!$B:$M,8,FALSE)))</f>
        <v/>
      </c>
      <c r="DE34" s="58" t="e">
        <f t="shared" si="116"/>
        <v>#N/A</v>
      </c>
      <c r="DF34" s="131"/>
      <c r="DG34" s="131"/>
      <c r="DH34" s="83">
        <f t="shared" si="34"/>
        <v>0</v>
      </c>
      <c r="DI34" s="82" t="e">
        <f t="shared" si="35"/>
        <v>#N/A</v>
      </c>
      <c r="DJ34" s="58" t="str">
        <f>IF(ISERROR(DI34),"",IF(ISERROR(VLOOKUP(DI34,'Sortierung der Schulungstermine'!$B:$M,8,FALSE)),"",VLOOKUP(DI34,'Sortierung der Schulungstermine'!$B:$M,8,FALSE)))</f>
        <v/>
      </c>
      <c r="DK34" s="58" t="e">
        <f t="shared" si="117"/>
        <v>#N/A</v>
      </c>
      <c r="DL34" s="131"/>
      <c r="DM34" s="131"/>
      <c r="DN34" s="83">
        <f t="shared" si="36"/>
        <v>0</v>
      </c>
      <c r="DO34" s="82" t="e">
        <f t="shared" si="37"/>
        <v>#N/A</v>
      </c>
      <c r="DP34" s="58" t="str">
        <f>IF(ISERROR(DO34),"",IF(ISERROR(VLOOKUP(DO34,'Sortierung der Schulungstermine'!$B:$M,8,FALSE)),"",VLOOKUP(DO34,'Sortierung der Schulungstermine'!$B:$M,8,FALSE)))</f>
        <v/>
      </c>
      <c r="DQ34" s="58" t="e">
        <f t="shared" si="118"/>
        <v>#N/A</v>
      </c>
      <c r="DR34" s="131"/>
      <c r="DS34" s="131"/>
      <c r="DT34" s="83">
        <f t="shared" si="38"/>
        <v>0</v>
      </c>
      <c r="DU34" s="82" t="e">
        <f t="shared" si="39"/>
        <v>#N/A</v>
      </c>
      <c r="DV34" s="58" t="str">
        <f>IF(ISERROR(DU34),"",IF(ISERROR(VLOOKUP(DU34,'Sortierung der Schulungstermine'!$B:$M,8,FALSE)),"",VLOOKUP(DU34,'Sortierung der Schulungstermine'!$B:$M,8,FALSE)))</f>
        <v/>
      </c>
      <c r="DW34" s="58" t="e">
        <f t="shared" si="119"/>
        <v>#N/A</v>
      </c>
      <c r="DX34" s="131"/>
      <c r="DY34" s="131"/>
      <c r="DZ34" s="83">
        <f t="shared" si="40"/>
        <v>0</v>
      </c>
      <c r="EA34" s="82" t="e">
        <f t="shared" si="41"/>
        <v>#N/A</v>
      </c>
      <c r="EB34" s="58" t="str">
        <f>IF(ISERROR(EA34),"",IF(ISERROR(VLOOKUP(EA34,'Sortierung der Schulungstermine'!$B:$M,8,FALSE)),"",VLOOKUP(EA34,'Sortierung der Schulungstermine'!$B:$M,8,FALSE)))</f>
        <v/>
      </c>
      <c r="EC34" s="58" t="e">
        <f t="shared" si="120"/>
        <v>#N/A</v>
      </c>
      <c r="ED34" s="131"/>
      <c r="EE34" s="131"/>
      <c r="EF34" s="83">
        <f t="shared" si="42"/>
        <v>0</v>
      </c>
      <c r="EG34" s="82" t="e">
        <f t="shared" si="43"/>
        <v>#N/A</v>
      </c>
      <c r="EH34" s="58" t="str">
        <f>IF(ISERROR(EG34),"",IF(ISERROR(VLOOKUP(EG34,'Sortierung der Schulungstermine'!$B:$M,8,FALSE)),"",VLOOKUP(EG34,'Sortierung der Schulungstermine'!$B:$M,8,FALSE)))</f>
        <v/>
      </c>
      <c r="EI34" s="58" t="e">
        <f t="shared" si="121"/>
        <v>#N/A</v>
      </c>
      <c r="EJ34" s="131"/>
      <c r="EK34" s="131"/>
      <c r="EL34" s="83">
        <f t="shared" si="44"/>
        <v>0</v>
      </c>
      <c r="EM34" s="82" t="e">
        <f t="shared" si="45"/>
        <v>#N/A</v>
      </c>
      <c r="EN34" s="58" t="str">
        <f>IF(ISERROR(EM34),"",IF(ISERROR(VLOOKUP(EM34,'Sortierung der Schulungstermine'!$B:$M,8,FALSE)),"",VLOOKUP(EM34,'Sortierung der Schulungstermine'!$B:$M,8,FALSE)))</f>
        <v/>
      </c>
      <c r="EO34" s="58" t="e">
        <f t="shared" si="122"/>
        <v>#N/A</v>
      </c>
      <c r="EP34" s="131"/>
      <c r="EQ34" s="131"/>
      <c r="ER34" s="83">
        <f t="shared" si="46"/>
        <v>0</v>
      </c>
      <c r="ES34" s="82" t="e">
        <f t="shared" si="47"/>
        <v>#N/A</v>
      </c>
      <c r="ET34" s="58" t="str">
        <f>IF(ISERROR(ES34),"",IF(ISERROR(VLOOKUP(ES34,'Sortierung der Schulungstermine'!$B:$M,8,FALSE)),"",VLOOKUP(ES34,'Sortierung der Schulungstermine'!$B:$M,8,FALSE)))</f>
        <v/>
      </c>
      <c r="EU34" s="58" t="e">
        <f t="shared" si="123"/>
        <v>#N/A</v>
      </c>
      <c r="EV34" s="131"/>
      <c r="EW34" s="131"/>
      <c r="EX34" s="83">
        <f t="shared" si="48"/>
        <v>0</v>
      </c>
      <c r="EY34" s="82" t="e">
        <f t="shared" si="49"/>
        <v>#N/A</v>
      </c>
      <c r="EZ34" s="58" t="str">
        <f>IF(ISERROR(EY34),"",IF(ISERROR(VLOOKUP(EY34,'Sortierung der Schulungstermine'!$B:$M,8,FALSE)),"",VLOOKUP(EY34,'Sortierung der Schulungstermine'!$B:$M,8,FALSE)))</f>
        <v/>
      </c>
      <c r="FA34" s="58" t="e">
        <f t="shared" si="124"/>
        <v>#N/A</v>
      </c>
      <c r="FB34" s="131"/>
      <c r="FC34" s="131"/>
      <c r="FD34" s="83">
        <f t="shared" si="50"/>
        <v>0</v>
      </c>
      <c r="FE34" s="82" t="e">
        <f t="shared" si="51"/>
        <v>#N/A</v>
      </c>
      <c r="FF34" s="58" t="str">
        <f>IF(ISERROR(FE34),"",IF(ISERROR(VLOOKUP(FE34,'Sortierung der Schulungstermine'!$B:$M,8,FALSE)),"",VLOOKUP(FE34,'Sortierung der Schulungstermine'!$B:$M,8,FALSE)))</f>
        <v/>
      </c>
      <c r="FG34" s="58" t="e">
        <f t="shared" si="125"/>
        <v>#N/A</v>
      </c>
      <c r="FH34" s="131"/>
      <c r="FI34" s="131"/>
      <c r="FJ34" s="83">
        <f t="shared" si="52"/>
        <v>0</v>
      </c>
      <c r="FK34" s="82" t="e">
        <f t="shared" si="53"/>
        <v>#N/A</v>
      </c>
      <c r="FL34" s="58" t="str">
        <f>IF(ISERROR(FK34),"",IF(ISERROR(VLOOKUP(FK34,'Sortierung der Schulungstermine'!$B:$M,8,FALSE)),"",VLOOKUP(FK34,'Sortierung der Schulungstermine'!$B:$M,8,FALSE)))</f>
        <v/>
      </c>
      <c r="FM34" s="58" t="e">
        <f t="shared" si="126"/>
        <v>#N/A</v>
      </c>
      <c r="FN34" s="131"/>
      <c r="FO34" s="131"/>
      <c r="FP34" s="83">
        <f t="shared" si="54"/>
        <v>0</v>
      </c>
      <c r="FQ34" s="82" t="e">
        <f t="shared" si="55"/>
        <v>#N/A</v>
      </c>
      <c r="FR34" s="58" t="str">
        <f>IF(ISERROR(FQ34),"",IF(ISERROR(VLOOKUP(FQ34,'Sortierung der Schulungstermine'!$B:$M,8,FALSE)),"",VLOOKUP(FQ34,'Sortierung der Schulungstermine'!$B:$M,8,FALSE)))</f>
        <v/>
      </c>
      <c r="FS34" s="58" t="e">
        <f t="shared" si="127"/>
        <v>#N/A</v>
      </c>
      <c r="FT34" s="131"/>
      <c r="FU34" s="131"/>
      <c r="FV34" s="83">
        <f t="shared" si="56"/>
        <v>0</v>
      </c>
      <c r="FW34" s="82" t="e">
        <f t="shared" si="57"/>
        <v>#N/A</v>
      </c>
      <c r="FX34" s="58" t="str">
        <f>IF(ISERROR(FW34),"",IF(ISERROR(VLOOKUP(FW34,'Sortierung der Schulungstermine'!$B:$M,8,FALSE)),"",VLOOKUP(FW34,'Sortierung der Schulungstermine'!$B:$M,8,FALSE)))</f>
        <v/>
      </c>
      <c r="FY34" s="58" t="e">
        <f t="shared" si="128"/>
        <v>#N/A</v>
      </c>
      <c r="FZ34" s="131"/>
      <c r="GA34" s="131"/>
      <c r="GB34" s="83">
        <f t="shared" si="58"/>
        <v>0</v>
      </c>
      <c r="GC34" s="82" t="e">
        <f t="shared" si="59"/>
        <v>#N/A</v>
      </c>
      <c r="GD34" s="58" t="str">
        <f>IF(ISERROR(GC34),"",IF(ISERROR(VLOOKUP(GC34,'Sortierung der Schulungstermine'!$B:$M,8,FALSE)),"",VLOOKUP(GC34,'Sortierung der Schulungstermine'!$B:$M,8,FALSE)))</f>
        <v/>
      </c>
      <c r="GE34" s="58" t="e">
        <f t="shared" si="129"/>
        <v>#N/A</v>
      </c>
      <c r="GF34" s="131"/>
      <c r="GG34" s="131"/>
      <c r="GH34" s="83">
        <f t="shared" si="60"/>
        <v>0</v>
      </c>
      <c r="GI34" s="82" t="e">
        <f t="shared" si="61"/>
        <v>#N/A</v>
      </c>
      <c r="GJ34" s="58" t="str">
        <f>IF(ISERROR(GI34),"",IF(ISERROR(VLOOKUP(GI34,'Sortierung der Schulungstermine'!$B:$M,8,FALSE)),"",VLOOKUP(GI34,'Sortierung der Schulungstermine'!$B:$M,8,FALSE)))</f>
        <v/>
      </c>
      <c r="GK34" s="58" t="e">
        <f t="shared" si="130"/>
        <v>#N/A</v>
      </c>
      <c r="GL34" s="131"/>
      <c r="GM34" s="131"/>
      <c r="GN34" s="83">
        <f t="shared" si="62"/>
        <v>0</v>
      </c>
      <c r="GO34" s="82" t="e">
        <f t="shared" si="63"/>
        <v>#N/A</v>
      </c>
      <c r="GP34" s="58" t="str">
        <f>IF(ISERROR(GO34),"",IF(ISERROR(VLOOKUP(GO34,'Sortierung der Schulungstermine'!$B:$M,8,FALSE)),"",VLOOKUP(GO34,'Sortierung der Schulungstermine'!$B:$M,8,FALSE)))</f>
        <v/>
      </c>
      <c r="GQ34" s="58" t="e">
        <f t="shared" si="131"/>
        <v>#N/A</v>
      </c>
      <c r="GR34" s="131"/>
      <c r="GS34" s="131"/>
      <c r="GT34" s="83">
        <f t="shared" si="64"/>
        <v>0</v>
      </c>
      <c r="GU34" s="82" t="e">
        <f t="shared" si="65"/>
        <v>#N/A</v>
      </c>
      <c r="GV34" s="58" t="str">
        <f>IF(ISERROR(GU34),"",IF(ISERROR(VLOOKUP(GU34,'Sortierung der Schulungstermine'!$B:$M,8,FALSE)),"",VLOOKUP(GU34,'Sortierung der Schulungstermine'!$B:$M,8,FALSE)))</f>
        <v/>
      </c>
      <c r="GW34" s="58" t="e">
        <f t="shared" si="132"/>
        <v>#N/A</v>
      </c>
      <c r="GX34" s="131"/>
      <c r="GY34" s="131"/>
      <c r="GZ34" s="83">
        <f t="shared" si="66"/>
        <v>0</v>
      </c>
      <c r="HA34" s="82" t="e">
        <f t="shared" si="67"/>
        <v>#N/A</v>
      </c>
      <c r="HB34" s="58" t="str">
        <f>IF(ISERROR(HA34),"",IF(ISERROR(VLOOKUP(HA34,'Sortierung der Schulungstermine'!$B:$M,8,FALSE)),"",VLOOKUP(HA34,'Sortierung der Schulungstermine'!$B:$M,8,FALSE)))</f>
        <v/>
      </c>
      <c r="HC34" s="58" t="e">
        <f t="shared" si="133"/>
        <v>#N/A</v>
      </c>
      <c r="HD34" s="131"/>
      <c r="HE34" s="131"/>
      <c r="HF34" s="83">
        <f t="shared" si="68"/>
        <v>0</v>
      </c>
      <c r="HG34" s="82" t="e">
        <f t="shared" si="69"/>
        <v>#N/A</v>
      </c>
      <c r="HH34" s="58" t="str">
        <f>IF(ISERROR(HG34),"",IF(ISERROR(VLOOKUP(HG34,'Sortierung der Schulungstermine'!$B:$M,8,FALSE)),"",VLOOKUP(HG34,'Sortierung der Schulungstermine'!$B:$M,8,FALSE)))</f>
        <v/>
      </c>
      <c r="HI34" s="58" t="e">
        <f t="shared" si="134"/>
        <v>#N/A</v>
      </c>
      <c r="HJ34" s="131"/>
      <c r="HK34" s="131"/>
      <c r="HL34" s="83">
        <f t="shared" si="70"/>
        <v>0</v>
      </c>
      <c r="HM34" s="82" t="e">
        <f t="shared" si="71"/>
        <v>#N/A</v>
      </c>
      <c r="HN34" s="58" t="str">
        <f>IF(ISERROR(HM34),"",IF(ISERROR(VLOOKUP(HM34,'Sortierung der Schulungstermine'!$B:$M,8,FALSE)),"",VLOOKUP(HM34,'Sortierung der Schulungstermine'!$B:$M,8,FALSE)))</f>
        <v/>
      </c>
      <c r="HO34" s="58" t="e">
        <f t="shared" si="135"/>
        <v>#N/A</v>
      </c>
      <c r="HP34" s="131"/>
      <c r="HQ34" s="131"/>
      <c r="HR34" s="83">
        <f t="shared" si="72"/>
        <v>0</v>
      </c>
      <c r="HS34" s="82" t="e">
        <f t="shared" si="73"/>
        <v>#N/A</v>
      </c>
      <c r="HT34" s="58" t="str">
        <f>IF(ISERROR(HS34),"",IF(ISERROR(VLOOKUP(HS34,'Sortierung der Schulungstermine'!$B:$M,8,FALSE)),"",VLOOKUP(HS34,'Sortierung der Schulungstermine'!$B:$M,8,FALSE)))</f>
        <v/>
      </c>
      <c r="HU34" s="58" t="e">
        <f t="shared" si="136"/>
        <v>#N/A</v>
      </c>
      <c r="HV34" s="131"/>
      <c r="HW34" s="131"/>
      <c r="HX34" s="83">
        <f t="shared" si="74"/>
        <v>0</v>
      </c>
      <c r="HY34" s="82" t="e">
        <f t="shared" si="75"/>
        <v>#N/A</v>
      </c>
      <c r="HZ34" s="58" t="str">
        <f>IF(ISERROR(HY34),"",IF(ISERROR(VLOOKUP(HY34,'Sortierung der Schulungstermine'!$B:$M,8,FALSE)),"",VLOOKUP(HY34,'Sortierung der Schulungstermine'!$B:$M,8,FALSE)))</f>
        <v/>
      </c>
      <c r="IA34" s="58" t="e">
        <f t="shared" si="137"/>
        <v>#N/A</v>
      </c>
      <c r="IB34" s="131"/>
      <c r="IC34" s="131"/>
      <c r="ID34" s="83">
        <f t="shared" si="76"/>
        <v>0</v>
      </c>
      <c r="IE34" s="82" t="e">
        <f t="shared" si="77"/>
        <v>#N/A</v>
      </c>
      <c r="IF34" s="58" t="str">
        <f>IF(ISERROR(IE34),"",IF(ISERROR(VLOOKUP(IE34,'Sortierung der Schulungstermine'!$B:$M,8,FALSE)),"",VLOOKUP(IE34,'Sortierung der Schulungstermine'!$B:$M,8,FALSE)))</f>
        <v/>
      </c>
      <c r="IG34" s="58" t="e">
        <f t="shared" si="138"/>
        <v>#N/A</v>
      </c>
      <c r="IH34" s="131"/>
      <c r="II34" s="131"/>
      <c r="IJ34" s="83">
        <f t="shared" si="78"/>
        <v>0</v>
      </c>
      <c r="IK34" s="82" t="e">
        <f t="shared" si="79"/>
        <v>#N/A</v>
      </c>
      <c r="IL34" s="58" t="str">
        <f>IF(ISERROR(IK34),"",IF(ISERROR(VLOOKUP(IK34,'Sortierung der Schulungstermine'!$B:$M,8,FALSE)),"",VLOOKUP(IK34,'Sortierung der Schulungstermine'!$B:$M,8,FALSE)))</f>
        <v/>
      </c>
      <c r="IM34" s="58" t="e">
        <f t="shared" si="139"/>
        <v>#N/A</v>
      </c>
      <c r="IN34" s="131"/>
      <c r="IO34" s="131"/>
      <c r="IP34" s="83">
        <f t="shared" si="80"/>
        <v>0</v>
      </c>
      <c r="IQ34" s="82" t="e">
        <f t="shared" si="81"/>
        <v>#N/A</v>
      </c>
      <c r="IR34" s="58" t="str">
        <f>IF(ISERROR(IQ34),"",IF(ISERROR(VLOOKUP(IQ34,'Sortierung der Schulungstermine'!$B:$M,8,FALSE)),"",VLOOKUP(IQ34,'Sortierung der Schulungstermine'!$B:$M,8,FALSE)))</f>
        <v/>
      </c>
      <c r="IS34" s="58" t="e">
        <f t="shared" si="140"/>
        <v>#N/A</v>
      </c>
      <c r="IT34" s="131"/>
      <c r="IU34" s="131"/>
      <c r="IV34" s="83">
        <f t="shared" si="82"/>
        <v>0</v>
      </c>
      <c r="IW34" s="82" t="e">
        <f t="shared" si="83"/>
        <v>#N/A</v>
      </c>
      <c r="IX34" s="58" t="str">
        <f>IF(ISERROR(IW34),"",IF(ISERROR(VLOOKUP(IW34,'Sortierung der Schulungstermine'!$B:$M,8,FALSE)),"",VLOOKUP(IW34,'Sortierung der Schulungstermine'!$B:$M,8,FALSE)))</f>
        <v/>
      </c>
      <c r="IY34" s="58" t="e">
        <f t="shared" si="141"/>
        <v>#N/A</v>
      </c>
      <c r="IZ34" s="131"/>
      <c r="JA34" s="131"/>
      <c r="JB34" s="83">
        <f t="shared" si="84"/>
        <v>0</v>
      </c>
      <c r="JC34" s="82" t="e">
        <f t="shared" si="85"/>
        <v>#N/A</v>
      </c>
      <c r="JD34" s="58" t="str">
        <f>IF(ISERROR(JC34),"",IF(ISERROR(VLOOKUP(JC34,'Sortierung der Schulungstermine'!$B:$M,8,FALSE)),"",VLOOKUP(JC34,'Sortierung der Schulungstermine'!$B:$M,8,FALSE)))</f>
        <v/>
      </c>
      <c r="JE34" s="58" t="e">
        <f t="shared" si="142"/>
        <v>#N/A</v>
      </c>
      <c r="JF34" s="131"/>
      <c r="JG34" s="131"/>
      <c r="JH34" s="83">
        <f t="shared" si="86"/>
        <v>0</v>
      </c>
      <c r="JI34" s="82" t="e">
        <f t="shared" si="87"/>
        <v>#N/A</v>
      </c>
      <c r="JJ34" s="58" t="str">
        <f>IF(ISERROR(JI34),"",IF(ISERROR(VLOOKUP(JI34,'Sortierung der Schulungstermine'!$B:$M,8,FALSE)),"",VLOOKUP(JI34,'Sortierung der Schulungstermine'!$B:$M,8,FALSE)))</f>
        <v/>
      </c>
      <c r="JK34" s="58" t="e">
        <f t="shared" si="143"/>
        <v>#N/A</v>
      </c>
      <c r="JL34" s="131"/>
      <c r="JM34" s="131"/>
      <c r="JN34" s="83">
        <f t="shared" si="88"/>
        <v>0</v>
      </c>
      <c r="JO34" s="82" t="e">
        <f t="shared" si="89"/>
        <v>#N/A</v>
      </c>
      <c r="JP34" s="58" t="str">
        <f>IF(ISERROR(JO34),"",IF(ISERROR(VLOOKUP(JO34,'Sortierung der Schulungstermine'!$B:$M,8,FALSE)),"",VLOOKUP(JO34,'Sortierung der Schulungstermine'!$B:$M,8,FALSE)))</f>
        <v/>
      </c>
      <c r="JQ34" s="58" t="e">
        <f t="shared" si="144"/>
        <v>#N/A</v>
      </c>
      <c r="JR34" s="131"/>
      <c r="JS34" s="131"/>
      <c r="JT34" s="83">
        <f t="shared" si="90"/>
        <v>0</v>
      </c>
      <c r="JU34" s="82" t="e">
        <f t="shared" si="91"/>
        <v>#N/A</v>
      </c>
      <c r="JV34" s="58" t="str">
        <f>IF(ISERROR(JU34),"",IF(ISERROR(VLOOKUP(JU34,'Sortierung der Schulungstermine'!$B:$M,8,FALSE)),"",VLOOKUP(JU34,'Sortierung der Schulungstermine'!$B:$M,8,FALSE)))</f>
        <v/>
      </c>
      <c r="JW34" s="58" t="e">
        <f t="shared" si="145"/>
        <v>#N/A</v>
      </c>
      <c r="JX34" s="131"/>
      <c r="JY34" s="131"/>
      <c r="JZ34" s="83">
        <f t="shared" si="92"/>
        <v>0</v>
      </c>
      <c r="KA34" s="82" t="e">
        <f t="shared" si="93"/>
        <v>#N/A</v>
      </c>
      <c r="KB34" s="58" t="str">
        <f>IF(ISERROR(KA34),"",IF(ISERROR(VLOOKUP(KA34,'Sortierung der Schulungstermine'!$B:$M,8,FALSE)),"",VLOOKUP(KA34,'Sortierung der Schulungstermine'!$B:$M,8,FALSE)))</f>
        <v/>
      </c>
      <c r="KC34" s="58" t="e">
        <f t="shared" si="146"/>
        <v>#N/A</v>
      </c>
      <c r="KD34" s="131"/>
      <c r="KE34" s="131"/>
      <c r="KF34" s="83">
        <f t="shared" si="94"/>
        <v>0</v>
      </c>
      <c r="KG34" s="82" t="e">
        <f t="shared" si="95"/>
        <v>#N/A</v>
      </c>
      <c r="KH34" s="58" t="str">
        <f>IF(ISERROR(KG34),"",IF(ISERROR(VLOOKUP(KG34,'Sortierung der Schulungstermine'!$B:$M,8,FALSE)),"",VLOOKUP(KG34,'Sortierung der Schulungstermine'!$B:$M,8,FALSE)))</f>
        <v/>
      </c>
      <c r="KI34" s="58" t="e">
        <f t="shared" si="147"/>
        <v>#N/A</v>
      </c>
      <c r="KJ34" s="131"/>
      <c r="KK34" s="131"/>
      <c r="KL34" s="83">
        <f t="shared" si="96"/>
        <v>0</v>
      </c>
      <c r="KM34" s="82" t="e">
        <f t="shared" si="97"/>
        <v>#N/A</v>
      </c>
      <c r="KN34" s="58" t="str">
        <f>IF(ISERROR(KM34),"",IF(ISERROR(VLOOKUP(KM34,'Sortierung der Schulungstermine'!$B:$M,8,FALSE)),"",VLOOKUP(KM34,'Sortierung der Schulungstermine'!$B:$M,8,FALSE)))</f>
        <v/>
      </c>
      <c r="KO34" s="58" t="e">
        <f t="shared" si="148"/>
        <v>#N/A</v>
      </c>
      <c r="KP34" s="131"/>
      <c r="KQ34" s="131"/>
      <c r="KR34" s="83">
        <f t="shared" si="98"/>
        <v>0</v>
      </c>
      <c r="KS34" s="82" t="e">
        <f t="shared" si="99"/>
        <v>#N/A</v>
      </c>
      <c r="KT34" s="58" t="str">
        <f>IF(ISERROR(KS34),"",IF(ISERROR(VLOOKUP(KS34,'Sortierung der Schulungstermine'!$B:$M,8,FALSE)),"",VLOOKUP(KS34,'Sortierung der Schulungstermine'!$B:$M,8,FALSE)))</f>
        <v/>
      </c>
      <c r="KU34" s="58" t="e">
        <f t="shared" si="149"/>
        <v>#N/A</v>
      </c>
    </row>
    <row r="35" spans="1:307 15693:15702" s="68" customFormat="1" hidden="1" x14ac:dyDescent="0.2">
      <c r="A35" s="141">
        <v>22</v>
      </c>
      <c r="B35" s="66" t="str">
        <f>IF(Qualifikationen!A25=1,Qualifikationen!B25,"")</f>
        <v/>
      </c>
      <c r="C35" s="64" t="e">
        <f>VLOOKUP(B35,Qualifikationen!B$4:E$202,2,FALSE)</f>
        <v>#N/A</v>
      </c>
      <c r="D35" s="78" t="e">
        <f>VLOOKUP($B35,Qualifikationen!B$4:F$202,5,FALSE)</f>
        <v>#N/A</v>
      </c>
      <c r="E35" s="63" t="e">
        <f>VLOOKUP($B35,Qualifikationen!B$4:F$202,3,FALSE)</f>
        <v>#N/A</v>
      </c>
      <c r="F35" s="63" t="e">
        <f>IF(E35=0,"-",VLOOKUP($B35,Qualifikationen!B$4:F$202,4,FALSE))</f>
        <v>#N/A</v>
      </c>
      <c r="G35" s="13"/>
      <c r="H35" s="131"/>
      <c r="I35" s="131"/>
      <c r="J35" s="83">
        <f t="shared" si="0"/>
        <v>0</v>
      </c>
      <c r="K35" s="86" t="e">
        <f t="shared" si="1"/>
        <v>#N/A</v>
      </c>
      <c r="L35" s="58" t="str">
        <f>IF(ISERROR(K35),"",IF(ISERROR(VLOOKUP(K35,'Sortierung der Schulungstermine'!$B:$M,8,FALSE)),"",VLOOKUP(K35,'Sortierung der Schulungstermine'!$B:$M,8,FALSE)))</f>
        <v/>
      </c>
      <c r="M35" s="58" t="e">
        <f t="shared" si="100"/>
        <v>#N/A</v>
      </c>
      <c r="N35" s="131"/>
      <c r="O35" s="131"/>
      <c r="P35" s="83">
        <f t="shared" si="2"/>
        <v>0</v>
      </c>
      <c r="Q35" s="86" t="e">
        <f t="shared" si="3"/>
        <v>#N/A</v>
      </c>
      <c r="R35" s="58" t="str">
        <f>IF(ISERROR(Q35),"",IF(ISERROR(VLOOKUP(Q35,'Sortierung der Schulungstermine'!$B:$M,8,FALSE)),"",VLOOKUP(Q35,'Sortierung der Schulungstermine'!$B:$M,8,FALSE)))</f>
        <v/>
      </c>
      <c r="S35" s="58" t="e">
        <f t="shared" si="101"/>
        <v>#N/A</v>
      </c>
      <c r="T35" s="131"/>
      <c r="U35" s="131"/>
      <c r="V35" s="83">
        <f t="shared" si="4"/>
        <v>0</v>
      </c>
      <c r="W35" s="86" t="e">
        <f t="shared" si="5"/>
        <v>#N/A</v>
      </c>
      <c r="X35" s="58" t="str">
        <f>IF(ISERROR(W35),"",IF(ISERROR(VLOOKUP(W35,'Sortierung der Schulungstermine'!$B:$M,8,FALSE)),"",VLOOKUP(W35,'Sortierung der Schulungstermine'!$B:$M,8,FALSE)))</f>
        <v/>
      </c>
      <c r="Y35" s="58" t="e">
        <f t="shared" si="102"/>
        <v>#N/A</v>
      </c>
      <c r="Z35" s="131"/>
      <c r="AA35" s="131"/>
      <c r="AB35" s="83">
        <f t="shared" si="6"/>
        <v>0</v>
      </c>
      <c r="AC35" s="86" t="e">
        <f t="shared" si="7"/>
        <v>#N/A</v>
      </c>
      <c r="AD35" s="58" t="str">
        <f>IF(ISERROR(AC35),"",IF(ISERROR(VLOOKUP(AC35,'Sortierung der Schulungstermine'!$B:$M,8,FALSE)),"",VLOOKUP(AC35,'Sortierung der Schulungstermine'!$B:$M,8,FALSE)))</f>
        <v/>
      </c>
      <c r="AE35" s="58" t="e">
        <f t="shared" si="103"/>
        <v>#N/A</v>
      </c>
      <c r="AF35" s="131"/>
      <c r="AG35" s="131"/>
      <c r="AH35" s="83">
        <f t="shared" si="8"/>
        <v>0</v>
      </c>
      <c r="AI35" s="86" t="e">
        <f t="shared" si="9"/>
        <v>#N/A</v>
      </c>
      <c r="AJ35" s="58" t="str">
        <f>IF(ISERROR(AI35),"",IF(ISERROR(VLOOKUP(AI35,'Sortierung der Schulungstermine'!$B:$M,8,FALSE)),"",VLOOKUP(AI35,'Sortierung der Schulungstermine'!$B:$M,8,FALSE)))</f>
        <v/>
      </c>
      <c r="AK35" s="58" t="e">
        <f t="shared" si="104"/>
        <v>#N/A</v>
      </c>
      <c r="AL35" s="131"/>
      <c r="AM35" s="131"/>
      <c r="AN35" s="83">
        <f t="shared" si="10"/>
        <v>0</v>
      </c>
      <c r="AO35" s="86" t="e">
        <f t="shared" si="11"/>
        <v>#N/A</v>
      </c>
      <c r="AP35" s="58" t="str">
        <f>IF(ISERROR(AO35),"",IF(ISERROR(VLOOKUP(AO35,'Sortierung der Schulungstermine'!$B:$M,8,FALSE)),"",VLOOKUP(AO35,'Sortierung der Schulungstermine'!$B:$M,8,FALSE)))</f>
        <v/>
      </c>
      <c r="AQ35" s="58" t="e">
        <f t="shared" si="105"/>
        <v>#N/A</v>
      </c>
      <c r="AR35" s="131"/>
      <c r="AS35" s="131"/>
      <c r="AT35" s="83">
        <f t="shared" si="12"/>
        <v>0</v>
      </c>
      <c r="AU35" s="86" t="e">
        <f t="shared" si="13"/>
        <v>#N/A</v>
      </c>
      <c r="AV35" s="58" t="str">
        <f>IF(ISERROR(AU35),"",IF(ISERROR(VLOOKUP(AU35,'Sortierung der Schulungstermine'!$B:$M,8,FALSE)),"",VLOOKUP(AU35,'Sortierung der Schulungstermine'!$B:$M,8,FALSE)))</f>
        <v/>
      </c>
      <c r="AW35" s="58" t="e">
        <f t="shared" si="106"/>
        <v>#N/A</v>
      </c>
      <c r="AX35" s="131"/>
      <c r="AY35" s="131"/>
      <c r="AZ35" s="83">
        <f t="shared" si="14"/>
        <v>0</v>
      </c>
      <c r="BA35" s="86" t="e">
        <f t="shared" si="15"/>
        <v>#N/A</v>
      </c>
      <c r="BB35" s="58" t="str">
        <f>IF(ISERROR(BA35),"",IF(ISERROR(VLOOKUP(BA35,'Sortierung der Schulungstermine'!$B:$M,8,FALSE)),"",VLOOKUP(BA35,'Sortierung der Schulungstermine'!$B:$M,8,FALSE)))</f>
        <v/>
      </c>
      <c r="BC35" s="58" t="e">
        <f t="shared" si="107"/>
        <v>#N/A</v>
      </c>
      <c r="BD35" s="131"/>
      <c r="BE35" s="131"/>
      <c r="BF35" s="83">
        <f t="shared" si="16"/>
        <v>0</v>
      </c>
      <c r="BG35" s="86" t="e">
        <f t="shared" si="17"/>
        <v>#N/A</v>
      </c>
      <c r="BH35" s="58" t="str">
        <f>IF(ISERROR(BG35),"",IF(ISERROR(VLOOKUP(BG35,'Sortierung der Schulungstermine'!$B:$M,8,FALSE)),"",VLOOKUP(BG35,'Sortierung der Schulungstermine'!$B:$M,8,FALSE)))</f>
        <v/>
      </c>
      <c r="BI35" s="58" t="e">
        <f t="shared" si="108"/>
        <v>#N/A</v>
      </c>
      <c r="BJ35" s="131"/>
      <c r="BK35" s="131"/>
      <c r="BL35" s="83">
        <f t="shared" si="18"/>
        <v>0</v>
      </c>
      <c r="BM35" s="86" t="e">
        <f t="shared" si="19"/>
        <v>#N/A</v>
      </c>
      <c r="BN35" s="58" t="str">
        <f>IF(ISERROR(BM35),"",IF(ISERROR(VLOOKUP(BM35,'Sortierung der Schulungstermine'!$B:$M,8,FALSE)),"",VLOOKUP(BM35,'Sortierung der Schulungstermine'!$B:$M,8,FALSE)))</f>
        <v/>
      </c>
      <c r="BO35" s="58" t="e">
        <f t="shared" si="109"/>
        <v>#N/A</v>
      </c>
      <c r="BP35" s="131"/>
      <c r="BQ35" s="131"/>
      <c r="BR35" s="83">
        <f t="shared" si="20"/>
        <v>0</v>
      </c>
      <c r="BS35" s="86" t="e">
        <f t="shared" si="21"/>
        <v>#N/A</v>
      </c>
      <c r="BT35" s="58" t="str">
        <f>IF(ISERROR(BS35),"",IF(ISERROR(VLOOKUP(BS35,'Sortierung der Schulungstermine'!$B:$M,8,FALSE)),"",VLOOKUP(BS35,'Sortierung der Schulungstermine'!$B:$M,8,FALSE)))</f>
        <v/>
      </c>
      <c r="BU35" s="58" t="e">
        <f t="shared" si="110"/>
        <v>#N/A</v>
      </c>
      <c r="BV35" s="131"/>
      <c r="BW35" s="131"/>
      <c r="BX35" s="83">
        <f t="shared" si="22"/>
        <v>0</v>
      </c>
      <c r="BY35" s="86" t="e">
        <f t="shared" si="23"/>
        <v>#N/A</v>
      </c>
      <c r="BZ35" s="58" t="str">
        <f>IF(ISERROR(BY35),"",IF(ISERROR(VLOOKUP(BY35,'Sortierung der Schulungstermine'!$B:$M,8,FALSE)),"",VLOOKUP(BY35,'Sortierung der Schulungstermine'!$B:$M,8,FALSE)))</f>
        <v/>
      </c>
      <c r="CA35" s="58" t="e">
        <f t="shared" si="111"/>
        <v>#N/A</v>
      </c>
      <c r="CB35" s="131"/>
      <c r="CC35" s="131"/>
      <c r="CD35" s="83">
        <f t="shared" si="24"/>
        <v>0</v>
      </c>
      <c r="CE35" s="86" t="e">
        <f t="shared" si="25"/>
        <v>#N/A</v>
      </c>
      <c r="CF35" s="58" t="str">
        <f>IF(ISERROR(CE35),"",IF(ISERROR(VLOOKUP(CE35,'Sortierung der Schulungstermine'!$B:$M,8,FALSE)),"",VLOOKUP(CE35,'Sortierung der Schulungstermine'!$B:$M,8,FALSE)))</f>
        <v/>
      </c>
      <c r="CG35" s="58" t="e">
        <f t="shared" si="112"/>
        <v>#N/A</v>
      </c>
      <c r="CH35" s="131"/>
      <c r="CI35" s="131"/>
      <c r="CJ35" s="83">
        <f t="shared" si="26"/>
        <v>0</v>
      </c>
      <c r="CK35" s="86" t="e">
        <f t="shared" si="27"/>
        <v>#N/A</v>
      </c>
      <c r="CL35" s="58" t="str">
        <f>IF(ISERROR(CK35),"",IF(ISERROR(VLOOKUP(CK35,'Sortierung der Schulungstermine'!$B:$M,8,FALSE)),"",VLOOKUP(CK35,'Sortierung der Schulungstermine'!$B:$M,8,FALSE)))</f>
        <v/>
      </c>
      <c r="CM35" s="58" t="e">
        <f t="shared" si="113"/>
        <v>#N/A</v>
      </c>
      <c r="CN35" s="131"/>
      <c r="CO35" s="131"/>
      <c r="CP35" s="83">
        <f t="shared" si="28"/>
        <v>0</v>
      </c>
      <c r="CQ35" s="86" t="e">
        <f t="shared" si="29"/>
        <v>#N/A</v>
      </c>
      <c r="CR35" s="58" t="str">
        <f>IF(ISERROR(CQ35),"",IF(ISERROR(VLOOKUP(CQ35,'Sortierung der Schulungstermine'!$B:$M,8,FALSE)),"",VLOOKUP(CQ35,'Sortierung der Schulungstermine'!$B:$M,8,FALSE)))</f>
        <v/>
      </c>
      <c r="CS35" s="58" t="e">
        <f t="shared" si="114"/>
        <v>#N/A</v>
      </c>
      <c r="CT35" s="131"/>
      <c r="CU35" s="131"/>
      <c r="CV35" s="83">
        <f t="shared" si="30"/>
        <v>0</v>
      </c>
      <c r="CW35" s="86" t="e">
        <f t="shared" si="31"/>
        <v>#N/A</v>
      </c>
      <c r="CX35" s="58" t="str">
        <f>IF(ISERROR(CW35),"",IF(ISERROR(VLOOKUP(CW35,'Sortierung der Schulungstermine'!$B:$M,8,FALSE)),"",VLOOKUP(CW35,'Sortierung der Schulungstermine'!$B:$M,8,FALSE)))</f>
        <v/>
      </c>
      <c r="CY35" s="58" t="e">
        <f t="shared" si="115"/>
        <v>#N/A</v>
      </c>
      <c r="CZ35" s="131"/>
      <c r="DA35" s="131"/>
      <c r="DB35" s="83">
        <f t="shared" si="32"/>
        <v>0</v>
      </c>
      <c r="DC35" s="86" t="e">
        <f t="shared" si="33"/>
        <v>#N/A</v>
      </c>
      <c r="DD35" s="58" t="str">
        <f>IF(ISERROR(DC35),"",IF(ISERROR(VLOOKUP(DC35,'Sortierung der Schulungstermine'!$B:$M,8,FALSE)),"",VLOOKUP(DC35,'Sortierung der Schulungstermine'!$B:$M,8,FALSE)))</f>
        <v/>
      </c>
      <c r="DE35" s="58" t="e">
        <f t="shared" si="116"/>
        <v>#N/A</v>
      </c>
      <c r="DF35" s="131"/>
      <c r="DG35" s="131"/>
      <c r="DH35" s="83">
        <f t="shared" si="34"/>
        <v>0</v>
      </c>
      <c r="DI35" s="86" t="e">
        <f t="shared" si="35"/>
        <v>#N/A</v>
      </c>
      <c r="DJ35" s="58" t="str">
        <f>IF(ISERROR(DI35),"",IF(ISERROR(VLOOKUP(DI35,'Sortierung der Schulungstermine'!$B:$M,8,FALSE)),"",VLOOKUP(DI35,'Sortierung der Schulungstermine'!$B:$M,8,FALSE)))</f>
        <v/>
      </c>
      <c r="DK35" s="58" t="e">
        <f t="shared" si="117"/>
        <v>#N/A</v>
      </c>
      <c r="DL35" s="131"/>
      <c r="DM35" s="131"/>
      <c r="DN35" s="83">
        <f t="shared" si="36"/>
        <v>0</v>
      </c>
      <c r="DO35" s="86" t="e">
        <f t="shared" si="37"/>
        <v>#N/A</v>
      </c>
      <c r="DP35" s="58" t="str">
        <f>IF(ISERROR(DO35),"",IF(ISERROR(VLOOKUP(DO35,'Sortierung der Schulungstermine'!$B:$M,8,FALSE)),"",VLOOKUP(DO35,'Sortierung der Schulungstermine'!$B:$M,8,FALSE)))</f>
        <v/>
      </c>
      <c r="DQ35" s="58" t="e">
        <f t="shared" si="118"/>
        <v>#N/A</v>
      </c>
      <c r="DR35" s="131"/>
      <c r="DS35" s="131"/>
      <c r="DT35" s="83">
        <f t="shared" si="38"/>
        <v>0</v>
      </c>
      <c r="DU35" s="86" t="e">
        <f t="shared" si="39"/>
        <v>#N/A</v>
      </c>
      <c r="DV35" s="58" t="str">
        <f>IF(ISERROR(DU35),"",IF(ISERROR(VLOOKUP(DU35,'Sortierung der Schulungstermine'!$B:$M,8,FALSE)),"",VLOOKUP(DU35,'Sortierung der Schulungstermine'!$B:$M,8,FALSE)))</f>
        <v/>
      </c>
      <c r="DW35" s="58" t="e">
        <f t="shared" si="119"/>
        <v>#N/A</v>
      </c>
      <c r="DX35" s="131"/>
      <c r="DY35" s="131"/>
      <c r="DZ35" s="83">
        <f t="shared" si="40"/>
        <v>0</v>
      </c>
      <c r="EA35" s="86" t="e">
        <f t="shared" si="41"/>
        <v>#N/A</v>
      </c>
      <c r="EB35" s="58" t="str">
        <f>IF(ISERROR(EA35),"",IF(ISERROR(VLOOKUP(EA35,'Sortierung der Schulungstermine'!$B:$M,8,FALSE)),"",VLOOKUP(EA35,'Sortierung der Schulungstermine'!$B:$M,8,FALSE)))</f>
        <v/>
      </c>
      <c r="EC35" s="58" t="e">
        <f t="shared" si="120"/>
        <v>#N/A</v>
      </c>
      <c r="ED35" s="131"/>
      <c r="EE35" s="131"/>
      <c r="EF35" s="83">
        <f t="shared" si="42"/>
        <v>0</v>
      </c>
      <c r="EG35" s="86" t="e">
        <f t="shared" si="43"/>
        <v>#N/A</v>
      </c>
      <c r="EH35" s="58" t="str">
        <f>IF(ISERROR(EG35),"",IF(ISERROR(VLOOKUP(EG35,'Sortierung der Schulungstermine'!$B:$M,8,FALSE)),"",VLOOKUP(EG35,'Sortierung der Schulungstermine'!$B:$M,8,FALSE)))</f>
        <v/>
      </c>
      <c r="EI35" s="58" t="e">
        <f t="shared" si="121"/>
        <v>#N/A</v>
      </c>
      <c r="EJ35" s="131"/>
      <c r="EK35" s="131"/>
      <c r="EL35" s="83">
        <f t="shared" si="44"/>
        <v>0</v>
      </c>
      <c r="EM35" s="86" t="e">
        <f t="shared" si="45"/>
        <v>#N/A</v>
      </c>
      <c r="EN35" s="58" t="str">
        <f>IF(ISERROR(EM35),"",IF(ISERROR(VLOOKUP(EM35,'Sortierung der Schulungstermine'!$B:$M,8,FALSE)),"",VLOOKUP(EM35,'Sortierung der Schulungstermine'!$B:$M,8,FALSE)))</f>
        <v/>
      </c>
      <c r="EO35" s="58" t="e">
        <f t="shared" si="122"/>
        <v>#N/A</v>
      </c>
      <c r="EP35" s="131"/>
      <c r="EQ35" s="131"/>
      <c r="ER35" s="83">
        <f t="shared" si="46"/>
        <v>0</v>
      </c>
      <c r="ES35" s="86" t="e">
        <f t="shared" si="47"/>
        <v>#N/A</v>
      </c>
      <c r="ET35" s="58" t="str">
        <f>IF(ISERROR(ES35),"",IF(ISERROR(VLOOKUP(ES35,'Sortierung der Schulungstermine'!$B:$M,8,FALSE)),"",VLOOKUP(ES35,'Sortierung der Schulungstermine'!$B:$M,8,FALSE)))</f>
        <v/>
      </c>
      <c r="EU35" s="58" t="e">
        <f t="shared" si="123"/>
        <v>#N/A</v>
      </c>
      <c r="EV35" s="131"/>
      <c r="EW35" s="131"/>
      <c r="EX35" s="83">
        <f t="shared" si="48"/>
        <v>0</v>
      </c>
      <c r="EY35" s="86" t="e">
        <f t="shared" si="49"/>
        <v>#N/A</v>
      </c>
      <c r="EZ35" s="58" t="str">
        <f>IF(ISERROR(EY35),"",IF(ISERROR(VLOOKUP(EY35,'Sortierung der Schulungstermine'!$B:$M,8,FALSE)),"",VLOOKUP(EY35,'Sortierung der Schulungstermine'!$B:$M,8,FALSE)))</f>
        <v/>
      </c>
      <c r="FA35" s="58" t="e">
        <f t="shared" si="124"/>
        <v>#N/A</v>
      </c>
      <c r="FB35" s="131"/>
      <c r="FC35" s="131"/>
      <c r="FD35" s="83">
        <f t="shared" si="50"/>
        <v>0</v>
      </c>
      <c r="FE35" s="86" t="e">
        <f t="shared" si="51"/>
        <v>#N/A</v>
      </c>
      <c r="FF35" s="58" t="str">
        <f>IF(ISERROR(FE35),"",IF(ISERROR(VLOOKUP(FE35,'Sortierung der Schulungstermine'!$B:$M,8,FALSE)),"",VLOOKUP(FE35,'Sortierung der Schulungstermine'!$B:$M,8,FALSE)))</f>
        <v/>
      </c>
      <c r="FG35" s="58" t="e">
        <f t="shared" si="125"/>
        <v>#N/A</v>
      </c>
      <c r="FH35" s="131"/>
      <c r="FI35" s="131"/>
      <c r="FJ35" s="83">
        <f t="shared" si="52"/>
        <v>0</v>
      </c>
      <c r="FK35" s="86" t="e">
        <f t="shared" si="53"/>
        <v>#N/A</v>
      </c>
      <c r="FL35" s="58" t="str">
        <f>IF(ISERROR(FK35),"",IF(ISERROR(VLOOKUP(FK35,'Sortierung der Schulungstermine'!$B:$M,8,FALSE)),"",VLOOKUP(FK35,'Sortierung der Schulungstermine'!$B:$M,8,FALSE)))</f>
        <v/>
      </c>
      <c r="FM35" s="58" t="e">
        <f t="shared" si="126"/>
        <v>#N/A</v>
      </c>
      <c r="FN35" s="131"/>
      <c r="FO35" s="131"/>
      <c r="FP35" s="83">
        <f t="shared" si="54"/>
        <v>0</v>
      </c>
      <c r="FQ35" s="86" t="e">
        <f t="shared" si="55"/>
        <v>#N/A</v>
      </c>
      <c r="FR35" s="58" t="str">
        <f>IF(ISERROR(FQ35),"",IF(ISERROR(VLOOKUP(FQ35,'Sortierung der Schulungstermine'!$B:$M,8,FALSE)),"",VLOOKUP(FQ35,'Sortierung der Schulungstermine'!$B:$M,8,FALSE)))</f>
        <v/>
      </c>
      <c r="FS35" s="58" t="e">
        <f t="shared" si="127"/>
        <v>#N/A</v>
      </c>
      <c r="FT35" s="131"/>
      <c r="FU35" s="131"/>
      <c r="FV35" s="83">
        <f t="shared" si="56"/>
        <v>0</v>
      </c>
      <c r="FW35" s="86" t="e">
        <f t="shared" si="57"/>
        <v>#N/A</v>
      </c>
      <c r="FX35" s="58" t="str">
        <f>IF(ISERROR(FW35),"",IF(ISERROR(VLOOKUP(FW35,'Sortierung der Schulungstermine'!$B:$M,8,FALSE)),"",VLOOKUP(FW35,'Sortierung der Schulungstermine'!$B:$M,8,FALSE)))</f>
        <v/>
      </c>
      <c r="FY35" s="58" t="e">
        <f t="shared" si="128"/>
        <v>#N/A</v>
      </c>
      <c r="FZ35" s="131"/>
      <c r="GA35" s="131"/>
      <c r="GB35" s="83">
        <f t="shared" si="58"/>
        <v>0</v>
      </c>
      <c r="GC35" s="86" t="e">
        <f t="shared" si="59"/>
        <v>#N/A</v>
      </c>
      <c r="GD35" s="58" t="str">
        <f>IF(ISERROR(GC35),"",IF(ISERROR(VLOOKUP(GC35,'Sortierung der Schulungstermine'!$B:$M,8,FALSE)),"",VLOOKUP(GC35,'Sortierung der Schulungstermine'!$B:$M,8,FALSE)))</f>
        <v/>
      </c>
      <c r="GE35" s="58" t="e">
        <f t="shared" si="129"/>
        <v>#N/A</v>
      </c>
      <c r="GF35" s="131"/>
      <c r="GG35" s="131"/>
      <c r="GH35" s="83">
        <f t="shared" si="60"/>
        <v>0</v>
      </c>
      <c r="GI35" s="86" t="e">
        <f t="shared" si="61"/>
        <v>#N/A</v>
      </c>
      <c r="GJ35" s="58" t="str">
        <f>IF(ISERROR(GI35),"",IF(ISERROR(VLOOKUP(GI35,'Sortierung der Schulungstermine'!$B:$M,8,FALSE)),"",VLOOKUP(GI35,'Sortierung der Schulungstermine'!$B:$M,8,FALSE)))</f>
        <v/>
      </c>
      <c r="GK35" s="58" t="e">
        <f t="shared" si="130"/>
        <v>#N/A</v>
      </c>
      <c r="GL35" s="131"/>
      <c r="GM35" s="131"/>
      <c r="GN35" s="83">
        <f t="shared" si="62"/>
        <v>0</v>
      </c>
      <c r="GO35" s="86" t="e">
        <f t="shared" si="63"/>
        <v>#N/A</v>
      </c>
      <c r="GP35" s="58" t="str">
        <f>IF(ISERROR(GO35),"",IF(ISERROR(VLOOKUP(GO35,'Sortierung der Schulungstermine'!$B:$M,8,FALSE)),"",VLOOKUP(GO35,'Sortierung der Schulungstermine'!$B:$M,8,FALSE)))</f>
        <v/>
      </c>
      <c r="GQ35" s="58" t="e">
        <f t="shared" si="131"/>
        <v>#N/A</v>
      </c>
      <c r="GR35" s="131"/>
      <c r="GS35" s="131"/>
      <c r="GT35" s="83">
        <f t="shared" si="64"/>
        <v>0</v>
      </c>
      <c r="GU35" s="86" t="e">
        <f t="shared" si="65"/>
        <v>#N/A</v>
      </c>
      <c r="GV35" s="58" t="str">
        <f>IF(ISERROR(GU35),"",IF(ISERROR(VLOOKUP(GU35,'Sortierung der Schulungstermine'!$B:$M,8,FALSE)),"",VLOOKUP(GU35,'Sortierung der Schulungstermine'!$B:$M,8,FALSE)))</f>
        <v/>
      </c>
      <c r="GW35" s="58" t="e">
        <f t="shared" si="132"/>
        <v>#N/A</v>
      </c>
      <c r="GX35" s="131"/>
      <c r="GY35" s="131"/>
      <c r="GZ35" s="83">
        <f t="shared" si="66"/>
        <v>0</v>
      </c>
      <c r="HA35" s="86" t="e">
        <f t="shared" si="67"/>
        <v>#N/A</v>
      </c>
      <c r="HB35" s="58" t="str">
        <f>IF(ISERROR(HA35),"",IF(ISERROR(VLOOKUP(HA35,'Sortierung der Schulungstermine'!$B:$M,8,FALSE)),"",VLOOKUP(HA35,'Sortierung der Schulungstermine'!$B:$M,8,FALSE)))</f>
        <v/>
      </c>
      <c r="HC35" s="58" t="e">
        <f t="shared" si="133"/>
        <v>#N/A</v>
      </c>
      <c r="HD35" s="131"/>
      <c r="HE35" s="131"/>
      <c r="HF35" s="83">
        <f t="shared" si="68"/>
        <v>0</v>
      </c>
      <c r="HG35" s="86" t="e">
        <f t="shared" si="69"/>
        <v>#N/A</v>
      </c>
      <c r="HH35" s="58" t="str">
        <f>IF(ISERROR(HG35),"",IF(ISERROR(VLOOKUP(HG35,'Sortierung der Schulungstermine'!$B:$M,8,FALSE)),"",VLOOKUP(HG35,'Sortierung der Schulungstermine'!$B:$M,8,FALSE)))</f>
        <v/>
      </c>
      <c r="HI35" s="58" t="e">
        <f t="shared" si="134"/>
        <v>#N/A</v>
      </c>
      <c r="HJ35" s="131"/>
      <c r="HK35" s="131"/>
      <c r="HL35" s="83">
        <f t="shared" si="70"/>
        <v>0</v>
      </c>
      <c r="HM35" s="86" t="e">
        <f t="shared" si="71"/>
        <v>#N/A</v>
      </c>
      <c r="HN35" s="58" t="str">
        <f>IF(ISERROR(HM35),"",IF(ISERROR(VLOOKUP(HM35,'Sortierung der Schulungstermine'!$B:$M,8,FALSE)),"",VLOOKUP(HM35,'Sortierung der Schulungstermine'!$B:$M,8,FALSE)))</f>
        <v/>
      </c>
      <c r="HO35" s="58" t="e">
        <f t="shared" si="135"/>
        <v>#N/A</v>
      </c>
      <c r="HP35" s="131"/>
      <c r="HQ35" s="131"/>
      <c r="HR35" s="83">
        <f t="shared" si="72"/>
        <v>0</v>
      </c>
      <c r="HS35" s="86" t="e">
        <f t="shared" si="73"/>
        <v>#N/A</v>
      </c>
      <c r="HT35" s="58" t="str">
        <f>IF(ISERROR(HS35),"",IF(ISERROR(VLOOKUP(HS35,'Sortierung der Schulungstermine'!$B:$M,8,FALSE)),"",VLOOKUP(HS35,'Sortierung der Schulungstermine'!$B:$M,8,FALSE)))</f>
        <v/>
      </c>
      <c r="HU35" s="58" t="e">
        <f t="shared" si="136"/>
        <v>#N/A</v>
      </c>
      <c r="HV35" s="131"/>
      <c r="HW35" s="131"/>
      <c r="HX35" s="83">
        <f t="shared" si="74"/>
        <v>0</v>
      </c>
      <c r="HY35" s="86" t="e">
        <f t="shared" si="75"/>
        <v>#N/A</v>
      </c>
      <c r="HZ35" s="58" t="str">
        <f>IF(ISERROR(HY35),"",IF(ISERROR(VLOOKUP(HY35,'Sortierung der Schulungstermine'!$B:$M,8,FALSE)),"",VLOOKUP(HY35,'Sortierung der Schulungstermine'!$B:$M,8,FALSE)))</f>
        <v/>
      </c>
      <c r="IA35" s="58" t="e">
        <f t="shared" si="137"/>
        <v>#N/A</v>
      </c>
      <c r="IB35" s="131"/>
      <c r="IC35" s="131"/>
      <c r="ID35" s="83">
        <f t="shared" si="76"/>
        <v>0</v>
      </c>
      <c r="IE35" s="86" t="e">
        <f t="shared" si="77"/>
        <v>#N/A</v>
      </c>
      <c r="IF35" s="58" t="str">
        <f>IF(ISERROR(IE35),"",IF(ISERROR(VLOOKUP(IE35,'Sortierung der Schulungstermine'!$B:$M,8,FALSE)),"",VLOOKUP(IE35,'Sortierung der Schulungstermine'!$B:$M,8,FALSE)))</f>
        <v/>
      </c>
      <c r="IG35" s="58" t="e">
        <f t="shared" si="138"/>
        <v>#N/A</v>
      </c>
      <c r="IH35" s="131"/>
      <c r="II35" s="131"/>
      <c r="IJ35" s="83">
        <f t="shared" si="78"/>
        <v>0</v>
      </c>
      <c r="IK35" s="86" t="e">
        <f t="shared" si="79"/>
        <v>#N/A</v>
      </c>
      <c r="IL35" s="58" t="str">
        <f>IF(ISERROR(IK35),"",IF(ISERROR(VLOOKUP(IK35,'Sortierung der Schulungstermine'!$B:$M,8,FALSE)),"",VLOOKUP(IK35,'Sortierung der Schulungstermine'!$B:$M,8,FALSE)))</f>
        <v/>
      </c>
      <c r="IM35" s="58" t="e">
        <f t="shared" si="139"/>
        <v>#N/A</v>
      </c>
      <c r="IN35" s="131"/>
      <c r="IO35" s="131"/>
      <c r="IP35" s="83">
        <f t="shared" si="80"/>
        <v>0</v>
      </c>
      <c r="IQ35" s="86" t="e">
        <f t="shared" si="81"/>
        <v>#N/A</v>
      </c>
      <c r="IR35" s="58" t="str">
        <f>IF(ISERROR(IQ35),"",IF(ISERROR(VLOOKUP(IQ35,'Sortierung der Schulungstermine'!$B:$M,8,FALSE)),"",VLOOKUP(IQ35,'Sortierung der Schulungstermine'!$B:$M,8,FALSE)))</f>
        <v/>
      </c>
      <c r="IS35" s="58" t="e">
        <f t="shared" si="140"/>
        <v>#N/A</v>
      </c>
      <c r="IT35" s="131"/>
      <c r="IU35" s="131"/>
      <c r="IV35" s="83">
        <f t="shared" si="82"/>
        <v>0</v>
      </c>
      <c r="IW35" s="86" t="e">
        <f t="shared" si="83"/>
        <v>#N/A</v>
      </c>
      <c r="IX35" s="58" t="str">
        <f>IF(ISERROR(IW35),"",IF(ISERROR(VLOOKUP(IW35,'Sortierung der Schulungstermine'!$B:$M,8,FALSE)),"",VLOOKUP(IW35,'Sortierung der Schulungstermine'!$B:$M,8,FALSE)))</f>
        <v/>
      </c>
      <c r="IY35" s="58" t="e">
        <f t="shared" si="141"/>
        <v>#N/A</v>
      </c>
      <c r="IZ35" s="131"/>
      <c r="JA35" s="131"/>
      <c r="JB35" s="83">
        <f t="shared" si="84"/>
        <v>0</v>
      </c>
      <c r="JC35" s="86" t="e">
        <f t="shared" si="85"/>
        <v>#N/A</v>
      </c>
      <c r="JD35" s="58" t="str">
        <f>IF(ISERROR(JC35),"",IF(ISERROR(VLOOKUP(JC35,'Sortierung der Schulungstermine'!$B:$M,8,FALSE)),"",VLOOKUP(JC35,'Sortierung der Schulungstermine'!$B:$M,8,FALSE)))</f>
        <v/>
      </c>
      <c r="JE35" s="58" t="e">
        <f t="shared" si="142"/>
        <v>#N/A</v>
      </c>
      <c r="JF35" s="131"/>
      <c r="JG35" s="131"/>
      <c r="JH35" s="83">
        <f t="shared" si="86"/>
        <v>0</v>
      </c>
      <c r="JI35" s="86" t="e">
        <f t="shared" si="87"/>
        <v>#N/A</v>
      </c>
      <c r="JJ35" s="58" t="str">
        <f>IF(ISERROR(JI35),"",IF(ISERROR(VLOOKUP(JI35,'Sortierung der Schulungstermine'!$B:$M,8,FALSE)),"",VLOOKUP(JI35,'Sortierung der Schulungstermine'!$B:$M,8,FALSE)))</f>
        <v/>
      </c>
      <c r="JK35" s="58" t="e">
        <f t="shared" si="143"/>
        <v>#N/A</v>
      </c>
      <c r="JL35" s="131"/>
      <c r="JM35" s="131"/>
      <c r="JN35" s="83">
        <f t="shared" si="88"/>
        <v>0</v>
      </c>
      <c r="JO35" s="86" t="e">
        <f t="shared" si="89"/>
        <v>#N/A</v>
      </c>
      <c r="JP35" s="58" t="str">
        <f>IF(ISERROR(JO35),"",IF(ISERROR(VLOOKUP(JO35,'Sortierung der Schulungstermine'!$B:$M,8,FALSE)),"",VLOOKUP(JO35,'Sortierung der Schulungstermine'!$B:$M,8,FALSE)))</f>
        <v/>
      </c>
      <c r="JQ35" s="58" t="e">
        <f t="shared" si="144"/>
        <v>#N/A</v>
      </c>
      <c r="JR35" s="131"/>
      <c r="JS35" s="131"/>
      <c r="JT35" s="83">
        <f t="shared" si="90"/>
        <v>0</v>
      </c>
      <c r="JU35" s="86" t="e">
        <f t="shared" si="91"/>
        <v>#N/A</v>
      </c>
      <c r="JV35" s="58" t="str">
        <f>IF(ISERROR(JU35),"",IF(ISERROR(VLOOKUP(JU35,'Sortierung der Schulungstermine'!$B:$M,8,FALSE)),"",VLOOKUP(JU35,'Sortierung der Schulungstermine'!$B:$M,8,FALSE)))</f>
        <v/>
      </c>
      <c r="JW35" s="58" t="e">
        <f t="shared" si="145"/>
        <v>#N/A</v>
      </c>
      <c r="JX35" s="131"/>
      <c r="JY35" s="131"/>
      <c r="JZ35" s="83">
        <f t="shared" si="92"/>
        <v>0</v>
      </c>
      <c r="KA35" s="86" t="e">
        <f t="shared" si="93"/>
        <v>#N/A</v>
      </c>
      <c r="KB35" s="58" t="str">
        <f>IF(ISERROR(KA35),"",IF(ISERROR(VLOOKUP(KA35,'Sortierung der Schulungstermine'!$B:$M,8,FALSE)),"",VLOOKUP(KA35,'Sortierung der Schulungstermine'!$B:$M,8,FALSE)))</f>
        <v/>
      </c>
      <c r="KC35" s="58" t="e">
        <f t="shared" si="146"/>
        <v>#N/A</v>
      </c>
      <c r="KD35" s="131"/>
      <c r="KE35" s="131"/>
      <c r="KF35" s="83">
        <f t="shared" si="94"/>
        <v>0</v>
      </c>
      <c r="KG35" s="86" t="e">
        <f t="shared" si="95"/>
        <v>#N/A</v>
      </c>
      <c r="KH35" s="58" t="str">
        <f>IF(ISERROR(KG35),"",IF(ISERROR(VLOOKUP(KG35,'Sortierung der Schulungstermine'!$B:$M,8,FALSE)),"",VLOOKUP(KG35,'Sortierung der Schulungstermine'!$B:$M,8,FALSE)))</f>
        <v/>
      </c>
      <c r="KI35" s="58" t="e">
        <f t="shared" si="147"/>
        <v>#N/A</v>
      </c>
      <c r="KJ35" s="131"/>
      <c r="KK35" s="131"/>
      <c r="KL35" s="83">
        <f t="shared" si="96"/>
        <v>0</v>
      </c>
      <c r="KM35" s="86" t="e">
        <f t="shared" si="97"/>
        <v>#N/A</v>
      </c>
      <c r="KN35" s="58" t="str">
        <f>IF(ISERROR(KM35),"",IF(ISERROR(VLOOKUP(KM35,'Sortierung der Schulungstermine'!$B:$M,8,FALSE)),"",VLOOKUP(KM35,'Sortierung der Schulungstermine'!$B:$M,8,FALSE)))</f>
        <v/>
      </c>
      <c r="KO35" s="58" t="e">
        <f t="shared" si="148"/>
        <v>#N/A</v>
      </c>
      <c r="KP35" s="131"/>
      <c r="KQ35" s="131"/>
      <c r="KR35" s="83">
        <f t="shared" si="98"/>
        <v>0</v>
      </c>
      <c r="KS35" s="86" t="e">
        <f t="shared" si="99"/>
        <v>#N/A</v>
      </c>
      <c r="KT35" s="58" t="str">
        <f>IF(ISERROR(KS35),"",IF(ISERROR(VLOOKUP(KS35,'Sortierung der Schulungstermine'!$B:$M,8,FALSE)),"",VLOOKUP(KS35,'Sortierung der Schulungstermine'!$B:$M,8,FALSE)))</f>
        <v/>
      </c>
      <c r="KU35" s="58" t="e">
        <f t="shared" si="149"/>
        <v>#N/A</v>
      </c>
    </row>
    <row r="36" spans="1:307 15693:15702" s="79" customFormat="1" ht="15" x14ac:dyDescent="0.25">
      <c r="A36" s="140">
        <v>23</v>
      </c>
      <c r="B36" s="59" t="str">
        <f>IF(Qualifikationen!A26=1,Qualifikationen!B26,"")</f>
        <v>2</v>
      </c>
      <c r="C36" s="60" t="str">
        <f>VLOOKUP(B36,Qualifikationen!B$4:E$202,2,FALSE)</f>
        <v>Bauvertragsrecht</v>
      </c>
      <c r="D36" s="62">
        <f>VLOOKUP($B36,Qualifikationen!B$4:F$202,5,FALSE)</f>
        <v>6</v>
      </c>
      <c r="E36" s="62">
        <f>VLOOKUP($B36,Qualifikationen!B$4:F$202,3,FALSE)</f>
        <v>0</v>
      </c>
      <c r="F36" s="62" t="str">
        <f>IF(E36=0,"-",VLOOKUP($B36,Qualifikationen!B$4:F$202,4,FALSE))</f>
        <v>-</v>
      </c>
      <c r="G36" s="179"/>
      <c r="H36" s="130"/>
      <c r="I36" s="130"/>
      <c r="J36" s="62"/>
      <c r="K36" s="61">
        <f t="shared" si="1"/>
        <v>1006</v>
      </c>
      <c r="L36" s="89" t="str">
        <f>IF(ISERROR(K36),"",IF(ISERROR(VLOOKUP(K36,'Sortierung der Schulungstermine'!$B:$M,8,FALSE)),"",VLOOKUP(K36,'Sortierung der Schulungstermine'!$B:$M,8,FALSE)))</f>
        <v/>
      </c>
      <c r="M36" s="89" t="str">
        <f t="shared" si="100"/>
        <v>-</v>
      </c>
      <c r="N36" s="130"/>
      <c r="O36" s="130"/>
      <c r="P36" s="62"/>
      <c r="Q36" s="61">
        <f t="shared" si="3"/>
        <v>2006</v>
      </c>
      <c r="R36" s="89" t="str">
        <f>IF(ISERROR(Q36),"",IF(ISERROR(VLOOKUP(Q36,'Sortierung der Schulungstermine'!$B:$M,8,FALSE)),"",VLOOKUP(Q36,'Sortierung der Schulungstermine'!$B:$M,8,FALSE)))</f>
        <v/>
      </c>
      <c r="S36" s="89" t="str">
        <f t="shared" si="101"/>
        <v>-</v>
      </c>
      <c r="T36" s="130"/>
      <c r="U36" s="130"/>
      <c r="V36" s="62"/>
      <c r="W36" s="61">
        <f t="shared" si="5"/>
        <v>3006</v>
      </c>
      <c r="X36" s="89" t="str">
        <f>IF(ISERROR(W36),"",IF(ISERROR(VLOOKUP(W36,'Sortierung der Schulungstermine'!$B:$M,8,FALSE)),"",VLOOKUP(W36,'Sortierung der Schulungstermine'!$B:$M,8,FALSE)))</f>
        <v/>
      </c>
      <c r="Y36" s="89" t="str">
        <f t="shared" si="102"/>
        <v>-</v>
      </c>
      <c r="Z36" s="130"/>
      <c r="AA36" s="130"/>
      <c r="AB36" s="62"/>
      <c r="AC36" s="61">
        <f t="shared" si="7"/>
        <v>4006</v>
      </c>
      <c r="AD36" s="89" t="str">
        <f>IF(ISERROR(AC36),"",IF(ISERROR(VLOOKUP(AC36,'Sortierung der Schulungstermine'!$B:$M,8,FALSE)),"",VLOOKUP(AC36,'Sortierung der Schulungstermine'!$B:$M,8,FALSE)))</f>
        <v/>
      </c>
      <c r="AE36" s="89" t="str">
        <f t="shared" si="103"/>
        <v>-</v>
      </c>
      <c r="AF36" s="130"/>
      <c r="AG36" s="130"/>
      <c r="AH36" s="62"/>
      <c r="AI36" s="61">
        <f t="shared" si="9"/>
        <v>5006</v>
      </c>
      <c r="AJ36" s="89" t="str">
        <f>IF(ISERROR(AI36),"",IF(ISERROR(VLOOKUP(AI36,'Sortierung der Schulungstermine'!$B:$M,8,FALSE)),"",VLOOKUP(AI36,'Sortierung der Schulungstermine'!$B:$M,8,FALSE)))</f>
        <v/>
      </c>
      <c r="AK36" s="89" t="str">
        <f t="shared" si="104"/>
        <v>-</v>
      </c>
      <c r="AL36" s="130"/>
      <c r="AM36" s="130"/>
      <c r="AN36" s="62"/>
      <c r="AO36" s="61">
        <f t="shared" si="11"/>
        <v>6006</v>
      </c>
      <c r="AP36" s="89" t="str">
        <f>IF(ISERROR(AO36),"",IF(ISERROR(VLOOKUP(AO36,'Sortierung der Schulungstermine'!$B:$M,8,FALSE)),"",VLOOKUP(AO36,'Sortierung der Schulungstermine'!$B:$M,8,FALSE)))</f>
        <v/>
      </c>
      <c r="AQ36" s="89" t="str">
        <f t="shared" si="105"/>
        <v>-</v>
      </c>
      <c r="AR36" s="130"/>
      <c r="AS36" s="130"/>
      <c r="AT36" s="62"/>
      <c r="AU36" s="61">
        <f t="shared" si="13"/>
        <v>7006</v>
      </c>
      <c r="AV36" s="89" t="str">
        <f>IF(ISERROR(AU36),"",IF(ISERROR(VLOOKUP(AU36,'Sortierung der Schulungstermine'!$B:$M,8,FALSE)),"",VLOOKUP(AU36,'Sortierung der Schulungstermine'!$B:$M,8,FALSE)))</f>
        <v/>
      </c>
      <c r="AW36" s="89" t="str">
        <f t="shared" si="106"/>
        <v>-</v>
      </c>
      <c r="AX36" s="130"/>
      <c r="AY36" s="130"/>
      <c r="AZ36" s="62"/>
      <c r="BA36" s="61">
        <f t="shared" si="15"/>
        <v>8006</v>
      </c>
      <c r="BB36" s="89" t="str">
        <f>IF(ISERROR(BA36),"",IF(ISERROR(VLOOKUP(BA36,'Sortierung der Schulungstermine'!$B:$M,8,FALSE)),"",VLOOKUP(BA36,'Sortierung der Schulungstermine'!$B:$M,8,FALSE)))</f>
        <v/>
      </c>
      <c r="BC36" s="89" t="str">
        <f t="shared" si="107"/>
        <v>-</v>
      </c>
      <c r="BD36" s="130"/>
      <c r="BE36" s="130"/>
      <c r="BF36" s="62"/>
      <c r="BG36" s="61">
        <f t="shared" si="17"/>
        <v>9006</v>
      </c>
      <c r="BH36" s="89" t="str">
        <f>IF(ISERROR(BG36),"",IF(ISERROR(VLOOKUP(BG36,'Sortierung der Schulungstermine'!$B:$M,8,FALSE)),"",VLOOKUP(BG36,'Sortierung der Schulungstermine'!$B:$M,8,FALSE)))</f>
        <v/>
      </c>
      <c r="BI36" s="89" t="str">
        <f t="shared" si="108"/>
        <v>-</v>
      </c>
      <c r="BJ36" s="130"/>
      <c r="BK36" s="130"/>
      <c r="BL36" s="62"/>
      <c r="BM36" s="61">
        <f t="shared" si="19"/>
        <v>10006</v>
      </c>
      <c r="BN36" s="89" t="str">
        <f>IF(ISERROR(BM36),"",IF(ISERROR(VLOOKUP(BM36,'Sortierung der Schulungstermine'!$B:$M,8,FALSE)),"",VLOOKUP(BM36,'Sortierung der Schulungstermine'!$B:$M,8,FALSE)))</f>
        <v/>
      </c>
      <c r="BO36" s="89" t="str">
        <f t="shared" si="109"/>
        <v>-</v>
      </c>
      <c r="BP36" s="130"/>
      <c r="BQ36" s="130"/>
      <c r="BR36" s="62"/>
      <c r="BS36" s="61">
        <f t="shared" si="21"/>
        <v>11006</v>
      </c>
      <c r="BT36" s="89" t="str">
        <f>IF(ISERROR(BS36),"",IF(ISERROR(VLOOKUP(BS36,'Sortierung der Schulungstermine'!$B:$M,8,FALSE)),"",VLOOKUP(BS36,'Sortierung der Schulungstermine'!$B:$M,8,FALSE)))</f>
        <v/>
      </c>
      <c r="BU36" s="89" t="str">
        <f t="shared" si="110"/>
        <v>-</v>
      </c>
      <c r="BV36" s="130"/>
      <c r="BW36" s="130"/>
      <c r="BX36" s="62"/>
      <c r="BY36" s="61">
        <f t="shared" si="23"/>
        <v>12006</v>
      </c>
      <c r="BZ36" s="89" t="str">
        <f>IF(ISERROR(BY36),"",IF(ISERROR(VLOOKUP(BY36,'Sortierung der Schulungstermine'!$B:$M,8,FALSE)),"",VLOOKUP(BY36,'Sortierung der Schulungstermine'!$B:$M,8,FALSE)))</f>
        <v/>
      </c>
      <c r="CA36" s="89" t="str">
        <f t="shared" si="111"/>
        <v>-</v>
      </c>
      <c r="CB36" s="130"/>
      <c r="CC36" s="130"/>
      <c r="CD36" s="62"/>
      <c r="CE36" s="61">
        <f t="shared" si="25"/>
        <v>13006</v>
      </c>
      <c r="CF36" s="89" t="str">
        <f>IF(ISERROR(CE36),"",IF(ISERROR(VLOOKUP(CE36,'Sortierung der Schulungstermine'!$B:$M,8,FALSE)),"",VLOOKUP(CE36,'Sortierung der Schulungstermine'!$B:$M,8,FALSE)))</f>
        <v/>
      </c>
      <c r="CG36" s="89" t="str">
        <f t="shared" si="112"/>
        <v>-</v>
      </c>
      <c r="CH36" s="130"/>
      <c r="CI36" s="130"/>
      <c r="CJ36" s="62"/>
      <c r="CK36" s="61">
        <f t="shared" si="27"/>
        <v>14006</v>
      </c>
      <c r="CL36" s="89" t="str">
        <f>IF(ISERROR(CK36),"",IF(ISERROR(VLOOKUP(CK36,'Sortierung der Schulungstermine'!$B:$M,8,FALSE)),"",VLOOKUP(CK36,'Sortierung der Schulungstermine'!$B:$M,8,FALSE)))</f>
        <v/>
      </c>
      <c r="CM36" s="89" t="str">
        <f t="shared" si="113"/>
        <v>-</v>
      </c>
      <c r="CN36" s="130"/>
      <c r="CO36" s="130"/>
      <c r="CP36" s="62"/>
      <c r="CQ36" s="61">
        <f t="shared" si="29"/>
        <v>15006</v>
      </c>
      <c r="CR36" s="89" t="str">
        <f>IF(ISERROR(CQ36),"",IF(ISERROR(VLOOKUP(CQ36,'Sortierung der Schulungstermine'!$B:$M,8,FALSE)),"",VLOOKUP(CQ36,'Sortierung der Schulungstermine'!$B:$M,8,FALSE)))</f>
        <v/>
      </c>
      <c r="CS36" s="89" t="str">
        <f t="shared" si="114"/>
        <v>-</v>
      </c>
      <c r="CT36" s="130"/>
      <c r="CU36" s="130"/>
      <c r="CV36" s="62"/>
      <c r="CW36" s="61">
        <f t="shared" si="31"/>
        <v>16006</v>
      </c>
      <c r="CX36" s="89" t="str">
        <f>IF(ISERROR(CW36),"",IF(ISERROR(VLOOKUP(CW36,'Sortierung der Schulungstermine'!$B:$M,8,FALSE)),"",VLOOKUP(CW36,'Sortierung der Schulungstermine'!$B:$M,8,FALSE)))</f>
        <v/>
      </c>
      <c r="CY36" s="89" t="str">
        <f t="shared" si="115"/>
        <v>-</v>
      </c>
      <c r="CZ36" s="130"/>
      <c r="DA36" s="130"/>
      <c r="DB36" s="62"/>
      <c r="DC36" s="61">
        <f t="shared" si="33"/>
        <v>17006</v>
      </c>
      <c r="DD36" s="89" t="str">
        <f>IF(ISERROR(DC36),"",IF(ISERROR(VLOOKUP(DC36,'Sortierung der Schulungstermine'!$B:$M,8,FALSE)),"",VLOOKUP(DC36,'Sortierung der Schulungstermine'!$B:$M,8,FALSE)))</f>
        <v/>
      </c>
      <c r="DE36" s="89" t="str">
        <f t="shared" si="116"/>
        <v>-</v>
      </c>
      <c r="DF36" s="130"/>
      <c r="DG36" s="130"/>
      <c r="DH36" s="62"/>
      <c r="DI36" s="61">
        <f t="shared" si="35"/>
        <v>18006</v>
      </c>
      <c r="DJ36" s="89" t="str">
        <f>IF(ISERROR(DI36),"",IF(ISERROR(VLOOKUP(DI36,'Sortierung der Schulungstermine'!$B:$M,8,FALSE)),"",VLOOKUP(DI36,'Sortierung der Schulungstermine'!$B:$M,8,FALSE)))</f>
        <v/>
      </c>
      <c r="DK36" s="89" t="str">
        <f t="shared" si="117"/>
        <v>-</v>
      </c>
      <c r="DL36" s="130"/>
      <c r="DM36" s="130"/>
      <c r="DN36" s="62"/>
      <c r="DO36" s="61">
        <f t="shared" si="37"/>
        <v>19006</v>
      </c>
      <c r="DP36" s="89" t="str">
        <f>IF(ISERROR(DO36),"",IF(ISERROR(VLOOKUP(DO36,'Sortierung der Schulungstermine'!$B:$M,8,FALSE)),"",VLOOKUP(DO36,'Sortierung der Schulungstermine'!$B:$M,8,FALSE)))</f>
        <v/>
      </c>
      <c r="DQ36" s="89" t="str">
        <f t="shared" si="118"/>
        <v>-</v>
      </c>
      <c r="DR36" s="130"/>
      <c r="DS36" s="130"/>
      <c r="DT36" s="62"/>
      <c r="DU36" s="61">
        <f t="shared" si="39"/>
        <v>20006</v>
      </c>
      <c r="DV36" s="89" t="str">
        <f>IF(ISERROR(DU36),"",IF(ISERROR(VLOOKUP(DU36,'Sortierung der Schulungstermine'!$B:$M,8,FALSE)),"",VLOOKUP(DU36,'Sortierung der Schulungstermine'!$B:$M,8,FALSE)))</f>
        <v/>
      </c>
      <c r="DW36" s="89" t="str">
        <f t="shared" si="119"/>
        <v>-</v>
      </c>
      <c r="DX36" s="130"/>
      <c r="DY36" s="130"/>
      <c r="DZ36" s="62"/>
      <c r="EA36" s="61">
        <f t="shared" si="41"/>
        <v>21006</v>
      </c>
      <c r="EB36" s="89" t="str">
        <f>IF(ISERROR(EA36),"",IF(ISERROR(VLOOKUP(EA36,'Sortierung der Schulungstermine'!$B:$M,8,FALSE)),"",VLOOKUP(EA36,'Sortierung der Schulungstermine'!$B:$M,8,FALSE)))</f>
        <v/>
      </c>
      <c r="EC36" s="89" t="str">
        <f t="shared" si="120"/>
        <v>-</v>
      </c>
      <c r="ED36" s="130"/>
      <c r="EE36" s="130"/>
      <c r="EF36" s="62"/>
      <c r="EG36" s="61">
        <f t="shared" si="43"/>
        <v>22006</v>
      </c>
      <c r="EH36" s="89" t="str">
        <f>IF(ISERROR(EG36),"",IF(ISERROR(VLOOKUP(EG36,'Sortierung der Schulungstermine'!$B:$M,8,FALSE)),"",VLOOKUP(EG36,'Sortierung der Schulungstermine'!$B:$M,8,FALSE)))</f>
        <v/>
      </c>
      <c r="EI36" s="89" t="str">
        <f t="shared" si="121"/>
        <v>-</v>
      </c>
      <c r="EJ36" s="130"/>
      <c r="EK36" s="130"/>
      <c r="EL36" s="62"/>
      <c r="EM36" s="61">
        <f t="shared" si="45"/>
        <v>23006</v>
      </c>
      <c r="EN36" s="89" t="str">
        <f>IF(ISERROR(EM36),"",IF(ISERROR(VLOOKUP(EM36,'Sortierung der Schulungstermine'!$B:$M,8,FALSE)),"",VLOOKUP(EM36,'Sortierung der Schulungstermine'!$B:$M,8,FALSE)))</f>
        <v/>
      </c>
      <c r="EO36" s="89" t="str">
        <f t="shared" si="122"/>
        <v>-</v>
      </c>
      <c r="EP36" s="130"/>
      <c r="EQ36" s="130"/>
      <c r="ER36" s="62"/>
      <c r="ES36" s="61">
        <f t="shared" si="47"/>
        <v>24006</v>
      </c>
      <c r="ET36" s="89" t="str">
        <f>IF(ISERROR(ES36),"",IF(ISERROR(VLOOKUP(ES36,'Sortierung der Schulungstermine'!$B:$M,8,FALSE)),"",VLOOKUP(ES36,'Sortierung der Schulungstermine'!$B:$M,8,FALSE)))</f>
        <v/>
      </c>
      <c r="EU36" s="89" t="str">
        <f t="shared" si="123"/>
        <v>-</v>
      </c>
      <c r="EV36" s="130"/>
      <c r="EW36" s="130"/>
      <c r="EX36" s="62"/>
      <c r="EY36" s="61">
        <f t="shared" si="49"/>
        <v>25006</v>
      </c>
      <c r="EZ36" s="89" t="str">
        <f>IF(ISERROR(EY36),"",IF(ISERROR(VLOOKUP(EY36,'Sortierung der Schulungstermine'!$B:$M,8,FALSE)),"",VLOOKUP(EY36,'Sortierung der Schulungstermine'!$B:$M,8,FALSE)))</f>
        <v/>
      </c>
      <c r="FA36" s="89" t="str">
        <f t="shared" si="124"/>
        <v>-</v>
      </c>
      <c r="FB36" s="130"/>
      <c r="FC36" s="130"/>
      <c r="FD36" s="62"/>
      <c r="FE36" s="61">
        <f t="shared" si="51"/>
        <v>26006</v>
      </c>
      <c r="FF36" s="89" t="str">
        <f>IF(ISERROR(FE36),"",IF(ISERROR(VLOOKUP(FE36,'Sortierung der Schulungstermine'!$B:$M,8,FALSE)),"",VLOOKUP(FE36,'Sortierung der Schulungstermine'!$B:$M,8,FALSE)))</f>
        <v/>
      </c>
      <c r="FG36" s="89" t="str">
        <f t="shared" si="125"/>
        <v>-</v>
      </c>
      <c r="FH36" s="130"/>
      <c r="FI36" s="130"/>
      <c r="FJ36" s="62"/>
      <c r="FK36" s="61">
        <f t="shared" si="53"/>
        <v>27006</v>
      </c>
      <c r="FL36" s="89" t="str">
        <f>IF(ISERROR(FK36),"",IF(ISERROR(VLOOKUP(FK36,'Sortierung der Schulungstermine'!$B:$M,8,FALSE)),"",VLOOKUP(FK36,'Sortierung der Schulungstermine'!$B:$M,8,FALSE)))</f>
        <v/>
      </c>
      <c r="FM36" s="89" t="str">
        <f t="shared" si="126"/>
        <v>-</v>
      </c>
      <c r="FN36" s="130"/>
      <c r="FO36" s="130"/>
      <c r="FP36" s="62"/>
      <c r="FQ36" s="61">
        <f t="shared" si="55"/>
        <v>28006</v>
      </c>
      <c r="FR36" s="89" t="str">
        <f>IF(ISERROR(FQ36),"",IF(ISERROR(VLOOKUP(FQ36,'Sortierung der Schulungstermine'!$B:$M,8,FALSE)),"",VLOOKUP(FQ36,'Sortierung der Schulungstermine'!$B:$M,8,FALSE)))</f>
        <v/>
      </c>
      <c r="FS36" s="89" t="str">
        <f t="shared" si="127"/>
        <v>-</v>
      </c>
      <c r="FT36" s="130"/>
      <c r="FU36" s="130"/>
      <c r="FV36" s="62"/>
      <c r="FW36" s="61">
        <f t="shared" si="57"/>
        <v>29006</v>
      </c>
      <c r="FX36" s="89" t="str">
        <f>IF(ISERROR(FW36),"",IF(ISERROR(VLOOKUP(FW36,'Sortierung der Schulungstermine'!$B:$M,8,FALSE)),"",VLOOKUP(FW36,'Sortierung der Schulungstermine'!$B:$M,8,FALSE)))</f>
        <v/>
      </c>
      <c r="FY36" s="89" t="str">
        <f t="shared" si="128"/>
        <v>-</v>
      </c>
      <c r="FZ36" s="130"/>
      <c r="GA36" s="130"/>
      <c r="GB36" s="62"/>
      <c r="GC36" s="61">
        <f t="shared" si="59"/>
        <v>30006</v>
      </c>
      <c r="GD36" s="89" t="str">
        <f>IF(ISERROR(GC36),"",IF(ISERROR(VLOOKUP(GC36,'Sortierung der Schulungstermine'!$B:$M,8,FALSE)),"",VLOOKUP(GC36,'Sortierung der Schulungstermine'!$B:$M,8,FALSE)))</f>
        <v/>
      </c>
      <c r="GE36" s="89" t="str">
        <f t="shared" si="129"/>
        <v>-</v>
      </c>
      <c r="GF36" s="130"/>
      <c r="GG36" s="130"/>
      <c r="GH36" s="62"/>
      <c r="GI36" s="61">
        <f t="shared" si="61"/>
        <v>31006</v>
      </c>
      <c r="GJ36" s="89" t="str">
        <f>IF(ISERROR(GI36),"",IF(ISERROR(VLOOKUP(GI36,'Sortierung der Schulungstermine'!$B:$M,8,FALSE)),"",VLOOKUP(GI36,'Sortierung der Schulungstermine'!$B:$M,8,FALSE)))</f>
        <v/>
      </c>
      <c r="GK36" s="89" t="str">
        <f t="shared" si="130"/>
        <v>-</v>
      </c>
      <c r="GL36" s="130"/>
      <c r="GM36" s="130"/>
      <c r="GN36" s="62"/>
      <c r="GO36" s="61">
        <f t="shared" si="63"/>
        <v>32006</v>
      </c>
      <c r="GP36" s="89" t="str">
        <f>IF(ISERROR(GO36),"",IF(ISERROR(VLOOKUP(GO36,'Sortierung der Schulungstermine'!$B:$M,8,FALSE)),"",VLOOKUP(GO36,'Sortierung der Schulungstermine'!$B:$M,8,FALSE)))</f>
        <v/>
      </c>
      <c r="GQ36" s="89" t="str">
        <f t="shared" si="131"/>
        <v>-</v>
      </c>
      <c r="GR36" s="130"/>
      <c r="GS36" s="130"/>
      <c r="GT36" s="62"/>
      <c r="GU36" s="61">
        <f t="shared" si="65"/>
        <v>33006</v>
      </c>
      <c r="GV36" s="89" t="str">
        <f>IF(ISERROR(GU36),"",IF(ISERROR(VLOOKUP(GU36,'Sortierung der Schulungstermine'!$B:$M,8,FALSE)),"",VLOOKUP(GU36,'Sortierung der Schulungstermine'!$B:$M,8,FALSE)))</f>
        <v/>
      </c>
      <c r="GW36" s="89" t="str">
        <f t="shared" si="132"/>
        <v>-</v>
      </c>
      <c r="GX36" s="130"/>
      <c r="GY36" s="130"/>
      <c r="GZ36" s="62"/>
      <c r="HA36" s="61">
        <f t="shared" si="67"/>
        <v>34006</v>
      </c>
      <c r="HB36" s="89" t="str">
        <f>IF(ISERROR(HA36),"",IF(ISERROR(VLOOKUP(HA36,'Sortierung der Schulungstermine'!$B:$M,8,FALSE)),"",VLOOKUP(HA36,'Sortierung der Schulungstermine'!$B:$M,8,FALSE)))</f>
        <v/>
      </c>
      <c r="HC36" s="89" t="str">
        <f t="shared" si="133"/>
        <v>-</v>
      </c>
      <c r="HD36" s="130"/>
      <c r="HE36" s="130"/>
      <c r="HF36" s="62"/>
      <c r="HG36" s="61">
        <f t="shared" si="69"/>
        <v>35006</v>
      </c>
      <c r="HH36" s="89" t="str">
        <f>IF(ISERROR(HG36),"",IF(ISERROR(VLOOKUP(HG36,'Sortierung der Schulungstermine'!$B:$M,8,FALSE)),"",VLOOKUP(HG36,'Sortierung der Schulungstermine'!$B:$M,8,FALSE)))</f>
        <v/>
      </c>
      <c r="HI36" s="89" t="str">
        <f t="shared" si="134"/>
        <v>-</v>
      </c>
      <c r="HJ36" s="130"/>
      <c r="HK36" s="130"/>
      <c r="HL36" s="62"/>
      <c r="HM36" s="61">
        <f t="shared" si="71"/>
        <v>36006</v>
      </c>
      <c r="HN36" s="89" t="str">
        <f>IF(ISERROR(HM36),"",IF(ISERROR(VLOOKUP(HM36,'Sortierung der Schulungstermine'!$B:$M,8,FALSE)),"",VLOOKUP(HM36,'Sortierung der Schulungstermine'!$B:$M,8,FALSE)))</f>
        <v/>
      </c>
      <c r="HO36" s="89" t="str">
        <f t="shared" si="135"/>
        <v>-</v>
      </c>
      <c r="HP36" s="130"/>
      <c r="HQ36" s="130"/>
      <c r="HR36" s="62"/>
      <c r="HS36" s="61">
        <f t="shared" si="73"/>
        <v>37006</v>
      </c>
      <c r="HT36" s="89" t="str">
        <f>IF(ISERROR(HS36),"",IF(ISERROR(VLOOKUP(HS36,'Sortierung der Schulungstermine'!$B:$M,8,FALSE)),"",VLOOKUP(HS36,'Sortierung der Schulungstermine'!$B:$M,8,FALSE)))</f>
        <v/>
      </c>
      <c r="HU36" s="89" t="str">
        <f t="shared" si="136"/>
        <v>-</v>
      </c>
      <c r="HV36" s="130"/>
      <c r="HW36" s="130"/>
      <c r="HX36" s="62"/>
      <c r="HY36" s="61">
        <f t="shared" si="75"/>
        <v>38006</v>
      </c>
      <c r="HZ36" s="89" t="str">
        <f>IF(ISERROR(HY36),"",IF(ISERROR(VLOOKUP(HY36,'Sortierung der Schulungstermine'!$B:$M,8,FALSE)),"",VLOOKUP(HY36,'Sortierung der Schulungstermine'!$B:$M,8,FALSE)))</f>
        <v/>
      </c>
      <c r="IA36" s="89" t="str">
        <f t="shared" si="137"/>
        <v>-</v>
      </c>
      <c r="IB36" s="130"/>
      <c r="IC36" s="130"/>
      <c r="ID36" s="62"/>
      <c r="IE36" s="61">
        <f t="shared" si="77"/>
        <v>39006</v>
      </c>
      <c r="IF36" s="89" t="str">
        <f>IF(ISERROR(IE36),"",IF(ISERROR(VLOOKUP(IE36,'Sortierung der Schulungstermine'!$B:$M,8,FALSE)),"",VLOOKUP(IE36,'Sortierung der Schulungstermine'!$B:$M,8,FALSE)))</f>
        <v/>
      </c>
      <c r="IG36" s="89" t="str">
        <f t="shared" si="138"/>
        <v>-</v>
      </c>
      <c r="IH36" s="130"/>
      <c r="II36" s="130"/>
      <c r="IJ36" s="62"/>
      <c r="IK36" s="61">
        <f t="shared" si="79"/>
        <v>40006</v>
      </c>
      <c r="IL36" s="89" t="str">
        <f>IF(ISERROR(IK36),"",IF(ISERROR(VLOOKUP(IK36,'Sortierung der Schulungstermine'!$B:$M,8,FALSE)),"",VLOOKUP(IK36,'Sortierung der Schulungstermine'!$B:$M,8,FALSE)))</f>
        <v/>
      </c>
      <c r="IM36" s="89" t="str">
        <f t="shared" si="139"/>
        <v>-</v>
      </c>
      <c r="IN36" s="130"/>
      <c r="IO36" s="130"/>
      <c r="IP36" s="62"/>
      <c r="IQ36" s="61">
        <f t="shared" si="81"/>
        <v>41006</v>
      </c>
      <c r="IR36" s="89" t="str">
        <f>IF(ISERROR(IQ36),"",IF(ISERROR(VLOOKUP(IQ36,'Sortierung der Schulungstermine'!$B:$M,8,FALSE)),"",VLOOKUP(IQ36,'Sortierung der Schulungstermine'!$B:$M,8,FALSE)))</f>
        <v/>
      </c>
      <c r="IS36" s="89" t="str">
        <f t="shared" si="140"/>
        <v>-</v>
      </c>
      <c r="IT36" s="130"/>
      <c r="IU36" s="130"/>
      <c r="IV36" s="62"/>
      <c r="IW36" s="61">
        <f t="shared" si="83"/>
        <v>42006</v>
      </c>
      <c r="IX36" s="89" t="str">
        <f>IF(ISERROR(IW36),"",IF(ISERROR(VLOOKUP(IW36,'Sortierung der Schulungstermine'!$B:$M,8,FALSE)),"",VLOOKUP(IW36,'Sortierung der Schulungstermine'!$B:$M,8,FALSE)))</f>
        <v/>
      </c>
      <c r="IY36" s="89" t="str">
        <f t="shared" si="141"/>
        <v>-</v>
      </c>
      <c r="IZ36" s="130"/>
      <c r="JA36" s="130"/>
      <c r="JB36" s="62"/>
      <c r="JC36" s="61">
        <f t="shared" si="85"/>
        <v>43006</v>
      </c>
      <c r="JD36" s="89" t="str">
        <f>IF(ISERROR(JC36),"",IF(ISERROR(VLOOKUP(JC36,'Sortierung der Schulungstermine'!$B:$M,8,FALSE)),"",VLOOKUP(JC36,'Sortierung der Schulungstermine'!$B:$M,8,FALSE)))</f>
        <v/>
      </c>
      <c r="JE36" s="89" t="str">
        <f t="shared" si="142"/>
        <v>-</v>
      </c>
      <c r="JF36" s="130"/>
      <c r="JG36" s="130"/>
      <c r="JH36" s="62"/>
      <c r="JI36" s="61">
        <f t="shared" si="87"/>
        <v>44006</v>
      </c>
      <c r="JJ36" s="89" t="str">
        <f>IF(ISERROR(JI36),"",IF(ISERROR(VLOOKUP(JI36,'Sortierung der Schulungstermine'!$B:$M,8,FALSE)),"",VLOOKUP(JI36,'Sortierung der Schulungstermine'!$B:$M,8,FALSE)))</f>
        <v/>
      </c>
      <c r="JK36" s="89" t="str">
        <f t="shared" si="143"/>
        <v>-</v>
      </c>
      <c r="JL36" s="130"/>
      <c r="JM36" s="130"/>
      <c r="JN36" s="62"/>
      <c r="JO36" s="61">
        <f t="shared" si="89"/>
        <v>45006</v>
      </c>
      <c r="JP36" s="89" t="str">
        <f>IF(ISERROR(JO36),"",IF(ISERROR(VLOOKUP(JO36,'Sortierung der Schulungstermine'!$B:$M,8,FALSE)),"",VLOOKUP(JO36,'Sortierung der Schulungstermine'!$B:$M,8,FALSE)))</f>
        <v/>
      </c>
      <c r="JQ36" s="89" t="str">
        <f t="shared" si="144"/>
        <v>-</v>
      </c>
      <c r="JR36" s="130"/>
      <c r="JS36" s="130"/>
      <c r="JT36" s="62"/>
      <c r="JU36" s="61">
        <f t="shared" si="91"/>
        <v>46006</v>
      </c>
      <c r="JV36" s="89" t="str">
        <f>IF(ISERROR(JU36),"",IF(ISERROR(VLOOKUP(JU36,'Sortierung der Schulungstermine'!$B:$M,8,FALSE)),"",VLOOKUP(JU36,'Sortierung der Schulungstermine'!$B:$M,8,FALSE)))</f>
        <v/>
      </c>
      <c r="JW36" s="89" t="str">
        <f t="shared" si="145"/>
        <v>-</v>
      </c>
      <c r="JX36" s="130"/>
      <c r="JY36" s="130"/>
      <c r="JZ36" s="62"/>
      <c r="KA36" s="61">
        <f t="shared" si="93"/>
        <v>47006</v>
      </c>
      <c r="KB36" s="89" t="str">
        <f>IF(ISERROR(KA36),"",IF(ISERROR(VLOOKUP(KA36,'Sortierung der Schulungstermine'!$B:$M,8,FALSE)),"",VLOOKUP(KA36,'Sortierung der Schulungstermine'!$B:$M,8,FALSE)))</f>
        <v/>
      </c>
      <c r="KC36" s="89" t="str">
        <f t="shared" si="146"/>
        <v>-</v>
      </c>
      <c r="KD36" s="130"/>
      <c r="KE36" s="130"/>
      <c r="KF36" s="62"/>
      <c r="KG36" s="61">
        <f t="shared" si="95"/>
        <v>48006</v>
      </c>
      <c r="KH36" s="89" t="str">
        <f>IF(ISERROR(KG36),"",IF(ISERROR(VLOOKUP(KG36,'Sortierung der Schulungstermine'!$B:$M,8,FALSE)),"",VLOOKUP(KG36,'Sortierung der Schulungstermine'!$B:$M,8,FALSE)))</f>
        <v/>
      </c>
      <c r="KI36" s="89" t="str">
        <f t="shared" si="147"/>
        <v>-</v>
      </c>
      <c r="KJ36" s="130"/>
      <c r="KK36" s="130"/>
      <c r="KL36" s="62"/>
      <c r="KM36" s="61">
        <f t="shared" si="97"/>
        <v>49006</v>
      </c>
      <c r="KN36" s="89" t="str">
        <f>IF(ISERROR(KM36),"",IF(ISERROR(VLOOKUP(KM36,'Sortierung der Schulungstermine'!$B:$M,8,FALSE)),"",VLOOKUP(KM36,'Sortierung der Schulungstermine'!$B:$M,8,FALSE)))</f>
        <v/>
      </c>
      <c r="KO36" s="89" t="str">
        <f t="shared" si="148"/>
        <v>-</v>
      </c>
      <c r="KP36" s="130"/>
      <c r="KQ36" s="130"/>
      <c r="KR36" s="62"/>
      <c r="KS36" s="61">
        <f t="shared" si="99"/>
        <v>50006</v>
      </c>
      <c r="KT36" s="89" t="str">
        <f>IF(ISERROR(KS36),"",IF(ISERROR(VLOOKUP(KS36,'Sortierung der Schulungstermine'!$B:$M,8,FALSE)),"",VLOOKUP(KS36,'Sortierung der Schulungstermine'!$B:$M,8,FALSE)))</f>
        <v/>
      </c>
      <c r="KU36" s="89" t="str">
        <f t="shared" si="149"/>
        <v>-</v>
      </c>
    </row>
    <row r="37" spans="1:307 15693:15702" ht="15" hidden="1" thickBot="1" x14ac:dyDescent="0.25">
      <c r="A37" s="138">
        <v>24</v>
      </c>
      <c r="B37" s="63" t="str">
        <f>IF(Qualifikationen!A27=1,Qualifikationen!B27,"")</f>
        <v/>
      </c>
      <c r="C37" s="64" t="e">
        <f>VLOOKUP(B37,Qualifikationen!B$4:E$202,2,FALSE)</f>
        <v>#N/A</v>
      </c>
      <c r="D37" s="67" t="e">
        <f>VLOOKUP($B37,Qualifikationen!B$4:F$202,5,FALSE)</f>
        <v>#N/A</v>
      </c>
      <c r="E37" s="63" t="e">
        <f>VLOOKUP($B37,Qualifikationen!B$4:F$202,3,FALSE)</f>
        <v>#N/A</v>
      </c>
      <c r="F37" s="63" t="e">
        <f>IF(E37=0,"-",VLOOKUP($B37,Qualifikationen!B$4:F$202,4,FALSE))</f>
        <v>#N/A</v>
      </c>
      <c r="G37" s="13"/>
      <c r="H37" s="131"/>
      <c r="I37" s="131"/>
      <c r="J37" s="83">
        <f>H37-I37</f>
        <v>0</v>
      </c>
      <c r="K37" s="82" t="e">
        <f t="shared" si="1"/>
        <v>#N/A</v>
      </c>
      <c r="L37" s="58" t="str">
        <f>IF(ISERROR(K37),"",IF(ISERROR(VLOOKUP(K37,'Sortierung der Schulungstermine'!$B:$M,8,FALSE)),"",VLOOKUP(K37,'Sortierung der Schulungstermine'!$B:$M,8,FALSE)))</f>
        <v/>
      </c>
      <c r="M37" s="58" t="e">
        <f t="shared" si="100"/>
        <v>#N/A</v>
      </c>
      <c r="N37" s="131"/>
      <c r="O37" s="131"/>
      <c r="P37" s="83">
        <f>N37-O37</f>
        <v>0</v>
      </c>
      <c r="Q37" s="82" t="e">
        <f t="shared" si="3"/>
        <v>#N/A</v>
      </c>
      <c r="R37" s="58" t="str">
        <f>IF(ISERROR(Q37),"",IF(ISERROR(VLOOKUP(Q37,'Sortierung der Schulungstermine'!$B:$M,8,FALSE)),"",VLOOKUP(Q37,'Sortierung der Schulungstermine'!$B:$M,8,FALSE)))</f>
        <v/>
      </c>
      <c r="S37" s="58" t="e">
        <f t="shared" si="101"/>
        <v>#N/A</v>
      </c>
      <c r="T37" s="131"/>
      <c r="U37" s="131"/>
      <c r="V37" s="83">
        <f>T37-U37</f>
        <v>0</v>
      </c>
      <c r="W37" s="82" t="e">
        <f t="shared" si="5"/>
        <v>#N/A</v>
      </c>
      <c r="X37" s="58" t="str">
        <f>IF(ISERROR(W37),"",IF(ISERROR(VLOOKUP(W37,'Sortierung der Schulungstermine'!$B:$M,8,FALSE)),"",VLOOKUP(W37,'Sortierung der Schulungstermine'!$B:$M,8,FALSE)))</f>
        <v/>
      </c>
      <c r="Y37" s="58" t="e">
        <f t="shared" si="102"/>
        <v>#N/A</v>
      </c>
      <c r="Z37" s="131"/>
      <c r="AA37" s="131"/>
      <c r="AB37" s="83">
        <f>Z37-AA37</f>
        <v>0</v>
      </c>
      <c r="AC37" s="82" t="e">
        <f t="shared" si="7"/>
        <v>#N/A</v>
      </c>
      <c r="AD37" s="58" t="str">
        <f>IF(ISERROR(AC37),"",IF(ISERROR(VLOOKUP(AC37,'Sortierung der Schulungstermine'!$B:$M,8,FALSE)),"",VLOOKUP(AC37,'Sortierung der Schulungstermine'!$B:$M,8,FALSE)))</f>
        <v/>
      </c>
      <c r="AE37" s="58" t="e">
        <f t="shared" si="103"/>
        <v>#N/A</v>
      </c>
      <c r="AF37" s="131"/>
      <c r="AG37" s="131"/>
      <c r="AH37" s="83">
        <f>AF37-AG37</f>
        <v>0</v>
      </c>
      <c r="AI37" s="82" t="e">
        <f t="shared" si="9"/>
        <v>#N/A</v>
      </c>
      <c r="AJ37" s="58" t="str">
        <f>IF(ISERROR(AI37),"",IF(ISERROR(VLOOKUP(AI37,'Sortierung der Schulungstermine'!$B:$M,8,FALSE)),"",VLOOKUP(AI37,'Sortierung der Schulungstermine'!$B:$M,8,FALSE)))</f>
        <v/>
      </c>
      <c r="AK37" s="58" t="e">
        <f t="shared" si="104"/>
        <v>#N/A</v>
      </c>
      <c r="AL37" s="131"/>
      <c r="AM37" s="131"/>
      <c r="AN37" s="83">
        <f>AL37-AM37</f>
        <v>0</v>
      </c>
      <c r="AO37" s="82" t="e">
        <f t="shared" si="11"/>
        <v>#N/A</v>
      </c>
      <c r="AP37" s="58" t="str">
        <f>IF(ISERROR(AO37),"",IF(ISERROR(VLOOKUP(AO37,'Sortierung der Schulungstermine'!$B:$M,8,FALSE)),"",VLOOKUP(AO37,'Sortierung der Schulungstermine'!$B:$M,8,FALSE)))</f>
        <v/>
      </c>
      <c r="AQ37" s="58" t="e">
        <f t="shared" si="105"/>
        <v>#N/A</v>
      </c>
      <c r="AR37" s="131"/>
      <c r="AS37" s="131"/>
      <c r="AT37" s="83">
        <f>AR37-AS37</f>
        <v>0</v>
      </c>
      <c r="AU37" s="82" t="e">
        <f t="shared" si="13"/>
        <v>#N/A</v>
      </c>
      <c r="AV37" s="58" t="str">
        <f>IF(ISERROR(AU37),"",IF(ISERROR(VLOOKUP(AU37,'Sortierung der Schulungstermine'!$B:$M,8,FALSE)),"",VLOOKUP(AU37,'Sortierung der Schulungstermine'!$B:$M,8,FALSE)))</f>
        <v/>
      </c>
      <c r="AW37" s="58" t="e">
        <f t="shared" si="106"/>
        <v>#N/A</v>
      </c>
      <c r="AX37" s="131"/>
      <c r="AY37" s="131"/>
      <c r="AZ37" s="83">
        <f>AX37-AY37</f>
        <v>0</v>
      </c>
      <c r="BA37" s="82" t="e">
        <f t="shared" si="15"/>
        <v>#N/A</v>
      </c>
      <c r="BB37" s="58" t="str">
        <f>IF(ISERROR(BA37),"",IF(ISERROR(VLOOKUP(BA37,'Sortierung der Schulungstermine'!$B:$M,8,FALSE)),"",VLOOKUP(BA37,'Sortierung der Schulungstermine'!$B:$M,8,FALSE)))</f>
        <v/>
      </c>
      <c r="BC37" s="58" t="e">
        <f t="shared" si="107"/>
        <v>#N/A</v>
      </c>
      <c r="BD37" s="131"/>
      <c r="BE37" s="131"/>
      <c r="BF37" s="83">
        <f>BD37-BE37</f>
        <v>0</v>
      </c>
      <c r="BG37" s="82" t="e">
        <f t="shared" si="17"/>
        <v>#N/A</v>
      </c>
      <c r="BH37" s="58" t="str">
        <f>IF(ISERROR(BG37),"",IF(ISERROR(VLOOKUP(BG37,'Sortierung der Schulungstermine'!$B:$M,8,FALSE)),"",VLOOKUP(BG37,'Sortierung der Schulungstermine'!$B:$M,8,FALSE)))</f>
        <v/>
      </c>
      <c r="BI37" s="58" t="e">
        <f t="shared" si="108"/>
        <v>#N/A</v>
      </c>
      <c r="BJ37" s="131"/>
      <c r="BK37" s="131"/>
      <c r="BL37" s="83">
        <f>BJ37-BK37</f>
        <v>0</v>
      </c>
      <c r="BM37" s="82" t="e">
        <f t="shared" si="19"/>
        <v>#N/A</v>
      </c>
      <c r="BN37" s="58" t="str">
        <f>IF(ISERROR(BM37),"",IF(ISERROR(VLOOKUP(BM37,'Sortierung der Schulungstermine'!$B:$M,8,FALSE)),"",VLOOKUP(BM37,'Sortierung der Schulungstermine'!$B:$M,8,FALSE)))</f>
        <v/>
      </c>
      <c r="BO37" s="58" t="e">
        <f t="shared" si="109"/>
        <v>#N/A</v>
      </c>
      <c r="BP37" s="131"/>
      <c r="BQ37" s="131"/>
      <c r="BR37" s="83">
        <f>BP37-BQ37</f>
        <v>0</v>
      </c>
      <c r="BS37" s="82" t="e">
        <f t="shared" si="21"/>
        <v>#N/A</v>
      </c>
      <c r="BT37" s="58" t="str">
        <f>IF(ISERROR(BS37),"",IF(ISERROR(VLOOKUP(BS37,'Sortierung der Schulungstermine'!$B:$M,8,FALSE)),"",VLOOKUP(BS37,'Sortierung der Schulungstermine'!$B:$M,8,FALSE)))</f>
        <v/>
      </c>
      <c r="BU37" s="58" t="e">
        <f t="shared" si="110"/>
        <v>#N/A</v>
      </c>
      <c r="BV37" s="131"/>
      <c r="BW37" s="131"/>
      <c r="BX37" s="83">
        <f>BV37-BW37</f>
        <v>0</v>
      </c>
      <c r="BY37" s="82" t="e">
        <f t="shared" si="23"/>
        <v>#N/A</v>
      </c>
      <c r="BZ37" s="58" t="str">
        <f>IF(ISERROR(BY37),"",IF(ISERROR(VLOOKUP(BY37,'Sortierung der Schulungstermine'!$B:$M,8,FALSE)),"",VLOOKUP(BY37,'Sortierung der Schulungstermine'!$B:$M,8,FALSE)))</f>
        <v/>
      </c>
      <c r="CA37" s="58" t="e">
        <f t="shared" si="111"/>
        <v>#N/A</v>
      </c>
      <c r="CB37" s="131"/>
      <c r="CC37" s="131"/>
      <c r="CD37" s="83">
        <f>CB37-CC37</f>
        <v>0</v>
      </c>
      <c r="CE37" s="82" t="e">
        <f t="shared" si="25"/>
        <v>#N/A</v>
      </c>
      <c r="CF37" s="58" t="str">
        <f>IF(ISERROR(CE37),"",IF(ISERROR(VLOOKUP(CE37,'Sortierung der Schulungstermine'!$B:$M,8,FALSE)),"",VLOOKUP(CE37,'Sortierung der Schulungstermine'!$B:$M,8,FALSE)))</f>
        <v/>
      </c>
      <c r="CG37" s="58" t="e">
        <f t="shared" si="112"/>
        <v>#N/A</v>
      </c>
      <c r="CH37" s="131"/>
      <c r="CI37" s="131"/>
      <c r="CJ37" s="83">
        <f>CH37-CI37</f>
        <v>0</v>
      </c>
      <c r="CK37" s="82" t="e">
        <f t="shared" si="27"/>
        <v>#N/A</v>
      </c>
      <c r="CL37" s="58" t="str">
        <f>IF(ISERROR(CK37),"",IF(ISERROR(VLOOKUP(CK37,'Sortierung der Schulungstermine'!$B:$M,8,FALSE)),"",VLOOKUP(CK37,'Sortierung der Schulungstermine'!$B:$M,8,FALSE)))</f>
        <v/>
      </c>
      <c r="CM37" s="58" t="e">
        <f t="shared" si="113"/>
        <v>#N/A</v>
      </c>
      <c r="CN37" s="131"/>
      <c r="CO37" s="131"/>
      <c r="CP37" s="83">
        <f>CN37-CO37</f>
        <v>0</v>
      </c>
      <c r="CQ37" s="82" t="e">
        <f t="shared" si="29"/>
        <v>#N/A</v>
      </c>
      <c r="CR37" s="58" t="str">
        <f>IF(ISERROR(CQ37),"",IF(ISERROR(VLOOKUP(CQ37,'Sortierung der Schulungstermine'!$B:$M,8,FALSE)),"",VLOOKUP(CQ37,'Sortierung der Schulungstermine'!$B:$M,8,FALSE)))</f>
        <v/>
      </c>
      <c r="CS37" s="58" t="e">
        <f t="shared" si="114"/>
        <v>#N/A</v>
      </c>
      <c r="CT37" s="131"/>
      <c r="CU37" s="131"/>
      <c r="CV37" s="83">
        <f>CT37-CU37</f>
        <v>0</v>
      </c>
      <c r="CW37" s="82" t="e">
        <f t="shared" si="31"/>
        <v>#N/A</v>
      </c>
      <c r="CX37" s="58" t="str">
        <f>IF(ISERROR(CW37),"",IF(ISERROR(VLOOKUP(CW37,'Sortierung der Schulungstermine'!$B:$M,8,FALSE)),"",VLOOKUP(CW37,'Sortierung der Schulungstermine'!$B:$M,8,FALSE)))</f>
        <v/>
      </c>
      <c r="CY37" s="58" t="e">
        <f t="shared" si="115"/>
        <v>#N/A</v>
      </c>
      <c r="CZ37" s="131"/>
      <c r="DA37" s="131"/>
      <c r="DB37" s="83">
        <f>CZ37-DA37</f>
        <v>0</v>
      </c>
      <c r="DC37" s="82" t="e">
        <f t="shared" si="33"/>
        <v>#N/A</v>
      </c>
      <c r="DD37" s="58" t="str">
        <f>IF(ISERROR(DC37),"",IF(ISERROR(VLOOKUP(DC37,'Sortierung der Schulungstermine'!$B:$M,8,FALSE)),"",VLOOKUP(DC37,'Sortierung der Schulungstermine'!$B:$M,8,FALSE)))</f>
        <v/>
      </c>
      <c r="DE37" s="58" t="e">
        <f t="shared" si="116"/>
        <v>#N/A</v>
      </c>
      <c r="DF37" s="131"/>
      <c r="DG37" s="131"/>
      <c r="DH37" s="83">
        <f>DF37-DG37</f>
        <v>0</v>
      </c>
      <c r="DI37" s="82" t="e">
        <f t="shared" si="35"/>
        <v>#N/A</v>
      </c>
      <c r="DJ37" s="58" t="str">
        <f>IF(ISERROR(DI37),"",IF(ISERROR(VLOOKUP(DI37,'Sortierung der Schulungstermine'!$B:$M,8,FALSE)),"",VLOOKUP(DI37,'Sortierung der Schulungstermine'!$B:$M,8,FALSE)))</f>
        <v/>
      </c>
      <c r="DK37" s="58" t="e">
        <f t="shared" si="117"/>
        <v>#N/A</v>
      </c>
      <c r="DL37" s="131"/>
      <c r="DM37" s="131"/>
      <c r="DN37" s="83">
        <f>DL37-DM37</f>
        <v>0</v>
      </c>
      <c r="DO37" s="82" t="e">
        <f t="shared" si="37"/>
        <v>#N/A</v>
      </c>
      <c r="DP37" s="58" t="str">
        <f>IF(ISERROR(DO37),"",IF(ISERROR(VLOOKUP(DO37,'Sortierung der Schulungstermine'!$B:$M,8,FALSE)),"",VLOOKUP(DO37,'Sortierung der Schulungstermine'!$B:$M,8,FALSE)))</f>
        <v/>
      </c>
      <c r="DQ37" s="58" t="e">
        <f t="shared" si="118"/>
        <v>#N/A</v>
      </c>
      <c r="DR37" s="131"/>
      <c r="DS37" s="131"/>
      <c r="DT37" s="83">
        <f>DR37-DS37</f>
        <v>0</v>
      </c>
      <c r="DU37" s="82" t="e">
        <f t="shared" si="39"/>
        <v>#N/A</v>
      </c>
      <c r="DV37" s="58" t="str">
        <f>IF(ISERROR(DU37),"",IF(ISERROR(VLOOKUP(DU37,'Sortierung der Schulungstermine'!$B:$M,8,FALSE)),"",VLOOKUP(DU37,'Sortierung der Schulungstermine'!$B:$M,8,FALSE)))</f>
        <v/>
      </c>
      <c r="DW37" s="58" t="e">
        <f t="shared" si="119"/>
        <v>#N/A</v>
      </c>
      <c r="DX37" s="131"/>
      <c r="DY37" s="131"/>
      <c r="DZ37" s="83">
        <f>DX37-DY37</f>
        <v>0</v>
      </c>
      <c r="EA37" s="82" t="e">
        <f t="shared" si="41"/>
        <v>#N/A</v>
      </c>
      <c r="EB37" s="58" t="str">
        <f>IF(ISERROR(EA37),"",IF(ISERROR(VLOOKUP(EA37,'Sortierung der Schulungstermine'!$B:$M,8,FALSE)),"",VLOOKUP(EA37,'Sortierung der Schulungstermine'!$B:$M,8,FALSE)))</f>
        <v/>
      </c>
      <c r="EC37" s="58" t="e">
        <f t="shared" si="120"/>
        <v>#N/A</v>
      </c>
      <c r="ED37" s="131"/>
      <c r="EE37" s="131"/>
      <c r="EF37" s="83">
        <f>ED37-EE37</f>
        <v>0</v>
      </c>
      <c r="EG37" s="82" t="e">
        <f t="shared" si="43"/>
        <v>#N/A</v>
      </c>
      <c r="EH37" s="58" t="str">
        <f>IF(ISERROR(EG37),"",IF(ISERROR(VLOOKUP(EG37,'Sortierung der Schulungstermine'!$B:$M,8,FALSE)),"",VLOOKUP(EG37,'Sortierung der Schulungstermine'!$B:$M,8,FALSE)))</f>
        <v/>
      </c>
      <c r="EI37" s="58" t="e">
        <f t="shared" si="121"/>
        <v>#N/A</v>
      </c>
      <c r="EJ37" s="131"/>
      <c r="EK37" s="131"/>
      <c r="EL37" s="83">
        <f>EJ37-EK37</f>
        <v>0</v>
      </c>
      <c r="EM37" s="82" t="e">
        <f t="shared" si="45"/>
        <v>#N/A</v>
      </c>
      <c r="EN37" s="58" t="str">
        <f>IF(ISERROR(EM37),"",IF(ISERROR(VLOOKUP(EM37,'Sortierung der Schulungstermine'!$B:$M,8,FALSE)),"",VLOOKUP(EM37,'Sortierung der Schulungstermine'!$B:$M,8,FALSE)))</f>
        <v/>
      </c>
      <c r="EO37" s="58" t="e">
        <f t="shared" si="122"/>
        <v>#N/A</v>
      </c>
      <c r="EP37" s="131"/>
      <c r="EQ37" s="131"/>
      <c r="ER37" s="83">
        <f>EP37-EQ37</f>
        <v>0</v>
      </c>
      <c r="ES37" s="82" t="e">
        <f t="shared" si="47"/>
        <v>#N/A</v>
      </c>
      <c r="ET37" s="58" t="str">
        <f>IF(ISERROR(ES37),"",IF(ISERROR(VLOOKUP(ES37,'Sortierung der Schulungstermine'!$B:$M,8,FALSE)),"",VLOOKUP(ES37,'Sortierung der Schulungstermine'!$B:$M,8,FALSE)))</f>
        <v/>
      </c>
      <c r="EU37" s="58" t="e">
        <f t="shared" si="123"/>
        <v>#N/A</v>
      </c>
      <c r="EV37" s="131"/>
      <c r="EW37" s="131"/>
      <c r="EX37" s="83">
        <f>EV37-EW37</f>
        <v>0</v>
      </c>
      <c r="EY37" s="82" t="e">
        <f t="shared" si="49"/>
        <v>#N/A</v>
      </c>
      <c r="EZ37" s="58" t="str">
        <f>IF(ISERROR(EY37),"",IF(ISERROR(VLOOKUP(EY37,'Sortierung der Schulungstermine'!$B:$M,8,FALSE)),"",VLOOKUP(EY37,'Sortierung der Schulungstermine'!$B:$M,8,FALSE)))</f>
        <v/>
      </c>
      <c r="FA37" s="58" t="e">
        <f t="shared" si="124"/>
        <v>#N/A</v>
      </c>
      <c r="FB37" s="131"/>
      <c r="FC37" s="131"/>
      <c r="FD37" s="83">
        <f>FB37-FC37</f>
        <v>0</v>
      </c>
      <c r="FE37" s="82" t="e">
        <f t="shared" si="51"/>
        <v>#N/A</v>
      </c>
      <c r="FF37" s="58" t="str">
        <f>IF(ISERROR(FE37),"",IF(ISERROR(VLOOKUP(FE37,'Sortierung der Schulungstermine'!$B:$M,8,FALSE)),"",VLOOKUP(FE37,'Sortierung der Schulungstermine'!$B:$M,8,FALSE)))</f>
        <v/>
      </c>
      <c r="FG37" s="58" t="e">
        <f t="shared" si="125"/>
        <v>#N/A</v>
      </c>
      <c r="FH37" s="131"/>
      <c r="FI37" s="131"/>
      <c r="FJ37" s="83">
        <f>FH37-FI37</f>
        <v>0</v>
      </c>
      <c r="FK37" s="82" t="e">
        <f t="shared" si="53"/>
        <v>#N/A</v>
      </c>
      <c r="FL37" s="58" t="str">
        <f>IF(ISERROR(FK37),"",IF(ISERROR(VLOOKUP(FK37,'Sortierung der Schulungstermine'!$B:$M,8,FALSE)),"",VLOOKUP(FK37,'Sortierung der Schulungstermine'!$B:$M,8,FALSE)))</f>
        <v/>
      </c>
      <c r="FM37" s="58" t="e">
        <f t="shared" si="126"/>
        <v>#N/A</v>
      </c>
      <c r="FN37" s="131"/>
      <c r="FO37" s="131"/>
      <c r="FP37" s="83">
        <f>FN37-FO37</f>
        <v>0</v>
      </c>
      <c r="FQ37" s="82" t="e">
        <f t="shared" si="55"/>
        <v>#N/A</v>
      </c>
      <c r="FR37" s="58" t="str">
        <f>IF(ISERROR(FQ37),"",IF(ISERROR(VLOOKUP(FQ37,'Sortierung der Schulungstermine'!$B:$M,8,FALSE)),"",VLOOKUP(FQ37,'Sortierung der Schulungstermine'!$B:$M,8,FALSE)))</f>
        <v/>
      </c>
      <c r="FS37" s="58" t="e">
        <f t="shared" si="127"/>
        <v>#N/A</v>
      </c>
      <c r="FT37" s="131"/>
      <c r="FU37" s="131"/>
      <c r="FV37" s="83">
        <f>FT37-FU37</f>
        <v>0</v>
      </c>
      <c r="FW37" s="82" t="e">
        <f t="shared" si="57"/>
        <v>#N/A</v>
      </c>
      <c r="FX37" s="58" t="str">
        <f>IF(ISERROR(FW37),"",IF(ISERROR(VLOOKUP(FW37,'Sortierung der Schulungstermine'!$B:$M,8,FALSE)),"",VLOOKUP(FW37,'Sortierung der Schulungstermine'!$B:$M,8,FALSE)))</f>
        <v/>
      </c>
      <c r="FY37" s="58" t="e">
        <f t="shared" si="128"/>
        <v>#N/A</v>
      </c>
      <c r="FZ37" s="131"/>
      <c r="GA37" s="131"/>
      <c r="GB37" s="83">
        <f>FZ37-GA37</f>
        <v>0</v>
      </c>
      <c r="GC37" s="82" t="e">
        <f t="shared" si="59"/>
        <v>#N/A</v>
      </c>
      <c r="GD37" s="58" t="str">
        <f>IF(ISERROR(GC37),"",IF(ISERROR(VLOOKUP(GC37,'Sortierung der Schulungstermine'!$B:$M,8,FALSE)),"",VLOOKUP(GC37,'Sortierung der Schulungstermine'!$B:$M,8,FALSE)))</f>
        <v/>
      </c>
      <c r="GE37" s="58" t="e">
        <f t="shared" si="129"/>
        <v>#N/A</v>
      </c>
      <c r="GF37" s="131"/>
      <c r="GG37" s="131"/>
      <c r="GH37" s="83">
        <f>GF37-GG37</f>
        <v>0</v>
      </c>
      <c r="GI37" s="82" t="e">
        <f t="shared" si="61"/>
        <v>#N/A</v>
      </c>
      <c r="GJ37" s="58" t="str">
        <f>IF(ISERROR(GI37),"",IF(ISERROR(VLOOKUP(GI37,'Sortierung der Schulungstermine'!$B:$M,8,FALSE)),"",VLOOKUP(GI37,'Sortierung der Schulungstermine'!$B:$M,8,FALSE)))</f>
        <v/>
      </c>
      <c r="GK37" s="58" t="e">
        <f t="shared" si="130"/>
        <v>#N/A</v>
      </c>
      <c r="GL37" s="131"/>
      <c r="GM37" s="131"/>
      <c r="GN37" s="83">
        <f>GL37-GM37</f>
        <v>0</v>
      </c>
      <c r="GO37" s="82" t="e">
        <f t="shared" si="63"/>
        <v>#N/A</v>
      </c>
      <c r="GP37" s="58" t="str">
        <f>IF(ISERROR(GO37),"",IF(ISERROR(VLOOKUP(GO37,'Sortierung der Schulungstermine'!$B:$M,8,FALSE)),"",VLOOKUP(GO37,'Sortierung der Schulungstermine'!$B:$M,8,FALSE)))</f>
        <v/>
      </c>
      <c r="GQ37" s="58" t="e">
        <f t="shared" si="131"/>
        <v>#N/A</v>
      </c>
      <c r="GR37" s="131"/>
      <c r="GS37" s="131"/>
      <c r="GT37" s="83">
        <f>GR37-GS37</f>
        <v>0</v>
      </c>
      <c r="GU37" s="82" t="e">
        <f t="shared" si="65"/>
        <v>#N/A</v>
      </c>
      <c r="GV37" s="58" t="str">
        <f>IF(ISERROR(GU37),"",IF(ISERROR(VLOOKUP(GU37,'Sortierung der Schulungstermine'!$B:$M,8,FALSE)),"",VLOOKUP(GU37,'Sortierung der Schulungstermine'!$B:$M,8,FALSE)))</f>
        <v/>
      </c>
      <c r="GW37" s="58" t="e">
        <f t="shared" si="132"/>
        <v>#N/A</v>
      </c>
      <c r="GX37" s="131"/>
      <c r="GY37" s="131"/>
      <c r="GZ37" s="83">
        <f>GX37-GY37</f>
        <v>0</v>
      </c>
      <c r="HA37" s="82" t="e">
        <f t="shared" si="67"/>
        <v>#N/A</v>
      </c>
      <c r="HB37" s="58" t="str">
        <f>IF(ISERROR(HA37),"",IF(ISERROR(VLOOKUP(HA37,'Sortierung der Schulungstermine'!$B:$M,8,FALSE)),"",VLOOKUP(HA37,'Sortierung der Schulungstermine'!$B:$M,8,FALSE)))</f>
        <v/>
      </c>
      <c r="HC37" s="58" t="e">
        <f t="shared" si="133"/>
        <v>#N/A</v>
      </c>
      <c r="HD37" s="131"/>
      <c r="HE37" s="131"/>
      <c r="HF37" s="83">
        <f>HD37-HE37</f>
        <v>0</v>
      </c>
      <c r="HG37" s="82" t="e">
        <f t="shared" si="69"/>
        <v>#N/A</v>
      </c>
      <c r="HH37" s="58" t="str">
        <f>IF(ISERROR(HG37),"",IF(ISERROR(VLOOKUP(HG37,'Sortierung der Schulungstermine'!$B:$M,8,FALSE)),"",VLOOKUP(HG37,'Sortierung der Schulungstermine'!$B:$M,8,FALSE)))</f>
        <v/>
      </c>
      <c r="HI37" s="58" t="e">
        <f t="shared" si="134"/>
        <v>#N/A</v>
      </c>
      <c r="HJ37" s="131"/>
      <c r="HK37" s="131"/>
      <c r="HL37" s="83">
        <f>HJ37-HK37</f>
        <v>0</v>
      </c>
      <c r="HM37" s="82" t="e">
        <f t="shared" si="71"/>
        <v>#N/A</v>
      </c>
      <c r="HN37" s="58" t="str">
        <f>IF(ISERROR(HM37),"",IF(ISERROR(VLOOKUP(HM37,'Sortierung der Schulungstermine'!$B:$M,8,FALSE)),"",VLOOKUP(HM37,'Sortierung der Schulungstermine'!$B:$M,8,FALSE)))</f>
        <v/>
      </c>
      <c r="HO37" s="58" t="e">
        <f t="shared" si="135"/>
        <v>#N/A</v>
      </c>
      <c r="HP37" s="131"/>
      <c r="HQ37" s="131"/>
      <c r="HR37" s="83">
        <f>HP37-HQ37</f>
        <v>0</v>
      </c>
      <c r="HS37" s="82" t="e">
        <f t="shared" si="73"/>
        <v>#N/A</v>
      </c>
      <c r="HT37" s="58" t="str">
        <f>IF(ISERROR(HS37),"",IF(ISERROR(VLOOKUP(HS37,'Sortierung der Schulungstermine'!$B:$M,8,FALSE)),"",VLOOKUP(HS37,'Sortierung der Schulungstermine'!$B:$M,8,FALSE)))</f>
        <v/>
      </c>
      <c r="HU37" s="58" t="e">
        <f t="shared" si="136"/>
        <v>#N/A</v>
      </c>
      <c r="HV37" s="131"/>
      <c r="HW37" s="131"/>
      <c r="HX37" s="83">
        <f>HV37-HW37</f>
        <v>0</v>
      </c>
      <c r="HY37" s="82" t="e">
        <f t="shared" si="75"/>
        <v>#N/A</v>
      </c>
      <c r="HZ37" s="58" t="str">
        <f>IF(ISERROR(HY37),"",IF(ISERROR(VLOOKUP(HY37,'Sortierung der Schulungstermine'!$B:$M,8,FALSE)),"",VLOOKUP(HY37,'Sortierung der Schulungstermine'!$B:$M,8,FALSE)))</f>
        <v/>
      </c>
      <c r="IA37" s="58" t="e">
        <f t="shared" si="137"/>
        <v>#N/A</v>
      </c>
      <c r="IB37" s="131"/>
      <c r="IC37" s="131"/>
      <c r="ID37" s="83">
        <f>IB37-IC37</f>
        <v>0</v>
      </c>
      <c r="IE37" s="82" t="e">
        <f t="shared" si="77"/>
        <v>#N/A</v>
      </c>
      <c r="IF37" s="58" t="str">
        <f>IF(ISERROR(IE37),"",IF(ISERROR(VLOOKUP(IE37,'Sortierung der Schulungstermine'!$B:$M,8,FALSE)),"",VLOOKUP(IE37,'Sortierung der Schulungstermine'!$B:$M,8,FALSE)))</f>
        <v/>
      </c>
      <c r="IG37" s="58" t="e">
        <f t="shared" si="138"/>
        <v>#N/A</v>
      </c>
      <c r="IH37" s="131"/>
      <c r="II37" s="131"/>
      <c r="IJ37" s="83">
        <f>IH37-II37</f>
        <v>0</v>
      </c>
      <c r="IK37" s="82" t="e">
        <f t="shared" si="79"/>
        <v>#N/A</v>
      </c>
      <c r="IL37" s="58" t="str">
        <f>IF(ISERROR(IK37),"",IF(ISERROR(VLOOKUP(IK37,'Sortierung der Schulungstermine'!$B:$M,8,FALSE)),"",VLOOKUP(IK37,'Sortierung der Schulungstermine'!$B:$M,8,FALSE)))</f>
        <v/>
      </c>
      <c r="IM37" s="58" t="e">
        <f t="shared" si="139"/>
        <v>#N/A</v>
      </c>
      <c r="IN37" s="131"/>
      <c r="IO37" s="131"/>
      <c r="IP37" s="83">
        <f>IN37-IO37</f>
        <v>0</v>
      </c>
      <c r="IQ37" s="82" t="e">
        <f t="shared" si="81"/>
        <v>#N/A</v>
      </c>
      <c r="IR37" s="58" t="str">
        <f>IF(ISERROR(IQ37),"",IF(ISERROR(VLOOKUP(IQ37,'Sortierung der Schulungstermine'!$B:$M,8,FALSE)),"",VLOOKUP(IQ37,'Sortierung der Schulungstermine'!$B:$M,8,FALSE)))</f>
        <v/>
      </c>
      <c r="IS37" s="58" t="e">
        <f t="shared" si="140"/>
        <v>#N/A</v>
      </c>
      <c r="IT37" s="131"/>
      <c r="IU37" s="131"/>
      <c r="IV37" s="83">
        <f>IT37-IU37</f>
        <v>0</v>
      </c>
      <c r="IW37" s="82" t="e">
        <f t="shared" si="83"/>
        <v>#N/A</v>
      </c>
      <c r="IX37" s="58" t="str">
        <f>IF(ISERROR(IW37),"",IF(ISERROR(VLOOKUP(IW37,'Sortierung der Schulungstermine'!$B:$M,8,FALSE)),"",VLOOKUP(IW37,'Sortierung der Schulungstermine'!$B:$M,8,FALSE)))</f>
        <v/>
      </c>
      <c r="IY37" s="58" t="e">
        <f t="shared" si="141"/>
        <v>#N/A</v>
      </c>
      <c r="IZ37" s="131"/>
      <c r="JA37" s="131"/>
      <c r="JB37" s="83">
        <f>IZ37-JA37</f>
        <v>0</v>
      </c>
      <c r="JC37" s="82" t="e">
        <f t="shared" si="85"/>
        <v>#N/A</v>
      </c>
      <c r="JD37" s="58" t="str">
        <f>IF(ISERROR(JC37),"",IF(ISERROR(VLOOKUP(JC37,'Sortierung der Schulungstermine'!$B:$M,8,FALSE)),"",VLOOKUP(JC37,'Sortierung der Schulungstermine'!$B:$M,8,FALSE)))</f>
        <v/>
      </c>
      <c r="JE37" s="58" t="e">
        <f t="shared" si="142"/>
        <v>#N/A</v>
      </c>
      <c r="JF37" s="131"/>
      <c r="JG37" s="131"/>
      <c r="JH37" s="83">
        <f>JF37-JG37</f>
        <v>0</v>
      </c>
      <c r="JI37" s="82" t="e">
        <f t="shared" si="87"/>
        <v>#N/A</v>
      </c>
      <c r="JJ37" s="58" t="str">
        <f>IF(ISERROR(JI37),"",IF(ISERROR(VLOOKUP(JI37,'Sortierung der Schulungstermine'!$B:$M,8,FALSE)),"",VLOOKUP(JI37,'Sortierung der Schulungstermine'!$B:$M,8,FALSE)))</f>
        <v/>
      </c>
      <c r="JK37" s="58" t="e">
        <f t="shared" si="143"/>
        <v>#N/A</v>
      </c>
      <c r="JL37" s="131"/>
      <c r="JM37" s="131"/>
      <c r="JN37" s="83">
        <f>JL37-JM37</f>
        <v>0</v>
      </c>
      <c r="JO37" s="82" t="e">
        <f t="shared" si="89"/>
        <v>#N/A</v>
      </c>
      <c r="JP37" s="58" t="str">
        <f>IF(ISERROR(JO37),"",IF(ISERROR(VLOOKUP(JO37,'Sortierung der Schulungstermine'!$B:$M,8,FALSE)),"",VLOOKUP(JO37,'Sortierung der Schulungstermine'!$B:$M,8,FALSE)))</f>
        <v/>
      </c>
      <c r="JQ37" s="58" t="e">
        <f t="shared" si="144"/>
        <v>#N/A</v>
      </c>
      <c r="JR37" s="131"/>
      <c r="JS37" s="131"/>
      <c r="JT37" s="83">
        <f>JR37-JS37</f>
        <v>0</v>
      </c>
      <c r="JU37" s="82" t="e">
        <f t="shared" si="91"/>
        <v>#N/A</v>
      </c>
      <c r="JV37" s="58" t="str">
        <f>IF(ISERROR(JU37),"",IF(ISERROR(VLOOKUP(JU37,'Sortierung der Schulungstermine'!$B:$M,8,FALSE)),"",VLOOKUP(JU37,'Sortierung der Schulungstermine'!$B:$M,8,FALSE)))</f>
        <v/>
      </c>
      <c r="JW37" s="58" t="e">
        <f t="shared" si="145"/>
        <v>#N/A</v>
      </c>
      <c r="JX37" s="131"/>
      <c r="JY37" s="131"/>
      <c r="JZ37" s="83">
        <f>JX37-JY37</f>
        <v>0</v>
      </c>
      <c r="KA37" s="82" t="e">
        <f t="shared" si="93"/>
        <v>#N/A</v>
      </c>
      <c r="KB37" s="58" t="str">
        <f>IF(ISERROR(KA37),"",IF(ISERROR(VLOOKUP(KA37,'Sortierung der Schulungstermine'!$B:$M,8,FALSE)),"",VLOOKUP(KA37,'Sortierung der Schulungstermine'!$B:$M,8,FALSE)))</f>
        <v/>
      </c>
      <c r="KC37" s="58" t="e">
        <f t="shared" si="146"/>
        <v>#N/A</v>
      </c>
      <c r="KD37" s="131"/>
      <c r="KE37" s="131"/>
      <c r="KF37" s="83">
        <f>KD37-KE37</f>
        <v>0</v>
      </c>
      <c r="KG37" s="82" t="e">
        <f t="shared" si="95"/>
        <v>#N/A</v>
      </c>
      <c r="KH37" s="58" t="str">
        <f>IF(ISERROR(KG37),"",IF(ISERROR(VLOOKUP(KG37,'Sortierung der Schulungstermine'!$B:$M,8,FALSE)),"",VLOOKUP(KG37,'Sortierung der Schulungstermine'!$B:$M,8,FALSE)))</f>
        <v/>
      </c>
      <c r="KI37" s="58" t="e">
        <f t="shared" si="147"/>
        <v>#N/A</v>
      </c>
      <c r="KJ37" s="131"/>
      <c r="KK37" s="131"/>
      <c r="KL37" s="83">
        <f>KJ37-KK37</f>
        <v>0</v>
      </c>
      <c r="KM37" s="82" t="e">
        <f t="shared" si="97"/>
        <v>#N/A</v>
      </c>
      <c r="KN37" s="58" t="str">
        <f>IF(ISERROR(KM37),"",IF(ISERROR(VLOOKUP(KM37,'Sortierung der Schulungstermine'!$B:$M,8,FALSE)),"",VLOOKUP(KM37,'Sortierung der Schulungstermine'!$B:$M,8,FALSE)))</f>
        <v/>
      </c>
      <c r="KO37" s="58" t="e">
        <f t="shared" si="148"/>
        <v>#N/A</v>
      </c>
      <c r="KP37" s="131"/>
      <c r="KQ37" s="131"/>
      <c r="KR37" s="83">
        <f>KP37-KQ37</f>
        <v>0</v>
      </c>
      <c r="KS37" s="82" t="e">
        <f t="shared" si="99"/>
        <v>#N/A</v>
      </c>
      <c r="KT37" s="58" t="str">
        <f>IF(ISERROR(KS37),"",IF(ISERROR(VLOOKUP(KS37,'Sortierung der Schulungstermine'!$B:$M,8,FALSE)),"",VLOOKUP(KS37,'Sortierung der Schulungstermine'!$B:$M,8,FALSE)))</f>
        <v/>
      </c>
      <c r="KU37" s="58" t="e">
        <f t="shared" si="149"/>
        <v>#N/A</v>
      </c>
      <c r="WEO37" s="80"/>
      <c r="WEP37" s="80"/>
      <c r="WEQ37" s="80"/>
      <c r="WER37" s="80"/>
      <c r="WES37" s="80"/>
      <c r="WET37" s="80"/>
      <c r="WEU37" s="80"/>
      <c r="WEV37" s="80"/>
      <c r="WEW37" s="80"/>
      <c r="WEX37" s="80"/>
    </row>
    <row r="38" spans="1:307 15693:15702" s="68" customFormat="1" ht="15" hidden="1" thickBot="1" x14ac:dyDescent="0.25">
      <c r="A38" s="141">
        <v>25</v>
      </c>
      <c r="B38" s="63" t="str">
        <f>IF(Qualifikationen!A28=1,Qualifikationen!B28,"")</f>
        <v/>
      </c>
      <c r="C38" s="64" t="e">
        <f>VLOOKUP(B38,Qualifikationen!B$4:E$202,2,FALSE)</f>
        <v>#N/A</v>
      </c>
      <c r="D38" s="67" t="e">
        <f>VLOOKUP($B38,Qualifikationen!B$4:F$202,5,FALSE)</f>
        <v>#N/A</v>
      </c>
      <c r="E38" s="63" t="e">
        <f>VLOOKUP($B38,Qualifikationen!B$4:F$202,3,FALSE)</f>
        <v>#N/A</v>
      </c>
      <c r="F38" s="63" t="e">
        <f>IF(E38=0,"-",VLOOKUP($B38,Qualifikationen!B$4:F$202,4,FALSE))</f>
        <v>#N/A</v>
      </c>
      <c r="G38" s="13"/>
      <c r="H38" s="131"/>
      <c r="I38" s="131"/>
      <c r="J38" s="83">
        <f t="shared" ref="J38:J56" si="150">H38-I38</f>
        <v>0</v>
      </c>
      <c r="K38" s="88" t="e">
        <f t="shared" si="1"/>
        <v>#N/A</v>
      </c>
      <c r="L38" s="58" t="str">
        <f>IF(ISERROR(K38),"",IF(ISERROR(VLOOKUP(K38,'Sortierung der Schulungstermine'!$B:$M,8,FALSE)),"",VLOOKUP(K38,'Sortierung der Schulungstermine'!$B:$M,8,FALSE)))</f>
        <v/>
      </c>
      <c r="M38" s="58" t="e">
        <f t="shared" si="100"/>
        <v>#N/A</v>
      </c>
      <c r="N38" s="131"/>
      <c r="O38" s="131"/>
      <c r="P38" s="83">
        <f t="shared" ref="P38:P56" si="151">N38-O38</f>
        <v>0</v>
      </c>
      <c r="Q38" s="88" t="e">
        <f t="shared" si="3"/>
        <v>#N/A</v>
      </c>
      <c r="R38" s="58" t="str">
        <f>IF(ISERROR(Q38),"",IF(ISERROR(VLOOKUP(Q38,'Sortierung der Schulungstermine'!$B:$M,8,FALSE)),"",VLOOKUP(Q38,'Sortierung der Schulungstermine'!$B:$M,8,FALSE)))</f>
        <v/>
      </c>
      <c r="S38" s="58" t="e">
        <f t="shared" si="101"/>
        <v>#N/A</v>
      </c>
      <c r="T38" s="131"/>
      <c r="U38" s="131"/>
      <c r="V38" s="83">
        <f t="shared" ref="V38:V56" si="152">T38-U38</f>
        <v>0</v>
      </c>
      <c r="W38" s="88" t="e">
        <f t="shared" si="5"/>
        <v>#N/A</v>
      </c>
      <c r="X38" s="58" t="str">
        <f>IF(ISERROR(W38),"",IF(ISERROR(VLOOKUP(W38,'Sortierung der Schulungstermine'!$B:$M,8,FALSE)),"",VLOOKUP(W38,'Sortierung der Schulungstermine'!$B:$M,8,FALSE)))</f>
        <v/>
      </c>
      <c r="Y38" s="58" t="e">
        <f t="shared" si="102"/>
        <v>#N/A</v>
      </c>
      <c r="Z38" s="131"/>
      <c r="AA38" s="131"/>
      <c r="AB38" s="83">
        <f t="shared" ref="AB38:AB56" si="153">Z38-AA38</f>
        <v>0</v>
      </c>
      <c r="AC38" s="88" t="e">
        <f t="shared" si="7"/>
        <v>#N/A</v>
      </c>
      <c r="AD38" s="58" t="str">
        <f>IF(ISERROR(AC38),"",IF(ISERROR(VLOOKUP(AC38,'Sortierung der Schulungstermine'!$B:$M,8,FALSE)),"",VLOOKUP(AC38,'Sortierung der Schulungstermine'!$B:$M,8,FALSE)))</f>
        <v/>
      </c>
      <c r="AE38" s="58" t="e">
        <f t="shared" si="103"/>
        <v>#N/A</v>
      </c>
      <c r="AF38" s="131"/>
      <c r="AG38" s="131"/>
      <c r="AH38" s="83">
        <f t="shared" ref="AH38:AH56" si="154">AF38-AG38</f>
        <v>0</v>
      </c>
      <c r="AI38" s="88" t="e">
        <f t="shared" si="9"/>
        <v>#N/A</v>
      </c>
      <c r="AJ38" s="58" t="str">
        <f>IF(ISERROR(AI38),"",IF(ISERROR(VLOOKUP(AI38,'Sortierung der Schulungstermine'!$B:$M,8,FALSE)),"",VLOOKUP(AI38,'Sortierung der Schulungstermine'!$B:$M,8,FALSE)))</f>
        <v/>
      </c>
      <c r="AK38" s="58" t="e">
        <f t="shared" si="104"/>
        <v>#N/A</v>
      </c>
      <c r="AL38" s="131"/>
      <c r="AM38" s="131"/>
      <c r="AN38" s="83">
        <f t="shared" ref="AN38:AN56" si="155">AL38-AM38</f>
        <v>0</v>
      </c>
      <c r="AO38" s="88" t="e">
        <f t="shared" si="11"/>
        <v>#N/A</v>
      </c>
      <c r="AP38" s="58" t="str">
        <f>IF(ISERROR(AO38),"",IF(ISERROR(VLOOKUP(AO38,'Sortierung der Schulungstermine'!$B:$M,8,FALSE)),"",VLOOKUP(AO38,'Sortierung der Schulungstermine'!$B:$M,8,FALSE)))</f>
        <v/>
      </c>
      <c r="AQ38" s="58" t="e">
        <f t="shared" si="105"/>
        <v>#N/A</v>
      </c>
      <c r="AR38" s="131"/>
      <c r="AS38" s="131"/>
      <c r="AT38" s="83">
        <f t="shared" ref="AT38:AT56" si="156">AR38-AS38</f>
        <v>0</v>
      </c>
      <c r="AU38" s="88" t="e">
        <f t="shared" si="13"/>
        <v>#N/A</v>
      </c>
      <c r="AV38" s="58" t="str">
        <f>IF(ISERROR(AU38),"",IF(ISERROR(VLOOKUP(AU38,'Sortierung der Schulungstermine'!$B:$M,8,FALSE)),"",VLOOKUP(AU38,'Sortierung der Schulungstermine'!$B:$M,8,FALSE)))</f>
        <v/>
      </c>
      <c r="AW38" s="58" t="e">
        <f t="shared" si="106"/>
        <v>#N/A</v>
      </c>
      <c r="AX38" s="131"/>
      <c r="AY38" s="131"/>
      <c r="AZ38" s="83">
        <f t="shared" ref="AZ38:AZ56" si="157">AX38-AY38</f>
        <v>0</v>
      </c>
      <c r="BA38" s="88" t="e">
        <f t="shared" si="15"/>
        <v>#N/A</v>
      </c>
      <c r="BB38" s="58" t="str">
        <f>IF(ISERROR(BA38),"",IF(ISERROR(VLOOKUP(BA38,'Sortierung der Schulungstermine'!$B:$M,8,FALSE)),"",VLOOKUP(BA38,'Sortierung der Schulungstermine'!$B:$M,8,FALSE)))</f>
        <v/>
      </c>
      <c r="BC38" s="58" t="e">
        <f t="shared" si="107"/>
        <v>#N/A</v>
      </c>
      <c r="BD38" s="131"/>
      <c r="BE38" s="131"/>
      <c r="BF38" s="83">
        <f t="shared" ref="BF38:BF56" si="158">BD38-BE38</f>
        <v>0</v>
      </c>
      <c r="BG38" s="88" t="e">
        <f t="shared" si="17"/>
        <v>#N/A</v>
      </c>
      <c r="BH38" s="58" t="str">
        <f>IF(ISERROR(BG38),"",IF(ISERROR(VLOOKUP(BG38,'Sortierung der Schulungstermine'!$B:$M,8,FALSE)),"",VLOOKUP(BG38,'Sortierung der Schulungstermine'!$B:$M,8,FALSE)))</f>
        <v/>
      </c>
      <c r="BI38" s="58" t="e">
        <f t="shared" si="108"/>
        <v>#N/A</v>
      </c>
      <c r="BJ38" s="131"/>
      <c r="BK38" s="131"/>
      <c r="BL38" s="83">
        <f t="shared" ref="BL38:BL56" si="159">BJ38-BK38</f>
        <v>0</v>
      </c>
      <c r="BM38" s="88" t="e">
        <f t="shared" si="19"/>
        <v>#N/A</v>
      </c>
      <c r="BN38" s="58" t="str">
        <f>IF(ISERROR(BM38),"",IF(ISERROR(VLOOKUP(BM38,'Sortierung der Schulungstermine'!$B:$M,8,FALSE)),"",VLOOKUP(BM38,'Sortierung der Schulungstermine'!$B:$M,8,FALSE)))</f>
        <v/>
      </c>
      <c r="BO38" s="58" t="e">
        <f t="shared" si="109"/>
        <v>#N/A</v>
      </c>
      <c r="BP38" s="131"/>
      <c r="BQ38" s="131"/>
      <c r="BR38" s="83">
        <f t="shared" ref="BR38:BR56" si="160">BP38-BQ38</f>
        <v>0</v>
      </c>
      <c r="BS38" s="88" t="e">
        <f t="shared" si="21"/>
        <v>#N/A</v>
      </c>
      <c r="BT38" s="58" t="str">
        <f>IF(ISERROR(BS38),"",IF(ISERROR(VLOOKUP(BS38,'Sortierung der Schulungstermine'!$B:$M,8,FALSE)),"",VLOOKUP(BS38,'Sortierung der Schulungstermine'!$B:$M,8,FALSE)))</f>
        <v/>
      </c>
      <c r="BU38" s="58" t="e">
        <f t="shared" si="110"/>
        <v>#N/A</v>
      </c>
      <c r="BV38" s="131"/>
      <c r="BW38" s="131"/>
      <c r="BX38" s="83">
        <f t="shared" ref="BX38:BX56" si="161">BV38-BW38</f>
        <v>0</v>
      </c>
      <c r="BY38" s="88" t="e">
        <f t="shared" si="23"/>
        <v>#N/A</v>
      </c>
      <c r="BZ38" s="58" t="str">
        <f>IF(ISERROR(BY38),"",IF(ISERROR(VLOOKUP(BY38,'Sortierung der Schulungstermine'!$B:$M,8,FALSE)),"",VLOOKUP(BY38,'Sortierung der Schulungstermine'!$B:$M,8,FALSE)))</f>
        <v/>
      </c>
      <c r="CA38" s="58" t="e">
        <f t="shared" si="111"/>
        <v>#N/A</v>
      </c>
      <c r="CB38" s="131"/>
      <c r="CC38" s="131"/>
      <c r="CD38" s="83">
        <f t="shared" ref="CD38:CD56" si="162">CB38-CC38</f>
        <v>0</v>
      </c>
      <c r="CE38" s="88" t="e">
        <f t="shared" si="25"/>
        <v>#N/A</v>
      </c>
      <c r="CF38" s="58" t="str">
        <f>IF(ISERROR(CE38),"",IF(ISERROR(VLOOKUP(CE38,'Sortierung der Schulungstermine'!$B:$M,8,FALSE)),"",VLOOKUP(CE38,'Sortierung der Schulungstermine'!$B:$M,8,FALSE)))</f>
        <v/>
      </c>
      <c r="CG38" s="58" t="e">
        <f t="shared" si="112"/>
        <v>#N/A</v>
      </c>
      <c r="CH38" s="131"/>
      <c r="CI38" s="131"/>
      <c r="CJ38" s="83">
        <f t="shared" ref="CJ38:CJ56" si="163">CH38-CI38</f>
        <v>0</v>
      </c>
      <c r="CK38" s="88" t="e">
        <f t="shared" si="27"/>
        <v>#N/A</v>
      </c>
      <c r="CL38" s="58" t="str">
        <f>IF(ISERROR(CK38),"",IF(ISERROR(VLOOKUP(CK38,'Sortierung der Schulungstermine'!$B:$M,8,FALSE)),"",VLOOKUP(CK38,'Sortierung der Schulungstermine'!$B:$M,8,FALSE)))</f>
        <v/>
      </c>
      <c r="CM38" s="58" t="e">
        <f t="shared" si="113"/>
        <v>#N/A</v>
      </c>
      <c r="CN38" s="131"/>
      <c r="CO38" s="131"/>
      <c r="CP38" s="83">
        <f t="shared" ref="CP38:CP56" si="164">CN38-CO38</f>
        <v>0</v>
      </c>
      <c r="CQ38" s="88" t="e">
        <f t="shared" si="29"/>
        <v>#N/A</v>
      </c>
      <c r="CR38" s="58" t="str">
        <f>IF(ISERROR(CQ38),"",IF(ISERROR(VLOOKUP(CQ38,'Sortierung der Schulungstermine'!$B:$M,8,FALSE)),"",VLOOKUP(CQ38,'Sortierung der Schulungstermine'!$B:$M,8,FALSE)))</f>
        <v/>
      </c>
      <c r="CS38" s="58" t="e">
        <f t="shared" si="114"/>
        <v>#N/A</v>
      </c>
      <c r="CT38" s="131"/>
      <c r="CU38" s="131"/>
      <c r="CV38" s="83">
        <f t="shared" ref="CV38:CV56" si="165">CT38-CU38</f>
        <v>0</v>
      </c>
      <c r="CW38" s="88" t="e">
        <f t="shared" si="31"/>
        <v>#N/A</v>
      </c>
      <c r="CX38" s="58" t="str">
        <f>IF(ISERROR(CW38),"",IF(ISERROR(VLOOKUP(CW38,'Sortierung der Schulungstermine'!$B:$M,8,FALSE)),"",VLOOKUP(CW38,'Sortierung der Schulungstermine'!$B:$M,8,FALSE)))</f>
        <v/>
      </c>
      <c r="CY38" s="58" t="e">
        <f t="shared" si="115"/>
        <v>#N/A</v>
      </c>
      <c r="CZ38" s="131"/>
      <c r="DA38" s="131"/>
      <c r="DB38" s="83">
        <f t="shared" ref="DB38:DB56" si="166">CZ38-DA38</f>
        <v>0</v>
      </c>
      <c r="DC38" s="88" t="e">
        <f t="shared" si="33"/>
        <v>#N/A</v>
      </c>
      <c r="DD38" s="58" t="str">
        <f>IF(ISERROR(DC38),"",IF(ISERROR(VLOOKUP(DC38,'Sortierung der Schulungstermine'!$B:$M,8,FALSE)),"",VLOOKUP(DC38,'Sortierung der Schulungstermine'!$B:$M,8,FALSE)))</f>
        <v/>
      </c>
      <c r="DE38" s="58" t="e">
        <f t="shared" si="116"/>
        <v>#N/A</v>
      </c>
      <c r="DF38" s="131"/>
      <c r="DG38" s="131"/>
      <c r="DH38" s="83">
        <f t="shared" ref="DH38:DH56" si="167">DF38-DG38</f>
        <v>0</v>
      </c>
      <c r="DI38" s="88" t="e">
        <f t="shared" si="35"/>
        <v>#N/A</v>
      </c>
      <c r="DJ38" s="58" t="str">
        <f>IF(ISERROR(DI38),"",IF(ISERROR(VLOOKUP(DI38,'Sortierung der Schulungstermine'!$B:$M,8,FALSE)),"",VLOOKUP(DI38,'Sortierung der Schulungstermine'!$B:$M,8,FALSE)))</f>
        <v/>
      </c>
      <c r="DK38" s="58" t="e">
        <f t="shared" si="117"/>
        <v>#N/A</v>
      </c>
      <c r="DL38" s="131"/>
      <c r="DM38" s="131"/>
      <c r="DN38" s="83">
        <f t="shared" ref="DN38:DN56" si="168">DL38-DM38</f>
        <v>0</v>
      </c>
      <c r="DO38" s="88" t="e">
        <f t="shared" si="37"/>
        <v>#N/A</v>
      </c>
      <c r="DP38" s="58" t="str">
        <f>IF(ISERROR(DO38),"",IF(ISERROR(VLOOKUP(DO38,'Sortierung der Schulungstermine'!$B:$M,8,FALSE)),"",VLOOKUP(DO38,'Sortierung der Schulungstermine'!$B:$M,8,FALSE)))</f>
        <v/>
      </c>
      <c r="DQ38" s="58" t="e">
        <f t="shared" si="118"/>
        <v>#N/A</v>
      </c>
      <c r="DR38" s="131"/>
      <c r="DS38" s="131"/>
      <c r="DT38" s="83">
        <f t="shared" ref="DT38:DT56" si="169">DR38-DS38</f>
        <v>0</v>
      </c>
      <c r="DU38" s="88" t="e">
        <f t="shared" si="39"/>
        <v>#N/A</v>
      </c>
      <c r="DV38" s="58" t="str">
        <f>IF(ISERROR(DU38),"",IF(ISERROR(VLOOKUP(DU38,'Sortierung der Schulungstermine'!$B:$M,8,FALSE)),"",VLOOKUP(DU38,'Sortierung der Schulungstermine'!$B:$M,8,FALSE)))</f>
        <v/>
      </c>
      <c r="DW38" s="58" t="e">
        <f t="shared" si="119"/>
        <v>#N/A</v>
      </c>
      <c r="DX38" s="131"/>
      <c r="DY38" s="131"/>
      <c r="DZ38" s="83">
        <f t="shared" ref="DZ38:DZ56" si="170">DX38-DY38</f>
        <v>0</v>
      </c>
      <c r="EA38" s="88" t="e">
        <f t="shared" si="41"/>
        <v>#N/A</v>
      </c>
      <c r="EB38" s="58" t="str">
        <f>IF(ISERROR(EA38),"",IF(ISERROR(VLOOKUP(EA38,'Sortierung der Schulungstermine'!$B:$M,8,FALSE)),"",VLOOKUP(EA38,'Sortierung der Schulungstermine'!$B:$M,8,FALSE)))</f>
        <v/>
      </c>
      <c r="EC38" s="58" t="e">
        <f t="shared" si="120"/>
        <v>#N/A</v>
      </c>
      <c r="ED38" s="131"/>
      <c r="EE38" s="131"/>
      <c r="EF38" s="83">
        <f t="shared" ref="EF38:EF56" si="171">ED38-EE38</f>
        <v>0</v>
      </c>
      <c r="EG38" s="88" t="e">
        <f t="shared" si="43"/>
        <v>#N/A</v>
      </c>
      <c r="EH38" s="58" t="str">
        <f>IF(ISERROR(EG38),"",IF(ISERROR(VLOOKUP(EG38,'Sortierung der Schulungstermine'!$B:$M,8,FALSE)),"",VLOOKUP(EG38,'Sortierung der Schulungstermine'!$B:$M,8,FALSE)))</f>
        <v/>
      </c>
      <c r="EI38" s="58" t="e">
        <f t="shared" si="121"/>
        <v>#N/A</v>
      </c>
      <c r="EJ38" s="131"/>
      <c r="EK38" s="131"/>
      <c r="EL38" s="83">
        <f t="shared" ref="EL38:EL56" si="172">EJ38-EK38</f>
        <v>0</v>
      </c>
      <c r="EM38" s="88" t="e">
        <f t="shared" si="45"/>
        <v>#N/A</v>
      </c>
      <c r="EN38" s="58" t="str">
        <f>IF(ISERROR(EM38),"",IF(ISERROR(VLOOKUP(EM38,'Sortierung der Schulungstermine'!$B:$M,8,FALSE)),"",VLOOKUP(EM38,'Sortierung der Schulungstermine'!$B:$M,8,FALSE)))</f>
        <v/>
      </c>
      <c r="EO38" s="58" t="e">
        <f t="shared" si="122"/>
        <v>#N/A</v>
      </c>
      <c r="EP38" s="131"/>
      <c r="EQ38" s="131"/>
      <c r="ER38" s="83">
        <f t="shared" ref="ER38:ER56" si="173">EP38-EQ38</f>
        <v>0</v>
      </c>
      <c r="ES38" s="88" t="e">
        <f t="shared" si="47"/>
        <v>#N/A</v>
      </c>
      <c r="ET38" s="58" t="str">
        <f>IF(ISERROR(ES38),"",IF(ISERROR(VLOOKUP(ES38,'Sortierung der Schulungstermine'!$B:$M,8,FALSE)),"",VLOOKUP(ES38,'Sortierung der Schulungstermine'!$B:$M,8,FALSE)))</f>
        <v/>
      </c>
      <c r="EU38" s="58" t="e">
        <f t="shared" si="123"/>
        <v>#N/A</v>
      </c>
      <c r="EV38" s="131"/>
      <c r="EW38" s="131"/>
      <c r="EX38" s="83">
        <f t="shared" ref="EX38:EX56" si="174">EV38-EW38</f>
        <v>0</v>
      </c>
      <c r="EY38" s="88" t="e">
        <f t="shared" si="49"/>
        <v>#N/A</v>
      </c>
      <c r="EZ38" s="58" t="str">
        <f>IF(ISERROR(EY38),"",IF(ISERROR(VLOOKUP(EY38,'Sortierung der Schulungstermine'!$B:$M,8,FALSE)),"",VLOOKUP(EY38,'Sortierung der Schulungstermine'!$B:$M,8,FALSE)))</f>
        <v/>
      </c>
      <c r="FA38" s="58" t="e">
        <f t="shared" si="124"/>
        <v>#N/A</v>
      </c>
      <c r="FB38" s="131"/>
      <c r="FC38" s="131"/>
      <c r="FD38" s="83">
        <f t="shared" ref="FD38:FD56" si="175">FB38-FC38</f>
        <v>0</v>
      </c>
      <c r="FE38" s="88" t="e">
        <f t="shared" si="51"/>
        <v>#N/A</v>
      </c>
      <c r="FF38" s="58" t="str">
        <f>IF(ISERROR(FE38),"",IF(ISERROR(VLOOKUP(FE38,'Sortierung der Schulungstermine'!$B:$M,8,FALSE)),"",VLOOKUP(FE38,'Sortierung der Schulungstermine'!$B:$M,8,FALSE)))</f>
        <v/>
      </c>
      <c r="FG38" s="58" t="e">
        <f t="shared" si="125"/>
        <v>#N/A</v>
      </c>
      <c r="FH38" s="131"/>
      <c r="FI38" s="131"/>
      <c r="FJ38" s="83">
        <f t="shared" ref="FJ38:FJ56" si="176">FH38-FI38</f>
        <v>0</v>
      </c>
      <c r="FK38" s="88" t="e">
        <f t="shared" si="53"/>
        <v>#N/A</v>
      </c>
      <c r="FL38" s="58" t="str">
        <f>IF(ISERROR(FK38),"",IF(ISERROR(VLOOKUP(FK38,'Sortierung der Schulungstermine'!$B:$M,8,FALSE)),"",VLOOKUP(FK38,'Sortierung der Schulungstermine'!$B:$M,8,FALSE)))</f>
        <v/>
      </c>
      <c r="FM38" s="58" t="e">
        <f t="shared" si="126"/>
        <v>#N/A</v>
      </c>
      <c r="FN38" s="131"/>
      <c r="FO38" s="131"/>
      <c r="FP38" s="83">
        <f t="shared" ref="FP38:FP56" si="177">FN38-FO38</f>
        <v>0</v>
      </c>
      <c r="FQ38" s="88" t="e">
        <f t="shared" si="55"/>
        <v>#N/A</v>
      </c>
      <c r="FR38" s="58" t="str">
        <f>IF(ISERROR(FQ38),"",IF(ISERROR(VLOOKUP(FQ38,'Sortierung der Schulungstermine'!$B:$M,8,FALSE)),"",VLOOKUP(FQ38,'Sortierung der Schulungstermine'!$B:$M,8,FALSE)))</f>
        <v/>
      </c>
      <c r="FS38" s="58" t="e">
        <f t="shared" si="127"/>
        <v>#N/A</v>
      </c>
      <c r="FT38" s="131"/>
      <c r="FU38" s="131"/>
      <c r="FV38" s="83">
        <f t="shared" ref="FV38:FV56" si="178">FT38-FU38</f>
        <v>0</v>
      </c>
      <c r="FW38" s="88" t="e">
        <f t="shared" si="57"/>
        <v>#N/A</v>
      </c>
      <c r="FX38" s="58" t="str">
        <f>IF(ISERROR(FW38),"",IF(ISERROR(VLOOKUP(FW38,'Sortierung der Schulungstermine'!$B:$M,8,FALSE)),"",VLOOKUP(FW38,'Sortierung der Schulungstermine'!$B:$M,8,FALSE)))</f>
        <v/>
      </c>
      <c r="FY38" s="58" t="e">
        <f t="shared" si="128"/>
        <v>#N/A</v>
      </c>
      <c r="FZ38" s="131"/>
      <c r="GA38" s="131"/>
      <c r="GB38" s="83">
        <f t="shared" ref="GB38:GB56" si="179">FZ38-GA38</f>
        <v>0</v>
      </c>
      <c r="GC38" s="88" t="e">
        <f t="shared" si="59"/>
        <v>#N/A</v>
      </c>
      <c r="GD38" s="58" t="str">
        <f>IF(ISERROR(GC38),"",IF(ISERROR(VLOOKUP(GC38,'Sortierung der Schulungstermine'!$B:$M,8,FALSE)),"",VLOOKUP(GC38,'Sortierung der Schulungstermine'!$B:$M,8,FALSE)))</f>
        <v/>
      </c>
      <c r="GE38" s="58" t="e">
        <f t="shared" si="129"/>
        <v>#N/A</v>
      </c>
      <c r="GF38" s="131"/>
      <c r="GG38" s="131"/>
      <c r="GH38" s="83">
        <f t="shared" ref="GH38:GH56" si="180">GF38-GG38</f>
        <v>0</v>
      </c>
      <c r="GI38" s="88" t="e">
        <f t="shared" si="61"/>
        <v>#N/A</v>
      </c>
      <c r="GJ38" s="58" t="str">
        <f>IF(ISERROR(GI38),"",IF(ISERROR(VLOOKUP(GI38,'Sortierung der Schulungstermine'!$B:$M,8,FALSE)),"",VLOOKUP(GI38,'Sortierung der Schulungstermine'!$B:$M,8,FALSE)))</f>
        <v/>
      </c>
      <c r="GK38" s="58" t="e">
        <f t="shared" si="130"/>
        <v>#N/A</v>
      </c>
      <c r="GL38" s="131"/>
      <c r="GM38" s="131"/>
      <c r="GN38" s="83">
        <f t="shared" ref="GN38:GN56" si="181">GL38-GM38</f>
        <v>0</v>
      </c>
      <c r="GO38" s="88" t="e">
        <f t="shared" si="63"/>
        <v>#N/A</v>
      </c>
      <c r="GP38" s="58" t="str">
        <f>IF(ISERROR(GO38),"",IF(ISERROR(VLOOKUP(GO38,'Sortierung der Schulungstermine'!$B:$M,8,FALSE)),"",VLOOKUP(GO38,'Sortierung der Schulungstermine'!$B:$M,8,FALSE)))</f>
        <v/>
      </c>
      <c r="GQ38" s="58" t="e">
        <f t="shared" si="131"/>
        <v>#N/A</v>
      </c>
      <c r="GR38" s="131"/>
      <c r="GS38" s="131"/>
      <c r="GT38" s="83">
        <f t="shared" ref="GT38:GT56" si="182">GR38-GS38</f>
        <v>0</v>
      </c>
      <c r="GU38" s="88" t="e">
        <f t="shared" si="65"/>
        <v>#N/A</v>
      </c>
      <c r="GV38" s="58" t="str">
        <f>IF(ISERROR(GU38),"",IF(ISERROR(VLOOKUP(GU38,'Sortierung der Schulungstermine'!$B:$M,8,FALSE)),"",VLOOKUP(GU38,'Sortierung der Schulungstermine'!$B:$M,8,FALSE)))</f>
        <v/>
      </c>
      <c r="GW38" s="58" t="e">
        <f t="shared" si="132"/>
        <v>#N/A</v>
      </c>
      <c r="GX38" s="131"/>
      <c r="GY38" s="131"/>
      <c r="GZ38" s="83">
        <f t="shared" ref="GZ38:GZ56" si="183">GX38-GY38</f>
        <v>0</v>
      </c>
      <c r="HA38" s="88" t="e">
        <f t="shared" si="67"/>
        <v>#N/A</v>
      </c>
      <c r="HB38" s="58" t="str">
        <f>IF(ISERROR(HA38),"",IF(ISERROR(VLOOKUP(HA38,'Sortierung der Schulungstermine'!$B:$M,8,FALSE)),"",VLOOKUP(HA38,'Sortierung der Schulungstermine'!$B:$M,8,FALSE)))</f>
        <v/>
      </c>
      <c r="HC38" s="58" t="e">
        <f t="shared" si="133"/>
        <v>#N/A</v>
      </c>
      <c r="HD38" s="131"/>
      <c r="HE38" s="131"/>
      <c r="HF38" s="83">
        <f t="shared" ref="HF38:HF56" si="184">HD38-HE38</f>
        <v>0</v>
      </c>
      <c r="HG38" s="88" t="e">
        <f t="shared" si="69"/>
        <v>#N/A</v>
      </c>
      <c r="HH38" s="58" t="str">
        <f>IF(ISERROR(HG38),"",IF(ISERROR(VLOOKUP(HG38,'Sortierung der Schulungstermine'!$B:$M,8,FALSE)),"",VLOOKUP(HG38,'Sortierung der Schulungstermine'!$B:$M,8,FALSE)))</f>
        <v/>
      </c>
      <c r="HI38" s="58" t="e">
        <f t="shared" si="134"/>
        <v>#N/A</v>
      </c>
      <c r="HJ38" s="131"/>
      <c r="HK38" s="131"/>
      <c r="HL38" s="83">
        <f t="shared" ref="HL38:HL56" si="185">HJ38-HK38</f>
        <v>0</v>
      </c>
      <c r="HM38" s="88" t="e">
        <f t="shared" si="71"/>
        <v>#N/A</v>
      </c>
      <c r="HN38" s="58" t="str">
        <f>IF(ISERROR(HM38),"",IF(ISERROR(VLOOKUP(HM38,'Sortierung der Schulungstermine'!$B:$M,8,FALSE)),"",VLOOKUP(HM38,'Sortierung der Schulungstermine'!$B:$M,8,FALSE)))</f>
        <v/>
      </c>
      <c r="HO38" s="58" t="e">
        <f t="shared" si="135"/>
        <v>#N/A</v>
      </c>
      <c r="HP38" s="131"/>
      <c r="HQ38" s="131"/>
      <c r="HR38" s="83">
        <f t="shared" ref="HR38:HR56" si="186">HP38-HQ38</f>
        <v>0</v>
      </c>
      <c r="HS38" s="88" t="e">
        <f t="shared" si="73"/>
        <v>#N/A</v>
      </c>
      <c r="HT38" s="58" t="str">
        <f>IF(ISERROR(HS38),"",IF(ISERROR(VLOOKUP(HS38,'Sortierung der Schulungstermine'!$B:$M,8,FALSE)),"",VLOOKUP(HS38,'Sortierung der Schulungstermine'!$B:$M,8,FALSE)))</f>
        <v/>
      </c>
      <c r="HU38" s="58" t="e">
        <f t="shared" si="136"/>
        <v>#N/A</v>
      </c>
      <c r="HV38" s="131"/>
      <c r="HW38" s="131"/>
      <c r="HX38" s="83">
        <f t="shared" ref="HX38:HX56" si="187">HV38-HW38</f>
        <v>0</v>
      </c>
      <c r="HY38" s="88" t="e">
        <f t="shared" si="75"/>
        <v>#N/A</v>
      </c>
      <c r="HZ38" s="58" t="str">
        <f>IF(ISERROR(HY38),"",IF(ISERROR(VLOOKUP(HY38,'Sortierung der Schulungstermine'!$B:$M,8,FALSE)),"",VLOOKUP(HY38,'Sortierung der Schulungstermine'!$B:$M,8,FALSE)))</f>
        <v/>
      </c>
      <c r="IA38" s="58" t="e">
        <f t="shared" si="137"/>
        <v>#N/A</v>
      </c>
      <c r="IB38" s="131"/>
      <c r="IC38" s="131"/>
      <c r="ID38" s="83">
        <f t="shared" ref="ID38:ID56" si="188">IB38-IC38</f>
        <v>0</v>
      </c>
      <c r="IE38" s="88" t="e">
        <f t="shared" si="77"/>
        <v>#N/A</v>
      </c>
      <c r="IF38" s="58" t="str">
        <f>IF(ISERROR(IE38),"",IF(ISERROR(VLOOKUP(IE38,'Sortierung der Schulungstermine'!$B:$M,8,FALSE)),"",VLOOKUP(IE38,'Sortierung der Schulungstermine'!$B:$M,8,FALSE)))</f>
        <v/>
      </c>
      <c r="IG38" s="58" t="e">
        <f t="shared" si="138"/>
        <v>#N/A</v>
      </c>
      <c r="IH38" s="131"/>
      <c r="II38" s="131"/>
      <c r="IJ38" s="83">
        <f t="shared" ref="IJ38:IJ56" si="189">IH38-II38</f>
        <v>0</v>
      </c>
      <c r="IK38" s="88" t="e">
        <f t="shared" si="79"/>
        <v>#N/A</v>
      </c>
      <c r="IL38" s="58" t="str">
        <f>IF(ISERROR(IK38),"",IF(ISERROR(VLOOKUP(IK38,'Sortierung der Schulungstermine'!$B:$M,8,FALSE)),"",VLOOKUP(IK38,'Sortierung der Schulungstermine'!$B:$M,8,FALSE)))</f>
        <v/>
      </c>
      <c r="IM38" s="58" t="e">
        <f t="shared" si="139"/>
        <v>#N/A</v>
      </c>
      <c r="IN38" s="131"/>
      <c r="IO38" s="131"/>
      <c r="IP38" s="83">
        <f t="shared" ref="IP38:IP56" si="190">IN38-IO38</f>
        <v>0</v>
      </c>
      <c r="IQ38" s="88" t="e">
        <f t="shared" si="81"/>
        <v>#N/A</v>
      </c>
      <c r="IR38" s="58" t="str">
        <f>IF(ISERROR(IQ38),"",IF(ISERROR(VLOOKUP(IQ38,'Sortierung der Schulungstermine'!$B:$M,8,FALSE)),"",VLOOKUP(IQ38,'Sortierung der Schulungstermine'!$B:$M,8,FALSE)))</f>
        <v/>
      </c>
      <c r="IS38" s="58" t="e">
        <f t="shared" si="140"/>
        <v>#N/A</v>
      </c>
      <c r="IT38" s="131"/>
      <c r="IU38" s="131"/>
      <c r="IV38" s="83">
        <f t="shared" ref="IV38:IV56" si="191">IT38-IU38</f>
        <v>0</v>
      </c>
      <c r="IW38" s="88" t="e">
        <f t="shared" si="83"/>
        <v>#N/A</v>
      </c>
      <c r="IX38" s="58" t="str">
        <f>IF(ISERROR(IW38),"",IF(ISERROR(VLOOKUP(IW38,'Sortierung der Schulungstermine'!$B:$M,8,FALSE)),"",VLOOKUP(IW38,'Sortierung der Schulungstermine'!$B:$M,8,FALSE)))</f>
        <v/>
      </c>
      <c r="IY38" s="58" t="e">
        <f t="shared" si="141"/>
        <v>#N/A</v>
      </c>
      <c r="IZ38" s="131"/>
      <c r="JA38" s="131"/>
      <c r="JB38" s="83">
        <f t="shared" ref="JB38:JB56" si="192">IZ38-JA38</f>
        <v>0</v>
      </c>
      <c r="JC38" s="88" t="e">
        <f t="shared" si="85"/>
        <v>#N/A</v>
      </c>
      <c r="JD38" s="58" t="str">
        <f>IF(ISERROR(JC38),"",IF(ISERROR(VLOOKUP(JC38,'Sortierung der Schulungstermine'!$B:$M,8,FALSE)),"",VLOOKUP(JC38,'Sortierung der Schulungstermine'!$B:$M,8,FALSE)))</f>
        <v/>
      </c>
      <c r="JE38" s="58" t="e">
        <f t="shared" si="142"/>
        <v>#N/A</v>
      </c>
      <c r="JF38" s="131"/>
      <c r="JG38" s="131"/>
      <c r="JH38" s="83">
        <f t="shared" ref="JH38:JH56" si="193">JF38-JG38</f>
        <v>0</v>
      </c>
      <c r="JI38" s="88" t="e">
        <f t="shared" si="87"/>
        <v>#N/A</v>
      </c>
      <c r="JJ38" s="58" t="str">
        <f>IF(ISERROR(JI38),"",IF(ISERROR(VLOOKUP(JI38,'Sortierung der Schulungstermine'!$B:$M,8,FALSE)),"",VLOOKUP(JI38,'Sortierung der Schulungstermine'!$B:$M,8,FALSE)))</f>
        <v/>
      </c>
      <c r="JK38" s="58" t="e">
        <f t="shared" si="143"/>
        <v>#N/A</v>
      </c>
      <c r="JL38" s="131"/>
      <c r="JM38" s="131"/>
      <c r="JN38" s="83">
        <f t="shared" ref="JN38:JN56" si="194">JL38-JM38</f>
        <v>0</v>
      </c>
      <c r="JO38" s="88" t="e">
        <f t="shared" si="89"/>
        <v>#N/A</v>
      </c>
      <c r="JP38" s="58" t="str">
        <f>IF(ISERROR(JO38),"",IF(ISERROR(VLOOKUP(JO38,'Sortierung der Schulungstermine'!$B:$M,8,FALSE)),"",VLOOKUP(JO38,'Sortierung der Schulungstermine'!$B:$M,8,FALSE)))</f>
        <v/>
      </c>
      <c r="JQ38" s="58" t="e">
        <f t="shared" si="144"/>
        <v>#N/A</v>
      </c>
      <c r="JR38" s="131"/>
      <c r="JS38" s="131"/>
      <c r="JT38" s="83">
        <f t="shared" ref="JT38:JT56" si="195">JR38-JS38</f>
        <v>0</v>
      </c>
      <c r="JU38" s="88" t="e">
        <f t="shared" si="91"/>
        <v>#N/A</v>
      </c>
      <c r="JV38" s="58" t="str">
        <f>IF(ISERROR(JU38),"",IF(ISERROR(VLOOKUP(JU38,'Sortierung der Schulungstermine'!$B:$M,8,FALSE)),"",VLOOKUP(JU38,'Sortierung der Schulungstermine'!$B:$M,8,FALSE)))</f>
        <v/>
      </c>
      <c r="JW38" s="58" t="e">
        <f t="shared" si="145"/>
        <v>#N/A</v>
      </c>
      <c r="JX38" s="131"/>
      <c r="JY38" s="131"/>
      <c r="JZ38" s="83">
        <f t="shared" ref="JZ38:JZ56" si="196">JX38-JY38</f>
        <v>0</v>
      </c>
      <c r="KA38" s="88" t="e">
        <f t="shared" si="93"/>
        <v>#N/A</v>
      </c>
      <c r="KB38" s="58" t="str">
        <f>IF(ISERROR(KA38),"",IF(ISERROR(VLOOKUP(KA38,'Sortierung der Schulungstermine'!$B:$M,8,FALSE)),"",VLOOKUP(KA38,'Sortierung der Schulungstermine'!$B:$M,8,FALSE)))</f>
        <v/>
      </c>
      <c r="KC38" s="58" t="e">
        <f t="shared" si="146"/>
        <v>#N/A</v>
      </c>
      <c r="KD38" s="131"/>
      <c r="KE38" s="131"/>
      <c r="KF38" s="83">
        <f t="shared" ref="KF38:KF56" si="197">KD38-KE38</f>
        <v>0</v>
      </c>
      <c r="KG38" s="88" t="e">
        <f t="shared" si="95"/>
        <v>#N/A</v>
      </c>
      <c r="KH38" s="58" t="str">
        <f>IF(ISERROR(KG38),"",IF(ISERROR(VLOOKUP(KG38,'Sortierung der Schulungstermine'!$B:$M,8,FALSE)),"",VLOOKUP(KG38,'Sortierung der Schulungstermine'!$B:$M,8,FALSE)))</f>
        <v/>
      </c>
      <c r="KI38" s="58" t="e">
        <f t="shared" si="147"/>
        <v>#N/A</v>
      </c>
      <c r="KJ38" s="131"/>
      <c r="KK38" s="131"/>
      <c r="KL38" s="83">
        <f t="shared" ref="KL38:KL56" si="198">KJ38-KK38</f>
        <v>0</v>
      </c>
      <c r="KM38" s="88" t="e">
        <f t="shared" si="97"/>
        <v>#N/A</v>
      </c>
      <c r="KN38" s="58" t="str">
        <f>IF(ISERROR(KM38),"",IF(ISERROR(VLOOKUP(KM38,'Sortierung der Schulungstermine'!$B:$M,8,FALSE)),"",VLOOKUP(KM38,'Sortierung der Schulungstermine'!$B:$M,8,FALSE)))</f>
        <v/>
      </c>
      <c r="KO38" s="58" t="e">
        <f t="shared" si="148"/>
        <v>#N/A</v>
      </c>
      <c r="KP38" s="131"/>
      <c r="KQ38" s="131"/>
      <c r="KR38" s="83">
        <f t="shared" ref="KR38:KR56" si="199">KP38-KQ38</f>
        <v>0</v>
      </c>
      <c r="KS38" s="88" t="e">
        <f t="shared" si="99"/>
        <v>#N/A</v>
      </c>
      <c r="KT38" s="58" t="str">
        <f>IF(ISERROR(KS38),"",IF(ISERROR(VLOOKUP(KS38,'Sortierung der Schulungstermine'!$B:$M,8,FALSE)),"",VLOOKUP(KS38,'Sortierung der Schulungstermine'!$B:$M,8,FALSE)))</f>
        <v/>
      </c>
      <c r="KU38" s="58" t="e">
        <f t="shared" si="149"/>
        <v>#N/A</v>
      </c>
    </row>
    <row r="39" spans="1:307 15693:15702" ht="15" thickBot="1" x14ac:dyDescent="0.25">
      <c r="A39" s="138">
        <v>26</v>
      </c>
      <c r="B39" s="63" t="str">
        <f>IF(Qualifikationen!A29=1,Qualifikationen!B29,"")</f>
        <v>2.3</v>
      </c>
      <c r="C39" s="64" t="str">
        <f>VLOOKUP(B39,Qualifikationen!B$4:E$202,2,FALSE)</f>
        <v>Vertragsgestaltung (BGB)</v>
      </c>
      <c r="D39" s="67">
        <f>VLOOKUP($B39,Qualifikationen!B$4:F$202,5,FALSE)</f>
        <v>7</v>
      </c>
      <c r="E39" s="63">
        <f>VLOOKUP($B39,Qualifikationen!B$4:F$202,3,FALSE)</f>
        <v>1</v>
      </c>
      <c r="F39" s="63">
        <f>IF(E39=0,"-",VLOOKUP($B39,Qualifikationen!B$4:F$202,4,FALSE))</f>
        <v>12</v>
      </c>
      <c r="G39" s="13"/>
      <c r="H39" s="131"/>
      <c r="I39" s="131"/>
      <c r="J39" s="83">
        <f t="shared" si="150"/>
        <v>0</v>
      </c>
      <c r="K39" s="82">
        <f t="shared" si="1"/>
        <v>1007</v>
      </c>
      <c r="L39" s="58">
        <f>IF(ISERROR(K39),"",IF(ISERROR(VLOOKUP(K39,'Sortierung der Schulungstermine'!$B:$M,8,FALSE)),"",VLOOKUP(K39,'Sortierung der Schulungstermine'!$B:$M,8,FALSE)))</f>
        <v>40431</v>
      </c>
      <c r="M39" s="58">
        <f t="shared" si="100"/>
        <v>40796</v>
      </c>
      <c r="N39" s="131"/>
      <c r="O39" s="131">
        <v>1</v>
      </c>
      <c r="P39" s="83">
        <f t="shared" si="151"/>
        <v>-1</v>
      </c>
      <c r="Q39" s="82">
        <f t="shared" si="3"/>
        <v>2007</v>
      </c>
      <c r="R39" s="58" t="str">
        <f>IF(ISERROR(Q39),"",IF(ISERROR(VLOOKUP(Q39,'Sortierung der Schulungstermine'!$B:$M,8,FALSE)),"",VLOOKUP(Q39,'Sortierung der Schulungstermine'!$B:$M,8,FALSE)))</f>
        <v/>
      </c>
      <c r="S39" s="58" t="str">
        <f t="shared" si="101"/>
        <v/>
      </c>
      <c r="T39" s="131"/>
      <c r="U39" s="131"/>
      <c r="V39" s="83">
        <f t="shared" si="152"/>
        <v>0</v>
      </c>
      <c r="W39" s="82">
        <f t="shared" si="5"/>
        <v>3007</v>
      </c>
      <c r="X39" s="58" t="str">
        <f>IF(ISERROR(W39),"",IF(ISERROR(VLOOKUP(W39,'Sortierung der Schulungstermine'!$B:$M,8,FALSE)),"",VLOOKUP(W39,'Sortierung der Schulungstermine'!$B:$M,8,FALSE)))</f>
        <v/>
      </c>
      <c r="Y39" s="58" t="str">
        <f t="shared" si="102"/>
        <v/>
      </c>
      <c r="Z39" s="131"/>
      <c r="AA39" s="131"/>
      <c r="AB39" s="83">
        <f t="shared" si="153"/>
        <v>0</v>
      </c>
      <c r="AC39" s="82">
        <f t="shared" si="7"/>
        <v>4007</v>
      </c>
      <c r="AD39" s="58" t="str">
        <f>IF(ISERROR(AC39),"",IF(ISERROR(VLOOKUP(AC39,'Sortierung der Schulungstermine'!$B:$M,8,FALSE)),"",VLOOKUP(AC39,'Sortierung der Schulungstermine'!$B:$M,8,FALSE)))</f>
        <v/>
      </c>
      <c r="AE39" s="58" t="str">
        <f t="shared" si="103"/>
        <v/>
      </c>
      <c r="AF39" s="131">
        <v>3</v>
      </c>
      <c r="AG39" s="131">
        <v>1</v>
      </c>
      <c r="AH39" s="83">
        <f t="shared" si="154"/>
        <v>2</v>
      </c>
      <c r="AI39" s="82">
        <f t="shared" si="9"/>
        <v>5007</v>
      </c>
      <c r="AJ39" s="58" t="str">
        <f>IF(ISERROR(AI39),"",IF(ISERROR(VLOOKUP(AI39,'Sortierung der Schulungstermine'!$B:$M,8,FALSE)),"",VLOOKUP(AI39,'Sortierung der Schulungstermine'!$B:$M,8,FALSE)))</f>
        <v/>
      </c>
      <c r="AK39" s="58" t="str">
        <f t="shared" si="104"/>
        <v/>
      </c>
      <c r="AL39" s="131"/>
      <c r="AM39" s="131"/>
      <c r="AN39" s="83">
        <f t="shared" si="155"/>
        <v>0</v>
      </c>
      <c r="AO39" s="82">
        <f t="shared" si="11"/>
        <v>6007</v>
      </c>
      <c r="AP39" s="58" t="str">
        <f>IF(ISERROR(AO39),"",IF(ISERROR(VLOOKUP(AO39,'Sortierung der Schulungstermine'!$B:$M,8,FALSE)),"",VLOOKUP(AO39,'Sortierung der Schulungstermine'!$B:$M,8,FALSE)))</f>
        <v/>
      </c>
      <c r="AQ39" s="58" t="str">
        <f t="shared" si="105"/>
        <v/>
      </c>
      <c r="AR39" s="131"/>
      <c r="AS39" s="131"/>
      <c r="AT39" s="83">
        <f t="shared" si="156"/>
        <v>0</v>
      </c>
      <c r="AU39" s="82">
        <f t="shared" si="13"/>
        <v>7007</v>
      </c>
      <c r="AV39" s="58" t="str">
        <f>IF(ISERROR(AU39),"",IF(ISERROR(VLOOKUP(AU39,'Sortierung der Schulungstermine'!$B:$M,8,FALSE)),"",VLOOKUP(AU39,'Sortierung der Schulungstermine'!$B:$M,8,FALSE)))</f>
        <v/>
      </c>
      <c r="AW39" s="58" t="str">
        <f t="shared" si="106"/>
        <v/>
      </c>
      <c r="AX39" s="131"/>
      <c r="AY39" s="131"/>
      <c r="AZ39" s="83">
        <f t="shared" si="157"/>
        <v>0</v>
      </c>
      <c r="BA39" s="82">
        <f t="shared" si="15"/>
        <v>8007</v>
      </c>
      <c r="BB39" s="58" t="str">
        <f>IF(ISERROR(BA39),"",IF(ISERROR(VLOOKUP(BA39,'Sortierung der Schulungstermine'!$B:$M,8,FALSE)),"",VLOOKUP(BA39,'Sortierung der Schulungstermine'!$B:$M,8,FALSE)))</f>
        <v/>
      </c>
      <c r="BC39" s="58" t="str">
        <f t="shared" si="107"/>
        <v/>
      </c>
      <c r="BD39" s="131"/>
      <c r="BE39" s="131"/>
      <c r="BF39" s="83">
        <f t="shared" si="158"/>
        <v>0</v>
      </c>
      <c r="BG39" s="82">
        <f t="shared" si="17"/>
        <v>9007</v>
      </c>
      <c r="BH39" s="58" t="str">
        <f>IF(ISERROR(BG39),"",IF(ISERROR(VLOOKUP(BG39,'Sortierung der Schulungstermine'!$B:$M,8,FALSE)),"",VLOOKUP(BG39,'Sortierung der Schulungstermine'!$B:$M,8,FALSE)))</f>
        <v/>
      </c>
      <c r="BI39" s="58" t="str">
        <f t="shared" si="108"/>
        <v/>
      </c>
      <c r="BJ39" s="131"/>
      <c r="BK39" s="131"/>
      <c r="BL39" s="83">
        <f t="shared" si="159"/>
        <v>0</v>
      </c>
      <c r="BM39" s="82">
        <f t="shared" si="19"/>
        <v>10007</v>
      </c>
      <c r="BN39" s="58" t="str">
        <f>IF(ISERROR(BM39),"",IF(ISERROR(VLOOKUP(BM39,'Sortierung der Schulungstermine'!$B:$M,8,FALSE)),"",VLOOKUP(BM39,'Sortierung der Schulungstermine'!$B:$M,8,FALSE)))</f>
        <v/>
      </c>
      <c r="BO39" s="58" t="str">
        <f t="shared" si="109"/>
        <v/>
      </c>
      <c r="BP39" s="131"/>
      <c r="BQ39" s="131"/>
      <c r="BR39" s="83">
        <f t="shared" si="160"/>
        <v>0</v>
      </c>
      <c r="BS39" s="82">
        <f t="shared" si="21"/>
        <v>11007</v>
      </c>
      <c r="BT39" s="58" t="str">
        <f>IF(ISERROR(BS39),"",IF(ISERROR(VLOOKUP(BS39,'Sortierung der Schulungstermine'!$B:$M,8,FALSE)),"",VLOOKUP(BS39,'Sortierung der Schulungstermine'!$B:$M,8,FALSE)))</f>
        <v/>
      </c>
      <c r="BU39" s="58" t="str">
        <f t="shared" si="110"/>
        <v/>
      </c>
      <c r="BV39" s="131"/>
      <c r="BW39" s="131"/>
      <c r="BX39" s="83">
        <f t="shared" si="161"/>
        <v>0</v>
      </c>
      <c r="BY39" s="82">
        <f t="shared" si="23"/>
        <v>12007</v>
      </c>
      <c r="BZ39" s="58" t="str">
        <f>IF(ISERROR(BY39),"",IF(ISERROR(VLOOKUP(BY39,'Sortierung der Schulungstermine'!$B:$M,8,FALSE)),"",VLOOKUP(BY39,'Sortierung der Schulungstermine'!$B:$M,8,FALSE)))</f>
        <v/>
      </c>
      <c r="CA39" s="58" t="str">
        <f t="shared" si="111"/>
        <v/>
      </c>
      <c r="CB39" s="131"/>
      <c r="CC39" s="131"/>
      <c r="CD39" s="83">
        <f t="shared" si="162"/>
        <v>0</v>
      </c>
      <c r="CE39" s="82">
        <f t="shared" si="25"/>
        <v>13007</v>
      </c>
      <c r="CF39" s="58" t="str">
        <f>IF(ISERROR(CE39),"",IF(ISERROR(VLOOKUP(CE39,'Sortierung der Schulungstermine'!$B:$M,8,FALSE)),"",VLOOKUP(CE39,'Sortierung der Schulungstermine'!$B:$M,8,FALSE)))</f>
        <v/>
      </c>
      <c r="CG39" s="58" t="str">
        <f t="shared" si="112"/>
        <v/>
      </c>
      <c r="CH39" s="131"/>
      <c r="CI39" s="131"/>
      <c r="CJ39" s="83">
        <f t="shared" si="163"/>
        <v>0</v>
      </c>
      <c r="CK39" s="82">
        <f t="shared" si="27"/>
        <v>14007</v>
      </c>
      <c r="CL39" s="58" t="str">
        <f>IF(ISERROR(CK39),"",IF(ISERROR(VLOOKUP(CK39,'Sortierung der Schulungstermine'!$B:$M,8,FALSE)),"",VLOOKUP(CK39,'Sortierung der Schulungstermine'!$B:$M,8,FALSE)))</f>
        <v/>
      </c>
      <c r="CM39" s="58" t="str">
        <f t="shared" si="113"/>
        <v/>
      </c>
      <c r="CN39" s="131"/>
      <c r="CO39" s="131"/>
      <c r="CP39" s="83">
        <f t="shared" si="164"/>
        <v>0</v>
      </c>
      <c r="CQ39" s="82">
        <f t="shared" si="29"/>
        <v>15007</v>
      </c>
      <c r="CR39" s="58" t="str">
        <f>IF(ISERROR(CQ39),"",IF(ISERROR(VLOOKUP(CQ39,'Sortierung der Schulungstermine'!$B:$M,8,FALSE)),"",VLOOKUP(CQ39,'Sortierung der Schulungstermine'!$B:$M,8,FALSE)))</f>
        <v/>
      </c>
      <c r="CS39" s="58" t="str">
        <f t="shared" si="114"/>
        <v/>
      </c>
      <c r="CT39" s="131"/>
      <c r="CU39" s="131"/>
      <c r="CV39" s="83">
        <f t="shared" si="165"/>
        <v>0</v>
      </c>
      <c r="CW39" s="82">
        <f t="shared" si="31"/>
        <v>16007</v>
      </c>
      <c r="CX39" s="58" t="str">
        <f>IF(ISERROR(CW39),"",IF(ISERROR(VLOOKUP(CW39,'Sortierung der Schulungstermine'!$B:$M,8,FALSE)),"",VLOOKUP(CW39,'Sortierung der Schulungstermine'!$B:$M,8,FALSE)))</f>
        <v/>
      </c>
      <c r="CY39" s="58" t="str">
        <f t="shared" si="115"/>
        <v/>
      </c>
      <c r="CZ39" s="131"/>
      <c r="DA39" s="131"/>
      <c r="DB39" s="83">
        <f t="shared" si="166"/>
        <v>0</v>
      </c>
      <c r="DC39" s="82">
        <f t="shared" si="33"/>
        <v>17007</v>
      </c>
      <c r="DD39" s="58" t="str">
        <f>IF(ISERROR(DC39),"",IF(ISERROR(VLOOKUP(DC39,'Sortierung der Schulungstermine'!$B:$M,8,FALSE)),"",VLOOKUP(DC39,'Sortierung der Schulungstermine'!$B:$M,8,FALSE)))</f>
        <v/>
      </c>
      <c r="DE39" s="58" t="str">
        <f t="shared" si="116"/>
        <v/>
      </c>
      <c r="DF39" s="131"/>
      <c r="DG39" s="131"/>
      <c r="DH39" s="83">
        <f t="shared" si="167"/>
        <v>0</v>
      </c>
      <c r="DI39" s="82">
        <f t="shared" si="35"/>
        <v>18007</v>
      </c>
      <c r="DJ39" s="58" t="str">
        <f>IF(ISERROR(DI39),"",IF(ISERROR(VLOOKUP(DI39,'Sortierung der Schulungstermine'!$B:$M,8,FALSE)),"",VLOOKUP(DI39,'Sortierung der Schulungstermine'!$B:$M,8,FALSE)))</f>
        <v/>
      </c>
      <c r="DK39" s="58" t="str">
        <f t="shared" si="117"/>
        <v/>
      </c>
      <c r="DL39" s="131"/>
      <c r="DM39" s="131"/>
      <c r="DN39" s="83">
        <f t="shared" si="168"/>
        <v>0</v>
      </c>
      <c r="DO39" s="82">
        <f t="shared" si="37"/>
        <v>19007</v>
      </c>
      <c r="DP39" s="58" t="str">
        <f>IF(ISERROR(DO39),"",IF(ISERROR(VLOOKUP(DO39,'Sortierung der Schulungstermine'!$B:$M,8,FALSE)),"",VLOOKUP(DO39,'Sortierung der Schulungstermine'!$B:$M,8,FALSE)))</f>
        <v/>
      </c>
      <c r="DQ39" s="58" t="str">
        <f t="shared" si="118"/>
        <v/>
      </c>
      <c r="DR39" s="131"/>
      <c r="DS39" s="131"/>
      <c r="DT39" s="83">
        <f t="shared" si="169"/>
        <v>0</v>
      </c>
      <c r="DU39" s="82">
        <f t="shared" si="39"/>
        <v>20007</v>
      </c>
      <c r="DV39" s="58" t="str">
        <f>IF(ISERROR(DU39),"",IF(ISERROR(VLOOKUP(DU39,'Sortierung der Schulungstermine'!$B:$M,8,FALSE)),"",VLOOKUP(DU39,'Sortierung der Schulungstermine'!$B:$M,8,FALSE)))</f>
        <v/>
      </c>
      <c r="DW39" s="58" t="str">
        <f t="shared" si="119"/>
        <v/>
      </c>
      <c r="DX39" s="131"/>
      <c r="DY39" s="131"/>
      <c r="DZ39" s="83">
        <f t="shared" si="170"/>
        <v>0</v>
      </c>
      <c r="EA39" s="82">
        <f t="shared" si="41"/>
        <v>21007</v>
      </c>
      <c r="EB39" s="58" t="str">
        <f>IF(ISERROR(EA39),"",IF(ISERROR(VLOOKUP(EA39,'Sortierung der Schulungstermine'!$B:$M,8,FALSE)),"",VLOOKUP(EA39,'Sortierung der Schulungstermine'!$B:$M,8,FALSE)))</f>
        <v/>
      </c>
      <c r="EC39" s="58" t="str">
        <f t="shared" si="120"/>
        <v/>
      </c>
      <c r="ED39" s="131"/>
      <c r="EE39" s="131"/>
      <c r="EF39" s="83">
        <f t="shared" si="171"/>
        <v>0</v>
      </c>
      <c r="EG39" s="82">
        <f t="shared" si="43"/>
        <v>22007</v>
      </c>
      <c r="EH39" s="58" t="str">
        <f>IF(ISERROR(EG39),"",IF(ISERROR(VLOOKUP(EG39,'Sortierung der Schulungstermine'!$B:$M,8,FALSE)),"",VLOOKUP(EG39,'Sortierung der Schulungstermine'!$B:$M,8,FALSE)))</f>
        <v/>
      </c>
      <c r="EI39" s="58" t="str">
        <f t="shared" si="121"/>
        <v/>
      </c>
      <c r="EJ39" s="131"/>
      <c r="EK39" s="131"/>
      <c r="EL39" s="83">
        <f t="shared" si="172"/>
        <v>0</v>
      </c>
      <c r="EM39" s="82">
        <f t="shared" si="45"/>
        <v>23007</v>
      </c>
      <c r="EN39" s="58" t="str">
        <f>IF(ISERROR(EM39),"",IF(ISERROR(VLOOKUP(EM39,'Sortierung der Schulungstermine'!$B:$M,8,FALSE)),"",VLOOKUP(EM39,'Sortierung der Schulungstermine'!$B:$M,8,FALSE)))</f>
        <v/>
      </c>
      <c r="EO39" s="58" t="str">
        <f t="shared" si="122"/>
        <v/>
      </c>
      <c r="EP39" s="131"/>
      <c r="EQ39" s="131"/>
      <c r="ER39" s="83">
        <f t="shared" si="173"/>
        <v>0</v>
      </c>
      <c r="ES39" s="82">
        <f t="shared" si="47"/>
        <v>24007</v>
      </c>
      <c r="ET39" s="58" t="str">
        <f>IF(ISERROR(ES39),"",IF(ISERROR(VLOOKUP(ES39,'Sortierung der Schulungstermine'!$B:$M,8,FALSE)),"",VLOOKUP(ES39,'Sortierung der Schulungstermine'!$B:$M,8,FALSE)))</f>
        <v/>
      </c>
      <c r="EU39" s="58" t="str">
        <f t="shared" si="123"/>
        <v/>
      </c>
      <c r="EV39" s="131"/>
      <c r="EW39" s="131"/>
      <c r="EX39" s="83">
        <f t="shared" si="174"/>
        <v>0</v>
      </c>
      <c r="EY39" s="82">
        <f t="shared" si="49"/>
        <v>25007</v>
      </c>
      <c r="EZ39" s="58" t="str">
        <f>IF(ISERROR(EY39),"",IF(ISERROR(VLOOKUP(EY39,'Sortierung der Schulungstermine'!$B:$M,8,FALSE)),"",VLOOKUP(EY39,'Sortierung der Schulungstermine'!$B:$M,8,FALSE)))</f>
        <v/>
      </c>
      <c r="FA39" s="58" t="str">
        <f t="shared" si="124"/>
        <v/>
      </c>
      <c r="FB39" s="131"/>
      <c r="FC39" s="131"/>
      <c r="FD39" s="83">
        <f t="shared" si="175"/>
        <v>0</v>
      </c>
      <c r="FE39" s="82">
        <f t="shared" si="51"/>
        <v>26007</v>
      </c>
      <c r="FF39" s="58" t="str">
        <f>IF(ISERROR(FE39),"",IF(ISERROR(VLOOKUP(FE39,'Sortierung der Schulungstermine'!$B:$M,8,FALSE)),"",VLOOKUP(FE39,'Sortierung der Schulungstermine'!$B:$M,8,FALSE)))</f>
        <v/>
      </c>
      <c r="FG39" s="58" t="str">
        <f t="shared" si="125"/>
        <v/>
      </c>
      <c r="FH39" s="131"/>
      <c r="FI39" s="131"/>
      <c r="FJ39" s="83">
        <f t="shared" si="176"/>
        <v>0</v>
      </c>
      <c r="FK39" s="82">
        <f t="shared" si="53"/>
        <v>27007</v>
      </c>
      <c r="FL39" s="58" t="str">
        <f>IF(ISERROR(FK39),"",IF(ISERROR(VLOOKUP(FK39,'Sortierung der Schulungstermine'!$B:$M,8,FALSE)),"",VLOOKUP(FK39,'Sortierung der Schulungstermine'!$B:$M,8,FALSE)))</f>
        <v/>
      </c>
      <c r="FM39" s="58" t="str">
        <f t="shared" si="126"/>
        <v/>
      </c>
      <c r="FN39" s="131"/>
      <c r="FO39" s="131"/>
      <c r="FP39" s="83">
        <f t="shared" si="177"/>
        <v>0</v>
      </c>
      <c r="FQ39" s="82">
        <f t="shared" si="55"/>
        <v>28007</v>
      </c>
      <c r="FR39" s="58" t="str">
        <f>IF(ISERROR(FQ39),"",IF(ISERROR(VLOOKUP(FQ39,'Sortierung der Schulungstermine'!$B:$M,8,FALSE)),"",VLOOKUP(FQ39,'Sortierung der Schulungstermine'!$B:$M,8,FALSE)))</f>
        <v/>
      </c>
      <c r="FS39" s="58" t="str">
        <f t="shared" si="127"/>
        <v/>
      </c>
      <c r="FT39" s="131"/>
      <c r="FU39" s="131"/>
      <c r="FV39" s="83">
        <f t="shared" si="178"/>
        <v>0</v>
      </c>
      <c r="FW39" s="82">
        <f t="shared" si="57"/>
        <v>29007</v>
      </c>
      <c r="FX39" s="58" t="str">
        <f>IF(ISERROR(FW39),"",IF(ISERROR(VLOOKUP(FW39,'Sortierung der Schulungstermine'!$B:$M,8,FALSE)),"",VLOOKUP(FW39,'Sortierung der Schulungstermine'!$B:$M,8,FALSE)))</f>
        <v/>
      </c>
      <c r="FY39" s="58" t="str">
        <f t="shared" si="128"/>
        <v/>
      </c>
      <c r="FZ39" s="131"/>
      <c r="GA39" s="131"/>
      <c r="GB39" s="83">
        <f t="shared" si="179"/>
        <v>0</v>
      </c>
      <c r="GC39" s="82">
        <f t="shared" si="59"/>
        <v>30007</v>
      </c>
      <c r="GD39" s="58" t="str">
        <f>IF(ISERROR(GC39),"",IF(ISERROR(VLOOKUP(GC39,'Sortierung der Schulungstermine'!$B:$M,8,FALSE)),"",VLOOKUP(GC39,'Sortierung der Schulungstermine'!$B:$M,8,FALSE)))</f>
        <v/>
      </c>
      <c r="GE39" s="58" t="str">
        <f t="shared" si="129"/>
        <v/>
      </c>
      <c r="GF39" s="131"/>
      <c r="GG39" s="131"/>
      <c r="GH39" s="83">
        <f t="shared" si="180"/>
        <v>0</v>
      </c>
      <c r="GI39" s="82">
        <f t="shared" si="61"/>
        <v>31007</v>
      </c>
      <c r="GJ39" s="58" t="str">
        <f>IF(ISERROR(GI39),"",IF(ISERROR(VLOOKUP(GI39,'Sortierung der Schulungstermine'!$B:$M,8,FALSE)),"",VLOOKUP(GI39,'Sortierung der Schulungstermine'!$B:$M,8,FALSE)))</f>
        <v/>
      </c>
      <c r="GK39" s="58" t="str">
        <f t="shared" si="130"/>
        <v/>
      </c>
      <c r="GL39" s="131"/>
      <c r="GM39" s="131"/>
      <c r="GN39" s="83">
        <f t="shared" si="181"/>
        <v>0</v>
      </c>
      <c r="GO39" s="82">
        <f t="shared" si="63"/>
        <v>32007</v>
      </c>
      <c r="GP39" s="58" t="str">
        <f>IF(ISERROR(GO39),"",IF(ISERROR(VLOOKUP(GO39,'Sortierung der Schulungstermine'!$B:$M,8,FALSE)),"",VLOOKUP(GO39,'Sortierung der Schulungstermine'!$B:$M,8,FALSE)))</f>
        <v/>
      </c>
      <c r="GQ39" s="58" t="str">
        <f t="shared" si="131"/>
        <v/>
      </c>
      <c r="GR39" s="131"/>
      <c r="GS39" s="131"/>
      <c r="GT39" s="83">
        <f t="shared" si="182"/>
        <v>0</v>
      </c>
      <c r="GU39" s="82">
        <f t="shared" si="65"/>
        <v>33007</v>
      </c>
      <c r="GV39" s="58" t="str">
        <f>IF(ISERROR(GU39),"",IF(ISERROR(VLOOKUP(GU39,'Sortierung der Schulungstermine'!$B:$M,8,FALSE)),"",VLOOKUP(GU39,'Sortierung der Schulungstermine'!$B:$M,8,FALSE)))</f>
        <v/>
      </c>
      <c r="GW39" s="58" t="str">
        <f t="shared" si="132"/>
        <v/>
      </c>
      <c r="GX39" s="131"/>
      <c r="GY39" s="131"/>
      <c r="GZ39" s="83">
        <f t="shared" si="183"/>
        <v>0</v>
      </c>
      <c r="HA39" s="82">
        <f t="shared" si="67"/>
        <v>34007</v>
      </c>
      <c r="HB39" s="58" t="str">
        <f>IF(ISERROR(HA39),"",IF(ISERROR(VLOOKUP(HA39,'Sortierung der Schulungstermine'!$B:$M,8,FALSE)),"",VLOOKUP(HA39,'Sortierung der Schulungstermine'!$B:$M,8,FALSE)))</f>
        <v/>
      </c>
      <c r="HC39" s="58" t="str">
        <f t="shared" si="133"/>
        <v/>
      </c>
      <c r="HD39" s="131"/>
      <c r="HE39" s="131"/>
      <c r="HF39" s="83">
        <f t="shared" si="184"/>
        <v>0</v>
      </c>
      <c r="HG39" s="82">
        <f t="shared" si="69"/>
        <v>35007</v>
      </c>
      <c r="HH39" s="58" t="str">
        <f>IF(ISERROR(HG39),"",IF(ISERROR(VLOOKUP(HG39,'Sortierung der Schulungstermine'!$B:$M,8,FALSE)),"",VLOOKUP(HG39,'Sortierung der Schulungstermine'!$B:$M,8,FALSE)))</f>
        <v/>
      </c>
      <c r="HI39" s="58" t="str">
        <f t="shared" si="134"/>
        <v/>
      </c>
      <c r="HJ39" s="131"/>
      <c r="HK39" s="131"/>
      <c r="HL39" s="83">
        <f t="shared" si="185"/>
        <v>0</v>
      </c>
      <c r="HM39" s="82">
        <f t="shared" si="71"/>
        <v>36007</v>
      </c>
      <c r="HN39" s="58" t="str">
        <f>IF(ISERROR(HM39),"",IF(ISERROR(VLOOKUP(HM39,'Sortierung der Schulungstermine'!$B:$M,8,FALSE)),"",VLOOKUP(HM39,'Sortierung der Schulungstermine'!$B:$M,8,FALSE)))</f>
        <v/>
      </c>
      <c r="HO39" s="58" t="str">
        <f t="shared" si="135"/>
        <v/>
      </c>
      <c r="HP39" s="131"/>
      <c r="HQ39" s="131"/>
      <c r="HR39" s="83">
        <f t="shared" si="186"/>
        <v>0</v>
      </c>
      <c r="HS39" s="82">
        <f t="shared" si="73"/>
        <v>37007</v>
      </c>
      <c r="HT39" s="58" t="str">
        <f>IF(ISERROR(HS39),"",IF(ISERROR(VLOOKUP(HS39,'Sortierung der Schulungstermine'!$B:$M,8,FALSE)),"",VLOOKUP(HS39,'Sortierung der Schulungstermine'!$B:$M,8,FALSE)))</f>
        <v/>
      </c>
      <c r="HU39" s="58" t="str">
        <f t="shared" si="136"/>
        <v/>
      </c>
      <c r="HV39" s="131"/>
      <c r="HW39" s="131"/>
      <c r="HX39" s="83">
        <f t="shared" si="187"/>
        <v>0</v>
      </c>
      <c r="HY39" s="82">
        <f t="shared" si="75"/>
        <v>38007</v>
      </c>
      <c r="HZ39" s="58" t="str">
        <f>IF(ISERROR(HY39),"",IF(ISERROR(VLOOKUP(HY39,'Sortierung der Schulungstermine'!$B:$M,8,FALSE)),"",VLOOKUP(HY39,'Sortierung der Schulungstermine'!$B:$M,8,FALSE)))</f>
        <v/>
      </c>
      <c r="IA39" s="58" t="str">
        <f t="shared" si="137"/>
        <v/>
      </c>
      <c r="IB39" s="131"/>
      <c r="IC39" s="131"/>
      <c r="ID39" s="83">
        <f t="shared" si="188"/>
        <v>0</v>
      </c>
      <c r="IE39" s="82">
        <f t="shared" si="77"/>
        <v>39007</v>
      </c>
      <c r="IF39" s="58" t="str">
        <f>IF(ISERROR(IE39),"",IF(ISERROR(VLOOKUP(IE39,'Sortierung der Schulungstermine'!$B:$M,8,FALSE)),"",VLOOKUP(IE39,'Sortierung der Schulungstermine'!$B:$M,8,FALSE)))</f>
        <v/>
      </c>
      <c r="IG39" s="58" t="str">
        <f t="shared" si="138"/>
        <v/>
      </c>
      <c r="IH39" s="131"/>
      <c r="II39" s="131"/>
      <c r="IJ39" s="83">
        <f t="shared" si="189"/>
        <v>0</v>
      </c>
      <c r="IK39" s="82">
        <f t="shared" si="79"/>
        <v>40007</v>
      </c>
      <c r="IL39" s="58" t="str">
        <f>IF(ISERROR(IK39),"",IF(ISERROR(VLOOKUP(IK39,'Sortierung der Schulungstermine'!$B:$M,8,FALSE)),"",VLOOKUP(IK39,'Sortierung der Schulungstermine'!$B:$M,8,FALSE)))</f>
        <v/>
      </c>
      <c r="IM39" s="58" t="str">
        <f t="shared" si="139"/>
        <v/>
      </c>
      <c r="IN39" s="131"/>
      <c r="IO39" s="131"/>
      <c r="IP39" s="83">
        <f t="shared" si="190"/>
        <v>0</v>
      </c>
      <c r="IQ39" s="82">
        <f t="shared" si="81"/>
        <v>41007</v>
      </c>
      <c r="IR39" s="58" t="str">
        <f>IF(ISERROR(IQ39),"",IF(ISERROR(VLOOKUP(IQ39,'Sortierung der Schulungstermine'!$B:$M,8,FALSE)),"",VLOOKUP(IQ39,'Sortierung der Schulungstermine'!$B:$M,8,FALSE)))</f>
        <v/>
      </c>
      <c r="IS39" s="58" t="str">
        <f t="shared" si="140"/>
        <v/>
      </c>
      <c r="IT39" s="131"/>
      <c r="IU39" s="131"/>
      <c r="IV39" s="83">
        <f t="shared" si="191"/>
        <v>0</v>
      </c>
      <c r="IW39" s="82">
        <f t="shared" si="83"/>
        <v>42007</v>
      </c>
      <c r="IX39" s="58" t="str">
        <f>IF(ISERROR(IW39),"",IF(ISERROR(VLOOKUP(IW39,'Sortierung der Schulungstermine'!$B:$M,8,FALSE)),"",VLOOKUP(IW39,'Sortierung der Schulungstermine'!$B:$M,8,FALSE)))</f>
        <v/>
      </c>
      <c r="IY39" s="58" t="str">
        <f t="shared" si="141"/>
        <v/>
      </c>
      <c r="IZ39" s="131"/>
      <c r="JA39" s="131"/>
      <c r="JB39" s="83">
        <f t="shared" si="192"/>
        <v>0</v>
      </c>
      <c r="JC39" s="82">
        <f t="shared" si="85"/>
        <v>43007</v>
      </c>
      <c r="JD39" s="58" t="str">
        <f>IF(ISERROR(JC39),"",IF(ISERROR(VLOOKUP(JC39,'Sortierung der Schulungstermine'!$B:$M,8,FALSE)),"",VLOOKUP(JC39,'Sortierung der Schulungstermine'!$B:$M,8,FALSE)))</f>
        <v/>
      </c>
      <c r="JE39" s="58" t="str">
        <f t="shared" si="142"/>
        <v/>
      </c>
      <c r="JF39" s="131"/>
      <c r="JG39" s="131"/>
      <c r="JH39" s="83">
        <f t="shared" si="193"/>
        <v>0</v>
      </c>
      <c r="JI39" s="82">
        <f t="shared" si="87"/>
        <v>44007</v>
      </c>
      <c r="JJ39" s="58" t="str">
        <f>IF(ISERROR(JI39),"",IF(ISERROR(VLOOKUP(JI39,'Sortierung der Schulungstermine'!$B:$M,8,FALSE)),"",VLOOKUP(JI39,'Sortierung der Schulungstermine'!$B:$M,8,FALSE)))</f>
        <v/>
      </c>
      <c r="JK39" s="58" t="str">
        <f t="shared" si="143"/>
        <v/>
      </c>
      <c r="JL39" s="131"/>
      <c r="JM39" s="131"/>
      <c r="JN39" s="83">
        <f t="shared" si="194"/>
        <v>0</v>
      </c>
      <c r="JO39" s="82">
        <f t="shared" si="89"/>
        <v>45007</v>
      </c>
      <c r="JP39" s="58" t="str">
        <f>IF(ISERROR(JO39),"",IF(ISERROR(VLOOKUP(JO39,'Sortierung der Schulungstermine'!$B:$M,8,FALSE)),"",VLOOKUP(JO39,'Sortierung der Schulungstermine'!$B:$M,8,FALSE)))</f>
        <v/>
      </c>
      <c r="JQ39" s="58" t="str">
        <f t="shared" si="144"/>
        <v/>
      </c>
      <c r="JR39" s="131"/>
      <c r="JS39" s="131"/>
      <c r="JT39" s="83">
        <f t="shared" si="195"/>
        <v>0</v>
      </c>
      <c r="JU39" s="82">
        <f t="shared" si="91"/>
        <v>46007</v>
      </c>
      <c r="JV39" s="58" t="str">
        <f>IF(ISERROR(JU39),"",IF(ISERROR(VLOOKUP(JU39,'Sortierung der Schulungstermine'!$B:$M,8,FALSE)),"",VLOOKUP(JU39,'Sortierung der Schulungstermine'!$B:$M,8,FALSE)))</f>
        <v/>
      </c>
      <c r="JW39" s="58" t="str">
        <f t="shared" si="145"/>
        <v/>
      </c>
      <c r="JX39" s="131"/>
      <c r="JY39" s="131"/>
      <c r="JZ39" s="83">
        <f t="shared" si="196"/>
        <v>0</v>
      </c>
      <c r="KA39" s="82">
        <f t="shared" si="93"/>
        <v>47007</v>
      </c>
      <c r="KB39" s="58" t="str">
        <f>IF(ISERROR(KA39),"",IF(ISERROR(VLOOKUP(KA39,'Sortierung der Schulungstermine'!$B:$M,8,FALSE)),"",VLOOKUP(KA39,'Sortierung der Schulungstermine'!$B:$M,8,FALSE)))</f>
        <v/>
      </c>
      <c r="KC39" s="58" t="str">
        <f t="shared" si="146"/>
        <v/>
      </c>
      <c r="KD39" s="131"/>
      <c r="KE39" s="131"/>
      <c r="KF39" s="83">
        <f t="shared" si="197"/>
        <v>0</v>
      </c>
      <c r="KG39" s="82">
        <f t="shared" si="95"/>
        <v>48007</v>
      </c>
      <c r="KH39" s="58" t="str">
        <f>IF(ISERROR(KG39),"",IF(ISERROR(VLOOKUP(KG39,'Sortierung der Schulungstermine'!$B:$M,8,FALSE)),"",VLOOKUP(KG39,'Sortierung der Schulungstermine'!$B:$M,8,FALSE)))</f>
        <v/>
      </c>
      <c r="KI39" s="58" t="str">
        <f t="shared" si="147"/>
        <v/>
      </c>
      <c r="KJ39" s="131"/>
      <c r="KK39" s="131"/>
      <c r="KL39" s="83">
        <f t="shared" si="198"/>
        <v>0</v>
      </c>
      <c r="KM39" s="82">
        <f t="shared" si="97"/>
        <v>49007</v>
      </c>
      <c r="KN39" s="58" t="str">
        <f>IF(ISERROR(KM39),"",IF(ISERROR(VLOOKUP(KM39,'Sortierung der Schulungstermine'!$B:$M,8,FALSE)),"",VLOOKUP(KM39,'Sortierung der Schulungstermine'!$B:$M,8,FALSE)))</f>
        <v/>
      </c>
      <c r="KO39" s="58" t="str">
        <f t="shared" si="148"/>
        <v/>
      </c>
      <c r="KP39" s="131"/>
      <c r="KQ39" s="131"/>
      <c r="KR39" s="83">
        <f t="shared" si="199"/>
        <v>0</v>
      </c>
      <c r="KS39" s="82">
        <f t="shared" si="99"/>
        <v>50007</v>
      </c>
      <c r="KT39" s="58" t="str">
        <f>IF(ISERROR(KS39),"",IF(ISERROR(VLOOKUP(KS39,'Sortierung der Schulungstermine'!$B:$M,8,FALSE)),"",VLOOKUP(KS39,'Sortierung der Schulungstermine'!$B:$M,8,FALSE)))</f>
        <v/>
      </c>
      <c r="KU39" s="58" t="str">
        <f t="shared" si="149"/>
        <v/>
      </c>
      <c r="WEO39" s="80"/>
      <c r="WEP39" s="80"/>
      <c r="WEQ39" s="80"/>
      <c r="WER39" s="80"/>
      <c r="WES39" s="80"/>
      <c r="WET39" s="80"/>
      <c r="WEU39" s="80"/>
      <c r="WEV39" s="80"/>
      <c r="WEW39" s="80"/>
      <c r="WEX39" s="80"/>
    </row>
    <row r="40" spans="1:307 15693:15702" s="68" customFormat="1" ht="15" hidden="1" thickBot="1" x14ac:dyDescent="0.25">
      <c r="A40" s="141">
        <v>27</v>
      </c>
      <c r="B40" s="63" t="str">
        <f>IF(Qualifikationen!A30=1,Qualifikationen!B30,"")</f>
        <v/>
      </c>
      <c r="C40" s="64" t="e">
        <f>VLOOKUP(B40,Qualifikationen!B$4:E$202,2,FALSE)</f>
        <v>#N/A</v>
      </c>
      <c r="D40" s="67" t="e">
        <f>VLOOKUP($B40,Qualifikationen!B$4:F$202,5,FALSE)</f>
        <v>#N/A</v>
      </c>
      <c r="E40" s="63" t="e">
        <f>VLOOKUP($B40,Qualifikationen!B$4:F$202,3,FALSE)</f>
        <v>#N/A</v>
      </c>
      <c r="F40" s="63" t="e">
        <f>IF(E40=0,"-",VLOOKUP($B40,Qualifikationen!B$4:F$202,4,FALSE))</f>
        <v>#N/A</v>
      </c>
      <c r="G40" s="13"/>
      <c r="H40" s="131"/>
      <c r="I40" s="131"/>
      <c r="J40" s="83">
        <f t="shared" si="150"/>
        <v>0</v>
      </c>
      <c r="K40" s="88" t="e">
        <f t="shared" si="1"/>
        <v>#N/A</v>
      </c>
      <c r="L40" s="58" t="str">
        <f>IF(ISERROR(K40),"",IF(ISERROR(VLOOKUP(K40,'Sortierung der Schulungstermine'!$B:$M,8,FALSE)),"",VLOOKUP(K40,'Sortierung der Schulungstermine'!$B:$M,8,FALSE)))</f>
        <v/>
      </c>
      <c r="M40" s="58" t="e">
        <f t="shared" si="100"/>
        <v>#N/A</v>
      </c>
      <c r="N40" s="131"/>
      <c r="O40" s="131"/>
      <c r="P40" s="83">
        <f t="shared" si="151"/>
        <v>0</v>
      </c>
      <c r="Q40" s="88" t="e">
        <f t="shared" si="3"/>
        <v>#N/A</v>
      </c>
      <c r="R40" s="58" t="str">
        <f>IF(ISERROR(Q40),"",IF(ISERROR(VLOOKUP(Q40,'Sortierung der Schulungstermine'!$B:$M,8,FALSE)),"",VLOOKUP(Q40,'Sortierung der Schulungstermine'!$B:$M,8,FALSE)))</f>
        <v/>
      </c>
      <c r="S40" s="58" t="e">
        <f t="shared" si="101"/>
        <v>#N/A</v>
      </c>
      <c r="T40" s="131"/>
      <c r="U40" s="131"/>
      <c r="V40" s="83">
        <f t="shared" si="152"/>
        <v>0</v>
      </c>
      <c r="W40" s="88" t="e">
        <f t="shared" si="5"/>
        <v>#N/A</v>
      </c>
      <c r="X40" s="58" t="str">
        <f>IF(ISERROR(W40),"",IF(ISERROR(VLOOKUP(W40,'Sortierung der Schulungstermine'!$B:$M,8,FALSE)),"",VLOOKUP(W40,'Sortierung der Schulungstermine'!$B:$M,8,FALSE)))</f>
        <v/>
      </c>
      <c r="Y40" s="58" t="e">
        <f t="shared" si="102"/>
        <v>#N/A</v>
      </c>
      <c r="Z40" s="131"/>
      <c r="AA40" s="131"/>
      <c r="AB40" s="83">
        <f t="shared" si="153"/>
        <v>0</v>
      </c>
      <c r="AC40" s="88" t="e">
        <f t="shared" si="7"/>
        <v>#N/A</v>
      </c>
      <c r="AD40" s="58" t="str">
        <f>IF(ISERROR(AC40),"",IF(ISERROR(VLOOKUP(AC40,'Sortierung der Schulungstermine'!$B:$M,8,FALSE)),"",VLOOKUP(AC40,'Sortierung der Schulungstermine'!$B:$M,8,FALSE)))</f>
        <v/>
      </c>
      <c r="AE40" s="58" t="e">
        <f t="shared" si="103"/>
        <v>#N/A</v>
      </c>
      <c r="AF40" s="131"/>
      <c r="AG40" s="131"/>
      <c r="AH40" s="83">
        <f t="shared" si="154"/>
        <v>0</v>
      </c>
      <c r="AI40" s="88" t="e">
        <f t="shared" si="9"/>
        <v>#N/A</v>
      </c>
      <c r="AJ40" s="58" t="str">
        <f>IF(ISERROR(AI40),"",IF(ISERROR(VLOOKUP(AI40,'Sortierung der Schulungstermine'!$B:$M,8,FALSE)),"",VLOOKUP(AI40,'Sortierung der Schulungstermine'!$B:$M,8,FALSE)))</f>
        <v/>
      </c>
      <c r="AK40" s="58" t="e">
        <f t="shared" si="104"/>
        <v>#N/A</v>
      </c>
      <c r="AL40" s="131"/>
      <c r="AM40" s="131"/>
      <c r="AN40" s="83">
        <f t="shared" si="155"/>
        <v>0</v>
      </c>
      <c r="AO40" s="88" t="e">
        <f t="shared" si="11"/>
        <v>#N/A</v>
      </c>
      <c r="AP40" s="58" t="str">
        <f>IF(ISERROR(AO40),"",IF(ISERROR(VLOOKUP(AO40,'Sortierung der Schulungstermine'!$B:$M,8,FALSE)),"",VLOOKUP(AO40,'Sortierung der Schulungstermine'!$B:$M,8,FALSE)))</f>
        <v/>
      </c>
      <c r="AQ40" s="58" t="e">
        <f t="shared" si="105"/>
        <v>#N/A</v>
      </c>
      <c r="AR40" s="131"/>
      <c r="AS40" s="131"/>
      <c r="AT40" s="83">
        <f t="shared" si="156"/>
        <v>0</v>
      </c>
      <c r="AU40" s="88" t="e">
        <f t="shared" si="13"/>
        <v>#N/A</v>
      </c>
      <c r="AV40" s="58" t="str">
        <f>IF(ISERROR(AU40),"",IF(ISERROR(VLOOKUP(AU40,'Sortierung der Schulungstermine'!$B:$M,8,FALSE)),"",VLOOKUP(AU40,'Sortierung der Schulungstermine'!$B:$M,8,FALSE)))</f>
        <v/>
      </c>
      <c r="AW40" s="58" t="e">
        <f t="shared" si="106"/>
        <v>#N/A</v>
      </c>
      <c r="AX40" s="131"/>
      <c r="AY40" s="131"/>
      <c r="AZ40" s="83">
        <f t="shared" si="157"/>
        <v>0</v>
      </c>
      <c r="BA40" s="88" t="e">
        <f t="shared" si="15"/>
        <v>#N/A</v>
      </c>
      <c r="BB40" s="58" t="str">
        <f>IF(ISERROR(BA40),"",IF(ISERROR(VLOOKUP(BA40,'Sortierung der Schulungstermine'!$B:$M,8,FALSE)),"",VLOOKUP(BA40,'Sortierung der Schulungstermine'!$B:$M,8,FALSE)))</f>
        <v/>
      </c>
      <c r="BC40" s="58" t="e">
        <f t="shared" si="107"/>
        <v>#N/A</v>
      </c>
      <c r="BD40" s="131"/>
      <c r="BE40" s="131"/>
      <c r="BF40" s="83">
        <f t="shared" si="158"/>
        <v>0</v>
      </c>
      <c r="BG40" s="88" t="e">
        <f t="shared" si="17"/>
        <v>#N/A</v>
      </c>
      <c r="BH40" s="58" t="str">
        <f>IF(ISERROR(BG40),"",IF(ISERROR(VLOOKUP(BG40,'Sortierung der Schulungstermine'!$B:$M,8,FALSE)),"",VLOOKUP(BG40,'Sortierung der Schulungstermine'!$B:$M,8,FALSE)))</f>
        <v/>
      </c>
      <c r="BI40" s="58" t="e">
        <f t="shared" si="108"/>
        <v>#N/A</v>
      </c>
      <c r="BJ40" s="131"/>
      <c r="BK40" s="131"/>
      <c r="BL40" s="83">
        <f t="shared" si="159"/>
        <v>0</v>
      </c>
      <c r="BM40" s="88" t="e">
        <f t="shared" si="19"/>
        <v>#N/A</v>
      </c>
      <c r="BN40" s="58" t="str">
        <f>IF(ISERROR(BM40),"",IF(ISERROR(VLOOKUP(BM40,'Sortierung der Schulungstermine'!$B:$M,8,FALSE)),"",VLOOKUP(BM40,'Sortierung der Schulungstermine'!$B:$M,8,FALSE)))</f>
        <v/>
      </c>
      <c r="BO40" s="58" t="e">
        <f t="shared" si="109"/>
        <v>#N/A</v>
      </c>
      <c r="BP40" s="131"/>
      <c r="BQ40" s="131"/>
      <c r="BR40" s="83">
        <f t="shared" si="160"/>
        <v>0</v>
      </c>
      <c r="BS40" s="88" t="e">
        <f t="shared" si="21"/>
        <v>#N/A</v>
      </c>
      <c r="BT40" s="58" t="str">
        <f>IF(ISERROR(BS40),"",IF(ISERROR(VLOOKUP(BS40,'Sortierung der Schulungstermine'!$B:$M,8,FALSE)),"",VLOOKUP(BS40,'Sortierung der Schulungstermine'!$B:$M,8,FALSE)))</f>
        <v/>
      </c>
      <c r="BU40" s="58" t="e">
        <f t="shared" si="110"/>
        <v>#N/A</v>
      </c>
      <c r="BV40" s="131"/>
      <c r="BW40" s="131"/>
      <c r="BX40" s="83">
        <f t="shared" si="161"/>
        <v>0</v>
      </c>
      <c r="BY40" s="88" t="e">
        <f t="shared" si="23"/>
        <v>#N/A</v>
      </c>
      <c r="BZ40" s="58" t="str">
        <f>IF(ISERROR(BY40),"",IF(ISERROR(VLOOKUP(BY40,'Sortierung der Schulungstermine'!$B:$M,8,FALSE)),"",VLOOKUP(BY40,'Sortierung der Schulungstermine'!$B:$M,8,FALSE)))</f>
        <v/>
      </c>
      <c r="CA40" s="58" t="e">
        <f t="shared" si="111"/>
        <v>#N/A</v>
      </c>
      <c r="CB40" s="131"/>
      <c r="CC40" s="131"/>
      <c r="CD40" s="83">
        <f t="shared" si="162"/>
        <v>0</v>
      </c>
      <c r="CE40" s="88" t="e">
        <f t="shared" si="25"/>
        <v>#N/A</v>
      </c>
      <c r="CF40" s="58" t="str">
        <f>IF(ISERROR(CE40),"",IF(ISERROR(VLOOKUP(CE40,'Sortierung der Schulungstermine'!$B:$M,8,FALSE)),"",VLOOKUP(CE40,'Sortierung der Schulungstermine'!$B:$M,8,FALSE)))</f>
        <v/>
      </c>
      <c r="CG40" s="58" t="e">
        <f t="shared" si="112"/>
        <v>#N/A</v>
      </c>
      <c r="CH40" s="131"/>
      <c r="CI40" s="131"/>
      <c r="CJ40" s="83">
        <f t="shared" si="163"/>
        <v>0</v>
      </c>
      <c r="CK40" s="88" t="e">
        <f t="shared" si="27"/>
        <v>#N/A</v>
      </c>
      <c r="CL40" s="58" t="str">
        <f>IF(ISERROR(CK40),"",IF(ISERROR(VLOOKUP(CK40,'Sortierung der Schulungstermine'!$B:$M,8,FALSE)),"",VLOOKUP(CK40,'Sortierung der Schulungstermine'!$B:$M,8,FALSE)))</f>
        <v/>
      </c>
      <c r="CM40" s="58" t="e">
        <f t="shared" si="113"/>
        <v>#N/A</v>
      </c>
      <c r="CN40" s="131"/>
      <c r="CO40" s="131"/>
      <c r="CP40" s="83">
        <f t="shared" si="164"/>
        <v>0</v>
      </c>
      <c r="CQ40" s="88" t="e">
        <f t="shared" si="29"/>
        <v>#N/A</v>
      </c>
      <c r="CR40" s="58" t="str">
        <f>IF(ISERROR(CQ40),"",IF(ISERROR(VLOOKUP(CQ40,'Sortierung der Schulungstermine'!$B:$M,8,FALSE)),"",VLOOKUP(CQ40,'Sortierung der Schulungstermine'!$B:$M,8,FALSE)))</f>
        <v/>
      </c>
      <c r="CS40" s="58" t="e">
        <f t="shared" si="114"/>
        <v>#N/A</v>
      </c>
      <c r="CT40" s="131"/>
      <c r="CU40" s="131"/>
      <c r="CV40" s="83">
        <f t="shared" si="165"/>
        <v>0</v>
      </c>
      <c r="CW40" s="88" t="e">
        <f t="shared" si="31"/>
        <v>#N/A</v>
      </c>
      <c r="CX40" s="58" t="str">
        <f>IF(ISERROR(CW40),"",IF(ISERROR(VLOOKUP(CW40,'Sortierung der Schulungstermine'!$B:$M,8,FALSE)),"",VLOOKUP(CW40,'Sortierung der Schulungstermine'!$B:$M,8,FALSE)))</f>
        <v/>
      </c>
      <c r="CY40" s="58" t="e">
        <f t="shared" si="115"/>
        <v>#N/A</v>
      </c>
      <c r="CZ40" s="131"/>
      <c r="DA40" s="131"/>
      <c r="DB40" s="83">
        <f t="shared" si="166"/>
        <v>0</v>
      </c>
      <c r="DC40" s="88" t="e">
        <f t="shared" si="33"/>
        <v>#N/A</v>
      </c>
      <c r="DD40" s="58" t="str">
        <f>IF(ISERROR(DC40),"",IF(ISERROR(VLOOKUP(DC40,'Sortierung der Schulungstermine'!$B:$M,8,FALSE)),"",VLOOKUP(DC40,'Sortierung der Schulungstermine'!$B:$M,8,FALSE)))</f>
        <v/>
      </c>
      <c r="DE40" s="58" t="e">
        <f t="shared" si="116"/>
        <v>#N/A</v>
      </c>
      <c r="DF40" s="131"/>
      <c r="DG40" s="131"/>
      <c r="DH40" s="83">
        <f t="shared" si="167"/>
        <v>0</v>
      </c>
      <c r="DI40" s="88" t="e">
        <f t="shared" si="35"/>
        <v>#N/A</v>
      </c>
      <c r="DJ40" s="58" t="str">
        <f>IF(ISERROR(DI40),"",IF(ISERROR(VLOOKUP(DI40,'Sortierung der Schulungstermine'!$B:$M,8,FALSE)),"",VLOOKUP(DI40,'Sortierung der Schulungstermine'!$B:$M,8,FALSE)))</f>
        <v/>
      </c>
      <c r="DK40" s="58" t="e">
        <f t="shared" si="117"/>
        <v>#N/A</v>
      </c>
      <c r="DL40" s="131"/>
      <c r="DM40" s="131"/>
      <c r="DN40" s="83">
        <f t="shared" si="168"/>
        <v>0</v>
      </c>
      <c r="DO40" s="88" t="e">
        <f t="shared" si="37"/>
        <v>#N/A</v>
      </c>
      <c r="DP40" s="58" t="str">
        <f>IF(ISERROR(DO40),"",IF(ISERROR(VLOOKUP(DO40,'Sortierung der Schulungstermine'!$B:$M,8,FALSE)),"",VLOOKUP(DO40,'Sortierung der Schulungstermine'!$B:$M,8,FALSE)))</f>
        <v/>
      </c>
      <c r="DQ40" s="58" t="e">
        <f t="shared" si="118"/>
        <v>#N/A</v>
      </c>
      <c r="DR40" s="131"/>
      <c r="DS40" s="131"/>
      <c r="DT40" s="83">
        <f t="shared" si="169"/>
        <v>0</v>
      </c>
      <c r="DU40" s="88" t="e">
        <f t="shared" si="39"/>
        <v>#N/A</v>
      </c>
      <c r="DV40" s="58" t="str">
        <f>IF(ISERROR(DU40),"",IF(ISERROR(VLOOKUP(DU40,'Sortierung der Schulungstermine'!$B:$M,8,FALSE)),"",VLOOKUP(DU40,'Sortierung der Schulungstermine'!$B:$M,8,FALSE)))</f>
        <v/>
      </c>
      <c r="DW40" s="58" t="e">
        <f t="shared" si="119"/>
        <v>#N/A</v>
      </c>
      <c r="DX40" s="131"/>
      <c r="DY40" s="131"/>
      <c r="DZ40" s="83">
        <f t="shared" si="170"/>
        <v>0</v>
      </c>
      <c r="EA40" s="88" t="e">
        <f t="shared" si="41"/>
        <v>#N/A</v>
      </c>
      <c r="EB40" s="58" t="str">
        <f>IF(ISERROR(EA40),"",IF(ISERROR(VLOOKUP(EA40,'Sortierung der Schulungstermine'!$B:$M,8,FALSE)),"",VLOOKUP(EA40,'Sortierung der Schulungstermine'!$B:$M,8,FALSE)))</f>
        <v/>
      </c>
      <c r="EC40" s="58" t="e">
        <f t="shared" si="120"/>
        <v>#N/A</v>
      </c>
      <c r="ED40" s="131"/>
      <c r="EE40" s="131"/>
      <c r="EF40" s="83">
        <f t="shared" si="171"/>
        <v>0</v>
      </c>
      <c r="EG40" s="88" t="e">
        <f t="shared" si="43"/>
        <v>#N/A</v>
      </c>
      <c r="EH40" s="58" t="str">
        <f>IF(ISERROR(EG40),"",IF(ISERROR(VLOOKUP(EG40,'Sortierung der Schulungstermine'!$B:$M,8,FALSE)),"",VLOOKUP(EG40,'Sortierung der Schulungstermine'!$B:$M,8,FALSE)))</f>
        <v/>
      </c>
      <c r="EI40" s="58" t="e">
        <f t="shared" si="121"/>
        <v>#N/A</v>
      </c>
      <c r="EJ40" s="131"/>
      <c r="EK40" s="131"/>
      <c r="EL40" s="83">
        <f t="shared" si="172"/>
        <v>0</v>
      </c>
      <c r="EM40" s="88" t="e">
        <f t="shared" si="45"/>
        <v>#N/A</v>
      </c>
      <c r="EN40" s="58" t="str">
        <f>IF(ISERROR(EM40),"",IF(ISERROR(VLOOKUP(EM40,'Sortierung der Schulungstermine'!$B:$M,8,FALSE)),"",VLOOKUP(EM40,'Sortierung der Schulungstermine'!$B:$M,8,FALSE)))</f>
        <v/>
      </c>
      <c r="EO40" s="58" t="e">
        <f t="shared" si="122"/>
        <v>#N/A</v>
      </c>
      <c r="EP40" s="131"/>
      <c r="EQ40" s="131"/>
      <c r="ER40" s="83">
        <f t="shared" si="173"/>
        <v>0</v>
      </c>
      <c r="ES40" s="88" t="e">
        <f t="shared" si="47"/>
        <v>#N/A</v>
      </c>
      <c r="ET40" s="58" t="str">
        <f>IF(ISERROR(ES40),"",IF(ISERROR(VLOOKUP(ES40,'Sortierung der Schulungstermine'!$B:$M,8,FALSE)),"",VLOOKUP(ES40,'Sortierung der Schulungstermine'!$B:$M,8,FALSE)))</f>
        <v/>
      </c>
      <c r="EU40" s="58" t="e">
        <f t="shared" si="123"/>
        <v>#N/A</v>
      </c>
      <c r="EV40" s="131"/>
      <c r="EW40" s="131"/>
      <c r="EX40" s="83">
        <f t="shared" si="174"/>
        <v>0</v>
      </c>
      <c r="EY40" s="88" t="e">
        <f t="shared" si="49"/>
        <v>#N/A</v>
      </c>
      <c r="EZ40" s="58" t="str">
        <f>IF(ISERROR(EY40),"",IF(ISERROR(VLOOKUP(EY40,'Sortierung der Schulungstermine'!$B:$M,8,FALSE)),"",VLOOKUP(EY40,'Sortierung der Schulungstermine'!$B:$M,8,FALSE)))</f>
        <v/>
      </c>
      <c r="FA40" s="58" t="e">
        <f t="shared" si="124"/>
        <v>#N/A</v>
      </c>
      <c r="FB40" s="131"/>
      <c r="FC40" s="131"/>
      <c r="FD40" s="83">
        <f t="shared" si="175"/>
        <v>0</v>
      </c>
      <c r="FE40" s="88" t="e">
        <f t="shared" si="51"/>
        <v>#N/A</v>
      </c>
      <c r="FF40" s="58" t="str">
        <f>IF(ISERROR(FE40),"",IF(ISERROR(VLOOKUP(FE40,'Sortierung der Schulungstermine'!$B:$M,8,FALSE)),"",VLOOKUP(FE40,'Sortierung der Schulungstermine'!$B:$M,8,FALSE)))</f>
        <v/>
      </c>
      <c r="FG40" s="58" t="e">
        <f t="shared" si="125"/>
        <v>#N/A</v>
      </c>
      <c r="FH40" s="131"/>
      <c r="FI40" s="131"/>
      <c r="FJ40" s="83">
        <f t="shared" si="176"/>
        <v>0</v>
      </c>
      <c r="FK40" s="88" t="e">
        <f t="shared" si="53"/>
        <v>#N/A</v>
      </c>
      <c r="FL40" s="58" t="str">
        <f>IF(ISERROR(FK40),"",IF(ISERROR(VLOOKUP(FK40,'Sortierung der Schulungstermine'!$B:$M,8,FALSE)),"",VLOOKUP(FK40,'Sortierung der Schulungstermine'!$B:$M,8,FALSE)))</f>
        <v/>
      </c>
      <c r="FM40" s="58" t="e">
        <f t="shared" si="126"/>
        <v>#N/A</v>
      </c>
      <c r="FN40" s="131"/>
      <c r="FO40" s="131"/>
      <c r="FP40" s="83">
        <f t="shared" si="177"/>
        <v>0</v>
      </c>
      <c r="FQ40" s="88" t="e">
        <f t="shared" si="55"/>
        <v>#N/A</v>
      </c>
      <c r="FR40" s="58" t="str">
        <f>IF(ISERROR(FQ40),"",IF(ISERROR(VLOOKUP(FQ40,'Sortierung der Schulungstermine'!$B:$M,8,FALSE)),"",VLOOKUP(FQ40,'Sortierung der Schulungstermine'!$B:$M,8,FALSE)))</f>
        <v/>
      </c>
      <c r="FS40" s="58" t="e">
        <f t="shared" si="127"/>
        <v>#N/A</v>
      </c>
      <c r="FT40" s="131"/>
      <c r="FU40" s="131"/>
      <c r="FV40" s="83">
        <f t="shared" si="178"/>
        <v>0</v>
      </c>
      <c r="FW40" s="88" t="e">
        <f t="shared" si="57"/>
        <v>#N/A</v>
      </c>
      <c r="FX40" s="58" t="str">
        <f>IF(ISERROR(FW40),"",IF(ISERROR(VLOOKUP(FW40,'Sortierung der Schulungstermine'!$B:$M,8,FALSE)),"",VLOOKUP(FW40,'Sortierung der Schulungstermine'!$B:$M,8,FALSE)))</f>
        <v/>
      </c>
      <c r="FY40" s="58" t="e">
        <f t="shared" si="128"/>
        <v>#N/A</v>
      </c>
      <c r="FZ40" s="131"/>
      <c r="GA40" s="131"/>
      <c r="GB40" s="83">
        <f t="shared" si="179"/>
        <v>0</v>
      </c>
      <c r="GC40" s="88" t="e">
        <f t="shared" si="59"/>
        <v>#N/A</v>
      </c>
      <c r="GD40" s="58" t="str">
        <f>IF(ISERROR(GC40),"",IF(ISERROR(VLOOKUP(GC40,'Sortierung der Schulungstermine'!$B:$M,8,FALSE)),"",VLOOKUP(GC40,'Sortierung der Schulungstermine'!$B:$M,8,FALSE)))</f>
        <v/>
      </c>
      <c r="GE40" s="58" t="e">
        <f t="shared" si="129"/>
        <v>#N/A</v>
      </c>
      <c r="GF40" s="131"/>
      <c r="GG40" s="131"/>
      <c r="GH40" s="83">
        <f t="shared" si="180"/>
        <v>0</v>
      </c>
      <c r="GI40" s="88" t="e">
        <f t="shared" si="61"/>
        <v>#N/A</v>
      </c>
      <c r="GJ40" s="58" t="str">
        <f>IF(ISERROR(GI40),"",IF(ISERROR(VLOOKUP(GI40,'Sortierung der Schulungstermine'!$B:$M,8,FALSE)),"",VLOOKUP(GI40,'Sortierung der Schulungstermine'!$B:$M,8,FALSE)))</f>
        <v/>
      </c>
      <c r="GK40" s="58" t="e">
        <f t="shared" si="130"/>
        <v>#N/A</v>
      </c>
      <c r="GL40" s="131"/>
      <c r="GM40" s="131"/>
      <c r="GN40" s="83">
        <f t="shared" si="181"/>
        <v>0</v>
      </c>
      <c r="GO40" s="88" t="e">
        <f t="shared" si="63"/>
        <v>#N/A</v>
      </c>
      <c r="GP40" s="58" t="str">
        <f>IF(ISERROR(GO40),"",IF(ISERROR(VLOOKUP(GO40,'Sortierung der Schulungstermine'!$B:$M,8,FALSE)),"",VLOOKUP(GO40,'Sortierung der Schulungstermine'!$B:$M,8,FALSE)))</f>
        <v/>
      </c>
      <c r="GQ40" s="58" t="e">
        <f t="shared" si="131"/>
        <v>#N/A</v>
      </c>
      <c r="GR40" s="131"/>
      <c r="GS40" s="131"/>
      <c r="GT40" s="83">
        <f t="shared" si="182"/>
        <v>0</v>
      </c>
      <c r="GU40" s="88" t="e">
        <f t="shared" si="65"/>
        <v>#N/A</v>
      </c>
      <c r="GV40" s="58" t="str">
        <f>IF(ISERROR(GU40),"",IF(ISERROR(VLOOKUP(GU40,'Sortierung der Schulungstermine'!$B:$M,8,FALSE)),"",VLOOKUP(GU40,'Sortierung der Schulungstermine'!$B:$M,8,FALSE)))</f>
        <v/>
      </c>
      <c r="GW40" s="58" t="e">
        <f t="shared" si="132"/>
        <v>#N/A</v>
      </c>
      <c r="GX40" s="131"/>
      <c r="GY40" s="131"/>
      <c r="GZ40" s="83">
        <f t="shared" si="183"/>
        <v>0</v>
      </c>
      <c r="HA40" s="88" t="e">
        <f t="shared" si="67"/>
        <v>#N/A</v>
      </c>
      <c r="HB40" s="58" t="str">
        <f>IF(ISERROR(HA40),"",IF(ISERROR(VLOOKUP(HA40,'Sortierung der Schulungstermine'!$B:$M,8,FALSE)),"",VLOOKUP(HA40,'Sortierung der Schulungstermine'!$B:$M,8,FALSE)))</f>
        <v/>
      </c>
      <c r="HC40" s="58" t="e">
        <f t="shared" si="133"/>
        <v>#N/A</v>
      </c>
      <c r="HD40" s="131"/>
      <c r="HE40" s="131"/>
      <c r="HF40" s="83">
        <f t="shared" si="184"/>
        <v>0</v>
      </c>
      <c r="HG40" s="88" t="e">
        <f t="shared" si="69"/>
        <v>#N/A</v>
      </c>
      <c r="HH40" s="58" t="str">
        <f>IF(ISERROR(HG40),"",IF(ISERROR(VLOOKUP(HG40,'Sortierung der Schulungstermine'!$B:$M,8,FALSE)),"",VLOOKUP(HG40,'Sortierung der Schulungstermine'!$B:$M,8,FALSE)))</f>
        <v/>
      </c>
      <c r="HI40" s="58" t="e">
        <f t="shared" si="134"/>
        <v>#N/A</v>
      </c>
      <c r="HJ40" s="131"/>
      <c r="HK40" s="131"/>
      <c r="HL40" s="83">
        <f t="shared" si="185"/>
        <v>0</v>
      </c>
      <c r="HM40" s="88" t="e">
        <f t="shared" si="71"/>
        <v>#N/A</v>
      </c>
      <c r="HN40" s="58" t="str">
        <f>IF(ISERROR(HM40),"",IF(ISERROR(VLOOKUP(HM40,'Sortierung der Schulungstermine'!$B:$M,8,FALSE)),"",VLOOKUP(HM40,'Sortierung der Schulungstermine'!$B:$M,8,FALSE)))</f>
        <v/>
      </c>
      <c r="HO40" s="58" t="e">
        <f t="shared" si="135"/>
        <v>#N/A</v>
      </c>
      <c r="HP40" s="131"/>
      <c r="HQ40" s="131"/>
      <c r="HR40" s="83">
        <f t="shared" si="186"/>
        <v>0</v>
      </c>
      <c r="HS40" s="88" t="e">
        <f t="shared" si="73"/>
        <v>#N/A</v>
      </c>
      <c r="HT40" s="58" t="str">
        <f>IF(ISERROR(HS40),"",IF(ISERROR(VLOOKUP(HS40,'Sortierung der Schulungstermine'!$B:$M,8,FALSE)),"",VLOOKUP(HS40,'Sortierung der Schulungstermine'!$B:$M,8,FALSE)))</f>
        <v/>
      </c>
      <c r="HU40" s="58" t="e">
        <f t="shared" si="136"/>
        <v>#N/A</v>
      </c>
      <c r="HV40" s="131"/>
      <c r="HW40" s="131"/>
      <c r="HX40" s="83">
        <f t="shared" si="187"/>
        <v>0</v>
      </c>
      <c r="HY40" s="88" t="e">
        <f t="shared" si="75"/>
        <v>#N/A</v>
      </c>
      <c r="HZ40" s="58" t="str">
        <f>IF(ISERROR(HY40),"",IF(ISERROR(VLOOKUP(HY40,'Sortierung der Schulungstermine'!$B:$M,8,FALSE)),"",VLOOKUP(HY40,'Sortierung der Schulungstermine'!$B:$M,8,FALSE)))</f>
        <v/>
      </c>
      <c r="IA40" s="58" t="e">
        <f t="shared" si="137"/>
        <v>#N/A</v>
      </c>
      <c r="IB40" s="131"/>
      <c r="IC40" s="131"/>
      <c r="ID40" s="83">
        <f t="shared" si="188"/>
        <v>0</v>
      </c>
      <c r="IE40" s="88" t="e">
        <f t="shared" si="77"/>
        <v>#N/A</v>
      </c>
      <c r="IF40" s="58" t="str">
        <f>IF(ISERROR(IE40),"",IF(ISERROR(VLOOKUP(IE40,'Sortierung der Schulungstermine'!$B:$M,8,FALSE)),"",VLOOKUP(IE40,'Sortierung der Schulungstermine'!$B:$M,8,FALSE)))</f>
        <v/>
      </c>
      <c r="IG40" s="58" t="e">
        <f t="shared" si="138"/>
        <v>#N/A</v>
      </c>
      <c r="IH40" s="131"/>
      <c r="II40" s="131"/>
      <c r="IJ40" s="83">
        <f t="shared" si="189"/>
        <v>0</v>
      </c>
      <c r="IK40" s="88" t="e">
        <f t="shared" si="79"/>
        <v>#N/A</v>
      </c>
      <c r="IL40" s="58" t="str">
        <f>IF(ISERROR(IK40),"",IF(ISERROR(VLOOKUP(IK40,'Sortierung der Schulungstermine'!$B:$M,8,FALSE)),"",VLOOKUP(IK40,'Sortierung der Schulungstermine'!$B:$M,8,FALSE)))</f>
        <v/>
      </c>
      <c r="IM40" s="58" t="e">
        <f t="shared" si="139"/>
        <v>#N/A</v>
      </c>
      <c r="IN40" s="131"/>
      <c r="IO40" s="131"/>
      <c r="IP40" s="83">
        <f t="shared" si="190"/>
        <v>0</v>
      </c>
      <c r="IQ40" s="88" t="e">
        <f t="shared" si="81"/>
        <v>#N/A</v>
      </c>
      <c r="IR40" s="58" t="str">
        <f>IF(ISERROR(IQ40),"",IF(ISERROR(VLOOKUP(IQ40,'Sortierung der Schulungstermine'!$B:$M,8,FALSE)),"",VLOOKUP(IQ40,'Sortierung der Schulungstermine'!$B:$M,8,FALSE)))</f>
        <v/>
      </c>
      <c r="IS40" s="58" t="e">
        <f t="shared" si="140"/>
        <v>#N/A</v>
      </c>
      <c r="IT40" s="131"/>
      <c r="IU40" s="131"/>
      <c r="IV40" s="83">
        <f t="shared" si="191"/>
        <v>0</v>
      </c>
      <c r="IW40" s="88" t="e">
        <f t="shared" si="83"/>
        <v>#N/A</v>
      </c>
      <c r="IX40" s="58" t="str">
        <f>IF(ISERROR(IW40),"",IF(ISERROR(VLOOKUP(IW40,'Sortierung der Schulungstermine'!$B:$M,8,FALSE)),"",VLOOKUP(IW40,'Sortierung der Schulungstermine'!$B:$M,8,FALSE)))</f>
        <v/>
      </c>
      <c r="IY40" s="58" t="e">
        <f t="shared" si="141"/>
        <v>#N/A</v>
      </c>
      <c r="IZ40" s="131"/>
      <c r="JA40" s="131"/>
      <c r="JB40" s="83">
        <f t="shared" si="192"/>
        <v>0</v>
      </c>
      <c r="JC40" s="88" t="e">
        <f t="shared" si="85"/>
        <v>#N/A</v>
      </c>
      <c r="JD40" s="58" t="str">
        <f>IF(ISERROR(JC40),"",IF(ISERROR(VLOOKUP(JC40,'Sortierung der Schulungstermine'!$B:$M,8,FALSE)),"",VLOOKUP(JC40,'Sortierung der Schulungstermine'!$B:$M,8,FALSE)))</f>
        <v/>
      </c>
      <c r="JE40" s="58" t="e">
        <f t="shared" si="142"/>
        <v>#N/A</v>
      </c>
      <c r="JF40" s="131"/>
      <c r="JG40" s="131"/>
      <c r="JH40" s="83">
        <f t="shared" si="193"/>
        <v>0</v>
      </c>
      <c r="JI40" s="88" t="e">
        <f t="shared" si="87"/>
        <v>#N/A</v>
      </c>
      <c r="JJ40" s="58" t="str">
        <f>IF(ISERROR(JI40),"",IF(ISERROR(VLOOKUP(JI40,'Sortierung der Schulungstermine'!$B:$M,8,FALSE)),"",VLOOKUP(JI40,'Sortierung der Schulungstermine'!$B:$M,8,FALSE)))</f>
        <v/>
      </c>
      <c r="JK40" s="58" t="e">
        <f t="shared" si="143"/>
        <v>#N/A</v>
      </c>
      <c r="JL40" s="131"/>
      <c r="JM40" s="131"/>
      <c r="JN40" s="83">
        <f t="shared" si="194"/>
        <v>0</v>
      </c>
      <c r="JO40" s="88" t="e">
        <f t="shared" si="89"/>
        <v>#N/A</v>
      </c>
      <c r="JP40" s="58" t="str">
        <f>IF(ISERROR(JO40),"",IF(ISERROR(VLOOKUP(JO40,'Sortierung der Schulungstermine'!$B:$M,8,FALSE)),"",VLOOKUP(JO40,'Sortierung der Schulungstermine'!$B:$M,8,FALSE)))</f>
        <v/>
      </c>
      <c r="JQ40" s="58" t="e">
        <f t="shared" si="144"/>
        <v>#N/A</v>
      </c>
      <c r="JR40" s="131"/>
      <c r="JS40" s="131"/>
      <c r="JT40" s="83">
        <f t="shared" si="195"/>
        <v>0</v>
      </c>
      <c r="JU40" s="88" t="e">
        <f t="shared" si="91"/>
        <v>#N/A</v>
      </c>
      <c r="JV40" s="58" t="str">
        <f>IF(ISERROR(JU40),"",IF(ISERROR(VLOOKUP(JU40,'Sortierung der Schulungstermine'!$B:$M,8,FALSE)),"",VLOOKUP(JU40,'Sortierung der Schulungstermine'!$B:$M,8,FALSE)))</f>
        <v/>
      </c>
      <c r="JW40" s="58" t="e">
        <f t="shared" si="145"/>
        <v>#N/A</v>
      </c>
      <c r="JX40" s="131"/>
      <c r="JY40" s="131"/>
      <c r="JZ40" s="83">
        <f t="shared" si="196"/>
        <v>0</v>
      </c>
      <c r="KA40" s="88" t="e">
        <f t="shared" si="93"/>
        <v>#N/A</v>
      </c>
      <c r="KB40" s="58" t="str">
        <f>IF(ISERROR(KA40),"",IF(ISERROR(VLOOKUP(KA40,'Sortierung der Schulungstermine'!$B:$M,8,FALSE)),"",VLOOKUP(KA40,'Sortierung der Schulungstermine'!$B:$M,8,FALSE)))</f>
        <v/>
      </c>
      <c r="KC40" s="58" t="e">
        <f t="shared" si="146"/>
        <v>#N/A</v>
      </c>
      <c r="KD40" s="131"/>
      <c r="KE40" s="131"/>
      <c r="KF40" s="83">
        <f t="shared" si="197"/>
        <v>0</v>
      </c>
      <c r="KG40" s="88" t="e">
        <f t="shared" si="95"/>
        <v>#N/A</v>
      </c>
      <c r="KH40" s="58" t="str">
        <f>IF(ISERROR(KG40),"",IF(ISERROR(VLOOKUP(KG40,'Sortierung der Schulungstermine'!$B:$M,8,FALSE)),"",VLOOKUP(KG40,'Sortierung der Schulungstermine'!$B:$M,8,FALSE)))</f>
        <v/>
      </c>
      <c r="KI40" s="58" t="e">
        <f t="shared" si="147"/>
        <v>#N/A</v>
      </c>
      <c r="KJ40" s="131"/>
      <c r="KK40" s="131"/>
      <c r="KL40" s="83">
        <f t="shared" si="198"/>
        <v>0</v>
      </c>
      <c r="KM40" s="88" t="e">
        <f t="shared" si="97"/>
        <v>#N/A</v>
      </c>
      <c r="KN40" s="58" t="str">
        <f>IF(ISERROR(KM40),"",IF(ISERROR(VLOOKUP(KM40,'Sortierung der Schulungstermine'!$B:$M,8,FALSE)),"",VLOOKUP(KM40,'Sortierung der Schulungstermine'!$B:$M,8,FALSE)))</f>
        <v/>
      </c>
      <c r="KO40" s="58" t="e">
        <f t="shared" si="148"/>
        <v>#N/A</v>
      </c>
      <c r="KP40" s="131"/>
      <c r="KQ40" s="131"/>
      <c r="KR40" s="83">
        <f t="shared" si="199"/>
        <v>0</v>
      </c>
      <c r="KS40" s="88" t="e">
        <f t="shared" si="99"/>
        <v>#N/A</v>
      </c>
      <c r="KT40" s="58" t="str">
        <f>IF(ISERROR(KS40),"",IF(ISERROR(VLOOKUP(KS40,'Sortierung der Schulungstermine'!$B:$M,8,FALSE)),"",VLOOKUP(KS40,'Sortierung der Schulungstermine'!$B:$M,8,FALSE)))</f>
        <v/>
      </c>
      <c r="KU40" s="58" t="e">
        <f t="shared" si="149"/>
        <v>#N/A</v>
      </c>
    </row>
    <row r="41" spans="1:307 15693:15702" ht="15" thickBot="1" x14ac:dyDescent="0.25">
      <c r="A41" s="138">
        <v>28</v>
      </c>
      <c r="B41" s="63" t="str">
        <f>IF(Qualifikationen!A31=1,Qualifikationen!B31,"")</f>
        <v>2.5</v>
      </c>
      <c r="C41" s="64" t="str">
        <f>VLOOKUP(B41,Qualifikationen!B$4:E$202,2,FALSE)</f>
        <v>Vertragsbedingungen und -inhalte: Interpretation, Anwendung und Wirksamkeit</v>
      </c>
      <c r="D41" s="67">
        <f>VLOOKUP($B41,Qualifikationen!B$4:F$202,5,FALSE)</f>
        <v>8</v>
      </c>
      <c r="E41" s="63">
        <f>VLOOKUP($B41,Qualifikationen!B$4:F$202,3,FALSE)</f>
        <v>0</v>
      </c>
      <c r="F41" s="63" t="str">
        <f>IF(E41=0,"-",VLOOKUP($B41,Qualifikationen!B$4:F$202,4,FALSE))</f>
        <v>-</v>
      </c>
      <c r="G41" s="13">
        <v>41974</v>
      </c>
      <c r="H41" s="131"/>
      <c r="I41" s="131"/>
      <c r="J41" s="83">
        <f t="shared" si="150"/>
        <v>0</v>
      </c>
      <c r="K41" s="82">
        <f t="shared" si="1"/>
        <v>1008</v>
      </c>
      <c r="L41" s="58" t="str">
        <f>IF(ISERROR(K41),"",IF(ISERROR(VLOOKUP(K41,'Sortierung der Schulungstermine'!$B:$M,8,FALSE)),"",VLOOKUP(K41,'Sortierung der Schulungstermine'!$B:$M,8,FALSE)))</f>
        <v/>
      </c>
      <c r="M41" s="58">
        <f t="shared" si="100"/>
        <v>41974</v>
      </c>
      <c r="N41" s="131"/>
      <c r="O41" s="131"/>
      <c r="P41" s="83">
        <f t="shared" si="151"/>
        <v>0</v>
      </c>
      <c r="Q41" s="82">
        <f t="shared" si="3"/>
        <v>2008</v>
      </c>
      <c r="R41" s="58" t="str">
        <f>IF(ISERROR(Q41),"",IF(ISERROR(VLOOKUP(Q41,'Sortierung der Schulungstermine'!$B:$M,8,FALSE)),"",VLOOKUP(Q41,'Sortierung der Schulungstermine'!$B:$M,8,FALSE)))</f>
        <v/>
      </c>
      <c r="S41" s="58">
        <f t="shared" si="101"/>
        <v>41974</v>
      </c>
      <c r="T41" s="131"/>
      <c r="U41" s="131"/>
      <c r="V41" s="83">
        <f t="shared" si="152"/>
        <v>0</v>
      </c>
      <c r="W41" s="82">
        <f t="shared" si="5"/>
        <v>3008</v>
      </c>
      <c r="X41" s="58" t="str">
        <f>IF(ISERROR(W41),"",IF(ISERROR(VLOOKUP(W41,'Sortierung der Schulungstermine'!$B:$M,8,FALSE)),"",VLOOKUP(W41,'Sortierung der Schulungstermine'!$B:$M,8,FALSE)))</f>
        <v/>
      </c>
      <c r="Y41" s="58">
        <f t="shared" si="102"/>
        <v>41974</v>
      </c>
      <c r="Z41" s="131"/>
      <c r="AA41" s="131"/>
      <c r="AB41" s="83">
        <f t="shared" si="153"/>
        <v>0</v>
      </c>
      <c r="AC41" s="82">
        <f t="shared" si="7"/>
        <v>4008</v>
      </c>
      <c r="AD41" s="58" t="str">
        <f>IF(ISERROR(AC41),"",IF(ISERROR(VLOOKUP(AC41,'Sortierung der Schulungstermine'!$B:$M,8,FALSE)),"",VLOOKUP(AC41,'Sortierung der Schulungstermine'!$B:$M,8,FALSE)))</f>
        <v/>
      </c>
      <c r="AE41" s="58">
        <f t="shared" si="103"/>
        <v>41974</v>
      </c>
      <c r="AF41" s="131"/>
      <c r="AG41" s="131"/>
      <c r="AH41" s="83">
        <f t="shared" si="154"/>
        <v>0</v>
      </c>
      <c r="AI41" s="82">
        <f t="shared" si="9"/>
        <v>5008</v>
      </c>
      <c r="AJ41" s="58" t="str">
        <f>IF(ISERROR(AI41),"",IF(ISERROR(VLOOKUP(AI41,'Sortierung der Schulungstermine'!$B:$M,8,FALSE)),"",VLOOKUP(AI41,'Sortierung der Schulungstermine'!$B:$M,8,FALSE)))</f>
        <v/>
      </c>
      <c r="AK41" s="58">
        <f t="shared" si="104"/>
        <v>41974</v>
      </c>
      <c r="AL41" s="131"/>
      <c r="AM41" s="131"/>
      <c r="AN41" s="83">
        <f t="shared" si="155"/>
        <v>0</v>
      </c>
      <c r="AO41" s="82">
        <f t="shared" si="11"/>
        <v>6008</v>
      </c>
      <c r="AP41" s="58" t="str">
        <f>IF(ISERROR(AO41),"",IF(ISERROR(VLOOKUP(AO41,'Sortierung der Schulungstermine'!$B:$M,8,FALSE)),"",VLOOKUP(AO41,'Sortierung der Schulungstermine'!$B:$M,8,FALSE)))</f>
        <v/>
      </c>
      <c r="AQ41" s="58">
        <f t="shared" si="105"/>
        <v>41974</v>
      </c>
      <c r="AR41" s="131"/>
      <c r="AS41" s="131"/>
      <c r="AT41" s="83">
        <f t="shared" si="156"/>
        <v>0</v>
      </c>
      <c r="AU41" s="82">
        <f t="shared" si="13"/>
        <v>7008</v>
      </c>
      <c r="AV41" s="58" t="str">
        <f>IF(ISERROR(AU41),"",IF(ISERROR(VLOOKUP(AU41,'Sortierung der Schulungstermine'!$B:$M,8,FALSE)),"",VLOOKUP(AU41,'Sortierung der Schulungstermine'!$B:$M,8,FALSE)))</f>
        <v/>
      </c>
      <c r="AW41" s="58">
        <f t="shared" si="106"/>
        <v>41974</v>
      </c>
      <c r="AX41" s="131"/>
      <c r="AY41" s="131"/>
      <c r="AZ41" s="83">
        <f t="shared" si="157"/>
        <v>0</v>
      </c>
      <c r="BA41" s="82">
        <f t="shared" si="15"/>
        <v>8008</v>
      </c>
      <c r="BB41" s="58" t="str">
        <f>IF(ISERROR(BA41),"",IF(ISERROR(VLOOKUP(BA41,'Sortierung der Schulungstermine'!$B:$M,8,FALSE)),"",VLOOKUP(BA41,'Sortierung der Schulungstermine'!$B:$M,8,FALSE)))</f>
        <v/>
      </c>
      <c r="BC41" s="58">
        <f t="shared" si="107"/>
        <v>41974</v>
      </c>
      <c r="BD41" s="131"/>
      <c r="BE41" s="131"/>
      <c r="BF41" s="83">
        <f t="shared" si="158"/>
        <v>0</v>
      </c>
      <c r="BG41" s="82">
        <f t="shared" si="17"/>
        <v>9008</v>
      </c>
      <c r="BH41" s="58" t="str">
        <f>IF(ISERROR(BG41),"",IF(ISERROR(VLOOKUP(BG41,'Sortierung der Schulungstermine'!$B:$M,8,FALSE)),"",VLOOKUP(BG41,'Sortierung der Schulungstermine'!$B:$M,8,FALSE)))</f>
        <v/>
      </c>
      <c r="BI41" s="58">
        <f t="shared" si="108"/>
        <v>41974</v>
      </c>
      <c r="BJ41" s="131"/>
      <c r="BK41" s="131"/>
      <c r="BL41" s="83">
        <f t="shared" si="159"/>
        <v>0</v>
      </c>
      <c r="BM41" s="82">
        <f t="shared" si="19"/>
        <v>10008</v>
      </c>
      <c r="BN41" s="58" t="str">
        <f>IF(ISERROR(BM41),"",IF(ISERROR(VLOOKUP(BM41,'Sortierung der Schulungstermine'!$B:$M,8,FALSE)),"",VLOOKUP(BM41,'Sortierung der Schulungstermine'!$B:$M,8,FALSE)))</f>
        <v/>
      </c>
      <c r="BO41" s="58">
        <f t="shared" si="109"/>
        <v>41974</v>
      </c>
      <c r="BP41" s="131"/>
      <c r="BQ41" s="131"/>
      <c r="BR41" s="83">
        <f t="shared" si="160"/>
        <v>0</v>
      </c>
      <c r="BS41" s="82">
        <f t="shared" si="21"/>
        <v>11008</v>
      </c>
      <c r="BT41" s="58" t="str">
        <f>IF(ISERROR(BS41),"",IF(ISERROR(VLOOKUP(BS41,'Sortierung der Schulungstermine'!$B:$M,8,FALSE)),"",VLOOKUP(BS41,'Sortierung der Schulungstermine'!$B:$M,8,FALSE)))</f>
        <v/>
      </c>
      <c r="BU41" s="58">
        <f t="shared" si="110"/>
        <v>41974</v>
      </c>
      <c r="BV41" s="131"/>
      <c r="BW41" s="131"/>
      <c r="BX41" s="83">
        <f t="shared" si="161"/>
        <v>0</v>
      </c>
      <c r="BY41" s="82">
        <f t="shared" si="23"/>
        <v>12008</v>
      </c>
      <c r="BZ41" s="58" t="str">
        <f>IF(ISERROR(BY41),"",IF(ISERROR(VLOOKUP(BY41,'Sortierung der Schulungstermine'!$B:$M,8,FALSE)),"",VLOOKUP(BY41,'Sortierung der Schulungstermine'!$B:$M,8,FALSE)))</f>
        <v/>
      </c>
      <c r="CA41" s="58">
        <f t="shared" si="111"/>
        <v>41974</v>
      </c>
      <c r="CB41" s="131"/>
      <c r="CC41" s="131"/>
      <c r="CD41" s="83">
        <f t="shared" si="162"/>
        <v>0</v>
      </c>
      <c r="CE41" s="82">
        <f t="shared" si="25"/>
        <v>13008</v>
      </c>
      <c r="CF41" s="58" t="str">
        <f>IF(ISERROR(CE41),"",IF(ISERROR(VLOOKUP(CE41,'Sortierung der Schulungstermine'!$B:$M,8,FALSE)),"",VLOOKUP(CE41,'Sortierung der Schulungstermine'!$B:$M,8,FALSE)))</f>
        <v/>
      </c>
      <c r="CG41" s="58">
        <f t="shared" si="112"/>
        <v>41974</v>
      </c>
      <c r="CH41" s="131"/>
      <c r="CI41" s="131"/>
      <c r="CJ41" s="83">
        <f t="shared" si="163"/>
        <v>0</v>
      </c>
      <c r="CK41" s="82">
        <f t="shared" si="27"/>
        <v>14008</v>
      </c>
      <c r="CL41" s="58" t="str">
        <f>IF(ISERROR(CK41),"",IF(ISERROR(VLOOKUP(CK41,'Sortierung der Schulungstermine'!$B:$M,8,FALSE)),"",VLOOKUP(CK41,'Sortierung der Schulungstermine'!$B:$M,8,FALSE)))</f>
        <v/>
      </c>
      <c r="CM41" s="58">
        <f t="shared" si="113"/>
        <v>41974</v>
      </c>
      <c r="CN41" s="131"/>
      <c r="CO41" s="131"/>
      <c r="CP41" s="83">
        <f t="shared" si="164"/>
        <v>0</v>
      </c>
      <c r="CQ41" s="82">
        <f t="shared" si="29"/>
        <v>15008</v>
      </c>
      <c r="CR41" s="58" t="str">
        <f>IF(ISERROR(CQ41),"",IF(ISERROR(VLOOKUP(CQ41,'Sortierung der Schulungstermine'!$B:$M,8,FALSE)),"",VLOOKUP(CQ41,'Sortierung der Schulungstermine'!$B:$M,8,FALSE)))</f>
        <v/>
      </c>
      <c r="CS41" s="58">
        <f t="shared" si="114"/>
        <v>41974</v>
      </c>
      <c r="CT41" s="131"/>
      <c r="CU41" s="131"/>
      <c r="CV41" s="83">
        <f t="shared" si="165"/>
        <v>0</v>
      </c>
      <c r="CW41" s="82">
        <f t="shared" si="31"/>
        <v>16008</v>
      </c>
      <c r="CX41" s="58" t="str">
        <f>IF(ISERROR(CW41),"",IF(ISERROR(VLOOKUP(CW41,'Sortierung der Schulungstermine'!$B:$M,8,FALSE)),"",VLOOKUP(CW41,'Sortierung der Schulungstermine'!$B:$M,8,FALSE)))</f>
        <v/>
      </c>
      <c r="CY41" s="58">
        <f t="shared" si="115"/>
        <v>41974</v>
      </c>
      <c r="CZ41" s="131"/>
      <c r="DA41" s="131"/>
      <c r="DB41" s="83">
        <f t="shared" si="166"/>
        <v>0</v>
      </c>
      <c r="DC41" s="82">
        <f t="shared" si="33"/>
        <v>17008</v>
      </c>
      <c r="DD41" s="58" t="str">
        <f>IF(ISERROR(DC41),"",IF(ISERROR(VLOOKUP(DC41,'Sortierung der Schulungstermine'!$B:$M,8,FALSE)),"",VLOOKUP(DC41,'Sortierung der Schulungstermine'!$B:$M,8,FALSE)))</f>
        <v/>
      </c>
      <c r="DE41" s="58">
        <f t="shared" si="116"/>
        <v>41974</v>
      </c>
      <c r="DF41" s="131"/>
      <c r="DG41" s="131"/>
      <c r="DH41" s="83">
        <f t="shared" si="167"/>
        <v>0</v>
      </c>
      <c r="DI41" s="82">
        <f t="shared" si="35"/>
        <v>18008</v>
      </c>
      <c r="DJ41" s="58" t="str">
        <f>IF(ISERROR(DI41),"",IF(ISERROR(VLOOKUP(DI41,'Sortierung der Schulungstermine'!$B:$M,8,FALSE)),"",VLOOKUP(DI41,'Sortierung der Schulungstermine'!$B:$M,8,FALSE)))</f>
        <v/>
      </c>
      <c r="DK41" s="58">
        <f t="shared" si="117"/>
        <v>41974</v>
      </c>
      <c r="DL41" s="131"/>
      <c r="DM41" s="131"/>
      <c r="DN41" s="83">
        <f t="shared" si="168"/>
        <v>0</v>
      </c>
      <c r="DO41" s="82">
        <f t="shared" si="37"/>
        <v>19008</v>
      </c>
      <c r="DP41" s="58" t="str">
        <f>IF(ISERROR(DO41),"",IF(ISERROR(VLOOKUP(DO41,'Sortierung der Schulungstermine'!$B:$M,8,FALSE)),"",VLOOKUP(DO41,'Sortierung der Schulungstermine'!$B:$M,8,FALSE)))</f>
        <v/>
      </c>
      <c r="DQ41" s="58">
        <f t="shared" si="118"/>
        <v>41974</v>
      </c>
      <c r="DR41" s="131"/>
      <c r="DS41" s="131"/>
      <c r="DT41" s="83">
        <f t="shared" si="169"/>
        <v>0</v>
      </c>
      <c r="DU41" s="82">
        <f t="shared" si="39"/>
        <v>20008</v>
      </c>
      <c r="DV41" s="58" t="str">
        <f>IF(ISERROR(DU41),"",IF(ISERROR(VLOOKUP(DU41,'Sortierung der Schulungstermine'!$B:$M,8,FALSE)),"",VLOOKUP(DU41,'Sortierung der Schulungstermine'!$B:$M,8,FALSE)))</f>
        <v/>
      </c>
      <c r="DW41" s="58">
        <f t="shared" si="119"/>
        <v>41974</v>
      </c>
      <c r="DX41" s="131"/>
      <c r="DY41" s="131"/>
      <c r="DZ41" s="83">
        <f t="shared" si="170"/>
        <v>0</v>
      </c>
      <c r="EA41" s="82">
        <f t="shared" si="41"/>
        <v>21008</v>
      </c>
      <c r="EB41" s="58" t="str">
        <f>IF(ISERROR(EA41),"",IF(ISERROR(VLOOKUP(EA41,'Sortierung der Schulungstermine'!$B:$M,8,FALSE)),"",VLOOKUP(EA41,'Sortierung der Schulungstermine'!$B:$M,8,FALSE)))</f>
        <v/>
      </c>
      <c r="EC41" s="58">
        <f t="shared" si="120"/>
        <v>41974</v>
      </c>
      <c r="ED41" s="131"/>
      <c r="EE41" s="131"/>
      <c r="EF41" s="83">
        <f t="shared" si="171"/>
        <v>0</v>
      </c>
      <c r="EG41" s="82">
        <f t="shared" si="43"/>
        <v>22008</v>
      </c>
      <c r="EH41" s="58" t="str">
        <f>IF(ISERROR(EG41),"",IF(ISERROR(VLOOKUP(EG41,'Sortierung der Schulungstermine'!$B:$M,8,FALSE)),"",VLOOKUP(EG41,'Sortierung der Schulungstermine'!$B:$M,8,FALSE)))</f>
        <v/>
      </c>
      <c r="EI41" s="58">
        <f t="shared" si="121"/>
        <v>41974</v>
      </c>
      <c r="EJ41" s="131"/>
      <c r="EK41" s="131"/>
      <c r="EL41" s="83">
        <f t="shared" si="172"/>
        <v>0</v>
      </c>
      <c r="EM41" s="82">
        <f t="shared" si="45"/>
        <v>23008</v>
      </c>
      <c r="EN41" s="58" t="str">
        <f>IF(ISERROR(EM41),"",IF(ISERROR(VLOOKUP(EM41,'Sortierung der Schulungstermine'!$B:$M,8,FALSE)),"",VLOOKUP(EM41,'Sortierung der Schulungstermine'!$B:$M,8,FALSE)))</f>
        <v/>
      </c>
      <c r="EO41" s="58">
        <f t="shared" si="122"/>
        <v>41974</v>
      </c>
      <c r="EP41" s="131"/>
      <c r="EQ41" s="131"/>
      <c r="ER41" s="83">
        <f t="shared" si="173"/>
        <v>0</v>
      </c>
      <c r="ES41" s="82">
        <f t="shared" si="47"/>
        <v>24008</v>
      </c>
      <c r="ET41" s="58" t="str">
        <f>IF(ISERROR(ES41),"",IF(ISERROR(VLOOKUP(ES41,'Sortierung der Schulungstermine'!$B:$M,8,FALSE)),"",VLOOKUP(ES41,'Sortierung der Schulungstermine'!$B:$M,8,FALSE)))</f>
        <v/>
      </c>
      <c r="EU41" s="58">
        <f t="shared" si="123"/>
        <v>41974</v>
      </c>
      <c r="EV41" s="131"/>
      <c r="EW41" s="131"/>
      <c r="EX41" s="83">
        <f t="shared" si="174"/>
        <v>0</v>
      </c>
      <c r="EY41" s="82">
        <f t="shared" si="49"/>
        <v>25008</v>
      </c>
      <c r="EZ41" s="58" t="str">
        <f>IF(ISERROR(EY41),"",IF(ISERROR(VLOOKUP(EY41,'Sortierung der Schulungstermine'!$B:$M,8,FALSE)),"",VLOOKUP(EY41,'Sortierung der Schulungstermine'!$B:$M,8,FALSE)))</f>
        <v/>
      </c>
      <c r="FA41" s="58">
        <f t="shared" si="124"/>
        <v>41974</v>
      </c>
      <c r="FB41" s="131"/>
      <c r="FC41" s="131"/>
      <c r="FD41" s="83">
        <f t="shared" si="175"/>
        <v>0</v>
      </c>
      <c r="FE41" s="82">
        <f t="shared" si="51"/>
        <v>26008</v>
      </c>
      <c r="FF41" s="58" t="str">
        <f>IF(ISERROR(FE41),"",IF(ISERROR(VLOOKUP(FE41,'Sortierung der Schulungstermine'!$B:$M,8,FALSE)),"",VLOOKUP(FE41,'Sortierung der Schulungstermine'!$B:$M,8,FALSE)))</f>
        <v/>
      </c>
      <c r="FG41" s="58">
        <f t="shared" si="125"/>
        <v>41974</v>
      </c>
      <c r="FH41" s="131"/>
      <c r="FI41" s="131"/>
      <c r="FJ41" s="83">
        <f t="shared" si="176"/>
        <v>0</v>
      </c>
      <c r="FK41" s="82">
        <f t="shared" si="53"/>
        <v>27008</v>
      </c>
      <c r="FL41" s="58" t="str">
        <f>IF(ISERROR(FK41),"",IF(ISERROR(VLOOKUP(FK41,'Sortierung der Schulungstermine'!$B:$M,8,FALSE)),"",VLOOKUP(FK41,'Sortierung der Schulungstermine'!$B:$M,8,FALSE)))</f>
        <v/>
      </c>
      <c r="FM41" s="58">
        <f t="shared" si="126"/>
        <v>41974</v>
      </c>
      <c r="FN41" s="131"/>
      <c r="FO41" s="131"/>
      <c r="FP41" s="83">
        <f t="shared" si="177"/>
        <v>0</v>
      </c>
      <c r="FQ41" s="82">
        <f t="shared" si="55"/>
        <v>28008</v>
      </c>
      <c r="FR41" s="58" t="str">
        <f>IF(ISERROR(FQ41),"",IF(ISERROR(VLOOKUP(FQ41,'Sortierung der Schulungstermine'!$B:$M,8,FALSE)),"",VLOOKUP(FQ41,'Sortierung der Schulungstermine'!$B:$M,8,FALSE)))</f>
        <v/>
      </c>
      <c r="FS41" s="58">
        <f t="shared" si="127"/>
        <v>41974</v>
      </c>
      <c r="FT41" s="131"/>
      <c r="FU41" s="131"/>
      <c r="FV41" s="83">
        <f t="shared" si="178"/>
        <v>0</v>
      </c>
      <c r="FW41" s="82">
        <f t="shared" si="57"/>
        <v>29008</v>
      </c>
      <c r="FX41" s="58" t="str">
        <f>IF(ISERROR(FW41),"",IF(ISERROR(VLOOKUP(FW41,'Sortierung der Schulungstermine'!$B:$M,8,FALSE)),"",VLOOKUP(FW41,'Sortierung der Schulungstermine'!$B:$M,8,FALSE)))</f>
        <v/>
      </c>
      <c r="FY41" s="58">
        <f t="shared" si="128"/>
        <v>41974</v>
      </c>
      <c r="FZ41" s="131"/>
      <c r="GA41" s="131"/>
      <c r="GB41" s="83">
        <f t="shared" si="179"/>
        <v>0</v>
      </c>
      <c r="GC41" s="82">
        <f t="shared" si="59"/>
        <v>30008</v>
      </c>
      <c r="GD41" s="58" t="str">
        <f>IF(ISERROR(GC41),"",IF(ISERROR(VLOOKUP(GC41,'Sortierung der Schulungstermine'!$B:$M,8,FALSE)),"",VLOOKUP(GC41,'Sortierung der Schulungstermine'!$B:$M,8,FALSE)))</f>
        <v/>
      </c>
      <c r="GE41" s="58">
        <f t="shared" si="129"/>
        <v>41974</v>
      </c>
      <c r="GF41" s="131"/>
      <c r="GG41" s="131"/>
      <c r="GH41" s="83">
        <f t="shared" si="180"/>
        <v>0</v>
      </c>
      <c r="GI41" s="82">
        <f t="shared" si="61"/>
        <v>31008</v>
      </c>
      <c r="GJ41" s="58" t="str">
        <f>IF(ISERROR(GI41),"",IF(ISERROR(VLOOKUP(GI41,'Sortierung der Schulungstermine'!$B:$M,8,FALSE)),"",VLOOKUP(GI41,'Sortierung der Schulungstermine'!$B:$M,8,FALSE)))</f>
        <v/>
      </c>
      <c r="GK41" s="58">
        <f t="shared" si="130"/>
        <v>41974</v>
      </c>
      <c r="GL41" s="131"/>
      <c r="GM41" s="131"/>
      <c r="GN41" s="83">
        <f t="shared" si="181"/>
        <v>0</v>
      </c>
      <c r="GO41" s="82">
        <f t="shared" si="63"/>
        <v>32008</v>
      </c>
      <c r="GP41" s="58" t="str">
        <f>IF(ISERROR(GO41),"",IF(ISERROR(VLOOKUP(GO41,'Sortierung der Schulungstermine'!$B:$M,8,FALSE)),"",VLOOKUP(GO41,'Sortierung der Schulungstermine'!$B:$M,8,FALSE)))</f>
        <v/>
      </c>
      <c r="GQ41" s="58">
        <f t="shared" si="131"/>
        <v>41974</v>
      </c>
      <c r="GR41" s="131"/>
      <c r="GS41" s="131"/>
      <c r="GT41" s="83">
        <f t="shared" si="182"/>
        <v>0</v>
      </c>
      <c r="GU41" s="82">
        <f t="shared" si="65"/>
        <v>33008</v>
      </c>
      <c r="GV41" s="58" t="str">
        <f>IF(ISERROR(GU41),"",IF(ISERROR(VLOOKUP(GU41,'Sortierung der Schulungstermine'!$B:$M,8,FALSE)),"",VLOOKUP(GU41,'Sortierung der Schulungstermine'!$B:$M,8,FALSE)))</f>
        <v/>
      </c>
      <c r="GW41" s="58">
        <f t="shared" si="132"/>
        <v>41974</v>
      </c>
      <c r="GX41" s="131"/>
      <c r="GY41" s="131"/>
      <c r="GZ41" s="83">
        <f t="shared" si="183"/>
        <v>0</v>
      </c>
      <c r="HA41" s="82">
        <f t="shared" si="67"/>
        <v>34008</v>
      </c>
      <c r="HB41" s="58" t="str">
        <f>IF(ISERROR(HA41),"",IF(ISERROR(VLOOKUP(HA41,'Sortierung der Schulungstermine'!$B:$M,8,FALSE)),"",VLOOKUP(HA41,'Sortierung der Schulungstermine'!$B:$M,8,FALSE)))</f>
        <v/>
      </c>
      <c r="HC41" s="58">
        <f t="shared" si="133"/>
        <v>41974</v>
      </c>
      <c r="HD41" s="131"/>
      <c r="HE41" s="131"/>
      <c r="HF41" s="83">
        <f t="shared" si="184"/>
        <v>0</v>
      </c>
      <c r="HG41" s="82">
        <f t="shared" si="69"/>
        <v>35008</v>
      </c>
      <c r="HH41" s="58" t="str">
        <f>IF(ISERROR(HG41),"",IF(ISERROR(VLOOKUP(HG41,'Sortierung der Schulungstermine'!$B:$M,8,FALSE)),"",VLOOKUP(HG41,'Sortierung der Schulungstermine'!$B:$M,8,FALSE)))</f>
        <v/>
      </c>
      <c r="HI41" s="58">
        <f t="shared" si="134"/>
        <v>41974</v>
      </c>
      <c r="HJ41" s="131"/>
      <c r="HK41" s="131"/>
      <c r="HL41" s="83">
        <f t="shared" si="185"/>
        <v>0</v>
      </c>
      <c r="HM41" s="82">
        <f t="shared" si="71"/>
        <v>36008</v>
      </c>
      <c r="HN41" s="58" t="str">
        <f>IF(ISERROR(HM41),"",IF(ISERROR(VLOOKUP(HM41,'Sortierung der Schulungstermine'!$B:$M,8,FALSE)),"",VLOOKUP(HM41,'Sortierung der Schulungstermine'!$B:$M,8,FALSE)))</f>
        <v/>
      </c>
      <c r="HO41" s="58">
        <f t="shared" si="135"/>
        <v>41974</v>
      </c>
      <c r="HP41" s="131"/>
      <c r="HQ41" s="131"/>
      <c r="HR41" s="83">
        <f t="shared" si="186"/>
        <v>0</v>
      </c>
      <c r="HS41" s="82">
        <f t="shared" si="73"/>
        <v>37008</v>
      </c>
      <c r="HT41" s="58" t="str">
        <f>IF(ISERROR(HS41),"",IF(ISERROR(VLOOKUP(HS41,'Sortierung der Schulungstermine'!$B:$M,8,FALSE)),"",VLOOKUP(HS41,'Sortierung der Schulungstermine'!$B:$M,8,FALSE)))</f>
        <v/>
      </c>
      <c r="HU41" s="58">
        <f t="shared" si="136"/>
        <v>41974</v>
      </c>
      <c r="HV41" s="131"/>
      <c r="HW41" s="131"/>
      <c r="HX41" s="83">
        <f t="shared" si="187"/>
        <v>0</v>
      </c>
      <c r="HY41" s="82">
        <f t="shared" si="75"/>
        <v>38008</v>
      </c>
      <c r="HZ41" s="58" t="str">
        <f>IF(ISERROR(HY41),"",IF(ISERROR(VLOOKUP(HY41,'Sortierung der Schulungstermine'!$B:$M,8,FALSE)),"",VLOOKUP(HY41,'Sortierung der Schulungstermine'!$B:$M,8,FALSE)))</f>
        <v/>
      </c>
      <c r="IA41" s="58">
        <f t="shared" si="137"/>
        <v>41974</v>
      </c>
      <c r="IB41" s="131"/>
      <c r="IC41" s="131"/>
      <c r="ID41" s="83">
        <f t="shared" si="188"/>
        <v>0</v>
      </c>
      <c r="IE41" s="82">
        <f t="shared" si="77"/>
        <v>39008</v>
      </c>
      <c r="IF41" s="58" t="str">
        <f>IF(ISERROR(IE41),"",IF(ISERROR(VLOOKUP(IE41,'Sortierung der Schulungstermine'!$B:$M,8,FALSE)),"",VLOOKUP(IE41,'Sortierung der Schulungstermine'!$B:$M,8,FALSE)))</f>
        <v/>
      </c>
      <c r="IG41" s="58">
        <f t="shared" si="138"/>
        <v>41974</v>
      </c>
      <c r="IH41" s="131"/>
      <c r="II41" s="131"/>
      <c r="IJ41" s="83">
        <f t="shared" si="189"/>
        <v>0</v>
      </c>
      <c r="IK41" s="82">
        <f t="shared" si="79"/>
        <v>40008</v>
      </c>
      <c r="IL41" s="58" t="str">
        <f>IF(ISERROR(IK41),"",IF(ISERROR(VLOOKUP(IK41,'Sortierung der Schulungstermine'!$B:$M,8,FALSE)),"",VLOOKUP(IK41,'Sortierung der Schulungstermine'!$B:$M,8,FALSE)))</f>
        <v/>
      </c>
      <c r="IM41" s="58">
        <f t="shared" si="139"/>
        <v>41974</v>
      </c>
      <c r="IN41" s="131"/>
      <c r="IO41" s="131"/>
      <c r="IP41" s="83">
        <f t="shared" si="190"/>
        <v>0</v>
      </c>
      <c r="IQ41" s="82">
        <f t="shared" si="81"/>
        <v>41008</v>
      </c>
      <c r="IR41" s="58" t="str">
        <f>IF(ISERROR(IQ41),"",IF(ISERROR(VLOOKUP(IQ41,'Sortierung der Schulungstermine'!$B:$M,8,FALSE)),"",VLOOKUP(IQ41,'Sortierung der Schulungstermine'!$B:$M,8,FALSE)))</f>
        <v/>
      </c>
      <c r="IS41" s="58">
        <f t="shared" si="140"/>
        <v>41974</v>
      </c>
      <c r="IT41" s="131"/>
      <c r="IU41" s="131"/>
      <c r="IV41" s="83">
        <f t="shared" si="191"/>
        <v>0</v>
      </c>
      <c r="IW41" s="82">
        <f t="shared" si="83"/>
        <v>42008</v>
      </c>
      <c r="IX41" s="58" t="str">
        <f>IF(ISERROR(IW41),"",IF(ISERROR(VLOOKUP(IW41,'Sortierung der Schulungstermine'!$B:$M,8,FALSE)),"",VLOOKUP(IW41,'Sortierung der Schulungstermine'!$B:$M,8,FALSE)))</f>
        <v/>
      </c>
      <c r="IY41" s="58">
        <f t="shared" si="141"/>
        <v>41974</v>
      </c>
      <c r="IZ41" s="131"/>
      <c r="JA41" s="131"/>
      <c r="JB41" s="83">
        <f t="shared" si="192"/>
        <v>0</v>
      </c>
      <c r="JC41" s="82">
        <f t="shared" si="85"/>
        <v>43008</v>
      </c>
      <c r="JD41" s="58" t="str">
        <f>IF(ISERROR(JC41),"",IF(ISERROR(VLOOKUP(JC41,'Sortierung der Schulungstermine'!$B:$M,8,FALSE)),"",VLOOKUP(JC41,'Sortierung der Schulungstermine'!$B:$M,8,FALSE)))</f>
        <v/>
      </c>
      <c r="JE41" s="58">
        <f t="shared" si="142"/>
        <v>41974</v>
      </c>
      <c r="JF41" s="131"/>
      <c r="JG41" s="131"/>
      <c r="JH41" s="83">
        <f t="shared" si="193"/>
        <v>0</v>
      </c>
      <c r="JI41" s="82">
        <f t="shared" si="87"/>
        <v>44008</v>
      </c>
      <c r="JJ41" s="58" t="str">
        <f>IF(ISERROR(JI41),"",IF(ISERROR(VLOOKUP(JI41,'Sortierung der Schulungstermine'!$B:$M,8,FALSE)),"",VLOOKUP(JI41,'Sortierung der Schulungstermine'!$B:$M,8,FALSE)))</f>
        <v/>
      </c>
      <c r="JK41" s="58">
        <f t="shared" si="143"/>
        <v>41974</v>
      </c>
      <c r="JL41" s="131"/>
      <c r="JM41" s="131"/>
      <c r="JN41" s="83">
        <f t="shared" si="194"/>
        <v>0</v>
      </c>
      <c r="JO41" s="82">
        <f t="shared" si="89"/>
        <v>45008</v>
      </c>
      <c r="JP41" s="58" t="str">
        <f>IF(ISERROR(JO41),"",IF(ISERROR(VLOOKUP(JO41,'Sortierung der Schulungstermine'!$B:$M,8,FALSE)),"",VLOOKUP(JO41,'Sortierung der Schulungstermine'!$B:$M,8,FALSE)))</f>
        <v/>
      </c>
      <c r="JQ41" s="58">
        <f t="shared" si="144"/>
        <v>41974</v>
      </c>
      <c r="JR41" s="131"/>
      <c r="JS41" s="131"/>
      <c r="JT41" s="83">
        <f t="shared" si="195"/>
        <v>0</v>
      </c>
      <c r="JU41" s="82">
        <f t="shared" si="91"/>
        <v>46008</v>
      </c>
      <c r="JV41" s="58" t="str">
        <f>IF(ISERROR(JU41),"",IF(ISERROR(VLOOKUP(JU41,'Sortierung der Schulungstermine'!$B:$M,8,FALSE)),"",VLOOKUP(JU41,'Sortierung der Schulungstermine'!$B:$M,8,FALSE)))</f>
        <v/>
      </c>
      <c r="JW41" s="58">
        <f t="shared" si="145"/>
        <v>41974</v>
      </c>
      <c r="JX41" s="131"/>
      <c r="JY41" s="131"/>
      <c r="JZ41" s="83">
        <f t="shared" si="196"/>
        <v>0</v>
      </c>
      <c r="KA41" s="82">
        <f t="shared" si="93"/>
        <v>47008</v>
      </c>
      <c r="KB41" s="58" t="str">
        <f>IF(ISERROR(KA41),"",IF(ISERROR(VLOOKUP(KA41,'Sortierung der Schulungstermine'!$B:$M,8,FALSE)),"",VLOOKUP(KA41,'Sortierung der Schulungstermine'!$B:$M,8,FALSE)))</f>
        <v/>
      </c>
      <c r="KC41" s="58">
        <f t="shared" si="146"/>
        <v>41974</v>
      </c>
      <c r="KD41" s="131"/>
      <c r="KE41" s="131"/>
      <c r="KF41" s="83">
        <f t="shared" si="197"/>
        <v>0</v>
      </c>
      <c r="KG41" s="82">
        <f t="shared" si="95"/>
        <v>48008</v>
      </c>
      <c r="KH41" s="58" t="str">
        <f>IF(ISERROR(KG41),"",IF(ISERROR(VLOOKUP(KG41,'Sortierung der Schulungstermine'!$B:$M,8,FALSE)),"",VLOOKUP(KG41,'Sortierung der Schulungstermine'!$B:$M,8,FALSE)))</f>
        <v/>
      </c>
      <c r="KI41" s="58">
        <f t="shared" si="147"/>
        <v>41974</v>
      </c>
      <c r="KJ41" s="131"/>
      <c r="KK41" s="131"/>
      <c r="KL41" s="83">
        <f t="shared" si="198"/>
        <v>0</v>
      </c>
      <c r="KM41" s="82">
        <f t="shared" si="97"/>
        <v>49008</v>
      </c>
      <c r="KN41" s="58" t="str">
        <f>IF(ISERROR(KM41),"",IF(ISERROR(VLOOKUP(KM41,'Sortierung der Schulungstermine'!$B:$M,8,FALSE)),"",VLOOKUP(KM41,'Sortierung der Schulungstermine'!$B:$M,8,FALSE)))</f>
        <v/>
      </c>
      <c r="KO41" s="58">
        <f t="shared" si="148"/>
        <v>41974</v>
      </c>
      <c r="KP41" s="131"/>
      <c r="KQ41" s="131"/>
      <c r="KR41" s="83">
        <f t="shared" si="199"/>
        <v>0</v>
      </c>
      <c r="KS41" s="82">
        <f t="shared" si="99"/>
        <v>50008</v>
      </c>
      <c r="KT41" s="58" t="str">
        <f>IF(ISERROR(KS41),"",IF(ISERROR(VLOOKUP(KS41,'Sortierung der Schulungstermine'!$B:$M,8,FALSE)),"",VLOOKUP(KS41,'Sortierung der Schulungstermine'!$B:$M,8,FALSE)))</f>
        <v/>
      </c>
      <c r="KU41" s="58">
        <f t="shared" si="149"/>
        <v>41974</v>
      </c>
      <c r="WEO41" s="80"/>
      <c r="WEP41" s="80"/>
      <c r="WEQ41" s="80"/>
      <c r="WER41" s="80"/>
      <c r="WES41" s="80"/>
      <c r="WET41" s="80"/>
      <c r="WEU41" s="80"/>
      <c r="WEV41" s="80"/>
      <c r="WEW41" s="80"/>
      <c r="WEX41" s="80"/>
    </row>
    <row r="42" spans="1:307 15693:15702" ht="15" hidden="1" thickBot="1" x14ac:dyDescent="0.25">
      <c r="A42" s="138">
        <v>29</v>
      </c>
      <c r="B42" s="63" t="str">
        <f>IF(Qualifikationen!A32=1,Qualifikationen!B32,"")</f>
        <v/>
      </c>
      <c r="C42" s="64" t="e">
        <f>VLOOKUP(B42,Qualifikationen!B$4:E$202,2,FALSE)</f>
        <v>#N/A</v>
      </c>
      <c r="D42" s="67" t="e">
        <f>VLOOKUP($B42,Qualifikationen!B$4:F$202,5,FALSE)</f>
        <v>#N/A</v>
      </c>
      <c r="E42" s="63" t="e">
        <f>VLOOKUP($B42,Qualifikationen!B$4:F$202,3,FALSE)</f>
        <v>#N/A</v>
      </c>
      <c r="F42" s="63" t="e">
        <f>IF(E42=0,"-",VLOOKUP($B42,Qualifikationen!B$4:F$202,4,FALSE))</f>
        <v>#N/A</v>
      </c>
      <c r="G42" s="13"/>
      <c r="H42" s="131"/>
      <c r="I42" s="131"/>
      <c r="J42" s="83">
        <f t="shared" si="150"/>
        <v>0</v>
      </c>
      <c r="K42" s="82" t="e">
        <f t="shared" si="1"/>
        <v>#N/A</v>
      </c>
      <c r="L42" s="58" t="str">
        <f>IF(ISERROR(K42),"",IF(ISERROR(VLOOKUP(K42,'Sortierung der Schulungstermine'!$B:$M,8,FALSE)),"",VLOOKUP(K42,'Sortierung der Schulungstermine'!$B:$M,8,FALSE)))</f>
        <v/>
      </c>
      <c r="M42" s="58" t="e">
        <f t="shared" si="100"/>
        <v>#N/A</v>
      </c>
      <c r="N42" s="131"/>
      <c r="O42" s="131"/>
      <c r="P42" s="83">
        <f t="shared" si="151"/>
        <v>0</v>
      </c>
      <c r="Q42" s="82" t="e">
        <f t="shared" si="3"/>
        <v>#N/A</v>
      </c>
      <c r="R42" s="58" t="str">
        <f>IF(ISERROR(Q42),"",IF(ISERROR(VLOOKUP(Q42,'Sortierung der Schulungstermine'!$B:$M,8,FALSE)),"",VLOOKUP(Q42,'Sortierung der Schulungstermine'!$B:$M,8,FALSE)))</f>
        <v/>
      </c>
      <c r="S42" s="58" t="e">
        <f t="shared" si="101"/>
        <v>#N/A</v>
      </c>
      <c r="T42" s="131"/>
      <c r="U42" s="131"/>
      <c r="V42" s="83">
        <f t="shared" si="152"/>
        <v>0</v>
      </c>
      <c r="W42" s="82" t="e">
        <f t="shared" si="5"/>
        <v>#N/A</v>
      </c>
      <c r="X42" s="58" t="str">
        <f>IF(ISERROR(W42),"",IF(ISERROR(VLOOKUP(W42,'Sortierung der Schulungstermine'!$B:$M,8,FALSE)),"",VLOOKUP(W42,'Sortierung der Schulungstermine'!$B:$M,8,FALSE)))</f>
        <v/>
      </c>
      <c r="Y42" s="58" t="e">
        <f t="shared" si="102"/>
        <v>#N/A</v>
      </c>
      <c r="Z42" s="131"/>
      <c r="AA42" s="131"/>
      <c r="AB42" s="83">
        <f t="shared" si="153"/>
        <v>0</v>
      </c>
      <c r="AC42" s="82" t="e">
        <f t="shared" si="7"/>
        <v>#N/A</v>
      </c>
      <c r="AD42" s="58" t="str">
        <f>IF(ISERROR(AC42),"",IF(ISERROR(VLOOKUP(AC42,'Sortierung der Schulungstermine'!$B:$M,8,FALSE)),"",VLOOKUP(AC42,'Sortierung der Schulungstermine'!$B:$M,8,FALSE)))</f>
        <v/>
      </c>
      <c r="AE42" s="58" t="e">
        <f t="shared" si="103"/>
        <v>#N/A</v>
      </c>
      <c r="AF42" s="131"/>
      <c r="AG42" s="131"/>
      <c r="AH42" s="83">
        <f t="shared" si="154"/>
        <v>0</v>
      </c>
      <c r="AI42" s="82" t="e">
        <f t="shared" si="9"/>
        <v>#N/A</v>
      </c>
      <c r="AJ42" s="58" t="str">
        <f>IF(ISERROR(AI42),"",IF(ISERROR(VLOOKUP(AI42,'Sortierung der Schulungstermine'!$B:$M,8,FALSE)),"",VLOOKUP(AI42,'Sortierung der Schulungstermine'!$B:$M,8,FALSE)))</f>
        <v/>
      </c>
      <c r="AK42" s="58" t="e">
        <f t="shared" si="104"/>
        <v>#N/A</v>
      </c>
      <c r="AL42" s="131"/>
      <c r="AM42" s="131"/>
      <c r="AN42" s="83">
        <f t="shared" si="155"/>
        <v>0</v>
      </c>
      <c r="AO42" s="82" t="e">
        <f t="shared" si="11"/>
        <v>#N/A</v>
      </c>
      <c r="AP42" s="58" t="str">
        <f>IF(ISERROR(AO42),"",IF(ISERROR(VLOOKUP(AO42,'Sortierung der Schulungstermine'!$B:$M,8,FALSE)),"",VLOOKUP(AO42,'Sortierung der Schulungstermine'!$B:$M,8,FALSE)))</f>
        <v/>
      </c>
      <c r="AQ42" s="58" t="e">
        <f t="shared" si="105"/>
        <v>#N/A</v>
      </c>
      <c r="AR42" s="131"/>
      <c r="AS42" s="131"/>
      <c r="AT42" s="83">
        <f t="shared" si="156"/>
        <v>0</v>
      </c>
      <c r="AU42" s="82" t="e">
        <f t="shared" si="13"/>
        <v>#N/A</v>
      </c>
      <c r="AV42" s="58" t="str">
        <f>IF(ISERROR(AU42),"",IF(ISERROR(VLOOKUP(AU42,'Sortierung der Schulungstermine'!$B:$M,8,FALSE)),"",VLOOKUP(AU42,'Sortierung der Schulungstermine'!$B:$M,8,FALSE)))</f>
        <v/>
      </c>
      <c r="AW42" s="58" t="e">
        <f t="shared" si="106"/>
        <v>#N/A</v>
      </c>
      <c r="AX42" s="131"/>
      <c r="AY42" s="131"/>
      <c r="AZ42" s="83">
        <f t="shared" si="157"/>
        <v>0</v>
      </c>
      <c r="BA42" s="82" t="e">
        <f t="shared" si="15"/>
        <v>#N/A</v>
      </c>
      <c r="BB42" s="58" t="str">
        <f>IF(ISERROR(BA42),"",IF(ISERROR(VLOOKUP(BA42,'Sortierung der Schulungstermine'!$B:$M,8,FALSE)),"",VLOOKUP(BA42,'Sortierung der Schulungstermine'!$B:$M,8,FALSE)))</f>
        <v/>
      </c>
      <c r="BC42" s="58" t="e">
        <f t="shared" si="107"/>
        <v>#N/A</v>
      </c>
      <c r="BD42" s="131"/>
      <c r="BE42" s="131"/>
      <c r="BF42" s="83">
        <f t="shared" si="158"/>
        <v>0</v>
      </c>
      <c r="BG42" s="82" t="e">
        <f t="shared" si="17"/>
        <v>#N/A</v>
      </c>
      <c r="BH42" s="58" t="str">
        <f>IF(ISERROR(BG42),"",IF(ISERROR(VLOOKUP(BG42,'Sortierung der Schulungstermine'!$B:$M,8,FALSE)),"",VLOOKUP(BG42,'Sortierung der Schulungstermine'!$B:$M,8,FALSE)))</f>
        <v/>
      </c>
      <c r="BI42" s="58" t="e">
        <f t="shared" si="108"/>
        <v>#N/A</v>
      </c>
      <c r="BJ42" s="131"/>
      <c r="BK42" s="131"/>
      <c r="BL42" s="83">
        <f t="shared" si="159"/>
        <v>0</v>
      </c>
      <c r="BM42" s="82" t="e">
        <f t="shared" si="19"/>
        <v>#N/A</v>
      </c>
      <c r="BN42" s="58" t="str">
        <f>IF(ISERROR(BM42),"",IF(ISERROR(VLOOKUP(BM42,'Sortierung der Schulungstermine'!$B:$M,8,FALSE)),"",VLOOKUP(BM42,'Sortierung der Schulungstermine'!$B:$M,8,FALSE)))</f>
        <v/>
      </c>
      <c r="BO42" s="58" t="e">
        <f t="shared" si="109"/>
        <v>#N/A</v>
      </c>
      <c r="BP42" s="131"/>
      <c r="BQ42" s="131"/>
      <c r="BR42" s="83">
        <f t="shared" si="160"/>
        <v>0</v>
      </c>
      <c r="BS42" s="82" t="e">
        <f t="shared" si="21"/>
        <v>#N/A</v>
      </c>
      <c r="BT42" s="58" t="str">
        <f>IF(ISERROR(BS42),"",IF(ISERROR(VLOOKUP(BS42,'Sortierung der Schulungstermine'!$B:$M,8,FALSE)),"",VLOOKUP(BS42,'Sortierung der Schulungstermine'!$B:$M,8,FALSE)))</f>
        <v/>
      </c>
      <c r="BU42" s="58" t="e">
        <f t="shared" si="110"/>
        <v>#N/A</v>
      </c>
      <c r="BV42" s="131"/>
      <c r="BW42" s="131"/>
      <c r="BX42" s="83">
        <f t="shared" si="161"/>
        <v>0</v>
      </c>
      <c r="BY42" s="82" t="e">
        <f t="shared" si="23"/>
        <v>#N/A</v>
      </c>
      <c r="BZ42" s="58" t="str">
        <f>IF(ISERROR(BY42),"",IF(ISERROR(VLOOKUP(BY42,'Sortierung der Schulungstermine'!$B:$M,8,FALSE)),"",VLOOKUP(BY42,'Sortierung der Schulungstermine'!$B:$M,8,FALSE)))</f>
        <v/>
      </c>
      <c r="CA42" s="58" t="e">
        <f t="shared" si="111"/>
        <v>#N/A</v>
      </c>
      <c r="CB42" s="131"/>
      <c r="CC42" s="131"/>
      <c r="CD42" s="83">
        <f t="shared" si="162"/>
        <v>0</v>
      </c>
      <c r="CE42" s="82" t="e">
        <f t="shared" si="25"/>
        <v>#N/A</v>
      </c>
      <c r="CF42" s="58" t="str">
        <f>IF(ISERROR(CE42),"",IF(ISERROR(VLOOKUP(CE42,'Sortierung der Schulungstermine'!$B:$M,8,FALSE)),"",VLOOKUP(CE42,'Sortierung der Schulungstermine'!$B:$M,8,FALSE)))</f>
        <v/>
      </c>
      <c r="CG42" s="58" t="e">
        <f t="shared" si="112"/>
        <v>#N/A</v>
      </c>
      <c r="CH42" s="131"/>
      <c r="CI42" s="131"/>
      <c r="CJ42" s="83">
        <f t="shared" si="163"/>
        <v>0</v>
      </c>
      <c r="CK42" s="82" t="e">
        <f t="shared" si="27"/>
        <v>#N/A</v>
      </c>
      <c r="CL42" s="58" t="str">
        <f>IF(ISERROR(CK42),"",IF(ISERROR(VLOOKUP(CK42,'Sortierung der Schulungstermine'!$B:$M,8,FALSE)),"",VLOOKUP(CK42,'Sortierung der Schulungstermine'!$B:$M,8,FALSE)))</f>
        <v/>
      </c>
      <c r="CM42" s="58" t="e">
        <f t="shared" si="113"/>
        <v>#N/A</v>
      </c>
      <c r="CN42" s="131"/>
      <c r="CO42" s="131"/>
      <c r="CP42" s="83">
        <f t="shared" si="164"/>
        <v>0</v>
      </c>
      <c r="CQ42" s="82" t="e">
        <f t="shared" si="29"/>
        <v>#N/A</v>
      </c>
      <c r="CR42" s="58" t="str">
        <f>IF(ISERROR(CQ42),"",IF(ISERROR(VLOOKUP(CQ42,'Sortierung der Schulungstermine'!$B:$M,8,FALSE)),"",VLOOKUP(CQ42,'Sortierung der Schulungstermine'!$B:$M,8,FALSE)))</f>
        <v/>
      </c>
      <c r="CS42" s="58" t="e">
        <f t="shared" si="114"/>
        <v>#N/A</v>
      </c>
      <c r="CT42" s="131"/>
      <c r="CU42" s="131"/>
      <c r="CV42" s="83">
        <f t="shared" si="165"/>
        <v>0</v>
      </c>
      <c r="CW42" s="82" t="e">
        <f t="shared" si="31"/>
        <v>#N/A</v>
      </c>
      <c r="CX42" s="58" t="str">
        <f>IF(ISERROR(CW42),"",IF(ISERROR(VLOOKUP(CW42,'Sortierung der Schulungstermine'!$B:$M,8,FALSE)),"",VLOOKUP(CW42,'Sortierung der Schulungstermine'!$B:$M,8,FALSE)))</f>
        <v/>
      </c>
      <c r="CY42" s="58" t="e">
        <f t="shared" si="115"/>
        <v>#N/A</v>
      </c>
      <c r="CZ42" s="131"/>
      <c r="DA42" s="131"/>
      <c r="DB42" s="83">
        <f t="shared" si="166"/>
        <v>0</v>
      </c>
      <c r="DC42" s="82" t="e">
        <f t="shared" si="33"/>
        <v>#N/A</v>
      </c>
      <c r="DD42" s="58" t="str">
        <f>IF(ISERROR(DC42),"",IF(ISERROR(VLOOKUP(DC42,'Sortierung der Schulungstermine'!$B:$M,8,FALSE)),"",VLOOKUP(DC42,'Sortierung der Schulungstermine'!$B:$M,8,FALSE)))</f>
        <v/>
      </c>
      <c r="DE42" s="58" t="e">
        <f t="shared" si="116"/>
        <v>#N/A</v>
      </c>
      <c r="DF42" s="131"/>
      <c r="DG42" s="131"/>
      <c r="DH42" s="83">
        <f t="shared" si="167"/>
        <v>0</v>
      </c>
      <c r="DI42" s="82" t="e">
        <f t="shared" si="35"/>
        <v>#N/A</v>
      </c>
      <c r="DJ42" s="58" t="str">
        <f>IF(ISERROR(DI42),"",IF(ISERROR(VLOOKUP(DI42,'Sortierung der Schulungstermine'!$B:$M,8,FALSE)),"",VLOOKUP(DI42,'Sortierung der Schulungstermine'!$B:$M,8,FALSE)))</f>
        <v/>
      </c>
      <c r="DK42" s="58" t="e">
        <f t="shared" si="117"/>
        <v>#N/A</v>
      </c>
      <c r="DL42" s="131"/>
      <c r="DM42" s="131"/>
      <c r="DN42" s="83">
        <f t="shared" si="168"/>
        <v>0</v>
      </c>
      <c r="DO42" s="82" t="e">
        <f t="shared" si="37"/>
        <v>#N/A</v>
      </c>
      <c r="DP42" s="58" t="str">
        <f>IF(ISERROR(DO42),"",IF(ISERROR(VLOOKUP(DO42,'Sortierung der Schulungstermine'!$B:$M,8,FALSE)),"",VLOOKUP(DO42,'Sortierung der Schulungstermine'!$B:$M,8,FALSE)))</f>
        <v/>
      </c>
      <c r="DQ42" s="58" t="e">
        <f t="shared" si="118"/>
        <v>#N/A</v>
      </c>
      <c r="DR42" s="131"/>
      <c r="DS42" s="131"/>
      <c r="DT42" s="83">
        <f t="shared" si="169"/>
        <v>0</v>
      </c>
      <c r="DU42" s="82" t="e">
        <f t="shared" si="39"/>
        <v>#N/A</v>
      </c>
      <c r="DV42" s="58" t="str">
        <f>IF(ISERROR(DU42),"",IF(ISERROR(VLOOKUP(DU42,'Sortierung der Schulungstermine'!$B:$M,8,FALSE)),"",VLOOKUP(DU42,'Sortierung der Schulungstermine'!$B:$M,8,FALSE)))</f>
        <v/>
      </c>
      <c r="DW42" s="58" t="e">
        <f t="shared" si="119"/>
        <v>#N/A</v>
      </c>
      <c r="DX42" s="131"/>
      <c r="DY42" s="131"/>
      <c r="DZ42" s="83">
        <f t="shared" si="170"/>
        <v>0</v>
      </c>
      <c r="EA42" s="82" t="e">
        <f t="shared" si="41"/>
        <v>#N/A</v>
      </c>
      <c r="EB42" s="58" t="str">
        <f>IF(ISERROR(EA42),"",IF(ISERROR(VLOOKUP(EA42,'Sortierung der Schulungstermine'!$B:$M,8,FALSE)),"",VLOOKUP(EA42,'Sortierung der Schulungstermine'!$B:$M,8,FALSE)))</f>
        <v/>
      </c>
      <c r="EC42" s="58" t="e">
        <f t="shared" si="120"/>
        <v>#N/A</v>
      </c>
      <c r="ED42" s="131"/>
      <c r="EE42" s="131"/>
      <c r="EF42" s="83">
        <f t="shared" si="171"/>
        <v>0</v>
      </c>
      <c r="EG42" s="82" t="e">
        <f t="shared" si="43"/>
        <v>#N/A</v>
      </c>
      <c r="EH42" s="58" t="str">
        <f>IF(ISERROR(EG42),"",IF(ISERROR(VLOOKUP(EG42,'Sortierung der Schulungstermine'!$B:$M,8,FALSE)),"",VLOOKUP(EG42,'Sortierung der Schulungstermine'!$B:$M,8,FALSE)))</f>
        <v/>
      </c>
      <c r="EI42" s="58" t="e">
        <f t="shared" si="121"/>
        <v>#N/A</v>
      </c>
      <c r="EJ42" s="131"/>
      <c r="EK42" s="131"/>
      <c r="EL42" s="83">
        <f t="shared" si="172"/>
        <v>0</v>
      </c>
      <c r="EM42" s="82" t="e">
        <f t="shared" si="45"/>
        <v>#N/A</v>
      </c>
      <c r="EN42" s="58" t="str">
        <f>IF(ISERROR(EM42),"",IF(ISERROR(VLOOKUP(EM42,'Sortierung der Schulungstermine'!$B:$M,8,FALSE)),"",VLOOKUP(EM42,'Sortierung der Schulungstermine'!$B:$M,8,FALSE)))</f>
        <v/>
      </c>
      <c r="EO42" s="58" t="e">
        <f t="shared" si="122"/>
        <v>#N/A</v>
      </c>
      <c r="EP42" s="131"/>
      <c r="EQ42" s="131"/>
      <c r="ER42" s="83">
        <f t="shared" si="173"/>
        <v>0</v>
      </c>
      <c r="ES42" s="82" t="e">
        <f t="shared" si="47"/>
        <v>#N/A</v>
      </c>
      <c r="ET42" s="58" t="str">
        <f>IF(ISERROR(ES42),"",IF(ISERROR(VLOOKUP(ES42,'Sortierung der Schulungstermine'!$B:$M,8,FALSE)),"",VLOOKUP(ES42,'Sortierung der Schulungstermine'!$B:$M,8,FALSE)))</f>
        <v/>
      </c>
      <c r="EU42" s="58" t="e">
        <f t="shared" si="123"/>
        <v>#N/A</v>
      </c>
      <c r="EV42" s="131"/>
      <c r="EW42" s="131"/>
      <c r="EX42" s="83">
        <f t="shared" si="174"/>
        <v>0</v>
      </c>
      <c r="EY42" s="82" t="e">
        <f t="shared" si="49"/>
        <v>#N/A</v>
      </c>
      <c r="EZ42" s="58" t="str">
        <f>IF(ISERROR(EY42),"",IF(ISERROR(VLOOKUP(EY42,'Sortierung der Schulungstermine'!$B:$M,8,FALSE)),"",VLOOKUP(EY42,'Sortierung der Schulungstermine'!$B:$M,8,FALSE)))</f>
        <v/>
      </c>
      <c r="FA42" s="58" t="e">
        <f t="shared" si="124"/>
        <v>#N/A</v>
      </c>
      <c r="FB42" s="131"/>
      <c r="FC42" s="131"/>
      <c r="FD42" s="83">
        <f t="shared" si="175"/>
        <v>0</v>
      </c>
      <c r="FE42" s="82" t="e">
        <f t="shared" si="51"/>
        <v>#N/A</v>
      </c>
      <c r="FF42" s="58" t="str">
        <f>IF(ISERROR(FE42),"",IF(ISERROR(VLOOKUP(FE42,'Sortierung der Schulungstermine'!$B:$M,8,FALSE)),"",VLOOKUP(FE42,'Sortierung der Schulungstermine'!$B:$M,8,FALSE)))</f>
        <v/>
      </c>
      <c r="FG42" s="58" t="e">
        <f t="shared" si="125"/>
        <v>#N/A</v>
      </c>
      <c r="FH42" s="131"/>
      <c r="FI42" s="131"/>
      <c r="FJ42" s="83">
        <f t="shared" si="176"/>
        <v>0</v>
      </c>
      <c r="FK42" s="82" t="e">
        <f t="shared" si="53"/>
        <v>#N/A</v>
      </c>
      <c r="FL42" s="58" t="str">
        <f>IF(ISERROR(FK42),"",IF(ISERROR(VLOOKUP(FK42,'Sortierung der Schulungstermine'!$B:$M,8,FALSE)),"",VLOOKUP(FK42,'Sortierung der Schulungstermine'!$B:$M,8,FALSE)))</f>
        <v/>
      </c>
      <c r="FM42" s="58" t="e">
        <f t="shared" si="126"/>
        <v>#N/A</v>
      </c>
      <c r="FN42" s="131"/>
      <c r="FO42" s="131"/>
      <c r="FP42" s="83">
        <f t="shared" si="177"/>
        <v>0</v>
      </c>
      <c r="FQ42" s="82" t="e">
        <f t="shared" si="55"/>
        <v>#N/A</v>
      </c>
      <c r="FR42" s="58" t="str">
        <f>IF(ISERROR(FQ42),"",IF(ISERROR(VLOOKUP(FQ42,'Sortierung der Schulungstermine'!$B:$M,8,FALSE)),"",VLOOKUP(FQ42,'Sortierung der Schulungstermine'!$B:$M,8,FALSE)))</f>
        <v/>
      </c>
      <c r="FS42" s="58" t="e">
        <f t="shared" si="127"/>
        <v>#N/A</v>
      </c>
      <c r="FT42" s="131"/>
      <c r="FU42" s="131"/>
      <c r="FV42" s="83">
        <f t="shared" si="178"/>
        <v>0</v>
      </c>
      <c r="FW42" s="82" t="e">
        <f t="shared" si="57"/>
        <v>#N/A</v>
      </c>
      <c r="FX42" s="58" t="str">
        <f>IF(ISERROR(FW42),"",IF(ISERROR(VLOOKUP(FW42,'Sortierung der Schulungstermine'!$B:$M,8,FALSE)),"",VLOOKUP(FW42,'Sortierung der Schulungstermine'!$B:$M,8,FALSE)))</f>
        <v/>
      </c>
      <c r="FY42" s="58" t="e">
        <f t="shared" si="128"/>
        <v>#N/A</v>
      </c>
      <c r="FZ42" s="131"/>
      <c r="GA42" s="131"/>
      <c r="GB42" s="83">
        <f t="shared" si="179"/>
        <v>0</v>
      </c>
      <c r="GC42" s="82" t="e">
        <f t="shared" si="59"/>
        <v>#N/A</v>
      </c>
      <c r="GD42" s="58" t="str">
        <f>IF(ISERROR(GC42),"",IF(ISERROR(VLOOKUP(GC42,'Sortierung der Schulungstermine'!$B:$M,8,FALSE)),"",VLOOKUP(GC42,'Sortierung der Schulungstermine'!$B:$M,8,FALSE)))</f>
        <v/>
      </c>
      <c r="GE42" s="58" t="e">
        <f t="shared" si="129"/>
        <v>#N/A</v>
      </c>
      <c r="GF42" s="131"/>
      <c r="GG42" s="131"/>
      <c r="GH42" s="83">
        <f t="shared" si="180"/>
        <v>0</v>
      </c>
      <c r="GI42" s="82" t="e">
        <f t="shared" si="61"/>
        <v>#N/A</v>
      </c>
      <c r="GJ42" s="58" t="str">
        <f>IF(ISERROR(GI42),"",IF(ISERROR(VLOOKUP(GI42,'Sortierung der Schulungstermine'!$B:$M,8,FALSE)),"",VLOOKUP(GI42,'Sortierung der Schulungstermine'!$B:$M,8,FALSE)))</f>
        <v/>
      </c>
      <c r="GK42" s="58" t="e">
        <f t="shared" si="130"/>
        <v>#N/A</v>
      </c>
      <c r="GL42" s="131"/>
      <c r="GM42" s="131"/>
      <c r="GN42" s="83">
        <f t="shared" si="181"/>
        <v>0</v>
      </c>
      <c r="GO42" s="82" t="e">
        <f t="shared" si="63"/>
        <v>#N/A</v>
      </c>
      <c r="GP42" s="58" t="str">
        <f>IF(ISERROR(GO42),"",IF(ISERROR(VLOOKUP(GO42,'Sortierung der Schulungstermine'!$B:$M,8,FALSE)),"",VLOOKUP(GO42,'Sortierung der Schulungstermine'!$B:$M,8,FALSE)))</f>
        <v/>
      </c>
      <c r="GQ42" s="58" t="e">
        <f t="shared" si="131"/>
        <v>#N/A</v>
      </c>
      <c r="GR42" s="131"/>
      <c r="GS42" s="131"/>
      <c r="GT42" s="83">
        <f t="shared" si="182"/>
        <v>0</v>
      </c>
      <c r="GU42" s="82" t="e">
        <f t="shared" si="65"/>
        <v>#N/A</v>
      </c>
      <c r="GV42" s="58" t="str">
        <f>IF(ISERROR(GU42),"",IF(ISERROR(VLOOKUP(GU42,'Sortierung der Schulungstermine'!$B:$M,8,FALSE)),"",VLOOKUP(GU42,'Sortierung der Schulungstermine'!$B:$M,8,FALSE)))</f>
        <v/>
      </c>
      <c r="GW42" s="58" t="e">
        <f t="shared" si="132"/>
        <v>#N/A</v>
      </c>
      <c r="GX42" s="131"/>
      <c r="GY42" s="131"/>
      <c r="GZ42" s="83">
        <f t="shared" si="183"/>
        <v>0</v>
      </c>
      <c r="HA42" s="82" t="e">
        <f t="shared" si="67"/>
        <v>#N/A</v>
      </c>
      <c r="HB42" s="58" t="str">
        <f>IF(ISERROR(HA42),"",IF(ISERROR(VLOOKUP(HA42,'Sortierung der Schulungstermine'!$B:$M,8,FALSE)),"",VLOOKUP(HA42,'Sortierung der Schulungstermine'!$B:$M,8,FALSE)))</f>
        <v/>
      </c>
      <c r="HC42" s="58" t="e">
        <f t="shared" si="133"/>
        <v>#N/A</v>
      </c>
      <c r="HD42" s="131"/>
      <c r="HE42" s="131"/>
      <c r="HF42" s="83">
        <f t="shared" si="184"/>
        <v>0</v>
      </c>
      <c r="HG42" s="82" t="e">
        <f t="shared" si="69"/>
        <v>#N/A</v>
      </c>
      <c r="HH42" s="58" t="str">
        <f>IF(ISERROR(HG42),"",IF(ISERROR(VLOOKUP(HG42,'Sortierung der Schulungstermine'!$B:$M,8,FALSE)),"",VLOOKUP(HG42,'Sortierung der Schulungstermine'!$B:$M,8,FALSE)))</f>
        <v/>
      </c>
      <c r="HI42" s="58" t="e">
        <f t="shared" si="134"/>
        <v>#N/A</v>
      </c>
      <c r="HJ42" s="131"/>
      <c r="HK42" s="131"/>
      <c r="HL42" s="83">
        <f t="shared" si="185"/>
        <v>0</v>
      </c>
      <c r="HM42" s="82" t="e">
        <f t="shared" si="71"/>
        <v>#N/A</v>
      </c>
      <c r="HN42" s="58" t="str">
        <f>IF(ISERROR(HM42),"",IF(ISERROR(VLOOKUP(HM42,'Sortierung der Schulungstermine'!$B:$M,8,FALSE)),"",VLOOKUP(HM42,'Sortierung der Schulungstermine'!$B:$M,8,FALSE)))</f>
        <v/>
      </c>
      <c r="HO42" s="58" t="e">
        <f t="shared" si="135"/>
        <v>#N/A</v>
      </c>
      <c r="HP42" s="131"/>
      <c r="HQ42" s="131"/>
      <c r="HR42" s="83">
        <f t="shared" si="186"/>
        <v>0</v>
      </c>
      <c r="HS42" s="82" t="e">
        <f t="shared" si="73"/>
        <v>#N/A</v>
      </c>
      <c r="HT42" s="58" t="str">
        <f>IF(ISERROR(HS42),"",IF(ISERROR(VLOOKUP(HS42,'Sortierung der Schulungstermine'!$B:$M,8,FALSE)),"",VLOOKUP(HS42,'Sortierung der Schulungstermine'!$B:$M,8,FALSE)))</f>
        <v/>
      </c>
      <c r="HU42" s="58" t="e">
        <f t="shared" si="136"/>
        <v>#N/A</v>
      </c>
      <c r="HV42" s="131"/>
      <c r="HW42" s="131"/>
      <c r="HX42" s="83">
        <f t="shared" si="187"/>
        <v>0</v>
      </c>
      <c r="HY42" s="82" t="e">
        <f t="shared" si="75"/>
        <v>#N/A</v>
      </c>
      <c r="HZ42" s="58" t="str">
        <f>IF(ISERROR(HY42),"",IF(ISERROR(VLOOKUP(HY42,'Sortierung der Schulungstermine'!$B:$M,8,FALSE)),"",VLOOKUP(HY42,'Sortierung der Schulungstermine'!$B:$M,8,FALSE)))</f>
        <v/>
      </c>
      <c r="IA42" s="58" t="e">
        <f t="shared" si="137"/>
        <v>#N/A</v>
      </c>
      <c r="IB42" s="131"/>
      <c r="IC42" s="131"/>
      <c r="ID42" s="83">
        <f t="shared" si="188"/>
        <v>0</v>
      </c>
      <c r="IE42" s="82" t="e">
        <f t="shared" si="77"/>
        <v>#N/A</v>
      </c>
      <c r="IF42" s="58" t="str">
        <f>IF(ISERROR(IE42),"",IF(ISERROR(VLOOKUP(IE42,'Sortierung der Schulungstermine'!$B:$M,8,FALSE)),"",VLOOKUP(IE42,'Sortierung der Schulungstermine'!$B:$M,8,FALSE)))</f>
        <v/>
      </c>
      <c r="IG42" s="58" t="e">
        <f t="shared" si="138"/>
        <v>#N/A</v>
      </c>
      <c r="IH42" s="131"/>
      <c r="II42" s="131"/>
      <c r="IJ42" s="83">
        <f t="shared" si="189"/>
        <v>0</v>
      </c>
      <c r="IK42" s="82" t="e">
        <f t="shared" si="79"/>
        <v>#N/A</v>
      </c>
      <c r="IL42" s="58" t="str">
        <f>IF(ISERROR(IK42),"",IF(ISERROR(VLOOKUP(IK42,'Sortierung der Schulungstermine'!$B:$M,8,FALSE)),"",VLOOKUP(IK42,'Sortierung der Schulungstermine'!$B:$M,8,FALSE)))</f>
        <v/>
      </c>
      <c r="IM42" s="58" t="e">
        <f t="shared" si="139"/>
        <v>#N/A</v>
      </c>
      <c r="IN42" s="131"/>
      <c r="IO42" s="131"/>
      <c r="IP42" s="83">
        <f t="shared" si="190"/>
        <v>0</v>
      </c>
      <c r="IQ42" s="82" t="e">
        <f t="shared" si="81"/>
        <v>#N/A</v>
      </c>
      <c r="IR42" s="58" t="str">
        <f>IF(ISERROR(IQ42),"",IF(ISERROR(VLOOKUP(IQ42,'Sortierung der Schulungstermine'!$B:$M,8,FALSE)),"",VLOOKUP(IQ42,'Sortierung der Schulungstermine'!$B:$M,8,FALSE)))</f>
        <v/>
      </c>
      <c r="IS42" s="58" t="e">
        <f t="shared" si="140"/>
        <v>#N/A</v>
      </c>
      <c r="IT42" s="131"/>
      <c r="IU42" s="131"/>
      <c r="IV42" s="83">
        <f t="shared" si="191"/>
        <v>0</v>
      </c>
      <c r="IW42" s="82" t="e">
        <f t="shared" si="83"/>
        <v>#N/A</v>
      </c>
      <c r="IX42" s="58" t="str">
        <f>IF(ISERROR(IW42),"",IF(ISERROR(VLOOKUP(IW42,'Sortierung der Schulungstermine'!$B:$M,8,FALSE)),"",VLOOKUP(IW42,'Sortierung der Schulungstermine'!$B:$M,8,FALSE)))</f>
        <v/>
      </c>
      <c r="IY42" s="58" t="e">
        <f t="shared" si="141"/>
        <v>#N/A</v>
      </c>
      <c r="IZ42" s="131"/>
      <c r="JA42" s="131"/>
      <c r="JB42" s="83">
        <f t="shared" si="192"/>
        <v>0</v>
      </c>
      <c r="JC42" s="82" t="e">
        <f t="shared" si="85"/>
        <v>#N/A</v>
      </c>
      <c r="JD42" s="58" t="str">
        <f>IF(ISERROR(JC42),"",IF(ISERROR(VLOOKUP(JC42,'Sortierung der Schulungstermine'!$B:$M,8,FALSE)),"",VLOOKUP(JC42,'Sortierung der Schulungstermine'!$B:$M,8,FALSE)))</f>
        <v/>
      </c>
      <c r="JE42" s="58" t="e">
        <f t="shared" si="142"/>
        <v>#N/A</v>
      </c>
      <c r="JF42" s="131"/>
      <c r="JG42" s="131"/>
      <c r="JH42" s="83">
        <f t="shared" si="193"/>
        <v>0</v>
      </c>
      <c r="JI42" s="82" t="e">
        <f t="shared" si="87"/>
        <v>#N/A</v>
      </c>
      <c r="JJ42" s="58" t="str">
        <f>IF(ISERROR(JI42),"",IF(ISERROR(VLOOKUP(JI42,'Sortierung der Schulungstermine'!$B:$M,8,FALSE)),"",VLOOKUP(JI42,'Sortierung der Schulungstermine'!$B:$M,8,FALSE)))</f>
        <v/>
      </c>
      <c r="JK42" s="58" t="e">
        <f t="shared" si="143"/>
        <v>#N/A</v>
      </c>
      <c r="JL42" s="131"/>
      <c r="JM42" s="131"/>
      <c r="JN42" s="83">
        <f t="shared" si="194"/>
        <v>0</v>
      </c>
      <c r="JO42" s="82" t="e">
        <f t="shared" si="89"/>
        <v>#N/A</v>
      </c>
      <c r="JP42" s="58" t="str">
        <f>IF(ISERROR(JO42),"",IF(ISERROR(VLOOKUP(JO42,'Sortierung der Schulungstermine'!$B:$M,8,FALSE)),"",VLOOKUP(JO42,'Sortierung der Schulungstermine'!$B:$M,8,FALSE)))</f>
        <v/>
      </c>
      <c r="JQ42" s="58" t="e">
        <f t="shared" si="144"/>
        <v>#N/A</v>
      </c>
      <c r="JR42" s="131"/>
      <c r="JS42" s="131"/>
      <c r="JT42" s="83">
        <f t="shared" si="195"/>
        <v>0</v>
      </c>
      <c r="JU42" s="82" t="e">
        <f t="shared" si="91"/>
        <v>#N/A</v>
      </c>
      <c r="JV42" s="58" t="str">
        <f>IF(ISERROR(JU42),"",IF(ISERROR(VLOOKUP(JU42,'Sortierung der Schulungstermine'!$B:$M,8,FALSE)),"",VLOOKUP(JU42,'Sortierung der Schulungstermine'!$B:$M,8,FALSE)))</f>
        <v/>
      </c>
      <c r="JW42" s="58" t="e">
        <f t="shared" si="145"/>
        <v>#N/A</v>
      </c>
      <c r="JX42" s="131"/>
      <c r="JY42" s="131"/>
      <c r="JZ42" s="83">
        <f t="shared" si="196"/>
        <v>0</v>
      </c>
      <c r="KA42" s="82" t="e">
        <f t="shared" si="93"/>
        <v>#N/A</v>
      </c>
      <c r="KB42" s="58" t="str">
        <f>IF(ISERROR(KA42),"",IF(ISERROR(VLOOKUP(KA42,'Sortierung der Schulungstermine'!$B:$M,8,FALSE)),"",VLOOKUP(KA42,'Sortierung der Schulungstermine'!$B:$M,8,FALSE)))</f>
        <v/>
      </c>
      <c r="KC42" s="58" t="e">
        <f t="shared" si="146"/>
        <v>#N/A</v>
      </c>
      <c r="KD42" s="131"/>
      <c r="KE42" s="131"/>
      <c r="KF42" s="83">
        <f t="shared" si="197"/>
        <v>0</v>
      </c>
      <c r="KG42" s="82" t="e">
        <f t="shared" si="95"/>
        <v>#N/A</v>
      </c>
      <c r="KH42" s="58" t="str">
        <f>IF(ISERROR(KG42),"",IF(ISERROR(VLOOKUP(KG42,'Sortierung der Schulungstermine'!$B:$M,8,FALSE)),"",VLOOKUP(KG42,'Sortierung der Schulungstermine'!$B:$M,8,FALSE)))</f>
        <v/>
      </c>
      <c r="KI42" s="58" t="e">
        <f t="shared" si="147"/>
        <v>#N/A</v>
      </c>
      <c r="KJ42" s="131"/>
      <c r="KK42" s="131"/>
      <c r="KL42" s="83">
        <f t="shared" si="198"/>
        <v>0</v>
      </c>
      <c r="KM42" s="82" t="e">
        <f t="shared" si="97"/>
        <v>#N/A</v>
      </c>
      <c r="KN42" s="58" t="str">
        <f>IF(ISERROR(KM42),"",IF(ISERROR(VLOOKUP(KM42,'Sortierung der Schulungstermine'!$B:$M,8,FALSE)),"",VLOOKUP(KM42,'Sortierung der Schulungstermine'!$B:$M,8,FALSE)))</f>
        <v/>
      </c>
      <c r="KO42" s="58" t="e">
        <f t="shared" si="148"/>
        <v>#N/A</v>
      </c>
      <c r="KP42" s="131"/>
      <c r="KQ42" s="131"/>
      <c r="KR42" s="83">
        <f t="shared" si="199"/>
        <v>0</v>
      </c>
      <c r="KS42" s="82" t="e">
        <f t="shared" si="99"/>
        <v>#N/A</v>
      </c>
      <c r="KT42" s="58" t="str">
        <f>IF(ISERROR(KS42),"",IF(ISERROR(VLOOKUP(KS42,'Sortierung der Schulungstermine'!$B:$M,8,FALSE)),"",VLOOKUP(KS42,'Sortierung der Schulungstermine'!$B:$M,8,FALSE)))</f>
        <v/>
      </c>
      <c r="KU42" s="58" t="e">
        <f t="shared" si="149"/>
        <v>#N/A</v>
      </c>
      <c r="WEO42" s="80"/>
      <c r="WEP42" s="80"/>
      <c r="WEQ42" s="80"/>
      <c r="WER42" s="80"/>
      <c r="WES42" s="80"/>
      <c r="WET42" s="80"/>
      <c r="WEU42" s="80"/>
      <c r="WEV42" s="80"/>
      <c r="WEW42" s="80"/>
      <c r="WEX42" s="80"/>
    </row>
    <row r="43" spans="1:307 15693:15702" ht="15" hidden="1" thickBot="1" x14ac:dyDescent="0.25">
      <c r="A43" s="138">
        <v>30</v>
      </c>
      <c r="B43" s="63" t="str">
        <f>IF(Qualifikationen!A33=1,Qualifikationen!B33,"")</f>
        <v/>
      </c>
      <c r="C43" s="64" t="e">
        <f>VLOOKUP(B43,Qualifikationen!B$4:E$202,2,FALSE)</f>
        <v>#N/A</v>
      </c>
      <c r="D43" s="67" t="e">
        <f>VLOOKUP($B43,Qualifikationen!B$4:F$202,5,FALSE)</f>
        <v>#N/A</v>
      </c>
      <c r="E43" s="63" t="e">
        <f>VLOOKUP($B43,Qualifikationen!B$4:F$202,3,FALSE)</f>
        <v>#N/A</v>
      </c>
      <c r="F43" s="63" t="e">
        <f>IF(E43=0,"-",VLOOKUP($B43,Qualifikationen!B$4:F$202,4,FALSE))</f>
        <v>#N/A</v>
      </c>
      <c r="G43" s="13"/>
      <c r="H43" s="131"/>
      <c r="I43" s="131"/>
      <c r="J43" s="83">
        <f t="shared" si="150"/>
        <v>0</v>
      </c>
      <c r="K43" s="82" t="e">
        <f t="shared" si="1"/>
        <v>#N/A</v>
      </c>
      <c r="L43" s="58" t="str">
        <f>IF(ISERROR(K43),"",IF(ISERROR(VLOOKUP(K43,'Sortierung der Schulungstermine'!$B:$M,8,FALSE)),"",VLOOKUP(K43,'Sortierung der Schulungstermine'!$B:$M,8,FALSE)))</f>
        <v/>
      </c>
      <c r="M43" s="58" t="e">
        <f t="shared" si="100"/>
        <v>#N/A</v>
      </c>
      <c r="N43" s="131"/>
      <c r="O43" s="131"/>
      <c r="P43" s="83">
        <f t="shared" si="151"/>
        <v>0</v>
      </c>
      <c r="Q43" s="82" t="e">
        <f t="shared" si="3"/>
        <v>#N/A</v>
      </c>
      <c r="R43" s="58" t="str">
        <f>IF(ISERROR(Q43),"",IF(ISERROR(VLOOKUP(Q43,'Sortierung der Schulungstermine'!$B:$M,8,FALSE)),"",VLOOKUP(Q43,'Sortierung der Schulungstermine'!$B:$M,8,FALSE)))</f>
        <v/>
      </c>
      <c r="S43" s="58" t="e">
        <f t="shared" si="101"/>
        <v>#N/A</v>
      </c>
      <c r="T43" s="131"/>
      <c r="U43" s="131"/>
      <c r="V43" s="83">
        <f t="shared" si="152"/>
        <v>0</v>
      </c>
      <c r="W43" s="82" t="e">
        <f t="shared" si="5"/>
        <v>#N/A</v>
      </c>
      <c r="X43" s="58" t="str">
        <f>IF(ISERROR(W43),"",IF(ISERROR(VLOOKUP(W43,'Sortierung der Schulungstermine'!$B:$M,8,FALSE)),"",VLOOKUP(W43,'Sortierung der Schulungstermine'!$B:$M,8,FALSE)))</f>
        <v/>
      </c>
      <c r="Y43" s="58" t="e">
        <f t="shared" si="102"/>
        <v>#N/A</v>
      </c>
      <c r="Z43" s="131"/>
      <c r="AA43" s="131"/>
      <c r="AB43" s="83">
        <f t="shared" si="153"/>
        <v>0</v>
      </c>
      <c r="AC43" s="82" t="e">
        <f t="shared" si="7"/>
        <v>#N/A</v>
      </c>
      <c r="AD43" s="58" t="str">
        <f>IF(ISERROR(AC43),"",IF(ISERROR(VLOOKUP(AC43,'Sortierung der Schulungstermine'!$B:$M,8,FALSE)),"",VLOOKUP(AC43,'Sortierung der Schulungstermine'!$B:$M,8,FALSE)))</f>
        <v/>
      </c>
      <c r="AE43" s="58" t="e">
        <f t="shared" si="103"/>
        <v>#N/A</v>
      </c>
      <c r="AF43" s="131"/>
      <c r="AG43" s="131"/>
      <c r="AH43" s="83">
        <f t="shared" si="154"/>
        <v>0</v>
      </c>
      <c r="AI43" s="82" t="e">
        <f t="shared" si="9"/>
        <v>#N/A</v>
      </c>
      <c r="AJ43" s="58" t="str">
        <f>IF(ISERROR(AI43),"",IF(ISERROR(VLOOKUP(AI43,'Sortierung der Schulungstermine'!$B:$M,8,FALSE)),"",VLOOKUP(AI43,'Sortierung der Schulungstermine'!$B:$M,8,FALSE)))</f>
        <v/>
      </c>
      <c r="AK43" s="58" t="e">
        <f t="shared" si="104"/>
        <v>#N/A</v>
      </c>
      <c r="AL43" s="131"/>
      <c r="AM43" s="131"/>
      <c r="AN43" s="83">
        <f t="shared" si="155"/>
        <v>0</v>
      </c>
      <c r="AO43" s="82" t="e">
        <f t="shared" si="11"/>
        <v>#N/A</v>
      </c>
      <c r="AP43" s="58" t="str">
        <f>IF(ISERROR(AO43),"",IF(ISERROR(VLOOKUP(AO43,'Sortierung der Schulungstermine'!$B:$M,8,FALSE)),"",VLOOKUP(AO43,'Sortierung der Schulungstermine'!$B:$M,8,FALSE)))</f>
        <v/>
      </c>
      <c r="AQ43" s="58" t="e">
        <f t="shared" si="105"/>
        <v>#N/A</v>
      </c>
      <c r="AR43" s="131"/>
      <c r="AS43" s="131"/>
      <c r="AT43" s="83">
        <f t="shared" si="156"/>
        <v>0</v>
      </c>
      <c r="AU43" s="82" t="e">
        <f t="shared" si="13"/>
        <v>#N/A</v>
      </c>
      <c r="AV43" s="58" t="str">
        <f>IF(ISERROR(AU43),"",IF(ISERROR(VLOOKUP(AU43,'Sortierung der Schulungstermine'!$B:$M,8,FALSE)),"",VLOOKUP(AU43,'Sortierung der Schulungstermine'!$B:$M,8,FALSE)))</f>
        <v/>
      </c>
      <c r="AW43" s="58" t="e">
        <f t="shared" si="106"/>
        <v>#N/A</v>
      </c>
      <c r="AX43" s="131"/>
      <c r="AY43" s="131"/>
      <c r="AZ43" s="83">
        <f t="shared" si="157"/>
        <v>0</v>
      </c>
      <c r="BA43" s="82" t="e">
        <f t="shared" si="15"/>
        <v>#N/A</v>
      </c>
      <c r="BB43" s="58" t="str">
        <f>IF(ISERROR(BA43),"",IF(ISERROR(VLOOKUP(BA43,'Sortierung der Schulungstermine'!$B:$M,8,FALSE)),"",VLOOKUP(BA43,'Sortierung der Schulungstermine'!$B:$M,8,FALSE)))</f>
        <v/>
      </c>
      <c r="BC43" s="58" t="e">
        <f t="shared" si="107"/>
        <v>#N/A</v>
      </c>
      <c r="BD43" s="131"/>
      <c r="BE43" s="131"/>
      <c r="BF43" s="83">
        <f t="shared" si="158"/>
        <v>0</v>
      </c>
      <c r="BG43" s="82" t="e">
        <f t="shared" si="17"/>
        <v>#N/A</v>
      </c>
      <c r="BH43" s="58" t="str">
        <f>IF(ISERROR(BG43),"",IF(ISERROR(VLOOKUP(BG43,'Sortierung der Schulungstermine'!$B:$M,8,FALSE)),"",VLOOKUP(BG43,'Sortierung der Schulungstermine'!$B:$M,8,FALSE)))</f>
        <v/>
      </c>
      <c r="BI43" s="58" t="e">
        <f t="shared" si="108"/>
        <v>#N/A</v>
      </c>
      <c r="BJ43" s="131"/>
      <c r="BK43" s="131"/>
      <c r="BL43" s="83">
        <f t="shared" si="159"/>
        <v>0</v>
      </c>
      <c r="BM43" s="82" t="e">
        <f t="shared" si="19"/>
        <v>#N/A</v>
      </c>
      <c r="BN43" s="58" t="str">
        <f>IF(ISERROR(BM43),"",IF(ISERROR(VLOOKUP(BM43,'Sortierung der Schulungstermine'!$B:$M,8,FALSE)),"",VLOOKUP(BM43,'Sortierung der Schulungstermine'!$B:$M,8,FALSE)))</f>
        <v/>
      </c>
      <c r="BO43" s="58" t="e">
        <f t="shared" si="109"/>
        <v>#N/A</v>
      </c>
      <c r="BP43" s="131"/>
      <c r="BQ43" s="131"/>
      <c r="BR43" s="83">
        <f t="shared" si="160"/>
        <v>0</v>
      </c>
      <c r="BS43" s="82" t="e">
        <f t="shared" si="21"/>
        <v>#N/A</v>
      </c>
      <c r="BT43" s="58" t="str">
        <f>IF(ISERROR(BS43),"",IF(ISERROR(VLOOKUP(BS43,'Sortierung der Schulungstermine'!$B:$M,8,FALSE)),"",VLOOKUP(BS43,'Sortierung der Schulungstermine'!$B:$M,8,FALSE)))</f>
        <v/>
      </c>
      <c r="BU43" s="58" t="e">
        <f t="shared" si="110"/>
        <v>#N/A</v>
      </c>
      <c r="BV43" s="131"/>
      <c r="BW43" s="131"/>
      <c r="BX43" s="83">
        <f t="shared" si="161"/>
        <v>0</v>
      </c>
      <c r="BY43" s="82" t="e">
        <f t="shared" si="23"/>
        <v>#N/A</v>
      </c>
      <c r="BZ43" s="58" t="str">
        <f>IF(ISERROR(BY43),"",IF(ISERROR(VLOOKUP(BY43,'Sortierung der Schulungstermine'!$B:$M,8,FALSE)),"",VLOOKUP(BY43,'Sortierung der Schulungstermine'!$B:$M,8,FALSE)))</f>
        <v/>
      </c>
      <c r="CA43" s="58" t="e">
        <f t="shared" si="111"/>
        <v>#N/A</v>
      </c>
      <c r="CB43" s="131"/>
      <c r="CC43" s="131"/>
      <c r="CD43" s="83">
        <f t="shared" si="162"/>
        <v>0</v>
      </c>
      <c r="CE43" s="82" t="e">
        <f t="shared" si="25"/>
        <v>#N/A</v>
      </c>
      <c r="CF43" s="58" t="str">
        <f>IF(ISERROR(CE43),"",IF(ISERROR(VLOOKUP(CE43,'Sortierung der Schulungstermine'!$B:$M,8,FALSE)),"",VLOOKUP(CE43,'Sortierung der Schulungstermine'!$B:$M,8,FALSE)))</f>
        <v/>
      </c>
      <c r="CG43" s="58" t="e">
        <f t="shared" si="112"/>
        <v>#N/A</v>
      </c>
      <c r="CH43" s="131"/>
      <c r="CI43" s="131"/>
      <c r="CJ43" s="83">
        <f t="shared" si="163"/>
        <v>0</v>
      </c>
      <c r="CK43" s="82" t="e">
        <f t="shared" si="27"/>
        <v>#N/A</v>
      </c>
      <c r="CL43" s="58" t="str">
        <f>IF(ISERROR(CK43),"",IF(ISERROR(VLOOKUP(CK43,'Sortierung der Schulungstermine'!$B:$M,8,FALSE)),"",VLOOKUP(CK43,'Sortierung der Schulungstermine'!$B:$M,8,FALSE)))</f>
        <v/>
      </c>
      <c r="CM43" s="58" t="e">
        <f t="shared" si="113"/>
        <v>#N/A</v>
      </c>
      <c r="CN43" s="131"/>
      <c r="CO43" s="131"/>
      <c r="CP43" s="83">
        <f t="shared" si="164"/>
        <v>0</v>
      </c>
      <c r="CQ43" s="82" t="e">
        <f t="shared" si="29"/>
        <v>#N/A</v>
      </c>
      <c r="CR43" s="58" t="str">
        <f>IF(ISERROR(CQ43),"",IF(ISERROR(VLOOKUP(CQ43,'Sortierung der Schulungstermine'!$B:$M,8,FALSE)),"",VLOOKUP(CQ43,'Sortierung der Schulungstermine'!$B:$M,8,FALSE)))</f>
        <v/>
      </c>
      <c r="CS43" s="58" t="e">
        <f t="shared" si="114"/>
        <v>#N/A</v>
      </c>
      <c r="CT43" s="131"/>
      <c r="CU43" s="131"/>
      <c r="CV43" s="83">
        <f t="shared" si="165"/>
        <v>0</v>
      </c>
      <c r="CW43" s="82" t="e">
        <f t="shared" si="31"/>
        <v>#N/A</v>
      </c>
      <c r="CX43" s="58" t="str">
        <f>IF(ISERROR(CW43),"",IF(ISERROR(VLOOKUP(CW43,'Sortierung der Schulungstermine'!$B:$M,8,FALSE)),"",VLOOKUP(CW43,'Sortierung der Schulungstermine'!$B:$M,8,FALSE)))</f>
        <v/>
      </c>
      <c r="CY43" s="58" t="e">
        <f t="shared" si="115"/>
        <v>#N/A</v>
      </c>
      <c r="CZ43" s="131"/>
      <c r="DA43" s="131"/>
      <c r="DB43" s="83">
        <f t="shared" si="166"/>
        <v>0</v>
      </c>
      <c r="DC43" s="82" t="e">
        <f t="shared" si="33"/>
        <v>#N/A</v>
      </c>
      <c r="DD43" s="58" t="str">
        <f>IF(ISERROR(DC43),"",IF(ISERROR(VLOOKUP(DC43,'Sortierung der Schulungstermine'!$B:$M,8,FALSE)),"",VLOOKUP(DC43,'Sortierung der Schulungstermine'!$B:$M,8,FALSE)))</f>
        <v/>
      </c>
      <c r="DE43" s="58" t="e">
        <f t="shared" si="116"/>
        <v>#N/A</v>
      </c>
      <c r="DF43" s="131"/>
      <c r="DG43" s="131"/>
      <c r="DH43" s="83">
        <f t="shared" si="167"/>
        <v>0</v>
      </c>
      <c r="DI43" s="82" t="e">
        <f t="shared" si="35"/>
        <v>#N/A</v>
      </c>
      <c r="DJ43" s="58" t="str">
        <f>IF(ISERROR(DI43),"",IF(ISERROR(VLOOKUP(DI43,'Sortierung der Schulungstermine'!$B:$M,8,FALSE)),"",VLOOKUP(DI43,'Sortierung der Schulungstermine'!$B:$M,8,FALSE)))</f>
        <v/>
      </c>
      <c r="DK43" s="58" t="e">
        <f t="shared" si="117"/>
        <v>#N/A</v>
      </c>
      <c r="DL43" s="131"/>
      <c r="DM43" s="131"/>
      <c r="DN43" s="83">
        <f t="shared" si="168"/>
        <v>0</v>
      </c>
      <c r="DO43" s="82" t="e">
        <f t="shared" si="37"/>
        <v>#N/A</v>
      </c>
      <c r="DP43" s="58" t="str">
        <f>IF(ISERROR(DO43),"",IF(ISERROR(VLOOKUP(DO43,'Sortierung der Schulungstermine'!$B:$M,8,FALSE)),"",VLOOKUP(DO43,'Sortierung der Schulungstermine'!$B:$M,8,FALSE)))</f>
        <v/>
      </c>
      <c r="DQ43" s="58" t="e">
        <f t="shared" si="118"/>
        <v>#N/A</v>
      </c>
      <c r="DR43" s="131"/>
      <c r="DS43" s="131"/>
      <c r="DT43" s="83">
        <f t="shared" si="169"/>
        <v>0</v>
      </c>
      <c r="DU43" s="82" t="e">
        <f t="shared" si="39"/>
        <v>#N/A</v>
      </c>
      <c r="DV43" s="58" t="str">
        <f>IF(ISERROR(DU43),"",IF(ISERROR(VLOOKUP(DU43,'Sortierung der Schulungstermine'!$B:$M,8,FALSE)),"",VLOOKUP(DU43,'Sortierung der Schulungstermine'!$B:$M,8,FALSE)))</f>
        <v/>
      </c>
      <c r="DW43" s="58" t="e">
        <f t="shared" si="119"/>
        <v>#N/A</v>
      </c>
      <c r="DX43" s="131"/>
      <c r="DY43" s="131"/>
      <c r="DZ43" s="83">
        <f t="shared" si="170"/>
        <v>0</v>
      </c>
      <c r="EA43" s="82" t="e">
        <f t="shared" si="41"/>
        <v>#N/A</v>
      </c>
      <c r="EB43" s="58" t="str">
        <f>IF(ISERROR(EA43),"",IF(ISERROR(VLOOKUP(EA43,'Sortierung der Schulungstermine'!$B:$M,8,FALSE)),"",VLOOKUP(EA43,'Sortierung der Schulungstermine'!$B:$M,8,FALSE)))</f>
        <v/>
      </c>
      <c r="EC43" s="58" t="e">
        <f t="shared" si="120"/>
        <v>#N/A</v>
      </c>
      <c r="ED43" s="131"/>
      <c r="EE43" s="131"/>
      <c r="EF43" s="83">
        <f t="shared" si="171"/>
        <v>0</v>
      </c>
      <c r="EG43" s="82" t="e">
        <f t="shared" si="43"/>
        <v>#N/A</v>
      </c>
      <c r="EH43" s="58" t="str">
        <f>IF(ISERROR(EG43),"",IF(ISERROR(VLOOKUP(EG43,'Sortierung der Schulungstermine'!$B:$M,8,FALSE)),"",VLOOKUP(EG43,'Sortierung der Schulungstermine'!$B:$M,8,FALSE)))</f>
        <v/>
      </c>
      <c r="EI43" s="58" t="e">
        <f t="shared" si="121"/>
        <v>#N/A</v>
      </c>
      <c r="EJ43" s="131"/>
      <c r="EK43" s="131"/>
      <c r="EL43" s="83">
        <f t="shared" si="172"/>
        <v>0</v>
      </c>
      <c r="EM43" s="82" t="e">
        <f t="shared" si="45"/>
        <v>#N/A</v>
      </c>
      <c r="EN43" s="58" t="str">
        <f>IF(ISERROR(EM43),"",IF(ISERROR(VLOOKUP(EM43,'Sortierung der Schulungstermine'!$B:$M,8,FALSE)),"",VLOOKUP(EM43,'Sortierung der Schulungstermine'!$B:$M,8,FALSE)))</f>
        <v/>
      </c>
      <c r="EO43" s="58" t="e">
        <f t="shared" si="122"/>
        <v>#N/A</v>
      </c>
      <c r="EP43" s="131"/>
      <c r="EQ43" s="131"/>
      <c r="ER43" s="83">
        <f t="shared" si="173"/>
        <v>0</v>
      </c>
      <c r="ES43" s="82" t="e">
        <f t="shared" si="47"/>
        <v>#N/A</v>
      </c>
      <c r="ET43" s="58" t="str">
        <f>IF(ISERROR(ES43),"",IF(ISERROR(VLOOKUP(ES43,'Sortierung der Schulungstermine'!$B:$M,8,FALSE)),"",VLOOKUP(ES43,'Sortierung der Schulungstermine'!$B:$M,8,FALSE)))</f>
        <v/>
      </c>
      <c r="EU43" s="58" t="e">
        <f t="shared" si="123"/>
        <v>#N/A</v>
      </c>
      <c r="EV43" s="131"/>
      <c r="EW43" s="131"/>
      <c r="EX43" s="83">
        <f t="shared" si="174"/>
        <v>0</v>
      </c>
      <c r="EY43" s="82" t="e">
        <f t="shared" si="49"/>
        <v>#N/A</v>
      </c>
      <c r="EZ43" s="58" t="str">
        <f>IF(ISERROR(EY43),"",IF(ISERROR(VLOOKUP(EY43,'Sortierung der Schulungstermine'!$B:$M,8,FALSE)),"",VLOOKUP(EY43,'Sortierung der Schulungstermine'!$B:$M,8,FALSE)))</f>
        <v/>
      </c>
      <c r="FA43" s="58" t="e">
        <f t="shared" si="124"/>
        <v>#N/A</v>
      </c>
      <c r="FB43" s="131"/>
      <c r="FC43" s="131"/>
      <c r="FD43" s="83">
        <f t="shared" si="175"/>
        <v>0</v>
      </c>
      <c r="FE43" s="82" t="e">
        <f t="shared" si="51"/>
        <v>#N/A</v>
      </c>
      <c r="FF43" s="58" t="str">
        <f>IF(ISERROR(FE43),"",IF(ISERROR(VLOOKUP(FE43,'Sortierung der Schulungstermine'!$B:$M,8,FALSE)),"",VLOOKUP(FE43,'Sortierung der Schulungstermine'!$B:$M,8,FALSE)))</f>
        <v/>
      </c>
      <c r="FG43" s="58" t="e">
        <f t="shared" si="125"/>
        <v>#N/A</v>
      </c>
      <c r="FH43" s="131"/>
      <c r="FI43" s="131"/>
      <c r="FJ43" s="83">
        <f t="shared" si="176"/>
        <v>0</v>
      </c>
      <c r="FK43" s="82" t="e">
        <f t="shared" si="53"/>
        <v>#N/A</v>
      </c>
      <c r="FL43" s="58" t="str">
        <f>IF(ISERROR(FK43),"",IF(ISERROR(VLOOKUP(FK43,'Sortierung der Schulungstermine'!$B:$M,8,FALSE)),"",VLOOKUP(FK43,'Sortierung der Schulungstermine'!$B:$M,8,FALSE)))</f>
        <v/>
      </c>
      <c r="FM43" s="58" t="e">
        <f t="shared" si="126"/>
        <v>#N/A</v>
      </c>
      <c r="FN43" s="131"/>
      <c r="FO43" s="131"/>
      <c r="FP43" s="83">
        <f t="shared" si="177"/>
        <v>0</v>
      </c>
      <c r="FQ43" s="82" t="e">
        <f t="shared" si="55"/>
        <v>#N/A</v>
      </c>
      <c r="FR43" s="58" t="str">
        <f>IF(ISERROR(FQ43),"",IF(ISERROR(VLOOKUP(FQ43,'Sortierung der Schulungstermine'!$B:$M,8,FALSE)),"",VLOOKUP(FQ43,'Sortierung der Schulungstermine'!$B:$M,8,FALSE)))</f>
        <v/>
      </c>
      <c r="FS43" s="58" t="e">
        <f t="shared" si="127"/>
        <v>#N/A</v>
      </c>
      <c r="FT43" s="131"/>
      <c r="FU43" s="131"/>
      <c r="FV43" s="83">
        <f t="shared" si="178"/>
        <v>0</v>
      </c>
      <c r="FW43" s="82" t="e">
        <f t="shared" si="57"/>
        <v>#N/A</v>
      </c>
      <c r="FX43" s="58" t="str">
        <f>IF(ISERROR(FW43),"",IF(ISERROR(VLOOKUP(FW43,'Sortierung der Schulungstermine'!$B:$M,8,FALSE)),"",VLOOKUP(FW43,'Sortierung der Schulungstermine'!$B:$M,8,FALSE)))</f>
        <v/>
      </c>
      <c r="FY43" s="58" t="e">
        <f t="shared" si="128"/>
        <v>#N/A</v>
      </c>
      <c r="FZ43" s="131"/>
      <c r="GA43" s="131"/>
      <c r="GB43" s="83">
        <f t="shared" si="179"/>
        <v>0</v>
      </c>
      <c r="GC43" s="82" t="e">
        <f t="shared" si="59"/>
        <v>#N/A</v>
      </c>
      <c r="GD43" s="58" t="str">
        <f>IF(ISERROR(GC43),"",IF(ISERROR(VLOOKUP(GC43,'Sortierung der Schulungstermine'!$B:$M,8,FALSE)),"",VLOOKUP(GC43,'Sortierung der Schulungstermine'!$B:$M,8,FALSE)))</f>
        <v/>
      </c>
      <c r="GE43" s="58" t="e">
        <f t="shared" si="129"/>
        <v>#N/A</v>
      </c>
      <c r="GF43" s="131"/>
      <c r="GG43" s="131"/>
      <c r="GH43" s="83">
        <f t="shared" si="180"/>
        <v>0</v>
      </c>
      <c r="GI43" s="82" t="e">
        <f t="shared" si="61"/>
        <v>#N/A</v>
      </c>
      <c r="GJ43" s="58" t="str">
        <f>IF(ISERROR(GI43),"",IF(ISERROR(VLOOKUP(GI43,'Sortierung der Schulungstermine'!$B:$M,8,FALSE)),"",VLOOKUP(GI43,'Sortierung der Schulungstermine'!$B:$M,8,FALSE)))</f>
        <v/>
      </c>
      <c r="GK43" s="58" t="e">
        <f t="shared" si="130"/>
        <v>#N/A</v>
      </c>
      <c r="GL43" s="131"/>
      <c r="GM43" s="131"/>
      <c r="GN43" s="83">
        <f t="shared" si="181"/>
        <v>0</v>
      </c>
      <c r="GO43" s="82" t="e">
        <f t="shared" si="63"/>
        <v>#N/A</v>
      </c>
      <c r="GP43" s="58" t="str">
        <f>IF(ISERROR(GO43),"",IF(ISERROR(VLOOKUP(GO43,'Sortierung der Schulungstermine'!$B:$M,8,FALSE)),"",VLOOKUP(GO43,'Sortierung der Schulungstermine'!$B:$M,8,FALSE)))</f>
        <v/>
      </c>
      <c r="GQ43" s="58" t="e">
        <f t="shared" si="131"/>
        <v>#N/A</v>
      </c>
      <c r="GR43" s="131"/>
      <c r="GS43" s="131"/>
      <c r="GT43" s="83">
        <f t="shared" si="182"/>
        <v>0</v>
      </c>
      <c r="GU43" s="82" t="e">
        <f t="shared" si="65"/>
        <v>#N/A</v>
      </c>
      <c r="GV43" s="58" t="str">
        <f>IF(ISERROR(GU43),"",IF(ISERROR(VLOOKUP(GU43,'Sortierung der Schulungstermine'!$B:$M,8,FALSE)),"",VLOOKUP(GU43,'Sortierung der Schulungstermine'!$B:$M,8,FALSE)))</f>
        <v/>
      </c>
      <c r="GW43" s="58" t="e">
        <f t="shared" si="132"/>
        <v>#N/A</v>
      </c>
      <c r="GX43" s="131"/>
      <c r="GY43" s="131"/>
      <c r="GZ43" s="83">
        <f t="shared" si="183"/>
        <v>0</v>
      </c>
      <c r="HA43" s="82" t="e">
        <f t="shared" si="67"/>
        <v>#N/A</v>
      </c>
      <c r="HB43" s="58" t="str">
        <f>IF(ISERROR(HA43),"",IF(ISERROR(VLOOKUP(HA43,'Sortierung der Schulungstermine'!$B:$M,8,FALSE)),"",VLOOKUP(HA43,'Sortierung der Schulungstermine'!$B:$M,8,FALSE)))</f>
        <v/>
      </c>
      <c r="HC43" s="58" t="e">
        <f t="shared" si="133"/>
        <v>#N/A</v>
      </c>
      <c r="HD43" s="131"/>
      <c r="HE43" s="131"/>
      <c r="HF43" s="83">
        <f t="shared" si="184"/>
        <v>0</v>
      </c>
      <c r="HG43" s="82" t="e">
        <f t="shared" si="69"/>
        <v>#N/A</v>
      </c>
      <c r="HH43" s="58" t="str">
        <f>IF(ISERROR(HG43),"",IF(ISERROR(VLOOKUP(HG43,'Sortierung der Schulungstermine'!$B:$M,8,FALSE)),"",VLOOKUP(HG43,'Sortierung der Schulungstermine'!$B:$M,8,FALSE)))</f>
        <v/>
      </c>
      <c r="HI43" s="58" t="e">
        <f t="shared" si="134"/>
        <v>#N/A</v>
      </c>
      <c r="HJ43" s="131"/>
      <c r="HK43" s="131"/>
      <c r="HL43" s="83">
        <f t="shared" si="185"/>
        <v>0</v>
      </c>
      <c r="HM43" s="82" t="e">
        <f t="shared" si="71"/>
        <v>#N/A</v>
      </c>
      <c r="HN43" s="58" t="str">
        <f>IF(ISERROR(HM43),"",IF(ISERROR(VLOOKUP(HM43,'Sortierung der Schulungstermine'!$B:$M,8,FALSE)),"",VLOOKUP(HM43,'Sortierung der Schulungstermine'!$B:$M,8,FALSE)))</f>
        <v/>
      </c>
      <c r="HO43" s="58" t="e">
        <f t="shared" si="135"/>
        <v>#N/A</v>
      </c>
      <c r="HP43" s="131"/>
      <c r="HQ43" s="131"/>
      <c r="HR43" s="83">
        <f t="shared" si="186"/>
        <v>0</v>
      </c>
      <c r="HS43" s="82" t="e">
        <f t="shared" si="73"/>
        <v>#N/A</v>
      </c>
      <c r="HT43" s="58" t="str">
        <f>IF(ISERROR(HS43),"",IF(ISERROR(VLOOKUP(HS43,'Sortierung der Schulungstermine'!$B:$M,8,FALSE)),"",VLOOKUP(HS43,'Sortierung der Schulungstermine'!$B:$M,8,FALSE)))</f>
        <v/>
      </c>
      <c r="HU43" s="58" t="e">
        <f t="shared" si="136"/>
        <v>#N/A</v>
      </c>
      <c r="HV43" s="131"/>
      <c r="HW43" s="131"/>
      <c r="HX43" s="83">
        <f t="shared" si="187"/>
        <v>0</v>
      </c>
      <c r="HY43" s="82" t="e">
        <f t="shared" si="75"/>
        <v>#N/A</v>
      </c>
      <c r="HZ43" s="58" t="str">
        <f>IF(ISERROR(HY43),"",IF(ISERROR(VLOOKUP(HY43,'Sortierung der Schulungstermine'!$B:$M,8,FALSE)),"",VLOOKUP(HY43,'Sortierung der Schulungstermine'!$B:$M,8,FALSE)))</f>
        <v/>
      </c>
      <c r="IA43" s="58" t="e">
        <f t="shared" si="137"/>
        <v>#N/A</v>
      </c>
      <c r="IB43" s="131"/>
      <c r="IC43" s="131"/>
      <c r="ID43" s="83">
        <f t="shared" si="188"/>
        <v>0</v>
      </c>
      <c r="IE43" s="82" t="e">
        <f t="shared" si="77"/>
        <v>#N/A</v>
      </c>
      <c r="IF43" s="58" t="str">
        <f>IF(ISERROR(IE43),"",IF(ISERROR(VLOOKUP(IE43,'Sortierung der Schulungstermine'!$B:$M,8,FALSE)),"",VLOOKUP(IE43,'Sortierung der Schulungstermine'!$B:$M,8,FALSE)))</f>
        <v/>
      </c>
      <c r="IG43" s="58" t="e">
        <f t="shared" si="138"/>
        <v>#N/A</v>
      </c>
      <c r="IH43" s="131"/>
      <c r="II43" s="131"/>
      <c r="IJ43" s="83">
        <f t="shared" si="189"/>
        <v>0</v>
      </c>
      <c r="IK43" s="82" t="e">
        <f t="shared" si="79"/>
        <v>#N/A</v>
      </c>
      <c r="IL43" s="58" t="str">
        <f>IF(ISERROR(IK43),"",IF(ISERROR(VLOOKUP(IK43,'Sortierung der Schulungstermine'!$B:$M,8,FALSE)),"",VLOOKUP(IK43,'Sortierung der Schulungstermine'!$B:$M,8,FALSE)))</f>
        <v/>
      </c>
      <c r="IM43" s="58" t="e">
        <f t="shared" si="139"/>
        <v>#N/A</v>
      </c>
      <c r="IN43" s="131"/>
      <c r="IO43" s="131"/>
      <c r="IP43" s="83">
        <f t="shared" si="190"/>
        <v>0</v>
      </c>
      <c r="IQ43" s="82" t="e">
        <f t="shared" si="81"/>
        <v>#N/A</v>
      </c>
      <c r="IR43" s="58" t="str">
        <f>IF(ISERROR(IQ43),"",IF(ISERROR(VLOOKUP(IQ43,'Sortierung der Schulungstermine'!$B:$M,8,FALSE)),"",VLOOKUP(IQ43,'Sortierung der Schulungstermine'!$B:$M,8,FALSE)))</f>
        <v/>
      </c>
      <c r="IS43" s="58" t="e">
        <f t="shared" si="140"/>
        <v>#N/A</v>
      </c>
      <c r="IT43" s="131"/>
      <c r="IU43" s="131"/>
      <c r="IV43" s="83">
        <f t="shared" si="191"/>
        <v>0</v>
      </c>
      <c r="IW43" s="82" t="e">
        <f t="shared" si="83"/>
        <v>#N/A</v>
      </c>
      <c r="IX43" s="58" t="str">
        <f>IF(ISERROR(IW43),"",IF(ISERROR(VLOOKUP(IW43,'Sortierung der Schulungstermine'!$B:$M,8,FALSE)),"",VLOOKUP(IW43,'Sortierung der Schulungstermine'!$B:$M,8,FALSE)))</f>
        <v/>
      </c>
      <c r="IY43" s="58" t="e">
        <f t="shared" si="141"/>
        <v>#N/A</v>
      </c>
      <c r="IZ43" s="131"/>
      <c r="JA43" s="131"/>
      <c r="JB43" s="83">
        <f t="shared" si="192"/>
        <v>0</v>
      </c>
      <c r="JC43" s="82" t="e">
        <f t="shared" si="85"/>
        <v>#N/A</v>
      </c>
      <c r="JD43" s="58" t="str">
        <f>IF(ISERROR(JC43),"",IF(ISERROR(VLOOKUP(JC43,'Sortierung der Schulungstermine'!$B:$M,8,FALSE)),"",VLOOKUP(JC43,'Sortierung der Schulungstermine'!$B:$M,8,FALSE)))</f>
        <v/>
      </c>
      <c r="JE43" s="58" t="e">
        <f t="shared" si="142"/>
        <v>#N/A</v>
      </c>
      <c r="JF43" s="131"/>
      <c r="JG43" s="131"/>
      <c r="JH43" s="83">
        <f t="shared" si="193"/>
        <v>0</v>
      </c>
      <c r="JI43" s="82" t="e">
        <f t="shared" si="87"/>
        <v>#N/A</v>
      </c>
      <c r="JJ43" s="58" t="str">
        <f>IF(ISERROR(JI43),"",IF(ISERROR(VLOOKUP(JI43,'Sortierung der Schulungstermine'!$B:$M,8,FALSE)),"",VLOOKUP(JI43,'Sortierung der Schulungstermine'!$B:$M,8,FALSE)))</f>
        <v/>
      </c>
      <c r="JK43" s="58" t="e">
        <f t="shared" si="143"/>
        <v>#N/A</v>
      </c>
      <c r="JL43" s="131"/>
      <c r="JM43" s="131"/>
      <c r="JN43" s="83">
        <f t="shared" si="194"/>
        <v>0</v>
      </c>
      <c r="JO43" s="82" t="e">
        <f t="shared" si="89"/>
        <v>#N/A</v>
      </c>
      <c r="JP43" s="58" t="str">
        <f>IF(ISERROR(JO43),"",IF(ISERROR(VLOOKUP(JO43,'Sortierung der Schulungstermine'!$B:$M,8,FALSE)),"",VLOOKUP(JO43,'Sortierung der Schulungstermine'!$B:$M,8,FALSE)))</f>
        <v/>
      </c>
      <c r="JQ43" s="58" t="e">
        <f t="shared" si="144"/>
        <v>#N/A</v>
      </c>
      <c r="JR43" s="131"/>
      <c r="JS43" s="131"/>
      <c r="JT43" s="83">
        <f t="shared" si="195"/>
        <v>0</v>
      </c>
      <c r="JU43" s="82" t="e">
        <f t="shared" si="91"/>
        <v>#N/A</v>
      </c>
      <c r="JV43" s="58" t="str">
        <f>IF(ISERROR(JU43),"",IF(ISERROR(VLOOKUP(JU43,'Sortierung der Schulungstermine'!$B:$M,8,FALSE)),"",VLOOKUP(JU43,'Sortierung der Schulungstermine'!$B:$M,8,FALSE)))</f>
        <v/>
      </c>
      <c r="JW43" s="58" t="e">
        <f t="shared" si="145"/>
        <v>#N/A</v>
      </c>
      <c r="JX43" s="131"/>
      <c r="JY43" s="131"/>
      <c r="JZ43" s="83">
        <f t="shared" si="196"/>
        <v>0</v>
      </c>
      <c r="KA43" s="82" t="e">
        <f t="shared" si="93"/>
        <v>#N/A</v>
      </c>
      <c r="KB43" s="58" t="str">
        <f>IF(ISERROR(KA43),"",IF(ISERROR(VLOOKUP(KA43,'Sortierung der Schulungstermine'!$B:$M,8,FALSE)),"",VLOOKUP(KA43,'Sortierung der Schulungstermine'!$B:$M,8,FALSE)))</f>
        <v/>
      </c>
      <c r="KC43" s="58" t="e">
        <f t="shared" si="146"/>
        <v>#N/A</v>
      </c>
      <c r="KD43" s="131"/>
      <c r="KE43" s="131"/>
      <c r="KF43" s="83">
        <f t="shared" si="197"/>
        <v>0</v>
      </c>
      <c r="KG43" s="82" t="e">
        <f t="shared" si="95"/>
        <v>#N/A</v>
      </c>
      <c r="KH43" s="58" t="str">
        <f>IF(ISERROR(KG43),"",IF(ISERROR(VLOOKUP(KG43,'Sortierung der Schulungstermine'!$B:$M,8,FALSE)),"",VLOOKUP(KG43,'Sortierung der Schulungstermine'!$B:$M,8,FALSE)))</f>
        <v/>
      </c>
      <c r="KI43" s="58" t="e">
        <f t="shared" si="147"/>
        <v>#N/A</v>
      </c>
      <c r="KJ43" s="131"/>
      <c r="KK43" s="131"/>
      <c r="KL43" s="83">
        <f t="shared" si="198"/>
        <v>0</v>
      </c>
      <c r="KM43" s="82" t="e">
        <f t="shared" si="97"/>
        <v>#N/A</v>
      </c>
      <c r="KN43" s="58" t="str">
        <f>IF(ISERROR(KM43),"",IF(ISERROR(VLOOKUP(KM43,'Sortierung der Schulungstermine'!$B:$M,8,FALSE)),"",VLOOKUP(KM43,'Sortierung der Schulungstermine'!$B:$M,8,FALSE)))</f>
        <v/>
      </c>
      <c r="KO43" s="58" t="e">
        <f t="shared" si="148"/>
        <v>#N/A</v>
      </c>
      <c r="KP43" s="131"/>
      <c r="KQ43" s="131"/>
      <c r="KR43" s="83">
        <f t="shared" si="199"/>
        <v>0</v>
      </c>
      <c r="KS43" s="82" t="e">
        <f t="shared" si="99"/>
        <v>#N/A</v>
      </c>
      <c r="KT43" s="58" t="str">
        <f>IF(ISERROR(KS43),"",IF(ISERROR(VLOOKUP(KS43,'Sortierung der Schulungstermine'!$B:$M,8,FALSE)),"",VLOOKUP(KS43,'Sortierung der Schulungstermine'!$B:$M,8,FALSE)))</f>
        <v/>
      </c>
      <c r="KU43" s="58" t="e">
        <f t="shared" si="149"/>
        <v>#N/A</v>
      </c>
      <c r="WEO43" s="80"/>
      <c r="WEP43" s="80"/>
      <c r="WEQ43" s="80"/>
      <c r="WER43" s="80"/>
      <c r="WES43" s="80"/>
      <c r="WET43" s="80"/>
      <c r="WEU43" s="80"/>
      <c r="WEV43" s="80"/>
      <c r="WEW43" s="80"/>
      <c r="WEX43" s="80"/>
    </row>
    <row r="44" spans="1:307 15693:15702" s="68" customFormat="1" ht="15" hidden="1" thickBot="1" x14ac:dyDescent="0.25">
      <c r="A44" s="141">
        <v>31</v>
      </c>
      <c r="B44" s="63" t="str">
        <f>IF(Qualifikationen!A34=1,Qualifikationen!B34,"")</f>
        <v/>
      </c>
      <c r="C44" s="64" t="e">
        <f>VLOOKUP(B44,Qualifikationen!B$4:E$202,2,FALSE)</f>
        <v>#N/A</v>
      </c>
      <c r="D44" s="67" t="e">
        <f>VLOOKUP($B44,Qualifikationen!B$4:F$202,5,FALSE)</f>
        <v>#N/A</v>
      </c>
      <c r="E44" s="63" t="e">
        <f>VLOOKUP($B44,Qualifikationen!B$4:F$202,3,FALSE)</f>
        <v>#N/A</v>
      </c>
      <c r="F44" s="63" t="e">
        <f>IF(E44=0,"-",VLOOKUP($B44,Qualifikationen!B$4:F$202,4,FALSE))</f>
        <v>#N/A</v>
      </c>
      <c r="G44" s="13"/>
      <c r="H44" s="131"/>
      <c r="I44" s="131"/>
      <c r="J44" s="83">
        <f t="shared" si="150"/>
        <v>0</v>
      </c>
      <c r="K44" s="88" t="e">
        <f t="shared" si="1"/>
        <v>#N/A</v>
      </c>
      <c r="L44" s="58" t="str">
        <f>IF(ISERROR(K44),"",IF(ISERROR(VLOOKUP(K44,'Sortierung der Schulungstermine'!$B:$M,8,FALSE)),"",VLOOKUP(K44,'Sortierung der Schulungstermine'!$B:$M,8,FALSE)))</f>
        <v/>
      </c>
      <c r="M44" s="58" t="e">
        <f t="shared" si="100"/>
        <v>#N/A</v>
      </c>
      <c r="N44" s="131"/>
      <c r="O44" s="131"/>
      <c r="P44" s="83">
        <f t="shared" si="151"/>
        <v>0</v>
      </c>
      <c r="Q44" s="88" t="e">
        <f t="shared" si="3"/>
        <v>#N/A</v>
      </c>
      <c r="R44" s="58" t="str">
        <f>IF(ISERROR(Q44),"",IF(ISERROR(VLOOKUP(Q44,'Sortierung der Schulungstermine'!$B:$M,8,FALSE)),"",VLOOKUP(Q44,'Sortierung der Schulungstermine'!$B:$M,8,FALSE)))</f>
        <v/>
      </c>
      <c r="S44" s="58" t="e">
        <f t="shared" si="101"/>
        <v>#N/A</v>
      </c>
      <c r="T44" s="131"/>
      <c r="U44" s="131"/>
      <c r="V44" s="83">
        <f t="shared" si="152"/>
        <v>0</v>
      </c>
      <c r="W44" s="88" t="e">
        <f t="shared" si="5"/>
        <v>#N/A</v>
      </c>
      <c r="X44" s="58" t="str">
        <f>IF(ISERROR(W44),"",IF(ISERROR(VLOOKUP(W44,'Sortierung der Schulungstermine'!$B:$M,8,FALSE)),"",VLOOKUP(W44,'Sortierung der Schulungstermine'!$B:$M,8,FALSE)))</f>
        <v/>
      </c>
      <c r="Y44" s="58" t="e">
        <f t="shared" si="102"/>
        <v>#N/A</v>
      </c>
      <c r="Z44" s="131"/>
      <c r="AA44" s="131"/>
      <c r="AB44" s="83">
        <f t="shared" si="153"/>
        <v>0</v>
      </c>
      <c r="AC44" s="88" t="e">
        <f t="shared" si="7"/>
        <v>#N/A</v>
      </c>
      <c r="AD44" s="58" t="str">
        <f>IF(ISERROR(AC44),"",IF(ISERROR(VLOOKUP(AC44,'Sortierung der Schulungstermine'!$B:$M,8,FALSE)),"",VLOOKUP(AC44,'Sortierung der Schulungstermine'!$B:$M,8,FALSE)))</f>
        <v/>
      </c>
      <c r="AE44" s="58" t="e">
        <f t="shared" si="103"/>
        <v>#N/A</v>
      </c>
      <c r="AF44" s="131"/>
      <c r="AG44" s="131"/>
      <c r="AH44" s="83">
        <f t="shared" si="154"/>
        <v>0</v>
      </c>
      <c r="AI44" s="88" t="e">
        <f t="shared" si="9"/>
        <v>#N/A</v>
      </c>
      <c r="AJ44" s="58" t="str">
        <f>IF(ISERROR(AI44),"",IF(ISERROR(VLOOKUP(AI44,'Sortierung der Schulungstermine'!$B:$M,8,FALSE)),"",VLOOKUP(AI44,'Sortierung der Schulungstermine'!$B:$M,8,FALSE)))</f>
        <v/>
      </c>
      <c r="AK44" s="58" t="e">
        <f t="shared" si="104"/>
        <v>#N/A</v>
      </c>
      <c r="AL44" s="131"/>
      <c r="AM44" s="131"/>
      <c r="AN44" s="83">
        <f t="shared" si="155"/>
        <v>0</v>
      </c>
      <c r="AO44" s="88" t="e">
        <f t="shared" si="11"/>
        <v>#N/A</v>
      </c>
      <c r="AP44" s="58" t="str">
        <f>IF(ISERROR(AO44),"",IF(ISERROR(VLOOKUP(AO44,'Sortierung der Schulungstermine'!$B:$M,8,FALSE)),"",VLOOKUP(AO44,'Sortierung der Schulungstermine'!$B:$M,8,FALSE)))</f>
        <v/>
      </c>
      <c r="AQ44" s="58" t="e">
        <f t="shared" si="105"/>
        <v>#N/A</v>
      </c>
      <c r="AR44" s="131"/>
      <c r="AS44" s="131"/>
      <c r="AT44" s="83">
        <f t="shared" si="156"/>
        <v>0</v>
      </c>
      <c r="AU44" s="88" t="e">
        <f t="shared" si="13"/>
        <v>#N/A</v>
      </c>
      <c r="AV44" s="58" t="str">
        <f>IF(ISERROR(AU44),"",IF(ISERROR(VLOOKUP(AU44,'Sortierung der Schulungstermine'!$B:$M,8,FALSE)),"",VLOOKUP(AU44,'Sortierung der Schulungstermine'!$B:$M,8,FALSE)))</f>
        <v/>
      </c>
      <c r="AW44" s="58" t="e">
        <f t="shared" si="106"/>
        <v>#N/A</v>
      </c>
      <c r="AX44" s="131"/>
      <c r="AY44" s="131"/>
      <c r="AZ44" s="83">
        <f t="shared" si="157"/>
        <v>0</v>
      </c>
      <c r="BA44" s="88" t="e">
        <f t="shared" si="15"/>
        <v>#N/A</v>
      </c>
      <c r="BB44" s="58" t="str">
        <f>IF(ISERROR(BA44),"",IF(ISERROR(VLOOKUP(BA44,'Sortierung der Schulungstermine'!$B:$M,8,FALSE)),"",VLOOKUP(BA44,'Sortierung der Schulungstermine'!$B:$M,8,FALSE)))</f>
        <v/>
      </c>
      <c r="BC44" s="58" t="e">
        <f t="shared" si="107"/>
        <v>#N/A</v>
      </c>
      <c r="BD44" s="131"/>
      <c r="BE44" s="131"/>
      <c r="BF44" s="83">
        <f t="shared" si="158"/>
        <v>0</v>
      </c>
      <c r="BG44" s="88" t="e">
        <f t="shared" si="17"/>
        <v>#N/A</v>
      </c>
      <c r="BH44" s="58" t="str">
        <f>IF(ISERROR(BG44),"",IF(ISERROR(VLOOKUP(BG44,'Sortierung der Schulungstermine'!$B:$M,8,FALSE)),"",VLOOKUP(BG44,'Sortierung der Schulungstermine'!$B:$M,8,FALSE)))</f>
        <v/>
      </c>
      <c r="BI44" s="58" t="e">
        <f t="shared" si="108"/>
        <v>#N/A</v>
      </c>
      <c r="BJ44" s="131"/>
      <c r="BK44" s="131"/>
      <c r="BL44" s="83">
        <f t="shared" si="159"/>
        <v>0</v>
      </c>
      <c r="BM44" s="88" t="e">
        <f t="shared" si="19"/>
        <v>#N/A</v>
      </c>
      <c r="BN44" s="58" t="str">
        <f>IF(ISERROR(BM44),"",IF(ISERROR(VLOOKUP(BM44,'Sortierung der Schulungstermine'!$B:$M,8,FALSE)),"",VLOOKUP(BM44,'Sortierung der Schulungstermine'!$B:$M,8,FALSE)))</f>
        <v/>
      </c>
      <c r="BO44" s="58" t="e">
        <f t="shared" si="109"/>
        <v>#N/A</v>
      </c>
      <c r="BP44" s="131"/>
      <c r="BQ44" s="131"/>
      <c r="BR44" s="83">
        <f t="shared" si="160"/>
        <v>0</v>
      </c>
      <c r="BS44" s="88" t="e">
        <f t="shared" si="21"/>
        <v>#N/A</v>
      </c>
      <c r="BT44" s="58" t="str">
        <f>IF(ISERROR(BS44),"",IF(ISERROR(VLOOKUP(BS44,'Sortierung der Schulungstermine'!$B:$M,8,FALSE)),"",VLOOKUP(BS44,'Sortierung der Schulungstermine'!$B:$M,8,FALSE)))</f>
        <v/>
      </c>
      <c r="BU44" s="58" t="e">
        <f t="shared" si="110"/>
        <v>#N/A</v>
      </c>
      <c r="BV44" s="131"/>
      <c r="BW44" s="131"/>
      <c r="BX44" s="83">
        <f t="shared" si="161"/>
        <v>0</v>
      </c>
      <c r="BY44" s="88" t="e">
        <f t="shared" si="23"/>
        <v>#N/A</v>
      </c>
      <c r="BZ44" s="58" t="str">
        <f>IF(ISERROR(BY44),"",IF(ISERROR(VLOOKUP(BY44,'Sortierung der Schulungstermine'!$B:$M,8,FALSE)),"",VLOOKUP(BY44,'Sortierung der Schulungstermine'!$B:$M,8,FALSE)))</f>
        <v/>
      </c>
      <c r="CA44" s="58" t="e">
        <f t="shared" si="111"/>
        <v>#N/A</v>
      </c>
      <c r="CB44" s="131"/>
      <c r="CC44" s="131"/>
      <c r="CD44" s="83">
        <f t="shared" si="162"/>
        <v>0</v>
      </c>
      <c r="CE44" s="88" t="e">
        <f t="shared" si="25"/>
        <v>#N/A</v>
      </c>
      <c r="CF44" s="58" t="str">
        <f>IF(ISERROR(CE44),"",IF(ISERROR(VLOOKUP(CE44,'Sortierung der Schulungstermine'!$B:$M,8,FALSE)),"",VLOOKUP(CE44,'Sortierung der Schulungstermine'!$B:$M,8,FALSE)))</f>
        <v/>
      </c>
      <c r="CG44" s="58" t="e">
        <f t="shared" si="112"/>
        <v>#N/A</v>
      </c>
      <c r="CH44" s="131"/>
      <c r="CI44" s="131"/>
      <c r="CJ44" s="83">
        <f t="shared" si="163"/>
        <v>0</v>
      </c>
      <c r="CK44" s="88" t="e">
        <f t="shared" si="27"/>
        <v>#N/A</v>
      </c>
      <c r="CL44" s="58" t="str">
        <f>IF(ISERROR(CK44),"",IF(ISERROR(VLOOKUP(CK44,'Sortierung der Schulungstermine'!$B:$M,8,FALSE)),"",VLOOKUP(CK44,'Sortierung der Schulungstermine'!$B:$M,8,FALSE)))</f>
        <v/>
      </c>
      <c r="CM44" s="58" t="e">
        <f t="shared" si="113"/>
        <v>#N/A</v>
      </c>
      <c r="CN44" s="131"/>
      <c r="CO44" s="131"/>
      <c r="CP44" s="83">
        <f t="shared" si="164"/>
        <v>0</v>
      </c>
      <c r="CQ44" s="88" t="e">
        <f t="shared" si="29"/>
        <v>#N/A</v>
      </c>
      <c r="CR44" s="58" t="str">
        <f>IF(ISERROR(CQ44),"",IF(ISERROR(VLOOKUP(CQ44,'Sortierung der Schulungstermine'!$B:$M,8,FALSE)),"",VLOOKUP(CQ44,'Sortierung der Schulungstermine'!$B:$M,8,FALSE)))</f>
        <v/>
      </c>
      <c r="CS44" s="58" t="e">
        <f t="shared" si="114"/>
        <v>#N/A</v>
      </c>
      <c r="CT44" s="131"/>
      <c r="CU44" s="131"/>
      <c r="CV44" s="83">
        <f t="shared" si="165"/>
        <v>0</v>
      </c>
      <c r="CW44" s="88" t="e">
        <f t="shared" si="31"/>
        <v>#N/A</v>
      </c>
      <c r="CX44" s="58" t="str">
        <f>IF(ISERROR(CW44),"",IF(ISERROR(VLOOKUP(CW44,'Sortierung der Schulungstermine'!$B:$M,8,FALSE)),"",VLOOKUP(CW44,'Sortierung der Schulungstermine'!$B:$M,8,FALSE)))</f>
        <v/>
      </c>
      <c r="CY44" s="58" t="e">
        <f t="shared" si="115"/>
        <v>#N/A</v>
      </c>
      <c r="CZ44" s="131"/>
      <c r="DA44" s="131"/>
      <c r="DB44" s="83">
        <f t="shared" si="166"/>
        <v>0</v>
      </c>
      <c r="DC44" s="88" t="e">
        <f t="shared" si="33"/>
        <v>#N/A</v>
      </c>
      <c r="DD44" s="58" t="str">
        <f>IF(ISERROR(DC44),"",IF(ISERROR(VLOOKUP(DC44,'Sortierung der Schulungstermine'!$B:$M,8,FALSE)),"",VLOOKUP(DC44,'Sortierung der Schulungstermine'!$B:$M,8,FALSE)))</f>
        <v/>
      </c>
      <c r="DE44" s="58" t="e">
        <f t="shared" si="116"/>
        <v>#N/A</v>
      </c>
      <c r="DF44" s="131"/>
      <c r="DG44" s="131"/>
      <c r="DH44" s="83">
        <f t="shared" si="167"/>
        <v>0</v>
      </c>
      <c r="DI44" s="88" t="e">
        <f t="shared" si="35"/>
        <v>#N/A</v>
      </c>
      <c r="DJ44" s="58" t="str">
        <f>IF(ISERROR(DI44),"",IF(ISERROR(VLOOKUP(DI44,'Sortierung der Schulungstermine'!$B:$M,8,FALSE)),"",VLOOKUP(DI44,'Sortierung der Schulungstermine'!$B:$M,8,FALSE)))</f>
        <v/>
      </c>
      <c r="DK44" s="58" t="e">
        <f t="shared" si="117"/>
        <v>#N/A</v>
      </c>
      <c r="DL44" s="131"/>
      <c r="DM44" s="131"/>
      <c r="DN44" s="83">
        <f t="shared" si="168"/>
        <v>0</v>
      </c>
      <c r="DO44" s="88" t="e">
        <f t="shared" si="37"/>
        <v>#N/A</v>
      </c>
      <c r="DP44" s="58" t="str">
        <f>IF(ISERROR(DO44),"",IF(ISERROR(VLOOKUP(DO44,'Sortierung der Schulungstermine'!$B:$M,8,FALSE)),"",VLOOKUP(DO44,'Sortierung der Schulungstermine'!$B:$M,8,FALSE)))</f>
        <v/>
      </c>
      <c r="DQ44" s="58" t="e">
        <f t="shared" si="118"/>
        <v>#N/A</v>
      </c>
      <c r="DR44" s="131"/>
      <c r="DS44" s="131"/>
      <c r="DT44" s="83">
        <f t="shared" si="169"/>
        <v>0</v>
      </c>
      <c r="DU44" s="88" t="e">
        <f t="shared" si="39"/>
        <v>#N/A</v>
      </c>
      <c r="DV44" s="58" t="str">
        <f>IF(ISERROR(DU44),"",IF(ISERROR(VLOOKUP(DU44,'Sortierung der Schulungstermine'!$B:$M,8,FALSE)),"",VLOOKUP(DU44,'Sortierung der Schulungstermine'!$B:$M,8,FALSE)))</f>
        <v/>
      </c>
      <c r="DW44" s="58" t="e">
        <f t="shared" si="119"/>
        <v>#N/A</v>
      </c>
      <c r="DX44" s="131"/>
      <c r="DY44" s="131"/>
      <c r="DZ44" s="83">
        <f t="shared" si="170"/>
        <v>0</v>
      </c>
      <c r="EA44" s="88" t="e">
        <f t="shared" si="41"/>
        <v>#N/A</v>
      </c>
      <c r="EB44" s="58" t="str">
        <f>IF(ISERROR(EA44),"",IF(ISERROR(VLOOKUP(EA44,'Sortierung der Schulungstermine'!$B:$M,8,FALSE)),"",VLOOKUP(EA44,'Sortierung der Schulungstermine'!$B:$M,8,FALSE)))</f>
        <v/>
      </c>
      <c r="EC44" s="58" t="e">
        <f t="shared" si="120"/>
        <v>#N/A</v>
      </c>
      <c r="ED44" s="131"/>
      <c r="EE44" s="131"/>
      <c r="EF44" s="83">
        <f t="shared" si="171"/>
        <v>0</v>
      </c>
      <c r="EG44" s="88" t="e">
        <f t="shared" si="43"/>
        <v>#N/A</v>
      </c>
      <c r="EH44" s="58" t="str">
        <f>IF(ISERROR(EG44),"",IF(ISERROR(VLOOKUP(EG44,'Sortierung der Schulungstermine'!$B:$M,8,FALSE)),"",VLOOKUP(EG44,'Sortierung der Schulungstermine'!$B:$M,8,FALSE)))</f>
        <v/>
      </c>
      <c r="EI44" s="58" t="e">
        <f t="shared" si="121"/>
        <v>#N/A</v>
      </c>
      <c r="EJ44" s="131"/>
      <c r="EK44" s="131"/>
      <c r="EL44" s="83">
        <f t="shared" si="172"/>
        <v>0</v>
      </c>
      <c r="EM44" s="88" t="e">
        <f t="shared" si="45"/>
        <v>#N/A</v>
      </c>
      <c r="EN44" s="58" t="str">
        <f>IF(ISERROR(EM44),"",IF(ISERROR(VLOOKUP(EM44,'Sortierung der Schulungstermine'!$B:$M,8,FALSE)),"",VLOOKUP(EM44,'Sortierung der Schulungstermine'!$B:$M,8,FALSE)))</f>
        <v/>
      </c>
      <c r="EO44" s="58" t="e">
        <f t="shared" si="122"/>
        <v>#N/A</v>
      </c>
      <c r="EP44" s="131"/>
      <c r="EQ44" s="131"/>
      <c r="ER44" s="83">
        <f t="shared" si="173"/>
        <v>0</v>
      </c>
      <c r="ES44" s="88" t="e">
        <f t="shared" si="47"/>
        <v>#N/A</v>
      </c>
      <c r="ET44" s="58" t="str">
        <f>IF(ISERROR(ES44),"",IF(ISERROR(VLOOKUP(ES44,'Sortierung der Schulungstermine'!$B:$M,8,FALSE)),"",VLOOKUP(ES44,'Sortierung der Schulungstermine'!$B:$M,8,FALSE)))</f>
        <v/>
      </c>
      <c r="EU44" s="58" t="e">
        <f t="shared" si="123"/>
        <v>#N/A</v>
      </c>
      <c r="EV44" s="131"/>
      <c r="EW44" s="131"/>
      <c r="EX44" s="83">
        <f t="shared" si="174"/>
        <v>0</v>
      </c>
      <c r="EY44" s="88" t="e">
        <f t="shared" si="49"/>
        <v>#N/A</v>
      </c>
      <c r="EZ44" s="58" t="str">
        <f>IF(ISERROR(EY44),"",IF(ISERROR(VLOOKUP(EY44,'Sortierung der Schulungstermine'!$B:$M,8,FALSE)),"",VLOOKUP(EY44,'Sortierung der Schulungstermine'!$B:$M,8,FALSE)))</f>
        <v/>
      </c>
      <c r="FA44" s="58" t="e">
        <f t="shared" si="124"/>
        <v>#N/A</v>
      </c>
      <c r="FB44" s="131"/>
      <c r="FC44" s="131"/>
      <c r="FD44" s="83">
        <f t="shared" si="175"/>
        <v>0</v>
      </c>
      <c r="FE44" s="88" t="e">
        <f t="shared" si="51"/>
        <v>#N/A</v>
      </c>
      <c r="FF44" s="58" t="str">
        <f>IF(ISERROR(FE44),"",IF(ISERROR(VLOOKUP(FE44,'Sortierung der Schulungstermine'!$B:$M,8,FALSE)),"",VLOOKUP(FE44,'Sortierung der Schulungstermine'!$B:$M,8,FALSE)))</f>
        <v/>
      </c>
      <c r="FG44" s="58" t="e">
        <f t="shared" si="125"/>
        <v>#N/A</v>
      </c>
      <c r="FH44" s="131"/>
      <c r="FI44" s="131"/>
      <c r="FJ44" s="83">
        <f t="shared" si="176"/>
        <v>0</v>
      </c>
      <c r="FK44" s="88" t="e">
        <f t="shared" si="53"/>
        <v>#N/A</v>
      </c>
      <c r="FL44" s="58" t="str">
        <f>IF(ISERROR(FK44),"",IF(ISERROR(VLOOKUP(FK44,'Sortierung der Schulungstermine'!$B:$M,8,FALSE)),"",VLOOKUP(FK44,'Sortierung der Schulungstermine'!$B:$M,8,FALSE)))</f>
        <v/>
      </c>
      <c r="FM44" s="58" t="e">
        <f t="shared" si="126"/>
        <v>#N/A</v>
      </c>
      <c r="FN44" s="131"/>
      <c r="FO44" s="131"/>
      <c r="FP44" s="83">
        <f t="shared" si="177"/>
        <v>0</v>
      </c>
      <c r="FQ44" s="88" t="e">
        <f t="shared" si="55"/>
        <v>#N/A</v>
      </c>
      <c r="FR44" s="58" t="str">
        <f>IF(ISERROR(FQ44),"",IF(ISERROR(VLOOKUP(FQ44,'Sortierung der Schulungstermine'!$B:$M,8,FALSE)),"",VLOOKUP(FQ44,'Sortierung der Schulungstermine'!$B:$M,8,FALSE)))</f>
        <v/>
      </c>
      <c r="FS44" s="58" t="e">
        <f t="shared" si="127"/>
        <v>#N/A</v>
      </c>
      <c r="FT44" s="131"/>
      <c r="FU44" s="131"/>
      <c r="FV44" s="83">
        <f t="shared" si="178"/>
        <v>0</v>
      </c>
      <c r="FW44" s="88" t="e">
        <f t="shared" si="57"/>
        <v>#N/A</v>
      </c>
      <c r="FX44" s="58" t="str">
        <f>IF(ISERROR(FW44),"",IF(ISERROR(VLOOKUP(FW44,'Sortierung der Schulungstermine'!$B:$M,8,FALSE)),"",VLOOKUP(FW44,'Sortierung der Schulungstermine'!$B:$M,8,FALSE)))</f>
        <v/>
      </c>
      <c r="FY44" s="58" t="e">
        <f t="shared" si="128"/>
        <v>#N/A</v>
      </c>
      <c r="FZ44" s="131"/>
      <c r="GA44" s="131"/>
      <c r="GB44" s="83">
        <f t="shared" si="179"/>
        <v>0</v>
      </c>
      <c r="GC44" s="88" t="e">
        <f t="shared" si="59"/>
        <v>#N/A</v>
      </c>
      <c r="GD44" s="58" t="str">
        <f>IF(ISERROR(GC44),"",IF(ISERROR(VLOOKUP(GC44,'Sortierung der Schulungstermine'!$B:$M,8,FALSE)),"",VLOOKUP(GC44,'Sortierung der Schulungstermine'!$B:$M,8,FALSE)))</f>
        <v/>
      </c>
      <c r="GE44" s="58" t="e">
        <f t="shared" si="129"/>
        <v>#N/A</v>
      </c>
      <c r="GF44" s="131"/>
      <c r="GG44" s="131"/>
      <c r="GH44" s="83">
        <f t="shared" si="180"/>
        <v>0</v>
      </c>
      <c r="GI44" s="88" t="e">
        <f t="shared" si="61"/>
        <v>#N/A</v>
      </c>
      <c r="GJ44" s="58" t="str">
        <f>IF(ISERROR(GI44),"",IF(ISERROR(VLOOKUP(GI44,'Sortierung der Schulungstermine'!$B:$M,8,FALSE)),"",VLOOKUP(GI44,'Sortierung der Schulungstermine'!$B:$M,8,FALSE)))</f>
        <v/>
      </c>
      <c r="GK44" s="58" t="e">
        <f t="shared" si="130"/>
        <v>#N/A</v>
      </c>
      <c r="GL44" s="131"/>
      <c r="GM44" s="131"/>
      <c r="GN44" s="83">
        <f t="shared" si="181"/>
        <v>0</v>
      </c>
      <c r="GO44" s="88" t="e">
        <f t="shared" si="63"/>
        <v>#N/A</v>
      </c>
      <c r="GP44" s="58" t="str">
        <f>IF(ISERROR(GO44),"",IF(ISERROR(VLOOKUP(GO44,'Sortierung der Schulungstermine'!$B:$M,8,FALSE)),"",VLOOKUP(GO44,'Sortierung der Schulungstermine'!$B:$M,8,FALSE)))</f>
        <v/>
      </c>
      <c r="GQ44" s="58" t="e">
        <f t="shared" si="131"/>
        <v>#N/A</v>
      </c>
      <c r="GR44" s="131"/>
      <c r="GS44" s="131"/>
      <c r="GT44" s="83">
        <f t="shared" si="182"/>
        <v>0</v>
      </c>
      <c r="GU44" s="88" t="e">
        <f t="shared" si="65"/>
        <v>#N/A</v>
      </c>
      <c r="GV44" s="58" t="str">
        <f>IF(ISERROR(GU44),"",IF(ISERROR(VLOOKUP(GU44,'Sortierung der Schulungstermine'!$B:$M,8,FALSE)),"",VLOOKUP(GU44,'Sortierung der Schulungstermine'!$B:$M,8,FALSE)))</f>
        <v/>
      </c>
      <c r="GW44" s="58" t="e">
        <f t="shared" si="132"/>
        <v>#N/A</v>
      </c>
      <c r="GX44" s="131"/>
      <c r="GY44" s="131"/>
      <c r="GZ44" s="83">
        <f t="shared" si="183"/>
        <v>0</v>
      </c>
      <c r="HA44" s="88" t="e">
        <f t="shared" si="67"/>
        <v>#N/A</v>
      </c>
      <c r="HB44" s="58" t="str">
        <f>IF(ISERROR(HA44),"",IF(ISERROR(VLOOKUP(HA44,'Sortierung der Schulungstermine'!$B:$M,8,FALSE)),"",VLOOKUP(HA44,'Sortierung der Schulungstermine'!$B:$M,8,FALSE)))</f>
        <v/>
      </c>
      <c r="HC44" s="58" t="e">
        <f t="shared" si="133"/>
        <v>#N/A</v>
      </c>
      <c r="HD44" s="131"/>
      <c r="HE44" s="131"/>
      <c r="HF44" s="83">
        <f t="shared" si="184"/>
        <v>0</v>
      </c>
      <c r="HG44" s="88" t="e">
        <f t="shared" si="69"/>
        <v>#N/A</v>
      </c>
      <c r="HH44" s="58" t="str">
        <f>IF(ISERROR(HG44),"",IF(ISERROR(VLOOKUP(HG44,'Sortierung der Schulungstermine'!$B:$M,8,FALSE)),"",VLOOKUP(HG44,'Sortierung der Schulungstermine'!$B:$M,8,FALSE)))</f>
        <v/>
      </c>
      <c r="HI44" s="58" t="e">
        <f t="shared" si="134"/>
        <v>#N/A</v>
      </c>
      <c r="HJ44" s="131"/>
      <c r="HK44" s="131"/>
      <c r="HL44" s="83">
        <f t="shared" si="185"/>
        <v>0</v>
      </c>
      <c r="HM44" s="88" t="e">
        <f t="shared" si="71"/>
        <v>#N/A</v>
      </c>
      <c r="HN44" s="58" t="str">
        <f>IF(ISERROR(HM44),"",IF(ISERROR(VLOOKUP(HM44,'Sortierung der Schulungstermine'!$B:$M,8,FALSE)),"",VLOOKUP(HM44,'Sortierung der Schulungstermine'!$B:$M,8,FALSE)))</f>
        <v/>
      </c>
      <c r="HO44" s="58" t="e">
        <f t="shared" si="135"/>
        <v>#N/A</v>
      </c>
      <c r="HP44" s="131"/>
      <c r="HQ44" s="131"/>
      <c r="HR44" s="83">
        <f t="shared" si="186"/>
        <v>0</v>
      </c>
      <c r="HS44" s="88" t="e">
        <f t="shared" si="73"/>
        <v>#N/A</v>
      </c>
      <c r="HT44" s="58" t="str">
        <f>IF(ISERROR(HS44),"",IF(ISERROR(VLOOKUP(HS44,'Sortierung der Schulungstermine'!$B:$M,8,FALSE)),"",VLOOKUP(HS44,'Sortierung der Schulungstermine'!$B:$M,8,FALSE)))</f>
        <v/>
      </c>
      <c r="HU44" s="58" t="e">
        <f t="shared" si="136"/>
        <v>#N/A</v>
      </c>
      <c r="HV44" s="131"/>
      <c r="HW44" s="131"/>
      <c r="HX44" s="83">
        <f t="shared" si="187"/>
        <v>0</v>
      </c>
      <c r="HY44" s="88" t="e">
        <f t="shared" si="75"/>
        <v>#N/A</v>
      </c>
      <c r="HZ44" s="58" t="str">
        <f>IF(ISERROR(HY44),"",IF(ISERROR(VLOOKUP(HY44,'Sortierung der Schulungstermine'!$B:$M,8,FALSE)),"",VLOOKUP(HY44,'Sortierung der Schulungstermine'!$B:$M,8,FALSE)))</f>
        <v/>
      </c>
      <c r="IA44" s="58" t="e">
        <f t="shared" si="137"/>
        <v>#N/A</v>
      </c>
      <c r="IB44" s="131"/>
      <c r="IC44" s="131"/>
      <c r="ID44" s="83">
        <f t="shared" si="188"/>
        <v>0</v>
      </c>
      <c r="IE44" s="88" t="e">
        <f t="shared" si="77"/>
        <v>#N/A</v>
      </c>
      <c r="IF44" s="58" t="str">
        <f>IF(ISERROR(IE44),"",IF(ISERROR(VLOOKUP(IE44,'Sortierung der Schulungstermine'!$B:$M,8,FALSE)),"",VLOOKUP(IE44,'Sortierung der Schulungstermine'!$B:$M,8,FALSE)))</f>
        <v/>
      </c>
      <c r="IG44" s="58" t="e">
        <f t="shared" si="138"/>
        <v>#N/A</v>
      </c>
      <c r="IH44" s="131"/>
      <c r="II44" s="131"/>
      <c r="IJ44" s="83">
        <f t="shared" si="189"/>
        <v>0</v>
      </c>
      <c r="IK44" s="88" t="e">
        <f t="shared" si="79"/>
        <v>#N/A</v>
      </c>
      <c r="IL44" s="58" t="str">
        <f>IF(ISERROR(IK44),"",IF(ISERROR(VLOOKUP(IK44,'Sortierung der Schulungstermine'!$B:$M,8,FALSE)),"",VLOOKUP(IK44,'Sortierung der Schulungstermine'!$B:$M,8,FALSE)))</f>
        <v/>
      </c>
      <c r="IM44" s="58" t="e">
        <f t="shared" si="139"/>
        <v>#N/A</v>
      </c>
      <c r="IN44" s="131"/>
      <c r="IO44" s="131"/>
      <c r="IP44" s="83">
        <f t="shared" si="190"/>
        <v>0</v>
      </c>
      <c r="IQ44" s="88" t="e">
        <f t="shared" si="81"/>
        <v>#N/A</v>
      </c>
      <c r="IR44" s="58" t="str">
        <f>IF(ISERROR(IQ44),"",IF(ISERROR(VLOOKUP(IQ44,'Sortierung der Schulungstermine'!$B:$M,8,FALSE)),"",VLOOKUP(IQ44,'Sortierung der Schulungstermine'!$B:$M,8,FALSE)))</f>
        <v/>
      </c>
      <c r="IS44" s="58" t="e">
        <f t="shared" si="140"/>
        <v>#N/A</v>
      </c>
      <c r="IT44" s="131"/>
      <c r="IU44" s="131"/>
      <c r="IV44" s="83">
        <f t="shared" si="191"/>
        <v>0</v>
      </c>
      <c r="IW44" s="88" t="e">
        <f t="shared" si="83"/>
        <v>#N/A</v>
      </c>
      <c r="IX44" s="58" t="str">
        <f>IF(ISERROR(IW44),"",IF(ISERROR(VLOOKUP(IW44,'Sortierung der Schulungstermine'!$B:$M,8,FALSE)),"",VLOOKUP(IW44,'Sortierung der Schulungstermine'!$B:$M,8,FALSE)))</f>
        <v/>
      </c>
      <c r="IY44" s="58" t="e">
        <f t="shared" si="141"/>
        <v>#N/A</v>
      </c>
      <c r="IZ44" s="131"/>
      <c r="JA44" s="131"/>
      <c r="JB44" s="83">
        <f t="shared" si="192"/>
        <v>0</v>
      </c>
      <c r="JC44" s="88" t="e">
        <f t="shared" si="85"/>
        <v>#N/A</v>
      </c>
      <c r="JD44" s="58" t="str">
        <f>IF(ISERROR(JC44),"",IF(ISERROR(VLOOKUP(JC44,'Sortierung der Schulungstermine'!$B:$M,8,FALSE)),"",VLOOKUP(JC44,'Sortierung der Schulungstermine'!$B:$M,8,FALSE)))</f>
        <v/>
      </c>
      <c r="JE44" s="58" t="e">
        <f t="shared" si="142"/>
        <v>#N/A</v>
      </c>
      <c r="JF44" s="131"/>
      <c r="JG44" s="131"/>
      <c r="JH44" s="83">
        <f t="shared" si="193"/>
        <v>0</v>
      </c>
      <c r="JI44" s="88" t="e">
        <f t="shared" si="87"/>
        <v>#N/A</v>
      </c>
      <c r="JJ44" s="58" t="str">
        <f>IF(ISERROR(JI44),"",IF(ISERROR(VLOOKUP(JI44,'Sortierung der Schulungstermine'!$B:$M,8,FALSE)),"",VLOOKUP(JI44,'Sortierung der Schulungstermine'!$B:$M,8,FALSE)))</f>
        <v/>
      </c>
      <c r="JK44" s="58" t="e">
        <f t="shared" si="143"/>
        <v>#N/A</v>
      </c>
      <c r="JL44" s="131"/>
      <c r="JM44" s="131"/>
      <c r="JN44" s="83">
        <f t="shared" si="194"/>
        <v>0</v>
      </c>
      <c r="JO44" s="88" t="e">
        <f t="shared" si="89"/>
        <v>#N/A</v>
      </c>
      <c r="JP44" s="58" t="str">
        <f>IF(ISERROR(JO44),"",IF(ISERROR(VLOOKUP(JO44,'Sortierung der Schulungstermine'!$B:$M,8,FALSE)),"",VLOOKUP(JO44,'Sortierung der Schulungstermine'!$B:$M,8,FALSE)))</f>
        <v/>
      </c>
      <c r="JQ44" s="58" t="e">
        <f t="shared" si="144"/>
        <v>#N/A</v>
      </c>
      <c r="JR44" s="131"/>
      <c r="JS44" s="131"/>
      <c r="JT44" s="83">
        <f t="shared" si="195"/>
        <v>0</v>
      </c>
      <c r="JU44" s="88" t="e">
        <f t="shared" si="91"/>
        <v>#N/A</v>
      </c>
      <c r="JV44" s="58" t="str">
        <f>IF(ISERROR(JU44),"",IF(ISERROR(VLOOKUP(JU44,'Sortierung der Schulungstermine'!$B:$M,8,FALSE)),"",VLOOKUP(JU44,'Sortierung der Schulungstermine'!$B:$M,8,FALSE)))</f>
        <v/>
      </c>
      <c r="JW44" s="58" t="e">
        <f t="shared" si="145"/>
        <v>#N/A</v>
      </c>
      <c r="JX44" s="131"/>
      <c r="JY44" s="131"/>
      <c r="JZ44" s="83">
        <f t="shared" si="196"/>
        <v>0</v>
      </c>
      <c r="KA44" s="88" t="e">
        <f t="shared" si="93"/>
        <v>#N/A</v>
      </c>
      <c r="KB44" s="58" t="str">
        <f>IF(ISERROR(KA44),"",IF(ISERROR(VLOOKUP(KA44,'Sortierung der Schulungstermine'!$B:$M,8,FALSE)),"",VLOOKUP(KA44,'Sortierung der Schulungstermine'!$B:$M,8,FALSE)))</f>
        <v/>
      </c>
      <c r="KC44" s="58" t="e">
        <f t="shared" si="146"/>
        <v>#N/A</v>
      </c>
      <c r="KD44" s="131"/>
      <c r="KE44" s="131"/>
      <c r="KF44" s="83">
        <f t="shared" si="197"/>
        <v>0</v>
      </c>
      <c r="KG44" s="88" t="e">
        <f t="shared" si="95"/>
        <v>#N/A</v>
      </c>
      <c r="KH44" s="58" t="str">
        <f>IF(ISERROR(KG44),"",IF(ISERROR(VLOOKUP(KG44,'Sortierung der Schulungstermine'!$B:$M,8,FALSE)),"",VLOOKUP(KG44,'Sortierung der Schulungstermine'!$B:$M,8,FALSE)))</f>
        <v/>
      </c>
      <c r="KI44" s="58" t="e">
        <f t="shared" si="147"/>
        <v>#N/A</v>
      </c>
      <c r="KJ44" s="131"/>
      <c r="KK44" s="131"/>
      <c r="KL44" s="83">
        <f t="shared" si="198"/>
        <v>0</v>
      </c>
      <c r="KM44" s="88" t="e">
        <f t="shared" si="97"/>
        <v>#N/A</v>
      </c>
      <c r="KN44" s="58" t="str">
        <f>IF(ISERROR(KM44),"",IF(ISERROR(VLOOKUP(KM44,'Sortierung der Schulungstermine'!$B:$M,8,FALSE)),"",VLOOKUP(KM44,'Sortierung der Schulungstermine'!$B:$M,8,FALSE)))</f>
        <v/>
      </c>
      <c r="KO44" s="58" t="e">
        <f t="shared" si="148"/>
        <v>#N/A</v>
      </c>
      <c r="KP44" s="131"/>
      <c r="KQ44" s="131"/>
      <c r="KR44" s="83">
        <f t="shared" si="199"/>
        <v>0</v>
      </c>
      <c r="KS44" s="88" t="e">
        <f t="shared" si="99"/>
        <v>#N/A</v>
      </c>
      <c r="KT44" s="58" t="str">
        <f>IF(ISERROR(KS44),"",IF(ISERROR(VLOOKUP(KS44,'Sortierung der Schulungstermine'!$B:$M,8,FALSE)),"",VLOOKUP(KS44,'Sortierung der Schulungstermine'!$B:$M,8,FALSE)))</f>
        <v/>
      </c>
      <c r="KU44" s="58" t="e">
        <f t="shared" si="149"/>
        <v>#N/A</v>
      </c>
    </row>
    <row r="45" spans="1:307 15693:15702" ht="15" hidden="1" thickBot="1" x14ac:dyDescent="0.25">
      <c r="A45" s="138">
        <v>32</v>
      </c>
      <c r="B45" s="63" t="str">
        <f>IF(Qualifikationen!A35=1,Qualifikationen!B35,"")</f>
        <v/>
      </c>
      <c r="C45" s="64" t="e">
        <f>VLOOKUP(B45,Qualifikationen!B$4:E$202,2,FALSE)</f>
        <v>#N/A</v>
      </c>
      <c r="D45" s="67" t="e">
        <f>VLOOKUP($B45,Qualifikationen!B$4:F$202,5,FALSE)</f>
        <v>#N/A</v>
      </c>
      <c r="E45" s="63" t="e">
        <f>VLOOKUP($B45,Qualifikationen!B$4:F$202,3,FALSE)</f>
        <v>#N/A</v>
      </c>
      <c r="F45" s="63" t="e">
        <f>IF(E45=0,"-",VLOOKUP($B45,Qualifikationen!B$4:F$202,4,FALSE))</f>
        <v>#N/A</v>
      </c>
      <c r="G45" s="13"/>
      <c r="H45" s="131"/>
      <c r="I45" s="131"/>
      <c r="J45" s="83">
        <f t="shared" si="150"/>
        <v>0</v>
      </c>
      <c r="K45" s="82" t="e">
        <f t="shared" si="1"/>
        <v>#N/A</v>
      </c>
      <c r="L45" s="58" t="str">
        <f>IF(ISERROR(K45),"",IF(ISERROR(VLOOKUP(K45,'Sortierung der Schulungstermine'!$B:$M,8,FALSE)),"",VLOOKUP(K45,'Sortierung der Schulungstermine'!$B:$M,8,FALSE)))</f>
        <v/>
      </c>
      <c r="M45" s="58" t="e">
        <f t="shared" si="100"/>
        <v>#N/A</v>
      </c>
      <c r="N45" s="131"/>
      <c r="O45" s="131"/>
      <c r="P45" s="83">
        <f t="shared" si="151"/>
        <v>0</v>
      </c>
      <c r="Q45" s="82" t="e">
        <f t="shared" si="3"/>
        <v>#N/A</v>
      </c>
      <c r="R45" s="58" t="str">
        <f>IF(ISERROR(Q45),"",IF(ISERROR(VLOOKUP(Q45,'Sortierung der Schulungstermine'!$B:$M,8,FALSE)),"",VLOOKUP(Q45,'Sortierung der Schulungstermine'!$B:$M,8,FALSE)))</f>
        <v/>
      </c>
      <c r="S45" s="58" t="e">
        <f t="shared" si="101"/>
        <v>#N/A</v>
      </c>
      <c r="T45" s="131"/>
      <c r="U45" s="131"/>
      <c r="V45" s="83">
        <f t="shared" si="152"/>
        <v>0</v>
      </c>
      <c r="W45" s="82" t="e">
        <f t="shared" si="5"/>
        <v>#N/A</v>
      </c>
      <c r="X45" s="58" t="str">
        <f>IF(ISERROR(W45),"",IF(ISERROR(VLOOKUP(W45,'Sortierung der Schulungstermine'!$B:$M,8,FALSE)),"",VLOOKUP(W45,'Sortierung der Schulungstermine'!$B:$M,8,FALSE)))</f>
        <v/>
      </c>
      <c r="Y45" s="58" t="e">
        <f t="shared" si="102"/>
        <v>#N/A</v>
      </c>
      <c r="Z45" s="131"/>
      <c r="AA45" s="131"/>
      <c r="AB45" s="83">
        <f t="shared" si="153"/>
        <v>0</v>
      </c>
      <c r="AC45" s="82" t="e">
        <f t="shared" si="7"/>
        <v>#N/A</v>
      </c>
      <c r="AD45" s="58" t="str">
        <f>IF(ISERROR(AC45),"",IF(ISERROR(VLOOKUP(AC45,'Sortierung der Schulungstermine'!$B:$M,8,FALSE)),"",VLOOKUP(AC45,'Sortierung der Schulungstermine'!$B:$M,8,FALSE)))</f>
        <v/>
      </c>
      <c r="AE45" s="58" t="e">
        <f t="shared" si="103"/>
        <v>#N/A</v>
      </c>
      <c r="AF45" s="131"/>
      <c r="AG45" s="131"/>
      <c r="AH45" s="83">
        <f t="shared" si="154"/>
        <v>0</v>
      </c>
      <c r="AI45" s="82" t="e">
        <f t="shared" si="9"/>
        <v>#N/A</v>
      </c>
      <c r="AJ45" s="58" t="str">
        <f>IF(ISERROR(AI45),"",IF(ISERROR(VLOOKUP(AI45,'Sortierung der Schulungstermine'!$B:$M,8,FALSE)),"",VLOOKUP(AI45,'Sortierung der Schulungstermine'!$B:$M,8,FALSE)))</f>
        <v/>
      </c>
      <c r="AK45" s="58" t="e">
        <f t="shared" si="104"/>
        <v>#N/A</v>
      </c>
      <c r="AL45" s="131"/>
      <c r="AM45" s="131"/>
      <c r="AN45" s="83">
        <f t="shared" si="155"/>
        <v>0</v>
      </c>
      <c r="AO45" s="82" t="e">
        <f t="shared" si="11"/>
        <v>#N/A</v>
      </c>
      <c r="AP45" s="58" t="str">
        <f>IF(ISERROR(AO45),"",IF(ISERROR(VLOOKUP(AO45,'Sortierung der Schulungstermine'!$B:$M,8,FALSE)),"",VLOOKUP(AO45,'Sortierung der Schulungstermine'!$B:$M,8,FALSE)))</f>
        <v/>
      </c>
      <c r="AQ45" s="58" t="e">
        <f t="shared" si="105"/>
        <v>#N/A</v>
      </c>
      <c r="AR45" s="131"/>
      <c r="AS45" s="131"/>
      <c r="AT45" s="83">
        <f t="shared" si="156"/>
        <v>0</v>
      </c>
      <c r="AU45" s="82" t="e">
        <f t="shared" si="13"/>
        <v>#N/A</v>
      </c>
      <c r="AV45" s="58" t="str">
        <f>IF(ISERROR(AU45),"",IF(ISERROR(VLOOKUP(AU45,'Sortierung der Schulungstermine'!$B:$M,8,FALSE)),"",VLOOKUP(AU45,'Sortierung der Schulungstermine'!$B:$M,8,FALSE)))</f>
        <v/>
      </c>
      <c r="AW45" s="58" t="e">
        <f t="shared" si="106"/>
        <v>#N/A</v>
      </c>
      <c r="AX45" s="131"/>
      <c r="AY45" s="131"/>
      <c r="AZ45" s="83">
        <f t="shared" si="157"/>
        <v>0</v>
      </c>
      <c r="BA45" s="82" t="e">
        <f t="shared" si="15"/>
        <v>#N/A</v>
      </c>
      <c r="BB45" s="58" t="str">
        <f>IF(ISERROR(BA45),"",IF(ISERROR(VLOOKUP(BA45,'Sortierung der Schulungstermine'!$B:$M,8,FALSE)),"",VLOOKUP(BA45,'Sortierung der Schulungstermine'!$B:$M,8,FALSE)))</f>
        <v/>
      </c>
      <c r="BC45" s="58" t="e">
        <f t="shared" si="107"/>
        <v>#N/A</v>
      </c>
      <c r="BD45" s="131"/>
      <c r="BE45" s="131"/>
      <c r="BF45" s="83">
        <f t="shared" si="158"/>
        <v>0</v>
      </c>
      <c r="BG45" s="82" t="e">
        <f t="shared" si="17"/>
        <v>#N/A</v>
      </c>
      <c r="BH45" s="58" t="str">
        <f>IF(ISERROR(BG45),"",IF(ISERROR(VLOOKUP(BG45,'Sortierung der Schulungstermine'!$B:$M,8,FALSE)),"",VLOOKUP(BG45,'Sortierung der Schulungstermine'!$B:$M,8,FALSE)))</f>
        <v/>
      </c>
      <c r="BI45" s="58" t="e">
        <f t="shared" si="108"/>
        <v>#N/A</v>
      </c>
      <c r="BJ45" s="131"/>
      <c r="BK45" s="131"/>
      <c r="BL45" s="83">
        <f t="shared" si="159"/>
        <v>0</v>
      </c>
      <c r="BM45" s="82" t="e">
        <f t="shared" si="19"/>
        <v>#N/A</v>
      </c>
      <c r="BN45" s="58" t="str">
        <f>IF(ISERROR(BM45),"",IF(ISERROR(VLOOKUP(BM45,'Sortierung der Schulungstermine'!$B:$M,8,FALSE)),"",VLOOKUP(BM45,'Sortierung der Schulungstermine'!$B:$M,8,FALSE)))</f>
        <v/>
      </c>
      <c r="BO45" s="58" t="e">
        <f t="shared" si="109"/>
        <v>#N/A</v>
      </c>
      <c r="BP45" s="131"/>
      <c r="BQ45" s="131"/>
      <c r="BR45" s="83">
        <f t="shared" si="160"/>
        <v>0</v>
      </c>
      <c r="BS45" s="82" t="e">
        <f t="shared" si="21"/>
        <v>#N/A</v>
      </c>
      <c r="BT45" s="58" t="str">
        <f>IF(ISERROR(BS45),"",IF(ISERROR(VLOOKUP(BS45,'Sortierung der Schulungstermine'!$B:$M,8,FALSE)),"",VLOOKUP(BS45,'Sortierung der Schulungstermine'!$B:$M,8,FALSE)))</f>
        <v/>
      </c>
      <c r="BU45" s="58" t="e">
        <f t="shared" si="110"/>
        <v>#N/A</v>
      </c>
      <c r="BV45" s="131"/>
      <c r="BW45" s="131"/>
      <c r="BX45" s="83">
        <f t="shared" si="161"/>
        <v>0</v>
      </c>
      <c r="BY45" s="82" t="e">
        <f t="shared" si="23"/>
        <v>#N/A</v>
      </c>
      <c r="BZ45" s="58" t="str">
        <f>IF(ISERROR(BY45),"",IF(ISERROR(VLOOKUP(BY45,'Sortierung der Schulungstermine'!$B:$M,8,FALSE)),"",VLOOKUP(BY45,'Sortierung der Schulungstermine'!$B:$M,8,FALSE)))</f>
        <v/>
      </c>
      <c r="CA45" s="58" t="e">
        <f t="shared" si="111"/>
        <v>#N/A</v>
      </c>
      <c r="CB45" s="131"/>
      <c r="CC45" s="131"/>
      <c r="CD45" s="83">
        <f t="shared" si="162"/>
        <v>0</v>
      </c>
      <c r="CE45" s="82" t="e">
        <f t="shared" si="25"/>
        <v>#N/A</v>
      </c>
      <c r="CF45" s="58" t="str">
        <f>IF(ISERROR(CE45),"",IF(ISERROR(VLOOKUP(CE45,'Sortierung der Schulungstermine'!$B:$M,8,FALSE)),"",VLOOKUP(CE45,'Sortierung der Schulungstermine'!$B:$M,8,FALSE)))</f>
        <v/>
      </c>
      <c r="CG45" s="58" t="e">
        <f t="shared" si="112"/>
        <v>#N/A</v>
      </c>
      <c r="CH45" s="131"/>
      <c r="CI45" s="131"/>
      <c r="CJ45" s="83">
        <f t="shared" si="163"/>
        <v>0</v>
      </c>
      <c r="CK45" s="82" t="e">
        <f t="shared" si="27"/>
        <v>#N/A</v>
      </c>
      <c r="CL45" s="58" t="str">
        <f>IF(ISERROR(CK45),"",IF(ISERROR(VLOOKUP(CK45,'Sortierung der Schulungstermine'!$B:$M,8,FALSE)),"",VLOOKUP(CK45,'Sortierung der Schulungstermine'!$B:$M,8,FALSE)))</f>
        <v/>
      </c>
      <c r="CM45" s="58" t="e">
        <f t="shared" si="113"/>
        <v>#N/A</v>
      </c>
      <c r="CN45" s="131"/>
      <c r="CO45" s="131"/>
      <c r="CP45" s="83">
        <f t="shared" si="164"/>
        <v>0</v>
      </c>
      <c r="CQ45" s="82" t="e">
        <f t="shared" si="29"/>
        <v>#N/A</v>
      </c>
      <c r="CR45" s="58" t="str">
        <f>IF(ISERROR(CQ45),"",IF(ISERROR(VLOOKUP(CQ45,'Sortierung der Schulungstermine'!$B:$M,8,FALSE)),"",VLOOKUP(CQ45,'Sortierung der Schulungstermine'!$B:$M,8,FALSE)))</f>
        <v/>
      </c>
      <c r="CS45" s="58" t="e">
        <f t="shared" si="114"/>
        <v>#N/A</v>
      </c>
      <c r="CT45" s="131"/>
      <c r="CU45" s="131"/>
      <c r="CV45" s="83">
        <f t="shared" si="165"/>
        <v>0</v>
      </c>
      <c r="CW45" s="82" t="e">
        <f t="shared" si="31"/>
        <v>#N/A</v>
      </c>
      <c r="CX45" s="58" t="str">
        <f>IF(ISERROR(CW45),"",IF(ISERROR(VLOOKUP(CW45,'Sortierung der Schulungstermine'!$B:$M,8,FALSE)),"",VLOOKUP(CW45,'Sortierung der Schulungstermine'!$B:$M,8,FALSE)))</f>
        <v/>
      </c>
      <c r="CY45" s="58" t="e">
        <f t="shared" si="115"/>
        <v>#N/A</v>
      </c>
      <c r="CZ45" s="131"/>
      <c r="DA45" s="131"/>
      <c r="DB45" s="83">
        <f t="shared" si="166"/>
        <v>0</v>
      </c>
      <c r="DC45" s="82" t="e">
        <f t="shared" si="33"/>
        <v>#N/A</v>
      </c>
      <c r="DD45" s="58" t="str">
        <f>IF(ISERROR(DC45),"",IF(ISERROR(VLOOKUP(DC45,'Sortierung der Schulungstermine'!$B:$M,8,FALSE)),"",VLOOKUP(DC45,'Sortierung der Schulungstermine'!$B:$M,8,FALSE)))</f>
        <v/>
      </c>
      <c r="DE45" s="58" t="e">
        <f t="shared" si="116"/>
        <v>#N/A</v>
      </c>
      <c r="DF45" s="131"/>
      <c r="DG45" s="131"/>
      <c r="DH45" s="83">
        <f t="shared" si="167"/>
        <v>0</v>
      </c>
      <c r="DI45" s="82" t="e">
        <f t="shared" si="35"/>
        <v>#N/A</v>
      </c>
      <c r="DJ45" s="58" t="str">
        <f>IF(ISERROR(DI45),"",IF(ISERROR(VLOOKUP(DI45,'Sortierung der Schulungstermine'!$B:$M,8,FALSE)),"",VLOOKUP(DI45,'Sortierung der Schulungstermine'!$B:$M,8,FALSE)))</f>
        <v/>
      </c>
      <c r="DK45" s="58" t="e">
        <f t="shared" si="117"/>
        <v>#N/A</v>
      </c>
      <c r="DL45" s="131"/>
      <c r="DM45" s="131"/>
      <c r="DN45" s="83">
        <f t="shared" si="168"/>
        <v>0</v>
      </c>
      <c r="DO45" s="82" t="e">
        <f t="shared" si="37"/>
        <v>#N/A</v>
      </c>
      <c r="DP45" s="58" t="str">
        <f>IF(ISERROR(DO45),"",IF(ISERROR(VLOOKUP(DO45,'Sortierung der Schulungstermine'!$B:$M,8,FALSE)),"",VLOOKUP(DO45,'Sortierung der Schulungstermine'!$B:$M,8,FALSE)))</f>
        <v/>
      </c>
      <c r="DQ45" s="58" t="e">
        <f t="shared" si="118"/>
        <v>#N/A</v>
      </c>
      <c r="DR45" s="131"/>
      <c r="DS45" s="131"/>
      <c r="DT45" s="83">
        <f t="shared" si="169"/>
        <v>0</v>
      </c>
      <c r="DU45" s="82" t="e">
        <f t="shared" si="39"/>
        <v>#N/A</v>
      </c>
      <c r="DV45" s="58" t="str">
        <f>IF(ISERROR(DU45),"",IF(ISERROR(VLOOKUP(DU45,'Sortierung der Schulungstermine'!$B:$M,8,FALSE)),"",VLOOKUP(DU45,'Sortierung der Schulungstermine'!$B:$M,8,FALSE)))</f>
        <v/>
      </c>
      <c r="DW45" s="58" t="e">
        <f t="shared" si="119"/>
        <v>#N/A</v>
      </c>
      <c r="DX45" s="131"/>
      <c r="DY45" s="131"/>
      <c r="DZ45" s="83">
        <f t="shared" si="170"/>
        <v>0</v>
      </c>
      <c r="EA45" s="82" t="e">
        <f t="shared" si="41"/>
        <v>#N/A</v>
      </c>
      <c r="EB45" s="58" t="str">
        <f>IF(ISERROR(EA45),"",IF(ISERROR(VLOOKUP(EA45,'Sortierung der Schulungstermine'!$B:$M,8,FALSE)),"",VLOOKUP(EA45,'Sortierung der Schulungstermine'!$B:$M,8,FALSE)))</f>
        <v/>
      </c>
      <c r="EC45" s="58" t="e">
        <f t="shared" si="120"/>
        <v>#N/A</v>
      </c>
      <c r="ED45" s="131"/>
      <c r="EE45" s="131"/>
      <c r="EF45" s="83">
        <f t="shared" si="171"/>
        <v>0</v>
      </c>
      <c r="EG45" s="82" t="e">
        <f t="shared" si="43"/>
        <v>#N/A</v>
      </c>
      <c r="EH45" s="58" t="str">
        <f>IF(ISERROR(EG45),"",IF(ISERROR(VLOOKUP(EG45,'Sortierung der Schulungstermine'!$B:$M,8,FALSE)),"",VLOOKUP(EG45,'Sortierung der Schulungstermine'!$B:$M,8,FALSE)))</f>
        <v/>
      </c>
      <c r="EI45" s="58" t="e">
        <f t="shared" si="121"/>
        <v>#N/A</v>
      </c>
      <c r="EJ45" s="131"/>
      <c r="EK45" s="131"/>
      <c r="EL45" s="83">
        <f t="shared" si="172"/>
        <v>0</v>
      </c>
      <c r="EM45" s="82" t="e">
        <f t="shared" si="45"/>
        <v>#N/A</v>
      </c>
      <c r="EN45" s="58" t="str">
        <f>IF(ISERROR(EM45),"",IF(ISERROR(VLOOKUP(EM45,'Sortierung der Schulungstermine'!$B:$M,8,FALSE)),"",VLOOKUP(EM45,'Sortierung der Schulungstermine'!$B:$M,8,FALSE)))</f>
        <v/>
      </c>
      <c r="EO45" s="58" t="e">
        <f t="shared" si="122"/>
        <v>#N/A</v>
      </c>
      <c r="EP45" s="131"/>
      <c r="EQ45" s="131"/>
      <c r="ER45" s="83">
        <f t="shared" si="173"/>
        <v>0</v>
      </c>
      <c r="ES45" s="82" t="e">
        <f t="shared" si="47"/>
        <v>#N/A</v>
      </c>
      <c r="ET45" s="58" t="str">
        <f>IF(ISERROR(ES45),"",IF(ISERROR(VLOOKUP(ES45,'Sortierung der Schulungstermine'!$B:$M,8,FALSE)),"",VLOOKUP(ES45,'Sortierung der Schulungstermine'!$B:$M,8,FALSE)))</f>
        <v/>
      </c>
      <c r="EU45" s="58" t="e">
        <f t="shared" si="123"/>
        <v>#N/A</v>
      </c>
      <c r="EV45" s="131"/>
      <c r="EW45" s="131"/>
      <c r="EX45" s="83">
        <f t="shared" si="174"/>
        <v>0</v>
      </c>
      <c r="EY45" s="82" t="e">
        <f t="shared" si="49"/>
        <v>#N/A</v>
      </c>
      <c r="EZ45" s="58" t="str">
        <f>IF(ISERROR(EY45),"",IF(ISERROR(VLOOKUP(EY45,'Sortierung der Schulungstermine'!$B:$M,8,FALSE)),"",VLOOKUP(EY45,'Sortierung der Schulungstermine'!$B:$M,8,FALSE)))</f>
        <v/>
      </c>
      <c r="FA45" s="58" t="e">
        <f t="shared" si="124"/>
        <v>#N/A</v>
      </c>
      <c r="FB45" s="131"/>
      <c r="FC45" s="131"/>
      <c r="FD45" s="83">
        <f t="shared" si="175"/>
        <v>0</v>
      </c>
      <c r="FE45" s="82" t="e">
        <f t="shared" si="51"/>
        <v>#N/A</v>
      </c>
      <c r="FF45" s="58" t="str">
        <f>IF(ISERROR(FE45),"",IF(ISERROR(VLOOKUP(FE45,'Sortierung der Schulungstermine'!$B:$M,8,FALSE)),"",VLOOKUP(FE45,'Sortierung der Schulungstermine'!$B:$M,8,FALSE)))</f>
        <v/>
      </c>
      <c r="FG45" s="58" t="e">
        <f t="shared" si="125"/>
        <v>#N/A</v>
      </c>
      <c r="FH45" s="131"/>
      <c r="FI45" s="131"/>
      <c r="FJ45" s="83">
        <f t="shared" si="176"/>
        <v>0</v>
      </c>
      <c r="FK45" s="82" t="e">
        <f t="shared" si="53"/>
        <v>#N/A</v>
      </c>
      <c r="FL45" s="58" t="str">
        <f>IF(ISERROR(FK45),"",IF(ISERROR(VLOOKUP(FK45,'Sortierung der Schulungstermine'!$B:$M,8,FALSE)),"",VLOOKUP(FK45,'Sortierung der Schulungstermine'!$B:$M,8,FALSE)))</f>
        <v/>
      </c>
      <c r="FM45" s="58" t="e">
        <f t="shared" si="126"/>
        <v>#N/A</v>
      </c>
      <c r="FN45" s="131"/>
      <c r="FO45" s="131"/>
      <c r="FP45" s="83">
        <f t="shared" si="177"/>
        <v>0</v>
      </c>
      <c r="FQ45" s="82" t="e">
        <f t="shared" si="55"/>
        <v>#N/A</v>
      </c>
      <c r="FR45" s="58" t="str">
        <f>IF(ISERROR(FQ45),"",IF(ISERROR(VLOOKUP(FQ45,'Sortierung der Schulungstermine'!$B:$M,8,FALSE)),"",VLOOKUP(FQ45,'Sortierung der Schulungstermine'!$B:$M,8,FALSE)))</f>
        <v/>
      </c>
      <c r="FS45" s="58" t="e">
        <f t="shared" si="127"/>
        <v>#N/A</v>
      </c>
      <c r="FT45" s="131"/>
      <c r="FU45" s="131"/>
      <c r="FV45" s="83">
        <f t="shared" si="178"/>
        <v>0</v>
      </c>
      <c r="FW45" s="82" t="e">
        <f t="shared" si="57"/>
        <v>#N/A</v>
      </c>
      <c r="FX45" s="58" t="str">
        <f>IF(ISERROR(FW45),"",IF(ISERROR(VLOOKUP(FW45,'Sortierung der Schulungstermine'!$B:$M,8,FALSE)),"",VLOOKUP(FW45,'Sortierung der Schulungstermine'!$B:$M,8,FALSE)))</f>
        <v/>
      </c>
      <c r="FY45" s="58" t="e">
        <f t="shared" si="128"/>
        <v>#N/A</v>
      </c>
      <c r="FZ45" s="131"/>
      <c r="GA45" s="131"/>
      <c r="GB45" s="83">
        <f t="shared" si="179"/>
        <v>0</v>
      </c>
      <c r="GC45" s="82" t="e">
        <f t="shared" si="59"/>
        <v>#N/A</v>
      </c>
      <c r="GD45" s="58" t="str">
        <f>IF(ISERROR(GC45),"",IF(ISERROR(VLOOKUP(GC45,'Sortierung der Schulungstermine'!$B:$M,8,FALSE)),"",VLOOKUP(GC45,'Sortierung der Schulungstermine'!$B:$M,8,FALSE)))</f>
        <v/>
      </c>
      <c r="GE45" s="58" t="e">
        <f t="shared" si="129"/>
        <v>#N/A</v>
      </c>
      <c r="GF45" s="131"/>
      <c r="GG45" s="131"/>
      <c r="GH45" s="83">
        <f t="shared" si="180"/>
        <v>0</v>
      </c>
      <c r="GI45" s="82" t="e">
        <f t="shared" si="61"/>
        <v>#N/A</v>
      </c>
      <c r="GJ45" s="58" t="str">
        <f>IF(ISERROR(GI45),"",IF(ISERROR(VLOOKUP(GI45,'Sortierung der Schulungstermine'!$B:$M,8,FALSE)),"",VLOOKUP(GI45,'Sortierung der Schulungstermine'!$B:$M,8,FALSE)))</f>
        <v/>
      </c>
      <c r="GK45" s="58" t="e">
        <f t="shared" si="130"/>
        <v>#N/A</v>
      </c>
      <c r="GL45" s="131"/>
      <c r="GM45" s="131"/>
      <c r="GN45" s="83">
        <f t="shared" si="181"/>
        <v>0</v>
      </c>
      <c r="GO45" s="82" t="e">
        <f t="shared" si="63"/>
        <v>#N/A</v>
      </c>
      <c r="GP45" s="58" t="str">
        <f>IF(ISERROR(GO45),"",IF(ISERROR(VLOOKUP(GO45,'Sortierung der Schulungstermine'!$B:$M,8,FALSE)),"",VLOOKUP(GO45,'Sortierung der Schulungstermine'!$B:$M,8,FALSE)))</f>
        <v/>
      </c>
      <c r="GQ45" s="58" t="e">
        <f t="shared" si="131"/>
        <v>#N/A</v>
      </c>
      <c r="GR45" s="131"/>
      <c r="GS45" s="131"/>
      <c r="GT45" s="83">
        <f t="shared" si="182"/>
        <v>0</v>
      </c>
      <c r="GU45" s="82" t="e">
        <f t="shared" si="65"/>
        <v>#N/A</v>
      </c>
      <c r="GV45" s="58" t="str">
        <f>IF(ISERROR(GU45),"",IF(ISERROR(VLOOKUP(GU45,'Sortierung der Schulungstermine'!$B:$M,8,FALSE)),"",VLOOKUP(GU45,'Sortierung der Schulungstermine'!$B:$M,8,FALSE)))</f>
        <v/>
      </c>
      <c r="GW45" s="58" t="e">
        <f t="shared" si="132"/>
        <v>#N/A</v>
      </c>
      <c r="GX45" s="131"/>
      <c r="GY45" s="131"/>
      <c r="GZ45" s="83">
        <f t="shared" si="183"/>
        <v>0</v>
      </c>
      <c r="HA45" s="82" t="e">
        <f t="shared" si="67"/>
        <v>#N/A</v>
      </c>
      <c r="HB45" s="58" t="str">
        <f>IF(ISERROR(HA45),"",IF(ISERROR(VLOOKUP(HA45,'Sortierung der Schulungstermine'!$B:$M,8,FALSE)),"",VLOOKUP(HA45,'Sortierung der Schulungstermine'!$B:$M,8,FALSE)))</f>
        <v/>
      </c>
      <c r="HC45" s="58" t="e">
        <f t="shared" si="133"/>
        <v>#N/A</v>
      </c>
      <c r="HD45" s="131"/>
      <c r="HE45" s="131"/>
      <c r="HF45" s="83">
        <f t="shared" si="184"/>
        <v>0</v>
      </c>
      <c r="HG45" s="82" t="e">
        <f t="shared" si="69"/>
        <v>#N/A</v>
      </c>
      <c r="HH45" s="58" t="str">
        <f>IF(ISERROR(HG45),"",IF(ISERROR(VLOOKUP(HG45,'Sortierung der Schulungstermine'!$B:$M,8,FALSE)),"",VLOOKUP(HG45,'Sortierung der Schulungstermine'!$B:$M,8,FALSE)))</f>
        <v/>
      </c>
      <c r="HI45" s="58" t="e">
        <f t="shared" si="134"/>
        <v>#N/A</v>
      </c>
      <c r="HJ45" s="131"/>
      <c r="HK45" s="131"/>
      <c r="HL45" s="83">
        <f t="shared" si="185"/>
        <v>0</v>
      </c>
      <c r="HM45" s="82" t="e">
        <f t="shared" si="71"/>
        <v>#N/A</v>
      </c>
      <c r="HN45" s="58" t="str">
        <f>IF(ISERROR(HM45),"",IF(ISERROR(VLOOKUP(HM45,'Sortierung der Schulungstermine'!$B:$M,8,FALSE)),"",VLOOKUP(HM45,'Sortierung der Schulungstermine'!$B:$M,8,FALSE)))</f>
        <v/>
      </c>
      <c r="HO45" s="58" t="e">
        <f t="shared" si="135"/>
        <v>#N/A</v>
      </c>
      <c r="HP45" s="131"/>
      <c r="HQ45" s="131"/>
      <c r="HR45" s="83">
        <f t="shared" si="186"/>
        <v>0</v>
      </c>
      <c r="HS45" s="82" t="e">
        <f t="shared" si="73"/>
        <v>#N/A</v>
      </c>
      <c r="HT45" s="58" t="str">
        <f>IF(ISERROR(HS45),"",IF(ISERROR(VLOOKUP(HS45,'Sortierung der Schulungstermine'!$B:$M,8,FALSE)),"",VLOOKUP(HS45,'Sortierung der Schulungstermine'!$B:$M,8,FALSE)))</f>
        <v/>
      </c>
      <c r="HU45" s="58" t="e">
        <f t="shared" si="136"/>
        <v>#N/A</v>
      </c>
      <c r="HV45" s="131"/>
      <c r="HW45" s="131"/>
      <c r="HX45" s="83">
        <f t="shared" si="187"/>
        <v>0</v>
      </c>
      <c r="HY45" s="82" t="e">
        <f t="shared" si="75"/>
        <v>#N/A</v>
      </c>
      <c r="HZ45" s="58" t="str">
        <f>IF(ISERROR(HY45),"",IF(ISERROR(VLOOKUP(HY45,'Sortierung der Schulungstermine'!$B:$M,8,FALSE)),"",VLOOKUP(HY45,'Sortierung der Schulungstermine'!$B:$M,8,FALSE)))</f>
        <v/>
      </c>
      <c r="IA45" s="58" t="e">
        <f t="shared" si="137"/>
        <v>#N/A</v>
      </c>
      <c r="IB45" s="131"/>
      <c r="IC45" s="131"/>
      <c r="ID45" s="83">
        <f t="shared" si="188"/>
        <v>0</v>
      </c>
      <c r="IE45" s="82" t="e">
        <f t="shared" si="77"/>
        <v>#N/A</v>
      </c>
      <c r="IF45" s="58" t="str">
        <f>IF(ISERROR(IE45),"",IF(ISERROR(VLOOKUP(IE45,'Sortierung der Schulungstermine'!$B:$M,8,FALSE)),"",VLOOKUP(IE45,'Sortierung der Schulungstermine'!$B:$M,8,FALSE)))</f>
        <v/>
      </c>
      <c r="IG45" s="58" t="e">
        <f t="shared" si="138"/>
        <v>#N/A</v>
      </c>
      <c r="IH45" s="131"/>
      <c r="II45" s="131"/>
      <c r="IJ45" s="83">
        <f t="shared" si="189"/>
        <v>0</v>
      </c>
      <c r="IK45" s="82" t="e">
        <f t="shared" si="79"/>
        <v>#N/A</v>
      </c>
      <c r="IL45" s="58" t="str">
        <f>IF(ISERROR(IK45),"",IF(ISERROR(VLOOKUP(IK45,'Sortierung der Schulungstermine'!$B:$M,8,FALSE)),"",VLOOKUP(IK45,'Sortierung der Schulungstermine'!$B:$M,8,FALSE)))</f>
        <v/>
      </c>
      <c r="IM45" s="58" t="e">
        <f t="shared" si="139"/>
        <v>#N/A</v>
      </c>
      <c r="IN45" s="131"/>
      <c r="IO45" s="131"/>
      <c r="IP45" s="83">
        <f t="shared" si="190"/>
        <v>0</v>
      </c>
      <c r="IQ45" s="82" t="e">
        <f t="shared" si="81"/>
        <v>#N/A</v>
      </c>
      <c r="IR45" s="58" t="str">
        <f>IF(ISERROR(IQ45),"",IF(ISERROR(VLOOKUP(IQ45,'Sortierung der Schulungstermine'!$B:$M,8,FALSE)),"",VLOOKUP(IQ45,'Sortierung der Schulungstermine'!$B:$M,8,FALSE)))</f>
        <v/>
      </c>
      <c r="IS45" s="58" t="e">
        <f t="shared" si="140"/>
        <v>#N/A</v>
      </c>
      <c r="IT45" s="131"/>
      <c r="IU45" s="131"/>
      <c r="IV45" s="83">
        <f t="shared" si="191"/>
        <v>0</v>
      </c>
      <c r="IW45" s="82" t="e">
        <f t="shared" si="83"/>
        <v>#N/A</v>
      </c>
      <c r="IX45" s="58" t="str">
        <f>IF(ISERROR(IW45),"",IF(ISERROR(VLOOKUP(IW45,'Sortierung der Schulungstermine'!$B:$M,8,FALSE)),"",VLOOKUP(IW45,'Sortierung der Schulungstermine'!$B:$M,8,FALSE)))</f>
        <v/>
      </c>
      <c r="IY45" s="58" t="e">
        <f t="shared" si="141"/>
        <v>#N/A</v>
      </c>
      <c r="IZ45" s="131"/>
      <c r="JA45" s="131"/>
      <c r="JB45" s="83">
        <f t="shared" si="192"/>
        <v>0</v>
      </c>
      <c r="JC45" s="82" t="e">
        <f t="shared" si="85"/>
        <v>#N/A</v>
      </c>
      <c r="JD45" s="58" t="str">
        <f>IF(ISERROR(JC45),"",IF(ISERROR(VLOOKUP(JC45,'Sortierung der Schulungstermine'!$B:$M,8,FALSE)),"",VLOOKUP(JC45,'Sortierung der Schulungstermine'!$B:$M,8,FALSE)))</f>
        <v/>
      </c>
      <c r="JE45" s="58" t="e">
        <f t="shared" si="142"/>
        <v>#N/A</v>
      </c>
      <c r="JF45" s="131"/>
      <c r="JG45" s="131"/>
      <c r="JH45" s="83">
        <f t="shared" si="193"/>
        <v>0</v>
      </c>
      <c r="JI45" s="82" t="e">
        <f t="shared" si="87"/>
        <v>#N/A</v>
      </c>
      <c r="JJ45" s="58" t="str">
        <f>IF(ISERROR(JI45),"",IF(ISERROR(VLOOKUP(JI45,'Sortierung der Schulungstermine'!$B:$M,8,FALSE)),"",VLOOKUP(JI45,'Sortierung der Schulungstermine'!$B:$M,8,FALSE)))</f>
        <v/>
      </c>
      <c r="JK45" s="58" t="e">
        <f t="shared" si="143"/>
        <v>#N/A</v>
      </c>
      <c r="JL45" s="131"/>
      <c r="JM45" s="131"/>
      <c r="JN45" s="83">
        <f t="shared" si="194"/>
        <v>0</v>
      </c>
      <c r="JO45" s="82" t="e">
        <f t="shared" si="89"/>
        <v>#N/A</v>
      </c>
      <c r="JP45" s="58" t="str">
        <f>IF(ISERROR(JO45),"",IF(ISERROR(VLOOKUP(JO45,'Sortierung der Schulungstermine'!$B:$M,8,FALSE)),"",VLOOKUP(JO45,'Sortierung der Schulungstermine'!$B:$M,8,FALSE)))</f>
        <v/>
      </c>
      <c r="JQ45" s="58" t="e">
        <f t="shared" si="144"/>
        <v>#N/A</v>
      </c>
      <c r="JR45" s="131"/>
      <c r="JS45" s="131"/>
      <c r="JT45" s="83">
        <f t="shared" si="195"/>
        <v>0</v>
      </c>
      <c r="JU45" s="82" t="e">
        <f t="shared" si="91"/>
        <v>#N/A</v>
      </c>
      <c r="JV45" s="58" t="str">
        <f>IF(ISERROR(JU45),"",IF(ISERROR(VLOOKUP(JU45,'Sortierung der Schulungstermine'!$B:$M,8,FALSE)),"",VLOOKUP(JU45,'Sortierung der Schulungstermine'!$B:$M,8,FALSE)))</f>
        <v/>
      </c>
      <c r="JW45" s="58" t="e">
        <f t="shared" si="145"/>
        <v>#N/A</v>
      </c>
      <c r="JX45" s="131"/>
      <c r="JY45" s="131"/>
      <c r="JZ45" s="83">
        <f t="shared" si="196"/>
        <v>0</v>
      </c>
      <c r="KA45" s="82" t="e">
        <f t="shared" si="93"/>
        <v>#N/A</v>
      </c>
      <c r="KB45" s="58" t="str">
        <f>IF(ISERROR(KA45),"",IF(ISERROR(VLOOKUP(KA45,'Sortierung der Schulungstermine'!$B:$M,8,FALSE)),"",VLOOKUP(KA45,'Sortierung der Schulungstermine'!$B:$M,8,FALSE)))</f>
        <v/>
      </c>
      <c r="KC45" s="58" t="e">
        <f t="shared" si="146"/>
        <v>#N/A</v>
      </c>
      <c r="KD45" s="131"/>
      <c r="KE45" s="131"/>
      <c r="KF45" s="83">
        <f t="shared" si="197"/>
        <v>0</v>
      </c>
      <c r="KG45" s="82" t="e">
        <f t="shared" si="95"/>
        <v>#N/A</v>
      </c>
      <c r="KH45" s="58" t="str">
        <f>IF(ISERROR(KG45),"",IF(ISERROR(VLOOKUP(KG45,'Sortierung der Schulungstermine'!$B:$M,8,FALSE)),"",VLOOKUP(KG45,'Sortierung der Schulungstermine'!$B:$M,8,FALSE)))</f>
        <v/>
      </c>
      <c r="KI45" s="58" t="e">
        <f t="shared" si="147"/>
        <v>#N/A</v>
      </c>
      <c r="KJ45" s="131"/>
      <c r="KK45" s="131"/>
      <c r="KL45" s="83">
        <f t="shared" si="198"/>
        <v>0</v>
      </c>
      <c r="KM45" s="82" t="e">
        <f t="shared" si="97"/>
        <v>#N/A</v>
      </c>
      <c r="KN45" s="58" t="str">
        <f>IF(ISERROR(KM45),"",IF(ISERROR(VLOOKUP(KM45,'Sortierung der Schulungstermine'!$B:$M,8,FALSE)),"",VLOOKUP(KM45,'Sortierung der Schulungstermine'!$B:$M,8,FALSE)))</f>
        <v/>
      </c>
      <c r="KO45" s="58" t="e">
        <f t="shared" si="148"/>
        <v>#N/A</v>
      </c>
      <c r="KP45" s="131"/>
      <c r="KQ45" s="131"/>
      <c r="KR45" s="83">
        <f t="shared" si="199"/>
        <v>0</v>
      </c>
      <c r="KS45" s="82" t="e">
        <f t="shared" si="99"/>
        <v>#N/A</v>
      </c>
      <c r="KT45" s="58" t="str">
        <f>IF(ISERROR(KS45),"",IF(ISERROR(VLOOKUP(KS45,'Sortierung der Schulungstermine'!$B:$M,8,FALSE)),"",VLOOKUP(KS45,'Sortierung der Schulungstermine'!$B:$M,8,FALSE)))</f>
        <v/>
      </c>
      <c r="KU45" s="58" t="e">
        <f t="shared" si="149"/>
        <v>#N/A</v>
      </c>
      <c r="WEO45" s="80"/>
      <c r="WEP45" s="80"/>
      <c r="WEQ45" s="80"/>
      <c r="WER45" s="80"/>
      <c r="WES45" s="80"/>
      <c r="WET45" s="80"/>
      <c r="WEU45" s="80"/>
      <c r="WEV45" s="80"/>
      <c r="WEW45" s="80"/>
      <c r="WEX45" s="80"/>
    </row>
    <row r="46" spans="1:307 15693:15702" s="68" customFormat="1" ht="15" hidden="1" thickBot="1" x14ac:dyDescent="0.25">
      <c r="A46" s="141">
        <v>33</v>
      </c>
      <c r="B46" s="63" t="str">
        <f>IF(Qualifikationen!A36=1,Qualifikationen!B36,"")</f>
        <v/>
      </c>
      <c r="C46" s="64" t="e">
        <f>VLOOKUP(B46,Qualifikationen!B$4:E$202,2,FALSE)</f>
        <v>#N/A</v>
      </c>
      <c r="D46" s="67" t="e">
        <f>VLOOKUP($B46,Qualifikationen!B$4:F$202,5,FALSE)</f>
        <v>#N/A</v>
      </c>
      <c r="E46" s="63" t="e">
        <f>VLOOKUP($B46,Qualifikationen!B$4:F$202,3,FALSE)</f>
        <v>#N/A</v>
      </c>
      <c r="F46" s="63" t="e">
        <f>IF(E46=0,"-",VLOOKUP($B46,Qualifikationen!B$4:F$202,4,FALSE))</f>
        <v>#N/A</v>
      </c>
      <c r="G46" s="13"/>
      <c r="H46" s="131"/>
      <c r="I46" s="131"/>
      <c r="J46" s="83">
        <f t="shared" si="150"/>
        <v>0</v>
      </c>
      <c r="K46" s="88" t="e">
        <f t="shared" si="1"/>
        <v>#N/A</v>
      </c>
      <c r="L46" s="58" t="str">
        <f>IF(ISERROR(K46),"",IF(ISERROR(VLOOKUP(K46,'Sortierung der Schulungstermine'!$B:$M,8,FALSE)),"",VLOOKUP(K46,'Sortierung der Schulungstermine'!$B:$M,8,FALSE)))</f>
        <v/>
      </c>
      <c r="M46" s="58" t="e">
        <f t="shared" si="100"/>
        <v>#N/A</v>
      </c>
      <c r="N46" s="131"/>
      <c r="O46" s="131"/>
      <c r="P46" s="83">
        <f t="shared" si="151"/>
        <v>0</v>
      </c>
      <c r="Q46" s="88" t="e">
        <f t="shared" si="3"/>
        <v>#N/A</v>
      </c>
      <c r="R46" s="58" t="str">
        <f>IF(ISERROR(Q46),"",IF(ISERROR(VLOOKUP(Q46,'Sortierung der Schulungstermine'!$B:$M,8,FALSE)),"",VLOOKUP(Q46,'Sortierung der Schulungstermine'!$B:$M,8,FALSE)))</f>
        <v/>
      </c>
      <c r="S46" s="58" t="e">
        <f t="shared" si="101"/>
        <v>#N/A</v>
      </c>
      <c r="T46" s="131"/>
      <c r="U46" s="131"/>
      <c r="V46" s="83">
        <f t="shared" si="152"/>
        <v>0</v>
      </c>
      <c r="W46" s="88" t="e">
        <f t="shared" si="5"/>
        <v>#N/A</v>
      </c>
      <c r="X46" s="58" t="str">
        <f>IF(ISERROR(W46),"",IF(ISERROR(VLOOKUP(W46,'Sortierung der Schulungstermine'!$B:$M,8,FALSE)),"",VLOOKUP(W46,'Sortierung der Schulungstermine'!$B:$M,8,FALSE)))</f>
        <v/>
      </c>
      <c r="Y46" s="58" t="e">
        <f t="shared" si="102"/>
        <v>#N/A</v>
      </c>
      <c r="Z46" s="131"/>
      <c r="AA46" s="131"/>
      <c r="AB46" s="83">
        <f t="shared" si="153"/>
        <v>0</v>
      </c>
      <c r="AC46" s="88" t="e">
        <f t="shared" si="7"/>
        <v>#N/A</v>
      </c>
      <c r="AD46" s="58" t="str">
        <f>IF(ISERROR(AC46),"",IF(ISERROR(VLOOKUP(AC46,'Sortierung der Schulungstermine'!$B:$M,8,FALSE)),"",VLOOKUP(AC46,'Sortierung der Schulungstermine'!$B:$M,8,FALSE)))</f>
        <v/>
      </c>
      <c r="AE46" s="58" t="e">
        <f t="shared" si="103"/>
        <v>#N/A</v>
      </c>
      <c r="AF46" s="131"/>
      <c r="AG46" s="131"/>
      <c r="AH46" s="83">
        <f t="shared" si="154"/>
        <v>0</v>
      </c>
      <c r="AI46" s="88" t="e">
        <f t="shared" si="9"/>
        <v>#N/A</v>
      </c>
      <c r="AJ46" s="58" t="str">
        <f>IF(ISERROR(AI46),"",IF(ISERROR(VLOOKUP(AI46,'Sortierung der Schulungstermine'!$B:$M,8,FALSE)),"",VLOOKUP(AI46,'Sortierung der Schulungstermine'!$B:$M,8,FALSE)))</f>
        <v/>
      </c>
      <c r="AK46" s="58" t="e">
        <f t="shared" si="104"/>
        <v>#N/A</v>
      </c>
      <c r="AL46" s="131"/>
      <c r="AM46" s="131"/>
      <c r="AN46" s="83">
        <f t="shared" si="155"/>
        <v>0</v>
      </c>
      <c r="AO46" s="88" t="e">
        <f t="shared" si="11"/>
        <v>#N/A</v>
      </c>
      <c r="AP46" s="58" t="str">
        <f>IF(ISERROR(AO46),"",IF(ISERROR(VLOOKUP(AO46,'Sortierung der Schulungstermine'!$B:$M,8,FALSE)),"",VLOOKUP(AO46,'Sortierung der Schulungstermine'!$B:$M,8,FALSE)))</f>
        <v/>
      </c>
      <c r="AQ46" s="58" t="e">
        <f t="shared" si="105"/>
        <v>#N/A</v>
      </c>
      <c r="AR46" s="131"/>
      <c r="AS46" s="131"/>
      <c r="AT46" s="83">
        <f t="shared" si="156"/>
        <v>0</v>
      </c>
      <c r="AU46" s="88" t="e">
        <f t="shared" si="13"/>
        <v>#N/A</v>
      </c>
      <c r="AV46" s="58" t="str">
        <f>IF(ISERROR(AU46),"",IF(ISERROR(VLOOKUP(AU46,'Sortierung der Schulungstermine'!$B:$M,8,FALSE)),"",VLOOKUP(AU46,'Sortierung der Schulungstermine'!$B:$M,8,FALSE)))</f>
        <v/>
      </c>
      <c r="AW46" s="58" t="e">
        <f t="shared" si="106"/>
        <v>#N/A</v>
      </c>
      <c r="AX46" s="131"/>
      <c r="AY46" s="131"/>
      <c r="AZ46" s="83">
        <f t="shared" si="157"/>
        <v>0</v>
      </c>
      <c r="BA46" s="88" t="e">
        <f t="shared" si="15"/>
        <v>#N/A</v>
      </c>
      <c r="BB46" s="58" t="str">
        <f>IF(ISERROR(BA46),"",IF(ISERROR(VLOOKUP(BA46,'Sortierung der Schulungstermine'!$B:$M,8,FALSE)),"",VLOOKUP(BA46,'Sortierung der Schulungstermine'!$B:$M,8,FALSE)))</f>
        <v/>
      </c>
      <c r="BC46" s="58" t="e">
        <f t="shared" si="107"/>
        <v>#N/A</v>
      </c>
      <c r="BD46" s="131"/>
      <c r="BE46" s="131"/>
      <c r="BF46" s="83">
        <f t="shared" si="158"/>
        <v>0</v>
      </c>
      <c r="BG46" s="88" t="e">
        <f t="shared" si="17"/>
        <v>#N/A</v>
      </c>
      <c r="BH46" s="58" t="str">
        <f>IF(ISERROR(BG46),"",IF(ISERROR(VLOOKUP(BG46,'Sortierung der Schulungstermine'!$B:$M,8,FALSE)),"",VLOOKUP(BG46,'Sortierung der Schulungstermine'!$B:$M,8,FALSE)))</f>
        <v/>
      </c>
      <c r="BI46" s="58" t="e">
        <f t="shared" si="108"/>
        <v>#N/A</v>
      </c>
      <c r="BJ46" s="131"/>
      <c r="BK46" s="131"/>
      <c r="BL46" s="83">
        <f t="shared" si="159"/>
        <v>0</v>
      </c>
      <c r="BM46" s="88" t="e">
        <f t="shared" si="19"/>
        <v>#N/A</v>
      </c>
      <c r="BN46" s="58" t="str">
        <f>IF(ISERROR(BM46),"",IF(ISERROR(VLOOKUP(BM46,'Sortierung der Schulungstermine'!$B:$M,8,FALSE)),"",VLOOKUP(BM46,'Sortierung der Schulungstermine'!$B:$M,8,FALSE)))</f>
        <v/>
      </c>
      <c r="BO46" s="58" t="e">
        <f t="shared" si="109"/>
        <v>#N/A</v>
      </c>
      <c r="BP46" s="131"/>
      <c r="BQ46" s="131"/>
      <c r="BR46" s="83">
        <f t="shared" si="160"/>
        <v>0</v>
      </c>
      <c r="BS46" s="88" t="e">
        <f t="shared" si="21"/>
        <v>#N/A</v>
      </c>
      <c r="BT46" s="58" t="str">
        <f>IF(ISERROR(BS46),"",IF(ISERROR(VLOOKUP(BS46,'Sortierung der Schulungstermine'!$B:$M,8,FALSE)),"",VLOOKUP(BS46,'Sortierung der Schulungstermine'!$B:$M,8,FALSE)))</f>
        <v/>
      </c>
      <c r="BU46" s="58" t="e">
        <f t="shared" si="110"/>
        <v>#N/A</v>
      </c>
      <c r="BV46" s="131"/>
      <c r="BW46" s="131"/>
      <c r="BX46" s="83">
        <f t="shared" si="161"/>
        <v>0</v>
      </c>
      <c r="BY46" s="88" t="e">
        <f t="shared" si="23"/>
        <v>#N/A</v>
      </c>
      <c r="BZ46" s="58" t="str">
        <f>IF(ISERROR(BY46),"",IF(ISERROR(VLOOKUP(BY46,'Sortierung der Schulungstermine'!$B:$M,8,FALSE)),"",VLOOKUP(BY46,'Sortierung der Schulungstermine'!$B:$M,8,FALSE)))</f>
        <v/>
      </c>
      <c r="CA46" s="58" t="e">
        <f t="shared" si="111"/>
        <v>#N/A</v>
      </c>
      <c r="CB46" s="131"/>
      <c r="CC46" s="131"/>
      <c r="CD46" s="83">
        <f t="shared" si="162"/>
        <v>0</v>
      </c>
      <c r="CE46" s="88" t="e">
        <f t="shared" si="25"/>
        <v>#N/A</v>
      </c>
      <c r="CF46" s="58" t="str">
        <f>IF(ISERROR(CE46),"",IF(ISERROR(VLOOKUP(CE46,'Sortierung der Schulungstermine'!$B:$M,8,FALSE)),"",VLOOKUP(CE46,'Sortierung der Schulungstermine'!$B:$M,8,FALSE)))</f>
        <v/>
      </c>
      <c r="CG46" s="58" t="e">
        <f t="shared" si="112"/>
        <v>#N/A</v>
      </c>
      <c r="CH46" s="131"/>
      <c r="CI46" s="131"/>
      <c r="CJ46" s="83">
        <f t="shared" si="163"/>
        <v>0</v>
      </c>
      <c r="CK46" s="88" t="e">
        <f t="shared" si="27"/>
        <v>#N/A</v>
      </c>
      <c r="CL46" s="58" t="str">
        <f>IF(ISERROR(CK46),"",IF(ISERROR(VLOOKUP(CK46,'Sortierung der Schulungstermine'!$B:$M,8,FALSE)),"",VLOOKUP(CK46,'Sortierung der Schulungstermine'!$B:$M,8,FALSE)))</f>
        <v/>
      </c>
      <c r="CM46" s="58" t="e">
        <f t="shared" si="113"/>
        <v>#N/A</v>
      </c>
      <c r="CN46" s="131"/>
      <c r="CO46" s="131"/>
      <c r="CP46" s="83">
        <f t="shared" si="164"/>
        <v>0</v>
      </c>
      <c r="CQ46" s="88" t="e">
        <f t="shared" si="29"/>
        <v>#N/A</v>
      </c>
      <c r="CR46" s="58" t="str">
        <f>IF(ISERROR(CQ46),"",IF(ISERROR(VLOOKUP(CQ46,'Sortierung der Schulungstermine'!$B:$M,8,FALSE)),"",VLOOKUP(CQ46,'Sortierung der Schulungstermine'!$B:$M,8,FALSE)))</f>
        <v/>
      </c>
      <c r="CS46" s="58" t="e">
        <f t="shared" si="114"/>
        <v>#N/A</v>
      </c>
      <c r="CT46" s="131"/>
      <c r="CU46" s="131"/>
      <c r="CV46" s="83">
        <f t="shared" si="165"/>
        <v>0</v>
      </c>
      <c r="CW46" s="88" t="e">
        <f t="shared" si="31"/>
        <v>#N/A</v>
      </c>
      <c r="CX46" s="58" t="str">
        <f>IF(ISERROR(CW46),"",IF(ISERROR(VLOOKUP(CW46,'Sortierung der Schulungstermine'!$B:$M,8,FALSE)),"",VLOOKUP(CW46,'Sortierung der Schulungstermine'!$B:$M,8,FALSE)))</f>
        <v/>
      </c>
      <c r="CY46" s="58" t="e">
        <f t="shared" si="115"/>
        <v>#N/A</v>
      </c>
      <c r="CZ46" s="131"/>
      <c r="DA46" s="131"/>
      <c r="DB46" s="83">
        <f t="shared" si="166"/>
        <v>0</v>
      </c>
      <c r="DC46" s="88" t="e">
        <f t="shared" si="33"/>
        <v>#N/A</v>
      </c>
      <c r="DD46" s="58" t="str">
        <f>IF(ISERROR(DC46),"",IF(ISERROR(VLOOKUP(DC46,'Sortierung der Schulungstermine'!$B:$M,8,FALSE)),"",VLOOKUP(DC46,'Sortierung der Schulungstermine'!$B:$M,8,FALSE)))</f>
        <v/>
      </c>
      <c r="DE46" s="58" t="e">
        <f t="shared" si="116"/>
        <v>#N/A</v>
      </c>
      <c r="DF46" s="131"/>
      <c r="DG46" s="131"/>
      <c r="DH46" s="83">
        <f t="shared" si="167"/>
        <v>0</v>
      </c>
      <c r="DI46" s="88" t="e">
        <f t="shared" si="35"/>
        <v>#N/A</v>
      </c>
      <c r="DJ46" s="58" t="str">
        <f>IF(ISERROR(DI46),"",IF(ISERROR(VLOOKUP(DI46,'Sortierung der Schulungstermine'!$B:$M,8,FALSE)),"",VLOOKUP(DI46,'Sortierung der Schulungstermine'!$B:$M,8,FALSE)))</f>
        <v/>
      </c>
      <c r="DK46" s="58" t="e">
        <f t="shared" si="117"/>
        <v>#N/A</v>
      </c>
      <c r="DL46" s="131"/>
      <c r="DM46" s="131"/>
      <c r="DN46" s="83">
        <f t="shared" si="168"/>
        <v>0</v>
      </c>
      <c r="DO46" s="88" t="e">
        <f t="shared" si="37"/>
        <v>#N/A</v>
      </c>
      <c r="DP46" s="58" t="str">
        <f>IF(ISERROR(DO46),"",IF(ISERROR(VLOOKUP(DO46,'Sortierung der Schulungstermine'!$B:$M,8,FALSE)),"",VLOOKUP(DO46,'Sortierung der Schulungstermine'!$B:$M,8,FALSE)))</f>
        <v/>
      </c>
      <c r="DQ46" s="58" t="e">
        <f t="shared" si="118"/>
        <v>#N/A</v>
      </c>
      <c r="DR46" s="131"/>
      <c r="DS46" s="131"/>
      <c r="DT46" s="83">
        <f t="shared" si="169"/>
        <v>0</v>
      </c>
      <c r="DU46" s="88" t="e">
        <f t="shared" si="39"/>
        <v>#N/A</v>
      </c>
      <c r="DV46" s="58" t="str">
        <f>IF(ISERROR(DU46),"",IF(ISERROR(VLOOKUP(DU46,'Sortierung der Schulungstermine'!$B:$M,8,FALSE)),"",VLOOKUP(DU46,'Sortierung der Schulungstermine'!$B:$M,8,FALSE)))</f>
        <v/>
      </c>
      <c r="DW46" s="58" t="e">
        <f t="shared" si="119"/>
        <v>#N/A</v>
      </c>
      <c r="DX46" s="131"/>
      <c r="DY46" s="131"/>
      <c r="DZ46" s="83">
        <f t="shared" si="170"/>
        <v>0</v>
      </c>
      <c r="EA46" s="88" t="e">
        <f t="shared" si="41"/>
        <v>#N/A</v>
      </c>
      <c r="EB46" s="58" t="str">
        <f>IF(ISERROR(EA46),"",IF(ISERROR(VLOOKUP(EA46,'Sortierung der Schulungstermine'!$B:$M,8,FALSE)),"",VLOOKUP(EA46,'Sortierung der Schulungstermine'!$B:$M,8,FALSE)))</f>
        <v/>
      </c>
      <c r="EC46" s="58" t="e">
        <f t="shared" si="120"/>
        <v>#N/A</v>
      </c>
      <c r="ED46" s="131"/>
      <c r="EE46" s="131"/>
      <c r="EF46" s="83">
        <f t="shared" si="171"/>
        <v>0</v>
      </c>
      <c r="EG46" s="88" t="e">
        <f t="shared" si="43"/>
        <v>#N/A</v>
      </c>
      <c r="EH46" s="58" t="str">
        <f>IF(ISERROR(EG46),"",IF(ISERROR(VLOOKUP(EG46,'Sortierung der Schulungstermine'!$B:$M,8,FALSE)),"",VLOOKUP(EG46,'Sortierung der Schulungstermine'!$B:$M,8,FALSE)))</f>
        <v/>
      </c>
      <c r="EI46" s="58" t="e">
        <f t="shared" si="121"/>
        <v>#N/A</v>
      </c>
      <c r="EJ46" s="131"/>
      <c r="EK46" s="131"/>
      <c r="EL46" s="83">
        <f t="shared" si="172"/>
        <v>0</v>
      </c>
      <c r="EM46" s="88" t="e">
        <f t="shared" si="45"/>
        <v>#N/A</v>
      </c>
      <c r="EN46" s="58" t="str">
        <f>IF(ISERROR(EM46),"",IF(ISERROR(VLOOKUP(EM46,'Sortierung der Schulungstermine'!$B:$M,8,FALSE)),"",VLOOKUP(EM46,'Sortierung der Schulungstermine'!$B:$M,8,FALSE)))</f>
        <v/>
      </c>
      <c r="EO46" s="58" t="e">
        <f t="shared" si="122"/>
        <v>#N/A</v>
      </c>
      <c r="EP46" s="131"/>
      <c r="EQ46" s="131"/>
      <c r="ER46" s="83">
        <f t="shared" si="173"/>
        <v>0</v>
      </c>
      <c r="ES46" s="88" t="e">
        <f t="shared" si="47"/>
        <v>#N/A</v>
      </c>
      <c r="ET46" s="58" t="str">
        <f>IF(ISERROR(ES46),"",IF(ISERROR(VLOOKUP(ES46,'Sortierung der Schulungstermine'!$B:$M,8,FALSE)),"",VLOOKUP(ES46,'Sortierung der Schulungstermine'!$B:$M,8,FALSE)))</f>
        <v/>
      </c>
      <c r="EU46" s="58" t="e">
        <f t="shared" si="123"/>
        <v>#N/A</v>
      </c>
      <c r="EV46" s="131"/>
      <c r="EW46" s="131"/>
      <c r="EX46" s="83">
        <f t="shared" si="174"/>
        <v>0</v>
      </c>
      <c r="EY46" s="88" t="e">
        <f t="shared" si="49"/>
        <v>#N/A</v>
      </c>
      <c r="EZ46" s="58" t="str">
        <f>IF(ISERROR(EY46),"",IF(ISERROR(VLOOKUP(EY46,'Sortierung der Schulungstermine'!$B:$M,8,FALSE)),"",VLOOKUP(EY46,'Sortierung der Schulungstermine'!$B:$M,8,FALSE)))</f>
        <v/>
      </c>
      <c r="FA46" s="58" t="e">
        <f t="shared" si="124"/>
        <v>#N/A</v>
      </c>
      <c r="FB46" s="131"/>
      <c r="FC46" s="131"/>
      <c r="FD46" s="83">
        <f t="shared" si="175"/>
        <v>0</v>
      </c>
      <c r="FE46" s="88" t="e">
        <f t="shared" si="51"/>
        <v>#N/A</v>
      </c>
      <c r="FF46" s="58" t="str">
        <f>IF(ISERROR(FE46),"",IF(ISERROR(VLOOKUP(FE46,'Sortierung der Schulungstermine'!$B:$M,8,FALSE)),"",VLOOKUP(FE46,'Sortierung der Schulungstermine'!$B:$M,8,FALSE)))</f>
        <v/>
      </c>
      <c r="FG46" s="58" t="e">
        <f t="shared" si="125"/>
        <v>#N/A</v>
      </c>
      <c r="FH46" s="131"/>
      <c r="FI46" s="131"/>
      <c r="FJ46" s="83">
        <f t="shared" si="176"/>
        <v>0</v>
      </c>
      <c r="FK46" s="88" t="e">
        <f t="shared" si="53"/>
        <v>#N/A</v>
      </c>
      <c r="FL46" s="58" t="str">
        <f>IF(ISERROR(FK46),"",IF(ISERROR(VLOOKUP(FK46,'Sortierung der Schulungstermine'!$B:$M,8,FALSE)),"",VLOOKUP(FK46,'Sortierung der Schulungstermine'!$B:$M,8,FALSE)))</f>
        <v/>
      </c>
      <c r="FM46" s="58" t="e">
        <f t="shared" si="126"/>
        <v>#N/A</v>
      </c>
      <c r="FN46" s="131"/>
      <c r="FO46" s="131"/>
      <c r="FP46" s="83">
        <f t="shared" si="177"/>
        <v>0</v>
      </c>
      <c r="FQ46" s="88" t="e">
        <f t="shared" si="55"/>
        <v>#N/A</v>
      </c>
      <c r="FR46" s="58" t="str">
        <f>IF(ISERROR(FQ46),"",IF(ISERROR(VLOOKUP(FQ46,'Sortierung der Schulungstermine'!$B:$M,8,FALSE)),"",VLOOKUP(FQ46,'Sortierung der Schulungstermine'!$B:$M,8,FALSE)))</f>
        <v/>
      </c>
      <c r="FS46" s="58" t="e">
        <f t="shared" si="127"/>
        <v>#N/A</v>
      </c>
      <c r="FT46" s="131"/>
      <c r="FU46" s="131"/>
      <c r="FV46" s="83">
        <f t="shared" si="178"/>
        <v>0</v>
      </c>
      <c r="FW46" s="88" t="e">
        <f t="shared" si="57"/>
        <v>#N/A</v>
      </c>
      <c r="FX46" s="58" t="str">
        <f>IF(ISERROR(FW46),"",IF(ISERROR(VLOOKUP(FW46,'Sortierung der Schulungstermine'!$B:$M,8,FALSE)),"",VLOOKUP(FW46,'Sortierung der Schulungstermine'!$B:$M,8,FALSE)))</f>
        <v/>
      </c>
      <c r="FY46" s="58" t="e">
        <f t="shared" si="128"/>
        <v>#N/A</v>
      </c>
      <c r="FZ46" s="131"/>
      <c r="GA46" s="131"/>
      <c r="GB46" s="83">
        <f t="shared" si="179"/>
        <v>0</v>
      </c>
      <c r="GC46" s="88" t="e">
        <f t="shared" si="59"/>
        <v>#N/A</v>
      </c>
      <c r="GD46" s="58" t="str">
        <f>IF(ISERROR(GC46),"",IF(ISERROR(VLOOKUP(GC46,'Sortierung der Schulungstermine'!$B:$M,8,FALSE)),"",VLOOKUP(GC46,'Sortierung der Schulungstermine'!$B:$M,8,FALSE)))</f>
        <v/>
      </c>
      <c r="GE46" s="58" t="e">
        <f t="shared" si="129"/>
        <v>#N/A</v>
      </c>
      <c r="GF46" s="131"/>
      <c r="GG46" s="131"/>
      <c r="GH46" s="83">
        <f t="shared" si="180"/>
        <v>0</v>
      </c>
      <c r="GI46" s="88" t="e">
        <f t="shared" si="61"/>
        <v>#N/A</v>
      </c>
      <c r="GJ46" s="58" t="str">
        <f>IF(ISERROR(GI46),"",IF(ISERROR(VLOOKUP(GI46,'Sortierung der Schulungstermine'!$B:$M,8,FALSE)),"",VLOOKUP(GI46,'Sortierung der Schulungstermine'!$B:$M,8,FALSE)))</f>
        <v/>
      </c>
      <c r="GK46" s="58" t="e">
        <f t="shared" si="130"/>
        <v>#N/A</v>
      </c>
      <c r="GL46" s="131"/>
      <c r="GM46" s="131"/>
      <c r="GN46" s="83">
        <f t="shared" si="181"/>
        <v>0</v>
      </c>
      <c r="GO46" s="88" t="e">
        <f t="shared" si="63"/>
        <v>#N/A</v>
      </c>
      <c r="GP46" s="58" t="str">
        <f>IF(ISERROR(GO46),"",IF(ISERROR(VLOOKUP(GO46,'Sortierung der Schulungstermine'!$B:$M,8,FALSE)),"",VLOOKUP(GO46,'Sortierung der Schulungstermine'!$B:$M,8,FALSE)))</f>
        <v/>
      </c>
      <c r="GQ46" s="58" t="e">
        <f t="shared" si="131"/>
        <v>#N/A</v>
      </c>
      <c r="GR46" s="131"/>
      <c r="GS46" s="131"/>
      <c r="GT46" s="83">
        <f t="shared" si="182"/>
        <v>0</v>
      </c>
      <c r="GU46" s="88" t="e">
        <f t="shared" si="65"/>
        <v>#N/A</v>
      </c>
      <c r="GV46" s="58" t="str">
        <f>IF(ISERROR(GU46),"",IF(ISERROR(VLOOKUP(GU46,'Sortierung der Schulungstermine'!$B:$M,8,FALSE)),"",VLOOKUP(GU46,'Sortierung der Schulungstermine'!$B:$M,8,FALSE)))</f>
        <v/>
      </c>
      <c r="GW46" s="58" t="e">
        <f t="shared" si="132"/>
        <v>#N/A</v>
      </c>
      <c r="GX46" s="131"/>
      <c r="GY46" s="131"/>
      <c r="GZ46" s="83">
        <f t="shared" si="183"/>
        <v>0</v>
      </c>
      <c r="HA46" s="88" t="e">
        <f t="shared" si="67"/>
        <v>#N/A</v>
      </c>
      <c r="HB46" s="58" t="str">
        <f>IF(ISERROR(HA46),"",IF(ISERROR(VLOOKUP(HA46,'Sortierung der Schulungstermine'!$B:$M,8,FALSE)),"",VLOOKUP(HA46,'Sortierung der Schulungstermine'!$B:$M,8,FALSE)))</f>
        <v/>
      </c>
      <c r="HC46" s="58" t="e">
        <f t="shared" si="133"/>
        <v>#N/A</v>
      </c>
      <c r="HD46" s="131"/>
      <c r="HE46" s="131"/>
      <c r="HF46" s="83">
        <f t="shared" si="184"/>
        <v>0</v>
      </c>
      <c r="HG46" s="88" t="e">
        <f t="shared" si="69"/>
        <v>#N/A</v>
      </c>
      <c r="HH46" s="58" t="str">
        <f>IF(ISERROR(HG46),"",IF(ISERROR(VLOOKUP(HG46,'Sortierung der Schulungstermine'!$B:$M,8,FALSE)),"",VLOOKUP(HG46,'Sortierung der Schulungstermine'!$B:$M,8,FALSE)))</f>
        <v/>
      </c>
      <c r="HI46" s="58" t="e">
        <f t="shared" si="134"/>
        <v>#N/A</v>
      </c>
      <c r="HJ46" s="131"/>
      <c r="HK46" s="131"/>
      <c r="HL46" s="83">
        <f t="shared" si="185"/>
        <v>0</v>
      </c>
      <c r="HM46" s="88" t="e">
        <f t="shared" si="71"/>
        <v>#N/A</v>
      </c>
      <c r="HN46" s="58" t="str">
        <f>IF(ISERROR(HM46),"",IF(ISERROR(VLOOKUP(HM46,'Sortierung der Schulungstermine'!$B:$M,8,FALSE)),"",VLOOKUP(HM46,'Sortierung der Schulungstermine'!$B:$M,8,FALSE)))</f>
        <v/>
      </c>
      <c r="HO46" s="58" t="e">
        <f t="shared" si="135"/>
        <v>#N/A</v>
      </c>
      <c r="HP46" s="131"/>
      <c r="HQ46" s="131"/>
      <c r="HR46" s="83">
        <f t="shared" si="186"/>
        <v>0</v>
      </c>
      <c r="HS46" s="88" t="e">
        <f t="shared" si="73"/>
        <v>#N/A</v>
      </c>
      <c r="HT46" s="58" t="str">
        <f>IF(ISERROR(HS46),"",IF(ISERROR(VLOOKUP(HS46,'Sortierung der Schulungstermine'!$B:$M,8,FALSE)),"",VLOOKUP(HS46,'Sortierung der Schulungstermine'!$B:$M,8,FALSE)))</f>
        <v/>
      </c>
      <c r="HU46" s="58" t="e">
        <f t="shared" si="136"/>
        <v>#N/A</v>
      </c>
      <c r="HV46" s="131"/>
      <c r="HW46" s="131"/>
      <c r="HX46" s="83">
        <f t="shared" si="187"/>
        <v>0</v>
      </c>
      <c r="HY46" s="88" t="e">
        <f t="shared" si="75"/>
        <v>#N/A</v>
      </c>
      <c r="HZ46" s="58" t="str">
        <f>IF(ISERROR(HY46),"",IF(ISERROR(VLOOKUP(HY46,'Sortierung der Schulungstermine'!$B:$M,8,FALSE)),"",VLOOKUP(HY46,'Sortierung der Schulungstermine'!$B:$M,8,FALSE)))</f>
        <v/>
      </c>
      <c r="IA46" s="58" t="e">
        <f t="shared" si="137"/>
        <v>#N/A</v>
      </c>
      <c r="IB46" s="131"/>
      <c r="IC46" s="131"/>
      <c r="ID46" s="83">
        <f t="shared" si="188"/>
        <v>0</v>
      </c>
      <c r="IE46" s="88" t="e">
        <f t="shared" si="77"/>
        <v>#N/A</v>
      </c>
      <c r="IF46" s="58" t="str">
        <f>IF(ISERROR(IE46),"",IF(ISERROR(VLOOKUP(IE46,'Sortierung der Schulungstermine'!$B:$M,8,FALSE)),"",VLOOKUP(IE46,'Sortierung der Schulungstermine'!$B:$M,8,FALSE)))</f>
        <v/>
      </c>
      <c r="IG46" s="58" t="e">
        <f t="shared" si="138"/>
        <v>#N/A</v>
      </c>
      <c r="IH46" s="131"/>
      <c r="II46" s="131"/>
      <c r="IJ46" s="83">
        <f t="shared" si="189"/>
        <v>0</v>
      </c>
      <c r="IK46" s="88" t="e">
        <f t="shared" si="79"/>
        <v>#N/A</v>
      </c>
      <c r="IL46" s="58" t="str">
        <f>IF(ISERROR(IK46),"",IF(ISERROR(VLOOKUP(IK46,'Sortierung der Schulungstermine'!$B:$M,8,FALSE)),"",VLOOKUP(IK46,'Sortierung der Schulungstermine'!$B:$M,8,FALSE)))</f>
        <v/>
      </c>
      <c r="IM46" s="58" t="e">
        <f t="shared" si="139"/>
        <v>#N/A</v>
      </c>
      <c r="IN46" s="131"/>
      <c r="IO46" s="131"/>
      <c r="IP46" s="83">
        <f t="shared" si="190"/>
        <v>0</v>
      </c>
      <c r="IQ46" s="88" t="e">
        <f t="shared" si="81"/>
        <v>#N/A</v>
      </c>
      <c r="IR46" s="58" t="str">
        <f>IF(ISERROR(IQ46),"",IF(ISERROR(VLOOKUP(IQ46,'Sortierung der Schulungstermine'!$B:$M,8,FALSE)),"",VLOOKUP(IQ46,'Sortierung der Schulungstermine'!$B:$M,8,FALSE)))</f>
        <v/>
      </c>
      <c r="IS46" s="58" t="e">
        <f t="shared" si="140"/>
        <v>#N/A</v>
      </c>
      <c r="IT46" s="131"/>
      <c r="IU46" s="131"/>
      <c r="IV46" s="83">
        <f t="shared" si="191"/>
        <v>0</v>
      </c>
      <c r="IW46" s="88" t="e">
        <f t="shared" si="83"/>
        <v>#N/A</v>
      </c>
      <c r="IX46" s="58" t="str">
        <f>IF(ISERROR(IW46),"",IF(ISERROR(VLOOKUP(IW46,'Sortierung der Schulungstermine'!$B:$M,8,FALSE)),"",VLOOKUP(IW46,'Sortierung der Schulungstermine'!$B:$M,8,FALSE)))</f>
        <v/>
      </c>
      <c r="IY46" s="58" t="e">
        <f t="shared" si="141"/>
        <v>#N/A</v>
      </c>
      <c r="IZ46" s="131"/>
      <c r="JA46" s="131"/>
      <c r="JB46" s="83">
        <f t="shared" si="192"/>
        <v>0</v>
      </c>
      <c r="JC46" s="88" t="e">
        <f t="shared" si="85"/>
        <v>#N/A</v>
      </c>
      <c r="JD46" s="58" t="str">
        <f>IF(ISERROR(JC46),"",IF(ISERROR(VLOOKUP(JC46,'Sortierung der Schulungstermine'!$B:$M,8,FALSE)),"",VLOOKUP(JC46,'Sortierung der Schulungstermine'!$B:$M,8,FALSE)))</f>
        <v/>
      </c>
      <c r="JE46" s="58" t="e">
        <f t="shared" si="142"/>
        <v>#N/A</v>
      </c>
      <c r="JF46" s="131"/>
      <c r="JG46" s="131"/>
      <c r="JH46" s="83">
        <f t="shared" si="193"/>
        <v>0</v>
      </c>
      <c r="JI46" s="88" t="e">
        <f t="shared" si="87"/>
        <v>#N/A</v>
      </c>
      <c r="JJ46" s="58" t="str">
        <f>IF(ISERROR(JI46),"",IF(ISERROR(VLOOKUP(JI46,'Sortierung der Schulungstermine'!$B:$M,8,FALSE)),"",VLOOKUP(JI46,'Sortierung der Schulungstermine'!$B:$M,8,FALSE)))</f>
        <v/>
      </c>
      <c r="JK46" s="58" t="e">
        <f t="shared" si="143"/>
        <v>#N/A</v>
      </c>
      <c r="JL46" s="131"/>
      <c r="JM46" s="131"/>
      <c r="JN46" s="83">
        <f t="shared" si="194"/>
        <v>0</v>
      </c>
      <c r="JO46" s="88" t="e">
        <f t="shared" si="89"/>
        <v>#N/A</v>
      </c>
      <c r="JP46" s="58" t="str">
        <f>IF(ISERROR(JO46),"",IF(ISERROR(VLOOKUP(JO46,'Sortierung der Schulungstermine'!$B:$M,8,FALSE)),"",VLOOKUP(JO46,'Sortierung der Schulungstermine'!$B:$M,8,FALSE)))</f>
        <v/>
      </c>
      <c r="JQ46" s="58" t="e">
        <f t="shared" si="144"/>
        <v>#N/A</v>
      </c>
      <c r="JR46" s="131"/>
      <c r="JS46" s="131"/>
      <c r="JT46" s="83">
        <f t="shared" si="195"/>
        <v>0</v>
      </c>
      <c r="JU46" s="88" t="e">
        <f t="shared" si="91"/>
        <v>#N/A</v>
      </c>
      <c r="JV46" s="58" t="str">
        <f>IF(ISERROR(JU46),"",IF(ISERROR(VLOOKUP(JU46,'Sortierung der Schulungstermine'!$B:$M,8,FALSE)),"",VLOOKUP(JU46,'Sortierung der Schulungstermine'!$B:$M,8,FALSE)))</f>
        <v/>
      </c>
      <c r="JW46" s="58" t="e">
        <f t="shared" si="145"/>
        <v>#N/A</v>
      </c>
      <c r="JX46" s="131"/>
      <c r="JY46" s="131"/>
      <c r="JZ46" s="83">
        <f t="shared" si="196"/>
        <v>0</v>
      </c>
      <c r="KA46" s="88" t="e">
        <f t="shared" si="93"/>
        <v>#N/A</v>
      </c>
      <c r="KB46" s="58" t="str">
        <f>IF(ISERROR(KA46),"",IF(ISERROR(VLOOKUP(KA46,'Sortierung der Schulungstermine'!$B:$M,8,FALSE)),"",VLOOKUP(KA46,'Sortierung der Schulungstermine'!$B:$M,8,FALSE)))</f>
        <v/>
      </c>
      <c r="KC46" s="58" t="e">
        <f t="shared" si="146"/>
        <v>#N/A</v>
      </c>
      <c r="KD46" s="131"/>
      <c r="KE46" s="131"/>
      <c r="KF46" s="83">
        <f t="shared" si="197"/>
        <v>0</v>
      </c>
      <c r="KG46" s="88" t="e">
        <f t="shared" si="95"/>
        <v>#N/A</v>
      </c>
      <c r="KH46" s="58" t="str">
        <f>IF(ISERROR(KG46),"",IF(ISERROR(VLOOKUP(KG46,'Sortierung der Schulungstermine'!$B:$M,8,FALSE)),"",VLOOKUP(KG46,'Sortierung der Schulungstermine'!$B:$M,8,FALSE)))</f>
        <v/>
      </c>
      <c r="KI46" s="58" t="e">
        <f t="shared" si="147"/>
        <v>#N/A</v>
      </c>
      <c r="KJ46" s="131"/>
      <c r="KK46" s="131"/>
      <c r="KL46" s="83">
        <f t="shared" si="198"/>
        <v>0</v>
      </c>
      <c r="KM46" s="88" t="e">
        <f t="shared" si="97"/>
        <v>#N/A</v>
      </c>
      <c r="KN46" s="58" t="str">
        <f>IF(ISERROR(KM46),"",IF(ISERROR(VLOOKUP(KM46,'Sortierung der Schulungstermine'!$B:$M,8,FALSE)),"",VLOOKUP(KM46,'Sortierung der Schulungstermine'!$B:$M,8,FALSE)))</f>
        <v/>
      </c>
      <c r="KO46" s="58" t="e">
        <f t="shared" si="148"/>
        <v>#N/A</v>
      </c>
      <c r="KP46" s="131"/>
      <c r="KQ46" s="131"/>
      <c r="KR46" s="83">
        <f t="shared" si="199"/>
        <v>0</v>
      </c>
      <c r="KS46" s="88" t="e">
        <f t="shared" si="99"/>
        <v>#N/A</v>
      </c>
      <c r="KT46" s="58" t="str">
        <f>IF(ISERROR(KS46),"",IF(ISERROR(VLOOKUP(KS46,'Sortierung der Schulungstermine'!$B:$M,8,FALSE)),"",VLOOKUP(KS46,'Sortierung der Schulungstermine'!$B:$M,8,FALSE)))</f>
        <v/>
      </c>
      <c r="KU46" s="58" t="e">
        <f t="shared" si="149"/>
        <v>#N/A</v>
      </c>
    </row>
    <row r="47" spans="1:307 15693:15702" ht="15" hidden="1" thickBot="1" x14ac:dyDescent="0.25">
      <c r="A47" s="138">
        <v>34</v>
      </c>
      <c r="B47" s="63" t="str">
        <f>IF(Qualifikationen!A37=1,Qualifikationen!B37,"")</f>
        <v/>
      </c>
      <c r="C47" s="64" t="e">
        <f>VLOOKUP(B47,Qualifikationen!B$4:E$202,2,FALSE)</f>
        <v>#N/A</v>
      </c>
      <c r="D47" s="67" t="e">
        <f>VLOOKUP($B47,Qualifikationen!B$4:F$202,5,FALSE)</f>
        <v>#N/A</v>
      </c>
      <c r="E47" s="63" t="e">
        <f>VLOOKUP($B47,Qualifikationen!B$4:F$202,3,FALSE)</f>
        <v>#N/A</v>
      </c>
      <c r="F47" s="63" t="e">
        <f>IF(E47=0,"-",VLOOKUP($B47,Qualifikationen!B$4:F$202,4,FALSE))</f>
        <v>#N/A</v>
      </c>
      <c r="G47" s="13"/>
      <c r="H47" s="131"/>
      <c r="I47" s="131"/>
      <c r="J47" s="83">
        <f t="shared" si="150"/>
        <v>0</v>
      </c>
      <c r="K47" s="82" t="e">
        <f t="shared" si="1"/>
        <v>#N/A</v>
      </c>
      <c r="L47" s="58" t="str">
        <f>IF(ISERROR(K47),"",IF(ISERROR(VLOOKUP(K47,'Sortierung der Schulungstermine'!$B:$M,8,FALSE)),"",VLOOKUP(K47,'Sortierung der Schulungstermine'!$B:$M,8,FALSE)))</f>
        <v/>
      </c>
      <c r="M47" s="58" t="e">
        <f t="shared" si="100"/>
        <v>#N/A</v>
      </c>
      <c r="N47" s="131"/>
      <c r="O47" s="131"/>
      <c r="P47" s="83">
        <f t="shared" si="151"/>
        <v>0</v>
      </c>
      <c r="Q47" s="82" t="e">
        <f t="shared" si="3"/>
        <v>#N/A</v>
      </c>
      <c r="R47" s="58" t="str">
        <f>IF(ISERROR(Q47),"",IF(ISERROR(VLOOKUP(Q47,'Sortierung der Schulungstermine'!$B:$M,8,FALSE)),"",VLOOKUP(Q47,'Sortierung der Schulungstermine'!$B:$M,8,FALSE)))</f>
        <v/>
      </c>
      <c r="S47" s="58" t="e">
        <f t="shared" si="101"/>
        <v>#N/A</v>
      </c>
      <c r="T47" s="131"/>
      <c r="U47" s="131"/>
      <c r="V47" s="83">
        <f t="shared" si="152"/>
        <v>0</v>
      </c>
      <c r="W47" s="82" t="e">
        <f t="shared" si="5"/>
        <v>#N/A</v>
      </c>
      <c r="X47" s="58" t="str">
        <f>IF(ISERROR(W47),"",IF(ISERROR(VLOOKUP(W47,'Sortierung der Schulungstermine'!$B:$M,8,FALSE)),"",VLOOKUP(W47,'Sortierung der Schulungstermine'!$B:$M,8,FALSE)))</f>
        <v/>
      </c>
      <c r="Y47" s="58" t="e">
        <f t="shared" si="102"/>
        <v>#N/A</v>
      </c>
      <c r="Z47" s="131"/>
      <c r="AA47" s="131"/>
      <c r="AB47" s="83">
        <f t="shared" si="153"/>
        <v>0</v>
      </c>
      <c r="AC47" s="82" t="e">
        <f t="shared" si="7"/>
        <v>#N/A</v>
      </c>
      <c r="AD47" s="58" t="str">
        <f>IF(ISERROR(AC47),"",IF(ISERROR(VLOOKUP(AC47,'Sortierung der Schulungstermine'!$B:$M,8,FALSE)),"",VLOOKUP(AC47,'Sortierung der Schulungstermine'!$B:$M,8,FALSE)))</f>
        <v/>
      </c>
      <c r="AE47" s="58" t="e">
        <f t="shared" si="103"/>
        <v>#N/A</v>
      </c>
      <c r="AF47" s="131"/>
      <c r="AG47" s="131"/>
      <c r="AH47" s="83">
        <f t="shared" si="154"/>
        <v>0</v>
      </c>
      <c r="AI47" s="82" t="e">
        <f t="shared" si="9"/>
        <v>#N/A</v>
      </c>
      <c r="AJ47" s="58" t="str">
        <f>IF(ISERROR(AI47),"",IF(ISERROR(VLOOKUP(AI47,'Sortierung der Schulungstermine'!$B:$M,8,FALSE)),"",VLOOKUP(AI47,'Sortierung der Schulungstermine'!$B:$M,8,FALSE)))</f>
        <v/>
      </c>
      <c r="AK47" s="58" t="e">
        <f t="shared" si="104"/>
        <v>#N/A</v>
      </c>
      <c r="AL47" s="131"/>
      <c r="AM47" s="131"/>
      <c r="AN47" s="83">
        <f t="shared" si="155"/>
        <v>0</v>
      </c>
      <c r="AO47" s="82" t="e">
        <f t="shared" si="11"/>
        <v>#N/A</v>
      </c>
      <c r="AP47" s="58" t="str">
        <f>IF(ISERROR(AO47),"",IF(ISERROR(VLOOKUP(AO47,'Sortierung der Schulungstermine'!$B:$M,8,FALSE)),"",VLOOKUP(AO47,'Sortierung der Schulungstermine'!$B:$M,8,FALSE)))</f>
        <v/>
      </c>
      <c r="AQ47" s="58" t="e">
        <f t="shared" si="105"/>
        <v>#N/A</v>
      </c>
      <c r="AR47" s="131"/>
      <c r="AS47" s="131"/>
      <c r="AT47" s="83">
        <f t="shared" si="156"/>
        <v>0</v>
      </c>
      <c r="AU47" s="82" t="e">
        <f t="shared" si="13"/>
        <v>#N/A</v>
      </c>
      <c r="AV47" s="58" t="str">
        <f>IF(ISERROR(AU47),"",IF(ISERROR(VLOOKUP(AU47,'Sortierung der Schulungstermine'!$B:$M,8,FALSE)),"",VLOOKUP(AU47,'Sortierung der Schulungstermine'!$B:$M,8,FALSE)))</f>
        <v/>
      </c>
      <c r="AW47" s="58" t="e">
        <f t="shared" si="106"/>
        <v>#N/A</v>
      </c>
      <c r="AX47" s="131"/>
      <c r="AY47" s="131"/>
      <c r="AZ47" s="83">
        <f t="shared" si="157"/>
        <v>0</v>
      </c>
      <c r="BA47" s="82" t="e">
        <f t="shared" si="15"/>
        <v>#N/A</v>
      </c>
      <c r="BB47" s="58" t="str">
        <f>IF(ISERROR(BA47),"",IF(ISERROR(VLOOKUP(BA47,'Sortierung der Schulungstermine'!$B:$M,8,FALSE)),"",VLOOKUP(BA47,'Sortierung der Schulungstermine'!$B:$M,8,FALSE)))</f>
        <v/>
      </c>
      <c r="BC47" s="58" t="e">
        <f t="shared" si="107"/>
        <v>#N/A</v>
      </c>
      <c r="BD47" s="131"/>
      <c r="BE47" s="131"/>
      <c r="BF47" s="83">
        <f t="shared" si="158"/>
        <v>0</v>
      </c>
      <c r="BG47" s="82" t="e">
        <f t="shared" si="17"/>
        <v>#N/A</v>
      </c>
      <c r="BH47" s="58" t="str">
        <f>IF(ISERROR(BG47),"",IF(ISERROR(VLOOKUP(BG47,'Sortierung der Schulungstermine'!$B:$M,8,FALSE)),"",VLOOKUP(BG47,'Sortierung der Schulungstermine'!$B:$M,8,FALSE)))</f>
        <v/>
      </c>
      <c r="BI47" s="58" t="e">
        <f t="shared" si="108"/>
        <v>#N/A</v>
      </c>
      <c r="BJ47" s="131"/>
      <c r="BK47" s="131"/>
      <c r="BL47" s="83">
        <f t="shared" si="159"/>
        <v>0</v>
      </c>
      <c r="BM47" s="82" t="e">
        <f t="shared" si="19"/>
        <v>#N/A</v>
      </c>
      <c r="BN47" s="58" t="str">
        <f>IF(ISERROR(BM47),"",IF(ISERROR(VLOOKUP(BM47,'Sortierung der Schulungstermine'!$B:$M,8,FALSE)),"",VLOOKUP(BM47,'Sortierung der Schulungstermine'!$B:$M,8,FALSE)))</f>
        <v/>
      </c>
      <c r="BO47" s="58" t="e">
        <f t="shared" si="109"/>
        <v>#N/A</v>
      </c>
      <c r="BP47" s="131"/>
      <c r="BQ47" s="131"/>
      <c r="BR47" s="83">
        <f t="shared" si="160"/>
        <v>0</v>
      </c>
      <c r="BS47" s="82" t="e">
        <f t="shared" si="21"/>
        <v>#N/A</v>
      </c>
      <c r="BT47" s="58" t="str">
        <f>IF(ISERROR(BS47),"",IF(ISERROR(VLOOKUP(BS47,'Sortierung der Schulungstermine'!$B:$M,8,FALSE)),"",VLOOKUP(BS47,'Sortierung der Schulungstermine'!$B:$M,8,FALSE)))</f>
        <v/>
      </c>
      <c r="BU47" s="58" t="e">
        <f t="shared" si="110"/>
        <v>#N/A</v>
      </c>
      <c r="BV47" s="131"/>
      <c r="BW47" s="131"/>
      <c r="BX47" s="83">
        <f t="shared" si="161"/>
        <v>0</v>
      </c>
      <c r="BY47" s="82" t="e">
        <f t="shared" si="23"/>
        <v>#N/A</v>
      </c>
      <c r="BZ47" s="58" t="str">
        <f>IF(ISERROR(BY47),"",IF(ISERROR(VLOOKUP(BY47,'Sortierung der Schulungstermine'!$B:$M,8,FALSE)),"",VLOOKUP(BY47,'Sortierung der Schulungstermine'!$B:$M,8,FALSE)))</f>
        <v/>
      </c>
      <c r="CA47" s="58" t="e">
        <f t="shared" si="111"/>
        <v>#N/A</v>
      </c>
      <c r="CB47" s="131"/>
      <c r="CC47" s="131"/>
      <c r="CD47" s="83">
        <f t="shared" si="162"/>
        <v>0</v>
      </c>
      <c r="CE47" s="82" t="e">
        <f t="shared" si="25"/>
        <v>#N/A</v>
      </c>
      <c r="CF47" s="58" t="str">
        <f>IF(ISERROR(CE47),"",IF(ISERROR(VLOOKUP(CE47,'Sortierung der Schulungstermine'!$B:$M,8,FALSE)),"",VLOOKUP(CE47,'Sortierung der Schulungstermine'!$B:$M,8,FALSE)))</f>
        <v/>
      </c>
      <c r="CG47" s="58" t="e">
        <f t="shared" si="112"/>
        <v>#N/A</v>
      </c>
      <c r="CH47" s="131"/>
      <c r="CI47" s="131"/>
      <c r="CJ47" s="83">
        <f t="shared" si="163"/>
        <v>0</v>
      </c>
      <c r="CK47" s="82" t="e">
        <f t="shared" si="27"/>
        <v>#N/A</v>
      </c>
      <c r="CL47" s="58" t="str">
        <f>IF(ISERROR(CK47),"",IF(ISERROR(VLOOKUP(CK47,'Sortierung der Schulungstermine'!$B:$M,8,FALSE)),"",VLOOKUP(CK47,'Sortierung der Schulungstermine'!$B:$M,8,FALSE)))</f>
        <v/>
      </c>
      <c r="CM47" s="58" t="e">
        <f t="shared" si="113"/>
        <v>#N/A</v>
      </c>
      <c r="CN47" s="131"/>
      <c r="CO47" s="131"/>
      <c r="CP47" s="83">
        <f t="shared" si="164"/>
        <v>0</v>
      </c>
      <c r="CQ47" s="82" t="e">
        <f t="shared" si="29"/>
        <v>#N/A</v>
      </c>
      <c r="CR47" s="58" t="str">
        <f>IF(ISERROR(CQ47),"",IF(ISERROR(VLOOKUP(CQ47,'Sortierung der Schulungstermine'!$B:$M,8,FALSE)),"",VLOOKUP(CQ47,'Sortierung der Schulungstermine'!$B:$M,8,FALSE)))</f>
        <v/>
      </c>
      <c r="CS47" s="58" t="e">
        <f t="shared" si="114"/>
        <v>#N/A</v>
      </c>
      <c r="CT47" s="131"/>
      <c r="CU47" s="131"/>
      <c r="CV47" s="83">
        <f t="shared" si="165"/>
        <v>0</v>
      </c>
      <c r="CW47" s="82" t="e">
        <f t="shared" si="31"/>
        <v>#N/A</v>
      </c>
      <c r="CX47" s="58" t="str">
        <f>IF(ISERROR(CW47),"",IF(ISERROR(VLOOKUP(CW47,'Sortierung der Schulungstermine'!$B:$M,8,FALSE)),"",VLOOKUP(CW47,'Sortierung der Schulungstermine'!$B:$M,8,FALSE)))</f>
        <v/>
      </c>
      <c r="CY47" s="58" t="e">
        <f t="shared" si="115"/>
        <v>#N/A</v>
      </c>
      <c r="CZ47" s="131"/>
      <c r="DA47" s="131"/>
      <c r="DB47" s="83">
        <f t="shared" si="166"/>
        <v>0</v>
      </c>
      <c r="DC47" s="82" t="e">
        <f t="shared" si="33"/>
        <v>#N/A</v>
      </c>
      <c r="DD47" s="58" t="str">
        <f>IF(ISERROR(DC47),"",IF(ISERROR(VLOOKUP(DC47,'Sortierung der Schulungstermine'!$B:$M,8,FALSE)),"",VLOOKUP(DC47,'Sortierung der Schulungstermine'!$B:$M,8,FALSE)))</f>
        <v/>
      </c>
      <c r="DE47" s="58" t="e">
        <f t="shared" si="116"/>
        <v>#N/A</v>
      </c>
      <c r="DF47" s="131"/>
      <c r="DG47" s="131"/>
      <c r="DH47" s="83">
        <f t="shared" si="167"/>
        <v>0</v>
      </c>
      <c r="DI47" s="82" t="e">
        <f t="shared" si="35"/>
        <v>#N/A</v>
      </c>
      <c r="DJ47" s="58" t="str">
        <f>IF(ISERROR(DI47),"",IF(ISERROR(VLOOKUP(DI47,'Sortierung der Schulungstermine'!$B:$M,8,FALSE)),"",VLOOKUP(DI47,'Sortierung der Schulungstermine'!$B:$M,8,FALSE)))</f>
        <v/>
      </c>
      <c r="DK47" s="58" t="e">
        <f t="shared" si="117"/>
        <v>#N/A</v>
      </c>
      <c r="DL47" s="131"/>
      <c r="DM47" s="131"/>
      <c r="DN47" s="83">
        <f t="shared" si="168"/>
        <v>0</v>
      </c>
      <c r="DO47" s="82" t="e">
        <f t="shared" si="37"/>
        <v>#N/A</v>
      </c>
      <c r="DP47" s="58" t="str">
        <f>IF(ISERROR(DO47),"",IF(ISERROR(VLOOKUP(DO47,'Sortierung der Schulungstermine'!$B:$M,8,FALSE)),"",VLOOKUP(DO47,'Sortierung der Schulungstermine'!$B:$M,8,FALSE)))</f>
        <v/>
      </c>
      <c r="DQ47" s="58" t="e">
        <f t="shared" si="118"/>
        <v>#N/A</v>
      </c>
      <c r="DR47" s="131"/>
      <c r="DS47" s="131"/>
      <c r="DT47" s="83">
        <f t="shared" si="169"/>
        <v>0</v>
      </c>
      <c r="DU47" s="82" t="e">
        <f t="shared" si="39"/>
        <v>#N/A</v>
      </c>
      <c r="DV47" s="58" t="str">
        <f>IF(ISERROR(DU47),"",IF(ISERROR(VLOOKUP(DU47,'Sortierung der Schulungstermine'!$B:$M,8,FALSE)),"",VLOOKUP(DU47,'Sortierung der Schulungstermine'!$B:$M,8,FALSE)))</f>
        <v/>
      </c>
      <c r="DW47" s="58" t="e">
        <f t="shared" si="119"/>
        <v>#N/A</v>
      </c>
      <c r="DX47" s="131"/>
      <c r="DY47" s="131"/>
      <c r="DZ47" s="83">
        <f t="shared" si="170"/>
        <v>0</v>
      </c>
      <c r="EA47" s="82" t="e">
        <f t="shared" si="41"/>
        <v>#N/A</v>
      </c>
      <c r="EB47" s="58" t="str">
        <f>IF(ISERROR(EA47),"",IF(ISERROR(VLOOKUP(EA47,'Sortierung der Schulungstermine'!$B:$M,8,FALSE)),"",VLOOKUP(EA47,'Sortierung der Schulungstermine'!$B:$M,8,FALSE)))</f>
        <v/>
      </c>
      <c r="EC47" s="58" t="e">
        <f t="shared" si="120"/>
        <v>#N/A</v>
      </c>
      <c r="ED47" s="131"/>
      <c r="EE47" s="131"/>
      <c r="EF47" s="83">
        <f t="shared" si="171"/>
        <v>0</v>
      </c>
      <c r="EG47" s="82" t="e">
        <f t="shared" si="43"/>
        <v>#N/A</v>
      </c>
      <c r="EH47" s="58" t="str">
        <f>IF(ISERROR(EG47),"",IF(ISERROR(VLOOKUP(EG47,'Sortierung der Schulungstermine'!$B:$M,8,FALSE)),"",VLOOKUP(EG47,'Sortierung der Schulungstermine'!$B:$M,8,FALSE)))</f>
        <v/>
      </c>
      <c r="EI47" s="58" t="e">
        <f t="shared" si="121"/>
        <v>#N/A</v>
      </c>
      <c r="EJ47" s="131"/>
      <c r="EK47" s="131"/>
      <c r="EL47" s="83">
        <f t="shared" si="172"/>
        <v>0</v>
      </c>
      <c r="EM47" s="82" t="e">
        <f t="shared" si="45"/>
        <v>#N/A</v>
      </c>
      <c r="EN47" s="58" t="str">
        <f>IF(ISERROR(EM47),"",IF(ISERROR(VLOOKUP(EM47,'Sortierung der Schulungstermine'!$B:$M,8,FALSE)),"",VLOOKUP(EM47,'Sortierung der Schulungstermine'!$B:$M,8,FALSE)))</f>
        <v/>
      </c>
      <c r="EO47" s="58" t="e">
        <f t="shared" si="122"/>
        <v>#N/A</v>
      </c>
      <c r="EP47" s="131"/>
      <c r="EQ47" s="131"/>
      <c r="ER47" s="83">
        <f t="shared" si="173"/>
        <v>0</v>
      </c>
      <c r="ES47" s="82" t="e">
        <f t="shared" si="47"/>
        <v>#N/A</v>
      </c>
      <c r="ET47" s="58" t="str">
        <f>IF(ISERROR(ES47),"",IF(ISERROR(VLOOKUP(ES47,'Sortierung der Schulungstermine'!$B:$M,8,FALSE)),"",VLOOKUP(ES47,'Sortierung der Schulungstermine'!$B:$M,8,FALSE)))</f>
        <v/>
      </c>
      <c r="EU47" s="58" t="e">
        <f t="shared" si="123"/>
        <v>#N/A</v>
      </c>
      <c r="EV47" s="131"/>
      <c r="EW47" s="131"/>
      <c r="EX47" s="83">
        <f t="shared" si="174"/>
        <v>0</v>
      </c>
      <c r="EY47" s="82" t="e">
        <f t="shared" si="49"/>
        <v>#N/A</v>
      </c>
      <c r="EZ47" s="58" t="str">
        <f>IF(ISERROR(EY47),"",IF(ISERROR(VLOOKUP(EY47,'Sortierung der Schulungstermine'!$B:$M,8,FALSE)),"",VLOOKUP(EY47,'Sortierung der Schulungstermine'!$B:$M,8,FALSE)))</f>
        <v/>
      </c>
      <c r="FA47" s="58" t="e">
        <f t="shared" si="124"/>
        <v>#N/A</v>
      </c>
      <c r="FB47" s="131"/>
      <c r="FC47" s="131"/>
      <c r="FD47" s="83">
        <f t="shared" si="175"/>
        <v>0</v>
      </c>
      <c r="FE47" s="82" t="e">
        <f t="shared" si="51"/>
        <v>#N/A</v>
      </c>
      <c r="FF47" s="58" t="str">
        <f>IF(ISERROR(FE47),"",IF(ISERROR(VLOOKUP(FE47,'Sortierung der Schulungstermine'!$B:$M,8,FALSE)),"",VLOOKUP(FE47,'Sortierung der Schulungstermine'!$B:$M,8,FALSE)))</f>
        <v/>
      </c>
      <c r="FG47" s="58" t="e">
        <f t="shared" si="125"/>
        <v>#N/A</v>
      </c>
      <c r="FH47" s="131"/>
      <c r="FI47" s="131"/>
      <c r="FJ47" s="83">
        <f t="shared" si="176"/>
        <v>0</v>
      </c>
      <c r="FK47" s="82" t="e">
        <f t="shared" si="53"/>
        <v>#N/A</v>
      </c>
      <c r="FL47" s="58" t="str">
        <f>IF(ISERROR(FK47),"",IF(ISERROR(VLOOKUP(FK47,'Sortierung der Schulungstermine'!$B:$M,8,FALSE)),"",VLOOKUP(FK47,'Sortierung der Schulungstermine'!$B:$M,8,FALSE)))</f>
        <v/>
      </c>
      <c r="FM47" s="58" t="e">
        <f t="shared" si="126"/>
        <v>#N/A</v>
      </c>
      <c r="FN47" s="131"/>
      <c r="FO47" s="131"/>
      <c r="FP47" s="83">
        <f t="shared" si="177"/>
        <v>0</v>
      </c>
      <c r="FQ47" s="82" t="e">
        <f t="shared" si="55"/>
        <v>#N/A</v>
      </c>
      <c r="FR47" s="58" t="str">
        <f>IF(ISERROR(FQ47),"",IF(ISERROR(VLOOKUP(FQ47,'Sortierung der Schulungstermine'!$B:$M,8,FALSE)),"",VLOOKUP(FQ47,'Sortierung der Schulungstermine'!$B:$M,8,FALSE)))</f>
        <v/>
      </c>
      <c r="FS47" s="58" t="e">
        <f t="shared" si="127"/>
        <v>#N/A</v>
      </c>
      <c r="FT47" s="131"/>
      <c r="FU47" s="131"/>
      <c r="FV47" s="83">
        <f t="shared" si="178"/>
        <v>0</v>
      </c>
      <c r="FW47" s="82" t="e">
        <f t="shared" si="57"/>
        <v>#N/A</v>
      </c>
      <c r="FX47" s="58" t="str">
        <f>IF(ISERROR(FW47),"",IF(ISERROR(VLOOKUP(FW47,'Sortierung der Schulungstermine'!$B:$M,8,FALSE)),"",VLOOKUP(FW47,'Sortierung der Schulungstermine'!$B:$M,8,FALSE)))</f>
        <v/>
      </c>
      <c r="FY47" s="58" t="e">
        <f t="shared" si="128"/>
        <v>#N/A</v>
      </c>
      <c r="FZ47" s="131"/>
      <c r="GA47" s="131"/>
      <c r="GB47" s="83">
        <f t="shared" si="179"/>
        <v>0</v>
      </c>
      <c r="GC47" s="82" t="e">
        <f t="shared" si="59"/>
        <v>#N/A</v>
      </c>
      <c r="GD47" s="58" t="str">
        <f>IF(ISERROR(GC47),"",IF(ISERROR(VLOOKUP(GC47,'Sortierung der Schulungstermine'!$B:$M,8,FALSE)),"",VLOOKUP(GC47,'Sortierung der Schulungstermine'!$B:$M,8,FALSE)))</f>
        <v/>
      </c>
      <c r="GE47" s="58" t="e">
        <f t="shared" si="129"/>
        <v>#N/A</v>
      </c>
      <c r="GF47" s="131"/>
      <c r="GG47" s="131"/>
      <c r="GH47" s="83">
        <f t="shared" si="180"/>
        <v>0</v>
      </c>
      <c r="GI47" s="82" t="e">
        <f t="shared" si="61"/>
        <v>#N/A</v>
      </c>
      <c r="GJ47" s="58" t="str">
        <f>IF(ISERROR(GI47),"",IF(ISERROR(VLOOKUP(GI47,'Sortierung der Schulungstermine'!$B:$M,8,FALSE)),"",VLOOKUP(GI47,'Sortierung der Schulungstermine'!$B:$M,8,FALSE)))</f>
        <v/>
      </c>
      <c r="GK47" s="58" t="e">
        <f t="shared" si="130"/>
        <v>#N/A</v>
      </c>
      <c r="GL47" s="131"/>
      <c r="GM47" s="131"/>
      <c r="GN47" s="83">
        <f t="shared" si="181"/>
        <v>0</v>
      </c>
      <c r="GO47" s="82" t="e">
        <f t="shared" si="63"/>
        <v>#N/A</v>
      </c>
      <c r="GP47" s="58" t="str">
        <f>IF(ISERROR(GO47),"",IF(ISERROR(VLOOKUP(GO47,'Sortierung der Schulungstermine'!$B:$M,8,FALSE)),"",VLOOKUP(GO47,'Sortierung der Schulungstermine'!$B:$M,8,FALSE)))</f>
        <v/>
      </c>
      <c r="GQ47" s="58" t="e">
        <f t="shared" si="131"/>
        <v>#N/A</v>
      </c>
      <c r="GR47" s="131"/>
      <c r="GS47" s="131"/>
      <c r="GT47" s="83">
        <f t="shared" si="182"/>
        <v>0</v>
      </c>
      <c r="GU47" s="82" t="e">
        <f t="shared" si="65"/>
        <v>#N/A</v>
      </c>
      <c r="GV47" s="58" t="str">
        <f>IF(ISERROR(GU47),"",IF(ISERROR(VLOOKUP(GU47,'Sortierung der Schulungstermine'!$B:$M,8,FALSE)),"",VLOOKUP(GU47,'Sortierung der Schulungstermine'!$B:$M,8,FALSE)))</f>
        <v/>
      </c>
      <c r="GW47" s="58" t="e">
        <f t="shared" si="132"/>
        <v>#N/A</v>
      </c>
      <c r="GX47" s="131"/>
      <c r="GY47" s="131"/>
      <c r="GZ47" s="83">
        <f t="shared" si="183"/>
        <v>0</v>
      </c>
      <c r="HA47" s="82" t="e">
        <f t="shared" si="67"/>
        <v>#N/A</v>
      </c>
      <c r="HB47" s="58" t="str">
        <f>IF(ISERROR(HA47),"",IF(ISERROR(VLOOKUP(HA47,'Sortierung der Schulungstermine'!$B:$M,8,FALSE)),"",VLOOKUP(HA47,'Sortierung der Schulungstermine'!$B:$M,8,FALSE)))</f>
        <v/>
      </c>
      <c r="HC47" s="58" t="e">
        <f t="shared" si="133"/>
        <v>#N/A</v>
      </c>
      <c r="HD47" s="131"/>
      <c r="HE47" s="131"/>
      <c r="HF47" s="83">
        <f t="shared" si="184"/>
        <v>0</v>
      </c>
      <c r="HG47" s="82" t="e">
        <f t="shared" si="69"/>
        <v>#N/A</v>
      </c>
      <c r="HH47" s="58" t="str">
        <f>IF(ISERROR(HG47),"",IF(ISERROR(VLOOKUP(HG47,'Sortierung der Schulungstermine'!$B:$M,8,FALSE)),"",VLOOKUP(HG47,'Sortierung der Schulungstermine'!$B:$M,8,FALSE)))</f>
        <v/>
      </c>
      <c r="HI47" s="58" t="e">
        <f t="shared" si="134"/>
        <v>#N/A</v>
      </c>
      <c r="HJ47" s="131"/>
      <c r="HK47" s="131"/>
      <c r="HL47" s="83">
        <f t="shared" si="185"/>
        <v>0</v>
      </c>
      <c r="HM47" s="82" t="e">
        <f t="shared" si="71"/>
        <v>#N/A</v>
      </c>
      <c r="HN47" s="58" t="str">
        <f>IF(ISERROR(HM47),"",IF(ISERROR(VLOOKUP(HM47,'Sortierung der Schulungstermine'!$B:$M,8,FALSE)),"",VLOOKUP(HM47,'Sortierung der Schulungstermine'!$B:$M,8,FALSE)))</f>
        <v/>
      </c>
      <c r="HO47" s="58" t="e">
        <f t="shared" si="135"/>
        <v>#N/A</v>
      </c>
      <c r="HP47" s="131"/>
      <c r="HQ47" s="131"/>
      <c r="HR47" s="83">
        <f t="shared" si="186"/>
        <v>0</v>
      </c>
      <c r="HS47" s="82" t="e">
        <f t="shared" si="73"/>
        <v>#N/A</v>
      </c>
      <c r="HT47" s="58" t="str">
        <f>IF(ISERROR(HS47),"",IF(ISERROR(VLOOKUP(HS47,'Sortierung der Schulungstermine'!$B:$M,8,FALSE)),"",VLOOKUP(HS47,'Sortierung der Schulungstermine'!$B:$M,8,FALSE)))</f>
        <v/>
      </c>
      <c r="HU47" s="58" t="e">
        <f t="shared" si="136"/>
        <v>#N/A</v>
      </c>
      <c r="HV47" s="131"/>
      <c r="HW47" s="131"/>
      <c r="HX47" s="83">
        <f t="shared" si="187"/>
        <v>0</v>
      </c>
      <c r="HY47" s="82" t="e">
        <f t="shared" si="75"/>
        <v>#N/A</v>
      </c>
      <c r="HZ47" s="58" t="str">
        <f>IF(ISERROR(HY47),"",IF(ISERROR(VLOOKUP(HY47,'Sortierung der Schulungstermine'!$B:$M,8,FALSE)),"",VLOOKUP(HY47,'Sortierung der Schulungstermine'!$B:$M,8,FALSE)))</f>
        <v/>
      </c>
      <c r="IA47" s="58" t="e">
        <f t="shared" si="137"/>
        <v>#N/A</v>
      </c>
      <c r="IB47" s="131"/>
      <c r="IC47" s="131"/>
      <c r="ID47" s="83">
        <f t="shared" si="188"/>
        <v>0</v>
      </c>
      <c r="IE47" s="82" t="e">
        <f t="shared" si="77"/>
        <v>#N/A</v>
      </c>
      <c r="IF47" s="58" t="str">
        <f>IF(ISERROR(IE47),"",IF(ISERROR(VLOOKUP(IE47,'Sortierung der Schulungstermine'!$B:$M,8,FALSE)),"",VLOOKUP(IE47,'Sortierung der Schulungstermine'!$B:$M,8,FALSE)))</f>
        <v/>
      </c>
      <c r="IG47" s="58" t="e">
        <f t="shared" si="138"/>
        <v>#N/A</v>
      </c>
      <c r="IH47" s="131"/>
      <c r="II47" s="131"/>
      <c r="IJ47" s="83">
        <f t="shared" si="189"/>
        <v>0</v>
      </c>
      <c r="IK47" s="82" t="e">
        <f t="shared" si="79"/>
        <v>#N/A</v>
      </c>
      <c r="IL47" s="58" t="str">
        <f>IF(ISERROR(IK47),"",IF(ISERROR(VLOOKUP(IK47,'Sortierung der Schulungstermine'!$B:$M,8,FALSE)),"",VLOOKUP(IK47,'Sortierung der Schulungstermine'!$B:$M,8,FALSE)))</f>
        <v/>
      </c>
      <c r="IM47" s="58" t="e">
        <f t="shared" si="139"/>
        <v>#N/A</v>
      </c>
      <c r="IN47" s="131"/>
      <c r="IO47" s="131"/>
      <c r="IP47" s="83">
        <f t="shared" si="190"/>
        <v>0</v>
      </c>
      <c r="IQ47" s="82" t="e">
        <f t="shared" si="81"/>
        <v>#N/A</v>
      </c>
      <c r="IR47" s="58" t="str">
        <f>IF(ISERROR(IQ47),"",IF(ISERROR(VLOOKUP(IQ47,'Sortierung der Schulungstermine'!$B:$M,8,FALSE)),"",VLOOKUP(IQ47,'Sortierung der Schulungstermine'!$B:$M,8,FALSE)))</f>
        <v/>
      </c>
      <c r="IS47" s="58" t="e">
        <f t="shared" si="140"/>
        <v>#N/A</v>
      </c>
      <c r="IT47" s="131"/>
      <c r="IU47" s="131"/>
      <c r="IV47" s="83">
        <f t="shared" si="191"/>
        <v>0</v>
      </c>
      <c r="IW47" s="82" t="e">
        <f t="shared" si="83"/>
        <v>#N/A</v>
      </c>
      <c r="IX47" s="58" t="str">
        <f>IF(ISERROR(IW47),"",IF(ISERROR(VLOOKUP(IW47,'Sortierung der Schulungstermine'!$B:$M,8,FALSE)),"",VLOOKUP(IW47,'Sortierung der Schulungstermine'!$B:$M,8,FALSE)))</f>
        <v/>
      </c>
      <c r="IY47" s="58" t="e">
        <f t="shared" si="141"/>
        <v>#N/A</v>
      </c>
      <c r="IZ47" s="131"/>
      <c r="JA47" s="131"/>
      <c r="JB47" s="83">
        <f t="shared" si="192"/>
        <v>0</v>
      </c>
      <c r="JC47" s="82" t="e">
        <f t="shared" si="85"/>
        <v>#N/A</v>
      </c>
      <c r="JD47" s="58" t="str">
        <f>IF(ISERROR(JC47),"",IF(ISERROR(VLOOKUP(JC47,'Sortierung der Schulungstermine'!$B:$M,8,FALSE)),"",VLOOKUP(JC47,'Sortierung der Schulungstermine'!$B:$M,8,FALSE)))</f>
        <v/>
      </c>
      <c r="JE47" s="58" t="e">
        <f t="shared" si="142"/>
        <v>#N/A</v>
      </c>
      <c r="JF47" s="131"/>
      <c r="JG47" s="131"/>
      <c r="JH47" s="83">
        <f t="shared" si="193"/>
        <v>0</v>
      </c>
      <c r="JI47" s="82" t="e">
        <f t="shared" si="87"/>
        <v>#N/A</v>
      </c>
      <c r="JJ47" s="58" t="str">
        <f>IF(ISERROR(JI47),"",IF(ISERROR(VLOOKUP(JI47,'Sortierung der Schulungstermine'!$B:$M,8,FALSE)),"",VLOOKUP(JI47,'Sortierung der Schulungstermine'!$B:$M,8,FALSE)))</f>
        <v/>
      </c>
      <c r="JK47" s="58" t="e">
        <f t="shared" si="143"/>
        <v>#N/A</v>
      </c>
      <c r="JL47" s="131"/>
      <c r="JM47" s="131"/>
      <c r="JN47" s="83">
        <f t="shared" si="194"/>
        <v>0</v>
      </c>
      <c r="JO47" s="82" t="e">
        <f t="shared" si="89"/>
        <v>#N/A</v>
      </c>
      <c r="JP47" s="58" t="str">
        <f>IF(ISERROR(JO47),"",IF(ISERROR(VLOOKUP(JO47,'Sortierung der Schulungstermine'!$B:$M,8,FALSE)),"",VLOOKUP(JO47,'Sortierung der Schulungstermine'!$B:$M,8,FALSE)))</f>
        <v/>
      </c>
      <c r="JQ47" s="58" t="e">
        <f t="shared" si="144"/>
        <v>#N/A</v>
      </c>
      <c r="JR47" s="131"/>
      <c r="JS47" s="131"/>
      <c r="JT47" s="83">
        <f t="shared" si="195"/>
        <v>0</v>
      </c>
      <c r="JU47" s="82" t="e">
        <f t="shared" si="91"/>
        <v>#N/A</v>
      </c>
      <c r="JV47" s="58" t="str">
        <f>IF(ISERROR(JU47),"",IF(ISERROR(VLOOKUP(JU47,'Sortierung der Schulungstermine'!$B:$M,8,FALSE)),"",VLOOKUP(JU47,'Sortierung der Schulungstermine'!$B:$M,8,FALSE)))</f>
        <v/>
      </c>
      <c r="JW47" s="58" t="e">
        <f t="shared" si="145"/>
        <v>#N/A</v>
      </c>
      <c r="JX47" s="131"/>
      <c r="JY47" s="131"/>
      <c r="JZ47" s="83">
        <f t="shared" si="196"/>
        <v>0</v>
      </c>
      <c r="KA47" s="82" t="e">
        <f t="shared" si="93"/>
        <v>#N/A</v>
      </c>
      <c r="KB47" s="58" t="str">
        <f>IF(ISERROR(KA47),"",IF(ISERROR(VLOOKUP(KA47,'Sortierung der Schulungstermine'!$B:$M,8,FALSE)),"",VLOOKUP(KA47,'Sortierung der Schulungstermine'!$B:$M,8,FALSE)))</f>
        <v/>
      </c>
      <c r="KC47" s="58" t="e">
        <f t="shared" si="146"/>
        <v>#N/A</v>
      </c>
      <c r="KD47" s="131"/>
      <c r="KE47" s="131"/>
      <c r="KF47" s="83">
        <f t="shared" si="197"/>
        <v>0</v>
      </c>
      <c r="KG47" s="82" t="e">
        <f t="shared" si="95"/>
        <v>#N/A</v>
      </c>
      <c r="KH47" s="58" t="str">
        <f>IF(ISERROR(KG47),"",IF(ISERROR(VLOOKUP(KG47,'Sortierung der Schulungstermine'!$B:$M,8,FALSE)),"",VLOOKUP(KG47,'Sortierung der Schulungstermine'!$B:$M,8,FALSE)))</f>
        <v/>
      </c>
      <c r="KI47" s="58" t="e">
        <f t="shared" si="147"/>
        <v>#N/A</v>
      </c>
      <c r="KJ47" s="131"/>
      <c r="KK47" s="131"/>
      <c r="KL47" s="83">
        <f t="shared" si="198"/>
        <v>0</v>
      </c>
      <c r="KM47" s="82" t="e">
        <f t="shared" si="97"/>
        <v>#N/A</v>
      </c>
      <c r="KN47" s="58" t="str">
        <f>IF(ISERROR(KM47),"",IF(ISERROR(VLOOKUP(KM47,'Sortierung der Schulungstermine'!$B:$M,8,FALSE)),"",VLOOKUP(KM47,'Sortierung der Schulungstermine'!$B:$M,8,FALSE)))</f>
        <v/>
      </c>
      <c r="KO47" s="58" t="e">
        <f t="shared" si="148"/>
        <v>#N/A</v>
      </c>
      <c r="KP47" s="131"/>
      <c r="KQ47" s="131"/>
      <c r="KR47" s="83">
        <f t="shared" si="199"/>
        <v>0</v>
      </c>
      <c r="KS47" s="82" t="e">
        <f t="shared" si="99"/>
        <v>#N/A</v>
      </c>
      <c r="KT47" s="58" t="str">
        <f>IF(ISERROR(KS47),"",IF(ISERROR(VLOOKUP(KS47,'Sortierung der Schulungstermine'!$B:$M,8,FALSE)),"",VLOOKUP(KS47,'Sortierung der Schulungstermine'!$B:$M,8,FALSE)))</f>
        <v/>
      </c>
      <c r="KU47" s="58" t="e">
        <f t="shared" si="149"/>
        <v>#N/A</v>
      </c>
      <c r="WEO47" s="80"/>
      <c r="WEP47" s="80"/>
      <c r="WEQ47" s="80"/>
      <c r="WER47" s="80"/>
      <c r="WES47" s="80"/>
      <c r="WET47" s="80"/>
      <c r="WEU47" s="80"/>
      <c r="WEV47" s="80"/>
      <c r="WEW47" s="80"/>
      <c r="WEX47" s="80"/>
    </row>
    <row r="48" spans="1:307 15693:15702" s="68" customFormat="1" ht="15" hidden="1" thickBot="1" x14ac:dyDescent="0.25">
      <c r="A48" s="141">
        <v>35</v>
      </c>
      <c r="B48" s="63" t="str">
        <f>IF(Qualifikationen!A38=1,Qualifikationen!B38,"")</f>
        <v/>
      </c>
      <c r="C48" s="64" t="e">
        <f>VLOOKUP(B48,Qualifikationen!B$4:E$202,2,FALSE)</f>
        <v>#N/A</v>
      </c>
      <c r="D48" s="67" t="e">
        <f>VLOOKUP($B48,Qualifikationen!B$4:F$202,5,FALSE)</f>
        <v>#N/A</v>
      </c>
      <c r="E48" s="63" t="e">
        <f>VLOOKUP($B48,Qualifikationen!B$4:F$202,3,FALSE)</f>
        <v>#N/A</v>
      </c>
      <c r="F48" s="63" t="e">
        <f>IF(E48=0,"-",VLOOKUP($B48,Qualifikationen!B$4:F$202,4,FALSE))</f>
        <v>#N/A</v>
      </c>
      <c r="G48" s="13"/>
      <c r="H48" s="131"/>
      <c r="I48" s="131"/>
      <c r="J48" s="83">
        <f t="shared" si="150"/>
        <v>0</v>
      </c>
      <c r="K48" s="88" t="e">
        <f t="shared" si="1"/>
        <v>#N/A</v>
      </c>
      <c r="L48" s="58" t="str">
        <f>IF(ISERROR(K48),"",IF(ISERROR(VLOOKUP(K48,'Sortierung der Schulungstermine'!$B:$M,8,FALSE)),"",VLOOKUP(K48,'Sortierung der Schulungstermine'!$B:$M,8,FALSE)))</f>
        <v/>
      </c>
      <c r="M48" s="58" t="e">
        <f t="shared" si="100"/>
        <v>#N/A</v>
      </c>
      <c r="N48" s="131"/>
      <c r="O48" s="131"/>
      <c r="P48" s="83">
        <f t="shared" si="151"/>
        <v>0</v>
      </c>
      <c r="Q48" s="88" t="e">
        <f t="shared" si="3"/>
        <v>#N/A</v>
      </c>
      <c r="R48" s="58" t="str">
        <f>IF(ISERROR(Q48),"",IF(ISERROR(VLOOKUP(Q48,'Sortierung der Schulungstermine'!$B:$M,8,FALSE)),"",VLOOKUP(Q48,'Sortierung der Schulungstermine'!$B:$M,8,FALSE)))</f>
        <v/>
      </c>
      <c r="S48" s="58" t="e">
        <f t="shared" si="101"/>
        <v>#N/A</v>
      </c>
      <c r="T48" s="131"/>
      <c r="U48" s="131"/>
      <c r="V48" s="83">
        <f t="shared" si="152"/>
        <v>0</v>
      </c>
      <c r="W48" s="88" t="e">
        <f t="shared" si="5"/>
        <v>#N/A</v>
      </c>
      <c r="X48" s="58" t="str">
        <f>IF(ISERROR(W48),"",IF(ISERROR(VLOOKUP(W48,'Sortierung der Schulungstermine'!$B:$M,8,FALSE)),"",VLOOKUP(W48,'Sortierung der Schulungstermine'!$B:$M,8,FALSE)))</f>
        <v/>
      </c>
      <c r="Y48" s="58" t="e">
        <f t="shared" si="102"/>
        <v>#N/A</v>
      </c>
      <c r="Z48" s="131"/>
      <c r="AA48" s="131"/>
      <c r="AB48" s="83">
        <f t="shared" si="153"/>
        <v>0</v>
      </c>
      <c r="AC48" s="88" t="e">
        <f t="shared" si="7"/>
        <v>#N/A</v>
      </c>
      <c r="AD48" s="58" t="str">
        <f>IF(ISERROR(AC48),"",IF(ISERROR(VLOOKUP(AC48,'Sortierung der Schulungstermine'!$B:$M,8,FALSE)),"",VLOOKUP(AC48,'Sortierung der Schulungstermine'!$B:$M,8,FALSE)))</f>
        <v/>
      </c>
      <c r="AE48" s="58" t="e">
        <f t="shared" si="103"/>
        <v>#N/A</v>
      </c>
      <c r="AF48" s="131"/>
      <c r="AG48" s="131"/>
      <c r="AH48" s="83">
        <f t="shared" si="154"/>
        <v>0</v>
      </c>
      <c r="AI48" s="88" t="e">
        <f t="shared" si="9"/>
        <v>#N/A</v>
      </c>
      <c r="AJ48" s="58" t="str">
        <f>IF(ISERROR(AI48),"",IF(ISERROR(VLOOKUP(AI48,'Sortierung der Schulungstermine'!$B:$M,8,FALSE)),"",VLOOKUP(AI48,'Sortierung der Schulungstermine'!$B:$M,8,FALSE)))</f>
        <v/>
      </c>
      <c r="AK48" s="58" t="e">
        <f t="shared" si="104"/>
        <v>#N/A</v>
      </c>
      <c r="AL48" s="131"/>
      <c r="AM48" s="131"/>
      <c r="AN48" s="83">
        <f t="shared" si="155"/>
        <v>0</v>
      </c>
      <c r="AO48" s="88" t="e">
        <f t="shared" si="11"/>
        <v>#N/A</v>
      </c>
      <c r="AP48" s="58" t="str">
        <f>IF(ISERROR(AO48),"",IF(ISERROR(VLOOKUP(AO48,'Sortierung der Schulungstermine'!$B:$M,8,FALSE)),"",VLOOKUP(AO48,'Sortierung der Schulungstermine'!$B:$M,8,FALSE)))</f>
        <v/>
      </c>
      <c r="AQ48" s="58" t="e">
        <f t="shared" si="105"/>
        <v>#N/A</v>
      </c>
      <c r="AR48" s="131"/>
      <c r="AS48" s="131"/>
      <c r="AT48" s="83">
        <f t="shared" si="156"/>
        <v>0</v>
      </c>
      <c r="AU48" s="88" t="e">
        <f t="shared" si="13"/>
        <v>#N/A</v>
      </c>
      <c r="AV48" s="58" t="str">
        <f>IF(ISERROR(AU48),"",IF(ISERROR(VLOOKUP(AU48,'Sortierung der Schulungstermine'!$B:$M,8,FALSE)),"",VLOOKUP(AU48,'Sortierung der Schulungstermine'!$B:$M,8,FALSE)))</f>
        <v/>
      </c>
      <c r="AW48" s="58" t="e">
        <f t="shared" si="106"/>
        <v>#N/A</v>
      </c>
      <c r="AX48" s="131"/>
      <c r="AY48" s="131"/>
      <c r="AZ48" s="83">
        <f t="shared" si="157"/>
        <v>0</v>
      </c>
      <c r="BA48" s="88" t="e">
        <f t="shared" si="15"/>
        <v>#N/A</v>
      </c>
      <c r="BB48" s="58" t="str">
        <f>IF(ISERROR(BA48),"",IF(ISERROR(VLOOKUP(BA48,'Sortierung der Schulungstermine'!$B:$M,8,FALSE)),"",VLOOKUP(BA48,'Sortierung der Schulungstermine'!$B:$M,8,FALSE)))</f>
        <v/>
      </c>
      <c r="BC48" s="58" t="e">
        <f t="shared" si="107"/>
        <v>#N/A</v>
      </c>
      <c r="BD48" s="131"/>
      <c r="BE48" s="131"/>
      <c r="BF48" s="83">
        <f t="shared" si="158"/>
        <v>0</v>
      </c>
      <c r="BG48" s="88" t="e">
        <f t="shared" si="17"/>
        <v>#N/A</v>
      </c>
      <c r="BH48" s="58" t="str">
        <f>IF(ISERROR(BG48),"",IF(ISERROR(VLOOKUP(BG48,'Sortierung der Schulungstermine'!$B:$M,8,FALSE)),"",VLOOKUP(BG48,'Sortierung der Schulungstermine'!$B:$M,8,FALSE)))</f>
        <v/>
      </c>
      <c r="BI48" s="58" t="e">
        <f t="shared" si="108"/>
        <v>#N/A</v>
      </c>
      <c r="BJ48" s="131"/>
      <c r="BK48" s="131"/>
      <c r="BL48" s="83">
        <f t="shared" si="159"/>
        <v>0</v>
      </c>
      <c r="BM48" s="88" t="e">
        <f t="shared" si="19"/>
        <v>#N/A</v>
      </c>
      <c r="BN48" s="58" t="str">
        <f>IF(ISERROR(BM48),"",IF(ISERROR(VLOOKUP(BM48,'Sortierung der Schulungstermine'!$B:$M,8,FALSE)),"",VLOOKUP(BM48,'Sortierung der Schulungstermine'!$B:$M,8,FALSE)))</f>
        <v/>
      </c>
      <c r="BO48" s="58" t="e">
        <f t="shared" si="109"/>
        <v>#N/A</v>
      </c>
      <c r="BP48" s="131"/>
      <c r="BQ48" s="131"/>
      <c r="BR48" s="83">
        <f t="shared" si="160"/>
        <v>0</v>
      </c>
      <c r="BS48" s="88" t="e">
        <f t="shared" si="21"/>
        <v>#N/A</v>
      </c>
      <c r="BT48" s="58" t="str">
        <f>IF(ISERROR(BS48),"",IF(ISERROR(VLOOKUP(BS48,'Sortierung der Schulungstermine'!$B:$M,8,FALSE)),"",VLOOKUP(BS48,'Sortierung der Schulungstermine'!$B:$M,8,FALSE)))</f>
        <v/>
      </c>
      <c r="BU48" s="58" t="e">
        <f t="shared" si="110"/>
        <v>#N/A</v>
      </c>
      <c r="BV48" s="131"/>
      <c r="BW48" s="131"/>
      <c r="BX48" s="83">
        <f t="shared" si="161"/>
        <v>0</v>
      </c>
      <c r="BY48" s="88" t="e">
        <f t="shared" si="23"/>
        <v>#N/A</v>
      </c>
      <c r="BZ48" s="58" t="str">
        <f>IF(ISERROR(BY48),"",IF(ISERROR(VLOOKUP(BY48,'Sortierung der Schulungstermine'!$B:$M,8,FALSE)),"",VLOOKUP(BY48,'Sortierung der Schulungstermine'!$B:$M,8,FALSE)))</f>
        <v/>
      </c>
      <c r="CA48" s="58" t="e">
        <f t="shared" si="111"/>
        <v>#N/A</v>
      </c>
      <c r="CB48" s="131"/>
      <c r="CC48" s="131"/>
      <c r="CD48" s="83">
        <f t="shared" si="162"/>
        <v>0</v>
      </c>
      <c r="CE48" s="88" t="e">
        <f t="shared" si="25"/>
        <v>#N/A</v>
      </c>
      <c r="CF48" s="58" t="str">
        <f>IF(ISERROR(CE48),"",IF(ISERROR(VLOOKUP(CE48,'Sortierung der Schulungstermine'!$B:$M,8,FALSE)),"",VLOOKUP(CE48,'Sortierung der Schulungstermine'!$B:$M,8,FALSE)))</f>
        <v/>
      </c>
      <c r="CG48" s="58" t="e">
        <f t="shared" si="112"/>
        <v>#N/A</v>
      </c>
      <c r="CH48" s="131"/>
      <c r="CI48" s="131"/>
      <c r="CJ48" s="83">
        <f t="shared" si="163"/>
        <v>0</v>
      </c>
      <c r="CK48" s="88" t="e">
        <f t="shared" si="27"/>
        <v>#N/A</v>
      </c>
      <c r="CL48" s="58" t="str">
        <f>IF(ISERROR(CK48),"",IF(ISERROR(VLOOKUP(CK48,'Sortierung der Schulungstermine'!$B:$M,8,FALSE)),"",VLOOKUP(CK48,'Sortierung der Schulungstermine'!$B:$M,8,FALSE)))</f>
        <v/>
      </c>
      <c r="CM48" s="58" t="e">
        <f t="shared" si="113"/>
        <v>#N/A</v>
      </c>
      <c r="CN48" s="131"/>
      <c r="CO48" s="131"/>
      <c r="CP48" s="83">
        <f t="shared" si="164"/>
        <v>0</v>
      </c>
      <c r="CQ48" s="88" t="e">
        <f t="shared" si="29"/>
        <v>#N/A</v>
      </c>
      <c r="CR48" s="58" t="str">
        <f>IF(ISERROR(CQ48),"",IF(ISERROR(VLOOKUP(CQ48,'Sortierung der Schulungstermine'!$B:$M,8,FALSE)),"",VLOOKUP(CQ48,'Sortierung der Schulungstermine'!$B:$M,8,FALSE)))</f>
        <v/>
      </c>
      <c r="CS48" s="58" t="e">
        <f t="shared" si="114"/>
        <v>#N/A</v>
      </c>
      <c r="CT48" s="131"/>
      <c r="CU48" s="131"/>
      <c r="CV48" s="83">
        <f t="shared" si="165"/>
        <v>0</v>
      </c>
      <c r="CW48" s="88" t="e">
        <f t="shared" si="31"/>
        <v>#N/A</v>
      </c>
      <c r="CX48" s="58" t="str">
        <f>IF(ISERROR(CW48),"",IF(ISERROR(VLOOKUP(CW48,'Sortierung der Schulungstermine'!$B:$M,8,FALSE)),"",VLOOKUP(CW48,'Sortierung der Schulungstermine'!$B:$M,8,FALSE)))</f>
        <v/>
      </c>
      <c r="CY48" s="58" t="e">
        <f t="shared" si="115"/>
        <v>#N/A</v>
      </c>
      <c r="CZ48" s="131"/>
      <c r="DA48" s="131"/>
      <c r="DB48" s="83">
        <f t="shared" si="166"/>
        <v>0</v>
      </c>
      <c r="DC48" s="88" t="e">
        <f t="shared" si="33"/>
        <v>#N/A</v>
      </c>
      <c r="DD48" s="58" t="str">
        <f>IF(ISERROR(DC48),"",IF(ISERROR(VLOOKUP(DC48,'Sortierung der Schulungstermine'!$B:$M,8,FALSE)),"",VLOOKUP(DC48,'Sortierung der Schulungstermine'!$B:$M,8,FALSE)))</f>
        <v/>
      </c>
      <c r="DE48" s="58" t="e">
        <f t="shared" si="116"/>
        <v>#N/A</v>
      </c>
      <c r="DF48" s="131"/>
      <c r="DG48" s="131"/>
      <c r="DH48" s="83">
        <f t="shared" si="167"/>
        <v>0</v>
      </c>
      <c r="DI48" s="88" t="e">
        <f t="shared" si="35"/>
        <v>#N/A</v>
      </c>
      <c r="DJ48" s="58" t="str">
        <f>IF(ISERROR(DI48),"",IF(ISERROR(VLOOKUP(DI48,'Sortierung der Schulungstermine'!$B:$M,8,FALSE)),"",VLOOKUP(DI48,'Sortierung der Schulungstermine'!$B:$M,8,FALSE)))</f>
        <v/>
      </c>
      <c r="DK48" s="58" t="e">
        <f t="shared" si="117"/>
        <v>#N/A</v>
      </c>
      <c r="DL48" s="131"/>
      <c r="DM48" s="131"/>
      <c r="DN48" s="83">
        <f t="shared" si="168"/>
        <v>0</v>
      </c>
      <c r="DO48" s="88" t="e">
        <f t="shared" si="37"/>
        <v>#N/A</v>
      </c>
      <c r="DP48" s="58" t="str">
        <f>IF(ISERROR(DO48),"",IF(ISERROR(VLOOKUP(DO48,'Sortierung der Schulungstermine'!$B:$M,8,FALSE)),"",VLOOKUP(DO48,'Sortierung der Schulungstermine'!$B:$M,8,FALSE)))</f>
        <v/>
      </c>
      <c r="DQ48" s="58" t="e">
        <f t="shared" si="118"/>
        <v>#N/A</v>
      </c>
      <c r="DR48" s="131"/>
      <c r="DS48" s="131"/>
      <c r="DT48" s="83">
        <f t="shared" si="169"/>
        <v>0</v>
      </c>
      <c r="DU48" s="88" t="e">
        <f t="shared" si="39"/>
        <v>#N/A</v>
      </c>
      <c r="DV48" s="58" t="str">
        <f>IF(ISERROR(DU48),"",IF(ISERROR(VLOOKUP(DU48,'Sortierung der Schulungstermine'!$B:$M,8,FALSE)),"",VLOOKUP(DU48,'Sortierung der Schulungstermine'!$B:$M,8,FALSE)))</f>
        <v/>
      </c>
      <c r="DW48" s="58" t="e">
        <f t="shared" si="119"/>
        <v>#N/A</v>
      </c>
      <c r="DX48" s="131"/>
      <c r="DY48" s="131"/>
      <c r="DZ48" s="83">
        <f t="shared" si="170"/>
        <v>0</v>
      </c>
      <c r="EA48" s="88" t="e">
        <f t="shared" si="41"/>
        <v>#N/A</v>
      </c>
      <c r="EB48" s="58" t="str">
        <f>IF(ISERROR(EA48),"",IF(ISERROR(VLOOKUP(EA48,'Sortierung der Schulungstermine'!$B:$M,8,FALSE)),"",VLOOKUP(EA48,'Sortierung der Schulungstermine'!$B:$M,8,FALSE)))</f>
        <v/>
      </c>
      <c r="EC48" s="58" t="e">
        <f t="shared" si="120"/>
        <v>#N/A</v>
      </c>
      <c r="ED48" s="131"/>
      <c r="EE48" s="131"/>
      <c r="EF48" s="83">
        <f t="shared" si="171"/>
        <v>0</v>
      </c>
      <c r="EG48" s="88" t="e">
        <f t="shared" si="43"/>
        <v>#N/A</v>
      </c>
      <c r="EH48" s="58" t="str">
        <f>IF(ISERROR(EG48),"",IF(ISERROR(VLOOKUP(EG48,'Sortierung der Schulungstermine'!$B:$M,8,FALSE)),"",VLOOKUP(EG48,'Sortierung der Schulungstermine'!$B:$M,8,FALSE)))</f>
        <v/>
      </c>
      <c r="EI48" s="58" t="e">
        <f t="shared" si="121"/>
        <v>#N/A</v>
      </c>
      <c r="EJ48" s="131"/>
      <c r="EK48" s="131"/>
      <c r="EL48" s="83">
        <f t="shared" si="172"/>
        <v>0</v>
      </c>
      <c r="EM48" s="88" t="e">
        <f t="shared" si="45"/>
        <v>#N/A</v>
      </c>
      <c r="EN48" s="58" t="str">
        <f>IF(ISERROR(EM48),"",IF(ISERROR(VLOOKUP(EM48,'Sortierung der Schulungstermine'!$B:$M,8,FALSE)),"",VLOOKUP(EM48,'Sortierung der Schulungstermine'!$B:$M,8,FALSE)))</f>
        <v/>
      </c>
      <c r="EO48" s="58" t="e">
        <f t="shared" si="122"/>
        <v>#N/A</v>
      </c>
      <c r="EP48" s="131"/>
      <c r="EQ48" s="131"/>
      <c r="ER48" s="83">
        <f t="shared" si="173"/>
        <v>0</v>
      </c>
      <c r="ES48" s="88" t="e">
        <f t="shared" si="47"/>
        <v>#N/A</v>
      </c>
      <c r="ET48" s="58" t="str">
        <f>IF(ISERROR(ES48),"",IF(ISERROR(VLOOKUP(ES48,'Sortierung der Schulungstermine'!$B:$M,8,FALSE)),"",VLOOKUP(ES48,'Sortierung der Schulungstermine'!$B:$M,8,FALSE)))</f>
        <v/>
      </c>
      <c r="EU48" s="58" t="e">
        <f t="shared" si="123"/>
        <v>#N/A</v>
      </c>
      <c r="EV48" s="131"/>
      <c r="EW48" s="131"/>
      <c r="EX48" s="83">
        <f t="shared" si="174"/>
        <v>0</v>
      </c>
      <c r="EY48" s="88" t="e">
        <f t="shared" si="49"/>
        <v>#N/A</v>
      </c>
      <c r="EZ48" s="58" t="str">
        <f>IF(ISERROR(EY48),"",IF(ISERROR(VLOOKUP(EY48,'Sortierung der Schulungstermine'!$B:$M,8,FALSE)),"",VLOOKUP(EY48,'Sortierung der Schulungstermine'!$B:$M,8,FALSE)))</f>
        <v/>
      </c>
      <c r="FA48" s="58" t="e">
        <f t="shared" si="124"/>
        <v>#N/A</v>
      </c>
      <c r="FB48" s="131"/>
      <c r="FC48" s="131"/>
      <c r="FD48" s="83">
        <f t="shared" si="175"/>
        <v>0</v>
      </c>
      <c r="FE48" s="88" t="e">
        <f t="shared" si="51"/>
        <v>#N/A</v>
      </c>
      <c r="FF48" s="58" t="str">
        <f>IF(ISERROR(FE48),"",IF(ISERROR(VLOOKUP(FE48,'Sortierung der Schulungstermine'!$B:$M,8,FALSE)),"",VLOOKUP(FE48,'Sortierung der Schulungstermine'!$B:$M,8,FALSE)))</f>
        <v/>
      </c>
      <c r="FG48" s="58" t="e">
        <f t="shared" si="125"/>
        <v>#N/A</v>
      </c>
      <c r="FH48" s="131"/>
      <c r="FI48" s="131"/>
      <c r="FJ48" s="83">
        <f t="shared" si="176"/>
        <v>0</v>
      </c>
      <c r="FK48" s="88" t="e">
        <f t="shared" si="53"/>
        <v>#N/A</v>
      </c>
      <c r="FL48" s="58" t="str">
        <f>IF(ISERROR(FK48),"",IF(ISERROR(VLOOKUP(FK48,'Sortierung der Schulungstermine'!$B:$M,8,FALSE)),"",VLOOKUP(FK48,'Sortierung der Schulungstermine'!$B:$M,8,FALSE)))</f>
        <v/>
      </c>
      <c r="FM48" s="58" t="e">
        <f t="shared" si="126"/>
        <v>#N/A</v>
      </c>
      <c r="FN48" s="131"/>
      <c r="FO48" s="131"/>
      <c r="FP48" s="83">
        <f t="shared" si="177"/>
        <v>0</v>
      </c>
      <c r="FQ48" s="88" t="e">
        <f t="shared" si="55"/>
        <v>#N/A</v>
      </c>
      <c r="FR48" s="58" t="str">
        <f>IF(ISERROR(FQ48),"",IF(ISERROR(VLOOKUP(FQ48,'Sortierung der Schulungstermine'!$B:$M,8,FALSE)),"",VLOOKUP(FQ48,'Sortierung der Schulungstermine'!$B:$M,8,FALSE)))</f>
        <v/>
      </c>
      <c r="FS48" s="58" t="e">
        <f t="shared" si="127"/>
        <v>#N/A</v>
      </c>
      <c r="FT48" s="131"/>
      <c r="FU48" s="131"/>
      <c r="FV48" s="83">
        <f t="shared" si="178"/>
        <v>0</v>
      </c>
      <c r="FW48" s="88" t="e">
        <f t="shared" si="57"/>
        <v>#N/A</v>
      </c>
      <c r="FX48" s="58" t="str">
        <f>IF(ISERROR(FW48),"",IF(ISERROR(VLOOKUP(FW48,'Sortierung der Schulungstermine'!$B:$M,8,FALSE)),"",VLOOKUP(FW48,'Sortierung der Schulungstermine'!$B:$M,8,FALSE)))</f>
        <v/>
      </c>
      <c r="FY48" s="58" t="e">
        <f t="shared" si="128"/>
        <v>#N/A</v>
      </c>
      <c r="FZ48" s="131"/>
      <c r="GA48" s="131"/>
      <c r="GB48" s="83">
        <f t="shared" si="179"/>
        <v>0</v>
      </c>
      <c r="GC48" s="88" t="e">
        <f t="shared" si="59"/>
        <v>#N/A</v>
      </c>
      <c r="GD48" s="58" t="str">
        <f>IF(ISERROR(GC48),"",IF(ISERROR(VLOOKUP(GC48,'Sortierung der Schulungstermine'!$B:$M,8,FALSE)),"",VLOOKUP(GC48,'Sortierung der Schulungstermine'!$B:$M,8,FALSE)))</f>
        <v/>
      </c>
      <c r="GE48" s="58" t="e">
        <f t="shared" si="129"/>
        <v>#N/A</v>
      </c>
      <c r="GF48" s="131"/>
      <c r="GG48" s="131"/>
      <c r="GH48" s="83">
        <f t="shared" si="180"/>
        <v>0</v>
      </c>
      <c r="GI48" s="88" t="e">
        <f t="shared" si="61"/>
        <v>#N/A</v>
      </c>
      <c r="GJ48" s="58" t="str">
        <f>IF(ISERROR(GI48),"",IF(ISERROR(VLOOKUP(GI48,'Sortierung der Schulungstermine'!$B:$M,8,FALSE)),"",VLOOKUP(GI48,'Sortierung der Schulungstermine'!$B:$M,8,FALSE)))</f>
        <v/>
      </c>
      <c r="GK48" s="58" t="e">
        <f t="shared" si="130"/>
        <v>#N/A</v>
      </c>
      <c r="GL48" s="131"/>
      <c r="GM48" s="131"/>
      <c r="GN48" s="83">
        <f t="shared" si="181"/>
        <v>0</v>
      </c>
      <c r="GO48" s="88" t="e">
        <f t="shared" si="63"/>
        <v>#N/A</v>
      </c>
      <c r="GP48" s="58" t="str">
        <f>IF(ISERROR(GO48),"",IF(ISERROR(VLOOKUP(GO48,'Sortierung der Schulungstermine'!$B:$M,8,FALSE)),"",VLOOKUP(GO48,'Sortierung der Schulungstermine'!$B:$M,8,FALSE)))</f>
        <v/>
      </c>
      <c r="GQ48" s="58" t="e">
        <f t="shared" si="131"/>
        <v>#N/A</v>
      </c>
      <c r="GR48" s="131"/>
      <c r="GS48" s="131"/>
      <c r="GT48" s="83">
        <f t="shared" si="182"/>
        <v>0</v>
      </c>
      <c r="GU48" s="88" t="e">
        <f t="shared" si="65"/>
        <v>#N/A</v>
      </c>
      <c r="GV48" s="58" t="str">
        <f>IF(ISERROR(GU48),"",IF(ISERROR(VLOOKUP(GU48,'Sortierung der Schulungstermine'!$B:$M,8,FALSE)),"",VLOOKUP(GU48,'Sortierung der Schulungstermine'!$B:$M,8,FALSE)))</f>
        <v/>
      </c>
      <c r="GW48" s="58" t="e">
        <f t="shared" si="132"/>
        <v>#N/A</v>
      </c>
      <c r="GX48" s="131"/>
      <c r="GY48" s="131"/>
      <c r="GZ48" s="83">
        <f t="shared" si="183"/>
        <v>0</v>
      </c>
      <c r="HA48" s="88" t="e">
        <f t="shared" si="67"/>
        <v>#N/A</v>
      </c>
      <c r="HB48" s="58" t="str">
        <f>IF(ISERROR(HA48),"",IF(ISERROR(VLOOKUP(HA48,'Sortierung der Schulungstermine'!$B:$M,8,FALSE)),"",VLOOKUP(HA48,'Sortierung der Schulungstermine'!$B:$M,8,FALSE)))</f>
        <v/>
      </c>
      <c r="HC48" s="58" t="e">
        <f t="shared" si="133"/>
        <v>#N/A</v>
      </c>
      <c r="HD48" s="131"/>
      <c r="HE48" s="131"/>
      <c r="HF48" s="83">
        <f t="shared" si="184"/>
        <v>0</v>
      </c>
      <c r="HG48" s="88" t="e">
        <f t="shared" si="69"/>
        <v>#N/A</v>
      </c>
      <c r="HH48" s="58" t="str">
        <f>IF(ISERROR(HG48),"",IF(ISERROR(VLOOKUP(HG48,'Sortierung der Schulungstermine'!$B:$M,8,FALSE)),"",VLOOKUP(HG48,'Sortierung der Schulungstermine'!$B:$M,8,FALSE)))</f>
        <v/>
      </c>
      <c r="HI48" s="58" t="e">
        <f t="shared" si="134"/>
        <v>#N/A</v>
      </c>
      <c r="HJ48" s="131"/>
      <c r="HK48" s="131"/>
      <c r="HL48" s="83">
        <f t="shared" si="185"/>
        <v>0</v>
      </c>
      <c r="HM48" s="88" t="e">
        <f t="shared" si="71"/>
        <v>#N/A</v>
      </c>
      <c r="HN48" s="58" t="str">
        <f>IF(ISERROR(HM48),"",IF(ISERROR(VLOOKUP(HM48,'Sortierung der Schulungstermine'!$B:$M,8,FALSE)),"",VLOOKUP(HM48,'Sortierung der Schulungstermine'!$B:$M,8,FALSE)))</f>
        <v/>
      </c>
      <c r="HO48" s="58" t="e">
        <f t="shared" si="135"/>
        <v>#N/A</v>
      </c>
      <c r="HP48" s="131"/>
      <c r="HQ48" s="131"/>
      <c r="HR48" s="83">
        <f t="shared" si="186"/>
        <v>0</v>
      </c>
      <c r="HS48" s="88" t="e">
        <f t="shared" si="73"/>
        <v>#N/A</v>
      </c>
      <c r="HT48" s="58" t="str">
        <f>IF(ISERROR(HS48),"",IF(ISERROR(VLOOKUP(HS48,'Sortierung der Schulungstermine'!$B:$M,8,FALSE)),"",VLOOKUP(HS48,'Sortierung der Schulungstermine'!$B:$M,8,FALSE)))</f>
        <v/>
      </c>
      <c r="HU48" s="58" t="e">
        <f t="shared" si="136"/>
        <v>#N/A</v>
      </c>
      <c r="HV48" s="131"/>
      <c r="HW48" s="131"/>
      <c r="HX48" s="83">
        <f t="shared" si="187"/>
        <v>0</v>
      </c>
      <c r="HY48" s="88" t="e">
        <f t="shared" si="75"/>
        <v>#N/A</v>
      </c>
      <c r="HZ48" s="58" t="str">
        <f>IF(ISERROR(HY48),"",IF(ISERROR(VLOOKUP(HY48,'Sortierung der Schulungstermine'!$B:$M,8,FALSE)),"",VLOOKUP(HY48,'Sortierung der Schulungstermine'!$B:$M,8,FALSE)))</f>
        <v/>
      </c>
      <c r="IA48" s="58" t="e">
        <f t="shared" si="137"/>
        <v>#N/A</v>
      </c>
      <c r="IB48" s="131"/>
      <c r="IC48" s="131"/>
      <c r="ID48" s="83">
        <f t="shared" si="188"/>
        <v>0</v>
      </c>
      <c r="IE48" s="88" t="e">
        <f t="shared" si="77"/>
        <v>#N/A</v>
      </c>
      <c r="IF48" s="58" t="str">
        <f>IF(ISERROR(IE48),"",IF(ISERROR(VLOOKUP(IE48,'Sortierung der Schulungstermine'!$B:$M,8,FALSE)),"",VLOOKUP(IE48,'Sortierung der Schulungstermine'!$B:$M,8,FALSE)))</f>
        <v/>
      </c>
      <c r="IG48" s="58" t="e">
        <f t="shared" si="138"/>
        <v>#N/A</v>
      </c>
      <c r="IH48" s="131"/>
      <c r="II48" s="131"/>
      <c r="IJ48" s="83">
        <f t="shared" si="189"/>
        <v>0</v>
      </c>
      <c r="IK48" s="88" t="e">
        <f t="shared" si="79"/>
        <v>#N/A</v>
      </c>
      <c r="IL48" s="58" t="str">
        <f>IF(ISERROR(IK48),"",IF(ISERROR(VLOOKUP(IK48,'Sortierung der Schulungstermine'!$B:$M,8,FALSE)),"",VLOOKUP(IK48,'Sortierung der Schulungstermine'!$B:$M,8,FALSE)))</f>
        <v/>
      </c>
      <c r="IM48" s="58" t="e">
        <f t="shared" si="139"/>
        <v>#N/A</v>
      </c>
      <c r="IN48" s="131"/>
      <c r="IO48" s="131"/>
      <c r="IP48" s="83">
        <f t="shared" si="190"/>
        <v>0</v>
      </c>
      <c r="IQ48" s="88" t="e">
        <f t="shared" si="81"/>
        <v>#N/A</v>
      </c>
      <c r="IR48" s="58" t="str">
        <f>IF(ISERROR(IQ48),"",IF(ISERROR(VLOOKUP(IQ48,'Sortierung der Schulungstermine'!$B:$M,8,FALSE)),"",VLOOKUP(IQ48,'Sortierung der Schulungstermine'!$B:$M,8,FALSE)))</f>
        <v/>
      </c>
      <c r="IS48" s="58" t="e">
        <f t="shared" si="140"/>
        <v>#N/A</v>
      </c>
      <c r="IT48" s="131"/>
      <c r="IU48" s="131"/>
      <c r="IV48" s="83">
        <f t="shared" si="191"/>
        <v>0</v>
      </c>
      <c r="IW48" s="88" t="e">
        <f t="shared" si="83"/>
        <v>#N/A</v>
      </c>
      <c r="IX48" s="58" t="str">
        <f>IF(ISERROR(IW48),"",IF(ISERROR(VLOOKUP(IW48,'Sortierung der Schulungstermine'!$B:$M,8,FALSE)),"",VLOOKUP(IW48,'Sortierung der Schulungstermine'!$B:$M,8,FALSE)))</f>
        <v/>
      </c>
      <c r="IY48" s="58" t="e">
        <f t="shared" si="141"/>
        <v>#N/A</v>
      </c>
      <c r="IZ48" s="131"/>
      <c r="JA48" s="131"/>
      <c r="JB48" s="83">
        <f t="shared" si="192"/>
        <v>0</v>
      </c>
      <c r="JC48" s="88" t="e">
        <f t="shared" si="85"/>
        <v>#N/A</v>
      </c>
      <c r="JD48" s="58" t="str">
        <f>IF(ISERROR(JC48),"",IF(ISERROR(VLOOKUP(JC48,'Sortierung der Schulungstermine'!$B:$M,8,FALSE)),"",VLOOKUP(JC48,'Sortierung der Schulungstermine'!$B:$M,8,FALSE)))</f>
        <v/>
      </c>
      <c r="JE48" s="58" t="e">
        <f t="shared" si="142"/>
        <v>#N/A</v>
      </c>
      <c r="JF48" s="131"/>
      <c r="JG48" s="131"/>
      <c r="JH48" s="83">
        <f t="shared" si="193"/>
        <v>0</v>
      </c>
      <c r="JI48" s="88" t="e">
        <f t="shared" si="87"/>
        <v>#N/A</v>
      </c>
      <c r="JJ48" s="58" t="str">
        <f>IF(ISERROR(JI48),"",IF(ISERROR(VLOOKUP(JI48,'Sortierung der Schulungstermine'!$B:$M,8,FALSE)),"",VLOOKUP(JI48,'Sortierung der Schulungstermine'!$B:$M,8,FALSE)))</f>
        <v/>
      </c>
      <c r="JK48" s="58" t="e">
        <f t="shared" si="143"/>
        <v>#N/A</v>
      </c>
      <c r="JL48" s="131"/>
      <c r="JM48" s="131"/>
      <c r="JN48" s="83">
        <f t="shared" si="194"/>
        <v>0</v>
      </c>
      <c r="JO48" s="88" t="e">
        <f t="shared" si="89"/>
        <v>#N/A</v>
      </c>
      <c r="JP48" s="58" t="str">
        <f>IF(ISERROR(JO48),"",IF(ISERROR(VLOOKUP(JO48,'Sortierung der Schulungstermine'!$B:$M,8,FALSE)),"",VLOOKUP(JO48,'Sortierung der Schulungstermine'!$B:$M,8,FALSE)))</f>
        <v/>
      </c>
      <c r="JQ48" s="58" t="e">
        <f t="shared" si="144"/>
        <v>#N/A</v>
      </c>
      <c r="JR48" s="131"/>
      <c r="JS48" s="131"/>
      <c r="JT48" s="83">
        <f t="shared" si="195"/>
        <v>0</v>
      </c>
      <c r="JU48" s="88" t="e">
        <f t="shared" si="91"/>
        <v>#N/A</v>
      </c>
      <c r="JV48" s="58" t="str">
        <f>IF(ISERROR(JU48),"",IF(ISERROR(VLOOKUP(JU48,'Sortierung der Schulungstermine'!$B:$M,8,FALSE)),"",VLOOKUP(JU48,'Sortierung der Schulungstermine'!$B:$M,8,FALSE)))</f>
        <v/>
      </c>
      <c r="JW48" s="58" t="e">
        <f t="shared" si="145"/>
        <v>#N/A</v>
      </c>
      <c r="JX48" s="131"/>
      <c r="JY48" s="131"/>
      <c r="JZ48" s="83">
        <f t="shared" si="196"/>
        <v>0</v>
      </c>
      <c r="KA48" s="88" t="e">
        <f t="shared" si="93"/>
        <v>#N/A</v>
      </c>
      <c r="KB48" s="58" t="str">
        <f>IF(ISERROR(KA48),"",IF(ISERROR(VLOOKUP(KA48,'Sortierung der Schulungstermine'!$B:$M,8,FALSE)),"",VLOOKUP(KA48,'Sortierung der Schulungstermine'!$B:$M,8,FALSE)))</f>
        <v/>
      </c>
      <c r="KC48" s="58" t="e">
        <f t="shared" si="146"/>
        <v>#N/A</v>
      </c>
      <c r="KD48" s="131"/>
      <c r="KE48" s="131"/>
      <c r="KF48" s="83">
        <f t="shared" si="197"/>
        <v>0</v>
      </c>
      <c r="KG48" s="88" t="e">
        <f t="shared" si="95"/>
        <v>#N/A</v>
      </c>
      <c r="KH48" s="58" t="str">
        <f>IF(ISERROR(KG48),"",IF(ISERROR(VLOOKUP(KG48,'Sortierung der Schulungstermine'!$B:$M,8,FALSE)),"",VLOOKUP(KG48,'Sortierung der Schulungstermine'!$B:$M,8,FALSE)))</f>
        <v/>
      </c>
      <c r="KI48" s="58" t="e">
        <f t="shared" si="147"/>
        <v>#N/A</v>
      </c>
      <c r="KJ48" s="131"/>
      <c r="KK48" s="131"/>
      <c r="KL48" s="83">
        <f t="shared" si="198"/>
        <v>0</v>
      </c>
      <c r="KM48" s="88" t="e">
        <f t="shared" si="97"/>
        <v>#N/A</v>
      </c>
      <c r="KN48" s="58" t="str">
        <f>IF(ISERROR(KM48),"",IF(ISERROR(VLOOKUP(KM48,'Sortierung der Schulungstermine'!$B:$M,8,FALSE)),"",VLOOKUP(KM48,'Sortierung der Schulungstermine'!$B:$M,8,FALSE)))</f>
        <v/>
      </c>
      <c r="KO48" s="58" t="e">
        <f t="shared" si="148"/>
        <v>#N/A</v>
      </c>
      <c r="KP48" s="131"/>
      <c r="KQ48" s="131"/>
      <c r="KR48" s="83">
        <f t="shared" si="199"/>
        <v>0</v>
      </c>
      <c r="KS48" s="88" t="e">
        <f t="shared" si="99"/>
        <v>#N/A</v>
      </c>
      <c r="KT48" s="58" t="str">
        <f>IF(ISERROR(KS48),"",IF(ISERROR(VLOOKUP(KS48,'Sortierung der Schulungstermine'!$B:$M,8,FALSE)),"",VLOOKUP(KS48,'Sortierung der Schulungstermine'!$B:$M,8,FALSE)))</f>
        <v/>
      </c>
      <c r="KU48" s="58" t="e">
        <f t="shared" si="149"/>
        <v>#N/A</v>
      </c>
    </row>
    <row r="49" spans="1:307 15693:15702" ht="15" hidden="1" thickBot="1" x14ac:dyDescent="0.25">
      <c r="A49" s="138">
        <v>36</v>
      </c>
      <c r="B49" s="63" t="str">
        <f>IF(Qualifikationen!A39=1,Qualifikationen!B39,"")</f>
        <v/>
      </c>
      <c r="C49" s="64" t="e">
        <f>VLOOKUP(B49,Qualifikationen!B$4:E$202,2,FALSE)</f>
        <v>#N/A</v>
      </c>
      <c r="D49" s="67" t="e">
        <f>VLOOKUP($B49,Qualifikationen!B$4:F$202,5,FALSE)</f>
        <v>#N/A</v>
      </c>
      <c r="E49" s="63" t="e">
        <f>VLOOKUP($B49,Qualifikationen!B$4:F$202,3,FALSE)</f>
        <v>#N/A</v>
      </c>
      <c r="F49" s="63" t="e">
        <f>IF(E49=0,"-",VLOOKUP($B49,Qualifikationen!B$4:F$202,4,FALSE))</f>
        <v>#N/A</v>
      </c>
      <c r="G49" s="13"/>
      <c r="H49" s="131"/>
      <c r="I49" s="131"/>
      <c r="J49" s="83">
        <f t="shared" si="150"/>
        <v>0</v>
      </c>
      <c r="K49" s="82" t="e">
        <f t="shared" si="1"/>
        <v>#N/A</v>
      </c>
      <c r="L49" s="58" t="str">
        <f>IF(ISERROR(K49),"",IF(ISERROR(VLOOKUP(K49,'Sortierung der Schulungstermine'!$B:$M,8,FALSE)),"",VLOOKUP(K49,'Sortierung der Schulungstermine'!$B:$M,8,FALSE)))</f>
        <v/>
      </c>
      <c r="M49" s="58" t="e">
        <f t="shared" si="100"/>
        <v>#N/A</v>
      </c>
      <c r="N49" s="131"/>
      <c r="O49" s="131"/>
      <c r="P49" s="83">
        <f t="shared" si="151"/>
        <v>0</v>
      </c>
      <c r="Q49" s="82" t="e">
        <f t="shared" si="3"/>
        <v>#N/A</v>
      </c>
      <c r="R49" s="58" t="str">
        <f>IF(ISERROR(Q49),"",IF(ISERROR(VLOOKUP(Q49,'Sortierung der Schulungstermine'!$B:$M,8,FALSE)),"",VLOOKUP(Q49,'Sortierung der Schulungstermine'!$B:$M,8,FALSE)))</f>
        <v/>
      </c>
      <c r="S49" s="58" t="e">
        <f t="shared" si="101"/>
        <v>#N/A</v>
      </c>
      <c r="T49" s="131"/>
      <c r="U49" s="131"/>
      <c r="V49" s="83">
        <f t="shared" si="152"/>
        <v>0</v>
      </c>
      <c r="W49" s="82" t="e">
        <f t="shared" si="5"/>
        <v>#N/A</v>
      </c>
      <c r="X49" s="58" t="str">
        <f>IF(ISERROR(W49),"",IF(ISERROR(VLOOKUP(W49,'Sortierung der Schulungstermine'!$B:$M,8,FALSE)),"",VLOOKUP(W49,'Sortierung der Schulungstermine'!$B:$M,8,FALSE)))</f>
        <v/>
      </c>
      <c r="Y49" s="58" t="e">
        <f t="shared" si="102"/>
        <v>#N/A</v>
      </c>
      <c r="Z49" s="131"/>
      <c r="AA49" s="131"/>
      <c r="AB49" s="83">
        <f t="shared" si="153"/>
        <v>0</v>
      </c>
      <c r="AC49" s="82" t="e">
        <f t="shared" si="7"/>
        <v>#N/A</v>
      </c>
      <c r="AD49" s="58" t="str">
        <f>IF(ISERROR(AC49),"",IF(ISERROR(VLOOKUP(AC49,'Sortierung der Schulungstermine'!$B:$M,8,FALSE)),"",VLOOKUP(AC49,'Sortierung der Schulungstermine'!$B:$M,8,FALSE)))</f>
        <v/>
      </c>
      <c r="AE49" s="58" t="e">
        <f t="shared" si="103"/>
        <v>#N/A</v>
      </c>
      <c r="AF49" s="131"/>
      <c r="AG49" s="131"/>
      <c r="AH49" s="83">
        <f t="shared" si="154"/>
        <v>0</v>
      </c>
      <c r="AI49" s="82" t="e">
        <f t="shared" si="9"/>
        <v>#N/A</v>
      </c>
      <c r="AJ49" s="58" t="str">
        <f>IF(ISERROR(AI49),"",IF(ISERROR(VLOOKUP(AI49,'Sortierung der Schulungstermine'!$B:$M,8,FALSE)),"",VLOOKUP(AI49,'Sortierung der Schulungstermine'!$B:$M,8,FALSE)))</f>
        <v/>
      </c>
      <c r="AK49" s="58" t="e">
        <f t="shared" si="104"/>
        <v>#N/A</v>
      </c>
      <c r="AL49" s="131"/>
      <c r="AM49" s="131"/>
      <c r="AN49" s="83">
        <f t="shared" si="155"/>
        <v>0</v>
      </c>
      <c r="AO49" s="82" t="e">
        <f t="shared" si="11"/>
        <v>#N/A</v>
      </c>
      <c r="AP49" s="58" t="str">
        <f>IF(ISERROR(AO49),"",IF(ISERROR(VLOOKUP(AO49,'Sortierung der Schulungstermine'!$B:$M,8,FALSE)),"",VLOOKUP(AO49,'Sortierung der Schulungstermine'!$B:$M,8,FALSE)))</f>
        <v/>
      </c>
      <c r="AQ49" s="58" t="e">
        <f t="shared" si="105"/>
        <v>#N/A</v>
      </c>
      <c r="AR49" s="131"/>
      <c r="AS49" s="131"/>
      <c r="AT49" s="83">
        <f t="shared" si="156"/>
        <v>0</v>
      </c>
      <c r="AU49" s="82" t="e">
        <f t="shared" si="13"/>
        <v>#N/A</v>
      </c>
      <c r="AV49" s="58" t="str">
        <f>IF(ISERROR(AU49),"",IF(ISERROR(VLOOKUP(AU49,'Sortierung der Schulungstermine'!$B:$M,8,FALSE)),"",VLOOKUP(AU49,'Sortierung der Schulungstermine'!$B:$M,8,FALSE)))</f>
        <v/>
      </c>
      <c r="AW49" s="58" t="e">
        <f t="shared" si="106"/>
        <v>#N/A</v>
      </c>
      <c r="AX49" s="131"/>
      <c r="AY49" s="131"/>
      <c r="AZ49" s="83">
        <f t="shared" si="157"/>
        <v>0</v>
      </c>
      <c r="BA49" s="82" t="e">
        <f t="shared" si="15"/>
        <v>#N/A</v>
      </c>
      <c r="BB49" s="58" t="str">
        <f>IF(ISERROR(BA49),"",IF(ISERROR(VLOOKUP(BA49,'Sortierung der Schulungstermine'!$B:$M,8,FALSE)),"",VLOOKUP(BA49,'Sortierung der Schulungstermine'!$B:$M,8,FALSE)))</f>
        <v/>
      </c>
      <c r="BC49" s="58" t="e">
        <f t="shared" si="107"/>
        <v>#N/A</v>
      </c>
      <c r="BD49" s="131"/>
      <c r="BE49" s="131"/>
      <c r="BF49" s="83">
        <f t="shared" si="158"/>
        <v>0</v>
      </c>
      <c r="BG49" s="82" t="e">
        <f t="shared" si="17"/>
        <v>#N/A</v>
      </c>
      <c r="BH49" s="58" t="str">
        <f>IF(ISERROR(BG49),"",IF(ISERROR(VLOOKUP(BG49,'Sortierung der Schulungstermine'!$B:$M,8,FALSE)),"",VLOOKUP(BG49,'Sortierung der Schulungstermine'!$B:$M,8,FALSE)))</f>
        <v/>
      </c>
      <c r="BI49" s="58" t="e">
        <f t="shared" si="108"/>
        <v>#N/A</v>
      </c>
      <c r="BJ49" s="131"/>
      <c r="BK49" s="131"/>
      <c r="BL49" s="83">
        <f t="shared" si="159"/>
        <v>0</v>
      </c>
      <c r="BM49" s="82" t="e">
        <f t="shared" si="19"/>
        <v>#N/A</v>
      </c>
      <c r="BN49" s="58" t="str">
        <f>IF(ISERROR(BM49),"",IF(ISERROR(VLOOKUP(BM49,'Sortierung der Schulungstermine'!$B:$M,8,FALSE)),"",VLOOKUP(BM49,'Sortierung der Schulungstermine'!$B:$M,8,FALSE)))</f>
        <v/>
      </c>
      <c r="BO49" s="58" t="e">
        <f t="shared" si="109"/>
        <v>#N/A</v>
      </c>
      <c r="BP49" s="131"/>
      <c r="BQ49" s="131"/>
      <c r="BR49" s="83">
        <f t="shared" si="160"/>
        <v>0</v>
      </c>
      <c r="BS49" s="82" t="e">
        <f t="shared" si="21"/>
        <v>#N/A</v>
      </c>
      <c r="BT49" s="58" t="str">
        <f>IF(ISERROR(BS49),"",IF(ISERROR(VLOOKUP(BS49,'Sortierung der Schulungstermine'!$B:$M,8,FALSE)),"",VLOOKUP(BS49,'Sortierung der Schulungstermine'!$B:$M,8,FALSE)))</f>
        <v/>
      </c>
      <c r="BU49" s="58" t="e">
        <f t="shared" si="110"/>
        <v>#N/A</v>
      </c>
      <c r="BV49" s="131"/>
      <c r="BW49" s="131"/>
      <c r="BX49" s="83">
        <f t="shared" si="161"/>
        <v>0</v>
      </c>
      <c r="BY49" s="82" t="e">
        <f t="shared" si="23"/>
        <v>#N/A</v>
      </c>
      <c r="BZ49" s="58" t="str">
        <f>IF(ISERROR(BY49),"",IF(ISERROR(VLOOKUP(BY49,'Sortierung der Schulungstermine'!$B:$M,8,FALSE)),"",VLOOKUP(BY49,'Sortierung der Schulungstermine'!$B:$M,8,FALSE)))</f>
        <v/>
      </c>
      <c r="CA49" s="58" t="e">
        <f t="shared" si="111"/>
        <v>#N/A</v>
      </c>
      <c r="CB49" s="131"/>
      <c r="CC49" s="131"/>
      <c r="CD49" s="83">
        <f t="shared" si="162"/>
        <v>0</v>
      </c>
      <c r="CE49" s="82" t="e">
        <f t="shared" si="25"/>
        <v>#N/A</v>
      </c>
      <c r="CF49" s="58" t="str">
        <f>IF(ISERROR(CE49),"",IF(ISERROR(VLOOKUP(CE49,'Sortierung der Schulungstermine'!$B:$M,8,FALSE)),"",VLOOKUP(CE49,'Sortierung der Schulungstermine'!$B:$M,8,FALSE)))</f>
        <v/>
      </c>
      <c r="CG49" s="58" t="e">
        <f t="shared" si="112"/>
        <v>#N/A</v>
      </c>
      <c r="CH49" s="131"/>
      <c r="CI49" s="131"/>
      <c r="CJ49" s="83">
        <f t="shared" si="163"/>
        <v>0</v>
      </c>
      <c r="CK49" s="82" t="e">
        <f t="shared" si="27"/>
        <v>#N/A</v>
      </c>
      <c r="CL49" s="58" t="str">
        <f>IF(ISERROR(CK49),"",IF(ISERROR(VLOOKUP(CK49,'Sortierung der Schulungstermine'!$B:$M,8,FALSE)),"",VLOOKUP(CK49,'Sortierung der Schulungstermine'!$B:$M,8,FALSE)))</f>
        <v/>
      </c>
      <c r="CM49" s="58" t="e">
        <f t="shared" si="113"/>
        <v>#N/A</v>
      </c>
      <c r="CN49" s="131"/>
      <c r="CO49" s="131"/>
      <c r="CP49" s="83">
        <f t="shared" si="164"/>
        <v>0</v>
      </c>
      <c r="CQ49" s="82" t="e">
        <f t="shared" si="29"/>
        <v>#N/A</v>
      </c>
      <c r="CR49" s="58" t="str">
        <f>IF(ISERROR(CQ49),"",IF(ISERROR(VLOOKUP(CQ49,'Sortierung der Schulungstermine'!$B:$M,8,FALSE)),"",VLOOKUP(CQ49,'Sortierung der Schulungstermine'!$B:$M,8,FALSE)))</f>
        <v/>
      </c>
      <c r="CS49" s="58" t="e">
        <f t="shared" si="114"/>
        <v>#N/A</v>
      </c>
      <c r="CT49" s="131"/>
      <c r="CU49" s="131"/>
      <c r="CV49" s="83">
        <f t="shared" si="165"/>
        <v>0</v>
      </c>
      <c r="CW49" s="82" t="e">
        <f t="shared" si="31"/>
        <v>#N/A</v>
      </c>
      <c r="CX49" s="58" t="str">
        <f>IF(ISERROR(CW49),"",IF(ISERROR(VLOOKUP(CW49,'Sortierung der Schulungstermine'!$B:$M,8,FALSE)),"",VLOOKUP(CW49,'Sortierung der Schulungstermine'!$B:$M,8,FALSE)))</f>
        <v/>
      </c>
      <c r="CY49" s="58" t="e">
        <f t="shared" si="115"/>
        <v>#N/A</v>
      </c>
      <c r="CZ49" s="131"/>
      <c r="DA49" s="131"/>
      <c r="DB49" s="83">
        <f t="shared" si="166"/>
        <v>0</v>
      </c>
      <c r="DC49" s="82" t="e">
        <f t="shared" si="33"/>
        <v>#N/A</v>
      </c>
      <c r="DD49" s="58" t="str">
        <f>IF(ISERROR(DC49),"",IF(ISERROR(VLOOKUP(DC49,'Sortierung der Schulungstermine'!$B:$M,8,FALSE)),"",VLOOKUP(DC49,'Sortierung der Schulungstermine'!$B:$M,8,FALSE)))</f>
        <v/>
      </c>
      <c r="DE49" s="58" t="e">
        <f t="shared" si="116"/>
        <v>#N/A</v>
      </c>
      <c r="DF49" s="131"/>
      <c r="DG49" s="131"/>
      <c r="DH49" s="83">
        <f t="shared" si="167"/>
        <v>0</v>
      </c>
      <c r="DI49" s="82" t="e">
        <f t="shared" si="35"/>
        <v>#N/A</v>
      </c>
      <c r="DJ49" s="58" t="str">
        <f>IF(ISERROR(DI49),"",IF(ISERROR(VLOOKUP(DI49,'Sortierung der Schulungstermine'!$B:$M,8,FALSE)),"",VLOOKUP(DI49,'Sortierung der Schulungstermine'!$B:$M,8,FALSE)))</f>
        <v/>
      </c>
      <c r="DK49" s="58" t="e">
        <f t="shared" si="117"/>
        <v>#N/A</v>
      </c>
      <c r="DL49" s="131"/>
      <c r="DM49" s="131"/>
      <c r="DN49" s="83">
        <f t="shared" si="168"/>
        <v>0</v>
      </c>
      <c r="DO49" s="82" t="e">
        <f t="shared" si="37"/>
        <v>#N/A</v>
      </c>
      <c r="DP49" s="58" t="str">
        <f>IF(ISERROR(DO49),"",IF(ISERROR(VLOOKUP(DO49,'Sortierung der Schulungstermine'!$B:$M,8,FALSE)),"",VLOOKUP(DO49,'Sortierung der Schulungstermine'!$B:$M,8,FALSE)))</f>
        <v/>
      </c>
      <c r="DQ49" s="58" t="e">
        <f t="shared" si="118"/>
        <v>#N/A</v>
      </c>
      <c r="DR49" s="131"/>
      <c r="DS49" s="131"/>
      <c r="DT49" s="83">
        <f t="shared" si="169"/>
        <v>0</v>
      </c>
      <c r="DU49" s="82" t="e">
        <f t="shared" si="39"/>
        <v>#N/A</v>
      </c>
      <c r="DV49" s="58" t="str">
        <f>IF(ISERROR(DU49),"",IF(ISERROR(VLOOKUP(DU49,'Sortierung der Schulungstermine'!$B:$M,8,FALSE)),"",VLOOKUP(DU49,'Sortierung der Schulungstermine'!$B:$M,8,FALSE)))</f>
        <v/>
      </c>
      <c r="DW49" s="58" t="e">
        <f t="shared" si="119"/>
        <v>#N/A</v>
      </c>
      <c r="DX49" s="131"/>
      <c r="DY49" s="131"/>
      <c r="DZ49" s="83">
        <f t="shared" si="170"/>
        <v>0</v>
      </c>
      <c r="EA49" s="82" t="e">
        <f t="shared" si="41"/>
        <v>#N/A</v>
      </c>
      <c r="EB49" s="58" t="str">
        <f>IF(ISERROR(EA49),"",IF(ISERROR(VLOOKUP(EA49,'Sortierung der Schulungstermine'!$B:$M,8,FALSE)),"",VLOOKUP(EA49,'Sortierung der Schulungstermine'!$B:$M,8,FALSE)))</f>
        <v/>
      </c>
      <c r="EC49" s="58" t="e">
        <f t="shared" si="120"/>
        <v>#N/A</v>
      </c>
      <c r="ED49" s="131"/>
      <c r="EE49" s="131"/>
      <c r="EF49" s="83">
        <f t="shared" si="171"/>
        <v>0</v>
      </c>
      <c r="EG49" s="82" t="e">
        <f t="shared" si="43"/>
        <v>#N/A</v>
      </c>
      <c r="EH49" s="58" t="str">
        <f>IF(ISERROR(EG49),"",IF(ISERROR(VLOOKUP(EG49,'Sortierung der Schulungstermine'!$B:$M,8,FALSE)),"",VLOOKUP(EG49,'Sortierung der Schulungstermine'!$B:$M,8,FALSE)))</f>
        <v/>
      </c>
      <c r="EI49" s="58" t="e">
        <f t="shared" si="121"/>
        <v>#N/A</v>
      </c>
      <c r="EJ49" s="131"/>
      <c r="EK49" s="131"/>
      <c r="EL49" s="83">
        <f t="shared" si="172"/>
        <v>0</v>
      </c>
      <c r="EM49" s="82" t="e">
        <f t="shared" si="45"/>
        <v>#N/A</v>
      </c>
      <c r="EN49" s="58" t="str">
        <f>IF(ISERROR(EM49),"",IF(ISERROR(VLOOKUP(EM49,'Sortierung der Schulungstermine'!$B:$M,8,FALSE)),"",VLOOKUP(EM49,'Sortierung der Schulungstermine'!$B:$M,8,FALSE)))</f>
        <v/>
      </c>
      <c r="EO49" s="58" t="e">
        <f t="shared" si="122"/>
        <v>#N/A</v>
      </c>
      <c r="EP49" s="131"/>
      <c r="EQ49" s="131"/>
      <c r="ER49" s="83">
        <f t="shared" si="173"/>
        <v>0</v>
      </c>
      <c r="ES49" s="82" t="e">
        <f t="shared" si="47"/>
        <v>#N/A</v>
      </c>
      <c r="ET49" s="58" t="str">
        <f>IF(ISERROR(ES49),"",IF(ISERROR(VLOOKUP(ES49,'Sortierung der Schulungstermine'!$B:$M,8,FALSE)),"",VLOOKUP(ES49,'Sortierung der Schulungstermine'!$B:$M,8,FALSE)))</f>
        <v/>
      </c>
      <c r="EU49" s="58" t="e">
        <f t="shared" si="123"/>
        <v>#N/A</v>
      </c>
      <c r="EV49" s="131"/>
      <c r="EW49" s="131"/>
      <c r="EX49" s="83">
        <f t="shared" si="174"/>
        <v>0</v>
      </c>
      <c r="EY49" s="82" t="e">
        <f t="shared" si="49"/>
        <v>#N/A</v>
      </c>
      <c r="EZ49" s="58" t="str">
        <f>IF(ISERROR(EY49),"",IF(ISERROR(VLOOKUP(EY49,'Sortierung der Schulungstermine'!$B:$M,8,FALSE)),"",VLOOKUP(EY49,'Sortierung der Schulungstermine'!$B:$M,8,FALSE)))</f>
        <v/>
      </c>
      <c r="FA49" s="58" t="e">
        <f t="shared" si="124"/>
        <v>#N/A</v>
      </c>
      <c r="FB49" s="131"/>
      <c r="FC49" s="131"/>
      <c r="FD49" s="83">
        <f t="shared" si="175"/>
        <v>0</v>
      </c>
      <c r="FE49" s="82" t="e">
        <f t="shared" si="51"/>
        <v>#N/A</v>
      </c>
      <c r="FF49" s="58" t="str">
        <f>IF(ISERROR(FE49),"",IF(ISERROR(VLOOKUP(FE49,'Sortierung der Schulungstermine'!$B:$M,8,FALSE)),"",VLOOKUP(FE49,'Sortierung der Schulungstermine'!$B:$M,8,FALSE)))</f>
        <v/>
      </c>
      <c r="FG49" s="58" t="e">
        <f t="shared" si="125"/>
        <v>#N/A</v>
      </c>
      <c r="FH49" s="131"/>
      <c r="FI49" s="131"/>
      <c r="FJ49" s="83">
        <f t="shared" si="176"/>
        <v>0</v>
      </c>
      <c r="FK49" s="82" t="e">
        <f t="shared" si="53"/>
        <v>#N/A</v>
      </c>
      <c r="FL49" s="58" t="str">
        <f>IF(ISERROR(FK49),"",IF(ISERROR(VLOOKUP(FK49,'Sortierung der Schulungstermine'!$B:$M,8,FALSE)),"",VLOOKUP(FK49,'Sortierung der Schulungstermine'!$B:$M,8,FALSE)))</f>
        <v/>
      </c>
      <c r="FM49" s="58" t="e">
        <f t="shared" si="126"/>
        <v>#N/A</v>
      </c>
      <c r="FN49" s="131"/>
      <c r="FO49" s="131"/>
      <c r="FP49" s="83">
        <f t="shared" si="177"/>
        <v>0</v>
      </c>
      <c r="FQ49" s="82" t="e">
        <f t="shared" si="55"/>
        <v>#N/A</v>
      </c>
      <c r="FR49" s="58" t="str">
        <f>IF(ISERROR(FQ49),"",IF(ISERROR(VLOOKUP(FQ49,'Sortierung der Schulungstermine'!$B:$M,8,FALSE)),"",VLOOKUP(FQ49,'Sortierung der Schulungstermine'!$B:$M,8,FALSE)))</f>
        <v/>
      </c>
      <c r="FS49" s="58" t="e">
        <f t="shared" si="127"/>
        <v>#N/A</v>
      </c>
      <c r="FT49" s="131"/>
      <c r="FU49" s="131"/>
      <c r="FV49" s="83">
        <f t="shared" si="178"/>
        <v>0</v>
      </c>
      <c r="FW49" s="82" t="e">
        <f t="shared" si="57"/>
        <v>#N/A</v>
      </c>
      <c r="FX49" s="58" t="str">
        <f>IF(ISERROR(FW49),"",IF(ISERROR(VLOOKUP(FW49,'Sortierung der Schulungstermine'!$B:$M,8,FALSE)),"",VLOOKUP(FW49,'Sortierung der Schulungstermine'!$B:$M,8,FALSE)))</f>
        <v/>
      </c>
      <c r="FY49" s="58" t="e">
        <f t="shared" si="128"/>
        <v>#N/A</v>
      </c>
      <c r="FZ49" s="131"/>
      <c r="GA49" s="131"/>
      <c r="GB49" s="83">
        <f t="shared" si="179"/>
        <v>0</v>
      </c>
      <c r="GC49" s="82" t="e">
        <f t="shared" si="59"/>
        <v>#N/A</v>
      </c>
      <c r="GD49" s="58" t="str">
        <f>IF(ISERROR(GC49),"",IF(ISERROR(VLOOKUP(GC49,'Sortierung der Schulungstermine'!$B:$M,8,FALSE)),"",VLOOKUP(GC49,'Sortierung der Schulungstermine'!$B:$M,8,FALSE)))</f>
        <v/>
      </c>
      <c r="GE49" s="58" t="e">
        <f t="shared" si="129"/>
        <v>#N/A</v>
      </c>
      <c r="GF49" s="131"/>
      <c r="GG49" s="131"/>
      <c r="GH49" s="83">
        <f t="shared" si="180"/>
        <v>0</v>
      </c>
      <c r="GI49" s="82" t="e">
        <f t="shared" si="61"/>
        <v>#N/A</v>
      </c>
      <c r="GJ49" s="58" t="str">
        <f>IF(ISERROR(GI49),"",IF(ISERROR(VLOOKUP(GI49,'Sortierung der Schulungstermine'!$B:$M,8,FALSE)),"",VLOOKUP(GI49,'Sortierung der Schulungstermine'!$B:$M,8,FALSE)))</f>
        <v/>
      </c>
      <c r="GK49" s="58" t="e">
        <f t="shared" si="130"/>
        <v>#N/A</v>
      </c>
      <c r="GL49" s="131"/>
      <c r="GM49" s="131"/>
      <c r="GN49" s="83">
        <f t="shared" si="181"/>
        <v>0</v>
      </c>
      <c r="GO49" s="82" t="e">
        <f t="shared" si="63"/>
        <v>#N/A</v>
      </c>
      <c r="GP49" s="58" t="str">
        <f>IF(ISERROR(GO49),"",IF(ISERROR(VLOOKUP(GO49,'Sortierung der Schulungstermine'!$B:$M,8,FALSE)),"",VLOOKUP(GO49,'Sortierung der Schulungstermine'!$B:$M,8,FALSE)))</f>
        <v/>
      </c>
      <c r="GQ49" s="58" t="e">
        <f t="shared" si="131"/>
        <v>#N/A</v>
      </c>
      <c r="GR49" s="131"/>
      <c r="GS49" s="131"/>
      <c r="GT49" s="83">
        <f t="shared" si="182"/>
        <v>0</v>
      </c>
      <c r="GU49" s="82" t="e">
        <f t="shared" si="65"/>
        <v>#N/A</v>
      </c>
      <c r="GV49" s="58" t="str">
        <f>IF(ISERROR(GU49),"",IF(ISERROR(VLOOKUP(GU49,'Sortierung der Schulungstermine'!$B:$M,8,FALSE)),"",VLOOKUP(GU49,'Sortierung der Schulungstermine'!$B:$M,8,FALSE)))</f>
        <v/>
      </c>
      <c r="GW49" s="58" t="e">
        <f t="shared" si="132"/>
        <v>#N/A</v>
      </c>
      <c r="GX49" s="131"/>
      <c r="GY49" s="131"/>
      <c r="GZ49" s="83">
        <f t="shared" si="183"/>
        <v>0</v>
      </c>
      <c r="HA49" s="82" t="e">
        <f t="shared" si="67"/>
        <v>#N/A</v>
      </c>
      <c r="HB49" s="58" t="str">
        <f>IF(ISERROR(HA49),"",IF(ISERROR(VLOOKUP(HA49,'Sortierung der Schulungstermine'!$B:$M,8,FALSE)),"",VLOOKUP(HA49,'Sortierung der Schulungstermine'!$B:$M,8,FALSE)))</f>
        <v/>
      </c>
      <c r="HC49" s="58" t="e">
        <f t="shared" si="133"/>
        <v>#N/A</v>
      </c>
      <c r="HD49" s="131"/>
      <c r="HE49" s="131"/>
      <c r="HF49" s="83">
        <f t="shared" si="184"/>
        <v>0</v>
      </c>
      <c r="HG49" s="82" t="e">
        <f t="shared" si="69"/>
        <v>#N/A</v>
      </c>
      <c r="HH49" s="58" t="str">
        <f>IF(ISERROR(HG49),"",IF(ISERROR(VLOOKUP(HG49,'Sortierung der Schulungstermine'!$B:$M,8,FALSE)),"",VLOOKUP(HG49,'Sortierung der Schulungstermine'!$B:$M,8,FALSE)))</f>
        <v/>
      </c>
      <c r="HI49" s="58" t="e">
        <f t="shared" si="134"/>
        <v>#N/A</v>
      </c>
      <c r="HJ49" s="131"/>
      <c r="HK49" s="131"/>
      <c r="HL49" s="83">
        <f t="shared" si="185"/>
        <v>0</v>
      </c>
      <c r="HM49" s="82" t="e">
        <f t="shared" si="71"/>
        <v>#N/A</v>
      </c>
      <c r="HN49" s="58" t="str">
        <f>IF(ISERROR(HM49),"",IF(ISERROR(VLOOKUP(HM49,'Sortierung der Schulungstermine'!$B:$M,8,FALSE)),"",VLOOKUP(HM49,'Sortierung der Schulungstermine'!$B:$M,8,FALSE)))</f>
        <v/>
      </c>
      <c r="HO49" s="58" t="e">
        <f t="shared" si="135"/>
        <v>#N/A</v>
      </c>
      <c r="HP49" s="131"/>
      <c r="HQ49" s="131"/>
      <c r="HR49" s="83">
        <f t="shared" si="186"/>
        <v>0</v>
      </c>
      <c r="HS49" s="82" t="e">
        <f t="shared" si="73"/>
        <v>#N/A</v>
      </c>
      <c r="HT49" s="58" t="str">
        <f>IF(ISERROR(HS49),"",IF(ISERROR(VLOOKUP(HS49,'Sortierung der Schulungstermine'!$B:$M,8,FALSE)),"",VLOOKUP(HS49,'Sortierung der Schulungstermine'!$B:$M,8,FALSE)))</f>
        <v/>
      </c>
      <c r="HU49" s="58" t="e">
        <f t="shared" si="136"/>
        <v>#N/A</v>
      </c>
      <c r="HV49" s="131"/>
      <c r="HW49" s="131"/>
      <c r="HX49" s="83">
        <f t="shared" si="187"/>
        <v>0</v>
      </c>
      <c r="HY49" s="82" t="e">
        <f t="shared" si="75"/>
        <v>#N/A</v>
      </c>
      <c r="HZ49" s="58" t="str">
        <f>IF(ISERROR(HY49),"",IF(ISERROR(VLOOKUP(HY49,'Sortierung der Schulungstermine'!$B:$M,8,FALSE)),"",VLOOKUP(HY49,'Sortierung der Schulungstermine'!$B:$M,8,FALSE)))</f>
        <v/>
      </c>
      <c r="IA49" s="58" t="e">
        <f t="shared" si="137"/>
        <v>#N/A</v>
      </c>
      <c r="IB49" s="131"/>
      <c r="IC49" s="131"/>
      <c r="ID49" s="83">
        <f t="shared" si="188"/>
        <v>0</v>
      </c>
      <c r="IE49" s="82" t="e">
        <f t="shared" si="77"/>
        <v>#N/A</v>
      </c>
      <c r="IF49" s="58" t="str">
        <f>IF(ISERROR(IE49),"",IF(ISERROR(VLOOKUP(IE49,'Sortierung der Schulungstermine'!$B:$M,8,FALSE)),"",VLOOKUP(IE49,'Sortierung der Schulungstermine'!$B:$M,8,FALSE)))</f>
        <v/>
      </c>
      <c r="IG49" s="58" t="e">
        <f t="shared" si="138"/>
        <v>#N/A</v>
      </c>
      <c r="IH49" s="131"/>
      <c r="II49" s="131"/>
      <c r="IJ49" s="83">
        <f t="shared" si="189"/>
        <v>0</v>
      </c>
      <c r="IK49" s="82" t="e">
        <f t="shared" si="79"/>
        <v>#N/A</v>
      </c>
      <c r="IL49" s="58" t="str">
        <f>IF(ISERROR(IK49),"",IF(ISERROR(VLOOKUP(IK49,'Sortierung der Schulungstermine'!$B:$M,8,FALSE)),"",VLOOKUP(IK49,'Sortierung der Schulungstermine'!$B:$M,8,FALSE)))</f>
        <v/>
      </c>
      <c r="IM49" s="58" t="e">
        <f t="shared" si="139"/>
        <v>#N/A</v>
      </c>
      <c r="IN49" s="131"/>
      <c r="IO49" s="131"/>
      <c r="IP49" s="83">
        <f t="shared" si="190"/>
        <v>0</v>
      </c>
      <c r="IQ49" s="82" t="e">
        <f t="shared" si="81"/>
        <v>#N/A</v>
      </c>
      <c r="IR49" s="58" t="str">
        <f>IF(ISERROR(IQ49),"",IF(ISERROR(VLOOKUP(IQ49,'Sortierung der Schulungstermine'!$B:$M,8,FALSE)),"",VLOOKUP(IQ49,'Sortierung der Schulungstermine'!$B:$M,8,FALSE)))</f>
        <v/>
      </c>
      <c r="IS49" s="58" t="e">
        <f t="shared" si="140"/>
        <v>#N/A</v>
      </c>
      <c r="IT49" s="131"/>
      <c r="IU49" s="131"/>
      <c r="IV49" s="83">
        <f t="shared" si="191"/>
        <v>0</v>
      </c>
      <c r="IW49" s="82" t="e">
        <f t="shared" si="83"/>
        <v>#N/A</v>
      </c>
      <c r="IX49" s="58" t="str">
        <f>IF(ISERROR(IW49),"",IF(ISERROR(VLOOKUP(IW49,'Sortierung der Schulungstermine'!$B:$M,8,FALSE)),"",VLOOKUP(IW49,'Sortierung der Schulungstermine'!$B:$M,8,FALSE)))</f>
        <v/>
      </c>
      <c r="IY49" s="58" t="e">
        <f t="shared" si="141"/>
        <v>#N/A</v>
      </c>
      <c r="IZ49" s="131"/>
      <c r="JA49" s="131"/>
      <c r="JB49" s="83">
        <f t="shared" si="192"/>
        <v>0</v>
      </c>
      <c r="JC49" s="82" t="e">
        <f t="shared" si="85"/>
        <v>#N/A</v>
      </c>
      <c r="JD49" s="58" t="str">
        <f>IF(ISERROR(JC49),"",IF(ISERROR(VLOOKUP(JC49,'Sortierung der Schulungstermine'!$B:$M,8,FALSE)),"",VLOOKUP(JC49,'Sortierung der Schulungstermine'!$B:$M,8,FALSE)))</f>
        <v/>
      </c>
      <c r="JE49" s="58" t="e">
        <f t="shared" si="142"/>
        <v>#N/A</v>
      </c>
      <c r="JF49" s="131"/>
      <c r="JG49" s="131"/>
      <c r="JH49" s="83">
        <f t="shared" si="193"/>
        <v>0</v>
      </c>
      <c r="JI49" s="82" t="e">
        <f t="shared" si="87"/>
        <v>#N/A</v>
      </c>
      <c r="JJ49" s="58" t="str">
        <f>IF(ISERROR(JI49),"",IF(ISERROR(VLOOKUP(JI49,'Sortierung der Schulungstermine'!$B:$M,8,FALSE)),"",VLOOKUP(JI49,'Sortierung der Schulungstermine'!$B:$M,8,FALSE)))</f>
        <v/>
      </c>
      <c r="JK49" s="58" t="e">
        <f t="shared" si="143"/>
        <v>#N/A</v>
      </c>
      <c r="JL49" s="131"/>
      <c r="JM49" s="131"/>
      <c r="JN49" s="83">
        <f t="shared" si="194"/>
        <v>0</v>
      </c>
      <c r="JO49" s="82" t="e">
        <f t="shared" si="89"/>
        <v>#N/A</v>
      </c>
      <c r="JP49" s="58" t="str">
        <f>IF(ISERROR(JO49),"",IF(ISERROR(VLOOKUP(JO49,'Sortierung der Schulungstermine'!$B:$M,8,FALSE)),"",VLOOKUP(JO49,'Sortierung der Schulungstermine'!$B:$M,8,FALSE)))</f>
        <v/>
      </c>
      <c r="JQ49" s="58" t="e">
        <f t="shared" si="144"/>
        <v>#N/A</v>
      </c>
      <c r="JR49" s="131"/>
      <c r="JS49" s="131"/>
      <c r="JT49" s="83">
        <f t="shared" si="195"/>
        <v>0</v>
      </c>
      <c r="JU49" s="82" t="e">
        <f t="shared" si="91"/>
        <v>#N/A</v>
      </c>
      <c r="JV49" s="58" t="str">
        <f>IF(ISERROR(JU49),"",IF(ISERROR(VLOOKUP(JU49,'Sortierung der Schulungstermine'!$B:$M,8,FALSE)),"",VLOOKUP(JU49,'Sortierung der Schulungstermine'!$B:$M,8,FALSE)))</f>
        <v/>
      </c>
      <c r="JW49" s="58" t="e">
        <f t="shared" si="145"/>
        <v>#N/A</v>
      </c>
      <c r="JX49" s="131"/>
      <c r="JY49" s="131"/>
      <c r="JZ49" s="83">
        <f t="shared" si="196"/>
        <v>0</v>
      </c>
      <c r="KA49" s="82" t="e">
        <f t="shared" si="93"/>
        <v>#N/A</v>
      </c>
      <c r="KB49" s="58" t="str">
        <f>IF(ISERROR(KA49),"",IF(ISERROR(VLOOKUP(KA49,'Sortierung der Schulungstermine'!$B:$M,8,FALSE)),"",VLOOKUP(KA49,'Sortierung der Schulungstermine'!$B:$M,8,FALSE)))</f>
        <v/>
      </c>
      <c r="KC49" s="58" t="e">
        <f t="shared" si="146"/>
        <v>#N/A</v>
      </c>
      <c r="KD49" s="131"/>
      <c r="KE49" s="131"/>
      <c r="KF49" s="83">
        <f t="shared" si="197"/>
        <v>0</v>
      </c>
      <c r="KG49" s="82" t="e">
        <f t="shared" si="95"/>
        <v>#N/A</v>
      </c>
      <c r="KH49" s="58" t="str">
        <f>IF(ISERROR(KG49),"",IF(ISERROR(VLOOKUP(KG49,'Sortierung der Schulungstermine'!$B:$M,8,FALSE)),"",VLOOKUP(KG49,'Sortierung der Schulungstermine'!$B:$M,8,FALSE)))</f>
        <v/>
      </c>
      <c r="KI49" s="58" t="e">
        <f t="shared" si="147"/>
        <v>#N/A</v>
      </c>
      <c r="KJ49" s="131"/>
      <c r="KK49" s="131"/>
      <c r="KL49" s="83">
        <f t="shared" si="198"/>
        <v>0</v>
      </c>
      <c r="KM49" s="82" t="e">
        <f t="shared" si="97"/>
        <v>#N/A</v>
      </c>
      <c r="KN49" s="58" t="str">
        <f>IF(ISERROR(KM49),"",IF(ISERROR(VLOOKUP(KM49,'Sortierung der Schulungstermine'!$B:$M,8,FALSE)),"",VLOOKUP(KM49,'Sortierung der Schulungstermine'!$B:$M,8,FALSE)))</f>
        <v/>
      </c>
      <c r="KO49" s="58" t="e">
        <f t="shared" si="148"/>
        <v>#N/A</v>
      </c>
      <c r="KP49" s="131"/>
      <c r="KQ49" s="131"/>
      <c r="KR49" s="83">
        <f t="shared" si="199"/>
        <v>0</v>
      </c>
      <c r="KS49" s="82" t="e">
        <f t="shared" si="99"/>
        <v>#N/A</v>
      </c>
      <c r="KT49" s="58" t="str">
        <f>IF(ISERROR(KS49),"",IF(ISERROR(VLOOKUP(KS49,'Sortierung der Schulungstermine'!$B:$M,8,FALSE)),"",VLOOKUP(KS49,'Sortierung der Schulungstermine'!$B:$M,8,FALSE)))</f>
        <v/>
      </c>
      <c r="KU49" s="58" t="e">
        <f t="shared" si="149"/>
        <v>#N/A</v>
      </c>
      <c r="WEO49" s="80"/>
      <c r="WEP49" s="80"/>
      <c r="WEQ49" s="80"/>
      <c r="WER49" s="80"/>
      <c r="WES49" s="80"/>
      <c r="WET49" s="80"/>
      <c r="WEU49" s="80"/>
      <c r="WEV49" s="80"/>
      <c r="WEW49" s="80"/>
      <c r="WEX49" s="80"/>
    </row>
    <row r="50" spans="1:307 15693:15702" ht="15" hidden="1" thickBot="1" x14ac:dyDescent="0.25">
      <c r="A50" s="138">
        <v>37</v>
      </c>
      <c r="B50" s="63" t="str">
        <f>IF(Qualifikationen!A40=1,Qualifikationen!B40,"")</f>
        <v/>
      </c>
      <c r="C50" s="64" t="e">
        <f>VLOOKUP(B50,Qualifikationen!B$4:E$202,2,FALSE)</f>
        <v>#N/A</v>
      </c>
      <c r="D50" s="67" t="e">
        <f>VLOOKUP($B50,Qualifikationen!B$4:F$202,5,FALSE)</f>
        <v>#N/A</v>
      </c>
      <c r="E50" s="63" t="e">
        <f>VLOOKUP($B50,Qualifikationen!B$4:F$202,3,FALSE)</f>
        <v>#N/A</v>
      </c>
      <c r="F50" s="63" t="e">
        <f>IF(E50=0,"-",VLOOKUP($B50,Qualifikationen!B$4:F$202,4,FALSE))</f>
        <v>#N/A</v>
      </c>
      <c r="G50" s="13"/>
      <c r="H50" s="131"/>
      <c r="I50" s="131"/>
      <c r="J50" s="83">
        <f t="shared" si="150"/>
        <v>0</v>
      </c>
      <c r="K50" s="82" t="e">
        <f t="shared" si="1"/>
        <v>#N/A</v>
      </c>
      <c r="L50" s="58" t="str">
        <f>IF(ISERROR(K50),"",IF(ISERROR(VLOOKUP(K50,'Sortierung der Schulungstermine'!$B:$M,8,FALSE)),"",VLOOKUP(K50,'Sortierung der Schulungstermine'!$B:$M,8,FALSE)))</f>
        <v/>
      </c>
      <c r="M50" s="58" t="e">
        <f t="shared" si="100"/>
        <v>#N/A</v>
      </c>
      <c r="N50" s="131"/>
      <c r="O50" s="131"/>
      <c r="P50" s="83">
        <f t="shared" si="151"/>
        <v>0</v>
      </c>
      <c r="Q50" s="82" t="e">
        <f t="shared" si="3"/>
        <v>#N/A</v>
      </c>
      <c r="R50" s="58" t="str">
        <f>IF(ISERROR(Q50),"",IF(ISERROR(VLOOKUP(Q50,'Sortierung der Schulungstermine'!$B:$M,8,FALSE)),"",VLOOKUP(Q50,'Sortierung der Schulungstermine'!$B:$M,8,FALSE)))</f>
        <v/>
      </c>
      <c r="S50" s="58" t="e">
        <f t="shared" si="101"/>
        <v>#N/A</v>
      </c>
      <c r="T50" s="131"/>
      <c r="U50" s="131"/>
      <c r="V50" s="83">
        <f t="shared" si="152"/>
        <v>0</v>
      </c>
      <c r="W50" s="82" t="e">
        <f t="shared" si="5"/>
        <v>#N/A</v>
      </c>
      <c r="X50" s="58" t="str">
        <f>IF(ISERROR(W50),"",IF(ISERROR(VLOOKUP(W50,'Sortierung der Schulungstermine'!$B:$M,8,FALSE)),"",VLOOKUP(W50,'Sortierung der Schulungstermine'!$B:$M,8,FALSE)))</f>
        <v/>
      </c>
      <c r="Y50" s="58" t="e">
        <f t="shared" si="102"/>
        <v>#N/A</v>
      </c>
      <c r="Z50" s="131"/>
      <c r="AA50" s="131"/>
      <c r="AB50" s="83">
        <f t="shared" si="153"/>
        <v>0</v>
      </c>
      <c r="AC50" s="82" t="e">
        <f t="shared" si="7"/>
        <v>#N/A</v>
      </c>
      <c r="AD50" s="58" t="str">
        <f>IF(ISERROR(AC50),"",IF(ISERROR(VLOOKUP(AC50,'Sortierung der Schulungstermine'!$B:$M,8,FALSE)),"",VLOOKUP(AC50,'Sortierung der Schulungstermine'!$B:$M,8,FALSE)))</f>
        <v/>
      </c>
      <c r="AE50" s="58" t="e">
        <f t="shared" si="103"/>
        <v>#N/A</v>
      </c>
      <c r="AF50" s="131"/>
      <c r="AG50" s="131"/>
      <c r="AH50" s="83">
        <f t="shared" si="154"/>
        <v>0</v>
      </c>
      <c r="AI50" s="82" t="e">
        <f t="shared" si="9"/>
        <v>#N/A</v>
      </c>
      <c r="AJ50" s="58" t="str">
        <f>IF(ISERROR(AI50),"",IF(ISERROR(VLOOKUP(AI50,'Sortierung der Schulungstermine'!$B:$M,8,FALSE)),"",VLOOKUP(AI50,'Sortierung der Schulungstermine'!$B:$M,8,FALSE)))</f>
        <v/>
      </c>
      <c r="AK50" s="58" t="e">
        <f t="shared" si="104"/>
        <v>#N/A</v>
      </c>
      <c r="AL50" s="131"/>
      <c r="AM50" s="131"/>
      <c r="AN50" s="83">
        <f t="shared" si="155"/>
        <v>0</v>
      </c>
      <c r="AO50" s="82" t="e">
        <f t="shared" si="11"/>
        <v>#N/A</v>
      </c>
      <c r="AP50" s="58" t="str">
        <f>IF(ISERROR(AO50),"",IF(ISERROR(VLOOKUP(AO50,'Sortierung der Schulungstermine'!$B:$M,8,FALSE)),"",VLOOKUP(AO50,'Sortierung der Schulungstermine'!$B:$M,8,FALSE)))</f>
        <v/>
      </c>
      <c r="AQ50" s="58" t="e">
        <f t="shared" si="105"/>
        <v>#N/A</v>
      </c>
      <c r="AR50" s="131"/>
      <c r="AS50" s="131"/>
      <c r="AT50" s="83">
        <f t="shared" si="156"/>
        <v>0</v>
      </c>
      <c r="AU50" s="82" t="e">
        <f t="shared" si="13"/>
        <v>#N/A</v>
      </c>
      <c r="AV50" s="58" t="str">
        <f>IF(ISERROR(AU50),"",IF(ISERROR(VLOOKUP(AU50,'Sortierung der Schulungstermine'!$B:$M,8,FALSE)),"",VLOOKUP(AU50,'Sortierung der Schulungstermine'!$B:$M,8,FALSE)))</f>
        <v/>
      </c>
      <c r="AW50" s="58" t="e">
        <f t="shared" si="106"/>
        <v>#N/A</v>
      </c>
      <c r="AX50" s="131"/>
      <c r="AY50" s="131"/>
      <c r="AZ50" s="83">
        <f t="shared" si="157"/>
        <v>0</v>
      </c>
      <c r="BA50" s="82" t="e">
        <f t="shared" si="15"/>
        <v>#N/A</v>
      </c>
      <c r="BB50" s="58" t="str">
        <f>IF(ISERROR(BA50),"",IF(ISERROR(VLOOKUP(BA50,'Sortierung der Schulungstermine'!$B:$M,8,FALSE)),"",VLOOKUP(BA50,'Sortierung der Schulungstermine'!$B:$M,8,FALSE)))</f>
        <v/>
      </c>
      <c r="BC50" s="58" t="e">
        <f t="shared" si="107"/>
        <v>#N/A</v>
      </c>
      <c r="BD50" s="131"/>
      <c r="BE50" s="131"/>
      <c r="BF50" s="83">
        <f t="shared" si="158"/>
        <v>0</v>
      </c>
      <c r="BG50" s="82" t="e">
        <f t="shared" si="17"/>
        <v>#N/A</v>
      </c>
      <c r="BH50" s="58" t="str">
        <f>IF(ISERROR(BG50),"",IF(ISERROR(VLOOKUP(BG50,'Sortierung der Schulungstermine'!$B:$M,8,FALSE)),"",VLOOKUP(BG50,'Sortierung der Schulungstermine'!$B:$M,8,FALSE)))</f>
        <v/>
      </c>
      <c r="BI50" s="58" t="e">
        <f t="shared" si="108"/>
        <v>#N/A</v>
      </c>
      <c r="BJ50" s="131"/>
      <c r="BK50" s="131"/>
      <c r="BL50" s="83">
        <f t="shared" si="159"/>
        <v>0</v>
      </c>
      <c r="BM50" s="82" t="e">
        <f t="shared" si="19"/>
        <v>#N/A</v>
      </c>
      <c r="BN50" s="58" t="str">
        <f>IF(ISERROR(BM50),"",IF(ISERROR(VLOOKUP(BM50,'Sortierung der Schulungstermine'!$B:$M,8,FALSE)),"",VLOOKUP(BM50,'Sortierung der Schulungstermine'!$B:$M,8,FALSE)))</f>
        <v/>
      </c>
      <c r="BO50" s="58" t="e">
        <f t="shared" si="109"/>
        <v>#N/A</v>
      </c>
      <c r="BP50" s="131"/>
      <c r="BQ50" s="131"/>
      <c r="BR50" s="83">
        <f t="shared" si="160"/>
        <v>0</v>
      </c>
      <c r="BS50" s="82" t="e">
        <f t="shared" si="21"/>
        <v>#N/A</v>
      </c>
      <c r="BT50" s="58" t="str">
        <f>IF(ISERROR(BS50),"",IF(ISERROR(VLOOKUP(BS50,'Sortierung der Schulungstermine'!$B:$M,8,FALSE)),"",VLOOKUP(BS50,'Sortierung der Schulungstermine'!$B:$M,8,FALSE)))</f>
        <v/>
      </c>
      <c r="BU50" s="58" t="e">
        <f t="shared" si="110"/>
        <v>#N/A</v>
      </c>
      <c r="BV50" s="131"/>
      <c r="BW50" s="131"/>
      <c r="BX50" s="83">
        <f t="shared" si="161"/>
        <v>0</v>
      </c>
      <c r="BY50" s="82" t="e">
        <f t="shared" si="23"/>
        <v>#N/A</v>
      </c>
      <c r="BZ50" s="58" t="str">
        <f>IF(ISERROR(BY50),"",IF(ISERROR(VLOOKUP(BY50,'Sortierung der Schulungstermine'!$B:$M,8,FALSE)),"",VLOOKUP(BY50,'Sortierung der Schulungstermine'!$B:$M,8,FALSE)))</f>
        <v/>
      </c>
      <c r="CA50" s="58" t="e">
        <f t="shared" si="111"/>
        <v>#N/A</v>
      </c>
      <c r="CB50" s="131"/>
      <c r="CC50" s="131"/>
      <c r="CD50" s="83">
        <f t="shared" si="162"/>
        <v>0</v>
      </c>
      <c r="CE50" s="82" t="e">
        <f t="shared" si="25"/>
        <v>#N/A</v>
      </c>
      <c r="CF50" s="58" t="str">
        <f>IF(ISERROR(CE50),"",IF(ISERROR(VLOOKUP(CE50,'Sortierung der Schulungstermine'!$B:$M,8,FALSE)),"",VLOOKUP(CE50,'Sortierung der Schulungstermine'!$B:$M,8,FALSE)))</f>
        <v/>
      </c>
      <c r="CG50" s="58" t="e">
        <f t="shared" si="112"/>
        <v>#N/A</v>
      </c>
      <c r="CH50" s="131"/>
      <c r="CI50" s="131"/>
      <c r="CJ50" s="83">
        <f t="shared" si="163"/>
        <v>0</v>
      </c>
      <c r="CK50" s="82" t="e">
        <f t="shared" si="27"/>
        <v>#N/A</v>
      </c>
      <c r="CL50" s="58" t="str">
        <f>IF(ISERROR(CK50),"",IF(ISERROR(VLOOKUP(CK50,'Sortierung der Schulungstermine'!$B:$M,8,FALSE)),"",VLOOKUP(CK50,'Sortierung der Schulungstermine'!$B:$M,8,FALSE)))</f>
        <v/>
      </c>
      <c r="CM50" s="58" t="e">
        <f t="shared" si="113"/>
        <v>#N/A</v>
      </c>
      <c r="CN50" s="131"/>
      <c r="CO50" s="131"/>
      <c r="CP50" s="83">
        <f t="shared" si="164"/>
        <v>0</v>
      </c>
      <c r="CQ50" s="82" t="e">
        <f t="shared" si="29"/>
        <v>#N/A</v>
      </c>
      <c r="CR50" s="58" t="str">
        <f>IF(ISERROR(CQ50),"",IF(ISERROR(VLOOKUP(CQ50,'Sortierung der Schulungstermine'!$B:$M,8,FALSE)),"",VLOOKUP(CQ50,'Sortierung der Schulungstermine'!$B:$M,8,FALSE)))</f>
        <v/>
      </c>
      <c r="CS50" s="58" t="e">
        <f t="shared" si="114"/>
        <v>#N/A</v>
      </c>
      <c r="CT50" s="131"/>
      <c r="CU50" s="131"/>
      <c r="CV50" s="83">
        <f t="shared" si="165"/>
        <v>0</v>
      </c>
      <c r="CW50" s="82" t="e">
        <f t="shared" si="31"/>
        <v>#N/A</v>
      </c>
      <c r="CX50" s="58" t="str">
        <f>IF(ISERROR(CW50),"",IF(ISERROR(VLOOKUP(CW50,'Sortierung der Schulungstermine'!$B:$M,8,FALSE)),"",VLOOKUP(CW50,'Sortierung der Schulungstermine'!$B:$M,8,FALSE)))</f>
        <v/>
      </c>
      <c r="CY50" s="58" t="e">
        <f t="shared" si="115"/>
        <v>#N/A</v>
      </c>
      <c r="CZ50" s="131"/>
      <c r="DA50" s="131"/>
      <c r="DB50" s="83">
        <f t="shared" si="166"/>
        <v>0</v>
      </c>
      <c r="DC50" s="82" t="e">
        <f t="shared" si="33"/>
        <v>#N/A</v>
      </c>
      <c r="DD50" s="58" t="str">
        <f>IF(ISERROR(DC50),"",IF(ISERROR(VLOOKUP(DC50,'Sortierung der Schulungstermine'!$B:$M,8,FALSE)),"",VLOOKUP(DC50,'Sortierung der Schulungstermine'!$B:$M,8,FALSE)))</f>
        <v/>
      </c>
      <c r="DE50" s="58" t="e">
        <f t="shared" si="116"/>
        <v>#N/A</v>
      </c>
      <c r="DF50" s="131"/>
      <c r="DG50" s="131"/>
      <c r="DH50" s="83">
        <f t="shared" si="167"/>
        <v>0</v>
      </c>
      <c r="DI50" s="82" t="e">
        <f t="shared" si="35"/>
        <v>#N/A</v>
      </c>
      <c r="DJ50" s="58" t="str">
        <f>IF(ISERROR(DI50),"",IF(ISERROR(VLOOKUP(DI50,'Sortierung der Schulungstermine'!$B:$M,8,FALSE)),"",VLOOKUP(DI50,'Sortierung der Schulungstermine'!$B:$M,8,FALSE)))</f>
        <v/>
      </c>
      <c r="DK50" s="58" t="e">
        <f t="shared" si="117"/>
        <v>#N/A</v>
      </c>
      <c r="DL50" s="131"/>
      <c r="DM50" s="131"/>
      <c r="DN50" s="83">
        <f t="shared" si="168"/>
        <v>0</v>
      </c>
      <c r="DO50" s="82" t="e">
        <f t="shared" si="37"/>
        <v>#N/A</v>
      </c>
      <c r="DP50" s="58" t="str">
        <f>IF(ISERROR(DO50),"",IF(ISERROR(VLOOKUP(DO50,'Sortierung der Schulungstermine'!$B:$M,8,FALSE)),"",VLOOKUP(DO50,'Sortierung der Schulungstermine'!$B:$M,8,FALSE)))</f>
        <v/>
      </c>
      <c r="DQ50" s="58" t="e">
        <f t="shared" si="118"/>
        <v>#N/A</v>
      </c>
      <c r="DR50" s="131"/>
      <c r="DS50" s="131"/>
      <c r="DT50" s="83">
        <f t="shared" si="169"/>
        <v>0</v>
      </c>
      <c r="DU50" s="82" t="e">
        <f t="shared" si="39"/>
        <v>#N/A</v>
      </c>
      <c r="DV50" s="58" t="str">
        <f>IF(ISERROR(DU50),"",IF(ISERROR(VLOOKUP(DU50,'Sortierung der Schulungstermine'!$B:$M,8,FALSE)),"",VLOOKUP(DU50,'Sortierung der Schulungstermine'!$B:$M,8,FALSE)))</f>
        <v/>
      </c>
      <c r="DW50" s="58" t="e">
        <f t="shared" si="119"/>
        <v>#N/A</v>
      </c>
      <c r="DX50" s="131"/>
      <c r="DY50" s="131"/>
      <c r="DZ50" s="83">
        <f t="shared" si="170"/>
        <v>0</v>
      </c>
      <c r="EA50" s="82" t="e">
        <f t="shared" si="41"/>
        <v>#N/A</v>
      </c>
      <c r="EB50" s="58" t="str">
        <f>IF(ISERROR(EA50),"",IF(ISERROR(VLOOKUP(EA50,'Sortierung der Schulungstermine'!$B:$M,8,FALSE)),"",VLOOKUP(EA50,'Sortierung der Schulungstermine'!$B:$M,8,FALSE)))</f>
        <v/>
      </c>
      <c r="EC50" s="58" t="e">
        <f t="shared" si="120"/>
        <v>#N/A</v>
      </c>
      <c r="ED50" s="131"/>
      <c r="EE50" s="131"/>
      <c r="EF50" s="83">
        <f t="shared" si="171"/>
        <v>0</v>
      </c>
      <c r="EG50" s="82" t="e">
        <f t="shared" si="43"/>
        <v>#N/A</v>
      </c>
      <c r="EH50" s="58" t="str">
        <f>IF(ISERROR(EG50),"",IF(ISERROR(VLOOKUP(EG50,'Sortierung der Schulungstermine'!$B:$M,8,FALSE)),"",VLOOKUP(EG50,'Sortierung der Schulungstermine'!$B:$M,8,FALSE)))</f>
        <v/>
      </c>
      <c r="EI50" s="58" t="e">
        <f t="shared" si="121"/>
        <v>#N/A</v>
      </c>
      <c r="EJ50" s="131"/>
      <c r="EK50" s="131"/>
      <c r="EL50" s="83">
        <f t="shared" si="172"/>
        <v>0</v>
      </c>
      <c r="EM50" s="82" t="e">
        <f t="shared" si="45"/>
        <v>#N/A</v>
      </c>
      <c r="EN50" s="58" t="str">
        <f>IF(ISERROR(EM50),"",IF(ISERROR(VLOOKUP(EM50,'Sortierung der Schulungstermine'!$B:$M,8,FALSE)),"",VLOOKUP(EM50,'Sortierung der Schulungstermine'!$B:$M,8,FALSE)))</f>
        <v/>
      </c>
      <c r="EO50" s="58" t="e">
        <f t="shared" si="122"/>
        <v>#N/A</v>
      </c>
      <c r="EP50" s="131"/>
      <c r="EQ50" s="131"/>
      <c r="ER50" s="83">
        <f t="shared" si="173"/>
        <v>0</v>
      </c>
      <c r="ES50" s="82" t="e">
        <f t="shared" si="47"/>
        <v>#N/A</v>
      </c>
      <c r="ET50" s="58" t="str">
        <f>IF(ISERROR(ES50),"",IF(ISERROR(VLOOKUP(ES50,'Sortierung der Schulungstermine'!$B:$M,8,FALSE)),"",VLOOKUP(ES50,'Sortierung der Schulungstermine'!$B:$M,8,FALSE)))</f>
        <v/>
      </c>
      <c r="EU50" s="58" t="e">
        <f t="shared" si="123"/>
        <v>#N/A</v>
      </c>
      <c r="EV50" s="131"/>
      <c r="EW50" s="131"/>
      <c r="EX50" s="83">
        <f t="shared" si="174"/>
        <v>0</v>
      </c>
      <c r="EY50" s="82" t="e">
        <f t="shared" si="49"/>
        <v>#N/A</v>
      </c>
      <c r="EZ50" s="58" t="str">
        <f>IF(ISERROR(EY50),"",IF(ISERROR(VLOOKUP(EY50,'Sortierung der Schulungstermine'!$B:$M,8,FALSE)),"",VLOOKUP(EY50,'Sortierung der Schulungstermine'!$B:$M,8,FALSE)))</f>
        <v/>
      </c>
      <c r="FA50" s="58" t="e">
        <f t="shared" si="124"/>
        <v>#N/A</v>
      </c>
      <c r="FB50" s="131"/>
      <c r="FC50" s="131"/>
      <c r="FD50" s="83">
        <f t="shared" si="175"/>
        <v>0</v>
      </c>
      <c r="FE50" s="82" t="e">
        <f t="shared" si="51"/>
        <v>#N/A</v>
      </c>
      <c r="FF50" s="58" t="str">
        <f>IF(ISERROR(FE50),"",IF(ISERROR(VLOOKUP(FE50,'Sortierung der Schulungstermine'!$B:$M,8,FALSE)),"",VLOOKUP(FE50,'Sortierung der Schulungstermine'!$B:$M,8,FALSE)))</f>
        <v/>
      </c>
      <c r="FG50" s="58" t="e">
        <f t="shared" si="125"/>
        <v>#N/A</v>
      </c>
      <c r="FH50" s="131"/>
      <c r="FI50" s="131"/>
      <c r="FJ50" s="83">
        <f t="shared" si="176"/>
        <v>0</v>
      </c>
      <c r="FK50" s="82" t="e">
        <f t="shared" si="53"/>
        <v>#N/A</v>
      </c>
      <c r="FL50" s="58" t="str">
        <f>IF(ISERROR(FK50),"",IF(ISERROR(VLOOKUP(FK50,'Sortierung der Schulungstermine'!$B:$M,8,FALSE)),"",VLOOKUP(FK50,'Sortierung der Schulungstermine'!$B:$M,8,FALSE)))</f>
        <v/>
      </c>
      <c r="FM50" s="58" t="e">
        <f t="shared" si="126"/>
        <v>#N/A</v>
      </c>
      <c r="FN50" s="131"/>
      <c r="FO50" s="131"/>
      <c r="FP50" s="83">
        <f t="shared" si="177"/>
        <v>0</v>
      </c>
      <c r="FQ50" s="82" t="e">
        <f t="shared" si="55"/>
        <v>#N/A</v>
      </c>
      <c r="FR50" s="58" t="str">
        <f>IF(ISERROR(FQ50),"",IF(ISERROR(VLOOKUP(FQ50,'Sortierung der Schulungstermine'!$B:$M,8,FALSE)),"",VLOOKUP(FQ50,'Sortierung der Schulungstermine'!$B:$M,8,FALSE)))</f>
        <v/>
      </c>
      <c r="FS50" s="58" t="e">
        <f t="shared" si="127"/>
        <v>#N/A</v>
      </c>
      <c r="FT50" s="131"/>
      <c r="FU50" s="131"/>
      <c r="FV50" s="83">
        <f t="shared" si="178"/>
        <v>0</v>
      </c>
      <c r="FW50" s="82" t="e">
        <f t="shared" si="57"/>
        <v>#N/A</v>
      </c>
      <c r="FX50" s="58" t="str">
        <f>IF(ISERROR(FW50),"",IF(ISERROR(VLOOKUP(FW50,'Sortierung der Schulungstermine'!$B:$M,8,FALSE)),"",VLOOKUP(FW50,'Sortierung der Schulungstermine'!$B:$M,8,FALSE)))</f>
        <v/>
      </c>
      <c r="FY50" s="58" t="e">
        <f t="shared" si="128"/>
        <v>#N/A</v>
      </c>
      <c r="FZ50" s="131"/>
      <c r="GA50" s="131"/>
      <c r="GB50" s="83">
        <f t="shared" si="179"/>
        <v>0</v>
      </c>
      <c r="GC50" s="82" t="e">
        <f t="shared" si="59"/>
        <v>#N/A</v>
      </c>
      <c r="GD50" s="58" t="str">
        <f>IF(ISERROR(GC50),"",IF(ISERROR(VLOOKUP(GC50,'Sortierung der Schulungstermine'!$B:$M,8,FALSE)),"",VLOOKUP(GC50,'Sortierung der Schulungstermine'!$B:$M,8,FALSE)))</f>
        <v/>
      </c>
      <c r="GE50" s="58" t="e">
        <f t="shared" si="129"/>
        <v>#N/A</v>
      </c>
      <c r="GF50" s="131"/>
      <c r="GG50" s="131"/>
      <c r="GH50" s="83">
        <f t="shared" si="180"/>
        <v>0</v>
      </c>
      <c r="GI50" s="82" t="e">
        <f t="shared" si="61"/>
        <v>#N/A</v>
      </c>
      <c r="GJ50" s="58" t="str">
        <f>IF(ISERROR(GI50),"",IF(ISERROR(VLOOKUP(GI50,'Sortierung der Schulungstermine'!$B:$M,8,FALSE)),"",VLOOKUP(GI50,'Sortierung der Schulungstermine'!$B:$M,8,FALSE)))</f>
        <v/>
      </c>
      <c r="GK50" s="58" t="e">
        <f t="shared" si="130"/>
        <v>#N/A</v>
      </c>
      <c r="GL50" s="131"/>
      <c r="GM50" s="131"/>
      <c r="GN50" s="83">
        <f t="shared" si="181"/>
        <v>0</v>
      </c>
      <c r="GO50" s="82" t="e">
        <f t="shared" si="63"/>
        <v>#N/A</v>
      </c>
      <c r="GP50" s="58" t="str">
        <f>IF(ISERROR(GO50),"",IF(ISERROR(VLOOKUP(GO50,'Sortierung der Schulungstermine'!$B:$M,8,FALSE)),"",VLOOKUP(GO50,'Sortierung der Schulungstermine'!$B:$M,8,FALSE)))</f>
        <v/>
      </c>
      <c r="GQ50" s="58" t="e">
        <f t="shared" si="131"/>
        <v>#N/A</v>
      </c>
      <c r="GR50" s="131"/>
      <c r="GS50" s="131"/>
      <c r="GT50" s="83">
        <f t="shared" si="182"/>
        <v>0</v>
      </c>
      <c r="GU50" s="82" t="e">
        <f t="shared" si="65"/>
        <v>#N/A</v>
      </c>
      <c r="GV50" s="58" t="str">
        <f>IF(ISERROR(GU50),"",IF(ISERROR(VLOOKUP(GU50,'Sortierung der Schulungstermine'!$B:$M,8,FALSE)),"",VLOOKUP(GU50,'Sortierung der Schulungstermine'!$B:$M,8,FALSE)))</f>
        <v/>
      </c>
      <c r="GW50" s="58" t="e">
        <f t="shared" si="132"/>
        <v>#N/A</v>
      </c>
      <c r="GX50" s="131"/>
      <c r="GY50" s="131"/>
      <c r="GZ50" s="83">
        <f t="shared" si="183"/>
        <v>0</v>
      </c>
      <c r="HA50" s="82" t="e">
        <f t="shared" si="67"/>
        <v>#N/A</v>
      </c>
      <c r="HB50" s="58" t="str">
        <f>IF(ISERROR(HA50),"",IF(ISERROR(VLOOKUP(HA50,'Sortierung der Schulungstermine'!$B:$M,8,FALSE)),"",VLOOKUP(HA50,'Sortierung der Schulungstermine'!$B:$M,8,FALSE)))</f>
        <v/>
      </c>
      <c r="HC50" s="58" t="e">
        <f t="shared" si="133"/>
        <v>#N/A</v>
      </c>
      <c r="HD50" s="131"/>
      <c r="HE50" s="131"/>
      <c r="HF50" s="83">
        <f t="shared" si="184"/>
        <v>0</v>
      </c>
      <c r="HG50" s="82" t="e">
        <f t="shared" si="69"/>
        <v>#N/A</v>
      </c>
      <c r="HH50" s="58" t="str">
        <f>IF(ISERROR(HG50),"",IF(ISERROR(VLOOKUP(HG50,'Sortierung der Schulungstermine'!$B:$M,8,FALSE)),"",VLOOKUP(HG50,'Sortierung der Schulungstermine'!$B:$M,8,FALSE)))</f>
        <v/>
      </c>
      <c r="HI50" s="58" t="e">
        <f t="shared" si="134"/>
        <v>#N/A</v>
      </c>
      <c r="HJ50" s="131"/>
      <c r="HK50" s="131"/>
      <c r="HL50" s="83">
        <f t="shared" si="185"/>
        <v>0</v>
      </c>
      <c r="HM50" s="82" t="e">
        <f t="shared" si="71"/>
        <v>#N/A</v>
      </c>
      <c r="HN50" s="58" t="str">
        <f>IF(ISERROR(HM50),"",IF(ISERROR(VLOOKUP(HM50,'Sortierung der Schulungstermine'!$B:$M,8,FALSE)),"",VLOOKUP(HM50,'Sortierung der Schulungstermine'!$B:$M,8,FALSE)))</f>
        <v/>
      </c>
      <c r="HO50" s="58" t="e">
        <f t="shared" si="135"/>
        <v>#N/A</v>
      </c>
      <c r="HP50" s="131"/>
      <c r="HQ50" s="131"/>
      <c r="HR50" s="83">
        <f t="shared" si="186"/>
        <v>0</v>
      </c>
      <c r="HS50" s="82" t="e">
        <f t="shared" si="73"/>
        <v>#N/A</v>
      </c>
      <c r="HT50" s="58" t="str">
        <f>IF(ISERROR(HS50),"",IF(ISERROR(VLOOKUP(HS50,'Sortierung der Schulungstermine'!$B:$M,8,FALSE)),"",VLOOKUP(HS50,'Sortierung der Schulungstermine'!$B:$M,8,FALSE)))</f>
        <v/>
      </c>
      <c r="HU50" s="58" t="e">
        <f t="shared" si="136"/>
        <v>#N/A</v>
      </c>
      <c r="HV50" s="131"/>
      <c r="HW50" s="131"/>
      <c r="HX50" s="83">
        <f t="shared" si="187"/>
        <v>0</v>
      </c>
      <c r="HY50" s="82" t="e">
        <f t="shared" si="75"/>
        <v>#N/A</v>
      </c>
      <c r="HZ50" s="58" t="str">
        <f>IF(ISERROR(HY50),"",IF(ISERROR(VLOOKUP(HY50,'Sortierung der Schulungstermine'!$B:$M,8,FALSE)),"",VLOOKUP(HY50,'Sortierung der Schulungstermine'!$B:$M,8,FALSE)))</f>
        <v/>
      </c>
      <c r="IA50" s="58" t="e">
        <f t="shared" si="137"/>
        <v>#N/A</v>
      </c>
      <c r="IB50" s="131"/>
      <c r="IC50" s="131"/>
      <c r="ID50" s="83">
        <f t="shared" si="188"/>
        <v>0</v>
      </c>
      <c r="IE50" s="82" t="e">
        <f t="shared" si="77"/>
        <v>#N/A</v>
      </c>
      <c r="IF50" s="58" t="str">
        <f>IF(ISERROR(IE50),"",IF(ISERROR(VLOOKUP(IE50,'Sortierung der Schulungstermine'!$B:$M,8,FALSE)),"",VLOOKUP(IE50,'Sortierung der Schulungstermine'!$B:$M,8,FALSE)))</f>
        <v/>
      </c>
      <c r="IG50" s="58" t="e">
        <f t="shared" si="138"/>
        <v>#N/A</v>
      </c>
      <c r="IH50" s="131"/>
      <c r="II50" s="131"/>
      <c r="IJ50" s="83">
        <f t="shared" si="189"/>
        <v>0</v>
      </c>
      <c r="IK50" s="82" t="e">
        <f t="shared" si="79"/>
        <v>#N/A</v>
      </c>
      <c r="IL50" s="58" t="str">
        <f>IF(ISERROR(IK50),"",IF(ISERROR(VLOOKUP(IK50,'Sortierung der Schulungstermine'!$B:$M,8,FALSE)),"",VLOOKUP(IK50,'Sortierung der Schulungstermine'!$B:$M,8,FALSE)))</f>
        <v/>
      </c>
      <c r="IM50" s="58" t="e">
        <f t="shared" si="139"/>
        <v>#N/A</v>
      </c>
      <c r="IN50" s="131"/>
      <c r="IO50" s="131"/>
      <c r="IP50" s="83">
        <f t="shared" si="190"/>
        <v>0</v>
      </c>
      <c r="IQ50" s="82" t="e">
        <f t="shared" si="81"/>
        <v>#N/A</v>
      </c>
      <c r="IR50" s="58" t="str">
        <f>IF(ISERROR(IQ50),"",IF(ISERROR(VLOOKUP(IQ50,'Sortierung der Schulungstermine'!$B:$M,8,FALSE)),"",VLOOKUP(IQ50,'Sortierung der Schulungstermine'!$B:$M,8,FALSE)))</f>
        <v/>
      </c>
      <c r="IS50" s="58" t="e">
        <f t="shared" si="140"/>
        <v>#N/A</v>
      </c>
      <c r="IT50" s="131"/>
      <c r="IU50" s="131"/>
      <c r="IV50" s="83">
        <f t="shared" si="191"/>
        <v>0</v>
      </c>
      <c r="IW50" s="82" t="e">
        <f t="shared" si="83"/>
        <v>#N/A</v>
      </c>
      <c r="IX50" s="58" t="str">
        <f>IF(ISERROR(IW50),"",IF(ISERROR(VLOOKUP(IW50,'Sortierung der Schulungstermine'!$B:$M,8,FALSE)),"",VLOOKUP(IW50,'Sortierung der Schulungstermine'!$B:$M,8,FALSE)))</f>
        <v/>
      </c>
      <c r="IY50" s="58" t="e">
        <f t="shared" si="141"/>
        <v>#N/A</v>
      </c>
      <c r="IZ50" s="131"/>
      <c r="JA50" s="131"/>
      <c r="JB50" s="83">
        <f t="shared" si="192"/>
        <v>0</v>
      </c>
      <c r="JC50" s="82" t="e">
        <f t="shared" si="85"/>
        <v>#N/A</v>
      </c>
      <c r="JD50" s="58" t="str">
        <f>IF(ISERROR(JC50),"",IF(ISERROR(VLOOKUP(JC50,'Sortierung der Schulungstermine'!$B:$M,8,FALSE)),"",VLOOKUP(JC50,'Sortierung der Schulungstermine'!$B:$M,8,FALSE)))</f>
        <v/>
      </c>
      <c r="JE50" s="58" t="e">
        <f t="shared" si="142"/>
        <v>#N/A</v>
      </c>
      <c r="JF50" s="131"/>
      <c r="JG50" s="131"/>
      <c r="JH50" s="83">
        <f t="shared" si="193"/>
        <v>0</v>
      </c>
      <c r="JI50" s="82" t="e">
        <f t="shared" si="87"/>
        <v>#N/A</v>
      </c>
      <c r="JJ50" s="58" t="str">
        <f>IF(ISERROR(JI50),"",IF(ISERROR(VLOOKUP(JI50,'Sortierung der Schulungstermine'!$B:$M,8,FALSE)),"",VLOOKUP(JI50,'Sortierung der Schulungstermine'!$B:$M,8,FALSE)))</f>
        <v/>
      </c>
      <c r="JK50" s="58" t="e">
        <f t="shared" si="143"/>
        <v>#N/A</v>
      </c>
      <c r="JL50" s="131"/>
      <c r="JM50" s="131"/>
      <c r="JN50" s="83">
        <f t="shared" si="194"/>
        <v>0</v>
      </c>
      <c r="JO50" s="82" t="e">
        <f t="shared" si="89"/>
        <v>#N/A</v>
      </c>
      <c r="JP50" s="58" t="str">
        <f>IF(ISERROR(JO50),"",IF(ISERROR(VLOOKUP(JO50,'Sortierung der Schulungstermine'!$B:$M,8,FALSE)),"",VLOOKUP(JO50,'Sortierung der Schulungstermine'!$B:$M,8,FALSE)))</f>
        <v/>
      </c>
      <c r="JQ50" s="58" t="e">
        <f t="shared" si="144"/>
        <v>#N/A</v>
      </c>
      <c r="JR50" s="131"/>
      <c r="JS50" s="131"/>
      <c r="JT50" s="83">
        <f t="shared" si="195"/>
        <v>0</v>
      </c>
      <c r="JU50" s="82" t="e">
        <f t="shared" si="91"/>
        <v>#N/A</v>
      </c>
      <c r="JV50" s="58" t="str">
        <f>IF(ISERROR(JU50),"",IF(ISERROR(VLOOKUP(JU50,'Sortierung der Schulungstermine'!$B:$M,8,FALSE)),"",VLOOKUP(JU50,'Sortierung der Schulungstermine'!$B:$M,8,FALSE)))</f>
        <v/>
      </c>
      <c r="JW50" s="58" t="e">
        <f t="shared" si="145"/>
        <v>#N/A</v>
      </c>
      <c r="JX50" s="131"/>
      <c r="JY50" s="131"/>
      <c r="JZ50" s="83">
        <f t="shared" si="196"/>
        <v>0</v>
      </c>
      <c r="KA50" s="82" t="e">
        <f t="shared" si="93"/>
        <v>#N/A</v>
      </c>
      <c r="KB50" s="58" t="str">
        <f>IF(ISERROR(KA50),"",IF(ISERROR(VLOOKUP(KA50,'Sortierung der Schulungstermine'!$B:$M,8,FALSE)),"",VLOOKUP(KA50,'Sortierung der Schulungstermine'!$B:$M,8,FALSE)))</f>
        <v/>
      </c>
      <c r="KC50" s="58" t="e">
        <f t="shared" si="146"/>
        <v>#N/A</v>
      </c>
      <c r="KD50" s="131"/>
      <c r="KE50" s="131"/>
      <c r="KF50" s="83">
        <f t="shared" si="197"/>
        <v>0</v>
      </c>
      <c r="KG50" s="82" t="e">
        <f t="shared" si="95"/>
        <v>#N/A</v>
      </c>
      <c r="KH50" s="58" t="str">
        <f>IF(ISERROR(KG50),"",IF(ISERROR(VLOOKUP(KG50,'Sortierung der Schulungstermine'!$B:$M,8,FALSE)),"",VLOOKUP(KG50,'Sortierung der Schulungstermine'!$B:$M,8,FALSE)))</f>
        <v/>
      </c>
      <c r="KI50" s="58" t="e">
        <f t="shared" si="147"/>
        <v>#N/A</v>
      </c>
      <c r="KJ50" s="131"/>
      <c r="KK50" s="131"/>
      <c r="KL50" s="83">
        <f t="shared" si="198"/>
        <v>0</v>
      </c>
      <c r="KM50" s="82" t="e">
        <f t="shared" si="97"/>
        <v>#N/A</v>
      </c>
      <c r="KN50" s="58" t="str">
        <f>IF(ISERROR(KM50),"",IF(ISERROR(VLOOKUP(KM50,'Sortierung der Schulungstermine'!$B:$M,8,FALSE)),"",VLOOKUP(KM50,'Sortierung der Schulungstermine'!$B:$M,8,FALSE)))</f>
        <v/>
      </c>
      <c r="KO50" s="58" t="e">
        <f t="shared" si="148"/>
        <v>#N/A</v>
      </c>
      <c r="KP50" s="131"/>
      <c r="KQ50" s="131"/>
      <c r="KR50" s="83">
        <f t="shared" si="199"/>
        <v>0</v>
      </c>
      <c r="KS50" s="82" t="e">
        <f t="shared" si="99"/>
        <v>#N/A</v>
      </c>
      <c r="KT50" s="58" t="str">
        <f>IF(ISERROR(KS50),"",IF(ISERROR(VLOOKUP(KS50,'Sortierung der Schulungstermine'!$B:$M,8,FALSE)),"",VLOOKUP(KS50,'Sortierung der Schulungstermine'!$B:$M,8,FALSE)))</f>
        <v/>
      </c>
      <c r="KU50" s="58" t="e">
        <f t="shared" si="149"/>
        <v>#N/A</v>
      </c>
      <c r="WEO50" s="80"/>
      <c r="WEP50" s="80"/>
      <c r="WEQ50" s="80"/>
      <c r="WER50" s="80"/>
      <c r="WES50" s="80"/>
      <c r="WET50" s="80"/>
      <c r="WEU50" s="80"/>
      <c r="WEV50" s="80"/>
      <c r="WEW50" s="80"/>
      <c r="WEX50" s="80"/>
    </row>
    <row r="51" spans="1:307 15693:15702" ht="15" hidden="1" thickBot="1" x14ac:dyDescent="0.25">
      <c r="A51" s="138">
        <v>38</v>
      </c>
      <c r="B51" s="63" t="str">
        <f>IF(Qualifikationen!A41=1,Qualifikationen!B41,"")</f>
        <v/>
      </c>
      <c r="C51" s="64" t="e">
        <f>VLOOKUP(B51,Qualifikationen!B$4:E$202,2,FALSE)</f>
        <v>#N/A</v>
      </c>
      <c r="D51" s="67" t="e">
        <f>VLOOKUP($B51,Qualifikationen!B$4:F$202,5,FALSE)</f>
        <v>#N/A</v>
      </c>
      <c r="E51" s="63" t="e">
        <f>VLOOKUP($B51,Qualifikationen!B$4:F$202,3,FALSE)</f>
        <v>#N/A</v>
      </c>
      <c r="F51" s="63" t="e">
        <f>IF(E51=0,"-",VLOOKUP($B51,Qualifikationen!B$4:F$202,4,FALSE))</f>
        <v>#N/A</v>
      </c>
      <c r="G51" s="13"/>
      <c r="H51" s="131"/>
      <c r="I51" s="131"/>
      <c r="J51" s="83">
        <f t="shared" si="150"/>
        <v>0</v>
      </c>
      <c r="K51" s="82" t="e">
        <f t="shared" si="1"/>
        <v>#N/A</v>
      </c>
      <c r="L51" s="58" t="str">
        <f>IF(ISERROR(K51),"",IF(ISERROR(VLOOKUP(K51,'Sortierung der Schulungstermine'!$B:$M,8,FALSE)),"",VLOOKUP(K51,'Sortierung der Schulungstermine'!$B:$M,8,FALSE)))</f>
        <v/>
      </c>
      <c r="M51" s="58" t="e">
        <f t="shared" si="100"/>
        <v>#N/A</v>
      </c>
      <c r="N51" s="131"/>
      <c r="O51" s="131"/>
      <c r="P51" s="83">
        <f t="shared" si="151"/>
        <v>0</v>
      </c>
      <c r="Q51" s="82" t="e">
        <f t="shared" si="3"/>
        <v>#N/A</v>
      </c>
      <c r="R51" s="58" t="str">
        <f>IF(ISERROR(Q51),"",IF(ISERROR(VLOOKUP(Q51,'Sortierung der Schulungstermine'!$B:$M,8,FALSE)),"",VLOOKUP(Q51,'Sortierung der Schulungstermine'!$B:$M,8,FALSE)))</f>
        <v/>
      </c>
      <c r="S51" s="58" t="e">
        <f t="shared" si="101"/>
        <v>#N/A</v>
      </c>
      <c r="T51" s="131"/>
      <c r="U51" s="131"/>
      <c r="V51" s="83">
        <f t="shared" si="152"/>
        <v>0</v>
      </c>
      <c r="W51" s="82" t="e">
        <f t="shared" si="5"/>
        <v>#N/A</v>
      </c>
      <c r="X51" s="58" t="str">
        <f>IF(ISERROR(W51),"",IF(ISERROR(VLOOKUP(W51,'Sortierung der Schulungstermine'!$B:$M,8,FALSE)),"",VLOOKUP(W51,'Sortierung der Schulungstermine'!$B:$M,8,FALSE)))</f>
        <v/>
      </c>
      <c r="Y51" s="58" t="e">
        <f t="shared" si="102"/>
        <v>#N/A</v>
      </c>
      <c r="Z51" s="131"/>
      <c r="AA51" s="131"/>
      <c r="AB51" s="83">
        <f t="shared" si="153"/>
        <v>0</v>
      </c>
      <c r="AC51" s="82" t="e">
        <f t="shared" si="7"/>
        <v>#N/A</v>
      </c>
      <c r="AD51" s="58" t="str">
        <f>IF(ISERROR(AC51),"",IF(ISERROR(VLOOKUP(AC51,'Sortierung der Schulungstermine'!$B:$M,8,FALSE)),"",VLOOKUP(AC51,'Sortierung der Schulungstermine'!$B:$M,8,FALSE)))</f>
        <v/>
      </c>
      <c r="AE51" s="58" t="e">
        <f t="shared" si="103"/>
        <v>#N/A</v>
      </c>
      <c r="AF51" s="131"/>
      <c r="AG51" s="131"/>
      <c r="AH51" s="83">
        <f t="shared" si="154"/>
        <v>0</v>
      </c>
      <c r="AI51" s="82" t="e">
        <f t="shared" si="9"/>
        <v>#N/A</v>
      </c>
      <c r="AJ51" s="58" t="str">
        <f>IF(ISERROR(AI51),"",IF(ISERROR(VLOOKUP(AI51,'Sortierung der Schulungstermine'!$B:$M,8,FALSE)),"",VLOOKUP(AI51,'Sortierung der Schulungstermine'!$B:$M,8,FALSE)))</f>
        <v/>
      </c>
      <c r="AK51" s="58" t="e">
        <f t="shared" si="104"/>
        <v>#N/A</v>
      </c>
      <c r="AL51" s="131"/>
      <c r="AM51" s="131"/>
      <c r="AN51" s="83">
        <f t="shared" si="155"/>
        <v>0</v>
      </c>
      <c r="AO51" s="82" t="e">
        <f t="shared" si="11"/>
        <v>#N/A</v>
      </c>
      <c r="AP51" s="58" t="str">
        <f>IF(ISERROR(AO51),"",IF(ISERROR(VLOOKUP(AO51,'Sortierung der Schulungstermine'!$B:$M,8,FALSE)),"",VLOOKUP(AO51,'Sortierung der Schulungstermine'!$B:$M,8,FALSE)))</f>
        <v/>
      </c>
      <c r="AQ51" s="58" t="e">
        <f t="shared" si="105"/>
        <v>#N/A</v>
      </c>
      <c r="AR51" s="131"/>
      <c r="AS51" s="131"/>
      <c r="AT51" s="83">
        <f t="shared" si="156"/>
        <v>0</v>
      </c>
      <c r="AU51" s="82" t="e">
        <f t="shared" si="13"/>
        <v>#N/A</v>
      </c>
      <c r="AV51" s="58" t="str">
        <f>IF(ISERROR(AU51),"",IF(ISERROR(VLOOKUP(AU51,'Sortierung der Schulungstermine'!$B:$M,8,FALSE)),"",VLOOKUP(AU51,'Sortierung der Schulungstermine'!$B:$M,8,FALSE)))</f>
        <v/>
      </c>
      <c r="AW51" s="58" t="e">
        <f t="shared" si="106"/>
        <v>#N/A</v>
      </c>
      <c r="AX51" s="131"/>
      <c r="AY51" s="131"/>
      <c r="AZ51" s="83">
        <f t="shared" si="157"/>
        <v>0</v>
      </c>
      <c r="BA51" s="82" t="e">
        <f t="shared" si="15"/>
        <v>#N/A</v>
      </c>
      <c r="BB51" s="58" t="str">
        <f>IF(ISERROR(BA51),"",IF(ISERROR(VLOOKUP(BA51,'Sortierung der Schulungstermine'!$B:$M,8,FALSE)),"",VLOOKUP(BA51,'Sortierung der Schulungstermine'!$B:$M,8,FALSE)))</f>
        <v/>
      </c>
      <c r="BC51" s="58" t="e">
        <f t="shared" si="107"/>
        <v>#N/A</v>
      </c>
      <c r="BD51" s="131"/>
      <c r="BE51" s="131"/>
      <c r="BF51" s="83">
        <f t="shared" si="158"/>
        <v>0</v>
      </c>
      <c r="BG51" s="82" t="e">
        <f t="shared" si="17"/>
        <v>#N/A</v>
      </c>
      <c r="BH51" s="58" t="str">
        <f>IF(ISERROR(BG51),"",IF(ISERROR(VLOOKUP(BG51,'Sortierung der Schulungstermine'!$B:$M,8,FALSE)),"",VLOOKUP(BG51,'Sortierung der Schulungstermine'!$B:$M,8,FALSE)))</f>
        <v/>
      </c>
      <c r="BI51" s="58" t="e">
        <f t="shared" si="108"/>
        <v>#N/A</v>
      </c>
      <c r="BJ51" s="131"/>
      <c r="BK51" s="131"/>
      <c r="BL51" s="83">
        <f t="shared" si="159"/>
        <v>0</v>
      </c>
      <c r="BM51" s="82" t="e">
        <f t="shared" si="19"/>
        <v>#N/A</v>
      </c>
      <c r="BN51" s="58" t="str">
        <f>IF(ISERROR(BM51),"",IF(ISERROR(VLOOKUP(BM51,'Sortierung der Schulungstermine'!$B:$M,8,FALSE)),"",VLOOKUP(BM51,'Sortierung der Schulungstermine'!$B:$M,8,FALSE)))</f>
        <v/>
      </c>
      <c r="BO51" s="58" t="e">
        <f t="shared" si="109"/>
        <v>#N/A</v>
      </c>
      <c r="BP51" s="131"/>
      <c r="BQ51" s="131"/>
      <c r="BR51" s="83">
        <f t="shared" si="160"/>
        <v>0</v>
      </c>
      <c r="BS51" s="82" t="e">
        <f t="shared" si="21"/>
        <v>#N/A</v>
      </c>
      <c r="BT51" s="58" t="str">
        <f>IF(ISERROR(BS51),"",IF(ISERROR(VLOOKUP(BS51,'Sortierung der Schulungstermine'!$B:$M,8,FALSE)),"",VLOOKUP(BS51,'Sortierung der Schulungstermine'!$B:$M,8,FALSE)))</f>
        <v/>
      </c>
      <c r="BU51" s="58" t="e">
        <f t="shared" si="110"/>
        <v>#N/A</v>
      </c>
      <c r="BV51" s="131"/>
      <c r="BW51" s="131"/>
      <c r="BX51" s="83">
        <f t="shared" si="161"/>
        <v>0</v>
      </c>
      <c r="BY51" s="82" t="e">
        <f t="shared" si="23"/>
        <v>#N/A</v>
      </c>
      <c r="BZ51" s="58" t="str">
        <f>IF(ISERROR(BY51),"",IF(ISERROR(VLOOKUP(BY51,'Sortierung der Schulungstermine'!$B:$M,8,FALSE)),"",VLOOKUP(BY51,'Sortierung der Schulungstermine'!$B:$M,8,FALSE)))</f>
        <v/>
      </c>
      <c r="CA51" s="58" t="e">
        <f t="shared" si="111"/>
        <v>#N/A</v>
      </c>
      <c r="CB51" s="131"/>
      <c r="CC51" s="131"/>
      <c r="CD51" s="83">
        <f t="shared" si="162"/>
        <v>0</v>
      </c>
      <c r="CE51" s="82" t="e">
        <f t="shared" si="25"/>
        <v>#N/A</v>
      </c>
      <c r="CF51" s="58" t="str">
        <f>IF(ISERROR(CE51),"",IF(ISERROR(VLOOKUP(CE51,'Sortierung der Schulungstermine'!$B:$M,8,FALSE)),"",VLOOKUP(CE51,'Sortierung der Schulungstermine'!$B:$M,8,FALSE)))</f>
        <v/>
      </c>
      <c r="CG51" s="58" t="e">
        <f t="shared" si="112"/>
        <v>#N/A</v>
      </c>
      <c r="CH51" s="131"/>
      <c r="CI51" s="131"/>
      <c r="CJ51" s="83">
        <f t="shared" si="163"/>
        <v>0</v>
      </c>
      <c r="CK51" s="82" t="e">
        <f t="shared" si="27"/>
        <v>#N/A</v>
      </c>
      <c r="CL51" s="58" t="str">
        <f>IF(ISERROR(CK51),"",IF(ISERROR(VLOOKUP(CK51,'Sortierung der Schulungstermine'!$B:$M,8,FALSE)),"",VLOOKUP(CK51,'Sortierung der Schulungstermine'!$B:$M,8,FALSE)))</f>
        <v/>
      </c>
      <c r="CM51" s="58" t="e">
        <f t="shared" si="113"/>
        <v>#N/A</v>
      </c>
      <c r="CN51" s="131"/>
      <c r="CO51" s="131"/>
      <c r="CP51" s="83">
        <f t="shared" si="164"/>
        <v>0</v>
      </c>
      <c r="CQ51" s="82" t="e">
        <f t="shared" si="29"/>
        <v>#N/A</v>
      </c>
      <c r="CR51" s="58" t="str">
        <f>IF(ISERROR(CQ51),"",IF(ISERROR(VLOOKUP(CQ51,'Sortierung der Schulungstermine'!$B:$M,8,FALSE)),"",VLOOKUP(CQ51,'Sortierung der Schulungstermine'!$B:$M,8,FALSE)))</f>
        <v/>
      </c>
      <c r="CS51" s="58" t="e">
        <f t="shared" si="114"/>
        <v>#N/A</v>
      </c>
      <c r="CT51" s="131"/>
      <c r="CU51" s="131"/>
      <c r="CV51" s="83">
        <f t="shared" si="165"/>
        <v>0</v>
      </c>
      <c r="CW51" s="82" t="e">
        <f t="shared" si="31"/>
        <v>#N/A</v>
      </c>
      <c r="CX51" s="58" t="str">
        <f>IF(ISERROR(CW51),"",IF(ISERROR(VLOOKUP(CW51,'Sortierung der Schulungstermine'!$B:$M,8,FALSE)),"",VLOOKUP(CW51,'Sortierung der Schulungstermine'!$B:$M,8,FALSE)))</f>
        <v/>
      </c>
      <c r="CY51" s="58" t="e">
        <f t="shared" si="115"/>
        <v>#N/A</v>
      </c>
      <c r="CZ51" s="131"/>
      <c r="DA51" s="131"/>
      <c r="DB51" s="83">
        <f t="shared" si="166"/>
        <v>0</v>
      </c>
      <c r="DC51" s="82" t="e">
        <f t="shared" si="33"/>
        <v>#N/A</v>
      </c>
      <c r="DD51" s="58" t="str">
        <f>IF(ISERROR(DC51),"",IF(ISERROR(VLOOKUP(DC51,'Sortierung der Schulungstermine'!$B:$M,8,FALSE)),"",VLOOKUP(DC51,'Sortierung der Schulungstermine'!$B:$M,8,FALSE)))</f>
        <v/>
      </c>
      <c r="DE51" s="58" t="e">
        <f t="shared" si="116"/>
        <v>#N/A</v>
      </c>
      <c r="DF51" s="131"/>
      <c r="DG51" s="131"/>
      <c r="DH51" s="83">
        <f t="shared" si="167"/>
        <v>0</v>
      </c>
      <c r="DI51" s="82" t="e">
        <f t="shared" si="35"/>
        <v>#N/A</v>
      </c>
      <c r="DJ51" s="58" t="str">
        <f>IF(ISERROR(DI51),"",IF(ISERROR(VLOOKUP(DI51,'Sortierung der Schulungstermine'!$B:$M,8,FALSE)),"",VLOOKUP(DI51,'Sortierung der Schulungstermine'!$B:$M,8,FALSE)))</f>
        <v/>
      </c>
      <c r="DK51" s="58" t="e">
        <f t="shared" si="117"/>
        <v>#N/A</v>
      </c>
      <c r="DL51" s="131"/>
      <c r="DM51" s="131"/>
      <c r="DN51" s="83">
        <f t="shared" si="168"/>
        <v>0</v>
      </c>
      <c r="DO51" s="82" t="e">
        <f t="shared" si="37"/>
        <v>#N/A</v>
      </c>
      <c r="DP51" s="58" t="str">
        <f>IF(ISERROR(DO51),"",IF(ISERROR(VLOOKUP(DO51,'Sortierung der Schulungstermine'!$B:$M,8,FALSE)),"",VLOOKUP(DO51,'Sortierung der Schulungstermine'!$B:$M,8,FALSE)))</f>
        <v/>
      </c>
      <c r="DQ51" s="58" t="e">
        <f t="shared" si="118"/>
        <v>#N/A</v>
      </c>
      <c r="DR51" s="131"/>
      <c r="DS51" s="131"/>
      <c r="DT51" s="83">
        <f t="shared" si="169"/>
        <v>0</v>
      </c>
      <c r="DU51" s="82" t="e">
        <f t="shared" si="39"/>
        <v>#N/A</v>
      </c>
      <c r="DV51" s="58" t="str">
        <f>IF(ISERROR(DU51),"",IF(ISERROR(VLOOKUP(DU51,'Sortierung der Schulungstermine'!$B:$M,8,FALSE)),"",VLOOKUP(DU51,'Sortierung der Schulungstermine'!$B:$M,8,FALSE)))</f>
        <v/>
      </c>
      <c r="DW51" s="58" t="e">
        <f t="shared" si="119"/>
        <v>#N/A</v>
      </c>
      <c r="DX51" s="131"/>
      <c r="DY51" s="131"/>
      <c r="DZ51" s="83">
        <f t="shared" si="170"/>
        <v>0</v>
      </c>
      <c r="EA51" s="82" t="e">
        <f t="shared" si="41"/>
        <v>#N/A</v>
      </c>
      <c r="EB51" s="58" t="str">
        <f>IF(ISERROR(EA51),"",IF(ISERROR(VLOOKUP(EA51,'Sortierung der Schulungstermine'!$B:$M,8,FALSE)),"",VLOOKUP(EA51,'Sortierung der Schulungstermine'!$B:$M,8,FALSE)))</f>
        <v/>
      </c>
      <c r="EC51" s="58" t="e">
        <f t="shared" si="120"/>
        <v>#N/A</v>
      </c>
      <c r="ED51" s="131"/>
      <c r="EE51" s="131"/>
      <c r="EF51" s="83">
        <f t="shared" si="171"/>
        <v>0</v>
      </c>
      <c r="EG51" s="82" t="e">
        <f t="shared" si="43"/>
        <v>#N/A</v>
      </c>
      <c r="EH51" s="58" t="str">
        <f>IF(ISERROR(EG51),"",IF(ISERROR(VLOOKUP(EG51,'Sortierung der Schulungstermine'!$B:$M,8,FALSE)),"",VLOOKUP(EG51,'Sortierung der Schulungstermine'!$B:$M,8,FALSE)))</f>
        <v/>
      </c>
      <c r="EI51" s="58" t="e">
        <f t="shared" si="121"/>
        <v>#N/A</v>
      </c>
      <c r="EJ51" s="131"/>
      <c r="EK51" s="131"/>
      <c r="EL51" s="83">
        <f t="shared" si="172"/>
        <v>0</v>
      </c>
      <c r="EM51" s="82" t="e">
        <f t="shared" si="45"/>
        <v>#N/A</v>
      </c>
      <c r="EN51" s="58" t="str">
        <f>IF(ISERROR(EM51),"",IF(ISERROR(VLOOKUP(EM51,'Sortierung der Schulungstermine'!$B:$M,8,FALSE)),"",VLOOKUP(EM51,'Sortierung der Schulungstermine'!$B:$M,8,FALSE)))</f>
        <v/>
      </c>
      <c r="EO51" s="58" t="e">
        <f t="shared" si="122"/>
        <v>#N/A</v>
      </c>
      <c r="EP51" s="131"/>
      <c r="EQ51" s="131"/>
      <c r="ER51" s="83">
        <f t="shared" si="173"/>
        <v>0</v>
      </c>
      <c r="ES51" s="82" t="e">
        <f t="shared" si="47"/>
        <v>#N/A</v>
      </c>
      <c r="ET51" s="58" t="str">
        <f>IF(ISERROR(ES51),"",IF(ISERROR(VLOOKUP(ES51,'Sortierung der Schulungstermine'!$B:$M,8,FALSE)),"",VLOOKUP(ES51,'Sortierung der Schulungstermine'!$B:$M,8,FALSE)))</f>
        <v/>
      </c>
      <c r="EU51" s="58" t="e">
        <f t="shared" si="123"/>
        <v>#N/A</v>
      </c>
      <c r="EV51" s="131"/>
      <c r="EW51" s="131"/>
      <c r="EX51" s="83">
        <f t="shared" si="174"/>
        <v>0</v>
      </c>
      <c r="EY51" s="82" t="e">
        <f t="shared" si="49"/>
        <v>#N/A</v>
      </c>
      <c r="EZ51" s="58" t="str">
        <f>IF(ISERROR(EY51),"",IF(ISERROR(VLOOKUP(EY51,'Sortierung der Schulungstermine'!$B:$M,8,FALSE)),"",VLOOKUP(EY51,'Sortierung der Schulungstermine'!$B:$M,8,FALSE)))</f>
        <v/>
      </c>
      <c r="FA51" s="58" t="e">
        <f t="shared" si="124"/>
        <v>#N/A</v>
      </c>
      <c r="FB51" s="131"/>
      <c r="FC51" s="131"/>
      <c r="FD51" s="83">
        <f t="shared" si="175"/>
        <v>0</v>
      </c>
      <c r="FE51" s="82" t="e">
        <f t="shared" si="51"/>
        <v>#N/A</v>
      </c>
      <c r="FF51" s="58" t="str">
        <f>IF(ISERROR(FE51),"",IF(ISERROR(VLOOKUP(FE51,'Sortierung der Schulungstermine'!$B:$M,8,FALSE)),"",VLOOKUP(FE51,'Sortierung der Schulungstermine'!$B:$M,8,FALSE)))</f>
        <v/>
      </c>
      <c r="FG51" s="58" t="e">
        <f t="shared" si="125"/>
        <v>#N/A</v>
      </c>
      <c r="FH51" s="131"/>
      <c r="FI51" s="131"/>
      <c r="FJ51" s="83">
        <f t="shared" si="176"/>
        <v>0</v>
      </c>
      <c r="FK51" s="82" t="e">
        <f t="shared" si="53"/>
        <v>#N/A</v>
      </c>
      <c r="FL51" s="58" t="str">
        <f>IF(ISERROR(FK51),"",IF(ISERROR(VLOOKUP(FK51,'Sortierung der Schulungstermine'!$B:$M,8,FALSE)),"",VLOOKUP(FK51,'Sortierung der Schulungstermine'!$B:$M,8,FALSE)))</f>
        <v/>
      </c>
      <c r="FM51" s="58" t="e">
        <f t="shared" si="126"/>
        <v>#N/A</v>
      </c>
      <c r="FN51" s="131"/>
      <c r="FO51" s="131"/>
      <c r="FP51" s="83">
        <f t="shared" si="177"/>
        <v>0</v>
      </c>
      <c r="FQ51" s="82" t="e">
        <f t="shared" si="55"/>
        <v>#N/A</v>
      </c>
      <c r="FR51" s="58" t="str">
        <f>IF(ISERROR(FQ51),"",IF(ISERROR(VLOOKUP(FQ51,'Sortierung der Schulungstermine'!$B:$M,8,FALSE)),"",VLOOKUP(FQ51,'Sortierung der Schulungstermine'!$B:$M,8,FALSE)))</f>
        <v/>
      </c>
      <c r="FS51" s="58" t="e">
        <f t="shared" si="127"/>
        <v>#N/A</v>
      </c>
      <c r="FT51" s="131"/>
      <c r="FU51" s="131"/>
      <c r="FV51" s="83">
        <f t="shared" si="178"/>
        <v>0</v>
      </c>
      <c r="FW51" s="82" t="e">
        <f t="shared" si="57"/>
        <v>#N/A</v>
      </c>
      <c r="FX51" s="58" t="str">
        <f>IF(ISERROR(FW51),"",IF(ISERROR(VLOOKUP(FW51,'Sortierung der Schulungstermine'!$B:$M,8,FALSE)),"",VLOOKUP(FW51,'Sortierung der Schulungstermine'!$B:$M,8,FALSE)))</f>
        <v/>
      </c>
      <c r="FY51" s="58" t="e">
        <f t="shared" si="128"/>
        <v>#N/A</v>
      </c>
      <c r="FZ51" s="131"/>
      <c r="GA51" s="131"/>
      <c r="GB51" s="83">
        <f t="shared" si="179"/>
        <v>0</v>
      </c>
      <c r="GC51" s="82" t="e">
        <f t="shared" si="59"/>
        <v>#N/A</v>
      </c>
      <c r="GD51" s="58" t="str">
        <f>IF(ISERROR(GC51),"",IF(ISERROR(VLOOKUP(GC51,'Sortierung der Schulungstermine'!$B:$M,8,FALSE)),"",VLOOKUP(GC51,'Sortierung der Schulungstermine'!$B:$M,8,FALSE)))</f>
        <v/>
      </c>
      <c r="GE51" s="58" t="e">
        <f t="shared" si="129"/>
        <v>#N/A</v>
      </c>
      <c r="GF51" s="131"/>
      <c r="GG51" s="131"/>
      <c r="GH51" s="83">
        <f t="shared" si="180"/>
        <v>0</v>
      </c>
      <c r="GI51" s="82" t="e">
        <f t="shared" si="61"/>
        <v>#N/A</v>
      </c>
      <c r="GJ51" s="58" t="str">
        <f>IF(ISERROR(GI51),"",IF(ISERROR(VLOOKUP(GI51,'Sortierung der Schulungstermine'!$B:$M,8,FALSE)),"",VLOOKUP(GI51,'Sortierung der Schulungstermine'!$B:$M,8,FALSE)))</f>
        <v/>
      </c>
      <c r="GK51" s="58" t="e">
        <f t="shared" si="130"/>
        <v>#N/A</v>
      </c>
      <c r="GL51" s="131"/>
      <c r="GM51" s="131"/>
      <c r="GN51" s="83">
        <f t="shared" si="181"/>
        <v>0</v>
      </c>
      <c r="GO51" s="82" t="e">
        <f t="shared" si="63"/>
        <v>#N/A</v>
      </c>
      <c r="GP51" s="58" t="str">
        <f>IF(ISERROR(GO51),"",IF(ISERROR(VLOOKUP(GO51,'Sortierung der Schulungstermine'!$B:$M,8,FALSE)),"",VLOOKUP(GO51,'Sortierung der Schulungstermine'!$B:$M,8,FALSE)))</f>
        <v/>
      </c>
      <c r="GQ51" s="58" t="e">
        <f t="shared" si="131"/>
        <v>#N/A</v>
      </c>
      <c r="GR51" s="131"/>
      <c r="GS51" s="131"/>
      <c r="GT51" s="83">
        <f t="shared" si="182"/>
        <v>0</v>
      </c>
      <c r="GU51" s="82" t="e">
        <f t="shared" si="65"/>
        <v>#N/A</v>
      </c>
      <c r="GV51" s="58" t="str">
        <f>IF(ISERROR(GU51),"",IF(ISERROR(VLOOKUP(GU51,'Sortierung der Schulungstermine'!$B:$M,8,FALSE)),"",VLOOKUP(GU51,'Sortierung der Schulungstermine'!$B:$M,8,FALSE)))</f>
        <v/>
      </c>
      <c r="GW51" s="58" t="e">
        <f t="shared" si="132"/>
        <v>#N/A</v>
      </c>
      <c r="GX51" s="131"/>
      <c r="GY51" s="131"/>
      <c r="GZ51" s="83">
        <f t="shared" si="183"/>
        <v>0</v>
      </c>
      <c r="HA51" s="82" t="e">
        <f t="shared" si="67"/>
        <v>#N/A</v>
      </c>
      <c r="HB51" s="58" t="str">
        <f>IF(ISERROR(HA51),"",IF(ISERROR(VLOOKUP(HA51,'Sortierung der Schulungstermine'!$B:$M,8,FALSE)),"",VLOOKUP(HA51,'Sortierung der Schulungstermine'!$B:$M,8,FALSE)))</f>
        <v/>
      </c>
      <c r="HC51" s="58" t="e">
        <f t="shared" si="133"/>
        <v>#N/A</v>
      </c>
      <c r="HD51" s="131"/>
      <c r="HE51" s="131"/>
      <c r="HF51" s="83">
        <f t="shared" si="184"/>
        <v>0</v>
      </c>
      <c r="HG51" s="82" t="e">
        <f t="shared" si="69"/>
        <v>#N/A</v>
      </c>
      <c r="HH51" s="58" t="str">
        <f>IF(ISERROR(HG51),"",IF(ISERROR(VLOOKUP(HG51,'Sortierung der Schulungstermine'!$B:$M,8,FALSE)),"",VLOOKUP(HG51,'Sortierung der Schulungstermine'!$B:$M,8,FALSE)))</f>
        <v/>
      </c>
      <c r="HI51" s="58" t="e">
        <f t="shared" si="134"/>
        <v>#N/A</v>
      </c>
      <c r="HJ51" s="131"/>
      <c r="HK51" s="131"/>
      <c r="HL51" s="83">
        <f t="shared" si="185"/>
        <v>0</v>
      </c>
      <c r="HM51" s="82" t="e">
        <f t="shared" si="71"/>
        <v>#N/A</v>
      </c>
      <c r="HN51" s="58" t="str">
        <f>IF(ISERROR(HM51),"",IF(ISERROR(VLOOKUP(HM51,'Sortierung der Schulungstermine'!$B:$M,8,FALSE)),"",VLOOKUP(HM51,'Sortierung der Schulungstermine'!$B:$M,8,FALSE)))</f>
        <v/>
      </c>
      <c r="HO51" s="58" t="e">
        <f t="shared" si="135"/>
        <v>#N/A</v>
      </c>
      <c r="HP51" s="131"/>
      <c r="HQ51" s="131"/>
      <c r="HR51" s="83">
        <f t="shared" si="186"/>
        <v>0</v>
      </c>
      <c r="HS51" s="82" t="e">
        <f t="shared" si="73"/>
        <v>#N/A</v>
      </c>
      <c r="HT51" s="58" t="str">
        <f>IF(ISERROR(HS51),"",IF(ISERROR(VLOOKUP(HS51,'Sortierung der Schulungstermine'!$B:$M,8,FALSE)),"",VLOOKUP(HS51,'Sortierung der Schulungstermine'!$B:$M,8,FALSE)))</f>
        <v/>
      </c>
      <c r="HU51" s="58" t="e">
        <f t="shared" si="136"/>
        <v>#N/A</v>
      </c>
      <c r="HV51" s="131"/>
      <c r="HW51" s="131"/>
      <c r="HX51" s="83">
        <f t="shared" si="187"/>
        <v>0</v>
      </c>
      <c r="HY51" s="82" t="e">
        <f t="shared" si="75"/>
        <v>#N/A</v>
      </c>
      <c r="HZ51" s="58" t="str">
        <f>IF(ISERROR(HY51),"",IF(ISERROR(VLOOKUP(HY51,'Sortierung der Schulungstermine'!$B:$M,8,FALSE)),"",VLOOKUP(HY51,'Sortierung der Schulungstermine'!$B:$M,8,FALSE)))</f>
        <v/>
      </c>
      <c r="IA51" s="58" t="e">
        <f t="shared" si="137"/>
        <v>#N/A</v>
      </c>
      <c r="IB51" s="131"/>
      <c r="IC51" s="131"/>
      <c r="ID51" s="83">
        <f t="shared" si="188"/>
        <v>0</v>
      </c>
      <c r="IE51" s="82" t="e">
        <f t="shared" si="77"/>
        <v>#N/A</v>
      </c>
      <c r="IF51" s="58" t="str">
        <f>IF(ISERROR(IE51),"",IF(ISERROR(VLOOKUP(IE51,'Sortierung der Schulungstermine'!$B:$M,8,FALSE)),"",VLOOKUP(IE51,'Sortierung der Schulungstermine'!$B:$M,8,FALSE)))</f>
        <v/>
      </c>
      <c r="IG51" s="58" t="e">
        <f t="shared" si="138"/>
        <v>#N/A</v>
      </c>
      <c r="IH51" s="131"/>
      <c r="II51" s="131"/>
      <c r="IJ51" s="83">
        <f t="shared" si="189"/>
        <v>0</v>
      </c>
      <c r="IK51" s="82" t="e">
        <f t="shared" si="79"/>
        <v>#N/A</v>
      </c>
      <c r="IL51" s="58" t="str">
        <f>IF(ISERROR(IK51),"",IF(ISERROR(VLOOKUP(IK51,'Sortierung der Schulungstermine'!$B:$M,8,FALSE)),"",VLOOKUP(IK51,'Sortierung der Schulungstermine'!$B:$M,8,FALSE)))</f>
        <v/>
      </c>
      <c r="IM51" s="58" t="e">
        <f t="shared" si="139"/>
        <v>#N/A</v>
      </c>
      <c r="IN51" s="131"/>
      <c r="IO51" s="131"/>
      <c r="IP51" s="83">
        <f t="shared" si="190"/>
        <v>0</v>
      </c>
      <c r="IQ51" s="82" t="e">
        <f t="shared" si="81"/>
        <v>#N/A</v>
      </c>
      <c r="IR51" s="58" t="str">
        <f>IF(ISERROR(IQ51),"",IF(ISERROR(VLOOKUP(IQ51,'Sortierung der Schulungstermine'!$B:$M,8,FALSE)),"",VLOOKUP(IQ51,'Sortierung der Schulungstermine'!$B:$M,8,FALSE)))</f>
        <v/>
      </c>
      <c r="IS51" s="58" t="e">
        <f t="shared" si="140"/>
        <v>#N/A</v>
      </c>
      <c r="IT51" s="131"/>
      <c r="IU51" s="131"/>
      <c r="IV51" s="83">
        <f t="shared" si="191"/>
        <v>0</v>
      </c>
      <c r="IW51" s="82" t="e">
        <f t="shared" si="83"/>
        <v>#N/A</v>
      </c>
      <c r="IX51" s="58" t="str">
        <f>IF(ISERROR(IW51),"",IF(ISERROR(VLOOKUP(IW51,'Sortierung der Schulungstermine'!$B:$M,8,FALSE)),"",VLOOKUP(IW51,'Sortierung der Schulungstermine'!$B:$M,8,FALSE)))</f>
        <v/>
      </c>
      <c r="IY51" s="58" t="e">
        <f t="shared" si="141"/>
        <v>#N/A</v>
      </c>
      <c r="IZ51" s="131"/>
      <c r="JA51" s="131"/>
      <c r="JB51" s="83">
        <f t="shared" si="192"/>
        <v>0</v>
      </c>
      <c r="JC51" s="82" t="e">
        <f t="shared" si="85"/>
        <v>#N/A</v>
      </c>
      <c r="JD51" s="58" t="str">
        <f>IF(ISERROR(JC51),"",IF(ISERROR(VLOOKUP(JC51,'Sortierung der Schulungstermine'!$B:$M,8,FALSE)),"",VLOOKUP(JC51,'Sortierung der Schulungstermine'!$B:$M,8,FALSE)))</f>
        <v/>
      </c>
      <c r="JE51" s="58" t="e">
        <f t="shared" si="142"/>
        <v>#N/A</v>
      </c>
      <c r="JF51" s="131"/>
      <c r="JG51" s="131"/>
      <c r="JH51" s="83">
        <f t="shared" si="193"/>
        <v>0</v>
      </c>
      <c r="JI51" s="82" t="e">
        <f t="shared" si="87"/>
        <v>#N/A</v>
      </c>
      <c r="JJ51" s="58" t="str">
        <f>IF(ISERROR(JI51),"",IF(ISERROR(VLOOKUP(JI51,'Sortierung der Schulungstermine'!$B:$M,8,FALSE)),"",VLOOKUP(JI51,'Sortierung der Schulungstermine'!$B:$M,8,FALSE)))</f>
        <v/>
      </c>
      <c r="JK51" s="58" t="e">
        <f t="shared" si="143"/>
        <v>#N/A</v>
      </c>
      <c r="JL51" s="131"/>
      <c r="JM51" s="131"/>
      <c r="JN51" s="83">
        <f t="shared" si="194"/>
        <v>0</v>
      </c>
      <c r="JO51" s="82" t="e">
        <f t="shared" si="89"/>
        <v>#N/A</v>
      </c>
      <c r="JP51" s="58" t="str">
        <f>IF(ISERROR(JO51),"",IF(ISERROR(VLOOKUP(JO51,'Sortierung der Schulungstermine'!$B:$M,8,FALSE)),"",VLOOKUP(JO51,'Sortierung der Schulungstermine'!$B:$M,8,FALSE)))</f>
        <v/>
      </c>
      <c r="JQ51" s="58" t="e">
        <f t="shared" si="144"/>
        <v>#N/A</v>
      </c>
      <c r="JR51" s="131"/>
      <c r="JS51" s="131"/>
      <c r="JT51" s="83">
        <f t="shared" si="195"/>
        <v>0</v>
      </c>
      <c r="JU51" s="82" t="e">
        <f t="shared" si="91"/>
        <v>#N/A</v>
      </c>
      <c r="JV51" s="58" t="str">
        <f>IF(ISERROR(JU51),"",IF(ISERROR(VLOOKUP(JU51,'Sortierung der Schulungstermine'!$B:$M,8,FALSE)),"",VLOOKUP(JU51,'Sortierung der Schulungstermine'!$B:$M,8,FALSE)))</f>
        <v/>
      </c>
      <c r="JW51" s="58" t="e">
        <f t="shared" si="145"/>
        <v>#N/A</v>
      </c>
      <c r="JX51" s="131"/>
      <c r="JY51" s="131"/>
      <c r="JZ51" s="83">
        <f t="shared" si="196"/>
        <v>0</v>
      </c>
      <c r="KA51" s="82" t="e">
        <f t="shared" si="93"/>
        <v>#N/A</v>
      </c>
      <c r="KB51" s="58" t="str">
        <f>IF(ISERROR(KA51),"",IF(ISERROR(VLOOKUP(KA51,'Sortierung der Schulungstermine'!$B:$M,8,FALSE)),"",VLOOKUP(KA51,'Sortierung der Schulungstermine'!$B:$M,8,FALSE)))</f>
        <v/>
      </c>
      <c r="KC51" s="58" t="e">
        <f t="shared" si="146"/>
        <v>#N/A</v>
      </c>
      <c r="KD51" s="131"/>
      <c r="KE51" s="131"/>
      <c r="KF51" s="83">
        <f t="shared" si="197"/>
        <v>0</v>
      </c>
      <c r="KG51" s="82" t="e">
        <f t="shared" si="95"/>
        <v>#N/A</v>
      </c>
      <c r="KH51" s="58" t="str">
        <f>IF(ISERROR(KG51),"",IF(ISERROR(VLOOKUP(KG51,'Sortierung der Schulungstermine'!$B:$M,8,FALSE)),"",VLOOKUP(KG51,'Sortierung der Schulungstermine'!$B:$M,8,FALSE)))</f>
        <v/>
      </c>
      <c r="KI51" s="58" t="e">
        <f t="shared" si="147"/>
        <v>#N/A</v>
      </c>
      <c r="KJ51" s="131"/>
      <c r="KK51" s="131"/>
      <c r="KL51" s="83">
        <f t="shared" si="198"/>
        <v>0</v>
      </c>
      <c r="KM51" s="82" t="e">
        <f t="shared" si="97"/>
        <v>#N/A</v>
      </c>
      <c r="KN51" s="58" t="str">
        <f>IF(ISERROR(KM51),"",IF(ISERROR(VLOOKUP(KM51,'Sortierung der Schulungstermine'!$B:$M,8,FALSE)),"",VLOOKUP(KM51,'Sortierung der Schulungstermine'!$B:$M,8,FALSE)))</f>
        <v/>
      </c>
      <c r="KO51" s="58" t="e">
        <f t="shared" si="148"/>
        <v>#N/A</v>
      </c>
      <c r="KP51" s="131"/>
      <c r="KQ51" s="131"/>
      <c r="KR51" s="83">
        <f t="shared" si="199"/>
        <v>0</v>
      </c>
      <c r="KS51" s="82" t="e">
        <f t="shared" si="99"/>
        <v>#N/A</v>
      </c>
      <c r="KT51" s="58" t="str">
        <f>IF(ISERROR(KS51),"",IF(ISERROR(VLOOKUP(KS51,'Sortierung der Schulungstermine'!$B:$M,8,FALSE)),"",VLOOKUP(KS51,'Sortierung der Schulungstermine'!$B:$M,8,FALSE)))</f>
        <v/>
      </c>
      <c r="KU51" s="58" t="e">
        <f t="shared" si="149"/>
        <v>#N/A</v>
      </c>
      <c r="WEO51" s="80"/>
      <c r="WEP51" s="80"/>
      <c r="WEQ51" s="80"/>
      <c r="WER51" s="80"/>
      <c r="WES51" s="80"/>
      <c r="WET51" s="80"/>
      <c r="WEU51" s="80"/>
      <c r="WEV51" s="80"/>
      <c r="WEW51" s="80"/>
      <c r="WEX51" s="80"/>
    </row>
    <row r="52" spans="1:307 15693:15702" s="68" customFormat="1" ht="15" hidden="1" thickBot="1" x14ac:dyDescent="0.25">
      <c r="A52" s="141">
        <v>39</v>
      </c>
      <c r="B52" s="63" t="str">
        <f>IF(Qualifikationen!A42=1,Qualifikationen!B42,"")</f>
        <v/>
      </c>
      <c r="C52" s="64" t="e">
        <f>VLOOKUP(B52,Qualifikationen!B$4:E$202,2,FALSE)</f>
        <v>#N/A</v>
      </c>
      <c r="D52" s="67" t="e">
        <f>VLOOKUP($B52,Qualifikationen!B$4:F$202,5,FALSE)</f>
        <v>#N/A</v>
      </c>
      <c r="E52" s="63" t="e">
        <f>VLOOKUP($B52,Qualifikationen!B$4:F$202,3,FALSE)</f>
        <v>#N/A</v>
      </c>
      <c r="F52" s="63" t="e">
        <f>IF(E52=0,"-",VLOOKUP($B52,Qualifikationen!B$4:F$202,4,FALSE))</f>
        <v>#N/A</v>
      </c>
      <c r="G52" s="13"/>
      <c r="H52" s="131"/>
      <c r="I52" s="131"/>
      <c r="J52" s="83">
        <f t="shared" si="150"/>
        <v>0</v>
      </c>
      <c r="K52" s="84" t="e">
        <f t="shared" si="1"/>
        <v>#N/A</v>
      </c>
      <c r="L52" s="58" t="str">
        <f>IF(ISERROR(K52),"",IF(ISERROR(VLOOKUP(K52,'Sortierung der Schulungstermine'!$B:$M,8,FALSE)),"",VLOOKUP(K52,'Sortierung der Schulungstermine'!$B:$M,8,FALSE)))</f>
        <v/>
      </c>
      <c r="M52" s="58" t="e">
        <f t="shared" si="100"/>
        <v>#N/A</v>
      </c>
      <c r="N52" s="131"/>
      <c r="O52" s="131"/>
      <c r="P52" s="83">
        <f t="shared" si="151"/>
        <v>0</v>
      </c>
      <c r="Q52" s="84" t="e">
        <f t="shared" si="3"/>
        <v>#N/A</v>
      </c>
      <c r="R52" s="58" t="str">
        <f>IF(ISERROR(Q52),"",IF(ISERROR(VLOOKUP(Q52,'Sortierung der Schulungstermine'!$B:$M,8,FALSE)),"",VLOOKUP(Q52,'Sortierung der Schulungstermine'!$B:$M,8,FALSE)))</f>
        <v/>
      </c>
      <c r="S52" s="58" t="e">
        <f t="shared" si="101"/>
        <v>#N/A</v>
      </c>
      <c r="T52" s="131"/>
      <c r="U52" s="131"/>
      <c r="V52" s="83">
        <f t="shared" si="152"/>
        <v>0</v>
      </c>
      <c r="W52" s="84" t="e">
        <f t="shared" si="5"/>
        <v>#N/A</v>
      </c>
      <c r="X52" s="58" t="str">
        <f>IF(ISERROR(W52),"",IF(ISERROR(VLOOKUP(W52,'Sortierung der Schulungstermine'!$B:$M,8,FALSE)),"",VLOOKUP(W52,'Sortierung der Schulungstermine'!$B:$M,8,FALSE)))</f>
        <v/>
      </c>
      <c r="Y52" s="58" t="e">
        <f t="shared" si="102"/>
        <v>#N/A</v>
      </c>
      <c r="Z52" s="131"/>
      <c r="AA52" s="131"/>
      <c r="AB52" s="83">
        <f t="shared" si="153"/>
        <v>0</v>
      </c>
      <c r="AC52" s="84" t="e">
        <f t="shared" si="7"/>
        <v>#N/A</v>
      </c>
      <c r="AD52" s="58" t="str">
        <f>IF(ISERROR(AC52),"",IF(ISERROR(VLOOKUP(AC52,'Sortierung der Schulungstermine'!$B:$M,8,FALSE)),"",VLOOKUP(AC52,'Sortierung der Schulungstermine'!$B:$M,8,FALSE)))</f>
        <v/>
      </c>
      <c r="AE52" s="58" t="e">
        <f t="shared" si="103"/>
        <v>#N/A</v>
      </c>
      <c r="AF52" s="131"/>
      <c r="AG52" s="131"/>
      <c r="AH52" s="83">
        <f t="shared" si="154"/>
        <v>0</v>
      </c>
      <c r="AI52" s="84" t="e">
        <f t="shared" si="9"/>
        <v>#N/A</v>
      </c>
      <c r="AJ52" s="58" t="str">
        <f>IF(ISERROR(AI52),"",IF(ISERROR(VLOOKUP(AI52,'Sortierung der Schulungstermine'!$B:$M,8,FALSE)),"",VLOOKUP(AI52,'Sortierung der Schulungstermine'!$B:$M,8,FALSE)))</f>
        <v/>
      </c>
      <c r="AK52" s="58" t="e">
        <f t="shared" si="104"/>
        <v>#N/A</v>
      </c>
      <c r="AL52" s="131"/>
      <c r="AM52" s="131"/>
      <c r="AN52" s="83">
        <f t="shared" si="155"/>
        <v>0</v>
      </c>
      <c r="AO52" s="84" t="e">
        <f t="shared" si="11"/>
        <v>#N/A</v>
      </c>
      <c r="AP52" s="58" t="str">
        <f>IF(ISERROR(AO52),"",IF(ISERROR(VLOOKUP(AO52,'Sortierung der Schulungstermine'!$B:$M,8,FALSE)),"",VLOOKUP(AO52,'Sortierung der Schulungstermine'!$B:$M,8,FALSE)))</f>
        <v/>
      </c>
      <c r="AQ52" s="58" t="e">
        <f t="shared" si="105"/>
        <v>#N/A</v>
      </c>
      <c r="AR52" s="131"/>
      <c r="AS52" s="131"/>
      <c r="AT52" s="83">
        <f t="shared" si="156"/>
        <v>0</v>
      </c>
      <c r="AU52" s="84" t="e">
        <f t="shared" si="13"/>
        <v>#N/A</v>
      </c>
      <c r="AV52" s="58" t="str">
        <f>IF(ISERROR(AU52),"",IF(ISERROR(VLOOKUP(AU52,'Sortierung der Schulungstermine'!$B:$M,8,FALSE)),"",VLOOKUP(AU52,'Sortierung der Schulungstermine'!$B:$M,8,FALSE)))</f>
        <v/>
      </c>
      <c r="AW52" s="58" t="e">
        <f t="shared" si="106"/>
        <v>#N/A</v>
      </c>
      <c r="AX52" s="131"/>
      <c r="AY52" s="131"/>
      <c r="AZ52" s="83">
        <f t="shared" si="157"/>
        <v>0</v>
      </c>
      <c r="BA52" s="84" t="e">
        <f t="shared" si="15"/>
        <v>#N/A</v>
      </c>
      <c r="BB52" s="58" t="str">
        <f>IF(ISERROR(BA52),"",IF(ISERROR(VLOOKUP(BA52,'Sortierung der Schulungstermine'!$B:$M,8,FALSE)),"",VLOOKUP(BA52,'Sortierung der Schulungstermine'!$B:$M,8,FALSE)))</f>
        <v/>
      </c>
      <c r="BC52" s="58" t="e">
        <f t="shared" si="107"/>
        <v>#N/A</v>
      </c>
      <c r="BD52" s="131"/>
      <c r="BE52" s="131"/>
      <c r="BF52" s="83">
        <f t="shared" si="158"/>
        <v>0</v>
      </c>
      <c r="BG52" s="84" t="e">
        <f t="shared" si="17"/>
        <v>#N/A</v>
      </c>
      <c r="BH52" s="58" t="str">
        <f>IF(ISERROR(BG52),"",IF(ISERROR(VLOOKUP(BG52,'Sortierung der Schulungstermine'!$B:$M,8,FALSE)),"",VLOOKUP(BG52,'Sortierung der Schulungstermine'!$B:$M,8,FALSE)))</f>
        <v/>
      </c>
      <c r="BI52" s="58" t="e">
        <f t="shared" si="108"/>
        <v>#N/A</v>
      </c>
      <c r="BJ52" s="131"/>
      <c r="BK52" s="131"/>
      <c r="BL52" s="83">
        <f t="shared" si="159"/>
        <v>0</v>
      </c>
      <c r="BM52" s="84" t="e">
        <f t="shared" si="19"/>
        <v>#N/A</v>
      </c>
      <c r="BN52" s="58" t="str">
        <f>IF(ISERROR(BM52),"",IF(ISERROR(VLOOKUP(BM52,'Sortierung der Schulungstermine'!$B:$M,8,FALSE)),"",VLOOKUP(BM52,'Sortierung der Schulungstermine'!$B:$M,8,FALSE)))</f>
        <v/>
      </c>
      <c r="BO52" s="58" t="e">
        <f t="shared" si="109"/>
        <v>#N/A</v>
      </c>
      <c r="BP52" s="131"/>
      <c r="BQ52" s="131"/>
      <c r="BR52" s="83">
        <f t="shared" si="160"/>
        <v>0</v>
      </c>
      <c r="BS52" s="84" t="e">
        <f t="shared" si="21"/>
        <v>#N/A</v>
      </c>
      <c r="BT52" s="58" t="str">
        <f>IF(ISERROR(BS52),"",IF(ISERROR(VLOOKUP(BS52,'Sortierung der Schulungstermine'!$B:$M,8,FALSE)),"",VLOOKUP(BS52,'Sortierung der Schulungstermine'!$B:$M,8,FALSE)))</f>
        <v/>
      </c>
      <c r="BU52" s="58" t="e">
        <f t="shared" si="110"/>
        <v>#N/A</v>
      </c>
      <c r="BV52" s="131"/>
      <c r="BW52" s="131"/>
      <c r="BX52" s="83">
        <f t="shared" si="161"/>
        <v>0</v>
      </c>
      <c r="BY52" s="84" t="e">
        <f t="shared" si="23"/>
        <v>#N/A</v>
      </c>
      <c r="BZ52" s="58" t="str">
        <f>IF(ISERROR(BY52),"",IF(ISERROR(VLOOKUP(BY52,'Sortierung der Schulungstermine'!$B:$M,8,FALSE)),"",VLOOKUP(BY52,'Sortierung der Schulungstermine'!$B:$M,8,FALSE)))</f>
        <v/>
      </c>
      <c r="CA52" s="58" t="e">
        <f t="shared" si="111"/>
        <v>#N/A</v>
      </c>
      <c r="CB52" s="131"/>
      <c r="CC52" s="131"/>
      <c r="CD52" s="83">
        <f t="shared" si="162"/>
        <v>0</v>
      </c>
      <c r="CE52" s="84" t="e">
        <f t="shared" si="25"/>
        <v>#N/A</v>
      </c>
      <c r="CF52" s="58" t="str">
        <f>IF(ISERROR(CE52),"",IF(ISERROR(VLOOKUP(CE52,'Sortierung der Schulungstermine'!$B:$M,8,FALSE)),"",VLOOKUP(CE52,'Sortierung der Schulungstermine'!$B:$M,8,FALSE)))</f>
        <v/>
      </c>
      <c r="CG52" s="58" t="e">
        <f t="shared" si="112"/>
        <v>#N/A</v>
      </c>
      <c r="CH52" s="131"/>
      <c r="CI52" s="131"/>
      <c r="CJ52" s="83">
        <f t="shared" si="163"/>
        <v>0</v>
      </c>
      <c r="CK52" s="84" t="e">
        <f t="shared" si="27"/>
        <v>#N/A</v>
      </c>
      <c r="CL52" s="58" t="str">
        <f>IF(ISERROR(CK52),"",IF(ISERROR(VLOOKUP(CK52,'Sortierung der Schulungstermine'!$B:$M,8,FALSE)),"",VLOOKUP(CK52,'Sortierung der Schulungstermine'!$B:$M,8,FALSE)))</f>
        <v/>
      </c>
      <c r="CM52" s="58" t="e">
        <f t="shared" si="113"/>
        <v>#N/A</v>
      </c>
      <c r="CN52" s="131"/>
      <c r="CO52" s="131"/>
      <c r="CP52" s="83">
        <f t="shared" si="164"/>
        <v>0</v>
      </c>
      <c r="CQ52" s="84" t="e">
        <f t="shared" si="29"/>
        <v>#N/A</v>
      </c>
      <c r="CR52" s="58" t="str">
        <f>IF(ISERROR(CQ52),"",IF(ISERROR(VLOOKUP(CQ52,'Sortierung der Schulungstermine'!$B:$M,8,FALSE)),"",VLOOKUP(CQ52,'Sortierung der Schulungstermine'!$B:$M,8,FALSE)))</f>
        <v/>
      </c>
      <c r="CS52" s="58" t="e">
        <f t="shared" si="114"/>
        <v>#N/A</v>
      </c>
      <c r="CT52" s="131"/>
      <c r="CU52" s="131"/>
      <c r="CV52" s="83">
        <f t="shared" si="165"/>
        <v>0</v>
      </c>
      <c r="CW52" s="84" t="e">
        <f t="shared" si="31"/>
        <v>#N/A</v>
      </c>
      <c r="CX52" s="58" t="str">
        <f>IF(ISERROR(CW52),"",IF(ISERROR(VLOOKUP(CW52,'Sortierung der Schulungstermine'!$B:$M,8,FALSE)),"",VLOOKUP(CW52,'Sortierung der Schulungstermine'!$B:$M,8,FALSE)))</f>
        <v/>
      </c>
      <c r="CY52" s="58" t="e">
        <f t="shared" si="115"/>
        <v>#N/A</v>
      </c>
      <c r="CZ52" s="131"/>
      <c r="DA52" s="131"/>
      <c r="DB52" s="83">
        <f t="shared" si="166"/>
        <v>0</v>
      </c>
      <c r="DC52" s="84" t="e">
        <f t="shared" si="33"/>
        <v>#N/A</v>
      </c>
      <c r="DD52" s="58" t="str">
        <f>IF(ISERROR(DC52),"",IF(ISERROR(VLOOKUP(DC52,'Sortierung der Schulungstermine'!$B:$M,8,FALSE)),"",VLOOKUP(DC52,'Sortierung der Schulungstermine'!$B:$M,8,FALSE)))</f>
        <v/>
      </c>
      <c r="DE52" s="58" t="e">
        <f t="shared" si="116"/>
        <v>#N/A</v>
      </c>
      <c r="DF52" s="131"/>
      <c r="DG52" s="131"/>
      <c r="DH52" s="83">
        <f t="shared" si="167"/>
        <v>0</v>
      </c>
      <c r="DI52" s="84" t="e">
        <f t="shared" si="35"/>
        <v>#N/A</v>
      </c>
      <c r="DJ52" s="58" t="str">
        <f>IF(ISERROR(DI52),"",IF(ISERROR(VLOOKUP(DI52,'Sortierung der Schulungstermine'!$B:$M,8,FALSE)),"",VLOOKUP(DI52,'Sortierung der Schulungstermine'!$B:$M,8,FALSE)))</f>
        <v/>
      </c>
      <c r="DK52" s="58" t="e">
        <f t="shared" si="117"/>
        <v>#N/A</v>
      </c>
      <c r="DL52" s="131"/>
      <c r="DM52" s="131"/>
      <c r="DN52" s="83">
        <f t="shared" si="168"/>
        <v>0</v>
      </c>
      <c r="DO52" s="84" t="e">
        <f t="shared" si="37"/>
        <v>#N/A</v>
      </c>
      <c r="DP52" s="58" t="str">
        <f>IF(ISERROR(DO52),"",IF(ISERROR(VLOOKUP(DO52,'Sortierung der Schulungstermine'!$B:$M,8,FALSE)),"",VLOOKUP(DO52,'Sortierung der Schulungstermine'!$B:$M,8,FALSE)))</f>
        <v/>
      </c>
      <c r="DQ52" s="58" t="e">
        <f t="shared" si="118"/>
        <v>#N/A</v>
      </c>
      <c r="DR52" s="131"/>
      <c r="DS52" s="131"/>
      <c r="DT52" s="83">
        <f t="shared" si="169"/>
        <v>0</v>
      </c>
      <c r="DU52" s="84" t="e">
        <f t="shared" si="39"/>
        <v>#N/A</v>
      </c>
      <c r="DV52" s="58" t="str">
        <f>IF(ISERROR(DU52),"",IF(ISERROR(VLOOKUP(DU52,'Sortierung der Schulungstermine'!$B:$M,8,FALSE)),"",VLOOKUP(DU52,'Sortierung der Schulungstermine'!$B:$M,8,FALSE)))</f>
        <v/>
      </c>
      <c r="DW52" s="58" t="e">
        <f t="shared" si="119"/>
        <v>#N/A</v>
      </c>
      <c r="DX52" s="131"/>
      <c r="DY52" s="131"/>
      <c r="DZ52" s="83">
        <f t="shared" si="170"/>
        <v>0</v>
      </c>
      <c r="EA52" s="84" t="e">
        <f t="shared" si="41"/>
        <v>#N/A</v>
      </c>
      <c r="EB52" s="58" t="str">
        <f>IF(ISERROR(EA52),"",IF(ISERROR(VLOOKUP(EA52,'Sortierung der Schulungstermine'!$B:$M,8,FALSE)),"",VLOOKUP(EA52,'Sortierung der Schulungstermine'!$B:$M,8,FALSE)))</f>
        <v/>
      </c>
      <c r="EC52" s="58" t="e">
        <f t="shared" si="120"/>
        <v>#N/A</v>
      </c>
      <c r="ED52" s="131"/>
      <c r="EE52" s="131"/>
      <c r="EF52" s="83">
        <f t="shared" si="171"/>
        <v>0</v>
      </c>
      <c r="EG52" s="84" t="e">
        <f t="shared" si="43"/>
        <v>#N/A</v>
      </c>
      <c r="EH52" s="58" t="str">
        <f>IF(ISERROR(EG52),"",IF(ISERROR(VLOOKUP(EG52,'Sortierung der Schulungstermine'!$B:$M,8,FALSE)),"",VLOOKUP(EG52,'Sortierung der Schulungstermine'!$B:$M,8,FALSE)))</f>
        <v/>
      </c>
      <c r="EI52" s="58" t="e">
        <f t="shared" si="121"/>
        <v>#N/A</v>
      </c>
      <c r="EJ52" s="131"/>
      <c r="EK52" s="131"/>
      <c r="EL52" s="83">
        <f t="shared" si="172"/>
        <v>0</v>
      </c>
      <c r="EM52" s="84" t="e">
        <f t="shared" si="45"/>
        <v>#N/A</v>
      </c>
      <c r="EN52" s="58" t="str">
        <f>IF(ISERROR(EM52),"",IF(ISERROR(VLOOKUP(EM52,'Sortierung der Schulungstermine'!$B:$M,8,FALSE)),"",VLOOKUP(EM52,'Sortierung der Schulungstermine'!$B:$M,8,FALSE)))</f>
        <v/>
      </c>
      <c r="EO52" s="58" t="e">
        <f t="shared" si="122"/>
        <v>#N/A</v>
      </c>
      <c r="EP52" s="131"/>
      <c r="EQ52" s="131"/>
      <c r="ER52" s="83">
        <f t="shared" si="173"/>
        <v>0</v>
      </c>
      <c r="ES52" s="84" t="e">
        <f t="shared" si="47"/>
        <v>#N/A</v>
      </c>
      <c r="ET52" s="58" t="str">
        <f>IF(ISERROR(ES52),"",IF(ISERROR(VLOOKUP(ES52,'Sortierung der Schulungstermine'!$B:$M,8,FALSE)),"",VLOOKUP(ES52,'Sortierung der Schulungstermine'!$B:$M,8,FALSE)))</f>
        <v/>
      </c>
      <c r="EU52" s="58" t="e">
        <f t="shared" si="123"/>
        <v>#N/A</v>
      </c>
      <c r="EV52" s="131"/>
      <c r="EW52" s="131"/>
      <c r="EX52" s="83">
        <f t="shared" si="174"/>
        <v>0</v>
      </c>
      <c r="EY52" s="84" t="e">
        <f t="shared" si="49"/>
        <v>#N/A</v>
      </c>
      <c r="EZ52" s="58" t="str">
        <f>IF(ISERROR(EY52),"",IF(ISERROR(VLOOKUP(EY52,'Sortierung der Schulungstermine'!$B:$M,8,FALSE)),"",VLOOKUP(EY52,'Sortierung der Schulungstermine'!$B:$M,8,FALSE)))</f>
        <v/>
      </c>
      <c r="FA52" s="58" t="e">
        <f t="shared" si="124"/>
        <v>#N/A</v>
      </c>
      <c r="FB52" s="131"/>
      <c r="FC52" s="131"/>
      <c r="FD52" s="83">
        <f t="shared" si="175"/>
        <v>0</v>
      </c>
      <c r="FE52" s="84" t="e">
        <f t="shared" si="51"/>
        <v>#N/A</v>
      </c>
      <c r="FF52" s="58" t="str">
        <f>IF(ISERROR(FE52),"",IF(ISERROR(VLOOKUP(FE52,'Sortierung der Schulungstermine'!$B:$M,8,FALSE)),"",VLOOKUP(FE52,'Sortierung der Schulungstermine'!$B:$M,8,FALSE)))</f>
        <v/>
      </c>
      <c r="FG52" s="58" t="e">
        <f t="shared" si="125"/>
        <v>#N/A</v>
      </c>
      <c r="FH52" s="131"/>
      <c r="FI52" s="131"/>
      <c r="FJ52" s="83">
        <f t="shared" si="176"/>
        <v>0</v>
      </c>
      <c r="FK52" s="84" t="e">
        <f t="shared" si="53"/>
        <v>#N/A</v>
      </c>
      <c r="FL52" s="58" t="str">
        <f>IF(ISERROR(FK52),"",IF(ISERROR(VLOOKUP(FK52,'Sortierung der Schulungstermine'!$B:$M,8,FALSE)),"",VLOOKUP(FK52,'Sortierung der Schulungstermine'!$B:$M,8,FALSE)))</f>
        <v/>
      </c>
      <c r="FM52" s="58" t="e">
        <f t="shared" si="126"/>
        <v>#N/A</v>
      </c>
      <c r="FN52" s="131"/>
      <c r="FO52" s="131"/>
      <c r="FP52" s="83">
        <f t="shared" si="177"/>
        <v>0</v>
      </c>
      <c r="FQ52" s="84" t="e">
        <f t="shared" si="55"/>
        <v>#N/A</v>
      </c>
      <c r="FR52" s="58" t="str">
        <f>IF(ISERROR(FQ52),"",IF(ISERROR(VLOOKUP(FQ52,'Sortierung der Schulungstermine'!$B:$M,8,FALSE)),"",VLOOKUP(FQ52,'Sortierung der Schulungstermine'!$B:$M,8,FALSE)))</f>
        <v/>
      </c>
      <c r="FS52" s="58" t="e">
        <f t="shared" si="127"/>
        <v>#N/A</v>
      </c>
      <c r="FT52" s="131"/>
      <c r="FU52" s="131"/>
      <c r="FV52" s="83">
        <f t="shared" si="178"/>
        <v>0</v>
      </c>
      <c r="FW52" s="84" t="e">
        <f t="shared" si="57"/>
        <v>#N/A</v>
      </c>
      <c r="FX52" s="58" t="str">
        <f>IF(ISERROR(FW52),"",IF(ISERROR(VLOOKUP(FW52,'Sortierung der Schulungstermine'!$B:$M,8,FALSE)),"",VLOOKUP(FW52,'Sortierung der Schulungstermine'!$B:$M,8,FALSE)))</f>
        <v/>
      </c>
      <c r="FY52" s="58" t="e">
        <f t="shared" si="128"/>
        <v>#N/A</v>
      </c>
      <c r="FZ52" s="131"/>
      <c r="GA52" s="131"/>
      <c r="GB52" s="83">
        <f t="shared" si="179"/>
        <v>0</v>
      </c>
      <c r="GC52" s="84" t="e">
        <f t="shared" si="59"/>
        <v>#N/A</v>
      </c>
      <c r="GD52" s="58" t="str">
        <f>IF(ISERROR(GC52),"",IF(ISERROR(VLOOKUP(GC52,'Sortierung der Schulungstermine'!$B:$M,8,FALSE)),"",VLOOKUP(GC52,'Sortierung der Schulungstermine'!$B:$M,8,FALSE)))</f>
        <v/>
      </c>
      <c r="GE52" s="58" t="e">
        <f t="shared" si="129"/>
        <v>#N/A</v>
      </c>
      <c r="GF52" s="131"/>
      <c r="GG52" s="131"/>
      <c r="GH52" s="83">
        <f t="shared" si="180"/>
        <v>0</v>
      </c>
      <c r="GI52" s="84" t="e">
        <f t="shared" si="61"/>
        <v>#N/A</v>
      </c>
      <c r="GJ52" s="58" t="str">
        <f>IF(ISERROR(GI52),"",IF(ISERROR(VLOOKUP(GI52,'Sortierung der Schulungstermine'!$B:$M,8,FALSE)),"",VLOOKUP(GI52,'Sortierung der Schulungstermine'!$B:$M,8,FALSE)))</f>
        <v/>
      </c>
      <c r="GK52" s="58" t="e">
        <f t="shared" si="130"/>
        <v>#N/A</v>
      </c>
      <c r="GL52" s="131"/>
      <c r="GM52" s="131"/>
      <c r="GN52" s="83">
        <f t="shared" si="181"/>
        <v>0</v>
      </c>
      <c r="GO52" s="84" t="e">
        <f t="shared" si="63"/>
        <v>#N/A</v>
      </c>
      <c r="GP52" s="58" t="str">
        <f>IF(ISERROR(GO52),"",IF(ISERROR(VLOOKUP(GO52,'Sortierung der Schulungstermine'!$B:$M,8,FALSE)),"",VLOOKUP(GO52,'Sortierung der Schulungstermine'!$B:$M,8,FALSE)))</f>
        <v/>
      </c>
      <c r="GQ52" s="58" t="e">
        <f t="shared" si="131"/>
        <v>#N/A</v>
      </c>
      <c r="GR52" s="131"/>
      <c r="GS52" s="131"/>
      <c r="GT52" s="83">
        <f t="shared" si="182"/>
        <v>0</v>
      </c>
      <c r="GU52" s="84" t="e">
        <f t="shared" si="65"/>
        <v>#N/A</v>
      </c>
      <c r="GV52" s="58" t="str">
        <f>IF(ISERROR(GU52),"",IF(ISERROR(VLOOKUP(GU52,'Sortierung der Schulungstermine'!$B:$M,8,FALSE)),"",VLOOKUP(GU52,'Sortierung der Schulungstermine'!$B:$M,8,FALSE)))</f>
        <v/>
      </c>
      <c r="GW52" s="58" t="e">
        <f t="shared" si="132"/>
        <v>#N/A</v>
      </c>
      <c r="GX52" s="131"/>
      <c r="GY52" s="131"/>
      <c r="GZ52" s="83">
        <f t="shared" si="183"/>
        <v>0</v>
      </c>
      <c r="HA52" s="84" t="e">
        <f t="shared" si="67"/>
        <v>#N/A</v>
      </c>
      <c r="HB52" s="58" t="str">
        <f>IF(ISERROR(HA52),"",IF(ISERROR(VLOOKUP(HA52,'Sortierung der Schulungstermine'!$B:$M,8,FALSE)),"",VLOOKUP(HA52,'Sortierung der Schulungstermine'!$B:$M,8,FALSE)))</f>
        <v/>
      </c>
      <c r="HC52" s="58" t="e">
        <f t="shared" si="133"/>
        <v>#N/A</v>
      </c>
      <c r="HD52" s="131"/>
      <c r="HE52" s="131"/>
      <c r="HF52" s="83">
        <f t="shared" si="184"/>
        <v>0</v>
      </c>
      <c r="HG52" s="84" t="e">
        <f t="shared" si="69"/>
        <v>#N/A</v>
      </c>
      <c r="HH52" s="58" t="str">
        <f>IF(ISERROR(HG52),"",IF(ISERROR(VLOOKUP(HG52,'Sortierung der Schulungstermine'!$B:$M,8,FALSE)),"",VLOOKUP(HG52,'Sortierung der Schulungstermine'!$B:$M,8,FALSE)))</f>
        <v/>
      </c>
      <c r="HI52" s="58" t="e">
        <f t="shared" si="134"/>
        <v>#N/A</v>
      </c>
      <c r="HJ52" s="131"/>
      <c r="HK52" s="131"/>
      <c r="HL52" s="83">
        <f t="shared" si="185"/>
        <v>0</v>
      </c>
      <c r="HM52" s="84" t="e">
        <f t="shared" si="71"/>
        <v>#N/A</v>
      </c>
      <c r="HN52" s="58" t="str">
        <f>IF(ISERROR(HM52),"",IF(ISERROR(VLOOKUP(HM52,'Sortierung der Schulungstermine'!$B:$M,8,FALSE)),"",VLOOKUP(HM52,'Sortierung der Schulungstermine'!$B:$M,8,FALSE)))</f>
        <v/>
      </c>
      <c r="HO52" s="58" t="e">
        <f t="shared" si="135"/>
        <v>#N/A</v>
      </c>
      <c r="HP52" s="131"/>
      <c r="HQ52" s="131"/>
      <c r="HR52" s="83">
        <f t="shared" si="186"/>
        <v>0</v>
      </c>
      <c r="HS52" s="84" t="e">
        <f t="shared" si="73"/>
        <v>#N/A</v>
      </c>
      <c r="HT52" s="58" t="str">
        <f>IF(ISERROR(HS52),"",IF(ISERROR(VLOOKUP(HS52,'Sortierung der Schulungstermine'!$B:$M,8,FALSE)),"",VLOOKUP(HS52,'Sortierung der Schulungstermine'!$B:$M,8,FALSE)))</f>
        <v/>
      </c>
      <c r="HU52" s="58" t="e">
        <f t="shared" si="136"/>
        <v>#N/A</v>
      </c>
      <c r="HV52" s="131"/>
      <c r="HW52" s="131"/>
      <c r="HX52" s="83">
        <f t="shared" si="187"/>
        <v>0</v>
      </c>
      <c r="HY52" s="84" t="e">
        <f t="shared" si="75"/>
        <v>#N/A</v>
      </c>
      <c r="HZ52" s="58" t="str">
        <f>IF(ISERROR(HY52),"",IF(ISERROR(VLOOKUP(HY52,'Sortierung der Schulungstermine'!$B:$M,8,FALSE)),"",VLOOKUP(HY52,'Sortierung der Schulungstermine'!$B:$M,8,FALSE)))</f>
        <v/>
      </c>
      <c r="IA52" s="58" t="e">
        <f t="shared" si="137"/>
        <v>#N/A</v>
      </c>
      <c r="IB52" s="131"/>
      <c r="IC52" s="131"/>
      <c r="ID52" s="83">
        <f t="shared" si="188"/>
        <v>0</v>
      </c>
      <c r="IE52" s="84" t="e">
        <f t="shared" si="77"/>
        <v>#N/A</v>
      </c>
      <c r="IF52" s="58" t="str">
        <f>IF(ISERROR(IE52),"",IF(ISERROR(VLOOKUP(IE52,'Sortierung der Schulungstermine'!$B:$M,8,FALSE)),"",VLOOKUP(IE52,'Sortierung der Schulungstermine'!$B:$M,8,FALSE)))</f>
        <v/>
      </c>
      <c r="IG52" s="58" t="e">
        <f t="shared" si="138"/>
        <v>#N/A</v>
      </c>
      <c r="IH52" s="131"/>
      <c r="II52" s="131"/>
      <c r="IJ52" s="83">
        <f t="shared" si="189"/>
        <v>0</v>
      </c>
      <c r="IK52" s="84" t="e">
        <f t="shared" si="79"/>
        <v>#N/A</v>
      </c>
      <c r="IL52" s="58" t="str">
        <f>IF(ISERROR(IK52),"",IF(ISERROR(VLOOKUP(IK52,'Sortierung der Schulungstermine'!$B:$M,8,FALSE)),"",VLOOKUP(IK52,'Sortierung der Schulungstermine'!$B:$M,8,FALSE)))</f>
        <v/>
      </c>
      <c r="IM52" s="58" t="e">
        <f t="shared" si="139"/>
        <v>#N/A</v>
      </c>
      <c r="IN52" s="131"/>
      <c r="IO52" s="131"/>
      <c r="IP52" s="83">
        <f t="shared" si="190"/>
        <v>0</v>
      </c>
      <c r="IQ52" s="84" t="e">
        <f t="shared" si="81"/>
        <v>#N/A</v>
      </c>
      <c r="IR52" s="58" t="str">
        <f>IF(ISERROR(IQ52),"",IF(ISERROR(VLOOKUP(IQ52,'Sortierung der Schulungstermine'!$B:$M,8,FALSE)),"",VLOOKUP(IQ52,'Sortierung der Schulungstermine'!$B:$M,8,FALSE)))</f>
        <v/>
      </c>
      <c r="IS52" s="58" t="e">
        <f t="shared" si="140"/>
        <v>#N/A</v>
      </c>
      <c r="IT52" s="131"/>
      <c r="IU52" s="131"/>
      <c r="IV52" s="83">
        <f t="shared" si="191"/>
        <v>0</v>
      </c>
      <c r="IW52" s="84" t="e">
        <f t="shared" si="83"/>
        <v>#N/A</v>
      </c>
      <c r="IX52" s="58" t="str">
        <f>IF(ISERROR(IW52),"",IF(ISERROR(VLOOKUP(IW52,'Sortierung der Schulungstermine'!$B:$M,8,FALSE)),"",VLOOKUP(IW52,'Sortierung der Schulungstermine'!$B:$M,8,FALSE)))</f>
        <v/>
      </c>
      <c r="IY52" s="58" t="e">
        <f t="shared" si="141"/>
        <v>#N/A</v>
      </c>
      <c r="IZ52" s="131"/>
      <c r="JA52" s="131"/>
      <c r="JB52" s="83">
        <f t="shared" si="192"/>
        <v>0</v>
      </c>
      <c r="JC52" s="84" t="e">
        <f t="shared" si="85"/>
        <v>#N/A</v>
      </c>
      <c r="JD52" s="58" t="str">
        <f>IF(ISERROR(JC52),"",IF(ISERROR(VLOOKUP(JC52,'Sortierung der Schulungstermine'!$B:$M,8,FALSE)),"",VLOOKUP(JC52,'Sortierung der Schulungstermine'!$B:$M,8,FALSE)))</f>
        <v/>
      </c>
      <c r="JE52" s="58" t="e">
        <f t="shared" si="142"/>
        <v>#N/A</v>
      </c>
      <c r="JF52" s="131"/>
      <c r="JG52" s="131"/>
      <c r="JH52" s="83">
        <f t="shared" si="193"/>
        <v>0</v>
      </c>
      <c r="JI52" s="84" t="e">
        <f t="shared" si="87"/>
        <v>#N/A</v>
      </c>
      <c r="JJ52" s="58" t="str">
        <f>IF(ISERROR(JI52),"",IF(ISERROR(VLOOKUP(JI52,'Sortierung der Schulungstermine'!$B:$M,8,FALSE)),"",VLOOKUP(JI52,'Sortierung der Schulungstermine'!$B:$M,8,FALSE)))</f>
        <v/>
      </c>
      <c r="JK52" s="58" t="e">
        <f t="shared" si="143"/>
        <v>#N/A</v>
      </c>
      <c r="JL52" s="131"/>
      <c r="JM52" s="131"/>
      <c r="JN52" s="83">
        <f t="shared" si="194"/>
        <v>0</v>
      </c>
      <c r="JO52" s="84" t="e">
        <f t="shared" si="89"/>
        <v>#N/A</v>
      </c>
      <c r="JP52" s="58" t="str">
        <f>IF(ISERROR(JO52),"",IF(ISERROR(VLOOKUP(JO52,'Sortierung der Schulungstermine'!$B:$M,8,FALSE)),"",VLOOKUP(JO52,'Sortierung der Schulungstermine'!$B:$M,8,FALSE)))</f>
        <v/>
      </c>
      <c r="JQ52" s="58" t="e">
        <f t="shared" si="144"/>
        <v>#N/A</v>
      </c>
      <c r="JR52" s="131"/>
      <c r="JS52" s="131"/>
      <c r="JT52" s="83">
        <f t="shared" si="195"/>
        <v>0</v>
      </c>
      <c r="JU52" s="84" t="e">
        <f t="shared" si="91"/>
        <v>#N/A</v>
      </c>
      <c r="JV52" s="58" t="str">
        <f>IF(ISERROR(JU52),"",IF(ISERROR(VLOOKUP(JU52,'Sortierung der Schulungstermine'!$B:$M,8,FALSE)),"",VLOOKUP(JU52,'Sortierung der Schulungstermine'!$B:$M,8,FALSE)))</f>
        <v/>
      </c>
      <c r="JW52" s="58" t="e">
        <f t="shared" si="145"/>
        <v>#N/A</v>
      </c>
      <c r="JX52" s="131"/>
      <c r="JY52" s="131"/>
      <c r="JZ52" s="83">
        <f t="shared" si="196"/>
        <v>0</v>
      </c>
      <c r="KA52" s="84" t="e">
        <f t="shared" si="93"/>
        <v>#N/A</v>
      </c>
      <c r="KB52" s="58" t="str">
        <f>IF(ISERROR(KA52),"",IF(ISERROR(VLOOKUP(KA52,'Sortierung der Schulungstermine'!$B:$M,8,FALSE)),"",VLOOKUP(KA52,'Sortierung der Schulungstermine'!$B:$M,8,FALSE)))</f>
        <v/>
      </c>
      <c r="KC52" s="58" t="e">
        <f t="shared" si="146"/>
        <v>#N/A</v>
      </c>
      <c r="KD52" s="131"/>
      <c r="KE52" s="131"/>
      <c r="KF52" s="83">
        <f t="shared" si="197"/>
        <v>0</v>
      </c>
      <c r="KG52" s="84" t="e">
        <f t="shared" si="95"/>
        <v>#N/A</v>
      </c>
      <c r="KH52" s="58" t="str">
        <f>IF(ISERROR(KG52),"",IF(ISERROR(VLOOKUP(KG52,'Sortierung der Schulungstermine'!$B:$M,8,FALSE)),"",VLOOKUP(KG52,'Sortierung der Schulungstermine'!$B:$M,8,FALSE)))</f>
        <v/>
      </c>
      <c r="KI52" s="58" t="e">
        <f t="shared" si="147"/>
        <v>#N/A</v>
      </c>
      <c r="KJ52" s="131"/>
      <c r="KK52" s="131"/>
      <c r="KL52" s="83">
        <f t="shared" si="198"/>
        <v>0</v>
      </c>
      <c r="KM52" s="84" t="e">
        <f t="shared" si="97"/>
        <v>#N/A</v>
      </c>
      <c r="KN52" s="58" t="str">
        <f>IF(ISERROR(KM52),"",IF(ISERROR(VLOOKUP(KM52,'Sortierung der Schulungstermine'!$B:$M,8,FALSE)),"",VLOOKUP(KM52,'Sortierung der Schulungstermine'!$B:$M,8,FALSE)))</f>
        <v/>
      </c>
      <c r="KO52" s="58" t="e">
        <f t="shared" si="148"/>
        <v>#N/A</v>
      </c>
      <c r="KP52" s="131"/>
      <c r="KQ52" s="131"/>
      <c r="KR52" s="83">
        <f t="shared" si="199"/>
        <v>0</v>
      </c>
      <c r="KS52" s="84" t="e">
        <f t="shared" si="99"/>
        <v>#N/A</v>
      </c>
      <c r="KT52" s="58" t="str">
        <f>IF(ISERROR(KS52),"",IF(ISERROR(VLOOKUP(KS52,'Sortierung der Schulungstermine'!$B:$M,8,FALSE)),"",VLOOKUP(KS52,'Sortierung der Schulungstermine'!$B:$M,8,FALSE)))</f>
        <v/>
      </c>
      <c r="KU52" s="58" t="e">
        <f t="shared" si="149"/>
        <v>#N/A</v>
      </c>
    </row>
    <row r="53" spans="1:307 15693:15702" s="68" customFormat="1" ht="15" hidden="1" thickBot="1" x14ac:dyDescent="0.25">
      <c r="A53" s="141">
        <v>40</v>
      </c>
      <c r="B53" s="63" t="str">
        <f>IF(Qualifikationen!A43=1,Qualifikationen!B43,"")</f>
        <v/>
      </c>
      <c r="C53" s="64" t="e">
        <f>VLOOKUP(B53,Qualifikationen!B$4:E$202,2,FALSE)</f>
        <v>#N/A</v>
      </c>
      <c r="D53" s="67" t="e">
        <f>VLOOKUP($B53,Qualifikationen!B$4:F$202,5,FALSE)</f>
        <v>#N/A</v>
      </c>
      <c r="E53" s="63" t="e">
        <f>VLOOKUP($B53,Qualifikationen!B$4:F$202,3,FALSE)</f>
        <v>#N/A</v>
      </c>
      <c r="F53" s="63" t="e">
        <f>IF(E53=0,"-",VLOOKUP($B53,Qualifikationen!B$4:F$202,4,FALSE))</f>
        <v>#N/A</v>
      </c>
      <c r="G53" s="13"/>
      <c r="H53" s="131"/>
      <c r="I53" s="131"/>
      <c r="J53" s="83">
        <f t="shared" si="150"/>
        <v>0</v>
      </c>
      <c r="K53" s="82" t="e">
        <f t="shared" si="1"/>
        <v>#N/A</v>
      </c>
      <c r="L53" s="58" t="str">
        <f>IF(ISERROR(K53),"",IF(ISERROR(VLOOKUP(K53,'Sortierung der Schulungstermine'!$B:$M,8,FALSE)),"",VLOOKUP(K53,'Sortierung der Schulungstermine'!$B:$M,8,FALSE)))</f>
        <v/>
      </c>
      <c r="M53" s="58" t="e">
        <f t="shared" si="100"/>
        <v>#N/A</v>
      </c>
      <c r="N53" s="131"/>
      <c r="O53" s="131"/>
      <c r="P53" s="83">
        <f t="shared" si="151"/>
        <v>0</v>
      </c>
      <c r="Q53" s="82" t="e">
        <f t="shared" si="3"/>
        <v>#N/A</v>
      </c>
      <c r="R53" s="58" t="str">
        <f>IF(ISERROR(Q53),"",IF(ISERROR(VLOOKUP(Q53,'Sortierung der Schulungstermine'!$B:$M,8,FALSE)),"",VLOOKUP(Q53,'Sortierung der Schulungstermine'!$B:$M,8,FALSE)))</f>
        <v/>
      </c>
      <c r="S53" s="58" t="e">
        <f t="shared" si="101"/>
        <v>#N/A</v>
      </c>
      <c r="T53" s="131"/>
      <c r="U53" s="131"/>
      <c r="V53" s="83">
        <f t="shared" si="152"/>
        <v>0</v>
      </c>
      <c r="W53" s="82" t="e">
        <f t="shared" si="5"/>
        <v>#N/A</v>
      </c>
      <c r="X53" s="58" t="str">
        <f>IF(ISERROR(W53),"",IF(ISERROR(VLOOKUP(W53,'Sortierung der Schulungstermine'!$B:$M,8,FALSE)),"",VLOOKUP(W53,'Sortierung der Schulungstermine'!$B:$M,8,FALSE)))</f>
        <v/>
      </c>
      <c r="Y53" s="58" t="e">
        <f t="shared" si="102"/>
        <v>#N/A</v>
      </c>
      <c r="Z53" s="131"/>
      <c r="AA53" s="131"/>
      <c r="AB53" s="83">
        <f t="shared" si="153"/>
        <v>0</v>
      </c>
      <c r="AC53" s="82" t="e">
        <f t="shared" si="7"/>
        <v>#N/A</v>
      </c>
      <c r="AD53" s="58" t="str">
        <f>IF(ISERROR(AC53),"",IF(ISERROR(VLOOKUP(AC53,'Sortierung der Schulungstermine'!$B:$M,8,FALSE)),"",VLOOKUP(AC53,'Sortierung der Schulungstermine'!$B:$M,8,FALSE)))</f>
        <v/>
      </c>
      <c r="AE53" s="58" t="e">
        <f t="shared" si="103"/>
        <v>#N/A</v>
      </c>
      <c r="AF53" s="131"/>
      <c r="AG53" s="131"/>
      <c r="AH53" s="83">
        <f t="shared" si="154"/>
        <v>0</v>
      </c>
      <c r="AI53" s="82" t="e">
        <f t="shared" si="9"/>
        <v>#N/A</v>
      </c>
      <c r="AJ53" s="58" t="str">
        <f>IF(ISERROR(AI53),"",IF(ISERROR(VLOOKUP(AI53,'Sortierung der Schulungstermine'!$B:$M,8,FALSE)),"",VLOOKUP(AI53,'Sortierung der Schulungstermine'!$B:$M,8,FALSE)))</f>
        <v/>
      </c>
      <c r="AK53" s="58" t="e">
        <f t="shared" si="104"/>
        <v>#N/A</v>
      </c>
      <c r="AL53" s="131"/>
      <c r="AM53" s="131"/>
      <c r="AN53" s="83">
        <f t="shared" si="155"/>
        <v>0</v>
      </c>
      <c r="AO53" s="82" t="e">
        <f t="shared" si="11"/>
        <v>#N/A</v>
      </c>
      <c r="AP53" s="58" t="str">
        <f>IF(ISERROR(AO53),"",IF(ISERROR(VLOOKUP(AO53,'Sortierung der Schulungstermine'!$B:$M,8,FALSE)),"",VLOOKUP(AO53,'Sortierung der Schulungstermine'!$B:$M,8,FALSE)))</f>
        <v/>
      </c>
      <c r="AQ53" s="58" t="e">
        <f t="shared" si="105"/>
        <v>#N/A</v>
      </c>
      <c r="AR53" s="131"/>
      <c r="AS53" s="131"/>
      <c r="AT53" s="83">
        <f t="shared" si="156"/>
        <v>0</v>
      </c>
      <c r="AU53" s="82" t="e">
        <f t="shared" si="13"/>
        <v>#N/A</v>
      </c>
      <c r="AV53" s="58" t="str">
        <f>IF(ISERROR(AU53),"",IF(ISERROR(VLOOKUP(AU53,'Sortierung der Schulungstermine'!$B:$M,8,FALSE)),"",VLOOKUP(AU53,'Sortierung der Schulungstermine'!$B:$M,8,FALSE)))</f>
        <v/>
      </c>
      <c r="AW53" s="58" t="e">
        <f t="shared" si="106"/>
        <v>#N/A</v>
      </c>
      <c r="AX53" s="131"/>
      <c r="AY53" s="131"/>
      <c r="AZ53" s="83">
        <f t="shared" si="157"/>
        <v>0</v>
      </c>
      <c r="BA53" s="82" t="e">
        <f t="shared" si="15"/>
        <v>#N/A</v>
      </c>
      <c r="BB53" s="58" t="str">
        <f>IF(ISERROR(BA53),"",IF(ISERROR(VLOOKUP(BA53,'Sortierung der Schulungstermine'!$B:$M,8,FALSE)),"",VLOOKUP(BA53,'Sortierung der Schulungstermine'!$B:$M,8,FALSE)))</f>
        <v/>
      </c>
      <c r="BC53" s="58" t="e">
        <f t="shared" si="107"/>
        <v>#N/A</v>
      </c>
      <c r="BD53" s="131"/>
      <c r="BE53" s="131"/>
      <c r="BF53" s="83">
        <f t="shared" si="158"/>
        <v>0</v>
      </c>
      <c r="BG53" s="82" t="e">
        <f t="shared" si="17"/>
        <v>#N/A</v>
      </c>
      <c r="BH53" s="58" t="str">
        <f>IF(ISERROR(BG53),"",IF(ISERROR(VLOOKUP(BG53,'Sortierung der Schulungstermine'!$B:$M,8,FALSE)),"",VLOOKUP(BG53,'Sortierung der Schulungstermine'!$B:$M,8,FALSE)))</f>
        <v/>
      </c>
      <c r="BI53" s="58" t="e">
        <f t="shared" si="108"/>
        <v>#N/A</v>
      </c>
      <c r="BJ53" s="131"/>
      <c r="BK53" s="131"/>
      <c r="BL53" s="83">
        <f t="shared" si="159"/>
        <v>0</v>
      </c>
      <c r="BM53" s="82" t="e">
        <f t="shared" si="19"/>
        <v>#N/A</v>
      </c>
      <c r="BN53" s="58" t="str">
        <f>IF(ISERROR(BM53),"",IF(ISERROR(VLOOKUP(BM53,'Sortierung der Schulungstermine'!$B:$M,8,FALSE)),"",VLOOKUP(BM53,'Sortierung der Schulungstermine'!$B:$M,8,FALSE)))</f>
        <v/>
      </c>
      <c r="BO53" s="58" t="e">
        <f t="shared" si="109"/>
        <v>#N/A</v>
      </c>
      <c r="BP53" s="131"/>
      <c r="BQ53" s="131"/>
      <c r="BR53" s="83">
        <f t="shared" si="160"/>
        <v>0</v>
      </c>
      <c r="BS53" s="82" t="e">
        <f t="shared" si="21"/>
        <v>#N/A</v>
      </c>
      <c r="BT53" s="58" t="str">
        <f>IF(ISERROR(BS53),"",IF(ISERROR(VLOOKUP(BS53,'Sortierung der Schulungstermine'!$B:$M,8,FALSE)),"",VLOOKUP(BS53,'Sortierung der Schulungstermine'!$B:$M,8,FALSE)))</f>
        <v/>
      </c>
      <c r="BU53" s="58" t="e">
        <f t="shared" si="110"/>
        <v>#N/A</v>
      </c>
      <c r="BV53" s="131"/>
      <c r="BW53" s="131"/>
      <c r="BX53" s="83">
        <f t="shared" si="161"/>
        <v>0</v>
      </c>
      <c r="BY53" s="82" t="e">
        <f t="shared" si="23"/>
        <v>#N/A</v>
      </c>
      <c r="BZ53" s="58" t="str">
        <f>IF(ISERROR(BY53),"",IF(ISERROR(VLOOKUP(BY53,'Sortierung der Schulungstermine'!$B:$M,8,FALSE)),"",VLOOKUP(BY53,'Sortierung der Schulungstermine'!$B:$M,8,FALSE)))</f>
        <v/>
      </c>
      <c r="CA53" s="58" t="e">
        <f t="shared" si="111"/>
        <v>#N/A</v>
      </c>
      <c r="CB53" s="131"/>
      <c r="CC53" s="131"/>
      <c r="CD53" s="83">
        <f t="shared" si="162"/>
        <v>0</v>
      </c>
      <c r="CE53" s="82" t="e">
        <f t="shared" si="25"/>
        <v>#N/A</v>
      </c>
      <c r="CF53" s="58" t="str">
        <f>IF(ISERROR(CE53),"",IF(ISERROR(VLOOKUP(CE53,'Sortierung der Schulungstermine'!$B:$M,8,FALSE)),"",VLOOKUP(CE53,'Sortierung der Schulungstermine'!$B:$M,8,FALSE)))</f>
        <v/>
      </c>
      <c r="CG53" s="58" t="e">
        <f t="shared" si="112"/>
        <v>#N/A</v>
      </c>
      <c r="CH53" s="131"/>
      <c r="CI53" s="131"/>
      <c r="CJ53" s="83">
        <f t="shared" si="163"/>
        <v>0</v>
      </c>
      <c r="CK53" s="82" t="e">
        <f t="shared" si="27"/>
        <v>#N/A</v>
      </c>
      <c r="CL53" s="58" t="str">
        <f>IF(ISERROR(CK53),"",IF(ISERROR(VLOOKUP(CK53,'Sortierung der Schulungstermine'!$B:$M,8,FALSE)),"",VLOOKUP(CK53,'Sortierung der Schulungstermine'!$B:$M,8,FALSE)))</f>
        <v/>
      </c>
      <c r="CM53" s="58" t="e">
        <f t="shared" si="113"/>
        <v>#N/A</v>
      </c>
      <c r="CN53" s="131"/>
      <c r="CO53" s="131"/>
      <c r="CP53" s="83">
        <f t="shared" si="164"/>
        <v>0</v>
      </c>
      <c r="CQ53" s="82" t="e">
        <f t="shared" si="29"/>
        <v>#N/A</v>
      </c>
      <c r="CR53" s="58" t="str">
        <f>IF(ISERROR(CQ53),"",IF(ISERROR(VLOOKUP(CQ53,'Sortierung der Schulungstermine'!$B:$M,8,FALSE)),"",VLOOKUP(CQ53,'Sortierung der Schulungstermine'!$B:$M,8,FALSE)))</f>
        <v/>
      </c>
      <c r="CS53" s="58" t="e">
        <f t="shared" si="114"/>
        <v>#N/A</v>
      </c>
      <c r="CT53" s="131"/>
      <c r="CU53" s="131"/>
      <c r="CV53" s="83">
        <f t="shared" si="165"/>
        <v>0</v>
      </c>
      <c r="CW53" s="82" t="e">
        <f t="shared" si="31"/>
        <v>#N/A</v>
      </c>
      <c r="CX53" s="58" t="str">
        <f>IF(ISERROR(CW53),"",IF(ISERROR(VLOOKUP(CW53,'Sortierung der Schulungstermine'!$B:$M,8,FALSE)),"",VLOOKUP(CW53,'Sortierung der Schulungstermine'!$B:$M,8,FALSE)))</f>
        <v/>
      </c>
      <c r="CY53" s="58" t="e">
        <f t="shared" si="115"/>
        <v>#N/A</v>
      </c>
      <c r="CZ53" s="131"/>
      <c r="DA53" s="131"/>
      <c r="DB53" s="83">
        <f t="shared" si="166"/>
        <v>0</v>
      </c>
      <c r="DC53" s="82" t="e">
        <f t="shared" si="33"/>
        <v>#N/A</v>
      </c>
      <c r="DD53" s="58" t="str">
        <f>IF(ISERROR(DC53),"",IF(ISERROR(VLOOKUP(DC53,'Sortierung der Schulungstermine'!$B:$M,8,FALSE)),"",VLOOKUP(DC53,'Sortierung der Schulungstermine'!$B:$M,8,FALSE)))</f>
        <v/>
      </c>
      <c r="DE53" s="58" t="e">
        <f t="shared" si="116"/>
        <v>#N/A</v>
      </c>
      <c r="DF53" s="131"/>
      <c r="DG53" s="131"/>
      <c r="DH53" s="83">
        <f t="shared" si="167"/>
        <v>0</v>
      </c>
      <c r="DI53" s="82" t="e">
        <f t="shared" si="35"/>
        <v>#N/A</v>
      </c>
      <c r="DJ53" s="58" t="str">
        <f>IF(ISERROR(DI53),"",IF(ISERROR(VLOOKUP(DI53,'Sortierung der Schulungstermine'!$B:$M,8,FALSE)),"",VLOOKUP(DI53,'Sortierung der Schulungstermine'!$B:$M,8,FALSE)))</f>
        <v/>
      </c>
      <c r="DK53" s="58" t="e">
        <f t="shared" si="117"/>
        <v>#N/A</v>
      </c>
      <c r="DL53" s="131"/>
      <c r="DM53" s="131"/>
      <c r="DN53" s="83">
        <f t="shared" si="168"/>
        <v>0</v>
      </c>
      <c r="DO53" s="82" t="e">
        <f t="shared" si="37"/>
        <v>#N/A</v>
      </c>
      <c r="DP53" s="58" t="str">
        <f>IF(ISERROR(DO53),"",IF(ISERROR(VLOOKUP(DO53,'Sortierung der Schulungstermine'!$B:$M,8,FALSE)),"",VLOOKUP(DO53,'Sortierung der Schulungstermine'!$B:$M,8,FALSE)))</f>
        <v/>
      </c>
      <c r="DQ53" s="58" t="e">
        <f t="shared" si="118"/>
        <v>#N/A</v>
      </c>
      <c r="DR53" s="131"/>
      <c r="DS53" s="131"/>
      <c r="DT53" s="83">
        <f t="shared" si="169"/>
        <v>0</v>
      </c>
      <c r="DU53" s="82" t="e">
        <f t="shared" si="39"/>
        <v>#N/A</v>
      </c>
      <c r="DV53" s="58" t="str">
        <f>IF(ISERROR(DU53),"",IF(ISERROR(VLOOKUP(DU53,'Sortierung der Schulungstermine'!$B:$M,8,FALSE)),"",VLOOKUP(DU53,'Sortierung der Schulungstermine'!$B:$M,8,FALSE)))</f>
        <v/>
      </c>
      <c r="DW53" s="58" t="e">
        <f t="shared" si="119"/>
        <v>#N/A</v>
      </c>
      <c r="DX53" s="131"/>
      <c r="DY53" s="131"/>
      <c r="DZ53" s="83">
        <f t="shared" si="170"/>
        <v>0</v>
      </c>
      <c r="EA53" s="82" t="e">
        <f t="shared" si="41"/>
        <v>#N/A</v>
      </c>
      <c r="EB53" s="58" t="str">
        <f>IF(ISERROR(EA53),"",IF(ISERROR(VLOOKUP(EA53,'Sortierung der Schulungstermine'!$B:$M,8,FALSE)),"",VLOOKUP(EA53,'Sortierung der Schulungstermine'!$B:$M,8,FALSE)))</f>
        <v/>
      </c>
      <c r="EC53" s="58" t="e">
        <f t="shared" si="120"/>
        <v>#N/A</v>
      </c>
      <c r="ED53" s="131"/>
      <c r="EE53" s="131"/>
      <c r="EF53" s="83">
        <f t="shared" si="171"/>
        <v>0</v>
      </c>
      <c r="EG53" s="82" t="e">
        <f t="shared" si="43"/>
        <v>#N/A</v>
      </c>
      <c r="EH53" s="58" t="str">
        <f>IF(ISERROR(EG53),"",IF(ISERROR(VLOOKUP(EG53,'Sortierung der Schulungstermine'!$B:$M,8,FALSE)),"",VLOOKUP(EG53,'Sortierung der Schulungstermine'!$B:$M,8,FALSE)))</f>
        <v/>
      </c>
      <c r="EI53" s="58" t="e">
        <f t="shared" si="121"/>
        <v>#N/A</v>
      </c>
      <c r="EJ53" s="131"/>
      <c r="EK53" s="131"/>
      <c r="EL53" s="83">
        <f t="shared" si="172"/>
        <v>0</v>
      </c>
      <c r="EM53" s="82" t="e">
        <f t="shared" si="45"/>
        <v>#N/A</v>
      </c>
      <c r="EN53" s="58" t="str">
        <f>IF(ISERROR(EM53),"",IF(ISERROR(VLOOKUP(EM53,'Sortierung der Schulungstermine'!$B:$M,8,FALSE)),"",VLOOKUP(EM53,'Sortierung der Schulungstermine'!$B:$M,8,FALSE)))</f>
        <v/>
      </c>
      <c r="EO53" s="58" t="e">
        <f t="shared" si="122"/>
        <v>#N/A</v>
      </c>
      <c r="EP53" s="131"/>
      <c r="EQ53" s="131"/>
      <c r="ER53" s="83">
        <f t="shared" si="173"/>
        <v>0</v>
      </c>
      <c r="ES53" s="82" t="e">
        <f t="shared" si="47"/>
        <v>#N/A</v>
      </c>
      <c r="ET53" s="58" t="str">
        <f>IF(ISERROR(ES53),"",IF(ISERROR(VLOOKUP(ES53,'Sortierung der Schulungstermine'!$B:$M,8,FALSE)),"",VLOOKUP(ES53,'Sortierung der Schulungstermine'!$B:$M,8,FALSE)))</f>
        <v/>
      </c>
      <c r="EU53" s="58" t="e">
        <f t="shared" si="123"/>
        <v>#N/A</v>
      </c>
      <c r="EV53" s="131"/>
      <c r="EW53" s="131"/>
      <c r="EX53" s="83">
        <f t="shared" si="174"/>
        <v>0</v>
      </c>
      <c r="EY53" s="82" t="e">
        <f t="shared" si="49"/>
        <v>#N/A</v>
      </c>
      <c r="EZ53" s="58" t="str">
        <f>IF(ISERROR(EY53),"",IF(ISERROR(VLOOKUP(EY53,'Sortierung der Schulungstermine'!$B:$M,8,FALSE)),"",VLOOKUP(EY53,'Sortierung der Schulungstermine'!$B:$M,8,FALSE)))</f>
        <v/>
      </c>
      <c r="FA53" s="58" t="e">
        <f t="shared" si="124"/>
        <v>#N/A</v>
      </c>
      <c r="FB53" s="131"/>
      <c r="FC53" s="131"/>
      <c r="FD53" s="83">
        <f t="shared" si="175"/>
        <v>0</v>
      </c>
      <c r="FE53" s="82" t="e">
        <f t="shared" si="51"/>
        <v>#N/A</v>
      </c>
      <c r="FF53" s="58" t="str">
        <f>IF(ISERROR(FE53),"",IF(ISERROR(VLOOKUP(FE53,'Sortierung der Schulungstermine'!$B:$M,8,FALSE)),"",VLOOKUP(FE53,'Sortierung der Schulungstermine'!$B:$M,8,FALSE)))</f>
        <v/>
      </c>
      <c r="FG53" s="58" t="e">
        <f t="shared" si="125"/>
        <v>#N/A</v>
      </c>
      <c r="FH53" s="131"/>
      <c r="FI53" s="131"/>
      <c r="FJ53" s="83">
        <f t="shared" si="176"/>
        <v>0</v>
      </c>
      <c r="FK53" s="82" t="e">
        <f t="shared" si="53"/>
        <v>#N/A</v>
      </c>
      <c r="FL53" s="58" t="str">
        <f>IF(ISERROR(FK53),"",IF(ISERROR(VLOOKUP(FK53,'Sortierung der Schulungstermine'!$B:$M,8,FALSE)),"",VLOOKUP(FK53,'Sortierung der Schulungstermine'!$B:$M,8,FALSE)))</f>
        <v/>
      </c>
      <c r="FM53" s="58" t="e">
        <f t="shared" si="126"/>
        <v>#N/A</v>
      </c>
      <c r="FN53" s="131"/>
      <c r="FO53" s="131"/>
      <c r="FP53" s="83">
        <f t="shared" si="177"/>
        <v>0</v>
      </c>
      <c r="FQ53" s="82" t="e">
        <f t="shared" si="55"/>
        <v>#N/A</v>
      </c>
      <c r="FR53" s="58" t="str">
        <f>IF(ISERROR(FQ53),"",IF(ISERROR(VLOOKUP(FQ53,'Sortierung der Schulungstermine'!$B:$M,8,FALSE)),"",VLOOKUP(FQ53,'Sortierung der Schulungstermine'!$B:$M,8,FALSE)))</f>
        <v/>
      </c>
      <c r="FS53" s="58" t="e">
        <f t="shared" si="127"/>
        <v>#N/A</v>
      </c>
      <c r="FT53" s="131"/>
      <c r="FU53" s="131"/>
      <c r="FV53" s="83">
        <f t="shared" si="178"/>
        <v>0</v>
      </c>
      <c r="FW53" s="82" t="e">
        <f t="shared" si="57"/>
        <v>#N/A</v>
      </c>
      <c r="FX53" s="58" t="str">
        <f>IF(ISERROR(FW53),"",IF(ISERROR(VLOOKUP(FW53,'Sortierung der Schulungstermine'!$B:$M,8,FALSE)),"",VLOOKUP(FW53,'Sortierung der Schulungstermine'!$B:$M,8,FALSE)))</f>
        <v/>
      </c>
      <c r="FY53" s="58" t="e">
        <f t="shared" si="128"/>
        <v>#N/A</v>
      </c>
      <c r="FZ53" s="131"/>
      <c r="GA53" s="131"/>
      <c r="GB53" s="83">
        <f t="shared" si="179"/>
        <v>0</v>
      </c>
      <c r="GC53" s="82" t="e">
        <f t="shared" si="59"/>
        <v>#N/A</v>
      </c>
      <c r="GD53" s="58" t="str">
        <f>IF(ISERROR(GC53),"",IF(ISERROR(VLOOKUP(GC53,'Sortierung der Schulungstermine'!$B:$M,8,FALSE)),"",VLOOKUP(GC53,'Sortierung der Schulungstermine'!$B:$M,8,FALSE)))</f>
        <v/>
      </c>
      <c r="GE53" s="58" t="e">
        <f t="shared" si="129"/>
        <v>#N/A</v>
      </c>
      <c r="GF53" s="131"/>
      <c r="GG53" s="131"/>
      <c r="GH53" s="83">
        <f t="shared" si="180"/>
        <v>0</v>
      </c>
      <c r="GI53" s="82" t="e">
        <f t="shared" si="61"/>
        <v>#N/A</v>
      </c>
      <c r="GJ53" s="58" t="str">
        <f>IF(ISERROR(GI53),"",IF(ISERROR(VLOOKUP(GI53,'Sortierung der Schulungstermine'!$B:$M,8,FALSE)),"",VLOOKUP(GI53,'Sortierung der Schulungstermine'!$B:$M,8,FALSE)))</f>
        <v/>
      </c>
      <c r="GK53" s="58" t="e">
        <f t="shared" si="130"/>
        <v>#N/A</v>
      </c>
      <c r="GL53" s="131"/>
      <c r="GM53" s="131"/>
      <c r="GN53" s="83">
        <f t="shared" si="181"/>
        <v>0</v>
      </c>
      <c r="GO53" s="82" t="e">
        <f t="shared" si="63"/>
        <v>#N/A</v>
      </c>
      <c r="GP53" s="58" t="str">
        <f>IF(ISERROR(GO53),"",IF(ISERROR(VLOOKUP(GO53,'Sortierung der Schulungstermine'!$B:$M,8,FALSE)),"",VLOOKUP(GO53,'Sortierung der Schulungstermine'!$B:$M,8,FALSE)))</f>
        <v/>
      </c>
      <c r="GQ53" s="58" t="e">
        <f t="shared" si="131"/>
        <v>#N/A</v>
      </c>
      <c r="GR53" s="131"/>
      <c r="GS53" s="131"/>
      <c r="GT53" s="83">
        <f t="shared" si="182"/>
        <v>0</v>
      </c>
      <c r="GU53" s="82" t="e">
        <f t="shared" si="65"/>
        <v>#N/A</v>
      </c>
      <c r="GV53" s="58" t="str">
        <f>IF(ISERROR(GU53),"",IF(ISERROR(VLOOKUP(GU53,'Sortierung der Schulungstermine'!$B:$M,8,FALSE)),"",VLOOKUP(GU53,'Sortierung der Schulungstermine'!$B:$M,8,FALSE)))</f>
        <v/>
      </c>
      <c r="GW53" s="58" t="e">
        <f t="shared" si="132"/>
        <v>#N/A</v>
      </c>
      <c r="GX53" s="131"/>
      <c r="GY53" s="131"/>
      <c r="GZ53" s="83">
        <f t="shared" si="183"/>
        <v>0</v>
      </c>
      <c r="HA53" s="82" t="e">
        <f t="shared" si="67"/>
        <v>#N/A</v>
      </c>
      <c r="HB53" s="58" t="str">
        <f>IF(ISERROR(HA53),"",IF(ISERROR(VLOOKUP(HA53,'Sortierung der Schulungstermine'!$B:$M,8,FALSE)),"",VLOOKUP(HA53,'Sortierung der Schulungstermine'!$B:$M,8,FALSE)))</f>
        <v/>
      </c>
      <c r="HC53" s="58" t="e">
        <f t="shared" si="133"/>
        <v>#N/A</v>
      </c>
      <c r="HD53" s="131"/>
      <c r="HE53" s="131"/>
      <c r="HF53" s="83">
        <f t="shared" si="184"/>
        <v>0</v>
      </c>
      <c r="HG53" s="82" t="e">
        <f t="shared" si="69"/>
        <v>#N/A</v>
      </c>
      <c r="HH53" s="58" t="str">
        <f>IF(ISERROR(HG53),"",IF(ISERROR(VLOOKUP(HG53,'Sortierung der Schulungstermine'!$B:$M,8,FALSE)),"",VLOOKUP(HG53,'Sortierung der Schulungstermine'!$B:$M,8,FALSE)))</f>
        <v/>
      </c>
      <c r="HI53" s="58" t="e">
        <f t="shared" si="134"/>
        <v>#N/A</v>
      </c>
      <c r="HJ53" s="131"/>
      <c r="HK53" s="131"/>
      <c r="HL53" s="83">
        <f t="shared" si="185"/>
        <v>0</v>
      </c>
      <c r="HM53" s="82" t="e">
        <f t="shared" si="71"/>
        <v>#N/A</v>
      </c>
      <c r="HN53" s="58" t="str">
        <f>IF(ISERROR(HM53),"",IF(ISERROR(VLOOKUP(HM53,'Sortierung der Schulungstermine'!$B:$M,8,FALSE)),"",VLOOKUP(HM53,'Sortierung der Schulungstermine'!$B:$M,8,FALSE)))</f>
        <v/>
      </c>
      <c r="HO53" s="58" t="e">
        <f t="shared" si="135"/>
        <v>#N/A</v>
      </c>
      <c r="HP53" s="131"/>
      <c r="HQ53" s="131"/>
      <c r="HR53" s="83">
        <f t="shared" si="186"/>
        <v>0</v>
      </c>
      <c r="HS53" s="82" t="e">
        <f t="shared" si="73"/>
        <v>#N/A</v>
      </c>
      <c r="HT53" s="58" t="str">
        <f>IF(ISERROR(HS53),"",IF(ISERROR(VLOOKUP(HS53,'Sortierung der Schulungstermine'!$B:$M,8,FALSE)),"",VLOOKUP(HS53,'Sortierung der Schulungstermine'!$B:$M,8,FALSE)))</f>
        <v/>
      </c>
      <c r="HU53" s="58" t="e">
        <f t="shared" si="136"/>
        <v>#N/A</v>
      </c>
      <c r="HV53" s="131"/>
      <c r="HW53" s="131"/>
      <c r="HX53" s="83">
        <f t="shared" si="187"/>
        <v>0</v>
      </c>
      <c r="HY53" s="82" t="e">
        <f t="shared" si="75"/>
        <v>#N/A</v>
      </c>
      <c r="HZ53" s="58" t="str">
        <f>IF(ISERROR(HY53),"",IF(ISERROR(VLOOKUP(HY53,'Sortierung der Schulungstermine'!$B:$M,8,FALSE)),"",VLOOKUP(HY53,'Sortierung der Schulungstermine'!$B:$M,8,FALSE)))</f>
        <v/>
      </c>
      <c r="IA53" s="58" t="e">
        <f t="shared" si="137"/>
        <v>#N/A</v>
      </c>
      <c r="IB53" s="131"/>
      <c r="IC53" s="131"/>
      <c r="ID53" s="83">
        <f t="shared" si="188"/>
        <v>0</v>
      </c>
      <c r="IE53" s="82" t="e">
        <f t="shared" si="77"/>
        <v>#N/A</v>
      </c>
      <c r="IF53" s="58" t="str">
        <f>IF(ISERROR(IE53),"",IF(ISERROR(VLOOKUP(IE53,'Sortierung der Schulungstermine'!$B:$M,8,FALSE)),"",VLOOKUP(IE53,'Sortierung der Schulungstermine'!$B:$M,8,FALSE)))</f>
        <v/>
      </c>
      <c r="IG53" s="58" t="e">
        <f t="shared" si="138"/>
        <v>#N/A</v>
      </c>
      <c r="IH53" s="131"/>
      <c r="II53" s="131"/>
      <c r="IJ53" s="83">
        <f t="shared" si="189"/>
        <v>0</v>
      </c>
      <c r="IK53" s="82" t="e">
        <f t="shared" si="79"/>
        <v>#N/A</v>
      </c>
      <c r="IL53" s="58" t="str">
        <f>IF(ISERROR(IK53),"",IF(ISERROR(VLOOKUP(IK53,'Sortierung der Schulungstermine'!$B:$M,8,FALSE)),"",VLOOKUP(IK53,'Sortierung der Schulungstermine'!$B:$M,8,FALSE)))</f>
        <v/>
      </c>
      <c r="IM53" s="58" t="e">
        <f t="shared" si="139"/>
        <v>#N/A</v>
      </c>
      <c r="IN53" s="131"/>
      <c r="IO53" s="131"/>
      <c r="IP53" s="83">
        <f t="shared" si="190"/>
        <v>0</v>
      </c>
      <c r="IQ53" s="82" t="e">
        <f t="shared" si="81"/>
        <v>#N/A</v>
      </c>
      <c r="IR53" s="58" t="str">
        <f>IF(ISERROR(IQ53),"",IF(ISERROR(VLOOKUP(IQ53,'Sortierung der Schulungstermine'!$B:$M,8,FALSE)),"",VLOOKUP(IQ53,'Sortierung der Schulungstermine'!$B:$M,8,FALSE)))</f>
        <v/>
      </c>
      <c r="IS53" s="58" t="e">
        <f t="shared" si="140"/>
        <v>#N/A</v>
      </c>
      <c r="IT53" s="131"/>
      <c r="IU53" s="131"/>
      <c r="IV53" s="83">
        <f t="shared" si="191"/>
        <v>0</v>
      </c>
      <c r="IW53" s="82" t="e">
        <f t="shared" si="83"/>
        <v>#N/A</v>
      </c>
      <c r="IX53" s="58" t="str">
        <f>IF(ISERROR(IW53),"",IF(ISERROR(VLOOKUP(IW53,'Sortierung der Schulungstermine'!$B:$M,8,FALSE)),"",VLOOKUP(IW53,'Sortierung der Schulungstermine'!$B:$M,8,FALSE)))</f>
        <v/>
      </c>
      <c r="IY53" s="58" t="e">
        <f t="shared" si="141"/>
        <v>#N/A</v>
      </c>
      <c r="IZ53" s="131"/>
      <c r="JA53" s="131"/>
      <c r="JB53" s="83">
        <f t="shared" si="192"/>
        <v>0</v>
      </c>
      <c r="JC53" s="82" t="e">
        <f t="shared" si="85"/>
        <v>#N/A</v>
      </c>
      <c r="JD53" s="58" t="str">
        <f>IF(ISERROR(JC53),"",IF(ISERROR(VLOOKUP(JC53,'Sortierung der Schulungstermine'!$B:$M,8,FALSE)),"",VLOOKUP(JC53,'Sortierung der Schulungstermine'!$B:$M,8,FALSE)))</f>
        <v/>
      </c>
      <c r="JE53" s="58" t="e">
        <f t="shared" si="142"/>
        <v>#N/A</v>
      </c>
      <c r="JF53" s="131"/>
      <c r="JG53" s="131"/>
      <c r="JH53" s="83">
        <f t="shared" si="193"/>
        <v>0</v>
      </c>
      <c r="JI53" s="82" t="e">
        <f t="shared" si="87"/>
        <v>#N/A</v>
      </c>
      <c r="JJ53" s="58" t="str">
        <f>IF(ISERROR(JI53),"",IF(ISERROR(VLOOKUP(JI53,'Sortierung der Schulungstermine'!$B:$M,8,FALSE)),"",VLOOKUP(JI53,'Sortierung der Schulungstermine'!$B:$M,8,FALSE)))</f>
        <v/>
      </c>
      <c r="JK53" s="58" t="e">
        <f t="shared" si="143"/>
        <v>#N/A</v>
      </c>
      <c r="JL53" s="131"/>
      <c r="JM53" s="131"/>
      <c r="JN53" s="83">
        <f t="shared" si="194"/>
        <v>0</v>
      </c>
      <c r="JO53" s="82" t="e">
        <f t="shared" si="89"/>
        <v>#N/A</v>
      </c>
      <c r="JP53" s="58" t="str">
        <f>IF(ISERROR(JO53),"",IF(ISERROR(VLOOKUP(JO53,'Sortierung der Schulungstermine'!$B:$M,8,FALSE)),"",VLOOKUP(JO53,'Sortierung der Schulungstermine'!$B:$M,8,FALSE)))</f>
        <v/>
      </c>
      <c r="JQ53" s="58" t="e">
        <f t="shared" si="144"/>
        <v>#N/A</v>
      </c>
      <c r="JR53" s="131"/>
      <c r="JS53" s="131"/>
      <c r="JT53" s="83">
        <f t="shared" si="195"/>
        <v>0</v>
      </c>
      <c r="JU53" s="82" t="e">
        <f t="shared" si="91"/>
        <v>#N/A</v>
      </c>
      <c r="JV53" s="58" t="str">
        <f>IF(ISERROR(JU53),"",IF(ISERROR(VLOOKUP(JU53,'Sortierung der Schulungstermine'!$B:$M,8,FALSE)),"",VLOOKUP(JU53,'Sortierung der Schulungstermine'!$B:$M,8,FALSE)))</f>
        <v/>
      </c>
      <c r="JW53" s="58" t="e">
        <f t="shared" si="145"/>
        <v>#N/A</v>
      </c>
      <c r="JX53" s="131"/>
      <c r="JY53" s="131"/>
      <c r="JZ53" s="83">
        <f t="shared" si="196"/>
        <v>0</v>
      </c>
      <c r="KA53" s="82" t="e">
        <f t="shared" si="93"/>
        <v>#N/A</v>
      </c>
      <c r="KB53" s="58" t="str">
        <f>IF(ISERROR(KA53),"",IF(ISERROR(VLOOKUP(KA53,'Sortierung der Schulungstermine'!$B:$M,8,FALSE)),"",VLOOKUP(KA53,'Sortierung der Schulungstermine'!$B:$M,8,FALSE)))</f>
        <v/>
      </c>
      <c r="KC53" s="58" t="e">
        <f t="shared" si="146"/>
        <v>#N/A</v>
      </c>
      <c r="KD53" s="131"/>
      <c r="KE53" s="131"/>
      <c r="KF53" s="83">
        <f t="shared" si="197"/>
        <v>0</v>
      </c>
      <c r="KG53" s="82" t="e">
        <f t="shared" si="95"/>
        <v>#N/A</v>
      </c>
      <c r="KH53" s="58" t="str">
        <f>IF(ISERROR(KG53),"",IF(ISERROR(VLOOKUP(KG53,'Sortierung der Schulungstermine'!$B:$M,8,FALSE)),"",VLOOKUP(KG53,'Sortierung der Schulungstermine'!$B:$M,8,FALSE)))</f>
        <v/>
      </c>
      <c r="KI53" s="58" t="e">
        <f t="shared" si="147"/>
        <v>#N/A</v>
      </c>
      <c r="KJ53" s="131"/>
      <c r="KK53" s="131"/>
      <c r="KL53" s="83">
        <f t="shared" si="198"/>
        <v>0</v>
      </c>
      <c r="KM53" s="82" t="e">
        <f t="shared" si="97"/>
        <v>#N/A</v>
      </c>
      <c r="KN53" s="58" t="str">
        <f>IF(ISERROR(KM53),"",IF(ISERROR(VLOOKUP(KM53,'Sortierung der Schulungstermine'!$B:$M,8,FALSE)),"",VLOOKUP(KM53,'Sortierung der Schulungstermine'!$B:$M,8,FALSE)))</f>
        <v/>
      </c>
      <c r="KO53" s="58" t="e">
        <f t="shared" si="148"/>
        <v>#N/A</v>
      </c>
      <c r="KP53" s="131"/>
      <c r="KQ53" s="131"/>
      <c r="KR53" s="83">
        <f t="shared" si="199"/>
        <v>0</v>
      </c>
      <c r="KS53" s="82" t="e">
        <f t="shared" si="99"/>
        <v>#N/A</v>
      </c>
      <c r="KT53" s="58" t="str">
        <f>IF(ISERROR(KS53),"",IF(ISERROR(VLOOKUP(KS53,'Sortierung der Schulungstermine'!$B:$M,8,FALSE)),"",VLOOKUP(KS53,'Sortierung der Schulungstermine'!$B:$M,8,FALSE)))</f>
        <v/>
      </c>
      <c r="KU53" s="58" t="e">
        <f t="shared" si="149"/>
        <v>#N/A</v>
      </c>
    </row>
    <row r="54" spans="1:307 15693:15702" s="68" customFormat="1" ht="15" hidden="1" thickBot="1" x14ac:dyDescent="0.25">
      <c r="A54" s="141">
        <v>41</v>
      </c>
      <c r="B54" s="63" t="str">
        <f>IF(Qualifikationen!A44=1,Qualifikationen!B44,"")</f>
        <v/>
      </c>
      <c r="C54" s="64" t="e">
        <f>VLOOKUP(B54,Qualifikationen!B$4:E$202,2,FALSE)</f>
        <v>#N/A</v>
      </c>
      <c r="D54" s="67" t="e">
        <f>VLOOKUP($B54,Qualifikationen!B$4:F$202,5,FALSE)</f>
        <v>#N/A</v>
      </c>
      <c r="E54" s="63" t="e">
        <f>VLOOKUP($B54,Qualifikationen!B$4:F$202,3,FALSE)</f>
        <v>#N/A</v>
      </c>
      <c r="F54" s="63" t="e">
        <f>IF(E54=0,"-",VLOOKUP($B54,Qualifikationen!B$4:F$202,4,FALSE))</f>
        <v>#N/A</v>
      </c>
      <c r="G54" s="13"/>
      <c r="H54" s="131"/>
      <c r="I54" s="131"/>
      <c r="J54" s="83">
        <f t="shared" si="150"/>
        <v>0</v>
      </c>
      <c r="K54" s="82" t="e">
        <f t="shared" si="1"/>
        <v>#N/A</v>
      </c>
      <c r="L54" s="58" t="str">
        <f>IF(ISERROR(K54),"",IF(ISERROR(VLOOKUP(K54,'Sortierung der Schulungstermine'!$B:$M,8,FALSE)),"",VLOOKUP(K54,'Sortierung der Schulungstermine'!$B:$M,8,FALSE)))</f>
        <v/>
      </c>
      <c r="M54" s="58" t="e">
        <f t="shared" si="100"/>
        <v>#N/A</v>
      </c>
      <c r="N54" s="131"/>
      <c r="O54" s="131"/>
      <c r="P54" s="83">
        <f t="shared" si="151"/>
        <v>0</v>
      </c>
      <c r="Q54" s="82" t="e">
        <f t="shared" si="3"/>
        <v>#N/A</v>
      </c>
      <c r="R54" s="58" t="str">
        <f>IF(ISERROR(Q54),"",IF(ISERROR(VLOOKUP(Q54,'Sortierung der Schulungstermine'!$B:$M,8,FALSE)),"",VLOOKUP(Q54,'Sortierung der Schulungstermine'!$B:$M,8,FALSE)))</f>
        <v/>
      </c>
      <c r="S54" s="58" t="e">
        <f t="shared" si="101"/>
        <v>#N/A</v>
      </c>
      <c r="T54" s="131"/>
      <c r="U54" s="131"/>
      <c r="V54" s="83">
        <f t="shared" si="152"/>
        <v>0</v>
      </c>
      <c r="W54" s="82" t="e">
        <f t="shared" si="5"/>
        <v>#N/A</v>
      </c>
      <c r="X54" s="58" t="str">
        <f>IF(ISERROR(W54),"",IF(ISERROR(VLOOKUP(W54,'Sortierung der Schulungstermine'!$B:$M,8,FALSE)),"",VLOOKUP(W54,'Sortierung der Schulungstermine'!$B:$M,8,FALSE)))</f>
        <v/>
      </c>
      <c r="Y54" s="58" t="e">
        <f t="shared" si="102"/>
        <v>#N/A</v>
      </c>
      <c r="Z54" s="131"/>
      <c r="AA54" s="131"/>
      <c r="AB54" s="83">
        <f t="shared" si="153"/>
        <v>0</v>
      </c>
      <c r="AC54" s="82" t="e">
        <f t="shared" si="7"/>
        <v>#N/A</v>
      </c>
      <c r="AD54" s="58" t="str">
        <f>IF(ISERROR(AC54),"",IF(ISERROR(VLOOKUP(AC54,'Sortierung der Schulungstermine'!$B:$M,8,FALSE)),"",VLOOKUP(AC54,'Sortierung der Schulungstermine'!$B:$M,8,FALSE)))</f>
        <v/>
      </c>
      <c r="AE54" s="58" t="e">
        <f t="shared" si="103"/>
        <v>#N/A</v>
      </c>
      <c r="AF54" s="131"/>
      <c r="AG54" s="131"/>
      <c r="AH54" s="83">
        <f t="shared" si="154"/>
        <v>0</v>
      </c>
      <c r="AI54" s="82" t="e">
        <f t="shared" si="9"/>
        <v>#N/A</v>
      </c>
      <c r="AJ54" s="58" t="str">
        <f>IF(ISERROR(AI54),"",IF(ISERROR(VLOOKUP(AI54,'Sortierung der Schulungstermine'!$B:$M,8,FALSE)),"",VLOOKUP(AI54,'Sortierung der Schulungstermine'!$B:$M,8,FALSE)))</f>
        <v/>
      </c>
      <c r="AK54" s="58" t="e">
        <f t="shared" si="104"/>
        <v>#N/A</v>
      </c>
      <c r="AL54" s="131"/>
      <c r="AM54" s="131"/>
      <c r="AN54" s="83">
        <f t="shared" si="155"/>
        <v>0</v>
      </c>
      <c r="AO54" s="82" t="e">
        <f t="shared" si="11"/>
        <v>#N/A</v>
      </c>
      <c r="AP54" s="58" t="str">
        <f>IF(ISERROR(AO54),"",IF(ISERROR(VLOOKUP(AO54,'Sortierung der Schulungstermine'!$B:$M,8,FALSE)),"",VLOOKUP(AO54,'Sortierung der Schulungstermine'!$B:$M,8,FALSE)))</f>
        <v/>
      </c>
      <c r="AQ54" s="58" t="e">
        <f t="shared" si="105"/>
        <v>#N/A</v>
      </c>
      <c r="AR54" s="131"/>
      <c r="AS54" s="131"/>
      <c r="AT54" s="83">
        <f t="shared" si="156"/>
        <v>0</v>
      </c>
      <c r="AU54" s="82" t="e">
        <f t="shared" si="13"/>
        <v>#N/A</v>
      </c>
      <c r="AV54" s="58" t="str">
        <f>IF(ISERROR(AU54),"",IF(ISERROR(VLOOKUP(AU54,'Sortierung der Schulungstermine'!$B:$M,8,FALSE)),"",VLOOKUP(AU54,'Sortierung der Schulungstermine'!$B:$M,8,FALSE)))</f>
        <v/>
      </c>
      <c r="AW54" s="58" t="e">
        <f t="shared" si="106"/>
        <v>#N/A</v>
      </c>
      <c r="AX54" s="131"/>
      <c r="AY54" s="131"/>
      <c r="AZ54" s="83">
        <f t="shared" si="157"/>
        <v>0</v>
      </c>
      <c r="BA54" s="82" t="e">
        <f t="shared" si="15"/>
        <v>#N/A</v>
      </c>
      <c r="BB54" s="58" t="str">
        <f>IF(ISERROR(BA54),"",IF(ISERROR(VLOOKUP(BA54,'Sortierung der Schulungstermine'!$B:$M,8,FALSE)),"",VLOOKUP(BA54,'Sortierung der Schulungstermine'!$B:$M,8,FALSE)))</f>
        <v/>
      </c>
      <c r="BC54" s="58" t="e">
        <f t="shared" si="107"/>
        <v>#N/A</v>
      </c>
      <c r="BD54" s="131"/>
      <c r="BE54" s="131"/>
      <c r="BF54" s="83">
        <f t="shared" si="158"/>
        <v>0</v>
      </c>
      <c r="BG54" s="82" t="e">
        <f t="shared" si="17"/>
        <v>#N/A</v>
      </c>
      <c r="BH54" s="58" t="str">
        <f>IF(ISERROR(BG54),"",IF(ISERROR(VLOOKUP(BG54,'Sortierung der Schulungstermine'!$B:$M,8,FALSE)),"",VLOOKUP(BG54,'Sortierung der Schulungstermine'!$B:$M,8,FALSE)))</f>
        <v/>
      </c>
      <c r="BI54" s="58" t="e">
        <f t="shared" si="108"/>
        <v>#N/A</v>
      </c>
      <c r="BJ54" s="131"/>
      <c r="BK54" s="131"/>
      <c r="BL54" s="83">
        <f t="shared" si="159"/>
        <v>0</v>
      </c>
      <c r="BM54" s="82" t="e">
        <f t="shared" si="19"/>
        <v>#N/A</v>
      </c>
      <c r="BN54" s="58" t="str">
        <f>IF(ISERROR(BM54),"",IF(ISERROR(VLOOKUP(BM54,'Sortierung der Schulungstermine'!$B:$M,8,FALSE)),"",VLOOKUP(BM54,'Sortierung der Schulungstermine'!$B:$M,8,FALSE)))</f>
        <v/>
      </c>
      <c r="BO54" s="58" t="e">
        <f t="shared" si="109"/>
        <v>#N/A</v>
      </c>
      <c r="BP54" s="131"/>
      <c r="BQ54" s="131"/>
      <c r="BR54" s="83">
        <f t="shared" si="160"/>
        <v>0</v>
      </c>
      <c r="BS54" s="82" t="e">
        <f t="shared" si="21"/>
        <v>#N/A</v>
      </c>
      <c r="BT54" s="58" t="str">
        <f>IF(ISERROR(BS54),"",IF(ISERROR(VLOOKUP(BS54,'Sortierung der Schulungstermine'!$B:$M,8,FALSE)),"",VLOOKUP(BS54,'Sortierung der Schulungstermine'!$B:$M,8,FALSE)))</f>
        <v/>
      </c>
      <c r="BU54" s="58" t="e">
        <f t="shared" si="110"/>
        <v>#N/A</v>
      </c>
      <c r="BV54" s="131"/>
      <c r="BW54" s="131"/>
      <c r="BX54" s="83">
        <f t="shared" si="161"/>
        <v>0</v>
      </c>
      <c r="BY54" s="82" t="e">
        <f t="shared" si="23"/>
        <v>#N/A</v>
      </c>
      <c r="BZ54" s="58" t="str">
        <f>IF(ISERROR(BY54),"",IF(ISERROR(VLOOKUP(BY54,'Sortierung der Schulungstermine'!$B:$M,8,FALSE)),"",VLOOKUP(BY54,'Sortierung der Schulungstermine'!$B:$M,8,FALSE)))</f>
        <v/>
      </c>
      <c r="CA54" s="58" t="e">
        <f t="shared" si="111"/>
        <v>#N/A</v>
      </c>
      <c r="CB54" s="131"/>
      <c r="CC54" s="131"/>
      <c r="CD54" s="83">
        <f t="shared" si="162"/>
        <v>0</v>
      </c>
      <c r="CE54" s="82" t="e">
        <f t="shared" si="25"/>
        <v>#N/A</v>
      </c>
      <c r="CF54" s="58" t="str">
        <f>IF(ISERROR(CE54),"",IF(ISERROR(VLOOKUP(CE54,'Sortierung der Schulungstermine'!$B:$M,8,FALSE)),"",VLOOKUP(CE54,'Sortierung der Schulungstermine'!$B:$M,8,FALSE)))</f>
        <v/>
      </c>
      <c r="CG54" s="58" t="e">
        <f t="shared" si="112"/>
        <v>#N/A</v>
      </c>
      <c r="CH54" s="131"/>
      <c r="CI54" s="131"/>
      <c r="CJ54" s="83">
        <f t="shared" si="163"/>
        <v>0</v>
      </c>
      <c r="CK54" s="82" t="e">
        <f t="shared" si="27"/>
        <v>#N/A</v>
      </c>
      <c r="CL54" s="58" t="str">
        <f>IF(ISERROR(CK54),"",IF(ISERROR(VLOOKUP(CK54,'Sortierung der Schulungstermine'!$B:$M,8,FALSE)),"",VLOOKUP(CK54,'Sortierung der Schulungstermine'!$B:$M,8,FALSE)))</f>
        <v/>
      </c>
      <c r="CM54" s="58" t="e">
        <f t="shared" si="113"/>
        <v>#N/A</v>
      </c>
      <c r="CN54" s="131"/>
      <c r="CO54" s="131"/>
      <c r="CP54" s="83">
        <f t="shared" si="164"/>
        <v>0</v>
      </c>
      <c r="CQ54" s="82" t="e">
        <f t="shared" si="29"/>
        <v>#N/A</v>
      </c>
      <c r="CR54" s="58" t="str">
        <f>IF(ISERROR(CQ54),"",IF(ISERROR(VLOOKUP(CQ54,'Sortierung der Schulungstermine'!$B:$M,8,FALSE)),"",VLOOKUP(CQ54,'Sortierung der Schulungstermine'!$B:$M,8,FALSE)))</f>
        <v/>
      </c>
      <c r="CS54" s="58" t="e">
        <f t="shared" si="114"/>
        <v>#N/A</v>
      </c>
      <c r="CT54" s="131"/>
      <c r="CU54" s="131"/>
      <c r="CV54" s="83">
        <f t="shared" si="165"/>
        <v>0</v>
      </c>
      <c r="CW54" s="82" t="e">
        <f t="shared" si="31"/>
        <v>#N/A</v>
      </c>
      <c r="CX54" s="58" t="str">
        <f>IF(ISERROR(CW54),"",IF(ISERROR(VLOOKUP(CW54,'Sortierung der Schulungstermine'!$B:$M,8,FALSE)),"",VLOOKUP(CW54,'Sortierung der Schulungstermine'!$B:$M,8,FALSE)))</f>
        <v/>
      </c>
      <c r="CY54" s="58" t="e">
        <f t="shared" si="115"/>
        <v>#N/A</v>
      </c>
      <c r="CZ54" s="131"/>
      <c r="DA54" s="131"/>
      <c r="DB54" s="83">
        <f t="shared" si="166"/>
        <v>0</v>
      </c>
      <c r="DC54" s="82" t="e">
        <f t="shared" si="33"/>
        <v>#N/A</v>
      </c>
      <c r="DD54" s="58" t="str">
        <f>IF(ISERROR(DC54),"",IF(ISERROR(VLOOKUP(DC54,'Sortierung der Schulungstermine'!$B:$M,8,FALSE)),"",VLOOKUP(DC54,'Sortierung der Schulungstermine'!$B:$M,8,FALSE)))</f>
        <v/>
      </c>
      <c r="DE54" s="58" t="e">
        <f t="shared" si="116"/>
        <v>#N/A</v>
      </c>
      <c r="DF54" s="131"/>
      <c r="DG54" s="131"/>
      <c r="DH54" s="83">
        <f t="shared" si="167"/>
        <v>0</v>
      </c>
      <c r="DI54" s="82" t="e">
        <f t="shared" si="35"/>
        <v>#N/A</v>
      </c>
      <c r="DJ54" s="58" t="str">
        <f>IF(ISERROR(DI54),"",IF(ISERROR(VLOOKUP(DI54,'Sortierung der Schulungstermine'!$B:$M,8,FALSE)),"",VLOOKUP(DI54,'Sortierung der Schulungstermine'!$B:$M,8,FALSE)))</f>
        <v/>
      </c>
      <c r="DK54" s="58" t="e">
        <f t="shared" si="117"/>
        <v>#N/A</v>
      </c>
      <c r="DL54" s="131"/>
      <c r="DM54" s="131"/>
      <c r="DN54" s="83">
        <f t="shared" si="168"/>
        <v>0</v>
      </c>
      <c r="DO54" s="82" t="e">
        <f t="shared" si="37"/>
        <v>#N/A</v>
      </c>
      <c r="DP54" s="58" t="str">
        <f>IF(ISERROR(DO54),"",IF(ISERROR(VLOOKUP(DO54,'Sortierung der Schulungstermine'!$B:$M,8,FALSE)),"",VLOOKUP(DO54,'Sortierung der Schulungstermine'!$B:$M,8,FALSE)))</f>
        <v/>
      </c>
      <c r="DQ54" s="58" t="e">
        <f t="shared" si="118"/>
        <v>#N/A</v>
      </c>
      <c r="DR54" s="131"/>
      <c r="DS54" s="131"/>
      <c r="DT54" s="83">
        <f t="shared" si="169"/>
        <v>0</v>
      </c>
      <c r="DU54" s="82" t="e">
        <f t="shared" si="39"/>
        <v>#N/A</v>
      </c>
      <c r="DV54" s="58" t="str">
        <f>IF(ISERROR(DU54),"",IF(ISERROR(VLOOKUP(DU54,'Sortierung der Schulungstermine'!$B:$M,8,FALSE)),"",VLOOKUP(DU54,'Sortierung der Schulungstermine'!$B:$M,8,FALSE)))</f>
        <v/>
      </c>
      <c r="DW54" s="58" t="e">
        <f t="shared" si="119"/>
        <v>#N/A</v>
      </c>
      <c r="DX54" s="131"/>
      <c r="DY54" s="131"/>
      <c r="DZ54" s="83">
        <f t="shared" si="170"/>
        <v>0</v>
      </c>
      <c r="EA54" s="82" t="e">
        <f t="shared" si="41"/>
        <v>#N/A</v>
      </c>
      <c r="EB54" s="58" t="str">
        <f>IF(ISERROR(EA54),"",IF(ISERROR(VLOOKUP(EA54,'Sortierung der Schulungstermine'!$B:$M,8,FALSE)),"",VLOOKUP(EA54,'Sortierung der Schulungstermine'!$B:$M,8,FALSE)))</f>
        <v/>
      </c>
      <c r="EC54" s="58" t="e">
        <f t="shared" si="120"/>
        <v>#N/A</v>
      </c>
      <c r="ED54" s="131"/>
      <c r="EE54" s="131"/>
      <c r="EF54" s="83">
        <f t="shared" si="171"/>
        <v>0</v>
      </c>
      <c r="EG54" s="82" t="e">
        <f t="shared" si="43"/>
        <v>#N/A</v>
      </c>
      <c r="EH54" s="58" t="str">
        <f>IF(ISERROR(EG54),"",IF(ISERROR(VLOOKUP(EG54,'Sortierung der Schulungstermine'!$B:$M,8,FALSE)),"",VLOOKUP(EG54,'Sortierung der Schulungstermine'!$B:$M,8,FALSE)))</f>
        <v/>
      </c>
      <c r="EI54" s="58" t="e">
        <f t="shared" si="121"/>
        <v>#N/A</v>
      </c>
      <c r="EJ54" s="131"/>
      <c r="EK54" s="131"/>
      <c r="EL54" s="83">
        <f t="shared" si="172"/>
        <v>0</v>
      </c>
      <c r="EM54" s="82" t="e">
        <f t="shared" si="45"/>
        <v>#N/A</v>
      </c>
      <c r="EN54" s="58" t="str">
        <f>IF(ISERROR(EM54),"",IF(ISERROR(VLOOKUP(EM54,'Sortierung der Schulungstermine'!$B:$M,8,FALSE)),"",VLOOKUP(EM54,'Sortierung der Schulungstermine'!$B:$M,8,FALSE)))</f>
        <v/>
      </c>
      <c r="EO54" s="58" t="e">
        <f t="shared" si="122"/>
        <v>#N/A</v>
      </c>
      <c r="EP54" s="131"/>
      <c r="EQ54" s="131"/>
      <c r="ER54" s="83">
        <f t="shared" si="173"/>
        <v>0</v>
      </c>
      <c r="ES54" s="82" t="e">
        <f t="shared" si="47"/>
        <v>#N/A</v>
      </c>
      <c r="ET54" s="58" t="str">
        <f>IF(ISERROR(ES54),"",IF(ISERROR(VLOOKUP(ES54,'Sortierung der Schulungstermine'!$B:$M,8,FALSE)),"",VLOOKUP(ES54,'Sortierung der Schulungstermine'!$B:$M,8,FALSE)))</f>
        <v/>
      </c>
      <c r="EU54" s="58" t="e">
        <f t="shared" si="123"/>
        <v>#N/A</v>
      </c>
      <c r="EV54" s="131"/>
      <c r="EW54" s="131"/>
      <c r="EX54" s="83">
        <f t="shared" si="174"/>
        <v>0</v>
      </c>
      <c r="EY54" s="82" t="e">
        <f t="shared" si="49"/>
        <v>#N/A</v>
      </c>
      <c r="EZ54" s="58" t="str">
        <f>IF(ISERROR(EY54),"",IF(ISERROR(VLOOKUP(EY54,'Sortierung der Schulungstermine'!$B:$M,8,FALSE)),"",VLOOKUP(EY54,'Sortierung der Schulungstermine'!$B:$M,8,FALSE)))</f>
        <v/>
      </c>
      <c r="FA54" s="58" t="e">
        <f t="shared" si="124"/>
        <v>#N/A</v>
      </c>
      <c r="FB54" s="131"/>
      <c r="FC54" s="131"/>
      <c r="FD54" s="83">
        <f t="shared" si="175"/>
        <v>0</v>
      </c>
      <c r="FE54" s="82" t="e">
        <f t="shared" si="51"/>
        <v>#N/A</v>
      </c>
      <c r="FF54" s="58" t="str">
        <f>IF(ISERROR(FE54),"",IF(ISERROR(VLOOKUP(FE54,'Sortierung der Schulungstermine'!$B:$M,8,FALSE)),"",VLOOKUP(FE54,'Sortierung der Schulungstermine'!$B:$M,8,FALSE)))</f>
        <v/>
      </c>
      <c r="FG54" s="58" t="e">
        <f t="shared" si="125"/>
        <v>#N/A</v>
      </c>
      <c r="FH54" s="131"/>
      <c r="FI54" s="131"/>
      <c r="FJ54" s="83">
        <f t="shared" si="176"/>
        <v>0</v>
      </c>
      <c r="FK54" s="82" t="e">
        <f t="shared" si="53"/>
        <v>#N/A</v>
      </c>
      <c r="FL54" s="58" t="str">
        <f>IF(ISERROR(FK54),"",IF(ISERROR(VLOOKUP(FK54,'Sortierung der Schulungstermine'!$B:$M,8,FALSE)),"",VLOOKUP(FK54,'Sortierung der Schulungstermine'!$B:$M,8,FALSE)))</f>
        <v/>
      </c>
      <c r="FM54" s="58" t="e">
        <f t="shared" si="126"/>
        <v>#N/A</v>
      </c>
      <c r="FN54" s="131"/>
      <c r="FO54" s="131"/>
      <c r="FP54" s="83">
        <f t="shared" si="177"/>
        <v>0</v>
      </c>
      <c r="FQ54" s="82" t="e">
        <f t="shared" si="55"/>
        <v>#N/A</v>
      </c>
      <c r="FR54" s="58" t="str">
        <f>IF(ISERROR(FQ54),"",IF(ISERROR(VLOOKUP(FQ54,'Sortierung der Schulungstermine'!$B:$M,8,FALSE)),"",VLOOKUP(FQ54,'Sortierung der Schulungstermine'!$B:$M,8,FALSE)))</f>
        <v/>
      </c>
      <c r="FS54" s="58" t="e">
        <f t="shared" si="127"/>
        <v>#N/A</v>
      </c>
      <c r="FT54" s="131"/>
      <c r="FU54" s="131"/>
      <c r="FV54" s="83">
        <f t="shared" si="178"/>
        <v>0</v>
      </c>
      <c r="FW54" s="82" t="e">
        <f t="shared" si="57"/>
        <v>#N/A</v>
      </c>
      <c r="FX54" s="58" t="str">
        <f>IF(ISERROR(FW54),"",IF(ISERROR(VLOOKUP(FW54,'Sortierung der Schulungstermine'!$B:$M,8,FALSE)),"",VLOOKUP(FW54,'Sortierung der Schulungstermine'!$B:$M,8,FALSE)))</f>
        <v/>
      </c>
      <c r="FY54" s="58" t="e">
        <f t="shared" si="128"/>
        <v>#N/A</v>
      </c>
      <c r="FZ54" s="131"/>
      <c r="GA54" s="131"/>
      <c r="GB54" s="83">
        <f t="shared" si="179"/>
        <v>0</v>
      </c>
      <c r="GC54" s="82" t="e">
        <f t="shared" si="59"/>
        <v>#N/A</v>
      </c>
      <c r="GD54" s="58" t="str">
        <f>IF(ISERROR(GC54),"",IF(ISERROR(VLOOKUP(GC54,'Sortierung der Schulungstermine'!$B:$M,8,FALSE)),"",VLOOKUP(GC54,'Sortierung der Schulungstermine'!$B:$M,8,FALSE)))</f>
        <v/>
      </c>
      <c r="GE54" s="58" t="e">
        <f t="shared" si="129"/>
        <v>#N/A</v>
      </c>
      <c r="GF54" s="131"/>
      <c r="GG54" s="131"/>
      <c r="GH54" s="83">
        <f t="shared" si="180"/>
        <v>0</v>
      </c>
      <c r="GI54" s="82" t="e">
        <f t="shared" si="61"/>
        <v>#N/A</v>
      </c>
      <c r="GJ54" s="58" t="str">
        <f>IF(ISERROR(GI54),"",IF(ISERROR(VLOOKUP(GI54,'Sortierung der Schulungstermine'!$B:$M,8,FALSE)),"",VLOOKUP(GI54,'Sortierung der Schulungstermine'!$B:$M,8,FALSE)))</f>
        <v/>
      </c>
      <c r="GK54" s="58" t="e">
        <f t="shared" si="130"/>
        <v>#N/A</v>
      </c>
      <c r="GL54" s="131"/>
      <c r="GM54" s="131"/>
      <c r="GN54" s="83">
        <f t="shared" si="181"/>
        <v>0</v>
      </c>
      <c r="GO54" s="82" t="e">
        <f t="shared" si="63"/>
        <v>#N/A</v>
      </c>
      <c r="GP54" s="58" t="str">
        <f>IF(ISERROR(GO54),"",IF(ISERROR(VLOOKUP(GO54,'Sortierung der Schulungstermine'!$B:$M,8,FALSE)),"",VLOOKUP(GO54,'Sortierung der Schulungstermine'!$B:$M,8,FALSE)))</f>
        <v/>
      </c>
      <c r="GQ54" s="58" t="e">
        <f t="shared" si="131"/>
        <v>#N/A</v>
      </c>
      <c r="GR54" s="131"/>
      <c r="GS54" s="131"/>
      <c r="GT54" s="83">
        <f t="shared" si="182"/>
        <v>0</v>
      </c>
      <c r="GU54" s="82" t="e">
        <f t="shared" si="65"/>
        <v>#N/A</v>
      </c>
      <c r="GV54" s="58" t="str">
        <f>IF(ISERROR(GU54),"",IF(ISERROR(VLOOKUP(GU54,'Sortierung der Schulungstermine'!$B:$M,8,FALSE)),"",VLOOKUP(GU54,'Sortierung der Schulungstermine'!$B:$M,8,FALSE)))</f>
        <v/>
      </c>
      <c r="GW54" s="58" t="e">
        <f t="shared" si="132"/>
        <v>#N/A</v>
      </c>
      <c r="GX54" s="131"/>
      <c r="GY54" s="131"/>
      <c r="GZ54" s="83">
        <f t="shared" si="183"/>
        <v>0</v>
      </c>
      <c r="HA54" s="82" t="e">
        <f t="shared" si="67"/>
        <v>#N/A</v>
      </c>
      <c r="HB54" s="58" t="str">
        <f>IF(ISERROR(HA54),"",IF(ISERROR(VLOOKUP(HA54,'Sortierung der Schulungstermine'!$B:$M,8,FALSE)),"",VLOOKUP(HA54,'Sortierung der Schulungstermine'!$B:$M,8,FALSE)))</f>
        <v/>
      </c>
      <c r="HC54" s="58" t="e">
        <f t="shared" si="133"/>
        <v>#N/A</v>
      </c>
      <c r="HD54" s="131"/>
      <c r="HE54" s="131"/>
      <c r="HF54" s="83">
        <f t="shared" si="184"/>
        <v>0</v>
      </c>
      <c r="HG54" s="82" t="e">
        <f t="shared" si="69"/>
        <v>#N/A</v>
      </c>
      <c r="HH54" s="58" t="str">
        <f>IF(ISERROR(HG54),"",IF(ISERROR(VLOOKUP(HG54,'Sortierung der Schulungstermine'!$B:$M,8,FALSE)),"",VLOOKUP(HG54,'Sortierung der Schulungstermine'!$B:$M,8,FALSE)))</f>
        <v/>
      </c>
      <c r="HI54" s="58" t="e">
        <f t="shared" si="134"/>
        <v>#N/A</v>
      </c>
      <c r="HJ54" s="131"/>
      <c r="HK54" s="131"/>
      <c r="HL54" s="83">
        <f t="shared" si="185"/>
        <v>0</v>
      </c>
      <c r="HM54" s="82" t="e">
        <f t="shared" si="71"/>
        <v>#N/A</v>
      </c>
      <c r="HN54" s="58" t="str">
        <f>IF(ISERROR(HM54),"",IF(ISERROR(VLOOKUP(HM54,'Sortierung der Schulungstermine'!$B:$M,8,FALSE)),"",VLOOKUP(HM54,'Sortierung der Schulungstermine'!$B:$M,8,FALSE)))</f>
        <v/>
      </c>
      <c r="HO54" s="58" t="e">
        <f t="shared" si="135"/>
        <v>#N/A</v>
      </c>
      <c r="HP54" s="131"/>
      <c r="HQ54" s="131"/>
      <c r="HR54" s="83">
        <f t="shared" si="186"/>
        <v>0</v>
      </c>
      <c r="HS54" s="82" t="e">
        <f t="shared" si="73"/>
        <v>#N/A</v>
      </c>
      <c r="HT54" s="58" t="str">
        <f>IF(ISERROR(HS54),"",IF(ISERROR(VLOOKUP(HS54,'Sortierung der Schulungstermine'!$B:$M,8,FALSE)),"",VLOOKUP(HS54,'Sortierung der Schulungstermine'!$B:$M,8,FALSE)))</f>
        <v/>
      </c>
      <c r="HU54" s="58" t="e">
        <f t="shared" si="136"/>
        <v>#N/A</v>
      </c>
      <c r="HV54" s="131"/>
      <c r="HW54" s="131"/>
      <c r="HX54" s="83">
        <f t="shared" si="187"/>
        <v>0</v>
      </c>
      <c r="HY54" s="82" t="e">
        <f t="shared" si="75"/>
        <v>#N/A</v>
      </c>
      <c r="HZ54" s="58" t="str">
        <f>IF(ISERROR(HY54),"",IF(ISERROR(VLOOKUP(HY54,'Sortierung der Schulungstermine'!$B:$M,8,FALSE)),"",VLOOKUP(HY54,'Sortierung der Schulungstermine'!$B:$M,8,FALSE)))</f>
        <v/>
      </c>
      <c r="IA54" s="58" t="e">
        <f t="shared" si="137"/>
        <v>#N/A</v>
      </c>
      <c r="IB54" s="131"/>
      <c r="IC54" s="131"/>
      <c r="ID54" s="83">
        <f t="shared" si="188"/>
        <v>0</v>
      </c>
      <c r="IE54" s="82" t="e">
        <f t="shared" si="77"/>
        <v>#N/A</v>
      </c>
      <c r="IF54" s="58" t="str">
        <f>IF(ISERROR(IE54),"",IF(ISERROR(VLOOKUP(IE54,'Sortierung der Schulungstermine'!$B:$M,8,FALSE)),"",VLOOKUP(IE54,'Sortierung der Schulungstermine'!$B:$M,8,FALSE)))</f>
        <v/>
      </c>
      <c r="IG54" s="58" t="e">
        <f t="shared" si="138"/>
        <v>#N/A</v>
      </c>
      <c r="IH54" s="131"/>
      <c r="II54" s="131"/>
      <c r="IJ54" s="83">
        <f t="shared" si="189"/>
        <v>0</v>
      </c>
      <c r="IK54" s="82" t="e">
        <f t="shared" si="79"/>
        <v>#N/A</v>
      </c>
      <c r="IL54" s="58" t="str">
        <f>IF(ISERROR(IK54),"",IF(ISERROR(VLOOKUP(IK54,'Sortierung der Schulungstermine'!$B:$M,8,FALSE)),"",VLOOKUP(IK54,'Sortierung der Schulungstermine'!$B:$M,8,FALSE)))</f>
        <v/>
      </c>
      <c r="IM54" s="58" t="e">
        <f t="shared" si="139"/>
        <v>#N/A</v>
      </c>
      <c r="IN54" s="131"/>
      <c r="IO54" s="131"/>
      <c r="IP54" s="83">
        <f t="shared" si="190"/>
        <v>0</v>
      </c>
      <c r="IQ54" s="82" t="e">
        <f t="shared" si="81"/>
        <v>#N/A</v>
      </c>
      <c r="IR54" s="58" t="str">
        <f>IF(ISERROR(IQ54),"",IF(ISERROR(VLOOKUP(IQ54,'Sortierung der Schulungstermine'!$B:$M,8,FALSE)),"",VLOOKUP(IQ54,'Sortierung der Schulungstermine'!$B:$M,8,FALSE)))</f>
        <v/>
      </c>
      <c r="IS54" s="58" t="e">
        <f t="shared" si="140"/>
        <v>#N/A</v>
      </c>
      <c r="IT54" s="131"/>
      <c r="IU54" s="131"/>
      <c r="IV54" s="83">
        <f t="shared" si="191"/>
        <v>0</v>
      </c>
      <c r="IW54" s="82" t="e">
        <f t="shared" si="83"/>
        <v>#N/A</v>
      </c>
      <c r="IX54" s="58" t="str">
        <f>IF(ISERROR(IW54),"",IF(ISERROR(VLOOKUP(IW54,'Sortierung der Schulungstermine'!$B:$M,8,FALSE)),"",VLOOKUP(IW54,'Sortierung der Schulungstermine'!$B:$M,8,FALSE)))</f>
        <v/>
      </c>
      <c r="IY54" s="58" t="e">
        <f t="shared" si="141"/>
        <v>#N/A</v>
      </c>
      <c r="IZ54" s="131"/>
      <c r="JA54" s="131"/>
      <c r="JB54" s="83">
        <f t="shared" si="192"/>
        <v>0</v>
      </c>
      <c r="JC54" s="82" t="e">
        <f t="shared" si="85"/>
        <v>#N/A</v>
      </c>
      <c r="JD54" s="58" t="str">
        <f>IF(ISERROR(JC54),"",IF(ISERROR(VLOOKUP(JC54,'Sortierung der Schulungstermine'!$B:$M,8,FALSE)),"",VLOOKUP(JC54,'Sortierung der Schulungstermine'!$B:$M,8,FALSE)))</f>
        <v/>
      </c>
      <c r="JE54" s="58" t="e">
        <f t="shared" si="142"/>
        <v>#N/A</v>
      </c>
      <c r="JF54" s="131"/>
      <c r="JG54" s="131"/>
      <c r="JH54" s="83">
        <f t="shared" si="193"/>
        <v>0</v>
      </c>
      <c r="JI54" s="82" t="e">
        <f t="shared" si="87"/>
        <v>#N/A</v>
      </c>
      <c r="JJ54" s="58" t="str">
        <f>IF(ISERROR(JI54),"",IF(ISERROR(VLOOKUP(JI54,'Sortierung der Schulungstermine'!$B:$M,8,FALSE)),"",VLOOKUP(JI54,'Sortierung der Schulungstermine'!$B:$M,8,FALSE)))</f>
        <v/>
      </c>
      <c r="JK54" s="58" t="e">
        <f t="shared" si="143"/>
        <v>#N/A</v>
      </c>
      <c r="JL54" s="131"/>
      <c r="JM54" s="131"/>
      <c r="JN54" s="83">
        <f t="shared" si="194"/>
        <v>0</v>
      </c>
      <c r="JO54" s="82" t="e">
        <f t="shared" si="89"/>
        <v>#N/A</v>
      </c>
      <c r="JP54" s="58" t="str">
        <f>IF(ISERROR(JO54),"",IF(ISERROR(VLOOKUP(JO54,'Sortierung der Schulungstermine'!$B:$M,8,FALSE)),"",VLOOKUP(JO54,'Sortierung der Schulungstermine'!$B:$M,8,FALSE)))</f>
        <v/>
      </c>
      <c r="JQ54" s="58" t="e">
        <f t="shared" si="144"/>
        <v>#N/A</v>
      </c>
      <c r="JR54" s="131"/>
      <c r="JS54" s="131"/>
      <c r="JT54" s="83">
        <f t="shared" si="195"/>
        <v>0</v>
      </c>
      <c r="JU54" s="82" t="e">
        <f t="shared" si="91"/>
        <v>#N/A</v>
      </c>
      <c r="JV54" s="58" t="str">
        <f>IF(ISERROR(JU54),"",IF(ISERROR(VLOOKUP(JU54,'Sortierung der Schulungstermine'!$B:$M,8,FALSE)),"",VLOOKUP(JU54,'Sortierung der Schulungstermine'!$B:$M,8,FALSE)))</f>
        <v/>
      </c>
      <c r="JW54" s="58" t="e">
        <f t="shared" si="145"/>
        <v>#N/A</v>
      </c>
      <c r="JX54" s="131"/>
      <c r="JY54" s="131"/>
      <c r="JZ54" s="83">
        <f t="shared" si="196"/>
        <v>0</v>
      </c>
      <c r="KA54" s="82" t="e">
        <f t="shared" si="93"/>
        <v>#N/A</v>
      </c>
      <c r="KB54" s="58" t="str">
        <f>IF(ISERROR(KA54),"",IF(ISERROR(VLOOKUP(KA54,'Sortierung der Schulungstermine'!$B:$M,8,FALSE)),"",VLOOKUP(KA54,'Sortierung der Schulungstermine'!$B:$M,8,FALSE)))</f>
        <v/>
      </c>
      <c r="KC54" s="58" t="e">
        <f t="shared" si="146"/>
        <v>#N/A</v>
      </c>
      <c r="KD54" s="131"/>
      <c r="KE54" s="131"/>
      <c r="KF54" s="83">
        <f t="shared" si="197"/>
        <v>0</v>
      </c>
      <c r="KG54" s="82" t="e">
        <f t="shared" si="95"/>
        <v>#N/A</v>
      </c>
      <c r="KH54" s="58" t="str">
        <f>IF(ISERROR(KG54),"",IF(ISERROR(VLOOKUP(KG54,'Sortierung der Schulungstermine'!$B:$M,8,FALSE)),"",VLOOKUP(KG54,'Sortierung der Schulungstermine'!$B:$M,8,FALSE)))</f>
        <v/>
      </c>
      <c r="KI54" s="58" t="e">
        <f t="shared" si="147"/>
        <v>#N/A</v>
      </c>
      <c r="KJ54" s="131"/>
      <c r="KK54" s="131"/>
      <c r="KL54" s="83">
        <f t="shared" si="198"/>
        <v>0</v>
      </c>
      <c r="KM54" s="82" t="e">
        <f t="shared" si="97"/>
        <v>#N/A</v>
      </c>
      <c r="KN54" s="58" t="str">
        <f>IF(ISERROR(KM54),"",IF(ISERROR(VLOOKUP(KM54,'Sortierung der Schulungstermine'!$B:$M,8,FALSE)),"",VLOOKUP(KM54,'Sortierung der Schulungstermine'!$B:$M,8,FALSE)))</f>
        <v/>
      </c>
      <c r="KO54" s="58" t="e">
        <f t="shared" si="148"/>
        <v>#N/A</v>
      </c>
      <c r="KP54" s="131"/>
      <c r="KQ54" s="131"/>
      <c r="KR54" s="83">
        <f t="shared" si="199"/>
        <v>0</v>
      </c>
      <c r="KS54" s="82" t="e">
        <f t="shared" si="99"/>
        <v>#N/A</v>
      </c>
      <c r="KT54" s="58" t="str">
        <f>IF(ISERROR(KS54),"",IF(ISERROR(VLOOKUP(KS54,'Sortierung der Schulungstermine'!$B:$M,8,FALSE)),"",VLOOKUP(KS54,'Sortierung der Schulungstermine'!$B:$M,8,FALSE)))</f>
        <v/>
      </c>
      <c r="KU54" s="58" t="e">
        <f t="shared" si="149"/>
        <v>#N/A</v>
      </c>
    </row>
    <row r="55" spans="1:307 15693:15702" s="68" customFormat="1" ht="15" hidden="1" thickBot="1" x14ac:dyDescent="0.25">
      <c r="A55" s="141">
        <v>42</v>
      </c>
      <c r="B55" s="63" t="str">
        <f>IF(Qualifikationen!A45=1,Qualifikationen!B45,"")</f>
        <v/>
      </c>
      <c r="C55" s="64" t="e">
        <f>VLOOKUP(B55,Qualifikationen!B$4:E$202,2,FALSE)</f>
        <v>#N/A</v>
      </c>
      <c r="D55" s="67" t="e">
        <f>VLOOKUP($B55,Qualifikationen!B$4:F$202,5,FALSE)</f>
        <v>#N/A</v>
      </c>
      <c r="E55" s="63" t="e">
        <f>VLOOKUP($B55,Qualifikationen!B$4:F$202,3,FALSE)</f>
        <v>#N/A</v>
      </c>
      <c r="F55" s="63" t="e">
        <f>IF(E55=0,"-",VLOOKUP($B55,Qualifikationen!B$4:F$202,4,FALSE))</f>
        <v>#N/A</v>
      </c>
      <c r="G55" s="13"/>
      <c r="H55" s="131"/>
      <c r="I55" s="131"/>
      <c r="J55" s="83">
        <f t="shared" si="150"/>
        <v>0</v>
      </c>
      <c r="K55" s="82" t="e">
        <f t="shared" si="1"/>
        <v>#N/A</v>
      </c>
      <c r="L55" s="58" t="str">
        <f>IF(ISERROR(K55),"",IF(ISERROR(VLOOKUP(K55,'Sortierung der Schulungstermine'!$B:$M,8,FALSE)),"",VLOOKUP(K55,'Sortierung der Schulungstermine'!$B:$M,8,FALSE)))</f>
        <v/>
      </c>
      <c r="M55" s="58" t="e">
        <f t="shared" si="100"/>
        <v>#N/A</v>
      </c>
      <c r="N55" s="131"/>
      <c r="O55" s="131"/>
      <c r="P55" s="83">
        <f t="shared" si="151"/>
        <v>0</v>
      </c>
      <c r="Q55" s="82" t="e">
        <f t="shared" si="3"/>
        <v>#N/A</v>
      </c>
      <c r="R55" s="58" t="str">
        <f>IF(ISERROR(Q55),"",IF(ISERROR(VLOOKUP(Q55,'Sortierung der Schulungstermine'!$B:$M,8,FALSE)),"",VLOOKUP(Q55,'Sortierung der Schulungstermine'!$B:$M,8,FALSE)))</f>
        <v/>
      </c>
      <c r="S55" s="58" t="e">
        <f t="shared" si="101"/>
        <v>#N/A</v>
      </c>
      <c r="T55" s="131"/>
      <c r="U55" s="131"/>
      <c r="V55" s="83">
        <f t="shared" si="152"/>
        <v>0</v>
      </c>
      <c r="W55" s="82" t="e">
        <f t="shared" si="5"/>
        <v>#N/A</v>
      </c>
      <c r="X55" s="58" t="str">
        <f>IF(ISERROR(W55),"",IF(ISERROR(VLOOKUP(W55,'Sortierung der Schulungstermine'!$B:$M,8,FALSE)),"",VLOOKUP(W55,'Sortierung der Schulungstermine'!$B:$M,8,FALSE)))</f>
        <v/>
      </c>
      <c r="Y55" s="58" t="e">
        <f t="shared" si="102"/>
        <v>#N/A</v>
      </c>
      <c r="Z55" s="131"/>
      <c r="AA55" s="131"/>
      <c r="AB55" s="83">
        <f t="shared" si="153"/>
        <v>0</v>
      </c>
      <c r="AC55" s="82" t="e">
        <f t="shared" si="7"/>
        <v>#N/A</v>
      </c>
      <c r="AD55" s="58" t="str">
        <f>IF(ISERROR(AC55),"",IF(ISERROR(VLOOKUP(AC55,'Sortierung der Schulungstermine'!$B:$M,8,FALSE)),"",VLOOKUP(AC55,'Sortierung der Schulungstermine'!$B:$M,8,FALSE)))</f>
        <v/>
      </c>
      <c r="AE55" s="58" t="e">
        <f t="shared" si="103"/>
        <v>#N/A</v>
      </c>
      <c r="AF55" s="131"/>
      <c r="AG55" s="131"/>
      <c r="AH55" s="83">
        <f t="shared" si="154"/>
        <v>0</v>
      </c>
      <c r="AI55" s="82" t="e">
        <f t="shared" si="9"/>
        <v>#N/A</v>
      </c>
      <c r="AJ55" s="58" t="str">
        <f>IF(ISERROR(AI55),"",IF(ISERROR(VLOOKUP(AI55,'Sortierung der Schulungstermine'!$B:$M,8,FALSE)),"",VLOOKUP(AI55,'Sortierung der Schulungstermine'!$B:$M,8,FALSE)))</f>
        <v/>
      </c>
      <c r="AK55" s="58" t="e">
        <f t="shared" si="104"/>
        <v>#N/A</v>
      </c>
      <c r="AL55" s="131"/>
      <c r="AM55" s="131"/>
      <c r="AN55" s="83">
        <f t="shared" si="155"/>
        <v>0</v>
      </c>
      <c r="AO55" s="82" t="e">
        <f t="shared" si="11"/>
        <v>#N/A</v>
      </c>
      <c r="AP55" s="58" t="str">
        <f>IF(ISERROR(AO55),"",IF(ISERROR(VLOOKUP(AO55,'Sortierung der Schulungstermine'!$B:$M,8,FALSE)),"",VLOOKUP(AO55,'Sortierung der Schulungstermine'!$B:$M,8,FALSE)))</f>
        <v/>
      </c>
      <c r="AQ55" s="58" t="e">
        <f t="shared" si="105"/>
        <v>#N/A</v>
      </c>
      <c r="AR55" s="131"/>
      <c r="AS55" s="131"/>
      <c r="AT55" s="83">
        <f t="shared" si="156"/>
        <v>0</v>
      </c>
      <c r="AU55" s="82" t="e">
        <f t="shared" si="13"/>
        <v>#N/A</v>
      </c>
      <c r="AV55" s="58" t="str">
        <f>IF(ISERROR(AU55),"",IF(ISERROR(VLOOKUP(AU55,'Sortierung der Schulungstermine'!$B:$M,8,FALSE)),"",VLOOKUP(AU55,'Sortierung der Schulungstermine'!$B:$M,8,FALSE)))</f>
        <v/>
      </c>
      <c r="AW55" s="58" t="e">
        <f t="shared" si="106"/>
        <v>#N/A</v>
      </c>
      <c r="AX55" s="131"/>
      <c r="AY55" s="131"/>
      <c r="AZ55" s="83">
        <f t="shared" si="157"/>
        <v>0</v>
      </c>
      <c r="BA55" s="82" t="e">
        <f t="shared" si="15"/>
        <v>#N/A</v>
      </c>
      <c r="BB55" s="58" t="str">
        <f>IF(ISERROR(BA55),"",IF(ISERROR(VLOOKUP(BA55,'Sortierung der Schulungstermine'!$B:$M,8,FALSE)),"",VLOOKUP(BA55,'Sortierung der Schulungstermine'!$B:$M,8,FALSE)))</f>
        <v/>
      </c>
      <c r="BC55" s="58" t="e">
        <f t="shared" si="107"/>
        <v>#N/A</v>
      </c>
      <c r="BD55" s="131"/>
      <c r="BE55" s="131"/>
      <c r="BF55" s="83">
        <f t="shared" si="158"/>
        <v>0</v>
      </c>
      <c r="BG55" s="82" t="e">
        <f t="shared" si="17"/>
        <v>#N/A</v>
      </c>
      <c r="BH55" s="58" t="str">
        <f>IF(ISERROR(BG55),"",IF(ISERROR(VLOOKUP(BG55,'Sortierung der Schulungstermine'!$B:$M,8,FALSE)),"",VLOOKUP(BG55,'Sortierung der Schulungstermine'!$B:$M,8,FALSE)))</f>
        <v/>
      </c>
      <c r="BI55" s="58" t="e">
        <f t="shared" si="108"/>
        <v>#N/A</v>
      </c>
      <c r="BJ55" s="131"/>
      <c r="BK55" s="131"/>
      <c r="BL55" s="83">
        <f t="shared" si="159"/>
        <v>0</v>
      </c>
      <c r="BM55" s="82" t="e">
        <f t="shared" si="19"/>
        <v>#N/A</v>
      </c>
      <c r="BN55" s="58" t="str">
        <f>IF(ISERROR(BM55),"",IF(ISERROR(VLOOKUP(BM55,'Sortierung der Schulungstermine'!$B:$M,8,FALSE)),"",VLOOKUP(BM55,'Sortierung der Schulungstermine'!$B:$M,8,FALSE)))</f>
        <v/>
      </c>
      <c r="BO55" s="58" t="e">
        <f t="shared" si="109"/>
        <v>#N/A</v>
      </c>
      <c r="BP55" s="131"/>
      <c r="BQ55" s="131"/>
      <c r="BR55" s="83">
        <f t="shared" si="160"/>
        <v>0</v>
      </c>
      <c r="BS55" s="82" t="e">
        <f t="shared" si="21"/>
        <v>#N/A</v>
      </c>
      <c r="BT55" s="58" t="str">
        <f>IF(ISERROR(BS55),"",IF(ISERROR(VLOOKUP(BS55,'Sortierung der Schulungstermine'!$B:$M,8,FALSE)),"",VLOOKUP(BS55,'Sortierung der Schulungstermine'!$B:$M,8,FALSE)))</f>
        <v/>
      </c>
      <c r="BU55" s="58" t="e">
        <f t="shared" si="110"/>
        <v>#N/A</v>
      </c>
      <c r="BV55" s="131"/>
      <c r="BW55" s="131"/>
      <c r="BX55" s="83">
        <f t="shared" si="161"/>
        <v>0</v>
      </c>
      <c r="BY55" s="82" t="e">
        <f t="shared" si="23"/>
        <v>#N/A</v>
      </c>
      <c r="BZ55" s="58" t="str">
        <f>IF(ISERROR(BY55),"",IF(ISERROR(VLOOKUP(BY55,'Sortierung der Schulungstermine'!$B:$M,8,FALSE)),"",VLOOKUP(BY55,'Sortierung der Schulungstermine'!$B:$M,8,FALSE)))</f>
        <v/>
      </c>
      <c r="CA55" s="58" t="e">
        <f t="shared" si="111"/>
        <v>#N/A</v>
      </c>
      <c r="CB55" s="131"/>
      <c r="CC55" s="131"/>
      <c r="CD55" s="83">
        <f t="shared" si="162"/>
        <v>0</v>
      </c>
      <c r="CE55" s="82" t="e">
        <f t="shared" si="25"/>
        <v>#N/A</v>
      </c>
      <c r="CF55" s="58" t="str">
        <f>IF(ISERROR(CE55),"",IF(ISERROR(VLOOKUP(CE55,'Sortierung der Schulungstermine'!$B:$M,8,FALSE)),"",VLOOKUP(CE55,'Sortierung der Schulungstermine'!$B:$M,8,FALSE)))</f>
        <v/>
      </c>
      <c r="CG55" s="58" t="e">
        <f t="shared" si="112"/>
        <v>#N/A</v>
      </c>
      <c r="CH55" s="131"/>
      <c r="CI55" s="131"/>
      <c r="CJ55" s="83">
        <f t="shared" si="163"/>
        <v>0</v>
      </c>
      <c r="CK55" s="82" t="e">
        <f t="shared" si="27"/>
        <v>#N/A</v>
      </c>
      <c r="CL55" s="58" t="str">
        <f>IF(ISERROR(CK55),"",IF(ISERROR(VLOOKUP(CK55,'Sortierung der Schulungstermine'!$B:$M,8,FALSE)),"",VLOOKUP(CK55,'Sortierung der Schulungstermine'!$B:$M,8,FALSE)))</f>
        <v/>
      </c>
      <c r="CM55" s="58" t="e">
        <f t="shared" si="113"/>
        <v>#N/A</v>
      </c>
      <c r="CN55" s="131"/>
      <c r="CO55" s="131"/>
      <c r="CP55" s="83">
        <f t="shared" si="164"/>
        <v>0</v>
      </c>
      <c r="CQ55" s="82" t="e">
        <f t="shared" si="29"/>
        <v>#N/A</v>
      </c>
      <c r="CR55" s="58" t="str">
        <f>IF(ISERROR(CQ55),"",IF(ISERROR(VLOOKUP(CQ55,'Sortierung der Schulungstermine'!$B:$M,8,FALSE)),"",VLOOKUP(CQ55,'Sortierung der Schulungstermine'!$B:$M,8,FALSE)))</f>
        <v/>
      </c>
      <c r="CS55" s="58" t="e">
        <f t="shared" si="114"/>
        <v>#N/A</v>
      </c>
      <c r="CT55" s="131"/>
      <c r="CU55" s="131"/>
      <c r="CV55" s="83">
        <f t="shared" si="165"/>
        <v>0</v>
      </c>
      <c r="CW55" s="82" t="e">
        <f t="shared" si="31"/>
        <v>#N/A</v>
      </c>
      <c r="CX55" s="58" t="str">
        <f>IF(ISERROR(CW55),"",IF(ISERROR(VLOOKUP(CW55,'Sortierung der Schulungstermine'!$B:$M,8,FALSE)),"",VLOOKUP(CW55,'Sortierung der Schulungstermine'!$B:$M,8,FALSE)))</f>
        <v/>
      </c>
      <c r="CY55" s="58" t="e">
        <f t="shared" si="115"/>
        <v>#N/A</v>
      </c>
      <c r="CZ55" s="131"/>
      <c r="DA55" s="131"/>
      <c r="DB55" s="83">
        <f t="shared" si="166"/>
        <v>0</v>
      </c>
      <c r="DC55" s="82" t="e">
        <f t="shared" si="33"/>
        <v>#N/A</v>
      </c>
      <c r="DD55" s="58" t="str">
        <f>IF(ISERROR(DC55),"",IF(ISERROR(VLOOKUP(DC55,'Sortierung der Schulungstermine'!$B:$M,8,FALSE)),"",VLOOKUP(DC55,'Sortierung der Schulungstermine'!$B:$M,8,FALSE)))</f>
        <v/>
      </c>
      <c r="DE55" s="58" t="e">
        <f t="shared" si="116"/>
        <v>#N/A</v>
      </c>
      <c r="DF55" s="131"/>
      <c r="DG55" s="131"/>
      <c r="DH55" s="83">
        <f t="shared" si="167"/>
        <v>0</v>
      </c>
      <c r="DI55" s="82" t="e">
        <f t="shared" si="35"/>
        <v>#N/A</v>
      </c>
      <c r="DJ55" s="58" t="str">
        <f>IF(ISERROR(DI55),"",IF(ISERROR(VLOOKUP(DI55,'Sortierung der Schulungstermine'!$B:$M,8,FALSE)),"",VLOOKUP(DI55,'Sortierung der Schulungstermine'!$B:$M,8,FALSE)))</f>
        <v/>
      </c>
      <c r="DK55" s="58" t="e">
        <f t="shared" si="117"/>
        <v>#N/A</v>
      </c>
      <c r="DL55" s="131"/>
      <c r="DM55" s="131"/>
      <c r="DN55" s="83">
        <f t="shared" si="168"/>
        <v>0</v>
      </c>
      <c r="DO55" s="82" t="e">
        <f t="shared" si="37"/>
        <v>#N/A</v>
      </c>
      <c r="DP55" s="58" t="str">
        <f>IF(ISERROR(DO55),"",IF(ISERROR(VLOOKUP(DO55,'Sortierung der Schulungstermine'!$B:$M,8,FALSE)),"",VLOOKUP(DO55,'Sortierung der Schulungstermine'!$B:$M,8,FALSE)))</f>
        <v/>
      </c>
      <c r="DQ55" s="58" t="e">
        <f t="shared" si="118"/>
        <v>#N/A</v>
      </c>
      <c r="DR55" s="131"/>
      <c r="DS55" s="131"/>
      <c r="DT55" s="83">
        <f t="shared" si="169"/>
        <v>0</v>
      </c>
      <c r="DU55" s="82" t="e">
        <f t="shared" si="39"/>
        <v>#N/A</v>
      </c>
      <c r="DV55" s="58" t="str">
        <f>IF(ISERROR(DU55),"",IF(ISERROR(VLOOKUP(DU55,'Sortierung der Schulungstermine'!$B:$M,8,FALSE)),"",VLOOKUP(DU55,'Sortierung der Schulungstermine'!$B:$M,8,FALSE)))</f>
        <v/>
      </c>
      <c r="DW55" s="58" t="e">
        <f t="shared" si="119"/>
        <v>#N/A</v>
      </c>
      <c r="DX55" s="131"/>
      <c r="DY55" s="131"/>
      <c r="DZ55" s="83">
        <f t="shared" si="170"/>
        <v>0</v>
      </c>
      <c r="EA55" s="82" t="e">
        <f t="shared" si="41"/>
        <v>#N/A</v>
      </c>
      <c r="EB55" s="58" t="str">
        <f>IF(ISERROR(EA55),"",IF(ISERROR(VLOOKUP(EA55,'Sortierung der Schulungstermine'!$B:$M,8,FALSE)),"",VLOOKUP(EA55,'Sortierung der Schulungstermine'!$B:$M,8,FALSE)))</f>
        <v/>
      </c>
      <c r="EC55" s="58" t="e">
        <f t="shared" si="120"/>
        <v>#N/A</v>
      </c>
      <c r="ED55" s="131"/>
      <c r="EE55" s="131"/>
      <c r="EF55" s="83">
        <f t="shared" si="171"/>
        <v>0</v>
      </c>
      <c r="EG55" s="82" t="e">
        <f t="shared" si="43"/>
        <v>#N/A</v>
      </c>
      <c r="EH55" s="58" t="str">
        <f>IF(ISERROR(EG55),"",IF(ISERROR(VLOOKUP(EG55,'Sortierung der Schulungstermine'!$B:$M,8,FALSE)),"",VLOOKUP(EG55,'Sortierung der Schulungstermine'!$B:$M,8,FALSE)))</f>
        <v/>
      </c>
      <c r="EI55" s="58" t="e">
        <f t="shared" si="121"/>
        <v>#N/A</v>
      </c>
      <c r="EJ55" s="131"/>
      <c r="EK55" s="131"/>
      <c r="EL55" s="83">
        <f t="shared" si="172"/>
        <v>0</v>
      </c>
      <c r="EM55" s="82" t="e">
        <f t="shared" si="45"/>
        <v>#N/A</v>
      </c>
      <c r="EN55" s="58" t="str">
        <f>IF(ISERROR(EM55),"",IF(ISERROR(VLOOKUP(EM55,'Sortierung der Schulungstermine'!$B:$M,8,FALSE)),"",VLOOKUP(EM55,'Sortierung der Schulungstermine'!$B:$M,8,FALSE)))</f>
        <v/>
      </c>
      <c r="EO55" s="58" t="e">
        <f t="shared" si="122"/>
        <v>#N/A</v>
      </c>
      <c r="EP55" s="131"/>
      <c r="EQ55" s="131"/>
      <c r="ER55" s="83">
        <f t="shared" si="173"/>
        <v>0</v>
      </c>
      <c r="ES55" s="82" t="e">
        <f t="shared" si="47"/>
        <v>#N/A</v>
      </c>
      <c r="ET55" s="58" t="str">
        <f>IF(ISERROR(ES55),"",IF(ISERROR(VLOOKUP(ES55,'Sortierung der Schulungstermine'!$B:$M,8,FALSE)),"",VLOOKUP(ES55,'Sortierung der Schulungstermine'!$B:$M,8,FALSE)))</f>
        <v/>
      </c>
      <c r="EU55" s="58" t="e">
        <f t="shared" si="123"/>
        <v>#N/A</v>
      </c>
      <c r="EV55" s="131"/>
      <c r="EW55" s="131"/>
      <c r="EX55" s="83">
        <f t="shared" si="174"/>
        <v>0</v>
      </c>
      <c r="EY55" s="82" t="e">
        <f t="shared" si="49"/>
        <v>#N/A</v>
      </c>
      <c r="EZ55" s="58" t="str">
        <f>IF(ISERROR(EY55),"",IF(ISERROR(VLOOKUP(EY55,'Sortierung der Schulungstermine'!$B:$M,8,FALSE)),"",VLOOKUP(EY55,'Sortierung der Schulungstermine'!$B:$M,8,FALSE)))</f>
        <v/>
      </c>
      <c r="FA55" s="58" t="e">
        <f t="shared" si="124"/>
        <v>#N/A</v>
      </c>
      <c r="FB55" s="131"/>
      <c r="FC55" s="131"/>
      <c r="FD55" s="83">
        <f t="shared" si="175"/>
        <v>0</v>
      </c>
      <c r="FE55" s="82" t="e">
        <f t="shared" si="51"/>
        <v>#N/A</v>
      </c>
      <c r="FF55" s="58" t="str">
        <f>IF(ISERROR(FE55),"",IF(ISERROR(VLOOKUP(FE55,'Sortierung der Schulungstermine'!$B:$M,8,FALSE)),"",VLOOKUP(FE55,'Sortierung der Schulungstermine'!$B:$M,8,FALSE)))</f>
        <v/>
      </c>
      <c r="FG55" s="58" t="e">
        <f t="shared" si="125"/>
        <v>#N/A</v>
      </c>
      <c r="FH55" s="131"/>
      <c r="FI55" s="131"/>
      <c r="FJ55" s="83">
        <f t="shared" si="176"/>
        <v>0</v>
      </c>
      <c r="FK55" s="82" t="e">
        <f t="shared" si="53"/>
        <v>#N/A</v>
      </c>
      <c r="FL55" s="58" t="str">
        <f>IF(ISERROR(FK55),"",IF(ISERROR(VLOOKUP(FK55,'Sortierung der Schulungstermine'!$B:$M,8,FALSE)),"",VLOOKUP(FK55,'Sortierung der Schulungstermine'!$B:$M,8,FALSE)))</f>
        <v/>
      </c>
      <c r="FM55" s="58" t="e">
        <f t="shared" si="126"/>
        <v>#N/A</v>
      </c>
      <c r="FN55" s="131"/>
      <c r="FO55" s="131"/>
      <c r="FP55" s="83">
        <f t="shared" si="177"/>
        <v>0</v>
      </c>
      <c r="FQ55" s="82" t="e">
        <f t="shared" si="55"/>
        <v>#N/A</v>
      </c>
      <c r="FR55" s="58" t="str">
        <f>IF(ISERROR(FQ55),"",IF(ISERROR(VLOOKUP(FQ55,'Sortierung der Schulungstermine'!$B:$M,8,FALSE)),"",VLOOKUP(FQ55,'Sortierung der Schulungstermine'!$B:$M,8,FALSE)))</f>
        <v/>
      </c>
      <c r="FS55" s="58" t="e">
        <f t="shared" si="127"/>
        <v>#N/A</v>
      </c>
      <c r="FT55" s="131"/>
      <c r="FU55" s="131"/>
      <c r="FV55" s="83">
        <f t="shared" si="178"/>
        <v>0</v>
      </c>
      <c r="FW55" s="82" t="e">
        <f t="shared" si="57"/>
        <v>#N/A</v>
      </c>
      <c r="FX55" s="58" t="str">
        <f>IF(ISERROR(FW55),"",IF(ISERROR(VLOOKUP(FW55,'Sortierung der Schulungstermine'!$B:$M,8,FALSE)),"",VLOOKUP(FW55,'Sortierung der Schulungstermine'!$B:$M,8,FALSE)))</f>
        <v/>
      </c>
      <c r="FY55" s="58" t="e">
        <f t="shared" si="128"/>
        <v>#N/A</v>
      </c>
      <c r="FZ55" s="131"/>
      <c r="GA55" s="131"/>
      <c r="GB55" s="83">
        <f t="shared" si="179"/>
        <v>0</v>
      </c>
      <c r="GC55" s="82" t="e">
        <f t="shared" si="59"/>
        <v>#N/A</v>
      </c>
      <c r="GD55" s="58" t="str">
        <f>IF(ISERROR(GC55),"",IF(ISERROR(VLOOKUP(GC55,'Sortierung der Schulungstermine'!$B:$M,8,FALSE)),"",VLOOKUP(GC55,'Sortierung der Schulungstermine'!$B:$M,8,FALSE)))</f>
        <v/>
      </c>
      <c r="GE55" s="58" t="e">
        <f t="shared" si="129"/>
        <v>#N/A</v>
      </c>
      <c r="GF55" s="131"/>
      <c r="GG55" s="131"/>
      <c r="GH55" s="83">
        <f t="shared" si="180"/>
        <v>0</v>
      </c>
      <c r="GI55" s="82" t="e">
        <f t="shared" si="61"/>
        <v>#N/A</v>
      </c>
      <c r="GJ55" s="58" t="str">
        <f>IF(ISERROR(GI55),"",IF(ISERROR(VLOOKUP(GI55,'Sortierung der Schulungstermine'!$B:$M,8,FALSE)),"",VLOOKUP(GI55,'Sortierung der Schulungstermine'!$B:$M,8,FALSE)))</f>
        <v/>
      </c>
      <c r="GK55" s="58" t="e">
        <f t="shared" si="130"/>
        <v>#N/A</v>
      </c>
      <c r="GL55" s="131"/>
      <c r="GM55" s="131"/>
      <c r="GN55" s="83">
        <f t="shared" si="181"/>
        <v>0</v>
      </c>
      <c r="GO55" s="82" t="e">
        <f t="shared" si="63"/>
        <v>#N/A</v>
      </c>
      <c r="GP55" s="58" t="str">
        <f>IF(ISERROR(GO55),"",IF(ISERROR(VLOOKUP(GO55,'Sortierung der Schulungstermine'!$B:$M,8,FALSE)),"",VLOOKUP(GO55,'Sortierung der Schulungstermine'!$B:$M,8,FALSE)))</f>
        <v/>
      </c>
      <c r="GQ55" s="58" t="e">
        <f t="shared" si="131"/>
        <v>#N/A</v>
      </c>
      <c r="GR55" s="131"/>
      <c r="GS55" s="131"/>
      <c r="GT55" s="83">
        <f t="shared" si="182"/>
        <v>0</v>
      </c>
      <c r="GU55" s="82" t="e">
        <f t="shared" si="65"/>
        <v>#N/A</v>
      </c>
      <c r="GV55" s="58" t="str">
        <f>IF(ISERROR(GU55),"",IF(ISERROR(VLOOKUP(GU55,'Sortierung der Schulungstermine'!$B:$M,8,FALSE)),"",VLOOKUP(GU55,'Sortierung der Schulungstermine'!$B:$M,8,FALSE)))</f>
        <v/>
      </c>
      <c r="GW55" s="58" t="e">
        <f t="shared" si="132"/>
        <v>#N/A</v>
      </c>
      <c r="GX55" s="131"/>
      <c r="GY55" s="131"/>
      <c r="GZ55" s="83">
        <f t="shared" si="183"/>
        <v>0</v>
      </c>
      <c r="HA55" s="82" t="e">
        <f t="shared" si="67"/>
        <v>#N/A</v>
      </c>
      <c r="HB55" s="58" t="str">
        <f>IF(ISERROR(HA55),"",IF(ISERROR(VLOOKUP(HA55,'Sortierung der Schulungstermine'!$B:$M,8,FALSE)),"",VLOOKUP(HA55,'Sortierung der Schulungstermine'!$B:$M,8,FALSE)))</f>
        <v/>
      </c>
      <c r="HC55" s="58" t="e">
        <f t="shared" si="133"/>
        <v>#N/A</v>
      </c>
      <c r="HD55" s="131"/>
      <c r="HE55" s="131"/>
      <c r="HF55" s="83">
        <f t="shared" si="184"/>
        <v>0</v>
      </c>
      <c r="HG55" s="82" t="e">
        <f t="shared" si="69"/>
        <v>#N/A</v>
      </c>
      <c r="HH55" s="58" t="str">
        <f>IF(ISERROR(HG55),"",IF(ISERROR(VLOOKUP(HG55,'Sortierung der Schulungstermine'!$B:$M,8,FALSE)),"",VLOOKUP(HG55,'Sortierung der Schulungstermine'!$B:$M,8,FALSE)))</f>
        <v/>
      </c>
      <c r="HI55" s="58" t="e">
        <f t="shared" si="134"/>
        <v>#N/A</v>
      </c>
      <c r="HJ55" s="131"/>
      <c r="HK55" s="131"/>
      <c r="HL55" s="83">
        <f t="shared" si="185"/>
        <v>0</v>
      </c>
      <c r="HM55" s="82" t="e">
        <f t="shared" si="71"/>
        <v>#N/A</v>
      </c>
      <c r="HN55" s="58" t="str">
        <f>IF(ISERROR(HM55),"",IF(ISERROR(VLOOKUP(HM55,'Sortierung der Schulungstermine'!$B:$M,8,FALSE)),"",VLOOKUP(HM55,'Sortierung der Schulungstermine'!$B:$M,8,FALSE)))</f>
        <v/>
      </c>
      <c r="HO55" s="58" t="e">
        <f t="shared" si="135"/>
        <v>#N/A</v>
      </c>
      <c r="HP55" s="131"/>
      <c r="HQ55" s="131"/>
      <c r="HR55" s="83">
        <f t="shared" si="186"/>
        <v>0</v>
      </c>
      <c r="HS55" s="82" t="e">
        <f t="shared" si="73"/>
        <v>#N/A</v>
      </c>
      <c r="HT55" s="58" t="str">
        <f>IF(ISERROR(HS55),"",IF(ISERROR(VLOOKUP(HS55,'Sortierung der Schulungstermine'!$B:$M,8,FALSE)),"",VLOOKUP(HS55,'Sortierung der Schulungstermine'!$B:$M,8,FALSE)))</f>
        <v/>
      </c>
      <c r="HU55" s="58" t="e">
        <f t="shared" si="136"/>
        <v>#N/A</v>
      </c>
      <c r="HV55" s="131"/>
      <c r="HW55" s="131"/>
      <c r="HX55" s="83">
        <f t="shared" si="187"/>
        <v>0</v>
      </c>
      <c r="HY55" s="82" t="e">
        <f t="shared" si="75"/>
        <v>#N/A</v>
      </c>
      <c r="HZ55" s="58" t="str">
        <f>IF(ISERROR(HY55),"",IF(ISERROR(VLOOKUP(HY55,'Sortierung der Schulungstermine'!$B:$M,8,FALSE)),"",VLOOKUP(HY55,'Sortierung der Schulungstermine'!$B:$M,8,FALSE)))</f>
        <v/>
      </c>
      <c r="IA55" s="58" t="e">
        <f t="shared" si="137"/>
        <v>#N/A</v>
      </c>
      <c r="IB55" s="131"/>
      <c r="IC55" s="131"/>
      <c r="ID55" s="83">
        <f t="shared" si="188"/>
        <v>0</v>
      </c>
      <c r="IE55" s="82" t="e">
        <f t="shared" si="77"/>
        <v>#N/A</v>
      </c>
      <c r="IF55" s="58" t="str">
        <f>IF(ISERROR(IE55),"",IF(ISERROR(VLOOKUP(IE55,'Sortierung der Schulungstermine'!$B:$M,8,FALSE)),"",VLOOKUP(IE55,'Sortierung der Schulungstermine'!$B:$M,8,FALSE)))</f>
        <v/>
      </c>
      <c r="IG55" s="58" t="e">
        <f t="shared" si="138"/>
        <v>#N/A</v>
      </c>
      <c r="IH55" s="131"/>
      <c r="II55" s="131"/>
      <c r="IJ55" s="83">
        <f t="shared" si="189"/>
        <v>0</v>
      </c>
      <c r="IK55" s="82" t="e">
        <f t="shared" si="79"/>
        <v>#N/A</v>
      </c>
      <c r="IL55" s="58" t="str">
        <f>IF(ISERROR(IK55),"",IF(ISERROR(VLOOKUP(IK55,'Sortierung der Schulungstermine'!$B:$M,8,FALSE)),"",VLOOKUP(IK55,'Sortierung der Schulungstermine'!$B:$M,8,FALSE)))</f>
        <v/>
      </c>
      <c r="IM55" s="58" t="e">
        <f t="shared" si="139"/>
        <v>#N/A</v>
      </c>
      <c r="IN55" s="131"/>
      <c r="IO55" s="131"/>
      <c r="IP55" s="83">
        <f t="shared" si="190"/>
        <v>0</v>
      </c>
      <c r="IQ55" s="82" t="e">
        <f t="shared" si="81"/>
        <v>#N/A</v>
      </c>
      <c r="IR55" s="58" t="str">
        <f>IF(ISERROR(IQ55),"",IF(ISERROR(VLOOKUP(IQ55,'Sortierung der Schulungstermine'!$B:$M,8,FALSE)),"",VLOOKUP(IQ55,'Sortierung der Schulungstermine'!$B:$M,8,FALSE)))</f>
        <v/>
      </c>
      <c r="IS55" s="58" t="e">
        <f t="shared" si="140"/>
        <v>#N/A</v>
      </c>
      <c r="IT55" s="131"/>
      <c r="IU55" s="131"/>
      <c r="IV55" s="83">
        <f t="shared" si="191"/>
        <v>0</v>
      </c>
      <c r="IW55" s="82" t="e">
        <f t="shared" si="83"/>
        <v>#N/A</v>
      </c>
      <c r="IX55" s="58" t="str">
        <f>IF(ISERROR(IW55),"",IF(ISERROR(VLOOKUP(IW55,'Sortierung der Schulungstermine'!$B:$M,8,FALSE)),"",VLOOKUP(IW55,'Sortierung der Schulungstermine'!$B:$M,8,FALSE)))</f>
        <v/>
      </c>
      <c r="IY55" s="58" t="e">
        <f t="shared" si="141"/>
        <v>#N/A</v>
      </c>
      <c r="IZ55" s="131"/>
      <c r="JA55" s="131"/>
      <c r="JB55" s="83">
        <f t="shared" si="192"/>
        <v>0</v>
      </c>
      <c r="JC55" s="82" t="e">
        <f t="shared" si="85"/>
        <v>#N/A</v>
      </c>
      <c r="JD55" s="58" t="str">
        <f>IF(ISERROR(JC55),"",IF(ISERROR(VLOOKUP(JC55,'Sortierung der Schulungstermine'!$B:$M,8,FALSE)),"",VLOOKUP(JC55,'Sortierung der Schulungstermine'!$B:$M,8,FALSE)))</f>
        <v/>
      </c>
      <c r="JE55" s="58" t="e">
        <f t="shared" si="142"/>
        <v>#N/A</v>
      </c>
      <c r="JF55" s="131"/>
      <c r="JG55" s="131"/>
      <c r="JH55" s="83">
        <f t="shared" si="193"/>
        <v>0</v>
      </c>
      <c r="JI55" s="82" t="e">
        <f t="shared" si="87"/>
        <v>#N/A</v>
      </c>
      <c r="JJ55" s="58" t="str">
        <f>IF(ISERROR(JI55),"",IF(ISERROR(VLOOKUP(JI55,'Sortierung der Schulungstermine'!$B:$M,8,FALSE)),"",VLOOKUP(JI55,'Sortierung der Schulungstermine'!$B:$M,8,FALSE)))</f>
        <v/>
      </c>
      <c r="JK55" s="58" t="e">
        <f t="shared" si="143"/>
        <v>#N/A</v>
      </c>
      <c r="JL55" s="131"/>
      <c r="JM55" s="131"/>
      <c r="JN55" s="83">
        <f t="shared" si="194"/>
        <v>0</v>
      </c>
      <c r="JO55" s="82" t="e">
        <f t="shared" si="89"/>
        <v>#N/A</v>
      </c>
      <c r="JP55" s="58" t="str">
        <f>IF(ISERROR(JO55),"",IF(ISERROR(VLOOKUP(JO55,'Sortierung der Schulungstermine'!$B:$M,8,FALSE)),"",VLOOKUP(JO55,'Sortierung der Schulungstermine'!$B:$M,8,FALSE)))</f>
        <v/>
      </c>
      <c r="JQ55" s="58" t="e">
        <f t="shared" si="144"/>
        <v>#N/A</v>
      </c>
      <c r="JR55" s="131"/>
      <c r="JS55" s="131"/>
      <c r="JT55" s="83">
        <f t="shared" si="195"/>
        <v>0</v>
      </c>
      <c r="JU55" s="82" t="e">
        <f t="shared" si="91"/>
        <v>#N/A</v>
      </c>
      <c r="JV55" s="58" t="str">
        <f>IF(ISERROR(JU55),"",IF(ISERROR(VLOOKUP(JU55,'Sortierung der Schulungstermine'!$B:$M,8,FALSE)),"",VLOOKUP(JU55,'Sortierung der Schulungstermine'!$B:$M,8,FALSE)))</f>
        <v/>
      </c>
      <c r="JW55" s="58" t="e">
        <f t="shared" si="145"/>
        <v>#N/A</v>
      </c>
      <c r="JX55" s="131"/>
      <c r="JY55" s="131"/>
      <c r="JZ55" s="83">
        <f t="shared" si="196"/>
        <v>0</v>
      </c>
      <c r="KA55" s="82" t="e">
        <f t="shared" si="93"/>
        <v>#N/A</v>
      </c>
      <c r="KB55" s="58" t="str">
        <f>IF(ISERROR(KA55),"",IF(ISERROR(VLOOKUP(KA55,'Sortierung der Schulungstermine'!$B:$M,8,FALSE)),"",VLOOKUP(KA55,'Sortierung der Schulungstermine'!$B:$M,8,FALSE)))</f>
        <v/>
      </c>
      <c r="KC55" s="58" t="e">
        <f t="shared" si="146"/>
        <v>#N/A</v>
      </c>
      <c r="KD55" s="131"/>
      <c r="KE55" s="131"/>
      <c r="KF55" s="83">
        <f t="shared" si="197"/>
        <v>0</v>
      </c>
      <c r="KG55" s="82" t="e">
        <f t="shared" si="95"/>
        <v>#N/A</v>
      </c>
      <c r="KH55" s="58" t="str">
        <f>IF(ISERROR(KG55),"",IF(ISERROR(VLOOKUP(KG55,'Sortierung der Schulungstermine'!$B:$M,8,FALSE)),"",VLOOKUP(KG55,'Sortierung der Schulungstermine'!$B:$M,8,FALSE)))</f>
        <v/>
      </c>
      <c r="KI55" s="58" t="e">
        <f t="shared" si="147"/>
        <v>#N/A</v>
      </c>
      <c r="KJ55" s="131"/>
      <c r="KK55" s="131"/>
      <c r="KL55" s="83">
        <f t="shared" si="198"/>
        <v>0</v>
      </c>
      <c r="KM55" s="82" t="e">
        <f t="shared" si="97"/>
        <v>#N/A</v>
      </c>
      <c r="KN55" s="58" t="str">
        <f>IF(ISERROR(KM55),"",IF(ISERROR(VLOOKUP(KM55,'Sortierung der Schulungstermine'!$B:$M,8,FALSE)),"",VLOOKUP(KM55,'Sortierung der Schulungstermine'!$B:$M,8,FALSE)))</f>
        <v/>
      </c>
      <c r="KO55" s="58" t="e">
        <f t="shared" si="148"/>
        <v>#N/A</v>
      </c>
      <c r="KP55" s="131"/>
      <c r="KQ55" s="131"/>
      <c r="KR55" s="83">
        <f t="shared" si="199"/>
        <v>0</v>
      </c>
      <c r="KS55" s="82" t="e">
        <f t="shared" si="99"/>
        <v>#N/A</v>
      </c>
      <c r="KT55" s="58" t="str">
        <f>IF(ISERROR(KS55),"",IF(ISERROR(VLOOKUP(KS55,'Sortierung der Schulungstermine'!$B:$M,8,FALSE)),"",VLOOKUP(KS55,'Sortierung der Schulungstermine'!$B:$M,8,FALSE)))</f>
        <v/>
      </c>
      <c r="KU55" s="58" t="e">
        <f t="shared" si="149"/>
        <v>#N/A</v>
      </c>
    </row>
    <row r="56" spans="1:307 15693:15702" s="68" customFormat="1" hidden="1" x14ac:dyDescent="0.2">
      <c r="A56" s="141">
        <v>43</v>
      </c>
      <c r="B56" s="69" t="str">
        <f>IF(Qualifikationen!A46=1,Qualifikationen!B46,"")</f>
        <v/>
      </c>
      <c r="C56" s="70" t="e">
        <f>VLOOKUP(B56,Qualifikationen!B$4:E$202,2,FALSE)</f>
        <v>#N/A</v>
      </c>
      <c r="D56" s="71" t="e">
        <f>VLOOKUP($B56,Qualifikationen!B$4:F$202,5,FALSE)</f>
        <v>#N/A</v>
      </c>
      <c r="E56" s="69" t="e">
        <f>VLOOKUP($B56,Qualifikationen!B$4:F$202,3,FALSE)</f>
        <v>#N/A</v>
      </c>
      <c r="F56" s="69" t="e">
        <f>IF(E56=0,"-",VLOOKUP($B56,Qualifikationen!B$4:F$202,4,FALSE))</f>
        <v>#N/A</v>
      </c>
      <c r="G56" s="180"/>
      <c r="H56" s="132"/>
      <c r="I56" s="132"/>
      <c r="J56" s="83">
        <f t="shared" si="150"/>
        <v>0</v>
      </c>
      <c r="K56" s="86" t="e">
        <f t="shared" si="1"/>
        <v>#N/A</v>
      </c>
      <c r="L56" s="87" t="str">
        <f>IF(ISERROR(K56),"",IF(ISERROR(VLOOKUP(K56,'Sortierung der Schulungstermine'!$B:$M,8,FALSE)),"",VLOOKUP(K56,'Sortierung der Schulungstermine'!$B:$M,8,FALSE)))</f>
        <v/>
      </c>
      <c r="M56" s="87" t="e">
        <f t="shared" si="100"/>
        <v>#N/A</v>
      </c>
      <c r="N56" s="132"/>
      <c r="O56" s="132"/>
      <c r="P56" s="83">
        <f t="shared" si="151"/>
        <v>0</v>
      </c>
      <c r="Q56" s="86" t="e">
        <f t="shared" si="3"/>
        <v>#N/A</v>
      </c>
      <c r="R56" s="87" t="str">
        <f>IF(ISERROR(Q56),"",IF(ISERROR(VLOOKUP(Q56,'Sortierung der Schulungstermine'!$B:$M,8,FALSE)),"",VLOOKUP(Q56,'Sortierung der Schulungstermine'!$B:$M,8,FALSE)))</f>
        <v/>
      </c>
      <c r="S56" s="87" t="e">
        <f t="shared" si="101"/>
        <v>#N/A</v>
      </c>
      <c r="T56" s="132"/>
      <c r="U56" s="132"/>
      <c r="V56" s="83">
        <f t="shared" si="152"/>
        <v>0</v>
      </c>
      <c r="W56" s="86" t="e">
        <f t="shared" si="5"/>
        <v>#N/A</v>
      </c>
      <c r="X56" s="87" t="str">
        <f>IF(ISERROR(W56),"",IF(ISERROR(VLOOKUP(W56,'Sortierung der Schulungstermine'!$B:$M,8,FALSE)),"",VLOOKUP(W56,'Sortierung der Schulungstermine'!$B:$M,8,FALSE)))</f>
        <v/>
      </c>
      <c r="Y56" s="87" t="e">
        <f t="shared" si="102"/>
        <v>#N/A</v>
      </c>
      <c r="Z56" s="132"/>
      <c r="AA56" s="132"/>
      <c r="AB56" s="83">
        <f t="shared" si="153"/>
        <v>0</v>
      </c>
      <c r="AC56" s="86" t="e">
        <f t="shared" si="7"/>
        <v>#N/A</v>
      </c>
      <c r="AD56" s="87" t="str">
        <f>IF(ISERROR(AC56),"",IF(ISERROR(VLOOKUP(AC56,'Sortierung der Schulungstermine'!$B:$M,8,FALSE)),"",VLOOKUP(AC56,'Sortierung der Schulungstermine'!$B:$M,8,FALSE)))</f>
        <v/>
      </c>
      <c r="AE56" s="87" t="e">
        <f t="shared" si="103"/>
        <v>#N/A</v>
      </c>
      <c r="AF56" s="132"/>
      <c r="AG56" s="132"/>
      <c r="AH56" s="83">
        <f t="shared" si="154"/>
        <v>0</v>
      </c>
      <c r="AI56" s="86" t="e">
        <f t="shared" si="9"/>
        <v>#N/A</v>
      </c>
      <c r="AJ56" s="87" t="str">
        <f>IF(ISERROR(AI56),"",IF(ISERROR(VLOOKUP(AI56,'Sortierung der Schulungstermine'!$B:$M,8,FALSE)),"",VLOOKUP(AI56,'Sortierung der Schulungstermine'!$B:$M,8,FALSE)))</f>
        <v/>
      </c>
      <c r="AK56" s="87" t="e">
        <f t="shared" si="104"/>
        <v>#N/A</v>
      </c>
      <c r="AL56" s="132"/>
      <c r="AM56" s="132"/>
      <c r="AN56" s="83">
        <f t="shared" si="155"/>
        <v>0</v>
      </c>
      <c r="AO56" s="86" t="e">
        <f t="shared" si="11"/>
        <v>#N/A</v>
      </c>
      <c r="AP56" s="87" t="str">
        <f>IF(ISERROR(AO56),"",IF(ISERROR(VLOOKUP(AO56,'Sortierung der Schulungstermine'!$B:$M,8,FALSE)),"",VLOOKUP(AO56,'Sortierung der Schulungstermine'!$B:$M,8,FALSE)))</f>
        <v/>
      </c>
      <c r="AQ56" s="87" t="e">
        <f t="shared" si="105"/>
        <v>#N/A</v>
      </c>
      <c r="AR56" s="132"/>
      <c r="AS56" s="132"/>
      <c r="AT56" s="83">
        <f t="shared" si="156"/>
        <v>0</v>
      </c>
      <c r="AU56" s="86" t="e">
        <f t="shared" si="13"/>
        <v>#N/A</v>
      </c>
      <c r="AV56" s="87" t="str">
        <f>IF(ISERROR(AU56),"",IF(ISERROR(VLOOKUP(AU56,'Sortierung der Schulungstermine'!$B:$M,8,FALSE)),"",VLOOKUP(AU56,'Sortierung der Schulungstermine'!$B:$M,8,FALSE)))</f>
        <v/>
      </c>
      <c r="AW56" s="87" t="e">
        <f t="shared" si="106"/>
        <v>#N/A</v>
      </c>
      <c r="AX56" s="132"/>
      <c r="AY56" s="132"/>
      <c r="AZ56" s="83">
        <f t="shared" si="157"/>
        <v>0</v>
      </c>
      <c r="BA56" s="86" t="e">
        <f t="shared" si="15"/>
        <v>#N/A</v>
      </c>
      <c r="BB56" s="87" t="str">
        <f>IF(ISERROR(BA56),"",IF(ISERROR(VLOOKUP(BA56,'Sortierung der Schulungstermine'!$B:$M,8,FALSE)),"",VLOOKUP(BA56,'Sortierung der Schulungstermine'!$B:$M,8,FALSE)))</f>
        <v/>
      </c>
      <c r="BC56" s="87" t="e">
        <f t="shared" si="107"/>
        <v>#N/A</v>
      </c>
      <c r="BD56" s="132"/>
      <c r="BE56" s="132"/>
      <c r="BF56" s="83">
        <f t="shared" si="158"/>
        <v>0</v>
      </c>
      <c r="BG56" s="86" t="e">
        <f t="shared" si="17"/>
        <v>#N/A</v>
      </c>
      <c r="BH56" s="87" t="str">
        <f>IF(ISERROR(BG56),"",IF(ISERROR(VLOOKUP(BG56,'Sortierung der Schulungstermine'!$B:$M,8,FALSE)),"",VLOOKUP(BG56,'Sortierung der Schulungstermine'!$B:$M,8,FALSE)))</f>
        <v/>
      </c>
      <c r="BI56" s="87" t="e">
        <f t="shared" si="108"/>
        <v>#N/A</v>
      </c>
      <c r="BJ56" s="132"/>
      <c r="BK56" s="132"/>
      <c r="BL56" s="83">
        <f t="shared" si="159"/>
        <v>0</v>
      </c>
      <c r="BM56" s="86" t="e">
        <f t="shared" si="19"/>
        <v>#N/A</v>
      </c>
      <c r="BN56" s="87" t="str">
        <f>IF(ISERROR(BM56),"",IF(ISERROR(VLOOKUP(BM56,'Sortierung der Schulungstermine'!$B:$M,8,FALSE)),"",VLOOKUP(BM56,'Sortierung der Schulungstermine'!$B:$M,8,FALSE)))</f>
        <v/>
      </c>
      <c r="BO56" s="87" t="e">
        <f t="shared" si="109"/>
        <v>#N/A</v>
      </c>
      <c r="BP56" s="132"/>
      <c r="BQ56" s="132"/>
      <c r="BR56" s="83">
        <f t="shared" si="160"/>
        <v>0</v>
      </c>
      <c r="BS56" s="86" t="e">
        <f t="shared" si="21"/>
        <v>#N/A</v>
      </c>
      <c r="BT56" s="87" t="str">
        <f>IF(ISERROR(BS56),"",IF(ISERROR(VLOOKUP(BS56,'Sortierung der Schulungstermine'!$B:$M,8,FALSE)),"",VLOOKUP(BS56,'Sortierung der Schulungstermine'!$B:$M,8,FALSE)))</f>
        <v/>
      </c>
      <c r="BU56" s="87" t="e">
        <f t="shared" si="110"/>
        <v>#N/A</v>
      </c>
      <c r="BV56" s="132"/>
      <c r="BW56" s="132"/>
      <c r="BX56" s="83">
        <f t="shared" si="161"/>
        <v>0</v>
      </c>
      <c r="BY56" s="86" t="e">
        <f t="shared" si="23"/>
        <v>#N/A</v>
      </c>
      <c r="BZ56" s="87" t="str">
        <f>IF(ISERROR(BY56),"",IF(ISERROR(VLOOKUP(BY56,'Sortierung der Schulungstermine'!$B:$M,8,FALSE)),"",VLOOKUP(BY56,'Sortierung der Schulungstermine'!$B:$M,8,FALSE)))</f>
        <v/>
      </c>
      <c r="CA56" s="87" t="e">
        <f t="shared" si="111"/>
        <v>#N/A</v>
      </c>
      <c r="CB56" s="132"/>
      <c r="CC56" s="132"/>
      <c r="CD56" s="83">
        <f t="shared" si="162"/>
        <v>0</v>
      </c>
      <c r="CE56" s="86" t="e">
        <f t="shared" si="25"/>
        <v>#N/A</v>
      </c>
      <c r="CF56" s="87" t="str">
        <f>IF(ISERROR(CE56),"",IF(ISERROR(VLOOKUP(CE56,'Sortierung der Schulungstermine'!$B:$M,8,FALSE)),"",VLOOKUP(CE56,'Sortierung der Schulungstermine'!$B:$M,8,FALSE)))</f>
        <v/>
      </c>
      <c r="CG56" s="87" t="e">
        <f t="shared" si="112"/>
        <v>#N/A</v>
      </c>
      <c r="CH56" s="132"/>
      <c r="CI56" s="132"/>
      <c r="CJ56" s="83">
        <f t="shared" si="163"/>
        <v>0</v>
      </c>
      <c r="CK56" s="86" t="e">
        <f t="shared" si="27"/>
        <v>#N/A</v>
      </c>
      <c r="CL56" s="87" t="str">
        <f>IF(ISERROR(CK56),"",IF(ISERROR(VLOOKUP(CK56,'Sortierung der Schulungstermine'!$B:$M,8,FALSE)),"",VLOOKUP(CK56,'Sortierung der Schulungstermine'!$B:$M,8,FALSE)))</f>
        <v/>
      </c>
      <c r="CM56" s="87" t="e">
        <f t="shared" si="113"/>
        <v>#N/A</v>
      </c>
      <c r="CN56" s="132"/>
      <c r="CO56" s="132"/>
      <c r="CP56" s="83">
        <f t="shared" si="164"/>
        <v>0</v>
      </c>
      <c r="CQ56" s="86" t="e">
        <f t="shared" si="29"/>
        <v>#N/A</v>
      </c>
      <c r="CR56" s="87" t="str">
        <f>IF(ISERROR(CQ56),"",IF(ISERROR(VLOOKUP(CQ56,'Sortierung der Schulungstermine'!$B:$M,8,FALSE)),"",VLOOKUP(CQ56,'Sortierung der Schulungstermine'!$B:$M,8,FALSE)))</f>
        <v/>
      </c>
      <c r="CS56" s="87" t="e">
        <f t="shared" si="114"/>
        <v>#N/A</v>
      </c>
      <c r="CT56" s="132"/>
      <c r="CU56" s="132"/>
      <c r="CV56" s="83">
        <f t="shared" si="165"/>
        <v>0</v>
      </c>
      <c r="CW56" s="86" t="e">
        <f t="shared" si="31"/>
        <v>#N/A</v>
      </c>
      <c r="CX56" s="87" t="str">
        <f>IF(ISERROR(CW56),"",IF(ISERROR(VLOOKUP(CW56,'Sortierung der Schulungstermine'!$B:$M,8,FALSE)),"",VLOOKUP(CW56,'Sortierung der Schulungstermine'!$B:$M,8,FALSE)))</f>
        <v/>
      </c>
      <c r="CY56" s="87" t="e">
        <f t="shared" si="115"/>
        <v>#N/A</v>
      </c>
      <c r="CZ56" s="132"/>
      <c r="DA56" s="132"/>
      <c r="DB56" s="83">
        <f t="shared" si="166"/>
        <v>0</v>
      </c>
      <c r="DC56" s="86" t="e">
        <f t="shared" si="33"/>
        <v>#N/A</v>
      </c>
      <c r="DD56" s="87" t="str">
        <f>IF(ISERROR(DC56),"",IF(ISERROR(VLOOKUP(DC56,'Sortierung der Schulungstermine'!$B:$M,8,FALSE)),"",VLOOKUP(DC56,'Sortierung der Schulungstermine'!$B:$M,8,FALSE)))</f>
        <v/>
      </c>
      <c r="DE56" s="87" t="e">
        <f t="shared" si="116"/>
        <v>#N/A</v>
      </c>
      <c r="DF56" s="132"/>
      <c r="DG56" s="132"/>
      <c r="DH56" s="83">
        <f t="shared" si="167"/>
        <v>0</v>
      </c>
      <c r="DI56" s="86" t="e">
        <f t="shared" si="35"/>
        <v>#N/A</v>
      </c>
      <c r="DJ56" s="87" t="str">
        <f>IF(ISERROR(DI56),"",IF(ISERROR(VLOOKUP(DI56,'Sortierung der Schulungstermine'!$B:$M,8,FALSE)),"",VLOOKUP(DI56,'Sortierung der Schulungstermine'!$B:$M,8,FALSE)))</f>
        <v/>
      </c>
      <c r="DK56" s="87" t="e">
        <f t="shared" si="117"/>
        <v>#N/A</v>
      </c>
      <c r="DL56" s="132"/>
      <c r="DM56" s="132"/>
      <c r="DN56" s="83">
        <f t="shared" si="168"/>
        <v>0</v>
      </c>
      <c r="DO56" s="86" t="e">
        <f t="shared" si="37"/>
        <v>#N/A</v>
      </c>
      <c r="DP56" s="87" t="str">
        <f>IF(ISERROR(DO56),"",IF(ISERROR(VLOOKUP(DO56,'Sortierung der Schulungstermine'!$B:$M,8,FALSE)),"",VLOOKUP(DO56,'Sortierung der Schulungstermine'!$B:$M,8,FALSE)))</f>
        <v/>
      </c>
      <c r="DQ56" s="87" t="e">
        <f t="shared" si="118"/>
        <v>#N/A</v>
      </c>
      <c r="DR56" s="132"/>
      <c r="DS56" s="132"/>
      <c r="DT56" s="83">
        <f t="shared" si="169"/>
        <v>0</v>
      </c>
      <c r="DU56" s="86" t="e">
        <f t="shared" si="39"/>
        <v>#N/A</v>
      </c>
      <c r="DV56" s="87" t="str">
        <f>IF(ISERROR(DU56),"",IF(ISERROR(VLOOKUP(DU56,'Sortierung der Schulungstermine'!$B:$M,8,FALSE)),"",VLOOKUP(DU56,'Sortierung der Schulungstermine'!$B:$M,8,FALSE)))</f>
        <v/>
      </c>
      <c r="DW56" s="87" t="e">
        <f t="shared" si="119"/>
        <v>#N/A</v>
      </c>
      <c r="DX56" s="132"/>
      <c r="DY56" s="132"/>
      <c r="DZ56" s="83">
        <f t="shared" si="170"/>
        <v>0</v>
      </c>
      <c r="EA56" s="86" t="e">
        <f t="shared" si="41"/>
        <v>#N/A</v>
      </c>
      <c r="EB56" s="87" t="str">
        <f>IF(ISERROR(EA56),"",IF(ISERROR(VLOOKUP(EA56,'Sortierung der Schulungstermine'!$B:$M,8,FALSE)),"",VLOOKUP(EA56,'Sortierung der Schulungstermine'!$B:$M,8,FALSE)))</f>
        <v/>
      </c>
      <c r="EC56" s="87" t="e">
        <f t="shared" si="120"/>
        <v>#N/A</v>
      </c>
      <c r="ED56" s="132"/>
      <c r="EE56" s="132"/>
      <c r="EF56" s="83">
        <f t="shared" si="171"/>
        <v>0</v>
      </c>
      <c r="EG56" s="86" t="e">
        <f t="shared" si="43"/>
        <v>#N/A</v>
      </c>
      <c r="EH56" s="87" t="str">
        <f>IF(ISERROR(EG56),"",IF(ISERROR(VLOOKUP(EG56,'Sortierung der Schulungstermine'!$B:$M,8,FALSE)),"",VLOOKUP(EG56,'Sortierung der Schulungstermine'!$B:$M,8,FALSE)))</f>
        <v/>
      </c>
      <c r="EI56" s="87" t="e">
        <f t="shared" si="121"/>
        <v>#N/A</v>
      </c>
      <c r="EJ56" s="132"/>
      <c r="EK56" s="132"/>
      <c r="EL56" s="83">
        <f t="shared" si="172"/>
        <v>0</v>
      </c>
      <c r="EM56" s="86" t="e">
        <f t="shared" si="45"/>
        <v>#N/A</v>
      </c>
      <c r="EN56" s="87" t="str">
        <f>IF(ISERROR(EM56),"",IF(ISERROR(VLOOKUP(EM56,'Sortierung der Schulungstermine'!$B:$M,8,FALSE)),"",VLOOKUP(EM56,'Sortierung der Schulungstermine'!$B:$M,8,FALSE)))</f>
        <v/>
      </c>
      <c r="EO56" s="87" t="e">
        <f t="shared" si="122"/>
        <v>#N/A</v>
      </c>
      <c r="EP56" s="132"/>
      <c r="EQ56" s="132"/>
      <c r="ER56" s="83">
        <f t="shared" si="173"/>
        <v>0</v>
      </c>
      <c r="ES56" s="86" t="e">
        <f t="shared" si="47"/>
        <v>#N/A</v>
      </c>
      <c r="ET56" s="87" t="str">
        <f>IF(ISERROR(ES56),"",IF(ISERROR(VLOOKUP(ES56,'Sortierung der Schulungstermine'!$B:$M,8,FALSE)),"",VLOOKUP(ES56,'Sortierung der Schulungstermine'!$B:$M,8,FALSE)))</f>
        <v/>
      </c>
      <c r="EU56" s="87" t="e">
        <f t="shared" si="123"/>
        <v>#N/A</v>
      </c>
      <c r="EV56" s="132"/>
      <c r="EW56" s="132"/>
      <c r="EX56" s="83">
        <f t="shared" si="174"/>
        <v>0</v>
      </c>
      <c r="EY56" s="86" t="e">
        <f t="shared" si="49"/>
        <v>#N/A</v>
      </c>
      <c r="EZ56" s="87" t="str">
        <f>IF(ISERROR(EY56),"",IF(ISERROR(VLOOKUP(EY56,'Sortierung der Schulungstermine'!$B:$M,8,FALSE)),"",VLOOKUP(EY56,'Sortierung der Schulungstermine'!$B:$M,8,FALSE)))</f>
        <v/>
      </c>
      <c r="FA56" s="87" t="e">
        <f t="shared" si="124"/>
        <v>#N/A</v>
      </c>
      <c r="FB56" s="132"/>
      <c r="FC56" s="132"/>
      <c r="FD56" s="83">
        <f t="shared" si="175"/>
        <v>0</v>
      </c>
      <c r="FE56" s="86" t="e">
        <f t="shared" si="51"/>
        <v>#N/A</v>
      </c>
      <c r="FF56" s="87" t="str">
        <f>IF(ISERROR(FE56),"",IF(ISERROR(VLOOKUP(FE56,'Sortierung der Schulungstermine'!$B:$M,8,FALSE)),"",VLOOKUP(FE56,'Sortierung der Schulungstermine'!$B:$M,8,FALSE)))</f>
        <v/>
      </c>
      <c r="FG56" s="87" t="e">
        <f t="shared" si="125"/>
        <v>#N/A</v>
      </c>
      <c r="FH56" s="132"/>
      <c r="FI56" s="132"/>
      <c r="FJ56" s="83">
        <f t="shared" si="176"/>
        <v>0</v>
      </c>
      <c r="FK56" s="86" t="e">
        <f t="shared" si="53"/>
        <v>#N/A</v>
      </c>
      <c r="FL56" s="87" t="str">
        <f>IF(ISERROR(FK56),"",IF(ISERROR(VLOOKUP(FK56,'Sortierung der Schulungstermine'!$B:$M,8,FALSE)),"",VLOOKUP(FK56,'Sortierung der Schulungstermine'!$B:$M,8,FALSE)))</f>
        <v/>
      </c>
      <c r="FM56" s="87" t="e">
        <f t="shared" si="126"/>
        <v>#N/A</v>
      </c>
      <c r="FN56" s="132"/>
      <c r="FO56" s="132"/>
      <c r="FP56" s="83">
        <f t="shared" si="177"/>
        <v>0</v>
      </c>
      <c r="FQ56" s="86" t="e">
        <f t="shared" si="55"/>
        <v>#N/A</v>
      </c>
      <c r="FR56" s="87" t="str">
        <f>IF(ISERROR(FQ56),"",IF(ISERROR(VLOOKUP(FQ56,'Sortierung der Schulungstermine'!$B:$M,8,FALSE)),"",VLOOKUP(FQ56,'Sortierung der Schulungstermine'!$B:$M,8,FALSE)))</f>
        <v/>
      </c>
      <c r="FS56" s="87" t="e">
        <f t="shared" si="127"/>
        <v>#N/A</v>
      </c>
      <c r="FT56" s="132"/>
      <c r="FU56" s="132"/>
      <c r="FV56" s="83">
        <f t="shared" si="178"/>
        <v>0</v>
      </c>
      <c r="FW56" s="86" t="e">
        <f t="shared" si="57"/>
        <v>#N/A</v>
      </c>
      <c r="FX56" s="87" t="str">
        <f>IF(ISERROR(FW56),"",IF(ISERROR(VLOOKUP(FW56,'Sortierung der Schulungstermine'!$B:$M,8,FALSE)),"",VLOOKUP(FW56,'Sortierung der Schulungstermine'!$B:$M,8,FALSE)))</f>
        <v/>
      </c>
      <c r="FY56" s="87" t="e">
        <f t="shared" si="128"/>
        <v>#N/A</v>
      </c>
      <c r="FZ56" s="132"/>
      <c r="GA56" s="132"/>
      <c r="GB56" s="83">
        <f t="shared" si="179"/>
        <v>0</v>
      </c>
      <c r="GC56" s="86" t="e">
        <f t="shared" si="59"/>
        <v>#N/A</v>
      </c>
      <c r="GD56" s="87" t="str">
        <f>IF(ISERROR(GC56),"",IF(ISERROR(VLOOKUP(GC56,'Sortierung der Schulungstermine'!$B:$M,8,FALSE)),"",VLOOKUP(GC56,'Sortierung der Schulungstermine'!$B:$M,8,FALSE)))</f>
        <v/>
      </c>
      <c r="GE56" s="87" t="e">
        <f t="shared" si="129"/>
        <v>#N/A</v>
      </c>
      <c r="GF56" s="132"/>
      <c r="GG56" s="132"/>
      <c r="GH56" s="83">
        <f t="shared" si="180"/>
        <v>0</v>
      </c>
      <c r="GI56" s="86" t="e">
        <f t="shared" si="61"/>
        <v>#N/A</v>
      </c>
      <c r="GJ56" s="87" t="str">
        <f>IF(ISERROR(GI56),"",IF(ISERROR(VLOOKUP(GI56,'Sortierung der Schulungstermine'!$B:$M,8,FALSE)),"",VLOOKUP(GI56,'Sortierung der Schulungstermine'!$B:$M,8,FALSE)))</f>
        <v/>
      </c>
      <c r="GK56" s="87" t="e">
        <f t="shared" si="130"/>
        <v>#N/A</v>
      </c>
      <c r="GL56" s="132"/>
      <c r="GM56" s="132"/>
      <c r="GN56" s="83">
        <f t="shared" si="181"/>
        <v>0</v>
      </c>
      <c r="GO56" s="86" t="e">
        <f t="shared" si="63"/>
        <v>#N/A</v>
      </c>
      <c r="GP56" s="87" t="str">
        <f>IF(ISERROR(GO56),"",IF(ISERROR(VLOOKUP(GO56,'Sortierung der Schulungstermine'!$B:$M,8,FALSE)),"",VLOOKUP(GO56,'Sortierung der Schulungstermine'!$B:$M,8,FALSE)))</f>
        <v/>
      </c>
      <c r="GQ56" s="87" t="e">
        <f t="shared" si="131"/>
        <v>#N/A</v>
      </c>
      <c r="GR56" s="132"/>
      <c r="GS56" s="132"/>
      <c r="GT56" s="83">
        <f t="shared" si="182"/>
        <v>0</v>
      </c>
      <c r="GU56" s="86" t="e">
        <f t="shared" si="65"/>
        <v>#N/A</v>
      </c>
      <c r="GV56" s="87" t="str">
        <f>IF(ISERROR(GU56),"",IF(ISERROR(VLOOKUP(GU56,'Sortierung der Schulungstermine'!$B:$M,8,FALSE)),"",VLOOKUP(GU56,'Sortierung der Schulungstermine'!$B:$M,8,FALSE)))</f>
        <v/>
      </c>
      <c r="GW56" s="87" t="e">
        <f t="shared" si="132"/>
        <v>#N/A</v>
      </c>
      <c r="GX56" s="132"/>
      <c r="GY56" s="132"/>
      <c r="GZ56" s="83">
        <f t="shared" si="183"/>
        <v>0</v>
      </c>
      <c r="HA56" s="86" t="e">
        <f t="shared" si="67"/>
        <v>#N/A</v>
      </c>
      <c r="HB56" s="87" t="str">
        <f>IF(ISERROR(HA56),"",IF(ISERROR(VLOOKUP(HA56,'Sortierung der Schulungstermine'!$B:$M,8,FALSE)),"",VLOOKUP(HA56,'Sortierung der Schulungstermine'!$B:$M,8,FALSE)))</f>
        <v/>
      </c>
      <c r="HC56" s="87" t="e">
        <f t="shared" si="133"/>
        <v>#N/A</v>
      </c>
      <c r="HD56" s="132"/>
      <c r="HE56" s="132"/>
      <c r="HF56" s="83">
        <f t="shared" si="184"/>
        <v>0</v>
      </c>
      <c r="HG56" s="86" t="e">
        <f t="shared" si="69"/>
        <v>#N/A</v>
      </c>
      <c r="HH56" s="87" t="str">
        <f>IF(ISERROR(HG56),"",IF(ISERROR(VLOOKUP(HG56,'Sortierung der Schulungstermine'!$B:$M,8,FALSE)),"",VLOOKUP(HG56,'Sortierung der Schulungstermine'!$B:$M,8,FALSE)))</f>
        <v/>
      </c>
      <c r="HI56" s="87" t="e">
        <f t="shared" si="134"/>
        <v>#N/A</v>
      </c>
      <c r="HJ56" s="132"/>
      <c r="HK56" s="132"/>
      <c r="HL56" s="83">
        <f t="shared" si="185"/>
        <v>0</v>
      </c>
      <c r="HM56" s="86" t="e">
        <f t="shared" si="71"/>
        <v>#N/A</v>
      </c>
      <c r="HN56" s="87" t="str">
        <f>IF(ISERROR(HM56),"",IF(ISERROR(VLOOKUP(HM56,'Sortierung der Schulungstermine'!$B:$M,8,FALSE)),"",VLOOKUP(HM56,'Sortierung der Schulungstermine'!$B:$M,8,FALSE)))</f>
        <v/>
      </c>
      <c r="HO56" s="87" t="e">
        <f t="shared" si="135"/>
        <v>#N/A</v>
      </c>
      <c r="HP56" s="132"/>
      <c r="HQ56" s="132"/>
      <c r="HR56" s="83">
        <f t="shared" si="186"/>
        <v>0</v>
      </c>
      <c r="HS56" s="86" t="e">
        <f t="shared" si="73"/>
        <v>#N/A</v>
      </c>
      <c r="HT56" s="87" t="str">
        <f>IF(ISERROR(HS56),"",IF(ISERROR(VLOOKUP(HS56,'Sortierung der Schulungstermine'!$B:$M,8,FALSE)),"",VLOOKUP(HS56,'Sortierung der Schulungstermine'!$B:$M,8,FALSE)))</f>
        <v/>
      </c>
      <c r="HU56" s="87" t="e">
        <f t="shared" si="136"/>
        <v>#N/A</v>
      </c>
      <c r="HV56" s="132"/>
      <c r="HW56" s="132"/>
      <c r="HX56" s="83">
        <f t="shared" si="187"/>
        <v>0</v>
      </c>
      <c r="HY56" s="86" t="e">
        <f t="shared" si="75"/>
        <v>#N/A</v>
      </c>
      <c r="HZ56" s="87" t="str">
        <f>IF(ISERROR(HY56),"",IF(ISERROR(VLOOKUP(HY56,'Sortierung der Schulungstermine'!$B:$M,8,FALSE)),"",VLOOKUP(HY56,'Sortierung der Schulungstermine'!$B:$M,8,FALSE)))</f>
        <v/>
      </c>
      <c r="IA56" s="87" t="e">
        <f t="shared" si="137"/>
        <v>#N/A</v>
      </c>
      <c r="IB56" s="132"/>
      <c r="IC56" s="132"/>
      <c r="ID56" s="83">
        <f t="shared" si="188"/>
        <v>0</v>
      </c>
      <c r="IE56" s="86" t="e">
        <f t="shared" si="77"/>
        <v>#N/A</v>
      </c>
      <c r="IF56" s="87" t="str">
        <f>IF(ISERROR(IE56),"",IF(ISERROR(VLOOKUP(IE56,'Sortierung der Schulungstermine'!$B:$M,8,FALSE)),"",VLOOKUP(IE56,'Sortierung der Schulungstermine'!$B:$M,8,FALSE)))</f>
        <v/>
      </c>
      <c r="IG56" s="87" t="e">
        <f t="shared" si="138"/>
        <v>#N/A</v>
      </c>
      <c r="IH56" s="132"/>
      <c r="II56" s="132"/>
      <c r="IJ56" s="83">
        <f t="shared" si="189"/>
        <v>0</v>
      </c>
      <c r="IK56" s="86" t="e">
        <f t="shared" si="79"/>
        <v>#N/A</v>
      </c>
      <c r="IL56" s="87" t="str">
        <f>IF(ISERROR(IK56),"",IF(ISERROR(VLOOKUP(IK56,'Sortierung der Schulungstermine'!$B:$M,8,FALSE)),"",VLOOKUP(IK56,'Sortierung der Schulungstermine'!$B:$M,8,FALSE)))</f>
        <v/>
      </c>
      <c r="IM56" s="87" t="e">
        <f t="shared" si="139"/>
        <v>#N/A</v>
      </c>
      <c r="IN56" s="132"/>
      <c r="IO56" s="132"/>
      <c r="IP56" s="83">
        <f t="shared" si="190"/>
        <v>0</v>
      </c>
      <c r="IQ56" s="86" t="e">
        <f t="shared" si="81"/>
        <v>#N/A</v>
      </c>
      <c r="IR56" s="87" t="str">
        <f>IF(ISERROR(IQ56),"",IF(ISERROR(VLOOKUP(IQ56,'Sortierung der Schulungstermine'!$B:$M,8,FALSE)),"",VLOOKUP(IQ56,'Sortierung der Schulungstermine'!$B:$M,8,FALSE)))</f>
        <v/>
      </c>
      <c r="IS56" s="87" t="e">
        <f t="shared" si="140"/>
        <v>#N/A</v>
      </c>
      <c r="IT56" s="132"/>
      <c r="IU56" s="132"/>
      <c r="IV56" s="83">
        <f t="shared" si="191"/>
        <v>0</v>
      </c>
      <c r="IW56" s="86" t="e">
        <f t="shared" si="83"/>
        <v>#N/A</v>
      </c>
      <c r="IX56" s="87" t="str">
        <f>IF(ISERROR(IW56),"",IF(ISERROR(VLOOKUP(IW56,'Sortierung der Schulungstermine'!$B:$M,8,FALSE)),"",VLOOKUP(IW56,'Sortierung der Schulungstermine'!$B:$M,8,FALSE)))</f>
        <v/>
      </c>
      <c r="IY56" s="87" t="e">
        <f t="shared" si="141"/>
        <v>#N/A</v>
      </c>
      <c r="IZ56" s="132"/>
      <c r="JA56" s="132"/>
      <c r="JB56" s="83">
        <f t="shared" si="192"/>
        <v>0</v>
      </c>
      <c r="JC56" s="86" t="e">
        <f t="shared" si="85"/>
        <v>#N/A</v>
      </c>
      <c r="JD56" s="87" t="str">
        <f>IF(ISERROR(JC56),"",IF(ISERROR(VLOOKUP(JC56,'Sortierung der Schulungstermine'!$B:$M,8,FALSE)),"",VLOOKUP(JC56,'Sortierung der Schulungstermine'!$B:$M,8,FALSE)))</f>
        <v/>
      </c>
      <c r="JE56" s="87" t="e">
        <f t="shared" si="142"/>
        <v>#N/A</v>
      </c>
      <c r="JF56" s="132"/>
      <c r="JG56" s="132"/>
      <c r="JH56" s="83">
        <f t="shared" si="193"/>
        <v>0</v>
      </c>
      <c r="JI56" s="86" t="e">
        <f t="shared" si="87"/>
        <v>#N/A</v>
      </c>
      <c r="JJ56" s="87" t="str">
        <f>IF(ISERROR(JI56),"",IF(ISERROR(VLOOKUP(JI56,'Sortierung der Schulungstermine'!$B:$M,8,FALSE)),"",VLOOKUP(JI56,'Sortierung der Schulungstermine'!$B:$M,8,FALSE)))</f>
        <v/>
      </c>
      <c r="JK56" s="87" t="e">
        <f t="shared" si="143"/>
        <v>#N/A</v>
      </c>
      <c r="JL56" s="132"/>
      <c r="JM56" s="132"/>
      <c r="JN56" s="83">
        <f t="shared" si="194"/>
        <v>0</v>
      </c>
      <c r="JO56" s="86" t="e">
        <f t="shared" si="89"/>
        <v>#N/A</v>
      </c>
      <c r="JP56" s="87" t="str">
        <f>IF(ISERROR(JO56),"",IF(ISERROR(VLOOKUP(JO56,'Sortierung der Schulungstermine'!$B:$M,8,FALSE)),"",VLOOKUP(JO56,'Sortierung der Schulungstermine'!$B:$M,8,FALSE)))</f>
        <v/>
      </c>
      <c r="JQ56" s="87" t="e">
        <f t="shared" si="144"/>
        <v>#N/A</v>
      </c>
      <c r="JR56" s="132"/>
      <c r="JS56" s="132"/>
      <c r="JT56" s="83">
        <f t="shared" si="195"/>
        <v>0</v>
      </c>
      <c r="JU56" s="86" t="e">
        <f t="shared" si="91"/>
        <v>#N/A</v>
      </c>
      <c r="JV56" s="87" t="str">
        <f>IF(ISERROR(JU56),"",IF(ISERROR(VLOOKUP(JU56,'Sortierung der Schulungstermine'!$B:$M,8,FALSE)),"",VLOOKUP(JU56,'Sortierung der Schulungstermine'!$B:$M,8,FALSE)))</f>
        <v/>
      </c>
      <c r="JW56" s="87" t="e">
        <f t="shared" si="145"/>
        <v>#N/A</v>
      </c>
      <c r="JX56" s="132"/>
      <c r="JY56" s="132"/>
      <c r="JZ56" s="83">
        <f t="shared" si="196"/>
        <v>0</v>
      </c>
      <c r="KA56" s="86" t="e">
        <f t="shared" si="93"/>
        <v>#N/A</v>
      </c>
      <c r="KB56" s="87" t="str">
        <f>IF(ISERROR(KA56),"",IF(ISERROR(VLOOKUP(KA56,'Sortierung der Schulungstermine'!$B:$M,8,FALSE)),"",VLOOKUP(KA56,'Sortierung der Schulungstermine'!$B:$M,8,FALSE)))</f>
        <v/>
      </c>
      <c r="KC56" s="87" t="e">
        <f t="shared" si="146"/>
        <v>#N/A</v>
      </c>
      <c r="KD56" s="132"/>
      <c r="KE56" s="132"/>
      <c r="KF56" s="83">
        <f t="shared" si="197"/>
        <v>0</v>
      </c>
      <c r="KG56" s="86" t="e">
        <f t="shared" si="95"/>
        <v>#N/A</v>
      </c>
      <c r="KH56" s="87" t="str">
        <f>IF(ISERROR(KG56),"",IF(ISERROR(VLOOKUP(KG56,'Sortierung der Schulungstermine'!$B:$M,8,FALSE)),"",VLOOKUP(KG56,'Sortierung der Schulungstermine'!$B:$M,8,FALSE)))</f>
        <v/>
      </c>
      <c r="KI56" s="87" t="e">
        <f t="shared" si="147"/>
        <v>#N/A</v>
      </c>
      <c r="KJ56" s="132"/>
      <c r="KK56" s="132"/>
      <c r="KL56" s="83">
        <f t="shared" si="198"/>
        <v>0</v>
      </c>
      <c r="KM56" s="86" t="e">
        <f t="shared" si="97"/>
        <v>#N/A</v>
      </c>
      <c r="KN56" s="87" t="str">
        <f>IF(ISERROR(KM56),"",IF(ISERROR(VLOOKUP(KM56,'Sortierung der Schulungstermine'!$B:$M,8,FALSE)),"",VLOOKUP(KM56,'Sortierung der Schulungstermine'!$B:$M,8,FALSE)))</f>
        <v/>
      </c>
      <c r="KO56" s="87" t="e">
        <f t="shared" si="148"/>
        <v>#N/A</v>
      </c>
      <c r="KP56" s="132"/>
      <c r="KQ56" s="132"/>
      <c r="KR56" s="83">
        <f t="shared" si="199"/>
        <v>0</v>
      </c>
      <c r="KS56" s="86" t="e">
        <f t="shared" si="99"/>
        <v>#N/A</v>
      </c>
      <c r="KT56" s="87" t="str">
        <f>IF(ISERROR(KS56),"",IF(ISERROR(VLOOKUP(KS56,'Sortierung der Schulungstermine'!$B:$M,8,FALSE)),"",VLOOKUP(KS56,'Sortierung der Schulungstermine'!$B:$M,8,FALSE)))</f>
        <v/>
      </c>
      <c r="KU56" s="87" t="e">
        <f t="shared" si="149"/>
        <v>#N/A</v>
      </c>
    </row>
    <row r="57" spans="1:307 15693:15702" s="79" customFormat="1" ht="15" x14ac:dyDescent="0.25">
      <c r="A57" s="140">
        <v>44</v>
      </c>
      <c r="B57" s="59" t="str">
        <f>IF(Qualifikationen!A47=1,Qualifikationen!B47,"")</f>
        <v>3</v>
      </c>
      <c r="C57" s="72" t="str">
        <f>VLOOKUP(B57,Qualifikationen!B$4:E$202,2,FALSE)</f>
        <v>Arbeitsrecht</v>
      </c>
      <c r="D57" s="73">
        <f>VLOOKUP($B57,Qualifikationen!B$4:F$202,5,FALSE)</f>
        <v>9</v>
      </c>
      <c r="E57" s="62">
        <f>VLOOKUP($B57,Qualifikationen!B$4:F$202,3,FALSE)</f>
        <v>0</v>
      </c>
      <c r="F57" s="62" t="str">
        <f>IF(E57=0,"-",VLOOKUP($B57,Qualifikationen!B$4:F$202,4,FALSE))</f>
        <v>-</v>
      </c>
      <c r="G57" s="181"/>
      <c r="H57" s="133"/>
      <c r="I57" s="133"/>
      <c r="J57" s="62"/>
      <c r="K57" s="61">
        <f t="shared" si="1"/>
        <v>1009</v>
      </c>
      <c r="L57" s="89" t="str">
        <f>IF(ISERROR(K57),"",IF(ISERROR(VLOOKUP(K57,'Sortierung der Schulungstermine'!$B:$M,8,FALSE)),"",VLOOKUP(K57,'Sortierung der Schulungstermine'!$B:$M,8,FALSE)))</f>
        <v/>
      </c>
      <c r="M57" s="89" t="str">
        <f t="shared" si="100"/>
        <v>-</v>
      </c>
      <c r="N57" s="133"/>
      <c r="O57" s="133"/>
      <c r="P57" s="62"/>
      <c r="Q57" s="61">
        <f t="shared" si="3"/>
        <v>2009</v>
      </c>
      <c r="R57" s="89" t="str">
        <f>IF(ISERROR(Q57),"",IF(ISERROR(VLOOKUP(Q57,'Sortierung der Schulungstermine'!$B:$M,8,FALSE)),"",VLOOKUP(Q57,'Sortierung der Schulungstermine'!$B:$M,8,FALSE)))</f>
        <v/>
      </c>
      <c r="S57" s="89" t="str">
        <f t="shared" si="101"/>
        <v>-</v>
      </c>
      <c r="T57" s="133"/>
      <c r="U57" s="133"/>
      <c r="V57" s="62"/>
      <c r="W57" s="61">
        <f t="shared" si="5"/>
        <v>3009</v>
      </c>
      <c r="X57" s="89" t="str">
        <f>IF(ISERROR(W57),"",IF(ISERROR(VLOOKUP(W57,'Sortierung der Schulungstermine'!$B:$M,8,FALSE)),"",VLOOKUP(W57,'Sortierung der Schulungstermine'!$B:$M,8,FALSE)))</f>
        <v/>
      </c>
      <c r="Y57" s="89" t="str">
        <f t="shared" si="102"/>
        <v>-</v>
      </c>
      <c r="Z57" s="133"/>
      <c r="AA57" s="133"/>
      <c r="AB57" s="62"/>
      <c r="AC57" s="61">
        <f t="shared" si="7"/>
        <v>4009</v>
      </c>
      <c r="AD57" s="89" t="str">
        <f>IF(ISERROR(AC57),"",IF(ISERROR(VLOOKUP(AC57,'Sortierung der Schulungstermine'!$B:$M,8,FALSE)),"",VLOOKUP(AC57,'Sortierung der Schulungstermine'!$B:$M,8,FALSE)))</f>
        <v/>
      </c>
      <c r="AE57" s="89" t="str">
        <f t="shared" si="103"/>
        <v>-</v>
      </c>
      <c r="AF57" s="133"/>
      <c r="AG57" s="133"/>
      <c r="AH57" s="62"/>
      <c r="AI57" s="61">
        <f t="shared" si="9"/>
        <v>5009</v>
      </c>
      <c r="AJ57" s="89" t="str">
        <f>IF(ISERROR(AI57),"",IF(ISERROR(VLOOKUP(AI57,'Sortierung der Schulungstermine'!$B:$M,8,FALSE)),"",VLOOKUP(AI57,'Sortierung der Schulungstermine'!$B:$M,8,FALSE)))</f>
        <v/>
      </c>
      <c r="AK57" s="89" t="str">
        <f t="shared" si="104"/>
        <v>-</v>
      </c>
      <c r="AL57" s="133"/>
      <c r="AM57" s="133"/>
      <c r="AN57" s="62"/>
      <c r="AO57" s="61">
        <f t="shared" si="11"/>
        <v>6009</v>
      </c>
      <c r="AP57" s="89" t="str">
        <f>IF(ISERROR(AO57),"",IF(ISERROR(VLOOKUP(AO57,'Sortierung der Schulungstermine'!$B:$M,8,FALSE)),"",VLOOKUP(AO57,'Sortierung der Schulungstermine'!$B:$M,8,FALSE)))</f>
        <v/>
      </c>
      <c r="AQ57" s="89" t="str">
        <f t="shared" si="105"/>
        <v>-</v>
      </c>
      <c r="AR57" s="133"/>
      <c r="AS57" s="133"/>
      <c r="AT57" s="62"/>
      <c r="AU57" s="61">
        <f t="shared" si="13"/>
        <v>7009</v>
      </c>
      <c r="AV57" s="89" t="str">
        <f>IF(ISERROR(AU57),"",IF(ISERROR(VLOOKUP(AU57,'Sortierung der Schulungstermine'!$B:$M,8,FALSE)),"",VLOOKUP(AU57,'Sortierung der Schulungstermine'!$B:$M,8,FALSE)))</f>
        <v/>
      </c>
      <c r="AW57" s="89" t="str">
        <f t="shared" si="106"/>
        <v>-</v>
      </c>
      <c r="AX57" s="133"/>
      <c r="AY57" s="133"/>
      <c r="AZ57" s="62"/>
      <c r="BA57" s="61">
        <f t="shared" si="15"/>
        <v>8009</v>
      </c>
      <c r="BB57" s="89" t="str">
        <f>IF(ISERROR(BA57),"",IF(ISERROR(VLOOKUP(BA57,'Sortierung der Schulungstermine'!$B:$M,8,FALSE)),"",VLOOKUP(BA57,'Sortierung der Schulungstermine'!$B:$M,8,FALSE)))</f>
        <v/>
      </c>
      <c r="BC57" s="89" t="str">
        <f t="shared" si="107"/>
        <v>-</v>
      </c>
      <c r="BD57" s="133"/>
      <c r="BE57" s="133"/>
      <c r="BF57" s="62"/>
      <c r="BG57" s="61">
        <f t="shared" si="17"/>
        <v>9009</v>
      </c>
      <c r="BH57" s="89" t="str">
        <f>IF(ISERROR(BG57),"",IF(ISERROR(VLOOKUP(BG57,'Sortierung der Schulungstermine'!$B:$M,8,FALSE)),"",VLOOKUP(BG57,'Sortierung der Schulungstermine'!$B:$M,8,FALSE)))</f>
        <v/>
      </c>
      <c r="BI57" s="89" t="str">
        <f t="shared" si="108"/>
        <v>-</v>
      </c>
      <c r="BJ57" s="133"/>
      <c r="BK57" s="133"/>
      <c r="BL57" s="62"/>
      <c r="BM57" s="61">
        <f t="shared" si="19"/>
        <v>10009</v>
      </c>
      <c r="BN57" s="89" t="str">
        <f>IF(ISERROR(BM57),"",IF(ISERROR(VLOOKUP(BM57,'Sortierung der Schulungstermine'!$B:$M,8,FALSE)),"",VLOOKUP(BM57,'Sortierung der Schulungstermine'!$B:$M,8,FALSE)))</f>
        <v/>
      </c>
      <c r="BO57" s="89" t="str">
        <f t="shared" si="109"/>
        <v>-</v>
      </c>
      <c r="BP57" s="133"/>
      <c r="BQ57" s="133"/>
      <c r="BR57" s="62"/>
      <c r="BS57" s="61">
        <f t="shared" si="21"/>
        <v>11009</v>
      </c>
      <c r="BT57" s="89" t="str">
        <f>IF(ISERROR(BS57),"",IF(ISERROR(VLOOKUP(BS57,'Sortierung der Schulungstermine'!$B:$M,8,FALSE)),"",VLOOKUP(BS57,'Sortierung der Schulungstermine'!$B:$M,8,FALSE)))</f>
        <v/>
      </c>
      <c r="BU57" s="89" t="str">
        <f t="shared" si="110"/>
        <v>-</v>
      </c>
      <c r="BV57" s="133"/>
      <c r="BW57" s="133"/>
      <c r="BX57" s="62"/>
      <c r="BY57" s="61">
        <f t="shared" si="23"/>
        <v>12009</v>
      </c>
      <c r="BZ57" s="89" t="str">
        <f>IF(ISERROR(BY57),"",IF(ISERROR(VLOOKUP(BY57,'Sortierung der Schulungstermine'!$B:$M,8,FALSE)),"",VLOOKUP(BY57,'Sortierung der Schulungstermine'!$B:$M,8,FALSE)))</f>
        <v/>
      </c>
      <c r="CA57" s="89" t="str">
        <f t="shared" si="111"/>
        <v>-</v>
      </c>
      <c r="CB57" s="133"/>
      <c r="CC57" s="133"/>
      <c r="CD57" s="62"/>
      <c r="CE57" s="61">
        <f t="shared" si="25"/>
        <v>13009</v>
      </c>
      <c r="CF57" s="89" t="str">
        <f>IF(ISERROR(CE57),"",IF(ISERROR(VLOOKUP(CE57,'Sortierung der Schulungstermine'!$B:$M,8,FALSE)),"",VLOOKUP(CE57,'Sortierung der Schulungstermine'!$B:$M,8,FALSE)))</f>
        <v/>
      </c>
      <c r="CG57" s="89" t="str">
        <f t="shared" si="112"/>
        <v>-</v>
      </c>
      <c r="CH57" s="133"/>
      <c r="CI57" s="133"/>
      <c r="CJ57" s="62"/>
      <c r="CK57" s="61">
        <f t="shared" si="27"/>
        <v>14009</v>
      </c>
      <c r="CL57" s="89" t="str">
        <f>IF(ISERROR(CK57),"",IF(ISERROR(VLOOKUP(CK57,'Sortierung der Schulungstermine'!$B:$M,8,FALSE)),"",VLOOKUP(CK57,'Sortierung der Schulungstermine'!$B:$M,8,FALSE)))</f>
        <v/>
      </c>
      <c r="CM57" s="89" t="str">
        <f t="shared" si="113"/>
        <v>-</v>
      </c>
      <c r="CN57" s="133"/>
      <c r="CO57" s="133"/>
      <c r="CP57" s="62"/>
      <c r="CQ57" s="61">
        <f t="shared" si="29"/>
        <v>15009</v>
      </c>
      <c r="CR57" s="89" t="str">
        <f>IF(ISERROR(CQ57),"",IF(ISERROR(VLOOKUP(CQ57,'Sortierung der Schulungstermine'!$B:$M,8,FALSE)),"",VLOOKUP(CQ57,'Sortierung der Schulungstermine'!$B:$M,8,FALSE)))</f>
        <v/>
      </c>
      <c r="CS57" s="89" t="str">
        <f t="shared" si="114"/>
        <v>-</v>
      </c>
      <c r="CT57" s="133"/>
      <c r="CU57" s="133"/>
      <c r="CV57" s="62"/>
      <c r="CW57" s="61">
        <f t="shared" si="31"/>
        <v>16009</v>
      </c>
      <c r="CX57" s="89" t="str">
        <f>IF(ISERROR(CW57),"",IF(ISERROR(VLOOKUP(CW57,'Sortierung der Schulungstermine'!$B:$M,8,FALSE)),"",VLOOKUP(CW57,'Sortierung der Schulungstermine'!$B:$M,8,FALSE)))</f>
        <v/>
      </c>
      <c r="CY57" s="89" t="str">
        <f t="shared" si="115"/>
        <v>-</v>
      </c>
      <c r="CZ57" s="133"/>
      <c r="DA57" s="133"/>
      <c r="DB57" s="62"/>
      <c r="DC57" s="61">
        <f t="shared" si="33"/>
        <v>17009</v>
      </c>
      <c r="DD57" s="89" t="str">
        <f>IF(ISERROR(DC57),"",IF(ISERROR(VLOOKUP(DC57,'Sortierung der Schulungstermine'!$B:$M,8,FALSE)),"",VLOOKUP(DC57,'Sortierung der Schulungstermine'!$B:$M,8,FALSE)))</f>
        <v/>
      </c>
      <c r="DE57" s="89" t="str">
        <f t="shared" si="116"/>
        <v>-</v>
      </c>
      <c r="DF57" s="133"/>
      <c r="DG57" s="133"/>
      <c r="DH57" s="62"/>
      <c r="DI57" s="61">
        <f t="shared" si="35"/>
        <v>18009</v>
      </c>
      <c r="DJ57" s="89" t="str">
        <f>IF(ISERROR(DI57),"",IF(ISERROR(VLOOKUP(DI57,'Sortierung der Schulungstermine'!$B:$M,8,FALSE)),"",VLOOKUP(DI57,'Sortierung der Schulungstermine'!$B:$M,8,FALSE)))</f>
        <v/>
      </c>
      <c r="DK57" s="89" t="str">
        <f t="shared" si="117"/>
        <v>-</v>
      </c>
      <c r="DL57" s="133"/>
      <c r="DM57" s="133"/>
      <c r="DN57" s="62"/>
      <c r="DO57" s="61">
        <f t="shared" si="37"/>
        <v>19009</v>
      </c>
      <c r="DP57" s="89" t="str">
        <f>IF(ISERROR(DO57),"",IF(ISERROR(VLOOKUP(DO57,'Sortierung der Schulungstermine'!$B:$M,8,FALSE)),"",VLOOKUP(DO57,'Sortierung der Schulungstermine'!$B:$M,8,FALSE)))</f>
        <v/>
      </c>
      <c r="DQ57" s="89" t="str">
        <f t="shared" si="118"/>
        <v>-</v>
      </c>
      <c r="DR57" s="133"/>
      <c r="DS57" s="133"/>
      <c r="DT57" s="62"/>
      <c r="DU57" s="61">
        <f t="shared" si="39"/>
        <v>20009</v>
      </c>
      <c r="DV57" s="89" t="str">
        <f>IF(ISERROR(DU57),"",IF(ISERROR(VLOOKUP(DU57,'Sortierung der Schulungstermine'!$B:$M,8,FALSE)),"",VLOOKUP(DU57,'Sortierung der Schulungstermine'!$B:$M,8,FALSE)))</f>
        <v/>
      </c>
      <c r="DW57" s="89" t="str">
        <f t="shared" si="119"/>
        <v>-</v>
      </c>
      <c r="DX57" s="133"/>
      <c r="DY57" s="133"/>
      <c r="DZ57" s="62"/>
      <c r="EA57" s="61">
        <f t="shared" si="41"/>
        <v>21009</v>
      </c>
      <c r="EB57" s="89" t="str">
        <f>IF(ISERROR(EA57),"",IF(ISERROR(VLOOKUP(EA57,'Sortierung der Schulungstermine'!$B:$M,8,FALSE)),"",VLOOKUP(EA57,'Sortierung der Schulungstermine'!$B:$M,8,FALSE)))</f>
        <v/>
      </c>
      <c r="EC57" s="89" t="str">
        <f t="shared" si="120"/>
        <v>-</v>
      </c>
      <c r="ED57" s="133"/>
      <c r="EE57" s="133"/>
      <c r="EF57" s="62"/>
      <c r="EG57" s="61">
        <f t="shared" si="43"/>
        <v>22009</v>
      </c>
      <c r="EH57" s="89" t="str">
        <f>IF(ISERROR(EG57),"",IF(ISERROR(VLOOKUP(EG57,'Sortierung der Schulungstermine'!$B:$M,8,FALSE)),"",VLOOKUP(EG57,'Sortierung der Schulungstermine'!$B:$M,8,FALSE)))</f>
        <v/>
      </c>
      <c r="EI57" s="89" t="str">
        <f t="shared" si="121"/>
        <v>-</v>
      </c>
      <c r="EJ57" s="133"/>
      <c r="EK57" s="133"/>
      <c r="EL57" s="62"/>
      <c r="EM57" s="61">
        <f t="shared" si="45"/>
        <v>23009</v>
      </c>
      <c r="EN57" s="89" t="str">
        <f>IF(ISERROR(EM57),"",IF(ISERROR(VLOOKUP(EM57,'Sortierung der Schulungstermine'!$B:$M,8,FALSE)),"",VLOOKUP(EM57,'Sortierung der Schulungstermine'!$B:$M,8,FALSE)))</f>
        <v/>
      </c>
      <c r="EO57" s="89" t="str">
        <f t="shared" si="122"/>
        <v>-</v>
      </c>
      <c r="EP57" s="133"/>
      <c r="EQ57" s="133"/>
      <c r="ER57" s="62"/>
      <c r="ES57" s="61">
        <f t="shared" si="47"/>
        <v>24009</v>
      </c>
      <c r="ET57" s="89" t="str">
        <f>IF(ISERROR(ES57),"",IF(ISERROR(VLOOKUP(ES57,'Sortierung der Schulungstermine'!$B:$M,8,FALSE)),"",VLOOKUP(ES57,'Sortierung der Schulungstermine'!$B:$M,8,FALSE)))</f>
        <v/>
      </c>
      <c r="EU57" s="89" t="str">
        <f t="shared" si="123"/>
        <v>-</v>
      </c>
      <c r="EV57" s="133"/>
      <c r="EW57" s="133"/>
      <c r="EX57" s="62"/>
      <c r="EY57" s="61">
        <f t="shared" si="49"/>
        <v>25009</v>
      </c>
      <c r="EZ57" s="89" t="str">
        <f>IF(ISERROR(EY57),"",IF(ISERROR(VLOOKUP(EY57,'Sortierung der Schulungstermine'!$B:$M,8,FALSE)),"",VLOOKUP(EY57,'Sortierung der Schulungstermine'!$B:$M,8,FALSE)))</f>
        <v/>
      </c>
      <c r="FA57" s="89" t="str">
        <f t="shared" si="124"/>
        <v>-</v>
      </c>
      <c r="FB57" s="133"/>
      <c r="FC57" s="133"/>
      <c r="FD57" s="62"/>
      <c r="FE57" s="61">
        <f t="shared" si="51"/>
        <v>26009</v>
      </c>
      <c r="FF57" s="89" t="str">
        <f>IF(ISERROR(FE57),"",IF(ISERROR(VLOOKUP(FE57,'Sortierung der Schulungstermine'!$B:$M,8,FALSE)),"",VLOOKUP(FE57,'Sortierung der Schulungstermine'!$B:$M,8,FALSE)))</f>
        <v/>
      </c>
      <c r="FG57" s="89" t="str">
        <f t="shared" si="125"/>
        <v>-</v>
      </c>
      <c r="FH57" s="133"/>
      <c r="FI57" s="133"/>
      <c r="FJ57" s="62"/>
      <c r="FK57" s="61">
        <f t="shared" si="53"/>
        <v>27009</v>
      </c>
      <c r="FL57" s="89" t="str">
        <f>IF(ISERROR(FK57),"",IF(ISERROR(VLOOKUP(FK57,'Sortierung der Schulungstermine'!$B:$M,8,FALSE)),"",VLOOKUP(FK57,'Sortierung der Schulungstermine'!$B:$M,8,FALSE)))</f>
        <v/>
      </c>
      <c r="FM57" s="89" t="str">
        <f t="shared" si="126"/>
        <v>-</v>
      </c>
      <c r="FN57" s="133"/>
      <c r="FO57" s="133"/>
      <c r="FP57" s="62"/>
      <c r="FQ57" s="61">
        <f t="shared" si="55"/>
        <v>28009</v>
      </c>
      <c r="FR57" s="89" t="str">
        <f>IF(ISERROR(FQ57),"",IF(ISERROR(VLOOKUP(FQ57,'Sortierung der Schulungstermine'!$B:$M,8,FALSE)),"",VLOOKUP(FQ57,'Sortierung der Schulungstermine'!$B:$M,8,FALSE)))</f>
        <v/>
      </c>
      <c r="FS57" s="89" t="str">
        <f t="shared" si="127"/>
        <v>-</v>
      </c>
      <c r="FT57" s="133"/>
      <c r="FU57" s="133"/>
      <c r="FV57" s="62"/>
      <c r="FW57" s="61">
        <f t="shared" si="57"/>
        <v>29009</v>
      </c>
      <c r="FX57" s="89" t="str">
        <f>IF(ISERROR(FW57),"",IF(ISERROR(VLOOKUP(FW57,'Sortierung der Schulungstermine'!$B:$M,8,FALSE)),"",VLOOKUP(FW57,'Sortierung der Schulungstermine'!$B:$M,8,FALSE)))</f>
        <v/>
      </c>
      <c r="FY57" s="89" t="str">
        <f t="shared" si="128"/>
        <v>-</v>
      </c>
      <c r="FZ57" s="133"/>
      <c r="GA57" s="133"/>
      <c r="GB57" s="62"/>
      <c r="GC57" s="61">
        <f t="shared" si="59"/>
        <v>30009</v>
      </c>
      <c r="GD57" s="89" t="str">
        <f>IF(ISERROR(GC57),"",IF(ISERROR(VLOOKUP(GC57,'Sortierung der Schulungstermine'!$B:$M,8,FALSE)),"",VLOOKUP(GC57,'Sortierung der Schulungstermine'!$B:$M,8,FALSE)))</f>
        <v/>
      </c>
      <c r="GE57" s="89" t="str">
        <f t="shared" si="129"/>
        <v>-</v>
      </c>
      <c r="GF57" s="133"/>
      <c r="GG57" s="133"/>
      <c r="GH57" s="62"/>
      <c r="GI57" s="61">
        <f t="shared" si="61"/>
        <v>31009</v>
      </c>
      <c r="GJ57" s="89" t="str">
        <f>IF(ISERROR(GI57),"",IF(ISERROR(VLOOKUP(GI57,'Sortierung der Schulungstermine'!$B:$M,8,FALSE)),"",VLOOKUP(GI57,'Sortierung der Schulungstermine'!$B:$M,8,FALSE)))</f>
        <v/>
      </c>
      <c r="GK57" s="89" t="str">
        <f t="shared" si="130"/>
        <v>-</v>
      </c>
      <c r="GL57" s="133"/>
      <c r="GM57" s="133"/>
      <c r="GN57" s="62"/>
      <c r="GO57" s="61">
        <f t="shared" si="63"/>
        <v>32009</v>
      </c>
      <c r="GP57" s="89" t="str">
        <f>IF(ISERROR(GO57),"",IF(ISERROR(VLOOKUP(GO57,'Sortierung der Schulungstermine'!$B:$M,8,FALSE)),"",VLOOKUP(GO57,'Sortierung der Schulungstermine'!$B:$M,8,FALSE)))</f>
        <v/>
      </c>
      <c r="GQ57" s="89" t="str">
        <f t="shared" si="131"/>
        <v>-</v>
      </c>
      <c r="GR57" s="133"/>
      <c r="GS57" s="133"/>
      <c r="GT57" s="62"/>
      <c r="GU57" s="61">
        <f t="shared" si="65"/>
        <v>33009</v>
      </c>
      <c r="GV57" s="89" t="str">
        <f>IF(ISERROR(GU57),"",IF(ISERROR(VLOOKUP(GU57,'Sortierung der Schulungstermine'!$B:$M,8,FALSE)),"",VLOOKUP(GU57,'Sortierung der Schulungstermine'!$B:$M,8,FALSE)))</f>
        <v/>
      </c>
      <c r="GW57" s="89" t="str">
        <f t="shared" si="132"/>
        <v>-</v>
      </c>
      <c r="GX57" s="133"/>
      <c r="GY57" s="133"/>
      <c r="GZ57" s="62"/>
      <c r="HA57" s="61">
        <f t="shared" si="67"/>
        <v>34009</v>
      </c>
      <c r="HB57" s="89" t="str">
        <f>IF(ISERROR(HA57),"",IF(ISERROR(VLOOKUP(HA57,'Sortierung der Schulungstermine'!$B:$M,8,FALSE)),"",VLOOKUP(HA57,'Sortierung der Schulungstermine'!$B:$M,8,FALSE)))</f>
        <v/>
      </c>
      <c r="HC57" s="89" t="str">
        <f t="shared" si="133"/>
        <v>-</v>
      </c>
      <c r="HD57" s="133"/>
      <c r="HE57" s="133"/>
      <c r="HF57" s="62"/>
      <c r="HG57" s="61">
        <f t="shared" si="69"/>
        <v>35009</v>
      </c>
      <c r="HH57" s="89" t="str">
        <f>IF(ISERROR(HG57),"",IF(ISERROR(VLOOKUP(HG57,'Sortierung der Schulungstermine'!$B:$M,8,FALSE)),"",VLOOKUP(HG57,'Sortierung der Schulungstermine'!$B:$M,8,FALSE)))</f>
        <v/>
      </c>
      <c r="HI57" s="89" t="str">
        <f t="shared" si="134"/>
        <v>-</v>
      </c>
      <c r="HJ57" s="133"/>
      <c r="HK57" s="133"/>
      <c r="HL57" s="62"/>
      <c r="HM57" s="61">
        <f t="shared" si="71"/>
        <v>36009</v>
      </c>
      <c r="HN57" s="89" t="str">
        <f>IF(ISERROR(HM57),"",IF(ISERROR(VLOOKUP(HM57,'Sortierung der Schulungstermine'!$B:$M,8,FALSE)),"",VLOOKUP(HM57,'Sortierung der Schulungstermine'!$B:$M,8,FALSE)))</f>
        <v/>
      </c>
      <c r="HO57" s="89" t="str">
        <f t="shared" si="135"/>
        <v>-</v>
      </c>
      <c r="HP57" s="133"/>
      <c r="HQ57" s="133"/>
      <c r="HR57" s="62"/>
      <c r="HS57" s="61">
        <f t="shared" si="73"/>
        <v>37009</v>
      </c>
      <c r="HT57" s="89" t="str">
        <f>IF(ISERROR(HS57),"",IF(ISERROR(VLOOKUP(HS57,'Sortierung der Schulungstermine'!$B:$M,8,FALSE)),"",VLOOKUP(HS57,'Sortierung der Schulungstermine'!$B:$M,8,FALSE)))</f>
        <v/>
      </c>
      <c r="HU57" s="89" t="str">
        <f t="shared" si="136"/>
        <v>-</v>
      </c>
      <c r="HV57" s="133"/>
      <c r="HW57" s="133"/>
      <c r="HX57" s="62"/>
      <c r="HY57" s="61">
        <f t="shared" si="75"/>
        <v>38009</v>
      </c>
      <c r="HZ57" s="89" t="str">
        <f>IF(ISERROR(HY57),"",IF(ISERROR(VLOOKUP(HY57,'Sortierung der Schulungstermine'!$B:$M,8,FALSE)),"",VLOOKUP(HY57,'Sortierung der Schulungstermine'!$B:$M,8,FALSE)))</f>
        <v/>
      </c>
      <c r="IA57" s="89" t="str">
        <f t="shared" si="137"/>
        <v>-</v>
      </c>
      <c r="IB57" s="133"/>
      <c r="IC57" s="133"/>
      <c r="ID57" s="62"/>
      <c r="IE57" s="61">
        <f t="shared" si="77"/>
        <v>39009</v>
      </c>
      <c r="IF57" s="89" t="str">
        <f>IF(ISERROR(IE57),"",IF(ISERROR(VLOOKUP(IE57,'Sortierung der Schulungstermine'!$B:$M,8,FALSE)),"",VLOOKUP(IE57,'Sortierung der Schulungstermine'!$B:$M,8,FALSE)))</f>
        <v/>
      </c>
      <c r="IG57" s="89" t="str">
        <f t="shared" si="138"/>
        <v>-</v>
      </c>
      <c r="IH57" s="133"/>
      <c r="II57" s="133"/>
      <c r="IJ57" s="62"/>
      <c r="IK57" s="61">
        <f t="shared" si="79"/>
        <v>40009</v>
      </c>
      <c r="IL57" s="89" t="str">
        <f>IF(ISERROR(IK57),"",IF(ISERROR(VLOOKUP(IK57,'Sortierung der Schulungstermine'!$B:$M,8,FALSE)),"",VLOOKUP(IK57,'Sortierung der Schulungstermine'!$B:$M,8,FALSE)))</f>
        <v/>
      </c>
      <c r="IM57" s="89" t="str">
        <f t="shared" si="139"/>
        <v>-</v>
      </c>
      <c r="IN57" s="133"/>
      <c r="IO57" s="133"/>
      <c r="IP57" s="62"/>
      <c r="IQ57" s="61">
        <f t="shared" si="81"/>
        <v>41009</v>
      </c>
      <c r="IR57" s="89" t="str">
        <f>IF(ISERROR(IQ57),"",IF(ISERROR(VLOOKUP(IQ57,'Sortierung der Schulungstermine'!$B:$M,8,FALSE)),"",VLOOKUP(IQ57,'Sortierung der Schulungstermine'!$B:$M,8,FALSE)))</f>
        <v/>
      </c>
      <c r="IS57" s="89" t="str">
        <f t="shared" si="140"/>
        <v>-</v>
      </c>
      <c r="IT57" s="133"/>
      <c r="IU57" s="133"/>
      <c r="IV57" s="62"/>
      <c r="IW57" s="61">
        <f t="shared" si="83"/>
        <v>42009</v>
      </c>
      <c r="IX57" s="89" t="str">
        <f>IF(ISERROR(IW57),"",IF(ISERROR(VLOOKUP(IW57,'Sortierung der Schulungstermine'!$B:$M,8,FALSE)),"",VLOOKUP(IW57,'Sortierung der Schulungstermine'!$B:$M,8,FALSE)))</f>
        <v/>
      </c>
      <c r="IY57" s="89" t="str">
        <f t="shared" si="141"/>
        <v>-</v>
      </c>
      <c r="IZ57" s="133"/>
      <c r="JA57" s="133"/>
      <c r="JB57" s="62"/>
      <c r="JC57" s="61">
        <f t="shared" si="85"/>
        <v>43009</v>
      </c>
      <c r="JD57" s="89" t="str">
        <f>IF(ISERROR(JC57),"",IF(ISERROR(VLOOKUP(JC57,'Sortierung der Schulungstermine'!$B:$M,8,FALSE)),"",VLOOKUP(JC57,'Sortierung der Schulungstermine'!$B:$M,8,FALSE)))</f>
        <v/>
      </c>
      <c r="JE57" s="89" t="str">
        <f t="shared" si="142"/>
        <v>-</v>
      </c>
      <c r="JF57" s="133"/>
      <c r="JG57" s="133"/>
      <c r="JH57" s="62"/>
      <c r="JI57" s="61">
        <f t="shared" si="87"/>
        <v>44009</v>
      </c>
      <c r="JJ57" s="89" t="str">
        <f>IF(ISERROR(JI57),"",IF(ISERROR(VLOOKUP(JI57,'Sortierung der Schulungstermine'!$B:$M,8,FALSE)),"",VLOOKUP(JI57,'Sortierung der Schulungstermine'!$B:$M,8,FALSE)))</f>
        <v/>
      </c>
      <c r="JK57" s="89" t="str">
        <f t="shared" si="143"/>
        <v>-</v>
      </c>
      <c r="JL57" s="133"/>
      <c r="JM57" s="133"/>
      <c r="JN57" s="62"/>
      <c r="JO57" s="61">
        <f t="shared" si="89"/>
        <v>45009</v>
      </c>
      <c r="JP57" s="89" t="str">
        <f>IF(ISERROR(JO57),"",IF(ISERROR(VLOOKUP(JO57,'Sortierung der Schulungstermine'!$B:$M,8,FALSE)),"",VLOOKUP(JO57,'Sortierung der Schulungstermine'!$B:$M,8,FALSE)))</f>
        <v/>
      </c>
      <c r="JQ57" s="89" t="str">
        <f t="shared" si="144"/>
        <v>-</v>
      </c>
      <c r="JR57" s="133"/>
      <c r="JS57" s="133"/>
      <c r="JT57" s="62"/>
      <c r="JU57" s="61">
        <f t="shared" si="91"/>
        <v>46009</v>
      </c>
      <c r="JV57" s="89" t="str">
        <f>IF(ISERROR(JU57),"",IF(ISERROR(VLOOKUP(JU57,'Sortierung der Schulungstermine'!$B:$M,8,FALSE)),"",VLOOKUP(JU57,'Sortierung der Schulungstermine'!$B:$M,8,FALSE)))</f>
        <v/>
      </c>
      <c r="JW57" s="89" t="str">
        <f t="shared" si="145"/>
        <v>-</v>
      </c>
      <c r="JX57" s="133"/>
      <c r="JY57" s="133"/>
      <c r="JZ57" s="62"/>
      <c r="KA57" s="61">
        <f t="shared" si="93"/>
        <v>47009</v>
      </c>
      <c r="KB57" s="89" t="str">
        <f>IF(ISERROR(KA57),"",IF(ISERROR(VLOOKUP(KA57,'Sortierung der Schulungstermine'!$B:$M,8,FALSE)),"",VLOOKUP(KA57,'Sortierung der Schulungstermine'!$B:$M,8,FALSE)))</f>
        <v/>
      </c>
      <c r="KC57" s="89" t="str">
        <f t="shared" si="146"/>
        <v>-</v>
      </c>
      <c r="KD57" s="133"/>
      <c r="KE57" s="133"/>
      <c r="KF57" s="62"/>
      <c r="KG57" s="61">
        <f t="shared" si="95"/>
        <v>48009</v>
      </c>
      <c r="KH57" s="89" t="str">
        <f>IF(ISERROR(KG57),"",IF(ISERROR(VLOOKUP(KG57,'Sortierung der Schulungstermine'!$B:$M,8,FALSE)),"",VLOOKUP(KG57,'Sortierung der Schulungstermine'!$B:$M,8,FALSE)))</f>
        <v/>
      </c>
      <c r="KI57" s="89" t="str">
        <f t="shared" si="147"/>
        <v>-</v>
      </c>
      <c r="KJ57" s="133"/>
      <c r="KK57" s="133"/>
      <c r="KL57" s="62"/>
      <c r="KM57" s="61">
        <f t="shared" si="97"/>
        <v>49009</v>
      </c>
      <c r="KN57" s="89" t="str">
        <f>IF(ISERROR(KM57),"",IF(ISERROR(VLOOKUP(KM57,'Sortierung der Schulungstermine'!$B:$M,8,FALSE)),"",VLOOKUP(KM57,'Sortierung der Schulungstermine'!$B:$M,8,FALSE)))</f>
        <v/>
      </c>
      <c r="KO57" s="89" t="str">
        <f t="shared" si="148"/>
        <v>-</v>
      </c>
      <c r="KP57" s="133"/>
      <c r="KQ57" s="133"/>
      <c r="KR57" s="62"/>
      <c r="KS57" s="61">
        <f t="shared" si="99"/>
        <v>50009</v>
      </c>
      <c r="KT57" s="89" t="str">
        <f>IF(ISERROR(KS57),"",IF(ISERROR(VLOOKUP(KS57,'Sortierung der Schulungstermine'!$B:$M,8,FALSE)),"",VLOOKUP(KS57,'Sortierung der Schulungstermine'!$B:$M,8,FALSE)))</f>
        <v/>
      </c>
      <c r="KU57" s="89" t="str">
        <f t="shared" si="149"/>
        <v>-</v>
      </c>
    </row>
    <row r="58" spans="1:307 15693:15702" s="68" customFormat="1" ht="15" thickBot="1" x14ac:dyDescent="0.25">
      <c r="A58" s="141">
        <v>45</v>
      </c>
      <c r="B58" s="74" t="str">
        <f>IF(Qualifikationen!A48=1,Qualifikationen!B48,"")</f>
        <v>3.1</v>
      </c>
      <c r="C58" s="75" t="str">
        <f>VLOOKUP(B58,Qualifikationen!B$4:E$202,2,FALSE)</f>
        <v>Arbeitsvertrag: Vertragspartner, Inhalt, Pflichten, Beendigung</v>
      </c>
      <c r="D58" s="76">
        <f>VLOOKUP($B58,Qualifikationen!B$4:F$202,5,FALSE)</f>
        <v>10</v>
      </c>
      <c r="E58" s="74">
        <f>VLOOKUP($B58,Qualifikationen!B$4:F$202,3,FALSE)</f>
        <v>1</v>
      </c>
      <c r="F58" s="74">
        <f>IF(E58=0,"-",VLOOKUP($B58,Qualifikationen!B$4:F$202,4,FALSE))</f>
        <v>36</v>
      </c>
      <c r="G58" s="151"/>
      <c r="H58" s="134">
        <v>3</v>
      </c>
      <c r="I58" s="134">
        <v>1</v>
      </c>
      <c r="J58" s="83">
        <f>H58-I58</f>
        <v>2</v>
      </c>
      <c r="K58" s="88">
        <f t="shared" si="1"/>
        <v>1010</v>
      </c>
      <c r="L58" s="85" t="str">
        <f>IF(ISERROR(K58),"",IF(ISERROR(VLOOKUP(K58,'Sortierung der Schulungstermine'!$B:$M,8,FALSE)),"",VLOOKUP(K58,'Sortierung der Schulungstermine'!$B:$M,8,FALSE)))</f>
        <v/>
      </c>
      <c r="M58" s="85" t="str">
        <f t="shared" si="100"/>
        <v/>
      </c>
      <c r="N58" s="134">
        <v>2</v>
      </c>
      <c r="O58" s="134">
        <v>2</v>
      </c>
      <c r="P58" s="83">
        <f>N58-O58</f>
        <v>0</v>
      </c>
      <c r="Q58" s="88">
        <f t="shared" si="3"/>
        <v>2010</v>
      </c>
      <c r="R58" s="85">
        <f>IF(ISERROR(Q58),"",IF(ISERROR(VLOOKUP(Q58,'Sortierung der Schulungstermine'!$B:$M,8,FALSE)),"",VLOOKUP(Q58,'Sortierung der Schulungstermine'!$B:$M,8,FALSE)))</f>
        <v>40893</v>
      </c>
      <c r="S58" s="85">
        <f t="shared" si="101"/>
        <v>41988</v>
      </c>
      <c r="T58" s="134"/>
      <c r="U58" s="134"/>
      <c r="V58" s="83">
        <f>T58-U58</f>
        <v>0</v>
      </c>
      <c r="W58" s="88">
        <f t="shared" si="5"/>
        <v>3010</v>
      </c>
      <c r="X58" s="85" t="str">
        <f>IF(ISERROR(W58),"",IF(ISERROR(VLOOKUP(W58,'Sortierung der Schulungstermine'!$B:$M,8,FALSE)),"",VLOOKUP(W58,'Sortierung der Schulungstermine'!$B:$M,8,FALSE)))</f>
        <v/>
      </c>
      <c r="Y58" s="85" t="str">
        <f t="shared" si="102"/>
        <v/>
      </c>
      <c r="Z58" s="134"/>
      <c r="AA58" s="134"/>
      <c r="AB58" s="83">
        <f>Z58-AA58</f>
        <v>0</v>
      </c>
      <c r="AC58" s="88">
        <f t="shared" si="7"/>
        <v>4010</v>
      </c>
      <c r="AD58" s="85" t="str">
        <f>IF(ISERROR(AC58),"",IF(ISERROR(VLOOKUP(AC58,'Sortierung der Schulungstermine'!$B:$M,8,FALSE)),"",VLOOKUP(AC58,'Sortierung der Schulungstermine'!$B:$M,8,FALSE)))</f>
        <v/>
      </c>
      <c r="AE58" s="85" t="str">
        <f t="shared" si="103"/>
        <v/>
      </c>
      <c r="AF58" s="134"/>
      <c r="AG58" s="134"/>
      <c r="AH58" s="83">
        <f>AF58-AG58</f>
        <v>0</v>
      </c>
      <c r="AI58" s="88">
        <f t="shared" si="9"/>
        <v>5010</v>
      </c>
      <c r="AJ58" s="85" t="str">
        <f>IF(ISERROR(AI58),"",IF(ISERROR(VLOOKUP(AI58,'Sortierung der Schulungstermine'!$B:$M,8,FALSE)),"",VLOOKUP(AI58,'Sortierung der Schulungstermine'!$B:$M,8,FALSE)))</f>
        <v/>
      </c>
      <c r="AK58" s="85" t="str">
        <f t="shared" si="104"/>
        <v/>
      </c>
      <c r="AL58" s="134"/>
      <c r="AM58" s="134"/>
      <c r="AN58" s="83">
        <f>AL58-AM58</f>
        <v>0</v>
      </c>
      <c r="AO58" s="88">
        <f t="shared" si="11"/>
        <v>6010</v>
      </c>
      <c r="AP58" s="85">
        <f>IF(ISERROR(AO58),"",IF(ISERROR(VLOOKUP(AO58,'Sortierung der Schulungstermine'!$B:$M,8,FALSE)),"",VLOOKUP(AO58,'Sortierung der Schulungstermine'!$B:$M,8,FALSE)))</f>
        <v>36343</v>
      </c>
      <c r="AQ58" s="85">
        <f t="shared" si="105"/>
        <v>37438</v>
      </c>
      <c r="AR58" s="134"/>
      <c r="AS58" s="134"/>
      <c r="AT58" s="83">
        <f>AR58-AS58</f>
        <v>0</v>
      </c>
      <c r="AU58" s="88">
        <f t="shared" si="13"/>
        <v>7010</v>
      </c>
      <c r="AV58" s="85" t="str">
        <f>IF(ISERROR(AU58),"",IF(ISERROR(VLOOKUP(AU58,'Sortierung der Schulungstermine'!$B:$M,8,FALSE)),"",VLOOKUP(AU58,'Sortierung der Schulungstermine'!$B:$M,8,FALSE)))</f>
        <v/>
      </c>
      <c r="AW58" s="85" t="str">
        <f t="shared" si="106"/>
        <v/>
      </c>
      <c r="AX58" s="134"/>
      <c r="AY58" s="134"/>
      <c r="AZ58" s="83">
        <f>AX58-AY58</f>
        <v>0</v>
      </c>
      <c r="BA58" s="88">
        <f t="shared" si="15"/>
        <v>8010</v>
      </c>
      <c r="BB58" s="85" t="str">
        <f>IF(ISERROR(BA58),"",IF(ISERROR(VLOOKUP(BA58,'Sortierung der Schulungstermine'!$B:$M,8,FALSE)),"",VLOOKUP(BA58,'Sortierung der Schulungstermine'!$B:$M,8,FALSE)))</f>
        <v/>
      </c>
      <c r="BC58" s="85" t="str">
        <f t="shared" si="107"/>
        <v/>
      </c>
      <c r="BD58" s="134"/>
      <c r="BE58" s="134"/>
      <c r="BF58" s="83">
        <f>BD58-BE58</f>
        <v>0</v>
      </c>
      <c r="BG58" s="88">
        <f t="shared" si="17"/>
        <v>9010</v>
      </c>
      <c r="BH58" s="85" t="str">
        <f>IF(ISERROR(BG58),"",IF(ISERROR(VLOOKUP(BG58,'Sortierung der Schulungstermine'!$B:$M,8,FALSE)),"",VLOOKUP(BG58,'Sortierung der Schulungstermine'!$B:$M,8,FALSE)))</f>
        <v/>
      </c>
      <c r="BI58" s="85" t="str">
        <f t="shared" si="108"/>
        <v/>
      </c>
      <c r="BJ58" s="134"/>
      <c r="BK58" s="134"/>
      <c r="BL58" s="83">
        <f>BJ58-BK58</f>
        <v>0</v>
      </c>
      <c r="BM58" s="88">
        <f t="shared" si="19"/>
        <v>10010</v>
      </c>
      <c r="BN58" s="85" t="str">
        <f>IF(ISERROR(BM58),"",IF(ISERROR(VLOOKUP(BM58,'Sortierung der Schulungstermine'!$B:$M,8,FALSE)),"",VLOOKUP(BM58,'Sortierung der Schulungstermine'!$B:$M,8,FALSE)))</f>
        <v/>
      </c>
      <c r="BO58" s="85" t="str">
        <f t="shared" si="109"/>
        <v/>
      </c>
      <c r="BP58" s="134"/>
      <c r="BQ58" s="134"/>
      <c r="BR58" s="83">
        <f>BP58-BQ58</f>
        <v>0</v>
      </c>
      <c r="BS58" s="88">
        <f t="shared" si="21"/>
        <v>11010</v>
      </c>
      <c r="BT58" s="85" t="str">
        <f>IF(ISERROR(BS58),"",IF(ISERROR(VLOOKUP(BS58,'Sortierung der Schulungstermine'!$B:$M,8,FALSE)),"",VLOOKUP(BS58,'Sortierung der Schulungstermine'!$B:$M,8,FALSE)))</f>
        <v/>
      </c>
      <c r="BU58" s="85" t="str">
        <f t="shared" si="110"/>
        <v/>
      </c>
      <c r="BV58" s="134"/>
      <c r="BW58" s="134"/>
      <c r="BX58" s="83">
        <f>BV58-BW58</f>
        <v>0</v>
      </c>
      <c r="BY58" s="88">
        <f t="shared" si="23"/>
        <v>12010</v>
      </c>
      <c r="BZ58" s="85" t="str">
        <f>IF(ISERROR(BY58),"",IF(ISERROR(VLOOKUP(BY58,'Sortierung der Schulungstermine'!$B:$M,8,FALSE)),"",VLOOKUP(BY58,'Sortierung der Schulungstermine'!$B:$M,8,FALSE)))</f>
        <v/>
      </c>
      <c r="CA58" s="85" t="str">
        <f t="shared" si="111"/>
        <v/>
      </c>
      <c r="CB58" s="134"/>
      <c r="CC58" s="134"/>
      <c r="CD58" s="83">
        <f>CB58-CC58</f>
        <v>0</v>
      </c>
      <c r="CE58" s="88">
        <f t="shared" si="25"/>
        <v>13010</v>
      </c>
      <c r="CF58" s="85" t="str">
        <f>IF(ISERROR(CE58),"",IF(ISERROR(VLOOKUP(CE58,'Sortierung der Schulungstermine'!$B:$M,8,FALSE)),"",VLOOKUP(CE58,'Sortierung der Schulungstermine'!$B:$M,8,FALSE)))</f>
        <v/>
      </c>
      <c r="CG58" s="85" t="str">
        <f t="shared" si="112"/>
        <v/>
      </c>
      <c r="CH58" s="134"/>
      <c r="CI58" s="134"/>
      <c r="CJ58" s="83">
        <f>CH58-CI58</f>
        <v>0</v>
      </c>
      <c r="CK58" s="88">
        <f t="shared" si="27"/>
        <v>14010</v>
      </c>
      <c r="CL58" s="85" t="str">
        <f>IF(ISERROR(CK58),"",IF(ISERROR(VLOOKUP(CK58,'Sortierung der Schulungstermine'!$B:$M,8,FALSE)),"",VLOOKUP(CK58,'Sortierung der Schulungstermine'!$B:$M,8,FALSE)))</f>
        <v/>
      </c>
      <c r="CM58" s="85" t="str">
        <f t="shared" si="113"/>
        <v/>
      </c>
      <c r="CN58" s="134"/>
      <c r="CO58" s="134"/>
      <c r="CP58" s="83">
        <f>CN58-CO58</f>
        <v>0</v>
      </c>
      <c r="CQ58" s="88">
        <f t="shared" si="29"/>
        <v>15010</v>
      </c>
      <c r="CR58" s="85" t="str">
        <f>IF(ISERROR(CQ58),"",IF(ISERROR(VLOOKUP(CQ58,'Sortierung der Schulungstermine'!$B:$M,8,FALSE)),"",VLOOKUP(CQ58,'Sortierung der Schulungstermine'!$B:$M,8,FALSE)))</f>
        <v/>
      </c>
      <c r="CS58" s="85" t="str">
        <f t="shared" si="114"/>
        <v/>
      </c>
      <c r="CT58" s="134"/>
      <c r="CU58" s="134"/>
      <c r="CV58" s="83">
        <f>CT58-CU58</f>
        <v>0</v>
      </c>
      <c r="CW58" s="88">
        <f t="shared" si="31"/>
        <v>16010</v>
      </c>
      <c r="CX58" s="85" t="str">
        <f>IF(ISERROR(CW58),"",IF(ISERROR(VLOOKUP(CW58,'Sortierung der Schulungstermine'!$B:$M,8,FALSE)),"",VLOOKUP(CW58,'Sortierung der Schulungstermine'!$B:$M,8,FALSE)))</f>
        <v/>
      </c>
      <c r="CY58" s="85" t="str">
        <f t="shared" si="115"/>
        <v/>
      </c>
      <c r="CZ58" s="134"/>
      <c r="DA58" s="134"/>
      <c r="DB58" s="83">
        <f>CZ58-DA58</f>
        <v>0</v>
      </c>
      <c r="DC58" s="88">
        <f t="shared" si="33"/>
        <v>17010</v>
      </c>
      <c r="DD58" s="85" t="str">
        <f>IF(ISERROR(DC58),"",IF(ISERROR(VLOOKUP(DC58,'Sortierung der Schulungstermine'!$B:$M,8,FALSE)),"",VLOOKUP(DC58,'Sortierung der Schulungstermine'!$B:$M,8,FALSE)))</f>
        <v/>
      </c>
      <c r="DE58" s="85" t="str">
        <f t="shared" si="116"/>
        <v/>
      </c>
      <c r="DF58" s="134"/>
      <c r="DG58" s="134"/>
      <c r="DH58" s="83">
        <f>DF58-DG58</f>
        <v>0</v>
      </c>
      <c r="DI58" s="88">
        <f t="shared" si="35"/>
        <v>18010</v>
      </c>
      <c r="DJ58" s="85" t="str">
        <f>IF(ISERROR(DI58),"",IF(ISERROR(VLOOKUP(DI58,'Sortierung der Schulungstermine'!$B:$M,8,FALSE)),"",VLOOKUP(DI58,'Sortierung der Schulungstermine'!$B:$M,8,FALSE)))</f>
        <v/>
      </c>
      <c r="DK58" s="85" t="str">
        <f t="shared" si="117"/>
        <v/>
      </c>
      <c r="DL58" s="134"/>
      <c r="DM58" s="134"/>
      <c r="DN58" s="83">
        <f>DL58-DM58</f>
        <v>0</v>
      </c>
      <c r="DO58" s="88">
        <f t="shared" si="37"/>
        <v>19010</v>
      </c>
      <c r="DP58" s="85" t="str">
        <f>IF(ISERROR(DO58),"",IF(ISERROR(VLOOKUP(DO58,'Sortierung der Schulungstermine'!$B:$M,8,FALSE)),"",VLOOKUP(DO58,'Sortierung der Schulungstermine'!$B:$M,8,FALSE)))</f>
        <v/>
      </c>
      <c r="DQ58" s="85" t="str">
        <f t="shared" si="118"/>
        <v/>
      </c>
      <c r="DR58" s="134"/>
      <c r="DS58" s="134"/>
      <c r="DT58" s="83">
        <f>DR58-DS58</f>
        <v>0</v>
      </c>
      <c r="DU58" s="88">
        <f t="shared" si="39"/>
        <v>20010</v>
      </c>
      <c r="DV58" s="85" t="str">
        <f>IF(ISERROR(DU58),"",IF(ISERROR(VLOOKUP(DU58,'Sortierung der Schulungstermine'!$B:$M,8,FALSE)),"",VLOOKUP(DU58,'Sortierung der Schulungstermine'!$B:$M,8,FALSE)))</f>
        <v/>
      </c>
      <c r="DW58" s="85" t="str">
        <f t="shared" si="119"/>
        <v/>
      </c>
      <c r="DX58" s="134"/>
      <c r="DY58" s="134"/>
      <c r="DZ58" s="83">
        <f>DX58-DY58</f>
        <v>0</v>
      </c>
      <c r="EA58" s="88">
        <f t="shared" si="41"/>
        <v>21010</v>
      </c>
      <c r="EB58" s="85" t="str">
        <f>IF(ISERROR(EA58),"",IF(ISERROR(VLOOKUP(EA58,'Sortierung der Schulungstermine'!$B:$M,8,FALSE)),"",VLOOKUP(EA58,'Sortierung der Schulungstermine'!$B:$M,8,FALSE)))</f>
        <v/>
      </c>
      <c r="EC58" s="85" t="str">
        <f t="shared" si="120"/>
        <v/>
      </c>
      <c r="ED58" s="134"/>
      <c r="EE58" s="134"/>
      <c r="EF58" s="83">
        <f>ED58-EE58</f>
        <v>0</v>
      </c>
      <c r="EG58" s="88">
        <f t="shared" si="43"/>
        <v>22010</v>
      </c>
      <c r="EH58" s="85" t="str">
        <f>IF(ISERROR(EG58),"",IF(ISERROR(VLOOKUP(EG58,'Sortierung der Schulungstermine'!$B:$M,8,FALSE)),"",VLOOKUP(EG58,'Sortierung der Schulungstermine'!$B:$M,8,FALSE)))</f>
        <v/>
      </c>
      <c r="EI58" s="85" t="str">
        <f t="shared" si="121"/>
        <v/>
      </c>
      <c r="EJ58" s="134"/>
      <c r="EK58" s="134"/>
      <c r="EL58" s="83">
        <f>EJ58-EK58</f>
        <v>0</v>
      </c>
      <c r="EM58" s="88">
        <f t="shared" si="45"/>
        <v>23010</v>
      </c>
      <c r="EN58" s="85" t="str">
        <f>IF(ISERROR(EM58),"",IF(ISERROR(VLOOKUP(EM58,'Sortierung der Schulungstermine'!$B:$M,8,FALSE)),"",VLOOKUP(EM58,'Sortierung der Schulungstermine'!$B:$M,8,FALSE)))</f>
        <v/>
      </c>
      <c r="EO58" s="85" t="str">
        <f t="shared" si="122"/>
        <v/>
      </c>
      <c r="EP58" s="134"/>
      <c r="EQ58" s="134"/>
      <c r="ER58" s="83">
        <f>EP58-EQ58</f>
        <v>0</v>
      </c>
      <c r="ES58" s="88">
        <f t="shared" si="47"/>
        <v>24010</v>
      </c>
      <c r="ET58" s="85" t="str">
        <f>IF(ISERROR(ES58),"",IF(ISERROR(VLOOKUP(ES58,'Sortierung der Schulungstermine'!$B:$M,8,FALSE)),"",VLOOKUP(ES58,'Sortierung der Schulungstermine'!$B:$M,8,FALSE)))</f>
        <v/>
      </c>
      <c r="EU58" s="85" t="str">
        <f t="shared" si="123"/>
        <v/>
      </c>
      <c r="EV58" s="134"/>
      <c r="EW58" s="134"/>
      <c r="EX58" s="83">
        <f>EV58-EW58</f>
        <v>0</v>
      </c>
      <c r="EY58" s="88">
        <f t="shared" si="49"/>
        <v>25010</v>
      </c>
      <c r="EZ58" s="85" t="str">
        <f>IF(ISERROR(EY58),"",IF(ISERROR(VLOOKUP(EY58,'Sortierung der Schulungstermine'!$B:$M,8,FALSE)),"",VLOOKUP(EY58,'Sortierung der Schulungstermine'!$B:$M,8,FALSE)))</f>
        <v/>
      </c>
      <c r="FA58" s="85" t="str">
        <f t="shared" si="124"/>
        <v/>
      </c>
      <c r="FB58" s="134"/>
      <c r="FC58" s="134"/>
      <c r="FD58" s="83">
        <f>FB58-FC58</f>
        <v>0</v>
      </c>
      <c r="FE58" s="88">
        <f t="shared" si="51"/>
        <v>26010</v>
      </c>
      <c r="FF58" s="85" t="str">
        <f>IF(ISERROR(FE58),"",IF(ISERROR(VLOOKUP(FE58,'Sortierung der Schulungstermine'!$B:$M,8,FALSE)),"",VLOOKUP(FE58,'Sortierung der Schulungstermine'!$B:$M,8,FALSE)))</f>
        <v/>
      </c>
      <c r="FG58" s="85" t="str">
        <f t="shared" si="125"/>
        <v/>
      </c>
      <c r="FH58" s="134"/>
      <c r="FI58" s="134"/>
      <c r="FJ58" s="83">
        <f>FH58-FI58</f>
        <v>0</v>
      </c>
      <c r="FK58" s="88">
        <f t="shared" si="53"/>
        <v>27010</v>
      </c>
      <c r="FL58" s="85" t="str">
        <f>IF(ISERROR(FK58),"",IF(ISERROR(VLOOKUP(FK58,'Sortierung der Schulungstermine'!$B:$M,8,FALSE)),"",VLOOKUP(FK58,'Sortierung der Schulungstermine'!$B:$M,8,FALSE)))</f>
        <v/>
      </c>
      <c r="FM58" s="85" t="str">
        <f t="shared" si="126"/>
        <v/>
      </c>
      <c r="FN58" s="134"/>
      <c r="FO58" s="134"/>
      <c r="FP58" s="83">
        <f>FN58-FO58</f>
        <v>0</v>
      </c>
      <c r="FQ58" s="88">
        <f t="shared" si="55"/>
        <v>28010</v>
      </c>
      <c r="FR58" s="85" t="str">
        <f>IF(ISERROR(FQ58),"",IF(ISERROR(VLOOKUP(FQ58,'Sortierung der Schulungstermine'!$B:$M,8,FALSE)),"",VLOOKUP(FQ58,'Sortierung der Schulungstermine'!$B:$M,8,FALSE)))</f>
        <v/>
      </c>
      <c r="FS58" s="85" t="str">
        <f t="shared" si="127"/>
        <v/>
      </c>
      <c r="FT58" s="134"/>
      <c r="FU58" s="134"/>
      <c r="FV58" s="83">
        <f>FT58-FU58</f>
        <v>0</v>
      </c>
      <c r="FW58" s="88">
        <f t="shared" si="57"/>
        <v>29010</v>
      </c>
      <c r="FX58" s="85" t="str">
        <f>IF(ISERROR(FW58),"",IF(ISERROR(VLOOKUP(FW58,'Sortierung der Schulungstermine'!$B:$M,8,FALSE)),"",VLOOKUP(FW58,'Sortierung der Schulungstermine'!$B:$M,8,FALSE)))</f>
        <v/>
      </c>
      <c r="FY58" s="85" t="str">
        <f t="shared" si="128"/>
        <v/>
      </c>
      <c r="FZ58" s="134"/>
      <c r="GA58" s="134"/>
      <c r="GB58" s="83">
        <f>FZ58-GA58</f>
        <v>0</v>
      </c>
      <c r="GC58" s="88">
        <f t="shared" si="59"/>
        <v>30010</v>
      </c>
      <c r="GD58" s="85" t="str">
        <f>IF(ISERROR(GC58),"",IF(ISERROR(VLOOKUP(GC58,'Sortierung der Schulungstermine'!$B:$M,8,FALSE)),"",VLOOKUP(GC58,'Sortierung der Schulungstermine'!$B:$M,8,FALSE)))</f>
        <v/>
      </c>
      <c r="GE58" s="85" t="str">
        <f t="shared" si="129"/>
        <v/>
      </c>
      <c r="GF58" s="134"/>
      <c r="GG58" s="134"/>
      <c r="GH58" s="83">
        <f>GF58-GG58</f>
        <v>0</v>
      </c>
      <c r="GI58" s="88">
        <f t="shared" si="61"/>
        <v>31010</v>
      </c>
      <c r="GJ58" s="85" t="str">
        <f>IF(ISERROR(GI58),"",IF(ISERROR(VLOOKUP(GI58,'Sortierung der Schulungstermine'!$B:$M,8,FALSE)),"",VLOOKUP(GI58,'Sortierung der Schulungstermine'!$B:$M,8,FALSE)))</f>
        <v/>
      </c>
      <c r="GK58" s="85" t="str">
        <f t="shared" si="130"/>
        <v/>
      </c>
      <c r="GL58" s="134"/>
      <c r="GM58" s="134"/>
      <c r="GN58" s="83">
        <f>GL58-GM58</f>
        <v>0</v>
      </c>
      <c r="GO58" s="88">
        <f t="shared" si="63"/>
        <v>32010</v>
      </c>
      <c r="GP58" s="85" t="str">
        <f>IF(ISERROR(GO58),"",IF(ISERROR(VLOOKUP(GO58,'Sortierung der Schulungstermine'!$B:$M,8,FALSE)),"",VLOOKUP(GO58,'Sortierung der Schulungstermine'!$B:$M,8,FALSE)))</f>
        <v/>
      </c>
      <c r="GQ58" s="85" t="str">
        <f t="shared" si="131"/>
        <v/>
      </c>
      <c r="GR58" s="134"/>
      <c r="GS58" s="134"/>
      <c r="GT58" s="83">
        <f>GR58-GS58</f>
        <v>0</v>
      </c>
      <c r="GU58" s="88">
        <f t="shared" si="65"/>
        <v>33010</v>
      </c>
      <c r="GV58" s="85" t="str">
        <f>IF(ISERROR(GU58),"",IF(ISERROR(VLOOKUP(GU58,'Sortierung der Schulungstermine'!$B:$M,8,FALSE)),"",VLOOKUP(GU58,'Sortierung der Schulungstermine'!$B:$M,8,FALSE)))</f>
        <v/>
      </c>
      <c r="GW58" s="85" t="str">
        <f t="shared" si="132"/>
        <v/>
      </c>
      <c r="GX58" s="134"/>
      <c r="GY58" s="134"/>
      <c r="GZ58" s="83">
        <f>GX58-GY58</f>
        <v>0</v>
      </c>
      <c r="HA58" s="88">
        <f t="shared" si="67"/>
        <v>34010</v>
      </c>
      <c r="HB58" s="85" t="str">
        <f>IF(ISERROR(HA58),"",IF(ISERROR(VLOOKUP(HA58,'Sortierung der Schulungstermine'!$B:$M,8,FALSE)),"",VLOOKUP(HA58,'Sortierung der Schulungstermine'!$B:$M,8,FALSE)))</f>
        <v/>
      </c>
      <c r="HC58" s="85" t="str">
        <f t="shared" si="133"/>
        <v/>
      </c>
      <c r="HD58" s="134"/>
      <c r="HE58" s="134"/>
      <c r="HF58" s="83">
        <f>HD58-HE58</f>
        <v>0</v>
      </c>
      <c r="HG58" s="88">
        <f t="shared" si="69"/>
        <v>35010</v>
      </c>
      <c r="HH58" s="85" t="str">
        <f>IF(ISERROR(HG58),"",IF(ISERROR(VLOOKUP(HG58,'Sortierung der Schulungstermine'!$B:$M,8,FALSE)),"",VLOOKUP(HG58,'Sortierung der Schulungstermine'!$B:$M,8,FALSE)))</f>
        <v/>
      </c>
      <c r="HI58" s="85" t="str">
        <f t="shared" si="134"/>
        <v/>
      </c>
      <c r="HJ58" s="134"/>
      <c r="HK58" s="134"/>
      <c r="HL58" s="83">
        <f>HJ58-HK58</f>
        <v>0</v>
      </c>
      <c r="HM58" s="88">
        <f t="shared" si="71"/>
        <v>36010</v>
      </c>
      <c r="HN58" s="85" t="str">
        <f>IF(ISERROR(HM58),"",IF(ISERROR(VLOOKUP(HM58,'Sortierung der Schulungstermine'!$B:$M,8,FALSE)),"",VLOOKUP(HM58,'Sortierung der Schulungstermine'!$B:$M,8,FALSE)))</f>
        <v/>
      </c>
      <c r="HO58" s="85" t="str">
        <f t="shared" si="135"/>
        <v/>
      </c>
      <c r="HP58" s="134"/>
      <c r="HQ58" s="134"/>
      <c r="HR58" s="83">
        <f>HP58-HQ58</f>
        <v>0</v>
      </c>
      <c r="HS58" s="88">
        <f t="shared" si="73"/>
        <v>37010</v>
      </c>
      <c r="HT58" s="85" t="str">
        <f>IF(ISERROR(HS58),"",IF(ISERROR(VLOOKUP(HS58,'Sortierung der Schulungstermine'!$B:$M,8,FALSE)),"",VLOOKUP(HS58,'Sortierung der Schulungstermine'!$B:$M,8,FALSE)))</f>
        <v/>
      </c>
      <c r="HU58" s="85" t="str">
        <f t="shared" si="136"/>
        <v/>
      </c>
      <c r="HV58" s="134"/>
      <c r="HW58" s="134"/>
      <c r="HX58" s="83">
        <f>HV58-HW58</f>
        <v>0</v>
      </c>
      <c r="HY58" s="88">
        <f t="shared" si="75"/>
        <v>38010</v>
      </c>
      <c r="HZ58" s="85" t="str">
        <f>IF(ISERROR(HY58),"",IF(ISERROR(VLOOKUP(HY58,'Sortierung der Schulungstermine'!$B:$M,8,FALSE)),"",VLOOKUP(HY58,'Sortierung der Schulungstermine'!$B:$M,8,FALSE)))</f>
        <v/>
      </c>
      <c r="IA58" s="85" t="str">
        <f t="shared" si="137"/>
        <v/>
      </c>
      <c r="IB58" s="134"/>
      <c r="IC58" s="134"/>
      <c r="ID58" s="83">
        <f>IB58-IC58</f>
        <v>0</v>
      </c>
      <c r="IE58" s="88">
        <f t="shared" si="77"/>
        <v>39010</v>
      </c>
      <c r="IF58" s="85" t="str">
        <f>IF(ISERROR(IE58),"",IF(ISERROR(VLOOKUP(IE58,'Sortierung der Schulungstermine'!$B:$M,8,FALSE)),"",VLOOKUP(IE58,'Sortierung der Schulungstermine'!$B:$M,8,FALSE)))</f>
        <v/>
      </c>
      <c r="IG58" s="85" t="str">
        <f t="shared" si="138"/>
        <v/>
      </c>
      <c r="IH58" s="134"/>
      <c r="II58" s="134"/>
      <c r="IJ58" s="83">
        <f>IH58-II58</f>
        <v>0</v>
      </c>
      <c r="IK58" s="88">
        <f t="shared" si="79"/>
        <v>40010</v>
      </c>
      <c r="IL58" s="85" t="str">
        <f>IF(ISERROR(IK58),"",IF(ISERROR(VLOOKUP(IK58,'Sortierung der Schulungstermine'!$B:$M,8,FALSE)),"",VLOOKUP(IK58,'Sortierung der Schulungstermine'!$B:$M,8,FALSE)))</f>
        <v/>
      </c>
      <c r="IM58" s="85" t="str">
        <f t="shared" si="139"/>
        <v/>
      </c>
      <c r="IN58" s="134"/>
      <c r="IO58" s="134"/>
      <c r="IP58" s="83">
        <f>IN58-IO58</f>
        <v>0</v>
      </c>
      <c r="IQ58" s="88">
        <f t="shared" si="81"/>
        <v>41010</v>
      </c>
      <c r="IR58" s="85" t="str">
        <f>IF(ISERROR(IQ58),"",IF(ISERROR(VLOOKUP(IQ58,'Sortierung der Schulungstermine'!$B:$M,8,FALSE)),"",VLOOKUP(IQ58,'Sortierung der Schulungstermine'!$B:$M,8,FALSE)))</f>
        <v/>
      </c>
      <c r="IS58" s="85" t="str">
        <f t="shared" si="140"/>
        <v/>
      </c>
      <c r="IT58" s="134"/>
      <c r="IU58" s="134"/>
      <c r="IV58" s="83">
        <f>IT58-IU58</f>
        <v>0</v>
      </c>
      <c r="IW58" s="88">
        <f t="shared" si="83"/>
        <v>42010</v>
      </c>
      <c r="IX58" s="85" t="str">
        <f>IF(ISERROR(IW58),"",IF(ISERROR(VLOOKUP(IW58,'Sortierung der Schulungstermine'!$B:$M,8,FALSE)),"",VLOOKUP(IW58,'Sortierung der Schulungstermine'!$B:$M,8,FALSE)))</f>
        <v/>
      </c>
      <c r="IY58" s="85" t="str">
        <f t="shared" si="141"/>
        <v/>
      </c>
      <c r="IZ58" s="134"/>
      <c r="JA58" s="134"/>
      <c r="JB58" s="83">
        <f>IZ58-JA58</f>
        <v>0</v>
      </c>
      <c r="JC58" s="88">
        <f t="shared" si="85"/>
        <v>43010</v>
      </c>
      <c r="JD58" s="85" t="str">
        <f>IF(ISERROR(JC58),"",IF(ISERROR(VLOOKUP(JC58,'Sortierung der Schulungstermine'!$B:$M,8,FALSE)),"",VLOOKUP(JC58,'Sortierung der Schulungstermine'!$B:$M,8,FALSE)))</f>
        <v/>
      </c>
      <c r="JE58" s="85" t="str">
        <f t="shared" si="142"/>
        <v/>
      </c>
      <c r="JF58" s="134"/>
      <c r="JG58" s="134"/>
      <c r="JH58" s="83">
        <f>JF58-JG58</f>
        <v>0</v>
      </c>
      <c r="JI58" s="88">
        <f t="shared" si="87"/>
        <v>44010</v>
      </c>
      <c r="JJ58" s="85" t="str">
        <f>IF(ISERROR(JI58),"",IF(ISERROR(VLOOKUP(JI58,'Sortierung der Schulungstermine'!$B:$M,8,FALSE)),"",VLOOKUP(JI58,'Sortierung der Schulungstermine'!$B:$M,8,FALSE)))</f>
        <v/>
      </c>
      <c r="JK58" s="85" t="str">
        <f t="shared" si="143"/>
        <v/>
      </c>
      <c r="JL58" s="134"/>
      <c r="JM58" s="134"/>
      <c r="JN58" s="83">
        <f>JL58-JM58</f>
        <v>0</v>
      </c>
      <c r="JO58" s="88">
        <f t="shared" si="89"/>
        <v>45010</v>
      </c>
      <c r="JP58" s="85" t="str">
        <f>IF(ISERROR(JO58),"",IF(ISERROR(VLOOKUP(JO58,'Sortierung der Schulungstermine'!$B:$M,8,FALSE)),"",VLOOKUP(JO58,'Sortierung der Schulungstermine'!$B:$M,8,FALSE)))</f>
        <v/>
      </c>
      <c r="JQ58" s="85" t="str">
        <f t="shared" si="144"/>
        <v/>
      </c>
      <c r="JR58" s="134"/>
      <c r="JS58" s="134"/>
      <c r="JT58" s="83">
        <f>JR58-JS58</f>
        <v>0</v>
      </c>
      <c r="JU58" s="88">
        <f t="shared" si="91"/>
        <v>46010</v>
      </c>
      <c r="JV58" s="85" t="str">
        <f>IF(ISERROR(JU58),"",IF(ISERROR(VLOOKUP(JU58,'Sortierung der Schulungstermine'!$B:$M,8,FALSE)),"",VLOOKUP(JU58,'Sortierung der Schulungstermine'!$B:$M,8,FALSE)))</f>
        <v/>
      </c>
      <c r="JW58" s="85" t="str">
        <f t="shared" si="145"/>
        <v/>
      </c>
      <c r="JX58" s="134"/>
      <c r="JY58" s="134"/>
      <c r="JZ58" s="83">
        <f>JX58-JY58</f>
        <v>0</v>
      </c>
      <c r="KA58" s="88">
        <f t="shared" si="93"/>
        <v>47010</v>
      </c>
      <c r="KB58" s="85" t="str">
        <f>IF(ISERROR(KA58),"",IF(ISERROR(VLOOKUP(KA58,'Sortierung der Schulungstermine'!$B:$M,8,FALSE)),"",VLOOKUP(KA58,'Sortierung der Schulungstermine'!$B:$M,8,FALSE)))</f>
        <v/>
      </c>
      <c r="KC58" s="85" t="str">
        <f t="shared" si="146"/>
        <v/>
      </c>
      <c r="KD58" s="134"/>
      <c r="KE58" s="134"/>
      <c r="KF58" s="83">
        <f>KD58-KE58</f>
        <v>0</v>
      </c>
      <c r="KG58" s="88">
        <f t="shared" si="95"/>
        <v>48010</v>
      </c>
      <c r="KH58" s="85" t="str">
        <f>IF(ISERROR(KG58),"",IF(ISERROR(VLOOKUP(KG58,'Sortierung der Schulungstermine'!$B:$M,8,FALSE)),"",VLOOKUP(KG58,'Sortierung der Schulungstermine'!$B:$M,8,FALSE)))</f>
        <v/>
      </c>
      <c r="KI58" s="85" t="str">
        <f t="shared" si="147"/>
        <v/>
      </c>
      <c r="KJ58" s="134"/>
      <c r="KK58" s="134"/>
      <c r="KL58" s="83">
        <f>KJ58-KK58</f>
        <v>0</v>
      </c>
      <c r="KM58" s="88">
        <f t="shared" si="97"/>
        <v>49010</v>
      </c>
      <c r="KN58" s="85" t="str">
        <f>IF(ISERROR(KM58),"",IF(ISERROR(VLOOKUP(KM58,'Sortierung der Schulungstermine'!$B:$M,8,FALSE)),"",VLOOKUP(KM58,'Sortierung der Schulungstermine'!$B:$M,8,FALSE)))</f>
        <v/>
      </c>
      <c r="KO58" s="85" t="str">
        <f t="shared" si="148"/>
        <v/>
      </c>
      <c r="KP58" s="134"/>
      <c r="KQ58" s="134"/>
      <c r="KR58" s="83">
        <f>KP58-KQ58</f>
        <v>0</v>
      </c>
      <c r="KS58" s="88">
        <f t="shared" si="99"/>
        <v>50010</v>
      </c>
      <c r="KT58" s="85" t="str">
        <f>IF(ISERROR(KS58),"",IF(ISERROR(VLOOKUP(KS58,'Sortierung der Schulungstermine'!$B:$M,8,FALSE)),"",VLOOKUP(KS58,'Sortierung der Schulungstermine'!$B:$M,8,FALSE)))</f>
        <v/>
      </c>
      <c r="KU58" s="85" t="str">
        <f t="shared" si="149"/>
        <v/>
      </c>
    </row>
    <row r="59" spans="1:307 15693:15702" ht="15" hidden="1" thickBot="1" x14ac:dyDescent="0.25">
      <c r="A59" s="138">
        <v>46</v>
      </c>
      <c r="B59" s="63" t="str">
        <f>IF(Qualifikationen!A49=1,Qualifikationen!B49,"")</f>
        <v/>
      </c>
      <c r="C59" s="64" t="e">
        <f>VLOOKUP(B59,Qualifikationen!B$4:E$202,2,FALSE)</f>
        <v>#N/A</v>
      </c>
      <c r="D59" s="67" t="e">
        <f>VLOOKUP($B59,Qualifikationen!B$4:F$202,5,FALSE)</f>
        <v>#N/A</v>
      </c>
      <c r="E59" s="63" t="e">
        <f>VLOOKUP($B59,Qualifikationen!B$4:F$202,3,FALSE)</f>
        <v>#N/A</v>
      </c>
      <c r="F59" s="63" t="e">
        <f>IF(E59=0,"-",VLOOKUP($B59,Qualifikationen!B$4:F$202,4,FALSE))</f>
        <v>#N/A</v>
      </c>
      <c r="G59" s="13"/>
      <c r="H59" s="131"/>
      <c r="I59" s="131"/>
      <c r="J59" s="83">
        <f t="shared" ref="J59:J77" si="200">H59-I59</f>
        <v>0</v>
      </c>
      <c r="K59" s="82" t="e">
        <f t="shared" si="1"/>
        <v>#N/A</v>
      </c>
      <c r="L59" s="58" t="str">
        <f>IF(ISERROR(K59),"",IF(ISERROR(VLOOKUP(K59,'Sortierung der Schulungstermine'!$B:$M,8,FALSE)),"",VLOOKUP(K59,'Sortierung der Schulungstermine'!$B:$M,8,FALSE)))</f>
        <v/>
      </c>
      <c r="M59" s="58" t="e">
        <f t="shared" si="100"/>
        <v>#N/A</v>
      </c>
      <c r="N59" s="131"/>
      <c r="O59" s="131"/>
      <c r="P59" s="83">
        <f t="shared" ref="P59:P77" si="201">N59-O59</f>
        <v>0</v>
      </c>
      <c r="Q59" s="82" t="e">
        <f t="shared" si="3"/>
        <v>#N/A</v>
      </c>
      <c r="R59" s="58" t="str">
        <f>IF(ISERROR(Q59),"",IF(ISERROR(VLOOKUP(Q59,'Sortierung der Schulungstermine'!$B:$M,8,FALSE)),"",VLOOKUP(Q59,'Sortierung der Schulungstermine'!$B:$M,8,FALSE)))</f>
        <v/>
      </c>
      <c r="S59" s="58" t="e">
        <f t="shared" si="101"/>
        <v>#N/A</v>
      </c>
      <c r="T59" s="131"/>
      <c r="U59" s="131"/>
      <c r="V59" s="83">
        <f t="shared" ref="V59:V77" si="202">T59-U59</f>
        <v>0</v>
      </c>
      <c r="W59" s="82" t="e">
        <f t="shared" si="5"/>
        <v>#N/A</v>
      </c>
      <c r="X59" s="58" t="str">
        <f>IF(ISERROR(W59),"",IF(ISERROR(VLOOKUP(W59,'Sortierung der Schulungstermine'!$B:$M,8,FALSE)),"",VLOOKUP(W59,'Sortierung der Schulungstermine'!$B:$M,8,FALSE)))</f>
        <v/>
      </c>
      <c r="Y59" s="58" t="e">
        <f t="shared" si="102"/>
        <v>#N/A</v>
      </c>
      <c r="Z59" s="131"/>
      <c r="AA59" s="131"/>
      <c r="AB59" s="83">
        <f t="shared" ref="AB59:AB77" si="203">Z59-AA59</f>
        <v>0</v>
      </c>
      <c r="AC59" s="82" t="e">
        <f t="shared" si="7"/>
        <v>#N/A</v>
      </c>
      <c r="AD59" s="58" t="str">
        <f>IF(ISERROR(AC59),"",IF(ISERROR(VLOOKUP(AC59,'Sortierung der Schulungstermine'!$B:$M,8,FALSE)),"",VLOOKUP(AC59,'Sortierung der Schulungstermine'!$B:$M,8,FALSE)))</f>
        <v/>
      </c>
      <c r="AE59" s="58" t="e">
        <f t="shared" si="103"/>
        <v>#N/A</v>
      </c>
      <c r="AF59" s="131"/>
      <c r="AG59" s="131"/>
      <c r="AH59" s="83">
        <f t="shared" ref="AH59:AH77" si="204">AF59-AG59</f>
        <v>0</v>
      </c>
      <c r="AI59" s="82" t="e">
        <f t="shared" si="9"/>
        <v>#N/A</v>
      </c>
      <c r="AJ59" s="58" t="str">
        <f>IF(ISERROR(AI59),"",IF(ISERROR(VLOOKUP(AI59,'Sortierung der Schulungstermine'!$B:$M,8,FALSE)),"",VLOOKUP(AI59,'Sortierung der Schulungstermine'!$B:$M,8,FALSE)))</f>
        <v/>
      </c>
      <c r="AK59" s="58" t="e">
        <f t="shared" si="104"/>
        <v>#N/A</v>
      </c>
      <c r="AL59" s="131"/>
      <c r="AM59" s="131"/>
      <c r="AN59" s="83">
        <f t="shared" ref="AN59:AN77" si="205">AL59-AM59</f>
        <v>0</v>
      </c>
      <c r="AO59" s="82" t="e">
        <f t="shared" si="11"/>
        <v>#N/A</v>
      </c>
      <c r="AP59" s="58" t="str">
        <f>IF(ISERROR(AO59),"",IF(ISERROR(VLOOKUP(AO59,'Sortierung der Schulungstermine'!$B:$M,8,FALSE)),"",VLOOKUP(AO59,'Sortierung der Schulungstermine'!$B:$M,8,FALSE)))</f>
        <v/>
      </c>
      <c r="AQ59" s="58" t="e">
        <f t="shared" si="105"/>
        <v>#N/A</v>
      </c>
      <c r="AR59" s="131"/>
      <c r="AS59" s="131"/>
      <c r="AT59" s="83">
        <f t="shared" ref="AT59:AT77" si="206">AR59-AS59</f>
        <v>0</v>
      </c>
      <c r="AU59" s="82" t="e">
        <f t="shared" si="13"/>
        <v>#N/A</v>
      </c>
      <c r="AV59" s="58" t="str">
        <f>IF(ISERROR(AU59),"",IF(ISERROR(VLOOKUP(AU59,'Sortierung der Schulungstermine'!$B:$M,8,FALSE)),"",VLOOKUP(AU59,'Sortierung der Schulungstermine'!$B:$M,8,FALSE)))</f>
        <v/>
      </c>
      <c r="AW59" s="58" t="e">
        <f t="shared" si="106"/>
        <v>#N/A</v>
      </c>
      <c r="AX59" s="131"/>
      <c r="AY59" s="131"/>
      <c r="AZ59" s="83">
        <f t="shared" ref="AZ59:AZ77" si="207">AX59-AY59</f>
        <v>0</v>
      </c>
      <c r="BA59" s="82" t="e">
        <f t="shared" si="15"/>
        <v>#N/A</v>
      </c>
      <c r="BB59" s="58" t="str">
        <f>IF(ISERROR(BA59),"",IF(ISERROR(VLOOKUP(BA59,'Sortierung der Schulungstermine'!$B:$M,8,FALSE)),"",VLOOKUP(BA59,'Sortierung der Schulungstermine'!$B:$M,8,FALSE)))</f>
        <v/>
      </c>
      <c r="BC59" s="58" t="e">
        <f t="shared" si="107"/>
        <v>#N/A</v>
      </c>
      <c r="BD59" s="131"/>
      <c r="BE59" s="131"/>
      <c r="BF59" s="83">
        <f t="shared" ref="BF59:BF77" si="208">BD59-BE59</f>
        <v>0</v>
      </c>
      <c r="BG59" s="82" t="e">
        <f t="shared" si="17"/>
        <v>#N/A</v>
      </c>
      <c r="BH59" s="58" t="str">
        <f>IF(ISERROR(BG59),"",IF(ISERROR(VLOOKUP(BG59,'Sortierung der Schulungstermine'!$B:$M,8,FALSE)),"",VLOOKUP(BG59,'Sortierung der Schulungstermine'!$B:$M,8,FALSE)))</f>
        <v/>
      </c>
      <c r="BI59" s="58" t="e">
        <f t="shared" si="108"/>
        <v>#N/A</v>
      </c>
      <c r="BJ59" s="131"/>
      <c r="BK59" s="131"/>
      <c r="BL59" s="83">
        <f t="shared" ref="BL59:BL77" si="209">BJ59-BK59</f>
        <v>0</v>
      </c>
      <c r="BM59" s="82" t="e">
        <f t="shared" si="19"/>
        <v>#N/A</v>
      </c>
      <c r="BN59" s="58" t="str">
        <f>IF(ISERROR(BM59),"",IF(ISERROR(VLOOKUP(BM59,'Sortierung der Schulungstermine'!$B:$M,8,FALSE)),"",VLOOKUP(BM59,'Sortierung der Schulungstermine'!$B:$M,8,FALSE)))</f>
        <v/>
      </c>
      <c r="BO59" s="58" t="e">
        <f t="shared" si="109"/>
        <v>#N/A</v>
      </c>
      <c r="BP59" s="131"/>
      <c r="BQ59" s="131"/>
      <c r="BR59" s="83">
        <f t="shared" ref="BR59:BR77" si="210">BP59-BQ59</f>
        <v>0</v>
      </c>
      <c r="BS59" s="82" t="e">
        <f t="shared" si="21"/>
        <v>#N/A</v>
      </c>
      <c r="BT59" s="58" t="str">
        <f>IF(ISERROR(BS59),"",IF(ISERROR(VLOOKUP(BS59,'Sortierung der Schulungstermine'!$B:$M,8,FALSE)),"",VLOOKUP(BS59,'Sortierung der Schulungstermine'!$B:$M,8,FALSE)))</f>
        <v/>
      </c>
      <c r="BU59" s="58" t="e">
        <f t="shared" si="110"/>
        <v>#N/A</v>
      </c>
      <c r="BV59" s="131"/>
      <c r="BW59" s="131"/>
      <c r="BX59" s="83">
        <f t="shared" ref="BX59:BX77" si="211">BV59-BW59</f>
        <v>0</v>
      </c>
      <c r="BY59" s="82" t="e">
        <f t="shared" si="23"/>
        <v>#N/A</v>
      </c>
      <c r="BZ59" s="58" t="str">
        <f>IF(ISERROR(BY59),"",IF(ISERROR(VLOOKUP(BY59,'Sortierung der Schulungstermine'!$B:$M,8,FALSE)),"",VLOOKUP(BY59,'Sortierung der Schulungstermine'!$B:$M,8,FALSE)))</f>
        <v/>
      </c>
      <c r="CA59" s="58" t="e">
        <f t="shared" si="111"/>
        <v>#N/A</v>
      </c>
      <c r="CB59" s="131"/>
      <c r="CC59" s="131"/>
      <c r="CD59" s="83">
        <f t="shared" ref="CD59:CD77" si="212">CB59-CC59</f>
        <v>0</v>
      </c>
      <c r="CE59" s="82" t="e">
        <f t="shared" si="25"/>
        <v>#N/A</v>
      </c>
      <c r="CF59" s="58" t="str">
        <f>IF(ISERROR(CE59),"",IF(ISERROR(VLOOKUP(CE59,'Sortierung der Schulungstermine'!$B:$M,8,FALSE)),"",VLOOKUP(CE59,'Sortierung der Schulungstermine'!$B:$M,8,FALSE)))</f>
        <v/>
      </c>
      <c r="CG59" s="58" t="e">
        <f t="shared" si="112"/>
        <v>#N/A</v>
      </c>
      <c r="CH59" s="131"/>
      <c r="CI59" s="131"/>
      <c r="CJ59" s="83">
        <f t="shared" ref="CJ59:CJ77" si="213">CH59-CI59</f>
        <v>0</v>
      </c>
      <c r="CK59" s="82" t="e">
        <f t="shared" si="27"/>
        <v>#N/A</v>
      </c>
      <c r="CL59" s="58" t="str">
        <f>IF(ISERROR(CK59),"",IF(ISERROR(VLOOKUP(CK59,'Sortierung der Schulungstermine'!$B:$M,8,FALSE)),"",VLOOKUP(CK59,'Sortierung der Schulungstermine'!$B:$M,8,FALSE)))</f>
        <v/>
      </c>
      <c r="CM59" s="58" t="e">
        <f t="shared" si="113"/>
        <v>#N/A</v>
      </c>
      <c r="CN59" s="131"/>
      <c r="CO59" s="131"/>
      <c r="CP59" s="83">
        <f t="shared" ref="CP59:CP77" si="214">CN59-CO59</f>
        <v>0</v>
      </c>
      <c r="CQ59" s="82" t="e">
        <f t="shared" si="29"/>
        <v>#N/A</v>
      </c>
      <c r="CR59" s="58" t="str">
        <f>IF(ISERROR(CQ59),"",IF(ISERROR(VLOOKUP(CQ59,'Sortierung der Schulungstermine'!$B:$M,8,FALSE)),"",VLOOKUP(CQ59,'Sortierung der Schulungstermine'!$B:$M,8,FALSE)))</f>
        <v/>
      </c>
      <c r="CS59" s="58" t="e">
        <f t="shared" si="114"/>
        <v>#N/A</v>
      </c>
      <c r="CT59" s="131"/>
      <c r="CU59" s="131"/>
      <c r="CV59" s="83">
        <f t="shared" ref="CV59:CV77" si="215">CT59-CU59</f>
        <v>0</v>
      </c>
      <c r="CW59" s="82" t="e">
        <f t="shared" si="31"/>
        <v>#N/A</v>
      </c>
      <c r="CX59" s="58" t="str">
        <f>IF(ISERROR(CW59),"",IF(ISERROR(VLOOKUP(CW59,'Sortierung der Schulungstermine'!$B:$M,8,FALSE)),"",VLOOKUP(CW59,'Sortierung der Schulungstermine'!$B:$M,8,FALSE)))</f>
        <v/>
      </c>
      <c r="CY59" s="58" t="e">
        <f t="shared" si="115"/>
        <v>#N/A</v>
      </c>
      <c r="CZ59" s="131"/>
      <c r="DA59" s="131"/>
      <c r="DB59" s="83">
        <f t="shared" ref="DB59:DB77" si="216">CZ59-DA59</f>
        <v>0</v>
      </c>
      <c r="DC59" s="82" t="e">
        <f t="shared" si="33"/>
        <v>#N/A</v>
      </c>
      <c r="DD59" s="58" t="str">
        <f>IF(ISERROR(DC59),"",IF(ISERROR(VLOOKUP(DC59,'Sortierung der Schulungstermine'!$B:$M,8,FALSE)),"",VLOOKUP(DC59,'Sortierung der Schulungstermine'!$B:$M,8,FALSE)))</f>
        <v/>
      </c>
      <c r="DE59" s="58" t="e">
        <f t="shared" si="116"/>
        <v>#N/A</v>
      </c>
      <c r="DF59" s="131"/>
      <c r="DG59" s="131"/>
      <c r="DH59" s="83">
        <f t="shared" ref="DH59:DH77" si="217">DF59-DG59</f>
        <v>0</v>
      </c>
      <c r="DI59" s="82" t="e">
        <f t="shared" si="35"/>
        <v>#N/A</v>
      </c>
      <c r="DJ59" s="58" t="str">
        <f>IF(ISERROR(DI59),"",IF(ISERROR(VLOOKUP(DI59,'Sortierung der Schulungstermine'!$B:$M,8,FALSE)),"",VLOOKUP(DI59,'Sortierung der Schulungstermine'!$B:$M,8,FALSE)))</f>
        <v/>
      </c>
      <c r="DK59" s="58" t="e">
        <f t="shared" si="117"/>
        <v>#N/A</v>
      </c>
      <c r="DL59" s="131"/>
      <c r="DM59" s="131"/>
      <c r="DN59" s="83">
        <f t="shared" ref="DN59:DN77" si="218">DL59-DM59</f>
        <v>0</v>
      </c>
      <c r="DO59" s="82" t="e">
        <f t="shared" si="37"/>
        <v>#N/A</v>
      </c>
      <c r="DP59" s="58" t="str">
        <f>IF(ISERROR(DO59),"",IF(ISERROR(VLOOKUP(DO59,'Sortierung der Schulungstermine'!$B:$M,8,FALSE)),"",VLOOKUP(DO59,'Sortierung der Schulungstermine'!$B:$M,8,FALSE)))</f>
        <v/>
      </c>
      <c r="DQ59" s="58" t="e">
        <f t="shared" si="118"/>
        <v>#N/A</v>
      </c>
      <c r="DR59" s="131"/>
      <c r="DS59" s="131"/>
      <c r="DT59" s="83">
        <f t="shared" ref="DT59:DT77" si="219">DR59-DS59</f>
        <v>0</v>
      </c>
      <c r="DU59" s="82" t="e">
        <f t="shared" si="39"/>
        <v>#N/A</v>
      </c>
      <c r="DV59" s="58" t="str">
        <f>IF(ISERROR(DU59),"",IF(ISERROR(VLOOKUP(DU59,'Sortierung der Schulungstermine'!$B:$M,8,FALSE)),"",VLOOKUP(DU59,'Sortierung der Schulungstermine'!$B:$M,8,FALSE)))</f>
        <v/>
      </c>
      <c r="DW59" s="58" t="e">
        <f t="shared" si="119"/>
        <v>#N/A</v>
      </c>
      <c r="DX59" s="131"/>
      <c r="DY59" s="131"/>
      <c r="DZ59" s="83">
        <f t="shared" ref="DZ59:DZ77" si="220">DX59-DY59</f>
        <v>0</v>
      </c>
      <c r="EA59" s="82" t="e">
        <f t="shared" si="41"/>
        <v>#N/A</v>
      </c>
      <c r="EB59" s="58" t="str">
        <f>IF(ISERROR(EA59),"",IF(ISERROR(VLOOKUP(EA59,'Sortierung der Schulungstermine'!$B:$M,8,FALSE)),"",VLOOKUP(EA59,'Sortierung der Schulungstermine'!$B:$M,8,FALSE)))</f>
        <v/>
      </c>
      <c r="EC59" s="58" t="e">
        <f t="shared" si="120"/>
        <v>#N/A</v>
      </c>
      <c r="ED59" s="131"/>
      <c r="EE59" s="131"/>
      <c r="EF59" s="83">
        <f t="shared" ref="EF59:EF77" si="221">ED59-EE59</f>
        <v>0</v>
      </c>
      <c r="EG59" s="82" t="e">
        <f t="shared" si="43"/>
        <v>#N/A</v>
      </c>
      <c r="EH59" s="58" t="str">
        <f>IF(ISERROR(EG59),"",IF(ISERROR(VLOOKUP(EG59,'Sortierung der Schulungstermine'!$B:$M,8,FALSE)),"",VLOOKUP(EG59,'Sortierung der Schulungstermine'!$B:$M,8,FALSE)))</f>
        <v/>
      </c>
      <c r="EI59" s="58" t="e">
        <f t="shared" si="121"/>
        <v>#N/A</v>
      </c>
      <c r="EJ59" s="131"/>
      <c r="EK59" s="131"/>
      <c r="EL59" s="83">
        <f t="shared" ref="EL59:EL77" si="222">EJ59-EK59</f>
        <v>0</v>
      </c>
      <c r="EM59" s="82" t="e">
        <f t="shared" si="45"/>
        <v>#N/A</v>
      </c>
      <c r="EN59" s="58" t="str">
        <f>IF(ISERROR(EM59),"",IF(ISERROR(VLOOKUP(EM59,'Sortierung der Schulungstermine'!$B:$M,8,FALSE)),"",VLOOKUP(EM59,'Sortierung der Schulungstermine'!$B:$M,8,FALSE)))</f>
        <v/>
      </c>
      <c r="EO59" s="58" t="e">
        <f t="shared" si="122"/>
        <v>#N/A</v>
      </c>
      <c r="EP59" s="131"/>
      <c r="EQ59" s="131"/>
      <c r="ER59" s="83">
        <f t="shared" ref="ER59:ER77" si="223">EP59-EQ59</f>
        <v>0</v>
      </c>
      <c r="ES59" s="82" t="e">
        <f t="shared" si="47"/>
        <v>#N/A</v>
      </c>
      <c r="ET59" s="58" t="str">
        <f>IF(ISERROR(ES59),"",IF(ISERROR(VLOOKUP(ES59,'Sortierung der Schulungstermine'!$B:$M,8,FALSE)),"",VLOOKUP(ES59,'Sortierung der Schulungstermine'!$B:$M,8,FALSE)))</f>
        <v/>
      </c>
      <c r="EU59" s="58" t="e">
        <f t="shared" si="123"/>
        <v>#N/A</v>
      </c>
      <c r="EV59" s="131"/>
      <c r="EW59" s="131"/>
      <c r="EX59" s="83">
        <f t="shared" ref="EX59:EX77" si="224">EV59-EW59</f>
        <v>0</v>
      </c>
      <c r="EY59" s="82" t="e">
        <f t="shared" si="49"/>
        <v>#N/A</v>
      </c>
      <c r="EZ59" s="58" t="str">
        <f>IF(ISERROR(EY59),"",IF(ISERROR(VLOOKUP(EY59,'Sortierung der Schulungstermine'!$B:$M,8,FALSE)),"",VLOOKUP(EY59,'Sortierung der Schulungstermine'!$B:$M,8,FALSE)))</f>
        <v/>
      </c>
      <c r="FA59" s="58" t="e">
        <f t="shared" si="124"/>
        <v>#N/A</v>
      </c>
      <c r="FB59" s="131"/>
      <c r="FC59" s="131"/>
      <c r="FD59" s="83">
        <f t="shared" ref="FD59:FD77" si="225">FB59-FC59</f>
        <v>0</v>
      </c>
      <c r="FE59" s="82" t="e">
        <f t="shared" si="51"/>
        <v>#N/A</v>
      </c>
      <c r="FF59" s="58" t="str">
        <f>IF(ISERROR(FE59),"",IF(ISERROR(VLOOKUP(FE59,'Sortierung der Schulungstermine'!$B:$M,8,FALSE)),"",VLOOKUP(FE59,'Sortierung der Schulungstermine'!$B:$M,8,FALSE)))</f>
        <v/>
      </c>
      <c r="FG59" s="58" t="e">
        <f t="shared" si="125"/>
        <v>#N/A</v>
      </c>
      <c r="FH59" s="131"/>
      <c r="FI59" s="131"/>
      <c r="FJ59" s="83">
        <f t="shared" ref="FJ59:FJ77" si="226">FH59-FI59</f>
        <v>0</v>
      </c>
      <c r="FK59" s="82" t="e">
        <f t="shared" si="53"/>
        <v>#N/A</v>
      </c>
      <c r="FL59" s="58" t="str">
        <f>IF(ISERROR(FK59),"",IF(ISERROR(VLOOKUP(FK59,'Sortierung der Schulungstermine'!$B:$M,8,FALSE)),"",VLOOKUP(FK59,'Sortierung der Schulungstermine'!$B:$M,8,FALSE)))</f>
        <v/>
      </c>
      <c r="FM59" s="58" t="e">
        <f t="shared" si="126"/>
        <v>#N/A</v>
      </c>
      <c r="FN59" s="131"/>
      <c r="FO59" s="131"/>
      <c r="FP59" s="83">
        <f t="shared" ref="FP59:FP77" si="227">FN59-FO59</f>
        <v>0</v>
      </c>
      <c r="FQ59" s="82" t="e">
        <f t="shared" si="55"/>
        <v>#N/A</v>
      </c>
      <c r="FR59" s="58" t="str">
        <f>IF(ISERROR(FQ59),"",IF(ISERROR(VLOOKUP(FQ59,'Sortierung der Schulungstermine'!$B:$M,8,FALSE)),"",VLOOKUP(FQ59,'Sortierung der Schulungstermine'!$B:$M,8,FALSE)))</f>
        <v/>
      </c>
      <c r="FS59" s="58" t="e">
        <f t="shared" si="127"/>
        <v>#N/A</v>
      </c>
      <c r="FT59" s="131"/>
      <c r="FU59" s="131"/>
      <c r="FV59" s="83">
        <f t="shared" ref="FV59:FV77" si="228">FT59-FU59</f>
        <v>0</v>
      </c>
      <c r="FW59" s="82" t="e">
        <f t="shared" si="57"/>
        <v>#N/A</v>
      </c>
      <c r="FX59" s="58" t="str">
        <f>IF(ISERROR(FW59),"",IF(ISERROR(VLOOKUP(FW59,'Sortierung der Schulungstermine'!$B:$M,8,FALSE)),"",VLOOKUP(FW59,'Sortierung der Schulungstermine'!$B:$M,8,FALSE)))</f>
        <v/>
      </c>
      <c r="FY59" s="58" t="e">
        <f t="shared" si="128"/>
        <v>#N/A</v>
      </c>
      <c r="FZ59" s="131"/>
      <c r="GA59" s="131"/>
      <c r="GB59" s="83">
        <f t="shared" ref="GB59:GB77" si="229">FZ59-GA59</f>
        <v>0</v>
      </c>
      <c r="GC59" s="82" t="e">
        <f t="shared" si="59"/>
        <v>#N/A</v>
      </c>
      <c r="GD59" s="58" t="str">
        <f>IF(ISERROR(GC59),"",IF(ISERROR(VLOOKUP(GC59,'Sortierung der Schulungstermine'!$B:$M,8,FALSE)),"",VLOOKUP(GC59,'Sortierung der Schulungstermine'!$B:$M,8,FALSE)))</f>
        <v/>
      </c>
      <c r="GE59" s="58" t="e">
        <f t="shared" si="129"/>
        <v>#N/A</v>
      </c>
      <c r="GF59" s="131"/>
      <c r="GG59" s="131"/>
      <c r="GH59" s="83">
        <f t="shared" ref="GH59:GH77" si="230">GF59-GG59</f>
        <v>0</v>
      </c>
      <c r="GI59" s="82" t="e">
        <f t="shared" si="61"/>
        <v>#N/A</v>
      </c>
      <c r="GJ59" s="58" t="str">
        <f>IF(ISERROR(GI59),"",IF(ISERROR(VLOOKUP(GI59,'Sortierung der Schulungstermine'!$B:$M,8,FALSE)),"",VLOOKUP(GI59,'Sortierung der Schulungstermine'!$B:$M,8,FALSE)))</f>
        <v/>
      </c>
      <c r="GK59" s="58" t="e">
        <f t="shared" si="130"/>
        <v>#N/A</v>
      </c>
      <c r="GL59" s="131"/>
      <c r="GM59" s="131"/>
      <c r="GN59" s="83">
        <f t="shared" ref="GN59:GN77" si="231">GL59-GM59</f>
        <v>0</v>
      </c>
      <c r="GO59" s="82" t="e">
        <f t="shared" si="63"/>
        <v>#N/A</v>
      </c>
      <c r="GP59" s="58" t="str">
        <f>IF(ISERROR(GO59),"",IF(ISERROR(VLOOKUP(GO59,'Sortierung der Schulungstermine'!$B:$M,8,FALSE)),"",VLOOKUP(GO59,'Sortierung der Schulungstermine'!$B:$M,8,FALSE)))</f>
        <v/>
      </c>
      <c r="GQ59" s="58" t="e">
        <f t="shared" si="131"/>
        <v>#N/A</v>
      </c>
      <c r="GR59" s="131"/>
      <c r="GS59" s="131"/>
      <c r="GT59" s="83">
        <f t="shared" ref="GT59:GT77" si="232">GR59-GS59</f>
        <v>0</v>
      </c>
      <c r="GU59" s="82" t="e">
        <f t="shared" si="65"/>
        <v>#N/A</v>
      </c>
      <c r="GV59" s="58" t="str">
        <f>IF(ISERROR(GU59),"",IF(ISERROR(VLOOKUP(GU59,'Sortierung der Schulungstermine'!$B:$M,8,FALSE)),"",VLOOKUP(GU59,'Sortierung der Schulungstermine'!$B:$M,8,FALSE)))</f>
        <v/>
      </c>
      <c r="GW59" s="58" t="e">
        <f t="shared" si="132"/>
        <v>#N/A</v>
      </c>
      <c r="GX59" s="131"/>
      <c r="GY59" s="131"/>
      <c r="GZ59" s="83">
        <f t="shared" ref="GZ59:GZ77" si="233">GX59-GY59</f>
        <v>0</v>
      </c>
      <c r="HA59" s="82" t="e">
        <f t="shared" si="67"/>
        <v>#N/A</v>
      </c>
      <c r="HB59" s="58" t="str">
        <f>IF(ISERROR(HA59),"",IF(ISERROR(VLOOKUP(HA59,'Sortierung der Schulungstermine'!$B:$M,8,FALSE)),"",VLOOKUP(HA59,'Sortierung der Schulungstermine'!$B:$M,8,FALSE)))</f>
        <v/>
      </c>
      <c r="HC59" s="58" t="e">
        <f t="shared" si="133"/>
        <v>#N/A</v>
      </c>
      <c r="HD59" s="131"/>
      <c r="HE59" s="131"/>
      <c r="HF59" s="83">
        <f t="shared" ref="HF59:HF77" si="234">HD59-HE59</f>
        <v>0</v>
      </c>
      <c r="HG59" s="82" t="e">
        <f t="shared" si="69"/>
        <v>#N/A</v>
      </c>
      <c r="HH59" s="58" t="str">
        <f>IF(ISERROR(HG59),"",IF(ISERROR(VLOOKUP(HG59,'Sortierung der Schulungstermine'!$B:$M,8,FALSE)),"",VLOOKUP(HG59,'Sortierung der Schulungstermine'!$B:$M,8,FALSE)))</f>
        <v/>
      </c>
      <c r="HI59" s="58" t="e">
        <f t="shared" si="134"/>
        <v>#N/A</v>
      </c>
      <c r="HJ59" s="131"/>
      <c r="HK59" s="131"/>
      <c r="HL59" s="83">
        <f t="shared" ref="HL59:HL77" si="235">HJ59-HK59</f>
        <v>0</v>
      </c>
      <c r="HM59" s="82" t="e">
        <f t="shared" si="71"/>
        <v>#N/A</v>
      </c>
      <c r="HN59" s="58" t="str">
        <f>IF(ISERROR(HM59),"",IF(ISERROR(VLOOKUP(HM59,'Sortierung der Schulungstermine'!$B:$M,8,FALSE)),"",VLOOKUP(HM59,'Sortierung der Schulungstermine'!$B:$M,8,FALSE)))</f>
        <v/>
      </c>
      <c r="HO59" s="58" t="e">
        <f t="shared" si="135"/>
        <v>#N/A</v>
      </c>
      <c r="HP59" s="131"/>
      <c r="HQ59" s="131"/>
      <c r="HR59" s="83">
        <f t="shared" ref="HR59:HR77" si="236">HP59-HQ59</f>
        <v>0</v>
      </c>
      <c r="HS59" s="82" t="e">
        <f t="shared" si="73"/>
        <v>#N/A</v>
      </c>
      <c r="HT59" s="58" t="str">
        <f>IF(ISERROR(HS59),"",IF(ISERROR(VLOOKUP(HS59,'Sortierung der Schulungstermine'!$B:$M,8,FALSE)),"",VLOOKUP(HS59,'Sortierung der Schulungstermine'!$B:$M,8,FALSE)))</f>
        <v/>
      </c>
      <c r="HU59" s="58" t="e">
        <f t="shared" si="136"/>
        <v>#N/A</v>
      </c>
      <c r="HV59" s="131"/>
      <c r="HW59" s="131"/>
      <c r="HX59" s="83">
        <f t="shared" ref="HX59:HX77" si="237">HV59-HW59</f>
        <v>0</v>
      </c>
      <c r="HY59" s="82" t="e">
        <f t="shared" si="75"/>
        <v>#N/A</v>
      </c>
      <c r="HZ59" s="58" t="str">
        <f>IF(ISERROR(HY59),"",IF(ISERROR(VLOOKUP(HY59,'Sortierung der Schulungstermine'!$B:$M,8,FALSE)),"",VLOOKUP(HY59,'Sortierung der Schulungstermine'!$B:$M,8,FALSE)))</f>
        <v/>
      </c>
      <c r="IA59" s="58" t="e">
        <f t="shared" si="137"/>
        <v>#N/A</v>
      </c>
      <c r="IB59" s="131"/>
      <c r="IC59" s="131"/>
      <c r="ID59" s="83">
        <f t="shared" ref="ID59:ID77" si="238">IB59-IC59</f>
        <v>0</v>
      </c>
      <c r="IE59" s="82" t="e">
        <f t="shared" si="77"/>
        <v>#N/A</v>
      </c>
      <c r="IF59" s="58" t="str">
        <f>IF(ISERROR(IE59),"",IF(ISERROR(VLOOKUP(IE59,'Sortierung der Schulungstermine'!$B:$M,8,FALSE)),"",VLOOKUP(IE59,'Sortierung der Schulungstermine'!$B:$M,8,FALSE)))</f>
        <v/>
      </c>
      <c r="IG59" s="58" t="e">
        <f t="shared" si="138"/>
        <v>#N/A</v>
      </c>
      <c r="IH59" s="131"/>
      <c r="II59" s="131"/>
      <c r="IJ59" s="83">
        <f t="shared" ref="IJ59:IJ77" si="239">IH59-II59</f>
        <v>0</v>
      </c>
      <c r="IK59" s="82" t="e">
        <f t="shared" si="79"/>
        <v>#N/A</v>
      </c>
      <c r="IL59" s="58" t="str">
        <f>IF(ISERROR(IK59),"",IF(ISERROR(VLOOKUP(IK59,'Sortierung der Schulungstermine'!$B:$M,8,FALSE)),"",VLOOKUP(IK59,'Sortierung der Schulungstermine'!$B:$M,8,FALSE)))</f>
        <v/>
      </c>
      <c r="IM59" s="58" t="e">
        <f t="shared" si="139"/>
        <v>#N/A</v>
      </c>
      <c r="IN59" s="131"/>
      <c r="IO59" s="131"/>
      <c r="IP59" s="83">
        <f t="shared" ref="IP59:IP77" si="240">IN59-IO59</f>
        <v>0</v>
      </c>
      <c r="IQ59" s="82" t="e">
        <f t="shared" si="81"/>
        <v>#N/A</v>
      </c>
      <c r="IR59" s="58" t="str">
        <f>IF(ISERROR(IQ59),"",IF(ISERROR(VLOOKUP(IQ59,'Sortierung der Schulungstermine'!$B:$M,8,FALSE)),"",VLOOKUP(IQ59,'Sortierung der Schulungstermine'!$B:$M,8,FALSE)))</f>
        <v/>
      </c>
      <c r="IS59" s="58" t="e">
        <f t="shared" si="140"/>
        <v>#N/A</v>
      </c>
      <c r="IT59" s="131"/>
      <c r="IU59" s="131"/>
      <c r="IV59" s="83">
        <f t="shared" ref="IV59:IV77" si="241">IT59-IU59</f>
        <v>0</v>
      </c>
      <c r="IW59" s="82" t="e">
        <f t="shared" si="83"/>
        <v>#N/A</v>
      </c>
      <c r="IX59" s="58" t="str">
        <f>IF(ISERROR(IW59),"",IF(ISERROR(VLOOKUP(IW59,'Sortierung der Schulungstermine'!$B:$M,8,FALSE)),"",VLOOKUP(IW59,'Sortierung der Schulungstermine'!$B:$M,8,FALSE)))</f>
        <v/>
      </c>
      <c r="IY59" s="58" t="e">
        <f t="shared" si="141"/>
        <v>#N/A</v>
      </c>
      <c r="IZ59" s="131"/>
      <c r="JA59" s="131"/>
      <c r="JB59" s="83">
        <f t="shared" ref="JB59:JB77" si="242">IZ59-JA59</f>
        <v>0</v>
      </c>
      <c r="JC59" s="82" t="e">
        <f t="shared" si="85"/>
        <v>#N/A</v>
      </c>
      <c r="JD59" s="58" t="str">
        <f>IF(ISERROR(JC59),"",IF(ISERROR(VLOOKUP(JC59,'Sortierung der Schulungstermine'!$B:$M,8,FALSE)),"",VLOOKUP(JC59,'Sortierung der Schulungstermine'!$B:$M,8,FALSE)))</f>
        <v/>
      </c>
      <c r="JE59" s="58" t="e">
        <f t="shared" si="142"/>
        <v>#N/A</v>
      </c>
      <c r="JF59" s="131"/>
      <c r="JG59" s="131"/>
      <c r="JH59" s="83">
        <f t="shared" ref="JH59:JH77" si="243">JF59-JG59</f>
        <v>0</v>
      </c>
      <c r="JI59" s="82" t="e">
        <f t="shared" si="87"/>
        <v>#N/A</v>
      </c>
      <c r="JJ59" s="58" t="str">
        <f>IF(ISERROR(JI59),"",IF(ISERROR(VLOOKUP(JI59,'Sortierung der Schulungstermine'!$B:$M,8,FALSE)),"",VLOOKUP(JI59,'Sortierung der Schulungstermine'!$B:$M,8,FALSE)))</f>
        <v/>
      </c>
      <c r="JK59" s="58" t="e">
        <f t="shared" si="143"/>
        <v>#N/A</v>
      </c>
      <c r="JL59" s="131"/>
      <c r="JM59" s="131"/>
      <c r="JN59" s="83">
        <f t="shared" ref="JN59:JN77" si="244">JL59-JM59</f>
        <v>0</v>
      </c>
      <c r="JO59" s="82" t="e">
        <f t="shared" si="89"/>
        <v>#N/A</v>
      </c>
      <c r="JP59" s="58" t="str">
        <f>IF(ISERROR(JO59),"",IF(ISERROR(VLOOKUP(JO59,'Sortierung der Schulungstermine'!$B:$M,8,FALSE)),"",VLOOKUP(JO59,'Sortierung der Schulungstermine'!$B:$M,8,FALSE)))</f>
        <v/>
      </c>
      <c r="JQ59" s="58" t="e">
        <f t="shared" si="144"/>
        <v>#N/A</v>
      </c>
      <c r="JR59" s="131"/>
      <c r="JS59" s="131"/>
      <c r="JT59" s="83">
        <f t="shared" ref="JT59:JT77" si="245">JR59-JS59</f>
        <v>0</v>
      </c>
      <c r="JU59" s="82" t="e">
        <f t="shared" si="91"/>
        <v>#N/A</v>
      </c>
      <c r="JV59" s="58" t="str">
        <f>IF(ISERROR(JU59),"",IF(ISERROR(VLOOKUP(JU59,'Sortierung der Schulungstermine'!$B:$M,8,FALSE)),"",VLOOKUP(JU59,'Sortierung der Schulungstermine'!$B:$M,8,FALSE)))</f>
        <v/>
      </c>
      <c r="JW59" s="58" t="e">
        <f t="shared" si="145"/>
        <v>#N/A</v>
      </c>
      <c r="JX59" s="131"/>
      <c r="JY59" s="131"/>
      <c r="JZ59" s="83">
        <f t="shared" ref="JZ59:JZ77" si="246">JX59-JY59</f>
        <v>0</v>
      </c>
      <c r="KA59" s="82" t="e">
        <f t="shared" si="93"/>
        <v>#N/A</v>
      </c>
      <c r="KB59" s="58" t="str">
        <f>IF(ISERROR(KA59),"",IF(ISERROR(VLOOKUP(KA59,'Sortierung der Schulungstermine'!$B:$M,8,FALSE)),"",VLOOKUP(KA59,'Sortierung der Schulungstermine'!$B:$M,8,FALSE)))</f>
        <v/>
      </c>
      <c r="KC59" s="58" t="e">
        <f t="shared" si="146"/>
        <v>#N/A</v>
      </c>
      <c r="KD59" s="131"/>
      <c r="KE59" s="131"/>
      <c r="KF59" s="83">
        <f t="shared" ref="KF59:KF77" si="247">KD59-KE59</f>
        <v>0</v>
      </c>
      <c r="KG59" s="82" t="e">
        <f t="shared" si="95"/>
        <v>#N/A</v>
      </c>
      <c r="KH59" s="58" t="str">
        <f>IF(ISERROR(KG59),"",IF(ISERROR(VLOOKUP(KG59,'Sortierung der Schulungstermine'!$B:$M,8,FALSE)),"",VLOOKUP(KG59,'Sortierung der Schulungstermine'!$B:$M,8,FALSE)))</f>
        <v/>
      </c>
      <c r="KI59" s="58" t="e">
        <f t="shared" si="147"/>
        <v>#N/A</v>
      </c>
      <c r="KJ59" s="131"/>
      <c r="KK59" s="131"/>
      <c r="KL59" s="83">
        <f t="shared" ref="KL59:KL77" si="248">KJ59-KK59</f>
        <v>0</v>
      </c>
      <c r="KM59" s="82" t="e">
        <f t="shared" si="97"/>
        <v>#N/A</v>
      </c>
      <c r="KN59" s="58" t="str">
        <f>IF(ISERROR(KM59),"",IF(ISERROR(VLOOKUP(KM59,'Sortierung der Schulungstermine'!$B:$M,8,FALSE)),"",VLOOKUP(KM59,'Sortierung der Schulungstermine'!$B:$M,8,FALSE)))</f>
        <v/>
      </c>
      <c r="KO59" s="58" t="e">
        <f t="shared" si="148"/>
        <v>#N/A</v>
      </c>
      <c r="KP59" s="131"/>
      <c r="KQ59" s="131"/>
      <c r="KR59" s="83">
        <f t="shared" ref="KR59:KR77" si="249">KP59-KQ59</f>
        <v>0</v>
      </c>
      <c r="KS59" s="82" t="e">
        <f t="shared" si="99"/>
        <v>#N/A</v>
      </c>
      <c r="KT59" s="58" t="str">
        <f>IF(ISERROR(KS59),"",IF(ISERROR(VLOOKUP(KS59,'Sortierung der Schulungstermine'!$B:$M,8,FALSE)),"",VLOOKUP(KS59,'Sortierung der Schulungstermine'!$B:$M,8,FALSE)))</f>
        <v/>
      </c>
      <c r="KU59" s="58" t="e">
        <f t="shared" si="149"/>
        <v>#N/A</v>
      </c>
      <c r="WEO59" s="80"/>
      <c r="WEP59" s="80"/>
      <c r="WEQ59" s="80"/>
      <c r="WER59" s="80"/>
      <c r="WES59" s="80"/>
      <c r="WET59" s="80"/>
      <c r="WEU59" s="80"/>
      <c r="WEV59" s="80"/>
      <c r="WEW59" s="80"/>
      <c r="WEX59" s="80"/>
    </row>
    <row r="60" spans="1:307 15693:15702" ht="15" hidden="1" thickBot="1" x14ac:dyDescent="0.25">
      <c r="A60" s="138">
        <v>47</v>
      </c>
      <c r="B60" s="63" t="str">
        <f>IF(Qualifikationen!A50=1,Qualifikationen!B50,"")</f>
        <v/>
      </c>
      <c r="C60" s="64" t="e">
        <f>VLOOKUP(B60,Qualifikationen!B$4:E$202,2,FALSE)</f>
        <v>#N/A</v>
      </c>
      <c r="D60" s="67" t="e">
        <f>VLOOKUP($B60,Qualifikationen!B$4:F$202,5,FALSE)</f>
        <v>#N/A</v>
      </c>
      <c r="E60" s="63" t="e">
        <f>VLOOKUP($B60,Qualifikationen!B$4:F$202,3,FALSE)</f>
        <v>#N/A</v>
      </c>
      <c r="F60" s="63" t="e">
        <f>IF(E60=0,"-",VLOOKUP($B60,Qualifikationen!B$4:F$202,4,FALSE))</f>
        <v>#N/A</v>
      </c>
      <c r="G60" s="13"/>
      <c r="H60" s="131"/>
      <c r="I60" s="131"/>
      <c r="J60" s="83">
        <f t="shared" si="200"/>
        <v>0</v>
      </c>
      <c r="K60" s="82" t="e">
        <f t="shared" si="1"/>
        <v>#N/A</v>
      </c>
      <c r="L60" s="58" t="str">
        <f>IF(ISERROR(K60),"",IF(ISERROR(VLOOKUP(K60,'Sortierung der Schulungstermine'!$B:$M,8,FALSE)),"",VLOOKUP(K60,'Sortierung der Schulungstermine'!$B:$M,8,FALSE)))</f>
        <v/>
      </c>
      <c r="M60" s="58" t="e">
        <f t="shared" si="100"/>
        <v>#N/A</v>
      </c>
      <c r="N60" s="131"/>
      <c r="O60" s="131"/>
      <c r="P60" s="83">
        <f t="shared" si="201"/>
        <v>0</v>
      </c>
      <c r="Q60" s="82" t="e">
        <f t="shared" si="3"/>
        <v>#N/A</v>
      </c>
      <c r="R60" s="58" t="str">
        <f>IF(ISERROR(Q60),"",IF(ISERROR(VLOOKUP(Q60,'Sortierung der Schulungstermine'!$B:$M,8,FALSE)),"",VLOOKUP(Q60,'Sortierung der Schulungstermine'!$B:$M,8,FALSE)))</f>
        <v/>
      </c>
      <c r="S60" s="58" t="e">
        <f t="shared" si="101"/>
        <v>#N/A</v>
      </c>
      <c r="T60" s="131"/>
      <c r="U60" s="131"/>
      <c r="V60" s="83">
        <f t="shared" si="202"/>
        <v>0</v>
      </c>
      <c r="W60" s="82" t="e">
        <f t="shared" si="5"/>
        <v>#N/A</v>
      </c>
      <c r="X60" s="58" t="str">
        <f>IF(ISERROR(W60),"",IF(ISERROR(VLOOKUP(W60,'Sortierung der Schulungstermine'!$B:$M,8,FALSE)),"",VLOOKUP(W60,'Sortierung der Schulungstermine'!$B:$M,8,FALSE)))</f>
        <v/>
      </c>
      <c r="Y60" s="58" t="e">
        <f t="shared" si="102"/>
        <v>#N/A</v>
      </c>
      <c r="Z60" s="131"/>
      <c r="AA60" s="131"/>
      <c r="AB60" s="83">
        <f t="shared" si="203"/>
        <v>0</v>
      </c>
      <c r="AC60" s="82" t="e">
        <f t="shared" si="7"/>
        <v>#N/A</v>
      </c>
      <c r="AD60" s="58" t="str">
        <f>IF(ISERROR(AC60),"",IF(ISERROR(VLOOKUP(AC60,'Sortierung der Schulungstermine'!$B:$M,8,FALSE)),"",VLOOKUP(AC60,'Sortierung der Schulungstermine'!$B:$M,8,FALSE)))</f>
        <v/>
      </c>
      <c r="AE60" s="58" t="e">
        <f t="shared" si="103"/>
        <v>#N/A</v>
      </c>
      <c r="AF60" s="131"/>
      <c r="AG60" s="131"/>
      <c r="AH60" s="83">
        <f t="shared" si="204"/>
        <v>0</v>
      </c>
      <c r="AI60" s="82" t="e">
        <f t="shared" si="9"/>
        <v>#N/A</v>
      </c>
      <c r="AJ60" s="58" t="str">
        <f>IF(ISERROR(AI60),"",IF(ISERROR(VLOOKUP(AI60,'Sortierung der Schulungstermine'!$B:$M,8,FALSE)),"",VLOOKUP(AI60,'Sortierung der Schulungstermine'!$B:$M,8,FALSE)))</f>
        <v/>
      </c>
      <c r="AK60" s="58" t="e">
        <f t="shared" si="104"/>
        <v>#N/A</v>
      </c>
      <c r="AL60" s="131"/>
      <c r="AM60" s="131"/>
      <c r="AN60" s="83">
        <f t="shared" si="205"/>
        <v>0</v>
      </c>
      <c r="AO60" s="82" t="e">
        <f t="shared" si="11"/>
        <v>#N/A</v>
      </c>
      <c r="AP60" s="58" t="str">
        <f>IF(ISERROR(AO60),"",IF(ISERROR(VLOOKUP(AO60,'Sortierung der Schulungstermine'!$B:$M,8,FALSE)),"",VLOOKUP(AO60,'Sortierung der Schulungstermine'!$B:$M,8,FALSE)))</f>
        <v/>
      </c>
      <c r="AQ60" s="58" t="e">
        <f t="shared" si="105"/>
        <v>#N/A</v>
      </c>
      <c r="AR60" s="131"/>
      <c r="AS60" s="131"/>
      <c r="AT60" s="83">
        <f t="shared" si="206"/>
        <v>0</v>
      </c>
      <c r="AU60" s="82" t="e">
        <f t="shared" si="13"/>
        <v>#N/A</v>
      </c>
      <c r="AV60" s="58" t="str">
        <f>IF(ISERROR(AU60),"",IF(ISERROR(VLOOKUP(AU60,'Sortierung der Schulungstermine'!$B:$M,8,FALSE)),"",VLOOKUP(AU60,'Sortierung der Schulungstermine'!$B:$M,8,FALSE)))</f>
        <v/>
      </c>
      <c r="AW60" s="58" t="e">
        <f t="shared" si="106"/>
        <v>#N/A</v>
      </c>
      <c r="AX60" s="131"/>
      <c r="AY60" s="131"/>
      <c r="AZ60" s="83">
        <f t="shared" si="207"/>
        <v>0</v>
      </c>
      <c r="BA60" s="82" t="e">
        <f t="shared" si="15"/>
        <v>#N/A</v>
      </c>
      <c r="BB60" s="58" t="str">
        <f>IF(ISERROR(BA60),"",IF(ISERROR(VLOOKUP(BA60,'Sortierung der Schulungstermine'!$B:$M,8,FALSE)),"",VLOOKUP(BA60,'Sortierung der Schulungstermine'!$B:$M,8,FALSE)))</f>
        <v/>
      </c>
      <c r="BC60" s="58" t="e">
        <f t="shared" si="107"/>
        <v>#N/A</v>
      </c>
      <c r="BD60" s="131"/>
      <c r="BE60" s="131"/>
      <c r="BF60" s="83">
        <f t="shared" si="208"/>
        <v>0</v>
      </c>
      <c r="BG60" s="82" t="e">
        <f t="shared" si="17"/>
        <v>#N/A</v>
      </c>
      <c r="BH60" s="58" t="str">
        <f>IF(ISERROR(BG60),"",IF(ISERROR(VLOOKUP(BG60,'Sortierung der Schulungstermine'!$B:$M,8,FALSE)),"",VLOOKUP(BG60,'Sortierung der Schulungstermine'!$B:$M,8,FALSE)))</f>
        <v/>
      </c>
      <c r="BI60" s="58" t="e">
        <f t="shared" si="108"/>
        <v>#N/A</v>
      </c>
      <c r="BJ60" s="131"/>
      <c r="BK60" s="131"/>
      <c r="BL60" s="83">
        <f t="shared" si="209"/>
        <v>0</v>
      </c>
      <c r="BM60" s="82" t="e">
        <f t="shared" si="19"/>
        <v>#N/A</v>
      </c>
      <c r="BN60" s="58" t="str">
        <f>IF(ISERROR(BM60),"",IF(ISERROR(VLOOKUP(BM60,'Sortierung der Schulungstermine'!$B:$M,8,FALSE)),"",VLOOKUP(BM60,'Sortierung der Schulungstermine'!$B:$M,8,FALSE)))</f>
        <v/>
      </c>
      <c r="BO60" s="58" t="e">
        <f t="shared" si="109"/>
        <v>#N/A</v>
      </c>
      <c r="BP60" s="131"/>
      <c r="BQ60" s="131"/>
      <c r="BR60" s="83">
        <f t="shared" si="210"/>
        <v>0</v>
      </c>
      <c r="BS60" s="82" t="e">
        <f t="shared" si="21"/>
        <v>#N/A</v>
      </c>
      <c r="BT60" s="58" t="str">
        <f>IF(ISERROR(BS60),"",IF(ISERROR(VLOOKUP(BS60,'Sortierung der Schulungstermine'!$B:$M,8,FALSE)),"",VLOOKUP(BS60,'Sortierung der Schulungstermine'!$B:$M,8,FALSE)))</f>
        <v/>
      </c>
      <c r="BU60" s="58" t="e">
        <f t="shared" si="110"/>
        <v>#N/A</v>
      </c>
      <c r="BV60" s="131"/>
      <c r="BW60" s="131"/>
      <c r="BX60" s="83">
        <f t="shared" si="211"/>
        <v>0</v>
      </c>
      <c r="BY60" s="82" t="e">
        <f t="shared" si="23"/>
        <v>#N/A</v>
      </c>
      <c r="BZ60" s="58" t="str">
        <f>IF(ISERROR(BY60),"",IF(ISERROR(VLOOKUP(BY60,'Sortierung der Schulungstermine'!$B:$M,8,FALSE)),"",VLOOKUP(BY60,'Sortierung der Schulungstermine'!$B:$M,8,FALSE)))</f>
        <v/>
      </c>
      <c r="CA60" s="58" t="e">
        <f t="shared" si="111"/>
        <v>#N/A</v>
      </c>
      <c r="CB60" s="131"/>
      <c r="CC60" s="131"/>
      <c r="CD60" s="83">
        <f t="shared" si="212"/>
        <v>0</v>
      </c>
      <c r="CE60" s="82" t="e">
        <f t="shared" si="25"/>
        <v>#N/A</v>
      </c>
      <c r="CF60" s="58" t="str">
        <f>IF(ISERROR(CE60),"",IF(ISERROR(VLOOKUP(CE60,'Sortierung der Schulungstermine'!$B:$M,8,FALSE)),"",VLOOKUP(CE60,'Sortierung der Schulungstermine'!$B:$M,8,FALSE)))</f>
        <v/>
      </c>
      <c r="CG60" s="58" t="e">
        <f t="shared" si="112"/>
        <v>#N/A</v>
      </c>
      <c r="CH60" s="131"/>
      <c r="CI60" s="131"/>
      <c r="CJ60" s="83">
        <f t="shared" si="213"/>
        <v>0</v>
      </c>
      <c r="CK60" s="82" t="e">
        <f t="shared" si="27"/>
        <v>#N/A</v>
      </c>
      <c r="CL60" s="58" t="str">
        <f>IF(ISERROR(CK60),"",IF(ISERROR(VLOOKUP(CK60,'Sortierung der Schulungstermine'!$B:$M,8,FALSE)),"",VLOOKUP(CK60,'Sortierung der Schulungstermine'!$B:$M,8,FALSE)))</f>
        <v/>
      </c>
      <c r="CM60" s="58" t="e">
        <f t="shared" si="113"/>
        <v>#N/A</v>
      </c>
      <c r="CN60" s="131"/>
      <c r="CO60" s="131"/>
      <c r="CP60" s="83">
        <f t="shared" si="214"/>
        <v>0</v>
      </c>
      <c r="CQ60" s="82" t="e">
        <f t="shared" si="29"/>
        <v>#N/A</v>
      </c>
      <c r="CR60" s="58" t="str">
        <f>IF(ISERROR(CQ60),"",IF(ISERROR(VLOOKUP(CQ60,'Sortierung der Schulungstermine'!$B:$M,8,FALSE)),"",VLOOKUP(CQ60,'Sortierung der Schulungstermine'!$B:$M,8,FALSE)))</f>
        <v/>
      </c>
      <c r="CS60" s="58" t="e">
        <f t="shared" si="114"/>
        <v>#N/A</v>
      </c>
      <c r="CT60" s="131"/>
      <c r="CU60" s="131"/>
      <c r="CV60" s="83">
        <f t="shared" si="215"/>
        <v>0</v>
      </c>
      <c r="CW60" s="82" t="e">
        <f t="shared" si="31"/>
        <v>#N/A</v>
      </c>
      <c r="CX60" s="58" t="str">
        <f>IF(ISERROR(CW60),"",IF(ISERROR(VLOOKUP(CW60,'Sortierung der Schulungstermine'!$B:$M,8,FALSE)),"",VLOOKUP(CW60,'Sortierung der Schulungstermine'!$B:$M,8,FALSE)))</f>
        <v/>
      </c>
      <c r="CY60" s="58" t="e">
        <f t="shared" si="115"/>
        <v>#N/A</v>
      </c>
      <c r="CZ60" s="131"/>
      <c r="DA60" s="131"/>
      <c r="DB60" s="83">
        <f t="shared" si="216"/>
        <v>0</v>
      </c>
      <c r="DC60" s="82" t="e">
        <f t="shared" si="33"/>
        <v>#N/A</v>
      </c>
      <c r="DD60" s="58" t="str">
        <f>IF(ISERROR(DC60),"",IF(ISERROR(VLOOKUP(DC60,'Sortierung der Schulungstermine'!$B:$M,8,FALSE)),"",VLOOKUP(DC60,'Sortierung der Schulungstermine'!$B:$M,8,FALSE)))</f>
        <v/>
      </c>
      <c r="DE60" s="58" t="e">
        <f t="shared" si="116"/>
        <v>#N/A</v>
      </c>
      <c r="DF60" s="131"/>
      <c r="DG60" s="131"/>
      <c r="DH60" s="83">
        <f t="shared" si="217"/>
        <v>0</v>
      </c>
      <c r="DI60" s="82" t="e">
        <f t="shared" si="35"/>
        <v>#N/A</v>
      </c>
      <c r="DJ60" s="58" t="str">
        <f>IF(ISERROR(DI60),"",IF(ISERROR(VLOOKUP(DI60,'Sortierung der Schulungstermine'!$B:$M,8,FALSE)),"",VLOOKUP(DI60,'Sortierung der Schulungstermine'!$B:$M,8,FALSE)))</f>
        <v/>
      </c>
      <c r="DK60" s="58" t="e">
        <f t="shared" si="117"/>
        <v>#N/A</v>
      </c>
      <c r="DL60" s="131"/>
      <c r="DM60" s="131"/>
      <c r="DN60" s="83">
        <f t="shared" si="218"/>
        <v>0</v>
      </c>
      <c r="DO60" s="82" t="e">
        <f t="shared" si="37"/>
        <v>#N/A</v>
      </c>
      <c r="DP60" s="58" t="str">
        <f>IF(ISERROR(DO60),"",IF(ISERROR(VLOOKUP(DO60,'Sortierung der Schulungstermine'!$B:$M,8,FALSE)),"",VLOOKUP(DO60,'Sortierung der Schulungstermine'!$B:$M,8,FALSE)))</f>
        <v/>
      </c>
      <c r="DQ60" s="58" t="e">
        <f t="shared" si="118"/>
        <v>#N/A</v>
      </c>
      <c r="DR60" s="131"/>
      <c r="DS60" s="131"/>
      <c r="DT60" s="83">
        <f t="shared" si="219"/>
        <v>0</v>
      </c>
      <c r="DU60" s="82" t="e">
        <f t="shared" si="39"/>
        <v>#N/A</v>
      </c>
      <c r="DV60" s="58" t="str">
        <f>IF(ISERROR(DU60),"",IF(ISERROR(VLOOKUP(DU60,'Sortierung der Schulungstermine'!$B:$M,8,FALSE)),"",VLOOKUP(DU60,'Sortierung der Schulungstermine'!$B:$M,8,FALSE)))</f>
        <v/>
      </c>
      <c r="DW60" s="58" t="e">
        <f t="shared" si="119"/>
        <v>#N/A</v>
      </c>
      <c r="DX60" s="131"/>
      <c r="DY60" s="131"/>
      <c r="DZ60" s="83">
        <f t="shared" si="220"/>
        <v>0</v>
      </c>
      <c r="EA60" s="82" t="e">
        <f t="shared" si="41"/>
        <v>#N/A</v>
      </c>
      <c r="EB60" s="58" t="str">
        <f>IF(ISERROR(EA60),"",IF(ISERROR(VLOOKUP(EA60,'Sortierung der Schulungstermine'!$B:$M,8,FALSE)),"",VLOOKUP(EA60,'Sortierung der Schulungstermine'!$B:$M,8,FALSE)))</f>
        <v/>
      </c>
      <c r="EC60" s="58" t="e">
        <f t="shared" si="120"/>
        <v>#N/A</v>
      </c>
      <c r="ED60" s="131"/>
      <c r="EE60" s="131"/>
      <c r="EF60" s="83">
        <f t="shared" si="221"/>
        <v>0</v>
      </c>
      <c r="EG60" s="82" t="e">
        <f t="shared" si="43"/>
        <v>#N/A</v>
      </c>
      <c r="EH60" s="58" t="str">
        <f>IF(ISERROR(EG60),"",IF(ISERROR(VLOOKUP(EG60,'Sortierung der Schulungstermine'!$B:$M,8,FALSE)),"",VLOOKUP(EG60,'Sortierung der Schulungstermine'!$B:$M,8,FALSE)))</f>
        <v/>
      </c>
      <c r="EI60" s="58" t="e">
        <f t="shared" si="121"/>
        <v>#N/A</v>
      </c>
      <c r="EJ60" s="131"/>
      <c r="EK60" s="131"/>
      <c r="EL60" s="83">
        <f t="shared" si="222"/>
        <v>0</v>
      </c>
      <c r="EM60" s="82" t="e">
        <f t="shared" si="45"/>
        <v>#N/A</v>
      </c>
      <c r="EN60" s="58" t="str">
        <f>IF(ISERROR(EM60),"",IF(ISERROR(VLOOKUP(EM60,'Sortierung der Schulungstermine'!$B:$M,8,FALSE)),"",VLOOKUP(EM60,'Sortierung der Schulungstermine'!$B:$M,8,FALSE)))</f>
        <v/>
      </c>
      <c r="EO60" s="58" t="e">
        <f t="shared" si="122"/>
        <v>#N/A</v>
      </c>
      <c r="EP60" s="131"/>
      <c r="EQ60" s="131"/>
      <c r="ER60" s="83">
        <f t="shared" si="223"/>
        <v>0</v>
      </c>
      <c r="ES60" s="82" t="e">
        <f t="shared" si="47"/>
        <v>#N/A</v>
      </c>
      <c r="ET60" s="58" t="str">
        <f>IF(ISERROR(ES60),"",IF(ISERROR(VLOOKUP(ES60,'Sortierung der Schulungstermine'!$B:$M,8,FALSE)),"",VLOOKUP(ES60,'Sortierung der Schulungstermine'!$B:$M,8,FALSE)))</f>
        <v/>
      </c>
      <c r="EU60" s="58" t="e">
        <f t="shared" si="123"/>
        <v>#N/A</v>
      </c>
      <c r="EV60" s="131"/>
      <c r="EW60" s="131"/>
      <c r="EX60" s="83">
        <f t="shared" si="224"/>
        <v>0</v>
      </c>
      <c r="EY60" s="82" t="e">
        <f t="shared" si="49"/>
        <v>#N/A</v>
      </c>
      <c r="EZ60" s="58" t="str">
        <f>IF(ISERROR(EY60),"",IF(ISERROR(VLOOKUP(EY60,'Sortierung der Schulungstermine'!$B:$M,8,FALSE)),"",VLOOKUP(EY60,'Sortierung der Schulungstermine'!$B:$M,8,FALSE)))</f>
        <v/>
      </c>
      <c r="FA60" s="58" t="e">
        <f t="shared" si="124"/>
        <v>#N/A</v>
      </c>
      <c r="FB60" s="131"/>
      <c r="FC60" s="131"/>
      <c r="FD60" s="83">
        <f t="shared" si="225"/>
        <v>0</v>
      </c>
      <c r="FE60" s="82" t="e">
        <f t="shared" si="51"/>
        <v>#N/A</v>
      </c>
      <c r="FF60" s="58" t="str">
        <f>IF(ISERROR(FE60),"",IF(ISERROR(VLOOKUP(FE60,'Sortierung der Schulungstermine'!$B:$M,8,FALSE)),"",VLOOKUP(FE60,'Sortierung der Schulungstermine'!$B:$M,8,FALSE)))</f>
        <v/>
      </c>
      <c r="FG60" s="58" t="e">
        <f t="shared" si="125"/>
        <v>#N/A</v>
      </c>
      <c r="FH60" s="131"/>
      <c r="FI60" s="131"/>
      <c r="FJ60" s="83">
        <f t="shared" si="226"/>
        <v>0</v>
      </c>
      <c r="FK60" s="82" t="e">
        <f t="shared" si="53"/>
        <v>#N/A</v>
      </c>
      <c r="FL60" s="58" t="str">
        <f>IF(ISERROR(FK60),"",IF(ISERROR(VLOOKUP(FK60,'Sortierung der Schulungstermine'!$B:$M,8,FALSE)),"",VLOOKUP(FK60,'Sortierung der Schulungstermine'!$B:$M,8,FALSE)))</f>
        <v/>
      </c>
      <c r="FM60" s="58" t="e">
        <f t="shared" si="126"/>
        <v>#N/A</v>
      </c>
      <c r="FN60" s="131"/>
      <c r="FO60" s="131"/>
      <c r="FP60" s="83">
        <f t="shared" si="227"/>
        <v>0</v>
      </c>
      <c r="FQ60" s="82" t="e">
        <f t="shared" si="55"/>
        <v>#N/A</v>
      </c>
      <c r="FR60" s="58" t="str">
        <f>IF(ISERROR(FQ60),"",IF(ISERROR(VLOOKUP(FQ60,'Sortierung der Schulungstermine'!$B:$M,8,FALSE)),"",VLOOKUP(FQ60,'Sortierung der Schulungstermine'!$B:$M,8,FALSE)))</f>
        <v/>
      </c>
      <c r="FS60" s="58" t="e">
        <f t="shared" si="127"/>
        <v>#N/A</v>
      </c>
      <c r="FT60" s="131"/>
      <c r="FU60" s="131"/>
      <c r="FV60" s="83">
        <f t="shared" si="228"/>
        <v>0</v>
      </c>
      <c r="FW60" s="82" t="e">
        <f t="shared" si="57"/>
        <v>#N/A</v>
      </c>
      <c r="FX60" s="58" t="str">
        <f>IF(ISERROR(FW60),"",IF(ISERROR(VLOOKUP(FW60,'Sortierung der Schulungstermine'!$B:$M,8,FALSE)),"",VLOOKUP(FW60,'Sortierung der Schulungstermine'!$B:$M,8,FALSE)))</f>
        <v/>
      </c>
      <c r="FY60" s="58" t="e">
        <f t="shared" si="128"/>
        <v>#N/A</v>
      </c>
      <c r="FZ60" s="131"/>
      <c r="GA60" s="131"/>
      <c r="GB60" s="83">
        <f t="shared" si="229"/>
        <v>0</v>
      </c>
      <c r="GC60" s="82" t="e">
        <f t="shared" si="59"/>
        <v>#N/A</v>
      </c>
      <c r="GD60" s="58" t="str">
        <f>IF(ISERROR(GC60),"",IF(ISERROR(VLOOKUP(GC60,'Sortierung der Schulungstermine'!$B:$M,8,FALSE)),"",VLOOKUP(GC60,'Sortierung der Schulungstermine'!$B:$M,8,FALSE)))</f>
        <v/>
      </c>
      <c r="GE60" s="58" t="e">
        <f t="shared" si="129"/>
        <v>#N/A</v>
      </c>
      <c r="GF60" s="131"/>
      <c r="GG60" s="131"/>
      <c r="GH60" s="83">
        <f t="shared" si="230"/>
        <v>0</v>
      </c>
      <c r="GI60" s="82" t="e">
        <f t="shared" si="61"/>
        <v>#N/A</v>
      </c>
      <c r="GJ60" s="58" t="str">
        <f>IF(ISERROR(GI60),"",IF(ISERROR(VLOOKUP(GI60,'Sortierung der Schulungstermine'!$B:$M,8,FALSE)),"",VLOOKUP(GI60,'Sortierung der Schulungstermine'!$B:$M,8,FALSE)))</f>
        <v/>
      </c>
      <c r="GK60" s="58" t="e">
        <f t="shared" si="130"/>
        <v>#N/A</v>
      </c>
      <c r="GL60" s="131"/>
      <c r="GM60" s="131"/>
      <c r="GN60" s="83">
        <f t="shared" si="231"/>
        <v>0</v>
      </c>
      <c r="GO60" s="82" t="e">
        <f t="shared" si="63"/>
        <v>#N/A</v>
      </c>
      <c r="GP60" s="58" t="str">
        <f>IF(ISERROR(GO60),"",IF(ISERROR(VLOOKUP(GO60,'Sortierung der Schulungstermine'!$B:$M,8,FALSE)),"",VLOOKUP(GO60,'Sortierung der Schulungstermine'!$B:$M,8,FALSE)))</f>
        <v/>
      </c>
      <c r="GQ60" s="58" t="e">
        <f t="shared" si="131"/>
        <v>#N/A</v>
      </c>
      <c r="GR60" s="131"/>
      <c r="GS60" s="131"/>
      <c r="GT60" s="83">
        <f t="shared" si="232"/>
        <v>0</v>
      </c>
      <c r="GU60" s="82" t="e">
        <f t="shared" si="65"/>
        <v>#N/A</v>
      </c>
      <c r="GV60" s="58" t="str">
        <f>IF(ISERROR(GU60),"",IF(ISERROR(VLOOKUP(GU60,'Sortierung der Schulungstermine'!$B:$M,8,FALSE)),"",VLOOKUP(GU60,'Sortierung der Schulungstermine'!$B:$M,8,FALSE)))</f>
        <v/>
      </c>
      <c r="GW60" s="58" t="e">
        <f t="shared" si="132"/>
        <v>#N/A</v>
      </c>
      <c r="GX60" s="131"/>
      <c r="GY60" s="131"/>
      <c r="GZ60" s="83">
        <f t="shared" si="233"/>
        <v>0</v>
      </c>
      <c r="HA60" s="82" t="e">
        <f t="shared" si="67"/>
        <v>#N/A</v>
      </c>
      <c r="HB60" s="58" t="str">
        <f>IF(ISERROR(HA60),"",IF(ISERROR(VLOOKUP(HA60,'Sortierung der Schulungstermine'!$B:$M,8,FALSE)),"",VLOOKUP(HA60,'Sortierung der Schulungstermine'!$B:$M,8,FALSE)))</f>
        <v/>
      </c>
      <c r="HC60" s="58" t="e">
        <f t="shared" si="133"/>
        <v>#N/A</v>
      </c>
      <c r="HD60" s="131"/>
      <c r="HE60" s="131"/>
      <c r="HF60" s="83">
        <f t="shared" si="234"/>
        <v>0</v>
      </c>
      <c r="HG60" s="82" t="e">
        <f t="shared" si="69"/>
        <v>#N/A</v>
      </c>
      <c r="HH60" s="58" t="str">
        <f>IF(ISERROR(HG60),"",IF(ISERROR(VLOOKUP(HG60,'Sortierung der Schulungstermine'!$B:$M,8,FALSE)),"",VLOOKUP(HG60,'Sortierung der Schulungstermine'!$B:$M,8,FALSE)))</f>
        <v/>
      </c>
      <c r="HI60" s="58" t="e">
        <f t="shared" si="134"/>
        <v>#N/A</v>
      </c>
      <c r="HJ60" s="131"/>
      <c r="HK60" s="131"/>
      <c r="HL60" s="83">
        <f t="shared" si="235"/>
        <v>0</v>
      </c>
      <c r="HM60" s="82" t="e">
        <f t="shared" si="71"/>
        <v>#N/A</v>
      </c>
      <c r="HN60" s="58" t="str">
        <f>IF(ISERROR(HM60),"",IF(ISERROR(VLOOKUP(HM60,'Sortierung der Schulungstermine'!$B:$M,8,FALSE)),"",VLOOKUP(HM60,'Sortierung der Schulungstermine'!$B:$M,8,FALSE)))</f>
        <v/>
      </c>
      <c r="HO60" s="58" t="e">
        <f t="shared" si="135"/>
        <v>#N/A</v>
      </c>
      <c r="HP60" s="131"/>
      <c r="HQ60" s="131"/>
      <c r="HR60" s="83">
        <f t="shared" si="236"/>
        <v>0</v>
      </c>
      <c r="HS60" s="82" t="e">
        <f t="shared" si="73"/>
        <v>#N/A</v>
      </c>
      <c r="HT60" s="58" t="str">
        <f>IF(ISERROR(HS60),"",IF(ISERROR(VLOOKUP(HS60,'Sortierung der Schulungstermine'!$B:$M,8,FALSE)),"",VLOOKUP(HS60,'Sortierung der Schulungstermine'!$B:$M,8,FALSE)))</f>
        <v/>
      </c>
      <c r="HU60" s="58" t="e">
        <f t="shared" si="136"/>
        <v>#N/A</v>
      </c>
      <c r="HV60" s="131"/>
      <c r="HW60" s="131"/>
      <c r="HX60" s="83">
        <f t="shared" si="237"/>
        <v>0</v>
      </c>
      <c r="HY60" s="82" t="e">
        <f t="shared" si="75"/>
        <v>#N/A</v>
      </c>
      <c r="HZ60" s="58" t="str">
        <f>IF(ISERROR(HY60),"",IF(ISERROR(VLOOKUP(HY60,'Sortierung der Schulungstermine'!$B:$M,8,FALSE)),"",VLOOKUP(HY60,'Sortierung der Schulungstermine'!$B:$M,8,FALSE)))</f>
        <v/>
      </c>
      <c r="IA60" s="58" t="e">
        <f t="shared" si="137"/>
        <v>#N/A</v>
      </c>
      <c r="IB60" s="131"/>
      <c r="IC60" s="131"/>
      <c r="ID60" s="83">
        <f t="shared" si="238"/>
        <v>0</v>
      </c>
      <c r="IE60" s="82" t="e">
        <f t="shared" si="77"/>
        <v>#N/A</v>
      </c>
      <c r="IF60" s="58" t="str">
        <f>IF(ISERROR(IE60),"",IF(ISERROR(VLOOKUP(IE60,'Sortierung der Schulungstermine'!$B:$M,8,FALSE)),"",VLOOKUP(IE60,'Sortierung der Schulungstermine'!$B:$M,8,FALSE)))</f>
        <v/>
      </c>
      <c r="IG60" s="58" t="e">
        <f t="shared" si="138"/>
        <v>#N/A</v>
      </c>
      <c r="IH60" s="131"/>
      <c r="II60" s="131"/>
      <c r="IJ60" s="83">
        <f t="shared" si="239"/>
        <v>0</v>
      </c>
      <c r="IK60" s="82" t="e">
        <f t="shared" si="79"/>
        <v>#N/A</v>
      </c>
      <c r="IL60" s="58" t="str">
        <f>IF(ISERROR(IK60),"",IF(ISERROR(VLOOKUP(IK60,'Sortierung der Schulungstermine'!$B:$M,8,FALSE)),"",VLOOKUP(IK60,'Sortierung der Schulungstermine'!$B:$M,8,FALSE)))</f>
        <v/>
      </c>
      <c r="IM60" s="58" t="e">
        <f t="shared" si="139"/>
        <v>#N/A</v>
      </c>
      <c r="IN60" s="131"/>
      <c r="IO60" s="131"/>
      <c r="IP60" s="83">
        <f t="shared" si="240"/>
        <v>0</v>
      </c>
      <c r="IQ60" s="82" t="e">
        <f t="shared" si="81"/>
        <v>#N/A</v>
      </c>
      <c r="IR60" s="58" t="str">
        <f>IF(ISERROR(IQ60),"",IF(ISERROR(VLOOKUP(IQ60,'Sortierung der Schulungstermine'!$B:$M,8,FALSE)),"",VLOOKUP(IQ60,'Sortierung der Schulungstermine'!$B:$M,8,FALSE)))</f>
        <v/>
      </c>
      <c r="IS60" s="58" t="e">
        <f t="shared" si="140"/>
        <v>#N/A</v>
      </c>
      <c r="IT60" s="131"/>
      <c r="IU60" s="131"/>
      <c r="IV60" s="83">
        <f t="shared" si="241"/>
        <v>0</v>
      </c>
      <c r="IW60" s="82" t="e">
        <f t="shared" si="83"/>
        <v>#N/A</v>
      </c>
      <c r="IX60" s="58" t="str">
        <f>IF(ISERROR(IW60),"",IF(ISERROR(VLOOKUP(IW60,'Sortierung der Schulungstermine'!$B:$M,8,FALSE)),"",VLOOKUP(IW60,'Sortierung der Schulungstermine'!$B:$M,8,FALSE)))</f>
        <v/>
      </c>
      <c r="IY60" s="58" t="e">
        <f t="shared" si="141"/>
        <v>#N/A</v>
      </c>
      <c r="IZ60" s="131"/>
      <c r="JA60" s="131"/>
      <c r="JB60" s="83">
        <f t="shared" si="242"/>
        <v>0</v>
      </c>
      <c r="JC60" s="82" t="e">
        <f t="shared" si="85"/>
        <v>#N/A</v>
      </c>
      <c r="JD60" s="58" t="str">
        <f>IF(ISERROR(JC60),"",IF(ISERROR(VLOOKUP(JC60,'Sortierung der Schulungstermine'!$B:$M,8,FALSE)),"",VLOOKUP(JC60,'Sortierung der Schulungstermine'!$B:$M,8,FALSE)))</f>
        <v/>
      </c>
      <c r="JE60" s="58" t="e">
        <f t="shared" si="142"/>
        <v>#N/A</v>
      </c>
      <c r="JF60" s="131"/>
      <c r="JG60" s="131"/>
      <c r="JH60" s="83">
        <f t="shared" si="243"/>
        <v>0</v>
      </c>
      <c r="JI60" s="82" t="e">
        <f t="shared" si="87"/>
        <v>#N/A</v>
      </c>
      <c r="JJ60" s="58" t="str">
        <f>IF(ISERROR(JI60),"",IF(ISERROR(VLOOKUP(JI60,'Sortierung der Schulungstermine'!$B:$M,8,FALSE)),"",VLOOKUP(JI60,'Sortierung der Schulungstermine'!$B:$M,8,FALSE)))</f>
        <v/>
      </c>
      <c r="JK60" s="58" t="e">
        <f t="shared" si="143"/>
        <v>#N/A</v>
      </c>
      <c r="JL60" s="131"/>
      <c r="JM60" s="131"/>
      <c r="JN60" s="83">
        <f t="shared" si="244"/>
        <v>0</v>
      </c>
      <c r="JO60" s="82" t="e">
        <f t="shared" si="89"/>
        <v>#N/A</v>
      </c>
      <c r="JP60" s="58" t="str">
        <f>IF(ISERROR(JO60),"",IF(ISERROR(VLOOKUP(JO60,'Sortierung der Schulungstermine'!$B:$M,8,FALSE)),"",VLOOKUP(JO60,'Sortierung der Schulungstermine'!$B:$M,8,FALSE)))</f>
        <v/>
      </c>
      <c r="JQ60" s="58" t="e">
        <f t="shared" si="144"/>
        <v>#N/A</v>
      </c>
      <c r="JR60" s="131"/>
      <c r="JS60" s="131"/>
      <c r="JT60" s="83">
        <f t="shared" si="245"/>
        <v>0</v>
      </c>
      <c r="JU60" s="82" t="e">
        <f t="shared" si="91"/>
        <v>#N/A</v>
      </c>
      <c r="JV60" s="58" t="str">
        <f>IF(ISERROR(JU60),"",IF(ISERROR(VLOOKUP(JU60,'Sortierung der Schulungstermine'!$B:$M,8,FALSE)),"",VLOOKUP(JU60,'Sortierung der Schulungstermine'!$B:$M,8,FALSE)))</f>
        <v/>
      </c>
      <c r="JW60" s="58" t="e">
        <f t="shared" si="145"/>
        <v>#N/A</v>
      </c>
      <c r="JX60" s="131"/>
      <c r="JY60" s="131"/>
      <c r="JZ60" s="83">
        <f t="shared" si="246"/>
        <v>0</v>
      </c>
      <c r="KA60" s="82" t="e">
        <f t="shared" si="93"/>
        <v>#N/A</v>
      </c>
      <c r="KB60" s="58" t="str">
        <f>IF(ISERROR(KA60),"",IF(ISERROR(VLOOKUP(KA60,'Sortierung der Schulungstermine'!$B:$M,8,FALSE)),"",VLOOKUP(KA60,'Sortierung der Schulungstermine'!$B:$M,8,FALSE)))</f>
        <v/>
      </c>
      <c r="KC60" s="58" t="e">
        <f t="shared" si="146"/>
        <v>#N/A</v>
      </c>
      <c r="KD60" s="131"/>
      <c r="KE60" s="131"/>
      <c r="KF60" s="83">
        <f t="shared" si="247"/>
        <v>0</v>
      </c>
      <c r="KG60" s="82" t="e">
        <f t="shared" si="95"/>
        <v>#N/A</v>
      </c>
      <c r="KH60" s="58" t="str">
        <f>IF(ISERROR(KG60),"",IF(ISERROR(VLOOKUP(KG60,'Sortierung der Schulungstermine'!$B:$M,8,FALSE)),"",VLOOKUP(KG60,'Sortierung der Schulungstermine'!$B:$M,8,FALSE)))</f>
        <v/>
      </c>
      <c r="KI60" s="58" t="e">
        <f t="shared" si="147"/>
        <v>#N/A</v>
      </c>
      <c r="KJ60" s="131"/>
      <c r="KK60" s="131"/>
      <c r="KL60" s="83">
        <f t="shared" si="248"/>
        <v>0</v>
      </c>
      <c r="KM60" s="82" t="e">
        <f t="shared" si="97"/>
        <v>#N/A</v>
      </c>
      <c r="KN60" s="58" t="str">
        <f>IF(ISERROR(KM60),"",IF(ISERROR(VLOOKUP(KM60,'Sortierung der Schulungstermine'!$B:$M,8,FALSE)),"",VLOOKUP(KM60,'Sortierung der Schulungstermine'!$B:$M,8,FALSE)))</f>
        <v/>
      </c>
      <c r="KO60" s="58" t="e">
        <f t="shared" si="148"/>
        <v>#N/A</v>
      </c>
      <c r="KP60" s="131"/>
      <c r="KQ60" s="131"/>
      <c r="KR60" s="83">
        <f t="shared" si="249"/>
        <v>0</v>
      </c>
      <c r="KS60" s="82" t="e">
        <f t="shared" si="99"/>
        <v>#N/A</v>
      </c>
      <c r="KT60" s="58" t="str">
        <f>IF(ISERROR(KS60),"",IF(ISERROR(VLOOKUP(KS60,'Sortierung der Schulungstermine'!$B:$M,8,FALSE)),"",VLOOKUP(KS60,'Sortierung der Schulungstermine'!$B:$M,8,FALSE)))</f>
        <v/>
      </c>
      <c r="KU60" s="58" t="e">
        <f t="shared" si="149"/>
        <v>#N/A</v>
      </c>
      <c r="WEO60" s="80"/>
      <c r="WEP60" s="80"/>
      <c r="WEQ60" s="80"/>
      <c r="WER60" s="80"/>
      <c r="WES60" s="80"/>
      <c r="WET60" s="80"/>
      <c r="WEU60" s="80"/>
      <c r="WEV60" s="80"/>
      <c r="WEW60" s="80"/>
      <c r="WEX60" s="80"/>
    </row>
    <row r="61" spans="1:307 15693:15702" ht="15" hidden="1" thickBot="1" x14ac:dyDescent="0.25">
      <c r="A61" s="138">
        <v>48</v>
      </c>
      <c r="B61" s="63" t="str">
        <f>IF(Qualifikationen!A51=1,Qualifikationen!B51,"")</f>
        <v/>
      </c>
      <c r="C61" s="64" t="e">
        <f>VLOOKUP(B61,Qualifikationen!B$4:E$202,2,FALSE)</f>
        <v>#N/A</v>
      </c>
      <c r="D61" s="67" t="e">
        <f>VLOOKUP($B61,Qualifikationen!B$4:F$202,5,FALSE)</f>
        <v>#N/A</v>
      </c>
      <c r="E61" s="63" t="e">
        <f>VLOOKUP($B61,Qualifikationen!B$4:F$202,3,FALSE)</f>
        <v>#N/A</v>
      </c>
      <c r="F61" s="63" t="e">
        <f>IF(E61=0,"-",VLOOKUP($B61,Qualifikationen!B$4:F$202,4,FALSE))</f>
        <v>#N/A</v>
      </c>
      <c r="G61" s="13"/>
      <c r="H61" s="131"/>
      <c r="I61" s="131"/>
      <c r="J61" s="83">
        <f t="shared" si="200"/>
        <v>0</v>
      </c>
      <c r="K61" s="82" t="e">
        <f t="shared" si="1"/>
        <v>#N/A</v>
      </c>
      <c r="L61" s="58" t="str">
        <f>IF(ISERROR(K61),"",IF(ISERROR(VLOOKUP(K61,'Sortierung der Schulungstermine'!$B:$M,8,FALSE)),"",VLOOKUP(K61,'Sortierung der Schulungstermine'!$B:$M,8,FALSE)))</f>
        <v/>
      </c>
      <c r="M61" s="58" t="e">
        <f t="shared" si="100"/>
        <v>#N/A</v>
      </c>
      <c r="N61" s="131"/>
      <c r="O61" s="131"/>
      <c r="P61" s="83">
        <f t="shared" si="201"/>
        <v>0</v>
      </c>
      <c r="Q61" s="82" t="e">
        <f t="shared" si="3"/>
        <v>#N/A</v>
      </c>
      <c r="R61" s="58" t="str">
        <f>IF(ISERROR(Q61),"",IF(ISERROR(VLOOKUP(Q61,'Sortierung der Schulungstermine'!$B:$M,8,FALSE)),"",VLOOKUP(Q61,'Sortierung der Schulungstermine'!$B:$M,8,FALSE)))</f>
        <v/>
      </c>
      <c r="S61" s="58" t="e">
        <f t="shared" si="101"/>
        <v>#N/A</v>
      </c>
      <c r="T61" s="131"/>
      <c r="U61" s="131"/>
      <c r="V61" s="83">
        <f t="shared" si="202"/>
        <v>0</v>
      </c>
      <c r="W61" s="82" t="e">
        <f t="shared" si="5"/>
        <v>#N/A</v>
      </c>
      <c r="X61" s="58" t="str">
        <f>IF(ISERROR(W61),"",IF(ISERROR(VLOOKUP(W61,'Sortierung der Schulungstermine'!$B:$M,8,FALSE)),"",VLOOKUP(W61,'Sortierung der Schulungstermine'!$B:$M,8,FALSE)))</f>
        <v/>
      </c>
      <c r="Y61" s="58" t="e">
        <f t="shared" si="102"/>
        <v>#N/A</v>
      </c>
      <c r="Z61" s="131"/>
      <c r="AA61" s="131"/>
      <c r="AB61" s="83">
        <f t="shared" si="203"/>
        <v>0</v>
      </c>
      <c r="AC61" s="82" t="e">
        <f t="shared" si="7"/>
        <v>#N/A</v>
      </c>
      <c r="AD61" s="58" t="str">
        <f>IF(ISERROR(AC61),"",IF(ISERROR(VLOOKUP(AC61,'Sortierung der Schulungstermine'!$B:$M,8,FALSE)),"",VLOOKUP(AC61,'Sortierung der Schulungstermine'!$B:$M,8,FALSE)))</f>
        <v/>
      </c>
      <c r="AE61" s="58" t="e">
        <f t="shared" si="103"/>
        <v>#N/A</v>
      </c>
      <c r="AF61" s="131"/>
      <c r="AG61" s="131"/>
      <c r="AH61" s="83">
        <f t="shared" si="204"/>
        <v>0</v>
      </c>
      <c r="AI61" s="82" t="e">
        <f t="shared" si="9"/>
        <v>#N/A</v>
      </c>
      <c r="AJ61" s="58" t="str">
        <f>IF(ISERROR(AI61),"",IF(ISERROR(VLOOKUP(AI61,'Sortierung der Schulungstermine'!$B:$M,8,FALSE)),"",VLOOKUP(AI61,'Sortierung der Schulungstermine'!$B:$M,8,FALSE)))</f>
        <v/>
      </c>
      <c r="AK61" s="58" t="e">
        <f t="shared" si="104"/>
        <v>#N/A</v>
      </c>
      <c r="AL61" s="131"/>
      <c r="AM61" s="131"/>
      <c r="AN61" s="83">
        <f t="shared" si="205"/>
        <v>0</v>
      </c>
      <c r="AO61" s="82" t="e">
        <f t="shared" si="11"/>
        <v>#N/A</v>
      </c>
      <c r="AP61" s="58" t="str">
        <f>IF(ISERROR(AO61),"",IF(ISERROR(VLOOKUP(AO61,'Sortierung der Schulungstermine'!$B:$M,8,FALSE)),"",VLOOKUP(AO61,'Sortierung der Schulungstermine'!$B:$M,8,FALSE)))</f>
        <v/>
      </c>
      <c r="AQ61" s="58" t="e">
        <f t="shared" si="105"/>
        <v>#N/A</v>
      </c>
      <c r="AR61" s="131"/>
      <c r="AS61" s="131"/>
      <c r="AT61" s="83">
        <f t="shared" si="206"/>
        <v>0</v>
      </c>
      <c r="AU61" s="82" t="e">
        <f t="shared" si="13"/>
        <v>#N/A</v>
      </c>
      <c r="AV61" s="58" t="str">
        <f>IF(ISERROR(AU61),"",IF(ISERROR(VLOOKUP(AU61,'Sortierung der Schulungstermine'!$B:$M,8,FALSE)),"",VLOOKUP(AU61,'Sortierung der Schulungstermine'!$B:$M,8,FALSE)))</f>
        <v/>
      </c>
      <c r="AW61" s="58" t="e">
        <f t="shared" si="106"/>
        <v>#N/A</v>
      </c>
      <c r="AX61" s="131"/>
      <c r="AY61" s="131"/>
      <c r="AZ61" s="83">
        <f t="shared" si="207"/>
        <v>0</v>
      </c>
      <c r="BA61" s="82" t="e">
        <f t="shared" si="15"/>
        <v>#N/A</v>
      </c>
      <c r="BB61" s="58" t="str">
        <f>IF(ISERROR(BA61),"",IF(ISERROR(VLOOKUP(BA61,'Sortierung der Schulungstermine'!$B:$M,8,FALSE)),"",VLOOKUP(BA61,'Sortierung der Schulungstermine'!$B:$M,8,FALSE)))</f>
        <v/>
      </c>
      <c r="BC61" s="58" t="e">
        <f t="shared" si="107"/>
        <v>#N/A</v>
      </c>
      <c r="BD61" s="131"/>
      <c r="BE61" s="131"/>
      <c r="BF61" s="83">
        <f t="shared" si="208"/>
        <v>0</v>
      </c>
      <c r="BG61" s="82" t="e">
        <f t="shared" si="17"/>
        <v>#N/A</v>
      </c>
      <c r="BH61" s="58" t="str">
        <f>IF(ISERROR(BG61),"",IF(ISERROR(VLOOKUP(BG61,'Sortierung der Schulungstermine'!$B:$M,8,FALSE)),"",VLOOKUP(BG61,'Sortierung der Schulungstermine'!$B:$M,8,FALSE)))</f>
        <v/>
      </c>
      <c r="BI61" s="58" t="e">
        <f t="shared" si="108"/>
        <v>#N/A</v>
      </c>
      <c r="BJ61" s="131"/>
      <c r="BK61" s="131"/>
      <c r="BL61" s="83">
        <f t="shared" si="209"/>
        <v>0</v>
      </c>
      <c r="BM61" s="82" t="e">
        <f t="shared" si="19"/>
        <v>#N/A</v>
      </c>
      <c r="BN61" s="58" t="str">
        <f>IF(ISERROR(BM61),"",IF(ISERROR(VLOOKUP(BM61,'Sortierung der Schulungstermine'!$B:$M,8,FALSE)),"",VLOOKUP(BM61,'Sortierung der Schulungstermine'!$B:$M,8,FALSE)))</f>
        <v/>
      </c>
      <c r="BO61" s="58" t="e">
        <f t="shared" si="109"/>
        <v>#N/A</v>
      </c>
      <c r="BP61" s="131"/>
      <c r="BQ61" s="131"/>
      <c r="BR61" s="83">
        <f t="shared" si="210"/>
        <v>0</v>
      </c>
      <c r="BS61" s="82" t="e">
        <f t="shared" si="21"/>
        <v>#N/A</v>
      </c>
      <c r="BT61" s="58" t="str">
        <f>IF(ISERROR(BS61),"",IF(ISERROR(VLOOKUP(BS61,'Sortierung der Schulungstermine'!$B:$M,8,FALSE)),"",VLOOKUP(BS61,'Sortierung der Schulungstermine'!$B:$M,8,FALSE)))</f>
        <v/>
      </c>
      <c r="BU61" s="58" t="e">
        <f t="shared" si="110"/>
        <v>#N/A</v>
      </c>
      <c r="BV61" s="131"/>
      <c r="BW61" s="131"/>
      <c r="BX61" s="83">
        <f t="shared" si="211"/>
        <v>0</v>
      </c>
      <c r="BY61" s="82" t="e">
        <f t="shared" si="23"/>
        <v>#N/A</v>
      </c>
      <c r="BZ61" s="58" t="str">
        <f>IF(ISERROR(BY61),"",IF(ISERROR(VLOOKUP(BY61,'Sortierung der Schulungstermine'!$B:$M,8,FALSE)),"",VLOOKUP(BY61,'Sortierung der Schulungstermine'!$B:$M,8,FALSE)))</f>
        <v/>
      </c>
      <c r="CA61" s="58" t="e">
        <f t="shared" si="111"/>
        <v>#N/A</v>
      </c>
      <c r="CB61" s="131"/>
      <c r="CC61" s="131"/>
      <c r="CD61" s="83">
        <f t="shared" si="212"/>
        <v>0</v>
      </c>
      <c r="CE61" s="82" t="e">
        <f t="shared" si="25"/>
        <v>#N/A</v>
      </c>
      <c r="CF61" s="58" t="str">
        <f>IF(ISERROR(CE61),"",IF(ISERROR(VLOOKUP(CE61,'Sortierung der Schulungstermine'!$B:$M,8,FALSE)),"",VLOOKUP(CE61,'Sortierung der Schulungstermine'!$B:$M,8,FALSE)))</f>
        <v/>
      </c>
      <c r="CG61" s="58" t="e">
        <f t="shared" si="112"/>
        <v>#N/A</v>
      </c>
      <c r="CH61" s="131"/>
      <c r="CI61" s="131"/>
      <c r="CJ61" s="83">
        <f t="shared" si="213"/>
        <v>0</v>
      </c>
      <c r="CK61" s="82" t="e">
        <f t="shared" si="27"/>
        <v>#N/A</v>
      </c>
      <c r="CL61" s="58" t="str">
        <f>IF(ISERROR(CK61),"",IF(ISERROR(VLOOKUP(CK61,'Sortierung der Schulungstermine'!$B:$M,8,FALSE)),"",VLOOKUP(CK61,'Sortierung der Schulungstermine'!$B:$M,8,FALSE)))</f>
        <v/>
      </c>
      <c r="CM61" s="58" t="e">
        <f t="shared" si="113"/>
        <v>#N/A</v>
      </c>
      <c r="CN61" s="131"/>
      <c r="CO61" s="131"/>
      <c r="CP61" s="83">
        <f t="shared" si="214"/>
        <v>0</v>
      </c>
      <c r="CQ61" s="82" t="e">
        <f t="shared" si="29"/>
        <v>#N/A</v>
      </c>
      <c r="CR61" s="58" t="str">
        <f>IF(ISERROR(CQ61),"",IF(ISERROR(VLOOKUP(CQ61,'Sortierung der Schulungstermine'!$B:$M,8,FALSE)),"",VLOOKUP(CQ61,'Sortierung der Schulungstermine'!$B:$M,8,FALSE)))</f>
        <v/>
      </c>
      <c r="CS61" s="58" t="e">
        <f t="shared" si="114"/>
        <v>#N/A</v>
      </c>
      <c r="CT61" s="131"/>
      <c r="CU61" s="131"/>
      <c r="CV61" s="83">
        <f t="shared" si="215"/>
        <v>0</v>
      </c>
      <c r="CW61" s="82" t="e">
        <f t="shared" si="31"/>
        <v>#N/A</v>
      </c>
      <c r="CX61" s="58" t="str">
        <f>IF(ISERROR(CW61),"",IF(ISERROR(VLOOKUP(CW61,'Sortierung der Schulungstermine'!$B:$M,8,FALSE)),"",VLOOKUP(CW61,'Sortierung der Schulungstermine'!$B:$M,8,FALSE)))</f>
        <v/>
      </c>
      <c r="CY61" s="58" t="e">
        <f t="shared" si="115"/>
        <v>#N/A</v>
      </c>
      <c r="CZ61" s="131"/>
      <c r="DA61" s="131"/>
      <c r="DB61" s="83">
        <f t="shared" si="216"/>
        <v>0</v>
      </c>
      <c r="DC61" s="82" t="e">
        <f t="shared" si="33"/>
        <v>#N/A</v>
      </c>
      <c r="DD61" s="58" t="str">
        <f>IF(ISERROR(DC61),"",IF(ISERROR(VLOOKUP(DC61,'Sortierung der Schulungstermine'!$B:$M,8,FALSE)),"",VLOOKUP(DC61,'Sortierung der Schulungstermine'!$B:$M,8,FALSE)))</f>
        <v/>
      </c>
      <c r="DE61" s="58" t="e">
        <f t="shared" si="116"/>
        <v>#N/A</v>
      </c>
      <c r="DF61" s="131"/>
      <c r="DG61" s="131"/>
      <c r="DH61" s="83">
        <f t="shared" si="217"/>
        <v>0</v>
      </c>
      <c r="DI61" s="82" t="e">
        <f t="shared" si="35"/>
        <v>#N/A</v>
      </c>
      <c r="DJ61" s="58" t="str">
        <f>IF(ISERROR(DI61),"",IF(ISERROR(VLOOKUP(DI61,'Sortierung der Schulungstermine'!$B:$M,8,FALSE)),"",VLOOKUP(DI61,'Sortierung der Schulungstermine'!$B:$M,8,FALSE)))</f>
        <v/>
      </c>
      <c r="DK61" s="58" t="e">
        <f t="shared" si="117"/>
        <v>#N/A</v>
      </c>
      <c r="DL61" s="131"/>
      <c r="DM61" s="131"/>
      <c r="DN61" s="83">
        <f t="shared" si="218"/>
        <v>0</v>
      </c>
      <c r="DO61" s="82" t="e">
        <f t="shared" si="37"/>
        <v>#N/A</v>
      </c>
      <c r="DP61" s="58" t="str">
        <f>IF(ISERROR(DO61),"",IF(ISERROR(VLOOKUP(DO61,'Sortierung der Schulungstermine'!$B:$M,8,FALSE)),"",VLOOKUP(DO61,'Sortierung der Schulungstermine'!$B:$M,8,FALSE)))</f>
        <v/>
      </c>
      <c r="DQ61" s="58" t="e">
        <f t="shared" si="118"/>
        <v>#N/A</v>
      </c>
      <c r="DR61" s="131"/>
      <c r="DS61" s="131"/>
      <c r="DT61" s="83">
        <f t="shared" si="219"/>
        <v>0</v>
      </c>
      <c r="DU61" s="82" t="e">
        <f t="shared" si="39"/>
        <v>#N/A</v>
      </c>
      <c r="DV61" s="58" t="str">
        <f>IF(ISERROR(DU61),"",IF(ISERROR(VLOOKUP(DU61,'Sortierung der Schulungstermine'!$B:$M,8,FALSE)),"",VLOOKUP(DU61,'Sortierung der Schulungstermine'!$B:$M,8,FALSE)))</f>
        <v/>
      </c>
      <c r="DW61" s="58" t="e">
        <f t="shared" si="119"/>
        <v>#N/A</v>
      </c>
      <c r="DX61" s="131"/>
      <c r="DY61" s="131"/>
      <c r="DZ61" s="83">
        <f t="shared" si="220"/>
        <v>0</v>
      </c>
      <c r="EA61" s="82" t="e">
        <f t="shared" si="41"/>
        <v>#N/A</v>
      </c>
      <c r="EB61" s="58" t="str">
        <f>IF(ISERROR(EA61),"",IF(ISERROR(VLOOKUP(EA61,'Sortierung der Schulungstermine'!$B:$M,8,FALSE)),"",VLOOKUP(EA61,'Sortierung der Schulungstermine'!$B:$M,8,FALSE)))</f>
        <v/>
      </c>
      <c r="EC61" s="58" t="e">
        <f t="shared" si="120"/>
        <v>#N/A</v>
      </c>
      <c r="ED61" s="131"/>
      <c r="EE61" s="131"/>
      <c r="EF61" s="83">
        <f t="shared" si="221"/>
        <v>0</v>
      </c>
      <c r="EG61" s="82" t="e">
        <f t="shared" si="43"/>
        <v>#N/A</v>
      </c>
      <c r="EH61" s="58" t="str">
        <f>IF(ISERROR(EG61),"",IF(ISERROR(VLOOKUP(EG61,'Sortierung der Schulungstermine'!$B:$M,8,FALSE)),"",VLOOKUP(EG61,'Sortierung der Schulungstermine'!$B:$M,8,FALSE)))</f>
        <v/>
      </c>
      <c r="EI61" s="58" t="e">
        <f t="shared" si="121"/>
        <v>#N/A</v>
      </c>
      <c r="EJ61" s="131"/>
      <c r="EK61" s="131"/>
      <c r="EL61" s="83">
        <f t="shared" si="222"/>
        <v>0</v>
      </c>
      <c r="EM61" s="82" t="e">
        <f t="shared" si="45"/>
        <v>#N/A</v>
      </c>
      <c r="EN61" s="58" t="str">
        <f>IF(ISERROR(EM61),"",IF(ISERROR(VLOOKUP(EM61,'Sortierung der Schulungstermine'!$B:$M,8,FALSE)),"",VLOOKUP(EM61,'Sortierung der Schulungstermine'!$B:$M,8,FALSE)))</f>
        <v/>
      </c>
      <c r="EO61" s="58" t="e">
        <f t="shared" si="122"/>
        <v>#N/A</v>
      </c>
      <c r="EP61" s="131"/>
      <c r="EQ61" s="131"/>
      <c r="ER61" s="83">
        <f t="shared" si="223"/>
        <v>0</v>
      </c>
      <c r="ES61" s="82" t="e">
        <f t="shared" si="47"/>
        <v>#N/A</v>
      </c>
      <c r="ET61" s="58" t="str">
        <f>IF(ISERROR(ES61),"",IF(ISERROR(VLOOKUP(ES61,'Sortierung der Schulungstermine'!$B:$M,8,FALSE)),"",VLOOKUP(ES61,'Sortierung der Schulungstermine'!$B:$M,8,FALSE)))</f>
        <v/>
      </c>
      <c r="EU61" s="58" t="e">
        <f t="shared" si="123"/>
        <v>#N/A</v>
      </c>
      <c r="EV61" s="131"/>
      <c r="EW61" s="131"/>
      <c r="EX61" s="83">
        <f t="shared" si="224"/>
        <v>0</v>
      </c>
      <c r="EY61" s="82" t="e">
        <f t="shared" si="49"/>
        <v>#N/A</v>
      </c>
      <c r="EZ61" s="58" t="str">
        <f>IF(ISERROR(EY61),"",IF(ISERROR(VLOOKUP(EY61,'Sortierung der Schulungstermine'!$B:$M,8,FALSE)),"",VLOOKUP(EY61,'Sortierung der Schulungstermine'!$B:$M,8,FALSE)))</f>
        <v/>
      </c>
      <c r="FA61" s="58" t="e">
        <f t="shared" si="124"/>
        <v>#N/A</v>
      </c>
      <c r="FB61" s="131"/>
      <c r="FC61" s="131"/>
      <c r="FD61" s="83">
        <f t="shared" si="225"/>
        <v>0</v>
      </c>
      <c r="FE61" s="82" t="e">
        <f t="shared" si="51"/>
        <v>#N/A</v>
      </c>
      <c r="FF61" s="58" t="str">
        <f>IF(ISERROR(FE61),"",IF(ISERROR(VLOOKUP(FE61,'Sortierung der Schulungstermine'!$B:$M,8,FALSE)),"",VLOOKUP(FE61,'Sortierung der Schulungstermine'!$B:$M,8,FALSE)))</f>
        <v/>
      </c>
      <c r="FG61" s="58" t="e">
        <f t="shared" si="125"/>
        <v>#N/A</v>
      </c>
      <c r="FH61" s="131"/>
      <c r="FI61" s="131"/>
      <c r="FJ61" s="83">
        <f t="shared" si="226"/>
        <v>0</v>
      </c>
      <c r="FK61" s="82" t="e">
        <f t="shared" si="53"/>
        <v>#N/A</v>
      </c>
      <c r="FL61" s="58" t="str">
        <f>IF(ISERROR(FK61),"",IF(ISERROR(VLOOKUP(FK61,'Sortierung der Schulungstermine'!$B:$M,8,FALSE)),"",VLOOKUP(FK61,'Sortierung der Schulungstermine'!$B:$M,8,FALSE)))</f>
        <v/>
      </c>
      <c r="FM61" s="58" t="e">
        <f t="shared" si="126"/>
        <v>#N/A</v>
      </c>
      <c r="FN61" s="131"/>
      <c r="FO61" s="131"/>
      <c r="FP61" s="83">
        <f t="shared" si="227"/>
        <v>0</v>
      </c>
      <c r="FQ61" s="82" t="e">
        <f t="shared" si="55"/>
        <v>#N/A</v>
      </c>
      <c r="FR61" s="58" t="str">
        <f>IF(ISERROR(FQ61),"",IF(ISERROR(VLOOKUP(FQ61,'Sortierung der Schulungstermine'!$B:$M,8,FALSE)),"",VLOOKUP(FQ61,'Sortierung der Schulungstermine'!$B:$M,8,FALSE)))</f>
        <v/>
      </c>
      <c r="FS61" s="58" t="e">
        <f t="shared" si="127"/>
        <v>#N/A</v>
      </c>
      <c r="FT61" s="131"/>
      <c r="FU61" s="131"/>
      <c r="FV61" s="83">
        <f t="shared" si="228"/>
        <v>0</v>
      </c>
      <c r="FW61" s="82" t="e">
        <f t="shared" si="57"/>
        <v>#N/A</v>
      </c>
      <c r="FX61" s="58" t="str">
        <f>IF(ISERROR(FW61),"",IF(ISERROR(VLOOKUP(FW61,'Sortierung der Schulungstermine'!$B:$M,8,FALSE)),"",VLOOKUP(FW61,'Sortierung der Schulungstermine'!$B:$M,8,FALSE)))</f>
        <v/>
      </c>
      <c r="FY61" s="58" t="e">
        <f t="shared" si="128"/>
        <v>#N/A</v>
      </c>
      <c r="FZ61" s="131"/>
      <c r="GA61" s="131"/>
      <c r="GB61" s="83">
        <f t="shared" si="229"/>
        <v>0</v>
      </c>
      <c r="GC61" s="82" t="e">
        <f t="shared" si="59"/>
        <v>#N/A</v>
      </c>
      <c r="GD61" s="58" t="str">
        <f>IF(ISERROR(GC61),"",IF(ISERROR(VLOOKUP(GC61,'Sortierung der Schulungstermine'!$B:$M,8,FALSE)),"",VLOOKUP(GC61,'Sortierung der Schulungstermine'!$B:$M,8,FALSE)))</f>
        <v/>
      </c>
      <c r="GE61" s="58" t="e">
        <f t="shared" si="129"/>
        <v>#N/A</v>
      </c>
      <c r="GF61" s="131"/>
      <c r="GG61" s="131"/>
      <c r="GH61" s="83">
        <f t="shared" si="230"/>
        <v>0</v>
      </c>
      <c r="GI61" s="82" t="e">
        <f t="shared" si="61"/>
        <v>#N/A</v>
      </c>
      <c r="GJ61" s="58" t="str">
        <f>IF(ISERROR(GI61),"",IF(ISERROR(VLOOKUP(GI61,'Sortierung der Schulungstermine'!$B:$M,8,FALSE)),"",VLOOKUP(GI61,'Sortierung der Schulungstermine'!$B:$M,8,FALSE)))</f>
        <v/>
      </c>
      <c r="GK61" s="58" t="e">
        <f t="shared" si="130"/>
        <v>#N/A</v>
      </c>
      <c r="GL61" s="131"/>
      <c r="GM61" s="131"/>
      <c r="GN61" s="83">
        <f t="shared" si="231"/>
        <v>0</v>
      </c>
      <c r="GO61" s="82" t="e">
        <f t="shared" si="63"/>
        <v>#N/A</v>
      </c>
      <c r="GP61" s="58" t="str">
        <f>IF(ISERROR(GO61),"",IF(ISERROR(VLOOKUP(GO61,'Sortierung der Schulungstermine'!$B:$M,8,FALSE)),"",VLOOKUP(GO61,'Sortierung der Schulungstermine'!$B:$M,8,FALSE)))</f>
        <v/>
      </c>
      <c r="GQ61" s="58" t="e">
        <f t="shared" si="131"/>
        <v>#N/A</v>
      </c>
      <c r="GR61" s="131"/>
      <c r="GS61" s="131"/>
      <c r="GT61" s="83">
        <f t="shared" si="232"/>
        <v>0</v>
      </c>
      <c r="GU61" s="82" t="e">
        <f t="shared" si="65"/>
        <v>#N/A</v>
      </c>
      <c r="GV61" s="58" t="str">
        <f>IF(ISERROR(GU61),"",IF(ISERROR(VLOOKUP(GU61,'Sortierung der Schulungstermine'!$B:$M,8,FALSE)),"",VLOOKUP(GU61,'Sortierung der Schulungstermine'!$B:$M,8,FALSE)))</f>
        <v/>
      </c>
      <c r="GW61" s="58" t="e">
        <f t="shared" si="132"/>
        <v>#N/A</v>
      </c>
      <c r="GX61" s="131"/>
      <c r="GY61" s="131"/>
      <c r="GZ61" s="83">
        <f t="shared" si="233"/>
        <v>0</v>
      </c>
      <c r="HA61" s="82" t="e">
        <f t="shared" si="67"/>
        <v>#N/A</v>
      </c>
      <c r="HB61" s="58" t="str">
        <f>IF(ISERROR(HA61),"",IF(ISERROR(VLOOKUP(HA61,'Sortierung der Schulungstermine'!$B:$M,8,FALSE)),"",VLOOKUP(HA61,'Sortierung der Schulungstermine'!$B:$M,8,FALSE)))</f>
        <v/>
      </c>
      <c r="HC61" s="58" t="e">
        <f t="shared" si="133"/>
        <v>#N/A</v>
      </c>
      <c r="HD61" s="131"/>
      <c r="HE61" s="131"/>
      <c r="HF61" s="83">
        <f t="shared" si="234"/>
        <v>0</v>
      </c>
      <c r="HG61" s="82" t="e">
        <f t="shared" si="69"/>
        <v>#N/A</v>
      </c>
      <c r="HH61" s="58" t="str">
        <f>IF(ISERROR(HG61),"",IF(ISERROR(VLOOKUP(HG61,'Sortierung der Schulungstermine'!$B:$M,8,FALSE)),"",VLOOKUP(HG61,'Sortierung der Schulungstermine'!$B:$M,8,FALSE)))</f>
        <v/>
      </c>
      <c r="HI61" s="58" t="e">
        <f t="shared" si="134"/>
        <v>#N/A</v>
      </c>
      <c r="HJ61" s="131"/>
      <c r="HK61" s="131"/>
      <c r="HL61" s="83">
        <f t="shared" si="235"/>
        <v>0</v>
      </c>
      <c r="HM61" s="82" t="e">
        <f t="shared" si="71"/>
        <v>#N/A</v>
      </c>
      <c r="HN61" s="58" t="str">
        <f>IF(ISERROR(HM61),"",IF(ISERROR(VLOOKUP(HM61,'Sortierung der Schulungstermine'!$B:$M,8,FALSE)),"",VLOOKUP(HM61,'Sortierung der Schulungstermine'!$B:$M,8,FALSE)))</f>
        <v/>
      </c>
      <c r="HO61" s="58" t="e">
        <f t="shared" si="135"/>
        <v>#N/A</v>
      </c>
      <c r="HP61" s="131"/>
      <c r="HQ61" s="131"/>
      <c r="HR61" s="83">
        <f t="shared" si="236"/>
        <v>0</v>
      </c>
      <c r="HS61" s="82" t="e">
        <f t="shared" si="73"/>
        <v>#N/A</v>
      </c>
      <c r="HT61" s="58" t="str">
        <f>IF(ISERROR(HS61),"",IF(ISERROR(VLOOKUP(HS61,'Sortierung der Schulungstermine'!$B:$M,8,FALSE)),"",VLOOKUP(HS61,'Sortierung der Schulungstermine'!$B:$M,8,FALSE)))</f>
        <v/>
      </c>
      <c r="HU61" s="58" t="e">
        <f t="shared" si="136"/>
        <v>#N/A</v>
      </c>
      <c r="HV61" s="131"/>
      <c r="HW61" s="131"/>
      <c r="HX61" s="83">
        <f t="shared" si="237"/>
        <v>0</v>
      </c>
      <c r="HY61" s="82" t="e">
        <f t="shared" si="75"/>
        <v>#N/A</v>
      </c>
      <c r="HZ61" s="58" t="str">
        <f>IF(ISERROR(HY61),"",IF(ISERROR(VLOOKUP(HY61,'Sortierung der Schulungstermine'!$B:$M,8,FALSE)),"",VLOOKUP(HY61,'Sortierung der Schulungstermine'!$B:$M,8,FALSE)))</f>
        <v/>
      </c>
      <c r="IA61" s="58" t="e">
        <f t="shared" si="137"/>
        <v>#N/A</v>
      </c>
      <c r="IB61" s="131"/>
      <c r="IC61" s="131"/>
      <c r="ID61" s="83">
        <f t="shared" si="238"/>
        <v>0</v>
      </c>
      <c r="IE61" s="82" t="e">
        <f t="shared" si="77"/>
        <v>#N/A</v>
      </c>
      <c r="IF61" s="58" t="str">
        <f>IF(ISERROR(IE61),"",IF(ISERROR(VLOOKUP(IE61,'Sortierung der Schulungstermine'!$B:$M,8,FALSE)),"",VLOOKUP(IE61,'Sortierung der Schulungstermine'!$B:$M,8,FALSE)))</f>
        <v/>
      </c>
      <c r="IG61" s="58" t="e">
        <f t="shared" si="138"/>
        <v>#N/A</v>
      </c>
      <c r="IH61" s="131"/>
      <c r="II61" s="131"/>
      <c r="IJ61" s="83">
        <f t="shared" si="239"/>
        <v>0</v>
      </c>
      <c r="IK61" s="82" t="e">
        <f t="shared" si="79"/>
        <v>#N/A</v>
      </c>
      <c r="IL61" s="58" t="str">
        <f>IF(ISERROR(IK61),"",IF(ISERROR(VLOOKUP(IK61,'Sortierung der Schulungstermine'!$B:$M,8,FALSE)),"",VLOOKUP(IK61,'Sortierung der Schulungstermine'!$B:$M,8,FALSE)))</f>
        <v/>
      </c>
      <c r="IM61" s="58" t="e">
        <f t="shared" si="139"/>
        <v>#N/A</v>
      </c>
      <c r="IN61" s="131"/>
      <c r="IO61" s="131"/>
      <c r="IP61" s="83">
        <f t="shared" si="240"/>
        <v>0</v>
      </c>
      <c r="IQ61" s="82" t="e">
        <f t="shared" si="81"/>
        <v>#N/A</v>
      </c>
      <c r="IR61" s="58" t="str">
        <f>IF(ISERROR(IQ61),"",IF(ISERROR(VLOOKUP(IQ61,'Sortierung der Schulungstermine'!$B:$M,8,FALSE)),"",VLOOKUP(IQ61,'Sortierung der Schulungstermine'!$B:$M,8,FALSE)))</f>
        <v/>
      </c>
      <c r="IS61" s="58" t="e">
        <f t="shared" si="140"/>
        <v>#N/A</v>
      </c>
      <c r="IT61" s="131"/>
      <c r="IU61" s="131"/>
      <c r="IV61" s="83">
        <f t="shared" si="241"/>
        <v>0</v>
      </c>
      <c r="IW61" s="82" t="e">
        <f t="shared" si="83"/>
        <v>#N/A</v>
      </c>
      <c r="IX61" s="58" t="str">
        <f>IF(ISERROR(IW61),"",IF(ISERROR(VLOOKUP(IW61,'Sortierung der Schulungstermine'!$B:$M,8,FALSE)),"",VLOOKUP(IW61,'Sortierung der Schulungstermine'!$B:$M,8,FALSE)))</f>
        <v/>
      </c>
      <c r="IY61" s="58" t="e">
        <f t="shared" si="141"/>
        <v>#N/A</v>
      </c>
      <c r="IZ61" s="131"/>
      <c r="JA61" s="131"/>
      <c r="JB61" s="83">
        <f t="shared" si="242"/>
        <v>0</v>
      </c>
      <c r="JC61" s="82" t="e">
        <f t="shared" si="85"/>
        <v>#N/A</v>
      </c>
      <c r="JD61" s="58" t="str">
        <f>IF(ISERROR(JC61),"",IF(ISERROR(VLOOKUP(JC61,'Sortierung der Schulungstermine'!$B:$M,8,FALSE)),"",VLOOKUP(JC61,'Sortierung der Schulungstermine'!$B:$M,8,FALSE)))</f>
        <v/>
      </c>
      <c r="JE61" s="58" t="e">
        <f t="shared" si="142"/>
        <v>#N/A</v>
      </c>
      <c r="JF61" s="131"/>
      <c r="JG61" s="131"/>
      <c r="JH61" s="83">
        <f t="shared" si="243"/>
        <v>0</v>
      </c>
      <c r="JI61" s="82" t="e">
        <f t="shared" si="87"/>
        <v>#N/A</v>
      </c>
      <c r="JJ61" s="58" t="str">
        <f>IF(ISERROR(JI61),"",IF(ISERROR(VLOOKUP(JI61,'Sortierung der Schulungstermine'!$B:$M,8,FALSE)),"",VLOOKUP(JI61,'Sortierung der Schulungstermine'!$B:$M,8,FALSE)))</f>
        <v/>
      </c>
      <c r="JK61" s="58" t="e">
        <f t="shared" si="143"/>
        <v>#N/A</v>
      </c>
      <c r="JL61" s="131"/>
      <c r="JM61" s="131"/>
      <c r="JN61" s="83">
        <f t="shared" si="244"/>
        <v>0</v>
      </c>
      <c r="JO61" s="82" t="e">
        <f t="shared" si="89"/>
        <v>#N/A</v>
      </c>
      <c r="JP61" s="58" t="str">
        <f>IF(ISERROR(JO61),"",IF(ISERROR(VLOOKUP(JO61,'Sortierung der Schulungstermine'!$B:$M,8,FALSE)),"",VLOOKUP(JO61,'Sortierung der Schulungstermine'!$B:$M,8,FALSE)))</f>
        <v/>
      </c>
      <c r="JQ61" s="58" t="e">
        <f t="shared" si="144"/>
        <v>#N/A</v>
      </c>
      <c r="JR61" s="131"/>
      <c r="JS61" s="131"/>
      <c r="JT61" s="83">
        <f t="shared" si="245"/>
        <v>0</v>
      </c>
      <c r="JU61" s="82" t="e">
        <f t="shared" si="91"/>
        <v>#N/A</v>
      </c>
      <c r="JV61" s="58" t="str">
        <f>IF(ISERROR(JU61),"",IF(ISERROR(VLOOKUP(JU61,'Sortierung der Schulungstermine'!$B:$M,8,FALSE)),"",VLOOKUP(JU61,'Sortierung der Schulungstermine'!$B:$M,8,FALSE)))</f>
        <v/>
      </c>
      <c r="JW61" s="58" t="e">
        <f t="shared" si="145"/>
        <v>#N/A</v>
      </c>
      <c r="JX61" s="131"/>
      <c r="JY61" s="131"/>
      <c r="JZ61" s="83">
        <f t="shared" si="246"/>
        <v>0</v>
      </c>
      <c r="KA61" s="82" t="e">
        <f t="shared" si="93"/>
        <v>#N/A</v>
      </c>
      <c r="KB61" s="58" t="str">
        <f>IF(ISERROR(KA61),"",IF(ISERROR(VLOOKUP(KA61,'Sortierung der Schulungstermine'!$B:$M,8,FALSE)),"",VLOOKUP(KA61,'Sortierung der Schulungstermine'!$B:$M,8,FALSE)))</f>
        <v/>
      </c>
      <c r="KC61" s="58" t="e">
        <f t="shared" si="146"/>
        <v>#N/A</v>
      </c>
      <c r="KD61" s="131"/>
      <c r="KE61" s="131"/>
      <c r="KF61" s="83">
        <f t="shared" si="247"/>
        <v>0</v>
      </c>
      <c r="KG61" s="82" t="e">
        <f t="shared" si="95"/>
        <v>#N/A</v>
      </c>
      <c r="KH61" s="58" t="str">
        <f>IF(ISERROR(KG61),"",IF(ISERROR(VLOOKUP(KG61,'Sortierung der Schulungstermine'!$B:$M,8,FALSE)),"",VLOOKUP(KG61,'Sortierung der Schulungstermine'!$B:$M,8,FALSE)))</f>
        <v/>
      </c>
      <c r="KI61" s="58" t="e">
        <f t="shared" si="147"/>
        <v>#N/A</v>
      </c>
      <c r="KJ61" s="131"/>
      <c r="KK61" s="131"/>
      <c r="KL61" s="83">
        <f t="shared" si="248"/>
        <v>0</v>
      </c>
      <c r="KM61" s="82" t="e">
        <f t="shared" si="97"/>
        <v>#N/A</v>
      </c>
      <c r="KN61" s="58" t="str">
        <f>IF(ISERROR(KM61),"",IF(ISERROR(VLOOKUP(KM61,'Sortierung der Schulungstermine'!$B:$M,8,FALSE)),"",VLOOKUP(KM61,'Sortierung der Schulungstermine'!$B:$M,8,FALSE)))</f>
        <v/>
      </c>
      <c r="KO61" s="58" t="e">
        <f t="shared" si="148"/>
        <v>#N/A</v>
      </c>
      <c r="KP61" s="131"/>
      <c r="KQ61" s="131"/>
      <c r="KR61" s="83">
        <f t="shared" si="249"/>
        <v>0</v>
      </c>
      <c r="KS61" s="82" t="e">
        <f t="shared" si="99"/>
        <v>#N/A</v>
      </c>
      <c r="KT61" s="58" t="str">
        <f>IF(ISERROR(KS61),"",IF(ISERROR(VLOOKUP(KS61,'Sortierung der Schulungstermine'!$B:$M,8,FALSE)),"",VLOOKUP(KS61,'Sortierung der Schulungstermine'!$B:$M,8,FALSE)))</f>
        <v/>
      </c>
      <c r="KU61" s="58" t="e">
        <f t="shared" si="149"/>
        <v>#N/A</v>
      </c>
      <c r="WEO61" s="80"/>
      <c r="WEP61" s="80"/>
      <c r="WEQ61" s="80"/>
      <c r="WER61" s="80"/>
      <c r="WES61" s="80"/>
      <c r="WET61" s="80"/>
      <c r="WEU61" s="80"/>
      <c r="WEV61" s="80"/>
      <c r="WEW61" s="80"/>
      <c r="WEX61" s="80"/>
    </row>
    <row r="62" spans="1:307 15693:15702" ht="15" hidden="1" thickBot="1" x14ac:dyDescent="0.25">
      <c r="A62" s="138">
        <v>49</v>
      </c>
      <c r="B62" s="63" t="str">
        <f>IF(Qualifikationen!A52=1,Qualifikationen!B52,"")</f>
        <v/>
      </c>
      <c r="C62" s="64" t="e">
        <f>VLOOKUP(B62,Qualifikationen!B$4:E$202,2,FALSE)</f>
        <v>#N/A</v>
      </c>
      <c r="D62" s="67" t="e">
        <f>VLOOKUP($B62,Qualifikationen!B$4:F$202,5,FALSE)</f>
        <v>#N/A</v>
      </c>
      <c r="E62" s="63" t="e">
        <f>VLOOKUP($B62,Qualifikationen!B$4:F$202,3,FALSE)</f>
        <v>#N/A</v>
      </c>
      <c r="F62" s="63" t="e">
        <f>IF(E62=0,"-",VLOOKUP($B62,Qualifikationen!B$4:F$202,4,FALSE))</f>
        <v>#N/A</v>
      </c>
      <c r="G62" s="13"/>
      <c r="H62" s="131"/>
      <c r="I62" s="131"/>
      <c r="J62" s="83">
        <f t="shared" si="200"/>
        <v>0</v>
      </c>
      <c r="K62" s="82" t="e">
        <f t="shared" si="1"/>
        <v>#N/A</v>
      </c>
      <c r="L62" s="58" t="str">
        <f>IF(ISERROR(K62),"",IF(ISERROR(VLOOKUP(K62,'Sortierung der Schulungstermine'!$B:$M,8,FALSE)),"",VLOOKUP(K62,'Sortierung der Schulungstermine'!$B:$M,8,FALSE)))</f>
        <v/>
      </c>
      <c r="M62" s="58" t="e">
        <f t="shared" si="100"/>
        <v>#N/A</v>
      </c>
      <c r="N62" s="131"/>
      <c r="O62" s="131"/>
      <c r="P62" s="83">
        <f t="shared" si="201"/>
        <v>0</v>
      </c>
      <c r="Q62" s="82" t="e">
        <f t="shared" si="3"/>
        <v>#N/A</v>
      </c>
      <c r="R62" s="58" t="str">
        <f>IF(ISERROR(Q62),"",IF(ISERROR(VLOOKUP(Q62,'Sortierung der Schulungstermine'!$B:$M,8,FALSE)),"",VLOOKUP(Q62,'Sortierung der Schulungstermine'!$B:$M,8,FALSE)))</f>
        <v/>
      </c>
      <c r="S62" s="58" t="e">
        <f t="shared" si="101"/>
        <v>#N/A</v>
      </c>
      <c r="T62" s="131"/>
      <c r="U62" s="131"/>
      <c r="V62" s="83">
        <f t="shared" si="202"/>
        <v>0</v>
      </c>
      <c r="W62" s="82" t="e">
        <f t="shared" si="5"/>
        <v>#N/A</v>
      </c>
      <c r="X62" s="58" t="str">
        <f>IF(ISERROR(W62),"",IF(ISERROR(VLOOKUP(W62,'Sortierung der Schulungstermine'!$B:$M,8,FALSE)),"",VLOOKUP(W62,'Sortierung der Schulungstermine'!$B:$M,8,FALSE)))</f>
        <v/>
      </c>
      <c r="Y62" s="58" t="e">
        <f t="shared" si="102"/>
        <v>#N/A</v>
      </c>
      <c r="Z62" s="131"/>
      <c r="AA62" s="131"/>
      <c r="AB62" s="83">
        <f t="shared" si="203"/>
        <v>0</v>
      </c>
      <c r="AC62" s="82" t="e">
        <f t="shared" si="7"/>
        <v>#N/A</v>
      </c>
      <c r="AD62" s="58" t="str">
        <f>IF(ISERROR(AC62),"",IF(ISERROR(VLOOKUP(AC62,'Sortierung der Schulungstermine'!$B:$M,8,FALSE)),"",VLOOKUP(AC62,'Sortierung der Schulungstermine'!$B:$M,8,FALSE)))</f>
        <v/>
      </c>
      <c r="AE62" s="58" t="e">
        <f t="shared" si="103"/>
        <v>#N/A</v>
      </c>
      <c r="AF62" s="131"/>
      <c r="AG62" s="131"/>
      <c r="AH62" s="83">
        <f t="shared" si="204"/>
        <v>0</v>
      </c>
      <c r="AI62" s="82" t="e">
        <f t="shared" si="9"/>
        <v>#N/A</v>
      </c>
      <c r="AJ62" s="58" t="str">
        <f>IF(ISERROR(AI62),"",IF(ISERROR(VLOOKUP(AI62,'Sortierung der Schulungstermine'!$B:$M,8,FALSE)),"",VLOOKUP(AI62,'Sortierung der Schulungstermine'!$B:$M,8,FALSE)))</f>
        <v/>
      </c>
      <c r="AK62" s="58" t="e">
        <f t="shared" si="104"/>
        <v>#N/A</v>
      </c>
      <c r="AL62" s="131"/>
      <c r="AM62" s="131"/>
      <c r="AN62" s="83">
        <f t="shared" si="205"/>
        <v>0</v>
      </c>
      <c r="AO62" s="82" t="e">
        <f t="shared" si="11"/>
        <v>#N/A</v>
      </c>
      <c r="AP62" s="58" t="str">
        <f>IF(ISERROR(AO62),"",IF(ISERROR(VLOOKUP(AO62,'Sortierung der Schulungstermine'!$B:$M,8,FALSE)),"",VLOOKUP(AO62,'Sortierung der Schulungstermine'!$B:$M,8,FALSE)))</f>
        <v/>
      </c>
      <c r="AQ62" s="58" t="e">
        <f t="shared" si="105"/>
        <v>#N/A</v>
      </c>
      <c r="AR62" s="131"/>
      <c r="AS62" s="131"/>
      <c r="AT62" s="83">
        <f t="shared" si="206"/>
        <v>0</v>
      </c>
      <c r="AU62" s="82" t="e">
        <f t="shared" si="13"/>
        <v>#N/A</v>
      </c>
      <c r="AV62" s="58" t="str">
        <f>IF(ISERROR(AU62),"",IF(ISERROR(VLOOKUP(AU62,'Sortierung der Schulungstermine'!$B:$M,8,FALSE)),"",VLOOKUP(AU62,'Sortierung der Schulungstermine'!$B:$M,8,FALSE)))</f>
        <v/>
      </c>
      <c r="AW62" s="58" t="e">
        <f t="shared" si="106"/>
        <v>#N/A</v>
      </c>
      <c r="AX62" s="131"/>
      <c r="AY62" s="131"/>
      <c r="AZ62" s="83">
        <f t="shared" si="207"/>
        <v>0</v>
      </c>
      <c r="BA62" s="82" t="e">
        <f t="shared" si="15"/>
        <v>#N/A</v>
      </c>
      <c r="BB62" s="58" t="str">
        <f>IF(ISERROR(BA62),"",IF(ISERROR(VLOOKUP(BA62,'Sortierung der Schulungstermine'!$B:$M,8,FALSE)),"",VLOOKUP(BA62,'Sortierung der Schulungstermine'!$B:$M,8,FALSE)))</f>
        <v/>
      </c>
      <c r="BC62" s="58" t="e">
        <f t="shared" si="107"/>
        <v>#N/A</v>
      </c>
      <c r="BD62" s="131"/>
      <c r="BE62" s="131"/>
      <c r="BF62" s="83">
        <f t="shared" si="208"/>
        <v>0</v>
      </c>
      <c r="BG62" s="82" t="e">
        <f t="shared" si="17"/>
        <v>#N/A</v>
      </c>
      <c r="BH62" s="58" t="str">
        <f>IF(ISERROR(BG62),"",IF(ISERROR(VLOOKUP(BG62,'Sortierung der Schulungstermine'!$B:$M,8,FALSE)),"",VLOOKUP(BG62,'Sortierung der Schulungstermine'!$B:$M,8,FALSE)))</f>
        <v/>
      </c>
      <c r="BI62" s="58" t="e">
        <f t="shared" si="108"/>
        <v>#N/A</v>
      </c>
      <c r="BJ62" s="131"/>
      <c r="BK62" s="131"/>
      <c r="BL62" s="83">
        <f t="shared" si="209"/>
        <v>0</v>
      </c>
      <c r="BM62" s="82" t="e">
        <f t="shared" si="19"/>
        <v>#N/A</v>
      </c>
      <c r="BN62" s="58" t="str">
        <f>IF(ISERROR(BM62),"",IF(ISERROR(VLOOKUP(BM62,'Sortierung der Schulungstermine'!$B:$M,8,FALSE)),"",VLOOKUP(BM62,'Sortierung der Schulungstermine'!$B:$M,8,FALSE)))</f>
        <v/>
      </c>
      <c r="BO62" s="58" t="e">
        <f t="shared" si="109"/>
        <v>#N/A</v>
      </c>
      <c r="BP62" s="131"/>
      <c r="BQ62" s="131"/>
      <c r="BR62" s="83">
        <f t="shared" si="210"/>
        <v>0</v>
      </c>
      <c r="BS62" s="82" t="e">
        <f t="shared" si="21"/>
        <v>#N/A</v>
      </c>
      <c r="BT62" s="58" t="str">
        <f>IF(ISERROR(BS62),"",IF(ISERROR(VLOOKUP(BS62,'Sortierung der Schulungstermine'!$B:$M,8,FALSE)),"",VLOOKUP(BS62,'Sortierung der Schulungstermine'!$B:$M,8,FALSE)))</f>
        <v/>
      </c>
      <c r="BU62" s="58" t="e">
        <f t="shared" si="110"/>
        <v>#N/A</v>
      </c>
      <c r="BV62" s="131"/>
      <c r="BW62" s="131"/>
      <c r="BX62" s="83">
        <f t="shared" si="211"/>
        <v>0</v>
      </c>
      <c r="BY62" s="82" t="e">
        <f t="shared" si="23"/>
        <v>#N/A</v>
      </c>
      <c r="BZ62" s="58" t="str">
        <f>IF(ISERROR(BY62),"",IF(ISERROR(VLOOKUP(BY62,'Sortierung der Schulungstermine'!$B:$M,8,FALSE)),"",VLOOKUP(BY62,'Sortierung der Schulungstermine'!$B:$M,8,FALSE)))</f>
        <v/>
      </c>
      <c r="CA62" s="58" t="e">
        <f t="shared" si="111"/>
        <v>#N/A</v>
      </c>
      <c r="CB62" s="131"/>
      <c r="CC62" s="131"/>
      <c r="CD62" s="83">
        <f t="shared" si="212"/>
        <v>0</v>
      </c>
      <c r="CE62" s="82" t="e">
        <f t="shared" si="25"/>
        <v>#N/A</v>
      </c>
      <c r="CF62" s="58" t="str">
        <f>IF(ISERROR(CE62),"",IF(ISERROR(VLOOKUP(CE62,'Sortierung der Schulungstermine'!$B:$M,8,FALSE)),"",VLOOKUP(CE62,'Sortierung der Schulungstermine'!$B:$M,8,FALSE)))</f>
        <v/>
      </c>
      <c r="CG62" s="58" t="e">
        <f t="shared" si="112"/>
        <v>#N/A</v>
      </c>
      <c r="CH62" s="131"/>
      <c r="CI62" s="131"/>
      <c r="CJ62" s="83">
        <f t="shared" si="213"/>
        <v>0</v>
      </c>
      <c r="CK62" s="82" t="e">
        <f t="shared" si="27"/>
        <v>#N/A</v>
      </c>
      <c r="CL62" s="58" t="str">
        <f>IF(ISERROR(CK62),"",IF(ISERROR(VLOOKUP(CK62,'Sortierung der Schulungstermine'!$B:$M,8,FALSE)),"",VLOOKUP(CK62,'Sortierung der Schulungstermine'!$B:$M,8,FALSE)))</f>
        <v/>
      </c>
      <c r="CM62" s="58" t="e">
        <f t="shared" si="113"/>
        <v>#N/A</v>
      </c>
      <c r="CN62" s="131"/>
      <c r="CO62" s="131"/>
      <c r="CP62" s="83">
        <f t="shared" si="214"/>
        <v>0</v>
      </c>
      <c r="CQ62" s="82" t="e">
        <f t="shared" si="29"/>
        <v>#N/A</v>
      </c>
      <c r="CR62" s="58" t="str">
        <f>IF(ISERROR(CQ62),"",IF(ISERROR(VLOOKUP(CQ62,'Sortierung der Schulungstermine'!$B:$M,8,FALSE)),"",VLOOKUP(CQ62,'Sortierung der Schulungstermine'!$B:$M,8,FALSE)))</f>
        <v/>
      </c>
      <c r="CS62" s="58" t="e">
        <f t="shared" si="114"/>
        <v>#N/A</v>
      </c>
      <c r="CT62" s="131"/>
      <c r="CU62" s="131"/>
      <c r="CV62" s="83">
        <f t="shared" si="215"/>
        <v>0</v>
      </c>
      <c r="CW62" s="82" t="e">
        <f t="shared" si="31"/>
        <v>#N/A</v>
      </c>
      <c r="CX62" s="58" t="str">
        <f>IF(ISERROR(CW62),"",IF(ISERROR(VLOOKUP(CW62,'Sortierung der Schulungstermine'!$B:$M,8,FALSE)),"",VLOOKUP(CW62,'Sortierung der Schulungstermine'!$B:$M,8,FALSE)))</f>
        <v/>
      </c>
      <c r="CY62" s="58" t="e">
        <f t="shared" si="115"/>
        <v>#N/A</v>
      </c>
      <c r="CZ62" s="131"/>
      <c r="DA62" s="131"/>
      <c r="DB62" s="83">
        <f t="shared" si="216"/>
        <v>0</v>
      </c>
      <c r="DC62" s="82" t="e">
        <f t="shared" si="33"/>
        <v>#N/A</v>
      </c>
      <c r="DD62" s="58" t="str">
        <f>IF(ISERROR(DC62),"",IF(ISERROR(VLOOKUP(DC62,'Sortierung der Schulungstermine'!$B:$M,8,FALSE)),"",VLOOKUP(DC62,'Sortierung der Schulungstermine'!$B:$M,8,FALSE)))</f>
        <v/>
      </c>
      <c r="DE62" s="58" t="e">
        <f t="shared" si="116"/>
        <v>#N/A</v>
      </c>
      <c r="DF62" s="131"/>
      <c r="DG62" s="131"/>
      <c r="DH62" s="83">
        <f t="shared" si="217"/>
        <v>0</v>
      </c>
      <c r="DI62" s="82" t="e">
        <f t="shared" si="35"/>
        <v>#N/A</v>
      </c>
      <c r="DJ62" s="58" t="str">
        <f>IF(ISERROR(DI62),"",IF(ISERROR(VLOOKUP(DI62,'Sortierung der Schulungstermine'!$B:$M,8,FALSE)),"",VLOOKUP(DI62,'Sortierung der Schulungstermine'!$B:$M,8,FALSE)))</f>
        <v/>
      </c>
      <c r="DK62" s="58" t="e">
        <f t="shared" si="117"/>
        <v>#N/A</v>
      </c>
      <c r="DL62" s="131"/>
      <c r="DM62" s="131"/>
      <c r="DN62" s="83">
        <f t="shared" si="218"/>
        <v>0</v>
      </c>
      <c r="DO62" s="82" t="e">
        <f t="shared" si="37"/>
        <v>#N/A</v>
      </c>
      <c r="DP62" s="58" t="str">
        <f>IF(ISERROR(DO62),"",IF(ISERROR(VLOOKUP(DO62,'Sortierung der Schulungstermine'!$B:$M,8,FALSE)),"",VLOOKUP(DO62,'Sortierung der Schulungstermine'!$B:$M,8,FALSE)))</f>
        <v/>
      </c>
      <c r="DQ62" s="58" t="e">
        <f t="shared" si="118"/>
        <v>#N/A</v>
      </c>
      <c r="DR62" s="131"/>
      <c r="DS62" s="131"/>
      <c r="DT62" s="83">
        <f t="shared" si="219"/>
        <v>0</v>
      </c>
      <c r="DU62" s="82" t="e">
        <f t="shared" si="39"/>
        <v>#N/A</v>
      </c>
      <c r="DV62" s="58" t="str">
        <f>IF(ISERROR(DU62),"",IF(ISERROR(VLOOKUP(DU62,'Sortierung der Schulungstermine'!$B:$M,8,FALSE)),"",VLOOKUP(DU62,'Sortierung der Schulungstermine'!$B:$M,8,FALSE)))</f>
        <v/>
      </c>
      <c r="DW62" s="58" t="e">
        <f t="shared" si="119"/>
        <v>#N/A</v>
      </c>
      <c r="DX62" s="131"/>
      <c r="DY62" s="131"/>
      <c r="DZ62" s="83">
        <f t="shared" si="220"/>
        <v>0</v>
      </c>
      <c r="EA62" s="82" t="e">
        <f t="shared" si="41"/>
        <v>#N/A</v>
      </c>
      <c r="EB62" s="58" t="str">
        <f>IF(ISERROR(EA62),"",IF(ISERROR(VLOOKUP(EA62,'Sortierung der Schulungstermine'!$B:$M,8,FALSE)),"",VLOOKUP(EA62,'Sortierung der Schulungstermine'!$B:$M,8,FALSE)))</f>
        <v/>
      </c>
      <c r="EC62" s="58" t="e">
        <f t="shared" si="120"/>
        <v>#N/A</v>
      </c>
      <c r="ED62" s="131"/>
      <c r="EE62" s="131"/>
      <c r="EF62" s="83">
        <f t="shared" si="221"/>
        <v>0</v>
      </c>
      <c r="EG62" s="82" t="e">
        <f t="shared" si="43"/>
        <v>#N/A</v>
      </c>
      <c r="EH62" s="58" t="str">
        <f>IF(ISERROR(EG62),"",IF(ISERROR(VLOOKUP(EG62,'Sortierung der Schulungstermine'!$B:$M,8,FALSE)),"",VLOOKUP(EG62,'Sortierung der Schulungstermine'!$B:$M,8,FALSE)))</f>
        <v/>
      </c>
      <c r="EI62" s="58" t="e">
        <f t="shared" si="121"/>
        <v>#N/A</v>
      </c>
      <c r="EJ62" s="131"/>
      <c r="EK62" s="131"/>
      <c r="EL62" s="83">
        <f t="shared" si="222"/>
        <v>0</v>
      </c>
      <c r="EM62" s="82" t="e">
        <f t="shared" si="45"/>
        <v>#N/A</v>
      </c>
      <c r="EN62" s="58" t="str">
        <f>IF(ISERROR(EM62),"",IF(ISERROR(VLOOKUP(EM62,'Sortierung der Schulungstermine'!$B:$M,8,FALSE)),"",VLOOKUP(EM62,'Sortierung der Schulungstermine'!$B:$M,8,FALSE)))</f>
        <v/>
      </c>
      <c r="EO62" s="58" t="e">
        <f t="shared" si="122"/>
        <v>#N/A</v>
      </c>
      <c r="EP62" s="131"/>
      <c r="EQ62" s="131"/>
      <c r="ER62" s="83">
        <f t="shared" si="223"/>
        <v>0</v>
      </c>
      <c r="ES62" s="82" t="e">
        <f t="shared" si="47"/>
        <v>#N/A</v>
      </c>
      <c r="ET62" s="58" t="str">
        <f>IF(ISERROR(ES62),"",IF(ISERROR(VLOOKUP(ES62,'Sortierung der Schulungstermine'!$B:$M,8,FALSE)),"",VLOOKUP(ES62,'Sortierung der Schulungstermine'!$B:$M,8,FALSE)))</f>
        <v/>
      </c>
      <c r="EU62" s="58" t="e">
        <f t="shared" si="123"/>
        <v>#N/A</v>
      </c>
      <c r="EV62" s="131"/>
      <c r="EW62" s="131"/>
      <c r="EX62" s="83">
        <f t="shared" si="224"/>
        <v>0</v>
      </c>
      <c r="EY62" s="82" t="e">
        <f t="shared" si="49"/>
        <v>#N/A</v>
      </c>
      <c r="EZ62" s="58" t="str">
        <f>IF(ISERROR(EY62),"",IF(ISERROR(VLOOKUP(EY62,'Sortierung der Schulungstermine'!$B:$M,8,FALSE)),"",VLOOKUP(EY62,'Sortierung der Schulungstermine'!$B:$M,8,FALSE)))</f>
        <v/>
      </c>
      <c r="FA62" s="58" t="e">
        <f t="shared" si="124"/>
        <v>#N/A</v>
      </c>
      <c r="FB62" s="131"/>
      <c r="FC62" s="131"/>
      <c r="FD62" s="83">
        <f t="shared" si="225"/>
        <v>0</v>
      </c>
      <c r="FE62" s="82" t="e">
        <f t="shared" si="51"/>
        <v>#N/A</v>
      </c>
      <c r="FF62" s="58" t="str">
        <f>IF(ISERROR(FE62),"",IF(ISERROR(VLOOKUP(FE62,'Sortierung der Schulungstermine'!$B:$M,8,FALSE)),"",VLOOKUP(FE62,'Sortierung der Schulungstermine'!$B:$M,8,FALSE)))</f>
        <v/>
      </c>
      <c r="FG62" s="58" t="e">
        <f t="shared" si="125"/>
        <v>#N/A</v>
      </c>
      <c r="FH62" s="131"/>
      <c r="FI62" s="131"/>
      <c r="FJ62" s="83">
        <f t="shared" si="226"/>
        <v>0</v>
      </c>
      <c r="FK62" s="82" t="e">
        <f t="shared" si="53"/>
        <v>#N/A</v>
      </c>
      <c r="FL62" s="58" t="str">
        <f>IF(ISERROR(FK62),"",IF(ISERROR(VLOOKUP(FK62,'Sortierung der Schulungstermine'!$B:$M,8,FALSE)),"",VLOOKUP(FK62,'Sortierung der Schulungstermine'!$B:$M,8,FALSE)))</f>
        <v/>
      </c>
      <c r="FM62" s="58" t="e">
        <f t="shared" si="126"/>
        <v>#N/A</v>
      </c>
      <c r="FN62" s="131"/>
      <c r="FO62" s="131"/>
      <c r="FP62" s="83">
        <f t="shared" si="227"/>
        <v>0</v>
      </c>
      <c r="FQ62" s="82" t="e">
        <f t="shared" si="55"/>
        <v>#N/A</v>
      </c>
      <c r="FR62" s="58" t="str">
        <f>IF(ISERROR(FQ62),"",IF(ISERROR(VLOOKUP(FQ62,'Sortierung der Schulungstermine'!$B:$M,8,FALSE)),"",VLOOKUP(FQ62,'Sortierung der Schulungstermine'!$B:$M,8,FALSE)))</f>
        <v/>
      </c>
      <c r="FS62" s="58" t="e">
        <f t="shared" si="127"/>
        <v>#N/A</v>
      </c>
      <c r="FT62" s="131"/>
      <c r="FU62" s="131"/>
      <c r="FV62" s="83">
        <f t="shared" si="228"/>
        <v>0</v>
      </c>
      <c r="FW62" s="82" t="e">
        <f t="shared" si="57"/>
        <v>#N/A</v>
      </c>
      <c r="FX62" s="58" t="str">
        <f>IF(ISERROR(FW62),"",IF(ISERROR(VLOOKUP(FW62,'Sortierung der Schulungstermine'!$B:$M,8,FALSE)),"",VLOOKUP(FW62,'Sortierung der Schulungstermine'!$B:$M,8,FALSE)))</f>
        <v/>
      </c>
      <c r="FY62" s="58" t="e">
        <f t="shared" si="128"/>
        <v>#N/A</v>
      </c>
      <c r="FZ62" s="131"/>
      <c r="GA62" s="131"/>
      <c r="GB62" s="83">
        <f t="shared" si="229"/>
        <v>0</v>
      </c>
      <c r="GC62" s="82" t="e">
        <f t="shared" si="59"/>
        <v>#N/A</v>
      </c>
      <c r="GD62" s="58" t="str">
        <f>IF(ISERROR(GC62),"",IF(ISERROR(VLOOKUP(GC62,'Sortierung der Schulungstermine'!$B:$M,8,FALSE)),"",VLOOKUP(GC62,'Sortierung der Schulungstermine'!$B:$M,8,FALSE)))</f>
        <v/>
      </c>
      <c r="GE62" s="58" t="e">
        <f t="shared" si="129"/>
        <v>#N/A</v>
      </c>
      <c r="GF62" s="131"/>
      <c r="GG62" s="131"/>
      <c r="GH62" s="83">
        <f t="shared" si="230"/>
        <v>0</v>
      </c>
      <c r="GI62" s="82" t="e">
        <f t="shared" si="61"/>
        <v>#N/A</v>
      </c>
      <c r="GJ62" s="58" t="str">
        <f>IF(ISERROR(GI62),"",IF(ISERROR(VLOOKUP(GI62,'Sortierung der Schulungstermine'!$B:$M,8,FALSE)),"",VLOOKUP(GI62,'Sortierung der Schulungstermine'!$B:$M,8,FALSE)))</f>
        <v/>
      </c>
      <c r="GK62" s="58" t="e">
        <f t="shared" si="130"/>
        <v>#N/A</v>
      </c>
      <c r="GL62" s="131"/>
      <c r="GM62" s="131"/>
      <c r="GN62" s="83">
        <f t="shared" si="231"/>
        <v>0</v>
      </c>
      <c r="GO62" s="82" t="e">
        <f t="shared" si="63"/>
        <v>#N/A</v>
      </c>
      <c r="GP62" s="58" t="str">
        <f>IF(ISERROR(GO62),"",IF(ISERROR(VLOOKUP(GO62,'Sortierung der Schulungstermine'!$B:$M,8,FALSE)),"",VLOOKUP(GO62,'Sortierung der Schulungstermine'!$B:$M,8,FALSE)))</f>
        <v/>
      </c>
      <c r="GQ62" s="58" t="e">
        <f t="shared" si="131"/>
        <v>#N/A</v>
      </c>
      <c r="GR62" s="131"/>
      <c r="GS62" s="131"/>
      <c r="GT62" s="83">
        <f t="shared" si="232"/>
        <v>0</v>
      </c>
      <c r="GU62" s="82" t="e">
        <f t="shared" si="65"/>
        <v>#N/A</v>
      </c>
      <c r="GV62" s="58" t="str">
        <f>IF(ISERROR(GU62),"",IF(ISERROR(VLOOKUP(GU62,'Sortierung der Schulungstermine'!$B:$M,8,FALSE)),"",VLOOKUP(GU62,'Sortierung der Schulungstermine'!$B:$M,8,FALSE)))</f>
        <v/>
      </c>
      <c r="GW62" s="58" t="e">
        <f t="shared" si="132"/>
        <v>#N/A</v>
      </c>
      <c r="GX62" s="131"/>
      <c r="GY62" s="131"/>
      <c r="GZ62" s="83">
        <f t="shared" si="233"/>
        <v>0</v>
      </c>
      <c r="HA62" s="82" t="e">
        <f t="shared" si="67"/>
        <v>#N/A</v>
      </c>
      <c r="HB62" s="58" t="str">
        <f>IF(ISERROR(HA62),"",IF(ISERROR(VLOOKUP(HA62,'Sortierung der Schulungstermine'!$B:$M,8,FALSE)),"",VLOOKUP(HA62,'Sortierung der Schulungstermine'!$B:$M,8,FALSE)))</f>
        <v/>
      </c>
      <c r="HC62" s="58" t="e">
        <f t="shared" si="133"/>
        <v>#N/A</v>
      </c>
      <c r="HD62" s="131"/>
      <c r="HE62" s="131"/>
      <c r="HF62" s="83">
        <f t="shared" si="234"/>
        <v>0</v>
      </c>
      <c r="HG62" s="82" t="e">
        <f t="shared" si="69"/>
        <v>#N/A</v>
      </c>
      <c r="HH62" s="58" t="str">
        <f>IF(ISERROR(HG62),"",IF(ISERROR(VLOOKUP(HG62,'Sortierung der Schulungstermine'!$B:$M,8,FALSE)),"",VLOOKUP(HG62,'Sortierung der Schulungstermine'!$B:$M,8,FALSE)))</f>
        <v/>
      </c>
      <c r="HI62" s="58" t="e">
        <f t="shared" si="134"/>
        <v>#N/A</v>
      </c>
      <c r="HJ62" s="131"/>
      <c r="HK62" s="131"/>
      <c r="HL62" s="83">
        <f t="shared" si="235"/>
        <v>0</v>
      </c>
      <c r="HM62" s="82" t="e">
        <f t="shared" si="71"/>
        <v>#N/A</v>
      </c>
      <c r="HN62" s="58" t="str">
        <f>IF(ISERROR(HM62),"",IF(ISERROR(VLOOKUP(HM62,'Sortierung der Schulungstermine'!$B:$M,8,FALSE)),"",VLOOKUP(HM62,'Sortierung der Schulungstermine'!$B:$M,8,FALSE)))</f>
        <v/>
      </c>
      <c r="HO62" s="58" t="e">
        <f t="shared" si="135"/>
        <v>#N/A</v>
      </c>
      <c r="HP62" s="131"/>
      <c r="HQ62" s="131"/>
      <c r="HR62" s="83">
        <f t="shared" si="236"/>
        <v>0</v>
      </c>
      <c r="HS62" s="82" t="e">
        <f t="shared" si="73"/>
        <v>#N/A</v>
      </c>
      <c r="HT62" s="58" t="str">
        <f>IF(ISERROR(HS62),"",IF(ISERROR(VLOOKUP(HS62,'Sortierung der Schulungstermine'!$B:$M,8,FALSE)),"",VLOOKUP(HS62,'Sortierung der Schulungstermine'!$B:$M,8,FALSE)))</f>
        <v/>
      </c>
      <c r="HU62" s="58" t="e">
        <f t="shared" si="136"/>
        <v>#N/A</v>
      </c>
      <c r="HV62" s="131"/>
      <c r="HW62" s="131"/>
      <c r="HX62" s="83">
        <f t="shared" si="237"/>
        <v>0</v>
      </c>
      <c r="HY62" s="82" t="e">
        <f t="shared" si="75"/>
        <v>#N/A</v>
      </c>
      <c r="HZ62" s="58" t="str">
        <f>IF(ISERROR(HY62),"",IF(ISERROR(VLOOKUP(HY62,'Sortierung der Schulungstermine'!$B:$M,8,FALSE)),"",VLOOKUP(HY62,'Sortierung der Schulungstermine'!$B:$M,8,FALSE)))</f>
        <v/>
      </c>
      <c r="IA62" s="58" t="e">
        <f t="shared" si="137"/>
        <v>#N/A</v>
      </c>
      <c r="IB62" s="131"/>
      <c r="IC62" s="131"/>
      <c r="ID62" s="83">
        <f t="shared" si="238"/>
        <v>0</v>
      </c>
      <c r="IE62" s="82" t="e">
        <f t="shared" si="77"/>
        <v>#N/A</v>
      </c>
      <c r="IF62" s="58" t="str">
        <f>IF(ISERROR(IE62),"",IF(ISERROR(VLOOKUP(IE62,'Sortierung der Schulungstermine'!$B:$M,8,FALSE)),"",VLOOKUP(IE62,'Sortierung der Schulungstermine'!$B:$M,8,FALSE)))</f>
        <v/>
      </c>
      <c r="IG62" s="58" t="e">
        <f t="shared" si="138"/>
        <v>#N/A</v>
      </c>
      <c r="IH62" s="131"/>
      <c r="II62" s="131"/>
      <c r="IJ62" s="83">
        <f t="shared" si="239"/>
        <v>0</v>
      </c>
      <c r="IK62" s="82" t="e">
        <f t="shared" si="79"/>
        <v>#N/A</v>
      </c>
      <c r="IL62" s="58" t="str">
        <f>IF(ISERROR(IK62),"",IF(ISERROR(VLOOKUP(IK62,'Sortierung der Schulungstermine'!$B:$M,8,FALSE)),"",VLOOKUP(IK62,'Sortierung der Schulungstermine'!$B:$M,8,FALSE)))</f>
        <v/>
      </c>
      <c r="IM62" s="58" t="e">
        <f t="shared" si="139"/>
        <v>#N/A</v>
      </c>
      <c r="IN62" s="131"/>
      <c r="IO62" s="131"/>
      <c r="IP62" s="83">
        <f t="shared" si="240"/>
        <v>0</v>
      </c>
      <c r="IQ62" s="82" t="e">
        <f t="shared" si="81"/>
        <v>#N/A</v>
      </c>
      <c r="IR62" s="58" t="str">
        <f>IF(ISERROR(IQ62),"",IF(ISERROR(VLOOKUP(IQ62,'Sortierung der Schulungstermine'!$B:$M,8,FALSE)),"",VLOOKUP(IQ62,'Sortierung der Schulungstermine'!$B:$M,8,FALSE)))</f>
        <v/>
      </c>
      <c r="IS62" s="58" t="e">
        <f t="shared" si="140"/>
        <v>#N/A</v>
      </c>
      <c r="IT62" s="131"/>
      <c r="IU62" s="131"/>
      <c r="IV62" s="83">
        <f t="shared" si="241"/>
        <v>0</v>
      </c>
      <c r="IW62" s="82" t="e">
        <f t="shared" si="83"/>
        <v>#N/A</v>
      </c>
      <c r="IX62" s="58" t="str">
        <f>IF(ISERROR(IW62),"",IF(ISERROR(VLOOKUP(IW62,'Sortierung der Schulungstermine'!$B:$M,8,FALSE)),"",VLOOKUP(IW62,'Sortierung der Schulungstermine'!$B:$M,8,FALSE)))</f>
        <v/>
      </c>
      <c r="IY62" s="58" t="e">
        <f t="shared" si="141"/>
        <v>#N/A</v>
      </c>
      <c r="IZ62" s="131"/>
      <c r="JA62" s="131"/>
      <c r="JB62" s="83">
        <f t="shared" si="242"/>
        <v>0</v>
      </c>
      <c r="JC62" s="82" t="e">
        <f t="shared" si="85"/>
        <v>#N/A</v>
      </c>
      <c r="JD62" s="58" t="str">
        <f>IF(ISERROR(JC62),"",IF(ISERROR(VLOOKUP(JC62,'Sortierung der Schulungstermine'!$B:$M,8,FALSE)),"",VLOOKUP(JC62,'Sortierung der Schulungstermine'!$B:$M,8,FALSE)))</f>
        <v/>
      </c>
      <c r="JE62" s="58" t="e">
        <f t="shared" si="142"/>
        <v>#N/A</v>
      </c>
      <c r="JF62" s="131"/>
      <c r="JG62" s="131"/>
      <c r="JH62" s="83">
        <f t="shared" si="243"/>
        <v>0</v>
      </c>
      <c r="JI62" s="82" t="e">
        <f t="shared" si="87"/>
        <v>#N/A</v>
      </c>
      <c r="JJ62" s="58" t="str">
        <f>IF(ISERROR(JI62),"",IF(ISERROR(VLOOKUP(JI62,'Sortierung der Schulungstermine'!$B:$M,8,FALSE)),"",VLOOKUP(JI62,'Sortierung der Schulungstermine'!$B:$M,8,FALSE)))</f>
        <v/>
      </c>
      <c r="JK62" s="58" t="e">
        <f t="shared" si="143"/>
        <v>#N/A</v>
      </c>
      <c r="JL62" s="131"/>
      <c r="JM62" s="131"/>
      <c r="JN62" s="83">
        <f t="shared" si="244"/>
        <v>0</v>
      </c>
      <c r="JO62" s="82" t="e">
        <f t="shared" si="89"/>
        <v>#N/A</v>
      </c>
      <c r="JP62" s="58" t="str">
        <f>IF(ISERROR(JO62),"",IF(ISERROR(VLOOKUP(JO62,'Sortierung der Schulungstermine'!$B:$M,8,FALSE)),"",VLOOKUP(JO62,'Sortierung der Schulungstermine'!$B:$M,8,FALSE)))</f>
        <v/>
      </c>
      <c r="JQ62" s="58" t="e">
        <f t="shared" si="144"/>
        <v>#N/A</v>
      </c>
      <c r="JR62" s="131"/>
      <c r="JS62" s="131"/>
      <c r="JT62" s="83">
        <f t="shared" si="245"/>
        <v>0</v>
      </c>
      <c r="JU62" s="82" t="e">
        <f t="shared" si="91"/>
        <v>#N/A</v>
      </c>
      <c r="JV62" s="58" t="str">
        <f>IF(ISERROR(JU62),"",IF(ISERROR(VLOOKUP(JU62,'Sortierung der Schulungstermine'!$B:$M,8,FALSE)),"",VLOOKUP(JU62,'Sortierung der Schulungstermine'!$B:$M,8,FALSE)))</f>
        <v/>
      </c>
      <c r="JW62" s="58" t="e">
        <f t="shared" si="145"/>
        <v>#N/A</v>
      </c>
      <c r="JX62" s="131"/>
      <c r="JY62" s="131"/>
      <c r="JZ62" s="83">
        <f t="shared" si="246"/>
        <v>0</v>
      </c>
      <c r="KA62" s="82" t="e">
        <f t="shared" si="93"/>
        <v>#N/A</v>
      </c>
      <c r="KB62" s="58" t="str">
        <f>IF(ISERROR(KA62),"",IF(ISERROR(VLOOKUP(KA62,'Sortierung der Schulungstermine'!$B:$M,8,FALSE)),"",VLOOKUP(KA62,'Sortierung der Schulungstermine'!$B:$M,8,FALSE)))</f>
        <v/>
      </c>
      <c r="KC62" s="58" t="e">
        <f t="shared" si="146"/>
        <v>#N/A</v>
      </c>
      <c r="KD62" s="131"/>
      <c r="KE62" s="131"/>
      <c r="KF62" s="83">
        <f t="shared" si="247"/>
        <v>0</v>
      </c>
      <c r="KG62" s="82" t="e">
        <f t="shared" si="95"/>
        <v>#N/A</v>
      </c>
      <c r="KH62" s="58" t="str">
        <f>IF(ISERROR(KG62),"",IF(ISERROR(VLOOKUP(KG62,'Sortierung der Schulungstermine'!$B:$M,8,FALSE)),"",VLOOKUP(KG62,'Sortierung der Schulungstermine'!$B:$M,8,FALSE)))</f>
        <v/>
      </c>
      <c r="KI62" s="58" t="e">
        <f t="shared" si="147"/>
        <v>#N/A</v>
      </c>
      <c r="KJ62" s="131"/>
      <c r="KK62" s="131"/>
      <c r="KL62" s="83">
        <f t="shared" si="248"/>
        <v>0</v>
      </c>
      <c r="KM62" s="82" t="e">
        <f t="shared" si="97"/>
        <v>#N/A</v>
      </c>
      <c r="KN62" s="58" t="str">
        <f>IF(ISERROR(KM62),"",IF(ISERROR(VLOOKUP(KM62,'Sortierung der Schulungstermine'!$B:$M,8,FALSE)),"",VLOOKUP(KM62,'Sortierung der Schulungstermine'!$B:$M,8,FALSE)))</f>
        <v/>
      </c>
      <c r="KO62" s="58" t="e">
        <f t="shared" si="148"/>
        <v>#N/A</v>
      </c>
      <c r="KP62" s="131"/>
      <c r="KQ62" s="131"/>
      <c r="KR62" s="83">
        <f t="shared" si="249"/>
        <v>0</v>
      </c>
      <c r="KS62" s="82" t="e">
        <f t="shared" si="99"/>
        <v>#N/A</v>
      </c>
      <c r="KT62" s="58" t="str">
        <f>IF(ISERROR(KS62),"",IF(ISERROR(VLOOKUP(KS62,'Sortierung der Schulungstermine'!$B:$M,8,FALSE)),"",VLOOKUP(KS62,'Sortierung der Schulungstermine'!$B:$M,8,FALSE)))</f>
        <v/>
      </c>
      <c r="KU62" s="58" t="e">
        <f t="shared" si="149"/>
        <v>#N/A</v>
      </c>
      <c r="WEO62" s="80"/>
      <c r="WEP62" s="80"/>
      <c r="WEQ62" s="80"/>
      <c r="WER62" s="80"/>
      <c r="WES62" s="80"/>
      <c r="WET62" s="80"/>
      <c r="WEU62" s="80"/>
      <c r="WEV62" s="80"/>
      <c r="WEW62" s="80"/>
      <c r="WEX62" s="80"/>
    </row>
    <row r="63" spans="1:307 15693:15702" s="68" customFormat="1" ht="15" hidden="1" thickBot="1" x14ac:dyDescent="0.25">
      <c r="A63" s="141">
        <v>50</v>
      </c>
      <c r="B63" s="63" t="str">
        <f>IF(Qualifikationen!A53=1,Qualifikationen!B53,"")</f>
        <v/>
      </c>
      <c r="C63" s="64" t="e">
        <f>VLOOKUP(B63,Qualifikationen!B$4:E$202,2,FALSE)</f>
        <v>#N/A</v>
      </c>
      <c r="D63" s="67" t="e">
        <f>VLOOKUP($B63,Qualifikationen!B$4:F$202,5,FALSE)</f>
        <v>#N/A</v>
      </c>
      <c r="E63" s="63" t="e">
        <f>VLOOKUP($B63,Qualifikationen!B$4:F$202,3,FALSE)</f>
        <v>#N/A</v>
      </c>
      <c r="F63" s="63" t="e">
        <f>IF(E63=0,"-",VLOOKUP($B63,Qualifikationen!B$4:F$202,4,FALSE))</f>
        <v>#N/A</v>
      </c>
      <c r="G63" s="13"/>
      <c r="H63" s="131"/>
      <c r="I63" s="131"/>
      <c r="J63" s="83">
        <f t="shared" si="200"/>
        <v>0</v>
      </c>
      <c r="K63" s="84" t="e">
        <f t="shared" si="1"/>
        <v>#N/A</v>
      </c>
      <c r="L63" s="58" t="str">
        <f>IF(ISERROR(K63),"",IF(ISERROR(VLOOKUP(K63,'Sortierung der Schulungstermine'!$B:$M,8,FALSE)),"",VLOOKUP(K63,'Sortierung der Schulungstermine'!$B:$M,8,FALSE)))</f>
        <v/>
      </c>
      <c r="M63" s="58" t="e">
        <f t="shared" si="100"/>
        <v>#N/A</v>
      </c>
      <c r="N63" s="131"/>
      <c r="O63" s="131"/>
      <c r="P63" s="83">
        <f t="shared" si="201"/>
        <v>0</v>
      </c>
      <c r="Q63" s="84" t="e">
        <f t="shared" si="3"/>
        <v>#N/A</v>
      </c>
      <c r="R63" s="58" t="str">
        <f>IF(ISERROR(Q63),"",IF(ISERROR(VLOOKUP(Q63,'Sortierung der Schulungstermine'!$B:$M,8,FALSE)),"",VLOOKUP(Q63,'Sortierung der Schulungstermine'!$B:$M,8,FALSE)))</f>
        <v/>
      </c>
      <c r="S63" s="58" t="e">
        <f t="shared" si="101"/>
        <v>#N/A</v>
      </c>
      <c r="T63" s="131"/>
      <c r="U63" s="131"/>
      <c r="V63" s="83">
        <f t="shared" si="202"/>
        <v>0</v>
      </c>
      <c r="W63" s="84" t="e">
        <f t="shared" si="5"/>
        <v>#N/A</v>
      </c>
      <c r="X63" s="58" t="str">
        <f>IF(ISERROR(W63),"",IF(ISERROR(VLOOKUP(W63,'Sortierung der Schulungstermine'!$B:$M,8,FALSE)),"",VLOOKUP(W63,'Sortierung der Schulungstermine'!$B:$M,8,FALSE)))</f>
        <v/>
      </c>
      <c r="Y63" s="58" t="e">
        <f t="shared" si="102"/>
        <v>#N/A</v>
      </c>
      <c r="Z63" s="131"/>
      <c r="AA63" s="131"/>
      <c r="AB63" s="83">
        <f t="shared" si="203"/>
        <v>0</v>
      </c>
      <c r="AC63" s="84" t="e">
        <f t="shared" si="7"/>
        <v>#N/A</v>
      </c>
      <c r="AD63" s="58" t="str">
        <f>IF(ISERROR(AC63),"",IF(ISERROR(VLOOKUP(AC63,'Sortierung der Schulungstermine'!$B:$M,8,FALSE)),"",VLOOKUP(AC63,'Sortierung der Schulungstermine'!$B:$M,8,FALSE)))</f>
        <v/>
      </c>
      <c r="AE63" s="58" t="e">
        <f t="shared" si="103"/>
        <v>#N/A</v>
      </c>
      <c r="AF63" s="131"/>
      <c r="AG63" s="131"/>
      <c r="AH63" s="83">
        <f t="shared" si="204"/>
        <v>0</v>
      </c>
      <c r="AI63" s="84" t="e">
        <f t="shared" si="9"/>
        <v>#N/A</v>
      </c>
      <c r="AJ63" s="58" t="str">
        <f>IF(ISERROR(AI63),"",IF(ISERROR(VLOOKUP(AI63,'Sortierung der Schulungstermine'!$B:$M,8,FALSE)),"",VLOOKUP(AI63,'Sortierung der Schulungstermine'!$B:$M,8,FALSE)))</f>
        <v/>
      </c>
      <c r="AK63" s="58" t="e">
        <f t="shared" si="104"/>
        <v>#N/A</v>
      </c>
      <c r="AL63" s="131"/>
      <c r="AM63" s="131"/>
      <c r="AN63" s="83">
        <f t="shared" si="205"/>
        <v>0</v>
      </c>
      <c r="AO63" s="84" t="e">
        <f t="shared" si="11"/>
        <v>#N/A</v>
      </c>
      <c r="AP63" s="58" t="str">
        <f>IF(ISERROR(AO63),"",IF(ISERROR(VLOOKUP(AO63,'Sortierung der Schulungstermine'!$B:$M,8,FALSE)),"",VLOOKUP(AO63,'Sortierung der Schulungstermine'!$B:$M,8,FALSE)))</f>
        <v/>
      </c>
      <c r="AQ63" s="58" t="e">
        <f t="shared" si="105"/>
        <v>#N/A</v>
      </c>
      <c r="AR63" s="131"/>
      <c r="AS63" s="131"/>
      <c r="AT63" s="83">
        <f t="shared" si="206"/>
        <v>0</v>
      </c>
      <c r="AU63" s="84" t="e">
        <f t="shared" si="13"/>
        <v>#N/A</v>
      </c>
      <c r="AV63" s="58" t="str">
        <f>IF(ISERROR(AU63),"",IF(ISERROR(VLOOKUP(AU63,'Sortierung der Schulungstermine'!$B:$M,8,FALSE)),"",VLOOKUP(AU63,'Sortierung der Schulungstermine'!$B:$M,8,FALSE)))</f>
        <v/>
      </c>
      <c r="AW63" s="58" t="e">
        <f t="shared" si="106"/>
        <v>#N/A</v>
      </c>
      <c r="AX63" s="131"/>
      <c r="AY63" s="131"/>
      <c r="AZ63" s="83">
        <f t="shared" si="207"/>
        <v>0</v>
      </c>
      <c r="BA63" s="84" t="e">
        <f t="shared" si="15"/>
        <v>#N/A</v>
      </c>
      <c r="BB63" s="58" t="str">
        <f>IF(ISERROR(BA63),"",IF(ISERROR(VLOOKUP(BA63,'Sortierung der Schulungstermine'!$B:$M,8,FALSE)),"",VLOOKUP(BA63,'Sortierung der Schulungstermine'!$B:$M,8,FALSE)))</f>
        <v/>
      </c>
      <c r="BC63" s="58" t="e">
        <f t="shared" si="107"/>
        <v>#N/A</v>
      </c>
      <c r="BD63" s="131"/>
      <c r="BE63" s="131"/>
      <c r="BF63" s="83">
        <f t="shared" si="208"/>
        <v>0</v>
      </c>
      <c r="BG63" s="84" t="e">
        <f t="shared" si="17"/>
        <v>#N/A</v>
      </c>
      <c r="BH63" s="58" t="str">
        <f>IF(ISERROR(BG63),"",IF(ISERROR(VLOOKUP(BG63,'Sortierung der Schulungstermine'!$B:$M,8,FALSE)),"",VLOOKUP(BG63,'Sortierung der Schulungstermine'!$B:$M,8,FALSE)))</f>
        <v/>
      </c>
      <c r="BI63" s="58" t="e">
        <f t="shared" si="108"/>
        <v>#N/A</v>
      </c>
      <c r="BJ63" s="131"/>
      <c r="BK63" s="131"/>
      <c r="BL63" s="83">
        <f t="shared" si="209"/>
        <v>0</v>
      </c>
      <c r="BM63" s="84" t="e">
        <f t="shared" si="19"/>
        <v>#N/A</v>
      </c>
      <c r="BN63" s="58" t="str">
        <f>IF(ISERROR(BM63),"",IF(ISERROR(VLOOKUP(BM63,'Sortierung der Schulungstermine'!$B:$M,8,FALSE)),"",VLOOKUP(BM63,'Sortierung der Schulungstermine'!$B:$M,8,FALSE)))</f>
        <v/>
      </c>
      <c r="BO63" s="58" t="e">
        <f t="shared" si="109"/>
        <v>#N/A</v>
      </c>
      <c r="BP63" s="131"/>
      <c r="BQ63" s="131"/>
      <c r="BR63" s="83">
        <f t="shared" si="210"/>
        <v>0</v>
      </c>
      <c r="BS63" s="84" t="e">
        <f t="shared" si="21"/>
        <v>#N/A</v>
      </c>
      <c r="BT63" s="58" t="str">
        <f>IF(ISERROR(BS63),"",IF(ISERROR(VLOOKUP(BS63,'Sortierung der Schulungstermine'!$B:$M,8,FALSE)),"",VLOOKUP(BS63,'Sortierung der Schulungstermine'!$B:$M,8,FALSE)))</f>
        <v/>
      </c>
      <c r="BU63" s="58" t="e">
        <f t="shared" si="110"/>
        <v>#N/A</v>
      </c>
      <c r="BV63" s="131"/>
      <c r="BW63" s="131"/>
      <c r="BX63" s="83">
        <f t="shared" si="211"/>
        <v>0</v>
      </c>
      <c r="BY63" s="84" t="e">
        <f t="shared" si="23"/>
        <v>#N/A</v>
      </c>
      <c r="BZ63" s="58" t="str">
        <f>IF(ISERROR(BY63),"",IF(ISERROR(VLOOKUP(BY63,'Sortierung der Schulungstermine'!$B:$M,8,FALSE)),"",VLOOKUP(BY63,'Sortierung der Schulungstermine'!$B:$M,8,FALSE)))</f>
        <v/>
      </c>
      <c r="CA63" s="58" t="e">
        <f t="shared" si="111"/>
        <v>#N/A</v>
      </c>
      <c r="CB63" s="131"/>
      <c r="CC63" s="131"/>
      <c r="CD63" s="83">
        <f t="shared" si="212"/>
        <v>0</v>
      </c>
      <c r="CE63" s="84" t="e">
        <f t="shared" si="25"/>
        <v>#N/A</v>
      </c>
      <c r="CF63" s="58" t="str">
        <f>IF(ISERROR(CE63),"",IF(ISERROR(VLOOKUP(CE63,'Sortierung der Schulungstermine'!$B:$M,8,FALSE)),"",VLOOKUP(CE63,'Sortierung der Schulungstermine'!$B:$M,8,FALSE)))</f>
        <v/>
      </c>
      <c r="CG63" s="58" t="e">
        <f t="shared" si="112"/>
        <v>#N/A</v>
      </c>
      <c r="CH63" s="131"/>
      <c r="CI63" s="131"/>
      <c r="CJ63" s="83">
        <f t="shared" si="213"/>
        <v>0</v>
      </c>
      <c r="CK63" s="84" t="e">
        <f t="shared" si="27"/>
        <v>#N/A</v>
      </c>
      <c r="CL63" s="58" t="str">
        <f>IF(ISERROR(CK63),"",IF(ISERROR(VLOOKUP(CK63,'Sortierung der Schulungstermine'!$B:$M,8,FALSE)),"",VLOOKUP(CK63,'Sortierung der Schulungstermine'!$B:$M,8,FALSE)))</f>
        <v/>
      </c>
      <c r="CM63" s="58" t="e">
        <f t="shared" si="113"/>
        <v>#N/A</v>
      </c>
      <c r="CN63" s="131"/>
      <c r="CO63" s="131"/>
      <c r="CP63" s="83">
        <f t="shared" si="214"/>
        <v>0</v>
      </c>
      <c r="CQ63" s="84" t="e">
        <f t="shared" si="29"/>
        <v>#N/A</v>
      </c>
      <c r="CR63" s="58" t="str">
        <f>IF(ISERROR(CQ63),"",IF(ISERROR(VLOOKUP(CQ63,'Sortierung der Schulungstermine'!$B:$M,8,FALSE)),"",VLOOKUP(CQ63,'Sortierung der Schulungstermine'!$B:$M,8,FALSE)))</f>
        <v/>
      </c>
      <c r="CS63" s="58" t="e">
        <f t="shared" si="114"/>
        <v>#N/A</v>
      </c>
      <c r="CT63" s="131"/>
      <c r="CU63" s="131"/>
      <c r="CV63" s="83">
        <f t="shared" si="215"/>
        <v>0</v>
      </c>
      <c r="CW63" s="84" t="e">
        <f t="shared" si="31"/>
        <v>#N/A</v>
      </c>
      <c r="CX63" s="58" t="str">
        <f>IF(ISERROR(CW63),"",IF(ISERROR(VLOOKUP(CW63,'Sortierung der Schulungstermine'!$B:$M,8,FALSE)),"",VLOOKUP(CW63,'Sortierung der Schulungstermine'!$B:$M,8,FALSE)))</f>
        <v/>
      </c>
      <c r="CY63" s="58" t="e">
        <f t="shared" si="115"/>
        <v>#N/A</v>
      </c>
      <c r="CZ63" s="131"/>
      <c r="DA63" s="131"/>
      <c r="DB63" s="83">
        <f t="shared" si="216"/>
        <v>0</v>
      </c>
      <c r="DC63" s="84" t="e">
        <f t="shared" si="33"/>
        <v>#N/A</v>
      </c>
      <c r="DD63" s="58" t="str">
        <f>IF(ISERROR(DC63),"",IF(ISERROR(VLOOKUP(DC63,'Sortierung der Schulungstermine'!$B:$M,8,FALSE)),"",VLOOKUP(DC63,'Sortierung der Schulungstermine'!$B:$M,8,FALSE)))</f>
        <v/>
      </c>
      <c r="DE63" s="58" t="e">
        <f t="shared" si="116"/>
        <v>#N/A</v>
      </c>
      <c r="DF63" s="131"/>
      <c r="DG63" s="131"/>
      <c r="DH63" s="83">
        <f t="shared" si="217"/>
        <v>0</v>
      </c>
      <c r="DI63" s="84" t="e">
        <f t="shared" si="35"/>
        <v>#N/A</v>
      </c>
      <c r="DJ63" s="58" t="str">
        <f>IF(ISERROR(DI63),"",IF(ISERROR(VLOOKUP(DI63,'Sortierung der Schulungstermine'!$B:$M,8,FALSE)),"",VLOOKUP(DI63,'Sortierung der Schulungstermine'!$B:$M,8,FALSE)))</f>
        <v/>
      </c>
      <c r="DK63" s="58" t="e">
        <f t="shared" si="117"/>
        <v>#N/A</v>
      </c>
      <c r="DL63" s="131"/>
      <c r="DM63" s="131"/>
      <c r="DN63" s="83">
        <f t="shared" si="218"/>
        <v>0</v>
      </c>
      <c r="DO63" s="84" t="e">
        <f t="shared" si="37"/>
        <v>#N/A</v>
      </c>
      <c r="DP63" s="58" t="str">
        <f>IF(ISERROR(DO63),"",IF(ISERROR(VLOOKUP(DO63,'Sortierung der Schulungstermine'!$B:$M,8,FALSE)),"",VLOOKUP(DO63,'Sortierung der Schulungstermine'!$B:$M,8,FALSE)))</f>
        <v/>
      </c>
      <c r="DQ63" s="58" t="e">
        <f t="shared" si="118"/>
        <v>#N/A</v>
      </c>
      <c r="DR63" s="131"/>
      <c r="DS63" s="131"/>
      <c r="DT63" s="83">
        <f t="shared" si="219"/>
        <v>0</v>
      </c>
      <c r="DU63" s="84" t="e">
        <f t="shared" si="39"/>
        <v>#N/A</v>
      </c>
      <c r="DV63" s="58" t="str">
        <f>IF(ISERROR(DU63),"",IF(ISERROR(VLOOKUP(DU63,'Sortierung der Schulungstermine'!$B:$M,8,FALSE)),"",VLOOKUP(DU63,'Sortierung der Schulungstermine'!$B:$M,8,FALSE)))</f>
        <v/>
      </c>
      <c r="DW63" s="58" t="e">
        <f t="shared" si="119"/>
        <v>#N/A</v>
      </c>
      <c r="DX63" s="131"/>
      <c r="DY63" s="131"/>
      <c r="DZ63" s="83">
        <f t="shared" si="220"/>
        <v>0</v>
      </c>
      <c r="EA63" s="84" t="e">
        <f t="shared" si="41"/>
        <v>#N/A</v>
      </c>
      <c r="EB63" s="58" t="str">
        <f>IF(ISERROR(EA63),"",IF(ISERROR(VLOOKUP(EA63,'Sortierung der Schulungstermine'!$B:$M,8,FALSE)),"",VLOOKUP(EA63,'Sortierung der Schulungstermine'!$B:$M,8,FALSE)))</f>
        <v/>
      </c>
      <c r="EC63" s="58" t="e">
        <f t="shared" si="120"/>
        <v>#N/A</v>
      </c>
      <c r="ED63" s="131"/>
      <c r="EE63" s="131"/>
      <c r="EF63" s="83">
        <f t="shared" si="221"/>
        <v>0</v>
      </c>
      <c r="EG63" s="84" t="e">
        <f t="shared" si="43"/>
        <v>#N/A</v>
      </c>
      <c r="EH63" s="58" t="str">
        <f>IF(ISERROR(EG63),"",IF(ISERROR(VLOOKUP(EG63,'Sortierung der Schulungstermine'!$B:$M,8,FALSE)),"",VLOOKUP(EG63,'Sortierung der Schulungstermine'!$B:$M,8,FALSE)))</f>
        <v/>
      </c>
      <c r="EI63" s="58" t="e">
        <f t="shared" si="121"/>
        <v>#N/A</v>
      </c>
      <c r="EJ63" s="131"/>
      <c r="EK63" s="131"/>
      <c r="EL63" s="83">
        <f t="shared" si="222"/>
        <v>0</v>
      </c>
      <c r="EM63" s="84" t="e">
        <f t="shared" si="45"/>
        <v>#N/A</v>
      </c>
      <c r="EN63" s="58" t="str">
        <f>IF(ISERROR(EM63),"",IF(ISERROR(VLOOKUP(EM63,'Sortierung der Schulungstermine'!$B:$M,8,FALSE)),"",VLOOKUP(EM63,'Sortierung der Schulungstermine'!$B:$M,8,FALSE)))</f>
        <v/>
      </c>
      <c r="EO63" s="58" t="e">
        <f t="shared" si="122"/>
        <v>#N/A</v>
      </c>
      <c r="EP63" s="131"/>
      <c r="EQ63" s="131"/>
      <c r="ER63" s="83">
        <f t="shared" si="223"/>
        <v>0</v>
      </c>
      <c r="ES63" s="84" t="e">
        <f t="shared" si="47"/>
        <v>#N/A</v>
      </c>
      <c r="ET63" s="58" t="str">
        <f>IF(ISERROR(ES63),"",IF(ISERROR(VLOOKUP(ES63,'Sortierung der Schulungstermine'!$B:$M,8,FALSE)),"",VLOOKUP(ES63,'Sortierung der Schulungstermine'!$B:$M,8,FALSE)))</f>
        <v/>
      </c>
      <c r="EU63" s="58" t="e">
        <f t="shared" si="123"/>
        <v>#N/A</v>
      </c>
      <c r="EV63" s="131"/>
      <c r="EW63" s="131"/>
      <c r="EX63" s="83">
        <f t="shared" si="224"/>
        <v>0</v>
      </c>
      <c r="EY63" s="84" t="e">
        <f t="shared" si="49"/>
        <v>#N/A</v>
      </c>
      <c r="EZ63" s="58" t="str">
        <f>IF(ISERROR(EY63),"",IF(ISERROR(VLOOKUP(EY63,'Sortierung der Schulungstermine'!$B:$M,8,FALSE)),"",VLOOKUP(EY63,'Sortierung der Schulungstermine'!$B:$M,8,FALSE)))</f>
        <v/>
      </c>
      <c r="FA63" s="58" t="e">
        <f t="shared" si="124"/>
        <v>#N/A</v>
      </c>
      <c r="FB63" s="131"/>
      <c r="FC63" s="131"/>
      <c r="FD63" s="83">
        <f t="shared" si="225"/>
        <v>0</v>
      </c>
      <c r="FE63" s="84" t="e">
        <f t="shared" si="51"/>
        <v>#N/A</v>
      </c>
      <c r="FF63" s="58" t="str">
        <f>IF(ISERROR(FE63),"",IF(ISERROR(VLOOKUP(FE63,'Sortierung der Schulungstermine'!$B:$M,8,FALSE)),"",VLOOKUP(FE63,'Sortierung der Schulungstermine'!$B:$M,8,FALSE)))</f>
        <v/>
      </c>
      <c r="FG63" s="58" t="e">
        <f t="shared" si="125"/>
        <v>#N/A</v>
      </c>
      <c r="FH63" s="131"/>
      <c r="FI63" s="131"/>
      <c r="FJ63" s="83">
        <f t="shared" si="226"/>
        <v>0</v>
      </c>
      <c r="FK63" s="84" t="e">
        <f t="shared" si="53"/>
        <v>#N/A</v>
      </c>
      <c r="FL63" s="58" t="str">
        <f>IF(ISERROR(FK63),"",IF(ISERROR(VLOOKUP(FK63,'Sortierung der Schulungstermine'!$B:$M,8,FALSE)),"",VLOOKUP(FK63,'Sortierung der Schulungstermine'!$B:$M,8,FALSE)))</f>
        <v/>
      </c>
      <c r="FM63" s="58" t="e">
        <f t="shared" si="126"/>
        <v>#N/A</v>
      </c>
      <c r="FN63" s="131"/>
      <c r="FO63" s="131"/>
      <c r="FP63" s="83">
        <f t="shared" si="227"/>
        <v>0</v>
      </c>
      <c r="FQ63" s="84" t="e">
        <f t="shared" si="55"/>
        <v>#N/A</v>
      </c>
      <c r="FR63" s="58" t="str">
        <f>IF(ISERROR(FQ63),"",IF(ISERROR(VLOOKUP(FQ63,'Sortierung der Schulungstermine'!$B:$M,8,FALSE)),"",VLOOKUP(FQ63,'Sortierung der Schulungstermine'!$B:$M,8,FALSE)))</f>
        <v/>
      </c>
      <c r="FS63" s="58" t="e">
        <f t="shared" si="127"/>
        <v>#N/A</v>
      </c>
      <c r="FT63" s="131"/>
      <c r="FU63" s="131"/>
      <c r="FV63" s="83">
        <f t="shared" si="228"/>
        <v>0</v>
      </c>
      <c r="FW63" s="84" t="e">
        <f t="shared" si="57"/>
        <v>#N/A</v>
      </c>
      <c r="FX63" s="58" t="str">
        <f>IF(ISERROR(FW63),"",IF(ISERROR(VLOOKUP(FW63,'Sortierung der Schulungstermine'!$B:$M,8,FALSE)),"",VLOOKUP(FW63,'Sortierung der Schulungstermine'!$B:$M,8,FALSE)))</f>
        <v/>
      </c>
      <c r="FY63" s="58" t="e">
        <f t="shared" si="128"/>
        <v>#N/A</v>
      </c>
      <c r="FZ63" s="131"/>
      <c r="GA63" s="131"/>
      <c r="GB63" s="83">
        <f t="shared" si="229"/>
        <v>0</v>
      </c>
      <c r="GC63" s="84" t="e">
        <f t="shared" si="59"/>
        <v>#N/A</v>
      </c>
      <c r="GD63" s="58" t="str">
        <f>IF(ISERROR(GC63),"",IF(ISERROR(VLOOKUP(GC63,'Sortierung der Schulungstermine'!$B:$M,8,FALSE)),"",VLOOKUP(GC63,'Sortierung der Schulungstermine'!$B:$M,8,FALSE)))</f>
        <v/>
      </c>
      <c r="GE63" s="58" t="e">
        <f t="shared" si="129"/>
        <v>#N/A</v>
      </c>
      <c r="GF63" s="131"/>
      <c r="GG63" s="131"/>
      <c r="GH63" s="83">
        <f t="shared" si="230"/>
        <v>0</v>
      </c>
      <c r="GI63" s="84" t="e">
        <f t="shared" si="61"/>
        <v>#N/A</v>
      </c>
      <c r="GJ63" s="58" t="str">
        <f>IF(ISERROR(GI63),"",IF(ISERROR(VLOOKUP(GI63,'Sortierung der Schulungstermine'!$B:$M,8,FALSE)),"",VLOOKUP(GI63,'Sortierung der Schulungstermine'!$B:$M,8,FALSE)))</f>
        <v/>
      </c>
      <c r="GK63" s="58" t="e">
        <f t="shared" si="130"/>
        <v>#N/A</v>
      </c>
      <c r="GL63" s="131"/>
      <c r="GM63" s="131"/>
      <c r="GN63" s="83">
        <f t="shared" si="231"/>
        <v>0</v>
      </c>
      <c r="GO63" s="84" t="e">
        <f t="shared" si="63"/>
        <v>#N/A</v>
      </c>
      <c r="GP63" s="58" t="str">
        <f>IF(ISERROR(GO63),"",IF(ISERROR(VLOOKUP(GO63,'Sortierung der Schulungstermine'!$B:$M,8,FALSE)),"",VLOOKUP(GO63,'Sortierung der Schulungstermine'!$B:$M,8,FALSE)))</f>
        <v/>
      </c>
      <c r="GQ63" s="58" t="e">
        <f t="shared" si="131"/>
        <v>#N/A</v>
      </c>
      <c r="GR63" s="131"/>
      <c r="GS63" s="131"/>
      <c r="GT63" s="83">
        <f t="shared" si="232"/>
        <v>0</v>
      </c>
      <c r="GU63" s="84" t="e">
        <f t="shared" si="65"/>
        <v>#N/A</v>
      </c>
      <c r="GV63" s="58" t="str">
        <f>IF(ISERROR(GU63),"",IF(ISERROR(VLOOKUP(GU63,'Sortierung der Schulungstermine'!$B:$M,8,FALSE)),"",VLOOKUP(GU63,'Sortierung der Schulungstermine'!$B:$M,8,FALSE)))</f>
        <v/>
      </c>
      <c r="GW63" s="58" t="e">
        <f t="shared" si="132"/>
        <v>#N/A</v>
      </c>
      <c r="GX63" s="131"/>
      <c r="GY63" s="131"/>
      <c r="GZ63" s="83">
        <f t="shared" si="233"/>
        <v>0</v>
      </c>
      <c r="HA63" s="84" t="e">
        <f t="shared" si="67"/>
        <v>#N/A</v>
      </c>
      <c r="HB63" s="58" t="str">
        <f>IF(ISERROR(HA63),"",IF(ISERROR(VLOOKUP(HA63,'Sortierung der Schulungstermine'!$B:$M,8,FALSE)),"",VLOOKUP(HA63,'Sortierung der Schulungstermine'!$B:$M,8,FALSE)))</f>
        <v/>
      </c>
      <c r="HC63" s="58" t="e">
        <f t="shared" si="133"/>
        <v>#N/A</v>
      </c>
      <c r="HD63" s="131"/>
      <c r="HE63" s="131"/>
      <c r="HF63" s="83">
        <f t="shared" si="234"/>
        <v>0</v>
      </c>
      <c r="HG63" s="84" t="e">
        <f t="shared" si="69"/>
        <v>#N/A</v>
      </c>
      <c r="HH63" s="58" t="str">
        <f>IF(ISERROR(HG63),"",IF(ISERROR(VLOOKUP(HG63,'Sortierung der Schulungstermine'!$B:$M,8,FALSE)),"",VLOOKUP(HG63,'Sortierung der Schulungstermine'!$B:$M,8,FALSE)))</f>
        <v/>
      </c>
      <c r="HI63" s="58" t="e">
        <f t="shared" si="134"/>
        <v>#N/A</v>
      </c>
      <c r="HJ63" s="131"/>
      <c r="HK63" s="131"/>
      <c r="HL63" s="83">
        <f t="shared" si="235"/>
        <v>0</v>
      </c>
      <c r="HM63" s="84" t="e">
        <f t="shared" si="71"/>
        <v>#N/A</v>
      </c>
      <c r="HN63" s="58" t="str">
        <f>IF(ISERROR(HM63),"",IF(ISERROR(VLOOKUP(HM63,'Sortierung der Schulungstermine'!$B:$M,8,FALSE)),"",VLOOKUP(HM63,'Sortierung der Schulungstermine'!$B:$M,8,FALSE)))</f>
        <v/>
      </c>
      <c r="HO63" s="58" t="e">
        <f t="shared" si="135"/>
        <v>#N/A</v>
      </c>
      <c r="HP63" s="131"/>
      <c r="HQ63" s="131"/>
      <c r="HR63" s="83">
        <f t="shared" si="236"/>
        <v>0</v>
      </c>
      <c r="HS63" s="84" t="e">
        <f t="shared" si="73"/>
        <v>#N/A</v>
      </c>
      <c r="HT63" s="58" t="str">
        <f>IF(ISERROR(HS63),"",IF(ISERROR(VLOOKUP(HS63,'Sortierung der Schulungstermine'!$B:$M,8,FALSE)),"",VLOOKUP(HS63,'Sortierung der Schulungstermine'!$B:$M,8,FALSE)))</f>
        <v/>
      </c>
      <c r="HU63" s="58" t="e">
        <f t="shared" si="136"/>
        <v>#N/A</v>
      </c>
      <c r="HV63" s="131"/>
      <c r="HW63" s="131"/>
      <c r="HX63" s="83">
        <f t="shared" si="237"/>
        <v>0</v>
      </c>
      <c r="HY63" s="84" t="e">
        <f t="shared" si="75"/>
        <v>#N/A</v>
      </c>
      <c r="HZ63" s="58" t="str">
        <f>IF(ISERROR(HY63),"",IF(ISERROR(VLOOKUP(HY63,'Sortierung der Schulungstermine'!$B:$M,8,FALSE)),"",VLOOKUP(HY63,'Sortierung der Schulungstermine'!$B:$M,8,FALSE)))</f>
        <v/>
      </c>
      <c r="IA63" s="58" t="e">
        <f t="shared" si="137"/>
        <v>#N/A</v>
      </c>
      <c r="IB63" s="131"/>
      <c r="IC63" s="131"/>
      <c r="ID63" s="83">
        <f t="shared" si="238"/>
        <v>0</v>
      </c>
      <c r="IE63" s="84" t="e">
        <f t="shared" si="77"/>
        <v>#N/A</v>
      </c>
      <c r="IF63" s="58" t="str">
        <f>IF(ISERROR(IE63),"",IF(ISERROR(VLOOKUP(IE63,'Sortierung der Schulungstermine'!$B:$M,8,FALSE)),"",VLOOKUP(IE63,'Sortierung der Schulungstermine'!$B:$M,8,FALSE)))</f>
        <v/>
      </c>
      <c r="IG63" s="58" t="e">
        <f t="shared" si="138"/>
        <v>#N/A</v>
      </c>
      <c r="IH63" s="131"/>
      <c r="II63" s="131"/>
      <c r="IJ63" s="83">
        <f t="shared" si="239"/>
        <v>0</v>
      </c>
      <c r="IK63" s="84" t="e">
        <f t="shared" si="79"/>
        <v>#N/A</v>
      </c>
      <c r="IL63" s="58" t="str">
        <f>IF(ISERROR(IK63),"",IF(ISERROR(VLOOKUP(IK63,'Sortierung der Schulungstermine'!$B:$M,8,FALSE)),"",VLOOKUP(IK63,'Sortierung der Schulungstermine'!$B:$M,8,FALSE)))</f>
        <v/>
      </c>
      <c r="IM63" s="58" t="e">
        <f t="shared" si="139"/>
        <v>#N/A</v>
      </c>
      <c r="IN63" s="131"/>
      <c r="IO63" s="131"/>
      <c r="IP63" s="83">
        <f t="shared" si="240"/>
        <v>0</v>
      </c>
      <c r="IQ63" s="84" t="e">
        <f t="shared" si="81"/>
        <v>#N/A</v>
      </c>
      <c r="IR63" s="58" t="str">
        <f>IF(ISERROR(IQ63),"",IF(ISERROR(VLOOKUP(IQ63,'Sortierung der Schulungstermine'!$B:$M,8,FALSE)),"",VLOOKUP(IQ63,'Sortierung der Schulungstermine'!$B:$M,8,FALSE)))</f>
        <v/>
      </c>
      <c r="IS63" s="58" t="e">
        <f t="shared" si="140"/>
        <v>#N/A</v>
      </c>
      <c r="IT63" s="131"/>
      <c r="IU63" s="131"/>
      <c r="IV63" s="83">
        <f t="shared" si="241"/>
        <v>0</v>
      </c>
      <c r="IW63" s="84" t="e">
        <f t="shared" si="83"/>
        <v>#N/A</v>
      </c>
      <c r="IX63" s="58" t="str">
        <f>IF(ISERROR(IW63),"",IF(ISERROR(VLOOKUP(IW63,'Sortierung der Schulungstermine'!$B:$M,8,FALSE)),"",VLOOKUP(IW63,'Sortierung der Schulungstermine'!$B:$M,8,FALSE)))</f>
        <v/>
      </c>
      <c r="IY63" s="58" t="e">
        <f t="shared" si="141"/>
        <v>#N/A</v>
      </c>
      <c r="IZ63" s="131"/>
      <c r="JA63" s="131"/>
      <c r="JB63" s="83">
        <f t="shared" si="242"/>
        <v>0</v>
      </c>
      <c r="JC63" s="84" t="e">
        <f t="shared" si="85"/>
        <v>#N/A</v>
      </c>
      <c r="JD63" s="58" t="str">
        <f>IF(ISERROR(JC63),"",IF(ISERROR(VLOOKUP(JC63,'Sortierung der Schulungstermine'!$B:$M,8,FALSE)),"",VLOOKUP(JC63,'Sortierung der Schulungstermine'!$B:$M,8,FALSE)))</f>
        <v/>
      </c>
      <c r="JE63" s="58" t="e">
        <f t="shared" si="142"/>
        <v>#N/A</v>
      </c>
      <c r="JF63" s="131"/>
      <c r="JG63" s="131"/>
      <c r="JH63" s="83">
        <f t="shared" si="243"/>
        <v>0</v>
      </c>
      <c r="JI63" s="84" t="e">
        <f t="shared" si="87"/>
        <v>#N/A</v>
      </c>
      <c r="JJ63" s="58" t="str">
        <f>IF(ISERROR(JI63),"",IF(ISERROR(VLOOKUP(JI63,'Sortierung der Schulungstermine'!$B:$M,8,FALSE)),"",VLOOKUP(JI63,'Sortierung der Schulungstermine'!$B:$M,8,FALSE)))</f>
        <v/>
      </c>
      <c r="JK63" s="58" t="e">
        <f t="shared" si="143"/>
        <v>#N/A</v>
      </c>
      <c r="JL63" s="131"/>
      <c r="JM63" s="131"/>
      <c r="JN63" s="83">
        <f t="shared" si="244"/>
        <v>0</v>
      </c>
      <c r="JO63" s="84" t="e">
        <f t="shared" si="89"/>
        <v>#N/A</v>
      </c>
      <c r="JP63" s="58" t="str">
        <f>IF(ISERROR(JO63),"",IF(ISERROR(VLOOKUP(JO63,'Sortierung der Schulungstermine'!$B:$M,8,FALSE)),"",VLOOKUP(JO63,'Sortierung der Schulungstermine'!$B:$M,8,FALSE)))</f>
        <v/>
      </c>
      <c r="JQ63" s="58" t="e">
        <f t="shared" si="144"/>
        <v>#N/A</v>
      </c>
      <c r="JR63" s="131"/>
      <c r="JS63" s="131"/>
      <c r="JT63" s="83">
        <f t="shared" si="245"/>
        <v>0</v>
      </c>
      <c r="JU63" s="84" t="e">
        <f t="shared" si="91"/>
        <v>#N/A</v>
      </c>
      <c r="JV63" s="58" t="str">
        <f>IF(ISERROR(JU63),"",IF(ISERROR(VLOOKUP(JU63,'Sortierung der Schulungstermine'!$B:$M,8,FALSE)),"",VLOOKUP(JU63,'Sortierung der Schulungstermine'!$B:$M,8,FALSE)))</f>
        <v/>
      </c>
      <c r="JW63" s="58" t="e">
        <f t="shared" si="145"/>
        <v>#N/A</v>
      </c>
      <c r="JX63" s="131"/>
      <c r="JY63" s="131"/>
      <c r="JZ63" s="83">
        <f t="shared" si="246"/>
        <v>0</v>
      </c>
      <c r="KA63" s="84" t="e">
        <f t="shared" si="93"/>
        <v>#N/A</v>
      </c>
      <c r="KB63" s="58" t="str">
        <f>IF(ISERROR(KA63),"",IF(ISERROR(VLOOKUP(KA63,'Sortierung der Schulungstermine'!$B:$M,8,FALSE)),"",VLOOKUP(KA63,'Sortierung der Schulungstermine'!$B:$M,8,FALSE)))</f>
        <v/>
      </c>
      <c r="KC63" s="58" t="e">
        <f t="shared" si="146"/>
        <v>#N/A</v>
      </c>
      <c r="KD63" s="131"/>
      <c r="KE63" s="131"/>
      <c r="KF63" s="83">
        <f t="shared" si="247"/>
        <v>0</v>
      </c>
      <c r="KG63" s="84" t="e">
        <f t="shared" si="95"/>
        <v>#N/A</v>
      </c>
      <c r="KH63" s="58" t="str">
        <f>IF(ISERROR(KG63),"",IF(ISERROR(VLOOKUP(KG63,'Sortierung der Schulungstermine'!$B:$M,8,FALSE)),"",VLOOKUP(KG63,'Sortierung der Schulungstermine'!$B:$M,8,FALSE)))</f>
        <v/>
      </c>
      <c r="KI63" s="58" t="e">
        <f t="shared" si="147"/>
        <v>#N/A</v>
      </c>
      <c r="KJ63" s="131"/>
      <c r="KK63" s="131"/>
      <c r="KL63" s="83">
        <f t="shared" si="248"/>
        <v>0</v>
      </c>
      <c r="KM63" s="84" t="e">
        <f t="shared" si="97"/>
        <v>#N/A</v>
      </c>
      <c r="KN63" s="58" t="str">
        <f>IF(ISERROR(KM63),"",IF(ISERROR(VLOOKUP(KM63,'Sortierung der Schulungstermine'!$B:$M,8,FALSE)),"",VLOOKUP(KM63,'Sortierung der Schulungstermine'!$B:$M,8,FALSE)))</f>
        <v/>
      </c>
      <c r="KO63" s="58" t="e">
        <f t="shared" si="148"/>
        <v>#N/A</v>
      </c>
      <c r="KP63" s="131"/>
      <c r="KQ63" s="131"/>
      <c r="KR63" s="83">
        <f t="shared" si="249"/>
        <v>0</v>
      </c>
      <c r="KS63" s="84" t="e">
        <f t="shared" si="99"/>
        <v>#N/A</v>
      </c>
      <c r="KT63" s="58" t="str">
        <f>IF(ISERROR(KS63),"",IF(ISERROR(VLOOKUP(KS63,'Sortierung der Schulungstermine'!$B:$M,8,FALSE)),"",VLOOKUP(KS63,'Sortierung der Schulungstermine'!$B:$M,8,FALSE)))</f>
        <v/>
      </c>
      <c r="KU63" s="58" t="e">
        <f t="shared" si="149"/>
        <v>#N/A</v>
      </c>
    </row>
    <row r="64" spans="1:307 15693:15702" s="68" customFormat="1" ht="15" hidden="1" thickBot="1" x14ac:dyDescent="0.25">
      <c r="A64" s="141">
        <v>51</v>
      </c>
      <c r="B64" s="63" t="str">
        <f>IF(Qualifikationen!A54=1,Qualifikationen!B54,"")</f>
        <v/>
      </c>
      <c r="C64" s="64" t="e">
        <f>VLOOKUP(B64,Qualifikationen!B$4:E$202,2,FALSE)</f>
        <v>#N/A</v>
      </c>
      <c r="D64" s="67" t="e">
        <f>VLOOKUP($B64,Qualifikationen!B$4:F$202,5,FALSE)</f>
        <v>#N/A</v>
      </c>
      <c r="E64" s="63" t="e">
        <f>VLOOKUP($B64,Qualifikationen!B$4:F$202,3,FALSE)</f>
        <v>#N/A</v>
      </c>
      <c r="F64" s="63" t="e">
        <f>IF(E64=0,"-",VLOOKUP($B64,Qualifikationen!B$4:F$202,4,FALSE))</f>
        <v>#N/A</v>
      </c>
      <c r="G64" s="13"/>
      <c r="H64" s="131"/>
      <c r="I64" s="131"/>
      <c r="J64" s="83">
        <f t="shared" si="200"/>
        <v>0</v>
      </c>
      <c r="K64" s="82" t="e">
        <f t="shared" si="1"/>
        <v>#N/A</v>
      </c>
      <c r="L64" s="58" t="str">
        <f>IF(ISERROR(K64),"",IF(ISERROR(VLOOKUP(K64,'Sortierung der Schulungstermine'!$B:$M,8,FALSE)),"",VLOOKUP(K64,'Sortierung der Schulungstermine'!$B:$M,8,FALSE)))</f>
        <v/>
      </c>
      <c r="M64" s="58" t="e">
        <f t="shared" si="100"/>
        <v>#N/A</v>
      </c>
      <c r="N64" s="131"/>
      <c r="O64" s="131"/>
      <c r="P64" s="83">
        <f t="shared" si="201"/>
        <v>0</v>
      </c>
      <c r="Q64" s="82" t="e">
        <f t="shared" si="3"/>
        <v>#N/A</v>
      </c>
      <c r="R64" s="58" t="str">
        <f>IF(ISERROR(Q64),"",IF(ISERROR(VLOOKUP(Q64,'Sortierung der Schulungstermine'!$B:$M,8,FALSE)),"",VLOOKUP(Q64,'Sortierung der Schulungstermine'!$B:$M,8,FALSE)))</f>
        <v/>
      </c>
      <c r="S64" s="58" t="e">
        <f t="shared" si="101"/>
        <v>#N/A</v>
      </c>
      <c r="T64" s="131"/>
      <c r="U64" s="131"/>
      <c r="V64" s="83">
        <f t="shared" si="202"/>
        <v>0</v>
      </c>
      <c r="W64" s="82" t="e">
        <f t="shared" si="5"/>
        <v>#N/A</v>
      </c>
      <c r="X64" s="58" t="str">
        <f>IF(ISERROR(W64),"",IF(ISERROR(VLOOKUP(W64,'Sortierung der Schulungstermine'!$B:$M,8,FALSE)),"",VLOOKUP(W64,'Sortierung der Schulungstermine'!$B:$M,8,FALSE)))</f>
        <v/>
      </c>
      <c r="Y64" s="58" t="e">
        <f t="shared" si="102"/>
        <v>#N/A</v>
      </c>
      <c r="Z64" s="131"/>
      <c r="AA64" s="131"/>
      <c r="AB64" s="83">
        <f t="shared" si="203"/>
        <v>0</v>
      </c>
      <c r="AC64" s="82" t="e">
        <f t="shared" si="7"/>
        <v>#N/A</v>
      </c>
      <c r="AD64" s="58" t="str">
        <f>IF(ISERROR(AC64),"",IF(ISERROR(VLOOKUP(AC64,'Sortierung der Schulungstermine'!$B:$M,8,FALSE)),"",VLOOKUP(AC64,'Sortierung der Schulungstermine'!$B:$M,8,FALSE)))</f>
        <v/>
      </c>
      <c r="AE64" s="58" t="e">
        <f t="shared" si="103"/>
        <v>#N/A</v>
      </c>
      <c r="AF64" s="131"/>
      <c r="AG64" s="131"/>
      <c r="AH64" s="83">
        <f t="shared" si="204"/>
        <v>0</v>
      </c>
      <c r="AI64" s="82" t="e">
        <f t="shared" si="9"/>
        <v>#N/A</v>
      </c>
      <c r="AJ64" s="58" t="str">
        <f>IF(ISERROR(AI64),"",IF(ISERROR(VLOOKUP(AI64,'Sortierung der Schulungstermine'!$B:$M,8,FALSE)),"",VLOOKUP(AI64,'Sortierung der Schulungstermine'!$B:$M,8,FALSE)))</f>
        <v/>
      </c>
      <c r="AK64" s="58" t="e">
        <f t="shared" si="104"/>
        <v>#N/A</v>
      </c>
      <c r="AL64" s="131"/>
      <c r="AM64" s="131"/>
      <c r="AN64" s="83">
        <f t="shared" si="205"/>
        <v>0</v>
      </c>
      <c r="AO64" s="82" t="e">
        <f t="shared" si="11"/>
        <v>#N/A</v>
      </c>
      <c r="AP64" s="58" t="str">
        <f>IF(ISERROR(AO64),"",IF(ISERROR(VLOOKUP(AO64,'Sortierung der Schulungstermine'!$B:$M,8,FALSE)),"",VLOOKUP(AO64,'Sortierung der Schulungstermine'!$B:$M,8,FALSE)))</f>
        <v/>
      </c>
      <c r="AQ64" s="58" t="e">
        <f t="shared" si="105"/>
        <v>#N/A</v>
      </c>
      <c r="AR64" s="131"/>
      <c r="AS64" s="131"/>
      <c r="AT64" s="83">
        <f t="shared" si="206"/>
        <v>0</v>
      </c>
      <c r="AU64" s="82" t="e">
        <f t="shared" si="13"/>
        <v>#N/A</v>
      </c>
      <c r="AV64" s="58" t="str">
        <f>IF(ISERROR(AU64),"",IF(ISERROR(VLOOKUP(AU64,'Sortierung der Schulungstermine'!$B:$M,8,FALSE)),"",VLOOKUP(AU64,'Sortierung der Schulungstermine'!$B:$M,8,FALSE)))</f>
        <v/>
      </c>
      <c r="AW64" s="58" t="e">
        <f t="shared" si="106"/>
        <v>#N/A</v>
      </c>
      <c r="AX64" s="131"/>
      <c r="AY64" s="131"/>
      <c r="AZ64" s="83">
        <f t="shared" si="207"/>
        <v>0</v>
      </c>
      <c r="BA64" s="82" t="e">
        <f t="shared" si="15"/>
        <v>#N/A</v>
      </c>
      <c r="BB64" s="58" t="str">
        <f>IF(ISERROR(BA64),"",IF(ISERROR(VLOOKUP(BA64,'Sortierung der Schulungstermine'!$B:$M,8,FALSE)),"",VLOOKUP(BA64,'Sortierung der Schulungstermine'!$B:$M,8,FALSE)))</f>
        <v/>
      </c>
      <c r="BC64" s="58" t="e">
        <f t="shared" si="107"/>
        <v>#N/A</v>
      </c>
      <c r="BD64" s="131"/>
      <c r="BE64" s="131"/>
      <c r="BF64" s="83">
        <f t="shared" si="208"/>
        <v>0</v>
      </c>
      <c r="BG64" s="82" t="e">
        <f t="shared" si="17"/>
        <v>#N/A</v>
      </c>
      <c r="BH64" s="58" t="str">
        <f>IF(ISERROR(BG64),"",IF(ISERROR(VLOOKUP(BG64,'Sortierung der Schulungstermine'!$B:$M,8,FALSE)),"",VLOOKUP(BG64,'Sortierung der Schulungstermine'!$B:$M,8,FALSE)))</f>
        <v/>
      </c>
      <c r="BI64" s="58" t="e">
        <f t="shared" si="108"/>
        <v>#N/A</v>
      </c>
      <c r="BJ64" s="131"/>
      <c r="BK64" s="131"/>
      <c r="BL64" s="83">
        <f t="shared" si="209"/>
        <v>0</v>
      </c>
      <c r="BM64" s="82" t="e">
        <f t="shared" si="19"/>
        <v>#N/A</v>
      </c>
      <c r="BN64" s="58" t="str">
        <f>IF(ISERROR(BM64),"",IF(ISERROR(VLOOKUP(BM64,'Sortierung der Schulungstermine'!$B:$M,8,FALSE)),"",VLOOKUP(BM64,'Sortierung der Schulungstermine'!$B:$M,8,FALSE)))</f>
        <v/>
      </c>
      <c r="BO64" s="58" t="e">
        <f t="shared" si="109"/>
        <v>#N/A</v>
      </c>
      <c r="BP64" s="131"/>
      <c r="BQ64" s="131"/>
      <c r="BR64" s="83">
        <f t="shared" si="210"/>
        <v>0</v>
      </c>
      <c r="BS64" s="82" t="e">
        <f t="shared" si="21"/>
        <v>#N/A</v>
      </c>
      <c r="BT64" s="58" t="str">
        <f>IF(ISERROR(BS64),"",IF(ISERROR(VLOOKUP(BS64,'Sortierung der Schulungstermine'!$B:$M,8,FALSE)),"",VLOOKUP(BS64,'Sortierung der Schulungstermine'!$B:$M,8,FALSE)))</f>
        <v/>
      </c>
      <c r="BU64" s="58" t="e">
        <f t="shared" si="110"/>
        <v>#N/A</v>
      </c>
      <c r="BV64" s="131"/>
      <c r="BW64" s="131"/>
      <c r="BX64" s="83">
        <f t="shared" si="211"/>
        <v>0</v>
      </c>
      <c r="BY64" s="82" t="e">
        <f t="shared" si="23"/>
        <v>#N/A</v>
      </c>
      <c r="BZ64" s="58" t="str">
        <f>IF(ISERROR(BY64),"",IF(ISERROR(VLOOKUP(BY64,'Sortierung der Schulungstermine'!$B:$M,8,FALSE)),"",VLOOKUP(BY64,'Sortierung der Schulungstermine'!$B:$M,8,FALSE)))</f>
        <v/>
      </c>
      <c r="CA64" s="58" t="e">
        <f t="shared" si="111"/>
        <v>#N/A</v>
      </c>
      <c r="CB64" s="131"/>
      <c r="CC64" s="131"/>
      <c r="CD64" s="83">
        <f t="shared" si="212"/>
        <v>0</v>
      </c>
      <c r="CE64" s="82" t="e">
        <f t="shared" si="25"/>
        <v>#N/A</v>
      </c>
      <c r="CF64" s="58" t="str">
        <f>IF(ISERROR(CE64),"",IF(ISERROR(VLOOKUP(CE64,'Sortierung der Schulungstermine'!$B:$M,8,FALSE)),"",VLOOKUP(CE64,'Sortierung der Schulungstermine'!$B:$M,8,FALSE)))</f>
        <v/>
      </c>
      <c r="CG64" s="58" t="e">
        <f t="shared" si="112"/>
        <v>#N/A</v>
      </c>
      <c r="CH64" s="131"/>
      <c r="CI64" s="131"/>
      <c r="CJ64" s="83">
        <f t="shared" si="213"/>
        <v>0</v>
      </c>
      <c r="CK64" s="82" t="e">
        <f t="shared" si="27"/>
        <v>#N/A</v>
      </c>
      <c r="CL64" s="58" t="str">
        <f>IF(ISERROR(CK64),"",IF(ISERROR(VLOOKUP(CK64,'Sortierung der Schulungstermine'!$B:$M,8,FALSE)),"",VLOOKUP(CK64,'Sortierung der Schulungstermine'!$B:$M,8,FALSE)))</f>
        <v/>
      </c>
      <c r="CM64" s="58" t="e">
        <f t="shared" si="113"/>
        <v>#N/A</v>
      </c>
      <c r="CN64" s="131"/>
      <c r="CO64" s="131"/>
      <c r="CP64" s="83">
        <f t="shared" si="214"/>
        <v>0</v>
      </c>
      <c r="CQ64" s="82" t="e">
        <f t="shared" si="29"/>
        <v>#N/A</v>
      </c>
      <c r="CR64" s="58" t="str">
        <f>IF(ISERROR(CQ64),"",IF(ISERROR(VLOOKUP(CQ64,'Sortierung der Schulungstermine'!$B:$M,8,FALSE)),"",VLOOKUP(CQ64,'Sortierung der Schulungstermine'!$B:$M,8,FALSE)))</f>
        <v/>
      </c>
      <c r="CS64" s="58" t="e">
        <f t="shared" si="114"/>
        <v>#N/A</v>
      </c>
      <c r="CT64" s="131"/>
      <c r="CU64" s="131"/>
      <c r="CV64" s="83">
        <f t="shared" si="215"/>
        <v>0</v>
      </c>
      <c r="CW64" s="82" t="e">
        <f t="shared" si="31"/>
        <v>#N/A</v>
      </c>
      <c r="CX64" s="58" t="str">
        <f>IF(ISERROR(CW64),"",IF(ISERROR(VLOOKUP(CW64,'Sortierung der Schulungstermine'!$B:$M,8,FALSE)),"",VLOOKUP(CW64,'Sortierung der Schulungstermine'!$B:$M,8,FALSE)))</f>
        <v/>
      </c>
      <c r="CY64" s="58" t="e">
        <f t="shared" si="115"/>
        <v>#N/A</v>
      </c>
      <c r="CZ64" s="131"/>
      <c r="DA64" s="131"/>
      <c r="DB64" s="83">
        <f t="shared" si="216"/>
        <v>0</v>
      </c>
      <c r="DC64" s="82" t="e">
        <f t="shared" si="33"/>
        <v>#N/A</v>
      </c>
      <c r="DD64" s="58" t="str">
        <f>IF(ISERROR(DC64),"",IF(ISERROR(VLOOKUP(DC64,'Sortierung der Schulungstermine'!$B:$M,8,FALSE)),"",VLOOKUP(DC64,'Sortierung der Schulungstermine'!$B:$M,8,FALSE)))</f>
        <v/>
      </c>
      <c r="DE64" s="58" t="e">
        <f t="shared" si="116"/>
        <v>#N/A</v>
      </c>
      <c r="DF64" s="131"/>
      <c r="DG64" s="131"/>
      <c r="DH64" s="83">
        <f t="shared" si="217"/>
        <v>0</v>
      </c>
      <c r="DI64" s="82" t="e">
        <f t="shared" si="35"/>
        <v>#N/A</v>
      </c>
      <c r="DJ64" s="58" t="str">
        <f>IF(ISERROR(DI64),"",IF(ISERROR(VLOOKUP(DI64,'Sortierung der Schulungstermine'!$B:$M,8,FALSE)),"",VLOOKUP(DI64,'Sortierung der Schulungstermine'!$B:$M,8,FALSE)))</f>
        <v/>
      </c>
      <c r="DK64" s="58" t="e">
        <f t="shared" si="117"/>
        <v>#N/A</v>
      </c>
      <c r="DL64" s="131"/>
      <c r="DM64" s="131"/>
      <c r="DN64" s="83">
        <f t="shared" si="218"/>
        <v>0</v>
      </c>
      <c r="DO64" s="82" t="e">
        <f t="shared" si="37"/>
        <v>#N/A</v>
      </c>
      <c r="DP64" s="58" t="str">
        <f>IF(ISERROR(DO64),"",IF(ISERROR(VLOOKUP(DO64,'Sortierung der Schulungstermine'!$B:$M,8,FALSE)),"",VLOOKUP(DO64,'Sortierung der Schulungstermine'!$B:$M,8,FALSE)))</f>
        <v/>
      </c>
      <c r="DQ64" s="58" t="e">
        <f t="shared" si="118"/>
        <v>#N/A</v>
      </c>
      <c r="DR64" s="131"/>
      <c r="DS64" s="131"/>
      <c r="DT64" s="83">
        <f t="shared" si="219"/>
        <v>0</v>
      </c>
      <c r="DU64" s="82" t="e">
        <f t="shared" si="39"/>
        <v>#N/A</v>
      </c>
      <c r="DV64" s="58" t="str">
        <f>IF(ISERROR(DU64),"",IF(ISERROR(VLOOKUP(DU64,'Sortierung der Schulungstermine'!$B:$M,8,FALSE)),"",VLOOKUP(DU64,'Sortierung der Schulungstermine'!$B:$M,8,FALSE)))</f>
        <v/>
      </c>
      <c r="DW64" s="58" t="e">
        <f t="shared" si="119"/>
        <v>#N/A</v>
      </c>
      <c r="DX64" s="131"/>
      <c r="DY64" s="131"/>
      <c r="DZ64" s="83">
        <f t="shared" si="220"/>
        <v>0</v>
      </c>
      <c r="EA64" s="82" t="e">
        <f t="shared" si="41"/>
        <v>#N/A</v>
      </c>
      <c r="EB64" s="58" t="str">
        <f>IF(ISERROR(EA64),"",IF(ISERROR(VLOOKUP(EA64,'Sortierung der Schulungstermine'!$B:$M,8,FALSE)),"",VLOOKUP(EA64,'Sortierung der Schulungstermine'!$B:$M,8,FALSE)))</f>
        <v/>
      </c>
      <c r="EC64" s="58" t="e">
        <f t="shared" si="120"/>
        <v>#N/A</v>
      </c>
      <c r="ED64" s="131"/>
      <c r="EE64" s="131"/>
      <c r="EF64" s="83">
        <f t="shared" si="221"/>
        <v>0</v>
      </c>
      <c r="EG64" s="82" t="e">
        <f t="shared" si="43"/>
        <v>#N/A</v>
      </c>
      <c r="EH64" s="58" t="str">
        <f>IF(ISERROR(EG64),"",IF(ISERROR(VLOOKUP(EG64,'Sortierung der Schulungstermine'!$B:$M,8,FALSE)),"",VLOOKUP(EG64,'Sortierung der Schulungstermine'!$B:$M,8,FALSE)))</f>
        <v/>
      </c>
      <c r="EI64" s="58" t="e">
        <f t="shared" si="121"/>
        <v>#N/A</v>
      </c>
      <c r="EJ64" s="131"/>
      <c r="EK64" s="131"/>
      <c r="EL64" s="83">
        <f t="shared" si="222"/>
        <v>0</v>
      </c>
      <c r="EM64" s="82" t="e">
        <f t="shared" si="45"/>
        <v>#N/A</v>
      </c>
      <c r="EN64" s="58" t="str">
        <f>IF(ISERROR(EM64),"",IF(ISERROR(VLOOKUP(EM64,'Sortierung der Schulungstermine'!$B:$M,8,FALSE)),"",VLOOKUP(EM64,'Sortierung der Schulungstermine'!$B:$M,8,FALSE)))</f>
        <v/>
      </c>
      <c r="EO64" s="58" t="e">
        <f t="shared" si="122"/>
        <v>#N/A</v>
      </c>
      <c r="EP64" s="131"/>
      <c r="EQ64" s="131"/>
      <c r="ER64" s="83">
        <f t="shared" si="223"/>
        <v>0</v>
      </c>
      <c r="ES64" s="82" t="e">
        <f t="shared" si="47"/>
        <v>#N/A</v>
      </c>
      <c r="ET64" s="58" t="str">
        <f>IF(ISERROR(ES64),"",IF(ISERROR(VLOOKUP(ES64,'Sortierung der Schulungstermine'!$B:$M,8,FALSE)),"",VLOOKUP(ES64,'Sortierung der Schulungstermine'!$B:$M,8,FALSE)))</f>
        <v/>
      </c>
      <c r="EU64" s="58" t="e">
        <f t="shared" si="123"/>
        <v>#N/A</v>
      </c>
      <c r="EV64" s="131"/>
      <c r="EW64" s="131"/>
      <c r="EX64" s="83">
        <f t="shared" si="224"/>
        <v>0</v>
      </c>
      <c r="EY64" s="82" t="e">
        <f t="shared" si="49"/>
        <v>#N/A</v>
      </c>
      <c r="EZ64" s="58" t="str">
        <f>IF(ISERROR(EY64),"",IF(ISERROR(VLOOKUP(EY64,'Sortierung der Schulungstermine'!$B:$M,8,FALSE)),"",VLOOKUP(EY64,'Sortierung der Schulungstermine'!$B:$M,8,FALSE)))</f>
        <v/>
      </c>
      <c r="FA64" s="58" t="e">
        <f t="shared" si="124"/>
        <v>#N/A</v>
      </c>
      <c r="FB64" s="131"/>
      <c r="FC64" s="131"/>
      <c r="FD64" s="83">
        <f t="shared" si="225"/>
        <v>0</v>
      </c>
      <c r="FE64" s="82" t="e">
        <f t="shared" si="51"/>
        <v>#N/A</v>
      </c>
      <c r="FF64" s="58" t="str">
        <f>IF(ISERROR(FE64),"",IF(ISERROR(VLOOKUP(FE64,'Sortierung der Schulungstermine'!$B:$M,8,FALSE)),"",VLOOKUP(FE64,'Sortierung der Schulungstermine'!$B:$M,8,FALSE)))</f>
        <v/>
      </c>
      <c r="FG64" s="58" t="e">
        <f t="shared" si="125"/>
        <v>#N/A</v>
      </c>
      <c r="FH64" s="131"/>
      <c r="FI64" s="131"/>
      <c r="FJ64" s="83">
        <f t="shared" si="226"/>
        <v>0</v>
      </c>
      <c r="FK64" s="82" t="e">
        <f t="shared" si="53"/>
        <v>#N/A</v>
      </c>
      <c r="FL64" s="58" t="str">
        <f>IF(ISERROR(FK64),"",IF(ISERROR(VLOOKUP(FK64,'Sortierung der Schulungstermine'!$B:$M,8,FALSE)),"",VLOOKUP(FK64,'Sortierung der Schulungstermine'!$B:$M,8,FALSE)))</f>
        <v/>
      </c>
      <c r="FM64" s="58" t="e">
        <f t="shared" si="126"/>
        <v>#N/A</v>
      </c>
      <c r="FN64" s="131"/>
      <c r="FO64" s="131"/>
      <c r="FP64" s="83">
        <f t="shared" si="227"/>
        <v>0</v>
      </c>
      <c r="FQ64" s="82" t="e">
        <f t="shared" si="55"/>
        <v>#N/A</v>
      </c>
      <c r="FR64" s="58" t="str">
        <f>IF(ISERROR(FQ64),"",IF(ISERROR(VLOOKUP(FQ64,'Sortierung der Schulungstermine'!$B:$M,8,FALSE)),"",VLOOKUP(FQ64,'Sortierung der Schulungstermine'!$B:$M,8,FALSE)))</f>
        <v/>
      </c>
      <c r="FS64" s="58" t="e">
        <f t="shared" si="127"/>
        <v>#N/A</v>
      </c>
      <c r="FT64" s="131"/>
      <c r="FU64" s="131"/>
      <c r="FV64" s="83">
        <f t="shared" si="228"/>
        <v>0</v>
      </c>
      <c r="FW64" s="82" t="e">
        <f t="shared" si="57"/>
        <v>#N/A</v>
      </c>
      <c r="FX64" s="58" t="str">
        <f>IF(ISERROR(FW64),"",IF(ISERROR(VLOOKUP(FW64,'Sortierung der Schulungstermine'!$B:$M,8,FALSE)),"",VLOOKUP(FW64,'Sortierung der Schulungstermine'!$B:$M,8,FALSE)))</f>
        <v/>
      </c>
      <c r="FY64" s="58" t="e">
        <f t="shared" si="128"/>
        <v>#N/A</v>
      </c>
      <c r="FZ64" s="131"/>
      <c r="GA64" s="131"/>
      <c r="GB64" s="83">
        <f t="shared" si="229"/>
        <v>0</v>
      </c>
      <c r="GC64" s="82" t="e">
        <f t="shared" si="59"/>
        <v>#N/A</v>
      </c>
      <c r="GD64" s="58" t="str">
        <f>IF(ISERROR(GC64),"",IF(ISERROR(VLOOKUP(GC64,'Sortierung der Schulungstermine'!$B:$M,8,FALSE)),"",VLOOKUP(GC64,'Sortierung der Schulungstermine'!$B:$M,8,FALSE)))</f>
        <v/>
      </c>
      <c r="GE64" s="58" t="e">
        <f t="shared" si="129"/>
        <v>#N/A</v>
      </c>
      <c r="GF64" s="131"/>
      <c r="GG64" s="131"/>
      <c r="GH64" s="83">
        <f t="shared" si="230"/>
        <v>0</v>
      </c>
      <c r="GI64" s="82" t="e">
        <f t="shared" si="61"/>
        <v>#N/A</v>
      </c>
      <c r="GJ64" s="58" t="str">
        <f>IF(ISERROR(GI64),"",IF(ISERROR(VLOOKUP(GI64,'Sortierung der Schulungstermine'!$B:$M,8,FALSE)),"",VLOOKUP(GI64,'Sortierung der Schulungstermine'!$B:$M,8,FALSE)))</f>
        <v/>
      </c>
      <c r="GK64" s="58" t="e">
        <f t="shared" si="130"/>
        <v>#N/A</v>
      </c>
      <c r="GL64" s="131"/>
      <c r="GM64" s="131"/>
      <c r="GN64" s="83">
        <f t="shared" si="231"/>
        <v>0</v>
      </c>
      <c r="GO64" s="82" t="e">
        <f t="shared" si="63"/>
        <v>#N/A</v>
      </c>
      <c r="GP64" s="58" t="str">
        <f>IF(ISERROR(GO64),"",IF(ISERROR(VLOOKUP(GO64,'Sortierung der Schulungstermine'!$B:$M,8,FALSE)),"",VLOOKUP(GO64,'Sortierung der Schulungstermine'!$B:$M,8,FALSE)))</f>
        <v/>
      </c>
      <c r="GQ64" s="58" t="e">
        <f t="shared" si="131"/>
        <v>#N/A</v>
      </c>
      <c r="GR64" s="131"/>
      <c r="GS64" s="131"/>
      <c r="GT64" s="83">
        <f t="shared" si="232"/>
        <v>0</v>
      </c>
      <c r="GU64" s="82" t="e">
        <f t="shared" si="65"/>
        <v>#N/A</v>
      </c>
      <c r="GV64" s="58" t="str">
        <f>IF(ISERROR(GU64),"",IF(ISERROR(VLOOKUP(GU64,'Sortierung der Schulungstermine'!$B:$M,8,FALSE)),"",VLOOKUP(GU64,'Sortierung der Schulungstermine'!$B:$M,8,FALSE)))</f>
        <v/>
      </c>
      <c r="GW64" s="58" t="e">
        <f t="shared" si="132"/>
        <v>#N/A</v>
      </c>
      <c r="GX64" s="131"/>
      <c r="GY64" s="131"/>
      <c r="GZ64" s="83">
        <f t="shared" si="233"/>
        <v>0</v>
      </c>
      <c r="HA64" s="82" t="e">
        <f t="shared" si="67"/>
        <v>#N/A</v>
      </c>
      <c r="HB64" s="58" t="str">
        <f>IF(ISERROR(HA64),"",IF(ISERROR(VLOOKUP(HA64,'Sortierung der Schulungstermine'!$B:$M,8,FALSE)),"",VLOOKUP(HA64,'Sortierung der Schulungstermine'!$B:$M,8,FALSE)))</f>
        <v/>
      </c>
      <c r="HC64" s="58" t="e">
        <f t="shared" si="133"/>
        <v>#N/A</v>
      </c>
      <c r="HD64" s="131"/>
      <c r="HE64" s="131"/>
      <c r="HF64" s="83">
        <f t="shared" si="234"/>
        <v>0</v>
      </c>
      <c r="HG64" s="82" t="e">
        <f t="shared" si="69"/>
        <v>#N/A</v>
      </c>
      <c r="HH64" s="58" t="str">
        <f>IF(ISERROR(HG64),"",IF(ISERROR(VLOOKUP(HG64,'Sortierung der Schulungstermine'!$B:$M,8,FALSE)),"",VLOOKUP(HG64,'Sortierung der Schulungstermine'!$B:$M,8,FALSE)))</f>
        <v/>
      </c>
      <c r="HI64" s="58" t="e">
        <f t="shared" si="134"/>
        <v>#N/A</v>
      </c>
      <c r="HJ64" s="131"/>
      <c r="HK64" s="131"/>
      <c r="HL64" s="83">
        <f t="shared" si="235"/>
        <v>0</v>
      </c>
      <c r="HM64" s="82" t="e">
        <f t="shared" si="71"/>
        <v>#N/A</v>
      </c>
      <c r="HN64" s="58" t="str">
        <f>IF(ISERROR(HM64),"",IF(ISERROR(VLOOKUP(HM64,'Sortierung der Schulungstermine'!$B:$M,8,FALSE)),"",VLOOKUP(HM64,'Sortierung der Schulungstermine'!$B:$M,8,FALSE)))</f>
        <v/>
      </c>
      <c r="HO64" s="58" t="e">
        <f t="shared" si="135"/>
        <v>#N/A</v>
      </c>
      <c r="HP64" s="131"/>
      <c r="HQ64" s="131"/>
      <c r="HR64" s="83">
        <f t="shared" si="236"/>
        <v>0</v>
      </c>
      <c r="HS64" s="82" t="e">
        <f t="shared" si="73"/>
        <v>#N/A</v>
      </c>
      <c r="HT64" s="58" t="str">
        <f>IF(ISERROR(HS64),"",IF(ISERROR(VLOOKUP(HS64,'Sortierung der Schulungstermine'!$B:$M,8,FALSE)),"",VLOOKUP(HS64,'Sortierung der Schulungstermine'!$B:$M,8,FALSE)))</f>
        <v/>
      </c>
      <c r="HU64" s="58" t="e">
        <f t="shared" si="136"/>
        <v>#N/A</v>
      </c>
      <c r="HV64" s="131"/>
      <c r="HW64" s="131"/>
      <c r="HX64" s="83">
        <f t="shared" si="237"/>
        <v>0</v>
      </c>
      <c r="HY64" s="82" t="e">
        <f t="shared" si="75"/>
        <v>#N/A</v>
      </c>
      <c r="HZ64" s="58" t="str">
        <f>IF(ISERROR(HY64),"",IF(ISERROR(VLOOKUP(HY64,'Sortierung der Schulungstermine'!$B:$M,8,FALSE)),"",VLOOKUP(HY64,'Sortierung der Schulungstermine'!$B:$M,8,FALSE)))</f>
        <v/>
      </c>
      <c r="IA64" s="58" t="e">
        <f t="shared" si="137"/>
        <v>#N/A</v>
      </c>
      <c r="IB64" s="131"/>
      <c r="IC64" s="131"/>
      <c r="ID64" s="83">
        <f t="shared" si="238"/>
        <v>0</v>
      </c>
      <c r="IE64" s="82" t="e">
        <f t="shared" si="77"/>
        <v>#N/A</v>
      </c>
      <c r="IF64" s="58" t="str">
        <f>IF(ISERROR(IE64),"",IF(ISERROR(VLOOKUP(IE64,'Sortierung der Schulungstermine'!$B:$M,8,FALSE)),"",VLOOKUP(IE64,'Sortierung der Schulungstermine'!$B:$M,8,FALSE)))</f>
        <v/>
      </c>
      <c r="IG64" s="58" t="e">
        <f t="shared" si="138"/>
        <v>#N/A</v>
      </c>
      <c r="IH64" s="131"/>
      <c r="II64" s="131"/>
      <c r="IJ64" s="83">
        <f t="shared" si="239"/>
        <v>0</v>
      </c>
      <c r="IK64" s="82" t="e">
        <f t="shared" si="79"/>
        <v>#N/A</v>
      </c>
      <c r="IL64" s="58" t="str">
        <f>IF(ISERROR(IK64),"",IF(ISERROR(VLOOKUP(IK64,'Sortierung der Schulungstermine'!$B:$M,8,FALSE)),"",VLOOKUP(IK64,'Sortierung der Schulungstermine'!$B:$M,8,FALSE)))</f>
        <v/>
      </c>
      <c r="IM64" s="58" t="e">
        <f t="shared" si="139"/>
        <v>#N/A</v>
      </c>
      <c r="IN64" s="131"/>
      <c r="IO64" s="131"/>
      <c r="IP64" s="83">
        <f t="shared" si="240"/>
        <v>0</v>
      </c>
      <c r="IQ64" s="82" t="e">
        <f t="shared" si="81"/>
        <v>#N/A</v>
      </c>
      <c r="IR64" s="58" t="str">
        <f>IF(ISERROR(IQ64),"",IF(ISERROR(VLOOKUP(IQ64,'Sortierung der Schulungstermine'!$B:$M,8,FALSE)),"",VLOOKUP(IQ64,'Sortierung der Schulungstermine'!$B:$M,8,FALSE)))</f>
        <v/>
      </c>
      <c r="IS64" s="58" t="e">
        <f t="shared" si="140"/>
        <v>#N/A</v>
      </c>
      <c r="IT64" s="131"/>
      <c r="IU64" s="131"/>
      <c r="IV64" s="83">
        <f t="shared" si="241"/>
        <v>0</v>
      </c>
      <c r="IW64" s="82" t="e">
        <f t="shared" si="83"/>
        <v>#N/A</v>
      </c>
      <c r="IX64" s="58" t="str">
        <f>IF(ISERROR(IW64),"",IF(ISERROR(VLOOKUP(IW64,'Sortierung der Schulungstermine'!$B:$M,8,FALSE)),"",VLOOKUP(IW64,'Sortierung der Schulungstermine'!$B:$M,8,FALSE)))</f>
        <v/>
      </c>
      <c r="IY64" s="58" t="e">
        <f t="shared" si="141"/>
        <v>#N/A</v>
      </c>
      <c r="IZ64" s="131"/>
      <c r="JA64" s="131"/>
      <c r="JB64" s="83">
        <f t="shared" si="242"/>
        <v>0</v>
      </c>
      <c r="JC64" s="82" t="e">
        <f t="shared" si="85"/>
        <v>#N/A</v>
      </c>
      <c r="JD64" s="58" t="str">
        <f>IF(ISERROR(JC64),"",IF(ISERROR(VLOOKUP(JC64,'Sortierung der Schulungstermine'!$B:$M,8,FALSE)),"",VLOOKUP(JC64,'Sortierung der Schulungstermine'!$B:$M,8,FALSE)))</f>
        <v/>
      </c>
      <c r="JE64" s="58" t="e">
        <f t="shared" si="142"/>
        <v>#N/A</v>
      </c>
      <c r="JF64" s="131"/>
      <c r="JG64" s="131"/>
      <c r="JH64" s="83">
        <f t="shared" si="243"/>
        <v>0</v>
      </c>
      <c r="JI64" s="82" t="e">
        <f t="shared" si="87"/>
        <v>#N/A</v>
      </c>
      <c r="JJ64" s="58" t="str">
        <f>IF(ISERROR(JI64),"",IF(ISERROR(VLOOKUP(JI64,'Sortierung der Schulungstermine'!$B:$M,8,FALSE)),"",VLOOKUP(JI64,'Sortierung der Schulungstermine'!$B:$M,8,FALSE)))</f>
        <v/>
      </c>
      <c r="JK64" s="58" t="e">
        <f t="shared" si="143"/>
        <v>#N/A</v>
      </c>
      <c r="JL64" s="131"/>
      <c r="JM64" s="131"/>
      <c r="JN64" s="83">
        <f t="shared" si="244"/>
        <v>0</v>
      </c>
      <c r="JO64" s="82" t="e">
        <f t="shared" si="89"/>
        <v>#N/A</v>
      </c>
      <c r="JP64" s="58" t="str">
        <f>IF(ISERROR(JO64),"",IF(ISERROR(VLOOKUP(JO64,'Sortierung der Schulungstermine'!$B:$M,8,FALSE)),"",VLOOKUP(JO64,'Sortierung der Schulungstermine'!$B:$M,8,FALSE)))</f>
        <v/>
      </c>
      <c r="JQ64" s="58" t="e">
        <f t="shared" si="144"/>
        <v>#N/A</v>
      </c>
      <c r="JR64" s="131"/>
      <c r="JS64" s="131"/>
      <c r="JT64" s="83">
        <f t="shared" si="245"/>
        <v>0</v>
      </c>
      <c r="JU64" s="82" t="e">
        <f t="shared" si="91"/>
        <v>#N/A</v>
      </c>
      <c r="JV64" s="58" t="str">
        <f>IF(ISERROR(JU64),"",IF(ISERROR(VLOOKUP(JU64,'Sortierung der Schulungstermine'!$B:$M,8,FALSE)),"",VLOOKUP(JU64,'Sortierung der Schulungstermine'!$B:$M,8,FALSE)))</f>
        <v/>
      </c>
      <c r="JW64" s="58" t="e">
        <f t="shared" si="145"/>
        <v>#N/A</v>
      </c>
      <c r="JX64" s="131"/>
      <c r="JY64" s="131"/>
      <c r="JZ64" s="83">
        <f t="shared" si="246"/>
        <v>0</v>
      </c>
      <c r="KA64" s="82" t="e">
        <f t="shared" si="93"/>
        <v>#N/A</v>
      </c>
      <c r="KB64" s="58" t="str">
        <f>IF(ISERROR(KA64),"",IF(ISERROR(VLOOKUP(KA64,'Sortierung der Schulungstermine'!$B:$M,8,FALSE)),"",VLOOKUP(KA64,'Sortierung der Schulungstermine'!$B:$M,8,FALSE)))</f>
        <v/>
      </c>
      <c r="KC64" s="58" t="e">
        <f t="shared" si="146"/>
        <v>#N/A</v>
      </c>
      <c r="KD64" s="131"/>
      <c r="KE64" s="131"/>
      <c r="KF64" s="83">
        <f t="shared" si="247"/>
        <v>0</v>
      </c>
      <c r="KG64" s="82" t="e">
        <f t="shared" si="95"/>
        <v>#N/A</v>
      </c>
      <c r="KH64" s="58" t="str">
        <f>IF(ISERROR(KG64),"",IF(ISERROR(VLOOKUP(KG64,'Sortierung der Schulungstermine'!$B:$M,8,FALSE)),"",VLOOKUP(KG64,'Sortierung der Schulungstermine'!$B:$M,8,FALSE)))</f>
        <v/>
      </c>
      <c r="KI64" s="58" t="e">
        <f t="shared" si="147"/>
        <v>#N/A</v>
      </c>
      <c r="KJ64" s="131"/>
      <c r="KK64" s="131"/>
      <c r="KL64" s="83">
        <f t="shared" si="248"/>
        <v>0</v>
      </c>
      <c r="KM64" s="82" t="e">
        <f t="shared" si="97"/>
        <v>#N/A</v>
      </c>
      <c r="KN64" s="58" t="str">
        <f>IF(ISERROR(KM64),"",IF(ISERROR(VLOOKUP(KM64,'Sortierung der Schulungstermine'!$B:$M,8,FALSE)),"",VLOOKUP(KM64,'Sortierung der Schulungstermine'!$B:$M,8,FALSE)))</f>
        <v/>
      </c>
      <c r="KO64" s="58" t="e">
        <f t="shared" si="148"/>
        <v>#N/A</v>
      </c>
      <c r="KP64" s="131"/>
      <c r="KQ64" s="131"/>
      <c r="KR64" s="83">
        <f t="shared" si="249"/>
        <v>0</v>
      </c>
      <c r="KS64" s="82" t="e">
        <f t="shared" si="99"/>
        <v>#N/A</v>
      </c>
      <c r="KT64" s="58" t="str">
        <f>IF(ISERROR(KS64),"",IF(ISERROR(VLOOKUP(KS64,'Sortierung der Schulungstermine'!$B:$M,8,FALSE)),"",VLOOKUP(KS64,'Sortierung der Schulungstermine'!$B:$M,8,FALSE)))</f>
        <v/>
      </c>
      <c r="KU64" s="58" t="e">
        <f t="shared" si="149"/>
        <v>#N/A</v>
      </c>
    </row>
    <row r="65" spans="1:307 15693:15702" s="68" customFormat="1" ht="15" hidden="1" thickBot="1" x14ac:dyDescent="0.25">
      <c r="A65" s="141">
        <v>52</v>
      </c>
      <c r="B65" s="63" t="str">
        <f>IF(Qualifikationen!A55=1,Qualifikationen!B55,"")</f>
        <v/>
      </c>
      <c r="C65" s="64" t="e">
        <f>VLOOKUP(B65,Qualifikationen!B$4:E$202,2,FALSE)</f>
        <v>#N/A</v>
      </c>
      <c r="D65" s="67" t="e">
        <f>VLOOKUP($B65,Qualifikationen!B$4:F$202,5,FALSE)</f>
        <v>#N/A</v>
      </c>
      <c r="E65" s="63" t="e">
        <f>VLOOKUP($B65,Qualifikationen!B$4:F$202,3,FALSE)</f>
        <v>#N/A</v>
      </c>
      <c r="F65" s="63" t="e">
        <f>IF(E65=0,"-",VLOOKUP($B65,Qualifikationen!B$4:F$202,4,FALSE))</f>
        <v>#N/A</v>
      </c>
      <c r="G65" s="13"/>
      <c r="H65" s="131"/>
      <c r="I65" s="131"/>
      <c r="J65" s="83">
        <f t="shared" si="200"/>
        <v>0</v>
      </c>
      <c r="K65" s="82" t="e">
        <f t="shared" si="1"/>
        <v>#N/A</v>
      </c>
      <c r="L65" s="58" t="str">
        <f>IF(ISERROR(K65),"",IF(ISERROR(VLOOKUP(K65,'Sortierung der Schulungstermine'!$B:$M,8,FALSE)),"",VLOOKUP(K65,'Sortierung der Schulungstermine'!$B:$M,8,FALSE)))</f>
        <v/>
      </c>
      <c r="M65" s="58" t="e">
        <f t="shared" si="100"/>
        <v>#N/A</v>
      </c>
      <c r="N65" s="131"/>
      <c r="O65" s="131"/>
      <c r="P65" s="83">
        <f t="shared" si="201"/>
        <v>0</v>
      </c>
      <c r="Q65" s="82" t="e">
        <f t="shared" si="3"/>
        <v>#N/A</v>
      </c>
      <c r="R65" s="58" t="str">
        <f>IF(ISERROR(Q65),"",IF(ISERROR(VLOOKUP(Q65,'Sortierung der Schulungstermine'!$B:$M,8,FALSE)),"",VLOOKUP(Q65,'Sortierung der Schulungstermine'!$B:$M,8,FALSE)))</f>
        <v/>
      </c>
      <c r="S65" s="58" t="e">
        <f t="shared" si="101"/>
        <v>#N/A</v>
      </c>
      <c r="T65" s="131"/>
      <c r="U65" s="131"/>
      <c r="V65" s="83">
        <f t="shared" si="202"/>
        <v>0</v>
      </c>
      <c r="W65" s="82" t="e">
        <f t="shared" si="5"/>
        <v>#N/A</v>
      </c>
      <c r="X65" s="58" t="str">
        <f>IF(ISERROR(W65),"",IF(ISERROR(VLOOKUP(W65,'Sortierung der Schulungstermine'!$B:$M,8,FALSE)),"",VLOOKUP(W65,'Sortierung der Schulungstermine'!$B:$M,8,FALSE)))</f>
        <v/>
      </c>
      <c r="Y65" s="58" t="e">
        <f t="shared" si="102"/>
        <v>#N/A</v>
      </c>
      <c r="Z65" s="131"/>
      <c r="AA65" s="131"/>
      <c r="AB65" s="83">
        <f t="shared" si="203"/>
        <v>0</v>
      </c>
      <c r="AC65" s="82" t="e">
        <f t="shared" si="7"/>
        <v>#N/A</v>
      </c>
      <c r="AD65" s="58" t="str">
        <f>IF(ISERROR(AC65),"",IF(ISERROR(VLOOKUP(AC65,'Sortierung der Schulungstermine'!$B:$M,8,FALSE)),"",VLOOKUP(AC65,'Sortierung der Schulungstermine'!$B:$M,8,FALSE)))</f>
        <v/>
      </c>
      <c r="AE65" s="58" t="e">
        <f t="shared" si="103"/>
        <v>#N/A</v>
      </c>
      <c r="AF65" s="131"/>
      <c r="AG65" s="131"/>
      <c r="AH65" s="83">
        <f t="shared" si="204"/>
        <v>0</v>
      </c>
      <c r="AI65" s="82" t="e">
        <f t="shared" si="9"/>
        <v>#N/A</v>
      </c>
      <c r="AJ65" s="58" t="str">
        <f>IF(ISERROR(AI65),"",IF(ISERROR(VLOOKUP(AI65,'Sortierung der Schulungstermine'!$B:$M,8,FALSE)),"",VLOOKUP(AI65,'Sortierung der Schulungstermine'!$B:$M,8,FALSE)))</f>
        <v/>
      </c>
      <c r="AK65" s="58" t="e">
        <f t="shared" si="104"/>
        <v>#N/A</v>
      </c>
      <c r="AL65" s="131"/>
      <c r="AM65" s="131"/>
      <c r="AN65" s="83">
        <f t="shared" si="205"/>
        <v>0</v>
      </c>
      <c r="AO65" s="82" t="e">
        <f t="shared" si="11"/>
        <v>#N/A</v>
      </c>
      <c r="AP65" s="58" t="str">
        <f>IF(ISERROR(AO65),"",IF(ISERROR(VLOOKUP(AO65,'Sortierung der Schulungstermine'!$B:$M,8,FALSE)),"",VLOOKUP(AO65,'Sortierung der Schulungstermine'!$B:$M,8,FALSE)))</f>
        <v/>
      </c>
      <c r="AQ65" s="58" t="e">
        <f t="shared" si="105"/>
        <v>#N/A</v>
      </c>
      <c r="AR65" s="131"/>
      <c r="AS65" s="131"/>
      <c r="AT65" s="83">
        <f t="shared" si="206"/>
        <v>0</v>
      </c>
      <c r="AU65" s="82" t="e">
        <f t="shared" si="13"/>
        <v>#N/A</v>
      </c>
      <c r="AV65" s="58" t="str">
        <f>IF(ISERROR(AU65),"",IF(ISERROR(VLOOKUP(AU65,'Sortierung der Schulungstermine'!$B:$M,8,FALSE)),"",VLOOKUP(AU65,'Sortierung der Schulungstermine'!$B:$M,8,FALSE)))</f>
        <v/>
      </c>
      <c r="AW65" s="58" t="e">
        <f t="shared" si="106"/>
        <v>#N/A</v>
      </c>
      <c r="AX65" s="131"/>
      <c r="AY65" s="131"/>
      <c r="AZ65" s="83">
        <f t="shared" si="207"/>
        <v>0</v>
      </c>
      <c r="BA65" s="82" t="e">
        <f t="shared" si="15"/>
        <v>#N/A</v>
      </c>
      <c r="BB65" s="58" t="str">
        <f>IF(ISERROR(BA65),"",IF(ISERROR(VLOOKUP(BA65,'Sortierung der Schulungstermine'!$B:$M,8,FALSE)),"",VLOOKUP(BA65,'Sortierung der Schulungstermine'!$B:$M,8,FALSE)))</f>
        <v/>
      </c>
      <c r="BC65" s="58" t="e">
        <f t="shared" si="107"/>
        <v>#N/A</v>
      </c>
      <c r="BD65" s="131"/>
      <c r="BE65" s="131"/>
      <c r="BF65" s="83">
        <f t="shared" si="208"/>
        <v>0</v>
      </c>
      <c r="BG65" s="82" t="e">
        <f t="shared" si="17"/>
        <v>#N/A</v>
      </c>
      <c r="BH65" s="58" t="str">
        <f>IF(ISERROR(BG65),"",IF(ISERROR(VLOOKUP(BG65,'Sortierung der Schulungstermine'!$B:$M,8,FALSE)),"",VLOOKUP(BG65,'Sortierung der Schulungstermine'!$B:$M,8,FALSE)))</f>
        <v/>
      </c>
      <c r="BI65" s="58" t="e">
        <f t="shared" si="108"/>
        <v>#N/A</v>
      </c>
      <c r="BJ65" s="131"/>
      <c r="BK65" s="131"/>
      <c r="BL65" s="83">
        <f t="shared" si="209"/>
        <v>0</v>
      </c>
      <c r="BM65" s="82" t="e">
        <f t="shared" si="19"/>
        <v>#N/A</v>
      </c>
      <c r="BN65" s="58" t="str">
        <f>IF(ISERROR(BM65),"",IF(ISERROR(VLOOKUP(BM65,'Sortierung der Schulungstermine'!$B:$M,8,FALSE)),"",VLOOKUP(BM65,'Sortierung der Schulungstermine'!$B:$M,8,FALSE)))</f>
        <v/>
      </c>
      <c r="BO65" s="58" t="e">
        <f t="shared" si="109"/>
        <v>#N/A</v>
      </c>
      <c r="BP65" s="131"/>
      <c r="BQ65" s="131"/>
      <c r="BR65" s="83">
        <f t="shared" si="210"/>
        <v>0</v>
      </c>
      <c r="BS65" s="82" t="e">
        <f t="shared" si="21"/>
        <v>#N/A</v>
      </c>
      <c r="BT65" s="58" t="str">
        <f>IF(ISERROR(BS65),"",IF(ISERROR(VLOOKUP(BS65,'Sortierung der Schulungstermine'!$B:$M,8,FALSE)),"",VLOOKUP(BS65,'Sortierung der Schulungstermine'!$B:$M,8,FALSE)))</f>
        <v/>
      </c>
      <c r="BU65" s="58" t="e">
        <f t="shared" si="110"/>
        <v>#N/A</v>
      </c>
      <c r="BV65" s="131"/>
      <c r="BW65" s="131"/>
      <c r="BX65" s="83">
        <f t="shared" si="211"/>
        <v>0</v>
      </c>
      <c r="BY65" s="82" t="e">
        <f t="shared" si="23"/>
        <v>#N/A</v>
      </c>
      <c r="BZ65" s="58" t="str">
        <f>IF(ISERROR(BY65),"",IF(ISERROR(VLOOKUP(BY65,'Sortierung der Schulungstermine'!$B:$M,8,FALSE)),"",VLOOKUP(BY65,'Sortierung der Schulungstermine'!$B:$M,8,FALSE)))</f>
        <v/>
      </c>
      <c r="CA65" s="58" t="e">
        <f t="shared" si="111"/>
        <v>#N/A</v>
      </c>
      <c r="CB65" s="131"/>
      <c r="CC65" s="131"/>
      <c r="CD65" s="83">
        <f t="shared" si="212"/>
        <v>0</v>
      </c>
      <c r="CE65" s="82" t="e">
        <f t="shared" si="25"/>
        <v>#N/A</v>
      </c>
      <c r="CF65" s="58" t="str">
        <f>IF(ISERROR(CE65),"",IF(ISERROR(VLOOKUP(CE65,'Sortierung der Schulungstermine'!$B:$M,8,FALSE)),"",VLOOKUP(CE65,'Sortierung der Schulungstermine'!$B:$M,8,FALSE)))</f>
        <v/>
      </c>
      <c r="CG65" s="58" t="e">
        <f t="shared" si="112"/>
        <v>#N/A</v>
      </c>
      <c r="CH65" s="131"/>
      <c r="CI65" s="131"/>
      <c r="CJ65" s="83">
        <f t="shared" si="213"/>
        <v>0</v>
      </c>
      <c r="CK65" s="82" t="e">
        <f t="shared" si="27"/>
        <v>#N/A</v>
      </c>
      <c r="CL65" s="58" t="str">
        <f>IF(ISERROR(CK65),"",IF(ISERROR(VLOOKUP(CK65,'Sortierung der Schulungstermine'!$B:$M,8,FALSE)),"",VLOOKUP(CK65,'Sortierung der Schulungstermine'!$B:$M,8,FALSE)))</f>
        <v/>
      </c>
      <c r="CM65" s="58" t="e">
        <f t="shared" si="113"/>
        <v>#N/A</v>
      </c>
      <c r="CN65" s="131"/>
      <c r="CO65" s="131"/>
      <c r="CP65" s="83">
        <f t="shared" si="214"/>
        <v>0</v>
      </c>
      <c r="CQ65" s="82" t="e">
        <f t="shared" si="29"/>
        <v>#N/A</v>
      </c>
      <c r="CR65" s="58" t="str">
        <f>IF(ISERROR(CQ65),"",IF(ISERROR(VLOOKUP(CQ65,'Sortierung der Schulungstermine'!$B:$M,8,FALSE)),"",VLOOKUP(CQ65,'Sortierung der Schulungstermine'!$B:$M,8,FALSE)))</f>
        <v/>
      </c>
      <c r="CS65" s="58" t="e">
        <f t="shared" si="114"/>
        <v>#N/A</v>
      </c>
      <c r="CT65" s="131"/>
      <c r="CU65" s="131"/>
      <c r="CV65" s="83">
        <f t="shared" si="215"/>
        <v>0</v>
      </c>
      <c r="CW65" s="82" t="e">
        <f t="shared" si="31"/>
        <v>#N/A</v>
      </c>
      <c r="CX65" s="58" t="str">
        <f>IF(ISERROR(CW65),"",IF(ISERROR(VLOOKUP(CW65,'Sortierung der Schulungstermine'!$B:$M,8,FALSE)),"",VLOOKUP(CW65,'Sortierung der Schulungstermine'!$B:$M,8,FALSE)))</f>
        <v/>
      </c>
      <c r="CY65" s="58" t="e">
        <f t="shared" si="115"/>
        <v>#N/A</v>
      </c>
      <c r="CZ65" s="131"/>
      <c r="DA65" s="131"/>
      <c r="DB65" s="83">
        <f t="shared" si="216"/>
        <v>0</v>
      </c>
      <c r="DC65" s="82" t="e">
        <f t="shared" si="33"/>
        <v>#N/A</v>
      </c>
      <c r="DD65" s="58" t="str">
        <f>IF(ISERROR(DC65),"",IF(ISERROR(VLOOKUP(DC65,'Sortierung der Schulungstermine'!$B:$M,8,FALSE)),"",VLOOKUP(DC65,'Sortierung der Schulungstermine'!$B:$M,8,FALSE)))</f>
        <v/>
      </c>
      <c r="DE65" s="58" t="e">
        <f t="shared" si="116"/>
        <v>#N/A</v>
      </c>
      <c r="DF65" s="131"/>
      <c r="DG65" s="131"/>
      <c r="DH65" s="83">
        <f t="shared" si="217"/>
        <v>0</v>
      </c>
      <c r="DI65" s="82" t="e">
        <f t="shared" si="35"/>
        <v>#N/A</v>
      </c>
      <c r="DJ65" s="58" t="str">
        <f>IF(ISERROR(DI65),"",IF(ISERROR(VLOOKUP(DI65,'Sortierung der Schulungstermine'!$B:$M,8,FALSE)),"",VLOOKUP(DI65,'Sortierung der Schulungstermine'!$B:$M,8,FALSE)))</f>
        <v/>
      </c>
      <c r="DK65" s="58" t="e">
        <f t="shared" si="117"/>
        <v>#N/A</v>
      </c>
      <c r="DL65" s="131"/>
      <c r="DM65" s="131"/>
      <c r="DN65" s="83">
        <f t="shared" si="218"/>
        <v>0</v>
      </c>
      <c r="DO65" s="82" t="e">
        <f t="shared" si="37"/>
        <v>#N/A</v>
      </c>
      <c r="DP65" s="58" t="str">
        <f>IF(ISERROR(DO65),"",IF(ISERROR(VLOOKUP(DO65,'Sortierung der Schulungstermine'!$B:$M,8,FALSE)),"",VLOOKUP(DO65,'Sortierung der Schulungstermine'!$B:$M,8,FALSE)))</f>
        <v/>
      </c>
      <c r="DQ65" s="58" t="e">
        <f t="shared" si="118"/>
        <v>#N/A</v>
      </c>
      <c r="DR65" s="131"/>
      <c r="DS65" s="131"/>
      <c r="DT65" s="83">
        <f t="shared" si="219"/>
        <v>0</v>
      </c>
      <c r="DU65" s="82" t="e">
        <f t="shared" si="39"/>
        <v>#N/A</v>
      </c>
      <c r="DV65" s="58" t="str">
        <f>IF(ISERROR(DU65),"",IF(ISERROR(VLOOKUP(DU65,'Sortierung der Schulungstermine'!$B:$M,8,FALSE)),"",VLOOKUP(DU65,'Sortierung der Schulungstermine'!$B:$M,8,FALSE)))</f>
        <v/>
      </c>
      <c r="DW65" s="58" t="e">
        <f t="shared" si="119"/>
        <v>#N/A</v>
      </c>
      <c r="DX65" s="131"/>
      <c r="DY65" s="131"/>
      <c r="DZ65" s="83">
        <f t="shared" si="220"/>
        <v>0</v>
      </c>
      <c r="EA65" s="82" t="e">
        <f t="shared" si="41"/>
        <v>#N/A</v>
      </c>
      <c r="EB65" s="58" t="str">
        <f>IF(ISERROR(EA65),"",IF(ISERROR(VLOOKUP(EA65,'Sortierung der Schulungstermine'!$B:$M,8,FALSE)),"",VLOOKUP(EA65,'Sortierung der Schulungstermine'!$B:$M,8,FALSE)))</f>
        <v/>
      </c>
      <c r="EC65" s="58" t="e">
        <f t="shared" si="120"/>
        <v>#N/A</v>
      </c>
      <c r="ED65" s="131"/>
      <c r="EE65" s="131"/>
      <c r="EF65" s="83">
        <f t="shared" si="221"/>
        <v>0</v>
      </c>
      <c r="EG65" s="82" t="e">
        <f t="shared" si="43"/>
        <v>#N/A</v>
      </c>
      <c r="EH65" s="58" t="str">
        <f>IF(ISERROR(EG65),"",IF(ISERROR(VLOOKUP(EG65,'Sortierung der Schulungstermine'!$B:$M,8,FALSE)),"",VLOOKUP(EG65,'Sortierung der Schulungstermine'!$B:$M,8,FALSE)))</f>
        <v/>
      </c>
      <c r="EI65" s="58" t="e">
        <f t="shared" si="121"/>
        <v>#N/A</v>
      </c>
      <c r="EJ65" s="131"/>
      <c r="EK65" s="131"/>
      <c r="EL65" s="83">
        <f t="shared" si="222"/>
        <v>0</v>
      </c>
      <c r="EM65" s="82" t="e">
        <f t="shared" si="45"/>
        <v>#N/A</v>
      </c>
      <c r="EN65" s="58" t="str">
        <f>IF(ISERROR(EM65),"",IF(ISERROR(VLOOKUP(EM65,'Sortierung der Schulungstermine'!$B:$M,8,FALSE)),"",VLOOKUP(EM65,'Sortierung der Schulungstermine'!$B:$M,8,FALSE)))</f>
        <v/>
      </c>
      <c r="EO65" s="58" t="e">
        <f t="shared" si="122"/>
        <v>#N/A</v>
      </c>
      <c r="EP65" s="131"/>
      <c r="EQ65" s="131"/>
      <c r="ER65" s="83">
        <f t="shared" si="223"/>
        <v>0</v>
      </c>
      <c r="ES65" s="82" t="e">
        <f t="shared" si="47"/>
        <v>#N/A</v>
      </c>
      <c r="ET65" s="58" t="str">
        <f>IF(ISERROR(ES65),"",IF(ISERROR(VLOOKUP(ES65,'Sortierung der Schulungstermine'!$B:$M,8,FALSE)),"",VLOOKUP(ES65,'Sortierung der Schulungstermine'!$B:$M,8,FALSE)))</f>
        <v/>
      </c>
      <c r="EU65" s="58" t="e">
        <f t="shared" si="123"/>
        <v>#N/A</v>
      </c>
      <c r="EV65" s="131"/>
      <c r="EW65" s="131"/>
      <c r="EX65" s="83">
        <f t="shared" si="224"/>
        <v>0</v>
      </c>
      <c r="EY65" s="82" t="e">
        <f t="shared" si="49"/>
        <v>#N/A</v>
      </c>
      <c r="EZ65" s="58" t="str">
        <f>IF(ISERROR(EY65),"",IF(ISERROR(VLOOKUP(EY65,'Sortierung der Schulungstermine'!$B:$M,8,FALSE)),"",VLOOKUP(EY65,'Sortierung der Schulungstermine'!$B:$M,8,FALSE)))</f>
        <v/>
      </c>
      <c r="FA65" s="58" t="e">
        <f t="shared" si="124"/>
        <v>#N/A</v>
      </c>
      <c r="FB65" s="131"/>
      <c r="FC65" s="131"/>
      <c r="FD65" s="83">
        <f t="shared" si="225"/>
        <v>0</v>
      </c>
      <c r="FE65" s="82" t="e">
        <f t="shared" si="51"/>
        <v>#N/A</v>
      </c>
      <c r="FF65" s="58" t="str">
        <f>IF(ISERROR(FE65),"",IF(ISERROR(VLOOKUP(FE65,'Sortierung der Schulungstermine'!$B:$M,8,FALSE)),"",VLOOKUP(FE65,'Sortierung der Schulungstermine'!$B:$M,8,FALSE)))</f>
        <v/>
      </c>
      <c r="FG65" s="58" t="e">
        <f t="shared" si="125"/>
        <v>#N/A</v>
      </c>
      <c r="FH65" s="131"/>
      <c r="FI65" s="131"/>
      <c r="FJ65" s="83">
        <f t="shared" si="226"/>
        <v>0</v>
      </c>
      <c r="FK65" s="82" t="e">
        <f t="shared" si="53"/>
        <v>#N/A</v>
      </c>
      <c r="FL65" s="58" t="str">
        <f>IF(ISERROR(FK65),"",IF(ISERROR(VLOOKUP(FK65,'Sortierung der Schulungstermine'!$B:$M,8,FALSE)),"",VLOOKUP(FK65,'Sortierung der Schulungstermine'!$B:$M,8,FALSE)))</f>
        <v/>
      </c>
      <c r="FM65" s="58" t="e">
        <f t="shared" si="126"/>
        <v>#N/A</v>
      </c>
      <c r="FN65" s="131"/>
      <c r="FO65" s="131"/>
      <c r="FP65" s="83">
        <f t="shared" si="227"/>
        <v>0</v>
      </c>
      <c r="FQ65" s="82" t="e">
        <f t="shared" si="55"/>
        <v>#N/A</v>
      </c>
      <c r="FR65" s="58" t="str">
        <f>IF(ISERROR(FQ65),"",IF(ISERROR(VLOOKUP(FQ65,'Sortierung der Schulungstermine'!$B:$M,8,FALSE)),"",VLOOKUP(FQ65,'Sortierung der Schulungstermine'!$B:$M,8,FALSE)))</f>
        <v/>
      </c>
      <c r="FS65" s="58" t="e">
        <f t="shared" si="127"/>
        <v>#N/A</v>
      </c>
      <c r="FT65" s="131"/>
      <c r="FU65" s="131"/>
      <c r="FV65" s="83">
        <f t="shared" si="228"/>
        <v>0</v>
      </c>
      <c r="FW65" s="82" t="e">
        <f t="shared" si="57"/>
        <v>#N/A</v>
      </c>
      <c r="FX65" s="58" t="str">
        <f>IF(ISERROR(FW65),"",IF(ISERROR(VLOOKUP(FW65,'Sortierung der Schulungstermine'!$B:$M,8,FALSE)),"",VLOOKUP(FW65,'Sortierung der Schulungstermine'!$B:$M,8,FALSE)))</f>
        <v/>
      </c>
      <c r="FY65" s="58" t="e">
        <f t="shared" si="128"/>
        <v>#N/A</v>
      </c>
      <c r="FZ65" s="131"/>
      <c r="GA65" s="131"/>
      <c r="GB65" s="83">
        <f t="shared" si="229"/>
        <v>0</v>
      </c>
      <c r="GC65" s="82" t="e">
        <f t="shared" si="59"/>
        <v>#N/A</v>
      </c>
      <c r="GD65" s="58" t="str">
        <f>IF(ISERROR(GC65),"",IF(ISERROR(VLOOKUP(GC65,'Sortierung der Schulungstermine'!$B:$M,8,FALSE)),"",VLOOKUP(GC65,'Sortierung der Schulungstermine'!$B:$M,8,FALSE)))</f>
        <v/>
      </c>
      <c r="GE65" s="58" t="e">
        <f t="shared" si="129"/>
        <v>#N/A</v>
      </c>
      <c r="GF65" s="131"/>
      <c r="GG65" s="131"/>
      <c r="GH65" s="83">
        <f t="shared" si="230"/>
        <v>0</v>
      </c>
      <c r="GI65" s="82" t="e">
        <f t="shared" si="61"/>
        <v>#N/A</v>
      </c>
      <c r="GJ65" s="58" t="str">
        <f>IF(ISERROR(GI65),"",IF(ISERROR(VLOOKUP(GI65,'Sortierung der Schulungstermine'!$B:$M,8,FALSE)),"",VLOOKUP(GI65,'Sortierung der Schulungstermine'!$B:$M,8,FALSE)))</f>
        <v/>
      </c>
      <c r="GK65" s="58" t="e">
        <f t="shared" si="130"/>
        <v>#N/A</v>
      </c>
      <c r="GL65" s="131"/>
      <c r="GM65" s="131"/>
      <c r="GN65" s="83">
        <f t="shared" si="231"/>
        <v>0</v>
      </c>
      <c r="GO65" s="82" t="e">
        <f t="shared" si="63"/>
        <v>#N/A</v>
      </c>
      <c r="GP65" s="58" t="str">
        <f>IF(ISERROR(GO65),"",IF(ISERROR(VLOOKUP(GO65,'Sortierung der Schulungstermine'!$B:$M,8,FALSE)),"",VLOOKUP(GO65,'Sortierung der Schulungstermine'!$B:$M,8,FALSE)))</f>
        <v/>
      </c>
      <c r="GQ65" s="58" t="e">
        <f t="shared" si="131"/>
        <v>#N/A</v>
      </c>
      <c r="GR65" s="131"/>
      <c r="GS65" s="131"/>
      <c r="GT65" s="83">
        <f t="shared" si="232"/>
        <v>0</v>
      </c>
      <c r="GU65" s="82" t="e">
        <f t="shared" si="65"/>
        <v>#N/A</v>
      </c>
      <c r="GV65" s="58" t="str">
        <f>IF(ISERROR(GU65),"",IF(ISERROR(VLOOKUP(GU65,'Sortierung der Schulungstermine'!$B:$M,8,FALSE)),"",VLOOKUP(GU65,'Sortierung der Schulungstermine'!$B:$M,8,FALSE)))</f>
        <v/>
      </c>
      <c r="GW65" s="58" t="e">
        <f t="shared" si="132"/>
        <v>#N/A</v>
      </c>
      <c r="GX65" s="131"/>
      <c r="GY65" s="131"/>
      <c r="GZ65" s="83">
        <f t="shared" si="233"/>
        <v>0</v>
      </c>
      <c r="HA65" s="82" t="e">
        <f t="shared" si="67"/>
        <v>#N/A</v>
      </c>
      <c r="HB65" s="58" t="str">
        <f>IF(ISERROR(HA65),"",IF(ISERROR(VLOOKUP(HA65,'Sortierung der Schulungstermine'!$B:$M,8,FALSE)),"",VLOOKUP(HA65,'Sortierung der Schulungstermine'!$B:$M,8,FALSE)))</f>
        <v/>
      </c>
      <c r="HC65" s="58" t="e">
        <f t="shared" si="133"/>
        <v>#N/A</v>
      </c>
      <c r="HD65" s="131"/>
      <c r="HE65" s="131"/>
      <c r="HF65" s="83">
        <f t="shared" si="234"/>
        <v>0</v>
      </c>
      <c r="HG65" s="82" t="e">
        <f t="shared" si="69"/>
        <v>#N/A</v>
      </c>
      <c r="HH65" s="58" t="str">
        <f>IF(ISERROR(HG65),"",IF(ISERROR(VLOOKUP(HG65,'Sortierung der Schulungstermine'!$B:$M,8,FALSE)),"",VLOOKUP(HG65,'Sortierung der Schulungstermine'!$B:$M,8,FALSE)))</f>
        <v/>
      </c>
      <c r="HI65" s="58" t="e">
        <f t="shared" si="134"/>
        <v>#N/A</v>
      </c>
      <c r="HJ65" s="131"/>
      <c r="HK65" s="131"/>
      <c r="HL65" s="83">
        <f t="shared" si="235"/>
        <v>0</v>
      </c>
      <c r="HM65" s="82" t="e">
        <f t="shared" si="71"/>
        <v>#N/A</v>
      </c>
      <c r="HN65" s="58" t="str">
        <f>IF(ISERROR(HM65),"",IF(ISERROR(VLOOKUP(HM65,'Sortierung der Schulungstermine'!$B:$M,8,FALSE)),"",VLOOKUP(HM65,'Sortierung der Schulungstermine'!$B:$M,8,FALSE)))</f>
        <v/>
      </c>
      <c r="HO65" s="58" t="e">
        <f t="shared" si="135"/>
        <v>#N/A</v>
      </c>
      <c r="HP65" s="131"/>
      <c r="HQ65" s="131"/>
      <c r="HR65" s="83">
        <f t="shared" si="236"/>
        <v>0</v>
      </c>
      <c r="HS65" s="82" t="e">
        <f t="shared" si="73"/>
        <v>#N/A</v>
      </c>
      <c r="HT65" s="58" t="str">
        <f>IF(ISERROR(HS65),"",IF(ISERROR(VLOOKUP(HS65,'Sortierung der Schulungstermine'!$B:$M,8,FALSE)),"",VLOOKUP(HS65,'Sortierung der Schulungstermine'!$B:$M,8,FALSE)))</f>
        <v/>
      </c>
      <c r="HU65" s="58" t="e">
        <f t="shared" si="136"/>
        <v>#N/A</v>
      </c>
      <c r="HV65" s="131"/>
      <c r="HW65" s="131"/>
      <c r="HX65" s="83">
        <f t="shared" si="237"/>
        <v>0</v>
      </c>
      <c r="HY65" s="82" t="e">
        <f t="shared" si="75"/>
        <v>#N/A</v>
      </c>
      <c r="HZ65" s="58" t="str">
        <f>IF(ISERROR(HY65),"",IF(ISERROR(VLOOKUP(HY65,'Sortierung der Schulungstermine'!$B:$M,8,FALSE)),"",VLOOKUP(HY65,'Sortierung der Schulungstermine'!$B:$M,8,FALSE)))</f>
        <v/>
      </c>
      <c r="IA65" s="58" t="e">
        <f t="shared" si="137"/>
        <v>#N/A</v>
      </c>
      <c r="IB65" s="131"/>
      <c r="IC65" s="131"/>
      <c r="ID65" s="83">
        <f t="shared" si="238"/>
        <v>0</v>
      </c>
      <c r="IE65" s="82" t="e">
        <f t="shared" si="77"/>
        <v>#N/A</v>
      </c>
      <c r="IF65" s="58" t="str">
        <f>IF(ISERROR(IE65),"",IF(ISERROR(VLOOKUP(IE65,'Sortierung der Schulungstermine'!$B:$M,8,FALSE)),"",VLOOKUP(IE65,'Sortierung der Schulungstermine'!$B:$M,8,FALSE)))</f>
        <v/>
      </c>
      <c r="IG65" s="58" t="e">
        <f t="shared" si="138"/>
        <v>#N/A</v>
      </c>
      <c r="IH65" s="131"/>
      <c r="II65" s="131"/>
      <c r="IJ65" s="83">
        <f t="shared" si="239"/>
        <v>0</v>
      </c>
      <c r="IK65" s="82" t="e">
        <f t="shared" si="79"/>
        <v>#N/A</v>
      </c>
      <c r="IL65" s="58" t="str">
        <f>IF(ISERROR(IK65),"",IF(ISERROR(VLOOKUP(IK65,'Sortierung der Schulungstermine'!$B:$M,8,FALSE)),"",VLOOKUP(IK65,'Sortierung der Schulungstermine'!$B:$M,8,FALSE)))</f>
        <v/>
      </c>
      <c r="IM65" s="58" t="e">
        <f t="shared" si="139"/>
        <v>#N/A</v>
      </c>
      <c r="IN65" s="131"/>
      <c r="IO65" s="131"/>
      <c r="IP65" s="83">
        <f t="shared" si="240"/>
        <v>0</v>
      </c>
      <c r="IQ65" s="82" t="e">
        <f t="shared" si="81"/>
        <v>#N/A</v>
      </c>
      <c r="IR65" s="58" t="str">
        <f>IF(ISERROR(IQ65),"",IF(ISERROR(VLOOKUP(IQ65,'Sortierung der Schulungstermine'!$B:$M,8,FALSE)),"",VLOOKUP(IQ65,'Sortierung der Schulungstermine'!$B:$M,8,FALSE)))</f>
        <v/>
      </c>
      <c r="IS65" s="58" t="e">
        <f t="shared" si="140"/>
        <v>#N/A</v>
      </c>
      <c r="IT65" s="131"/>
      <c r="IU65" s="131"/>
      <c r="IV65" s="83">
        <f t="shared" si="241"/>
        <v>0</v>
      </c>
      <c r="IW65" s="82" t="e">
        <f t="shared" si="83"/>
        <v>#N/A</v>
      </c>
      <c r="IX65" s="58" t="str">
        <f>IF(ISERROR(IW65),"",IF(ISERROR(VLOOKUP(IW65,'Sortierung der Schulungstermine'!$B:$M,8,FALSE)),"",VLOOKUP(IW65,'Sortierung der Schulungstermine'!$B:$M,8,FALSE)))</f>
        <v/>
      </c>
      <c r="IY65" s="58" t="e">
        <f t="shared" si="141"/>
        <v>#N/A</v>
      </c>
      <c r="IZ65" s="131"/>
      <c r="JA65" s="131"/>
      <c r="JB65" s="83">
        <f t="shared" si="242"/>
        <v>0</v>
      </c>
      <c r="JC65" s="82" t="e">
        <f t="shared" si="85"/>
        <v>#N/A</v>
      </c>
      <c r="JD65" s="58" t="str">
        <f>IF(ISERROR(JC65),"",IF(ISERROR(VLOOKUP(JC65,'Sortierung der Schulungstermine'!$B:$M,8,FALSE)),"",VLOOKUP(JC65,'Sortierung der Schulungstermine'!$B:$M,8,FALSE)))</f>
        <v/>
      </c>
      <c r="JE65" s="58" t="e">
        <f t="shared" si="142"/>
        <v>#N/A</v>
      </c>
      <c r="JF65" s="131"/>
      <c r="JG65" s="131"/>
      <c r="JH65" s="83">
        <f t="shared" si="243"/>
        <v>0</v>
      </c>
      <c r="JI65" s="82" t="e">
        <f t="shared" si="87"/>
        <v>#N/A</v>
      </c>
      <c r="JJ65" s="58" t="str">
        <f>IF(ISERROR(JI65),"",IF(ISERROR(VLOOKUP(JI65,'Sortierung der Schulungstermine'!$B:$M,8,FALSE)),"",VLOOKUP(JI65,'Sortierung der Schulungstermine'!$B:$M,8,FALSE)))</f>
        <v/>
      </c>
      <c r="JK65" s="58" t="e">
        <f t="shared" si="143"/>
        <v>#N/A</v>
      </c>
      <c r="JL65" s="131"/>
      <c r="JM65" s="131"/>
      <c r="JN65" s="83">
        <f t="shared" si="244"/>
        <v>0</v>
      </c>
      <c r="JO65" s="82" t="e">
        <f t="shared" si="89"/>
        <v>#N/A</v>
      </c>
      <c r="JP65" s="58" t="str">
        <f>IF(ISERROR(JO65),"",IF(ISERROR(VLOOKUP(JO65,'Sortierung der Schulungstermine'!$B:$M,8,FALSE)),"",VLOOKUP(JO65,'Sortierung der Schulungstermine'!$B:$M,8,FALSE)))</f>
        <v/>
      </c>
      <c r="JQ65" s="58" t="e">
        <f t="shared" si="144"/>
        <v>#N/A</v>
      </c>
      <c r="JR65" s="131"/>
      <c r="JS65" s="131"/>
      <c r="JT65" s="83">
        <f t="shared" si="245"/>
        <v>0</v>
      </c>
      <c r="JU65" s="82" t="e">
        <f t="shared" si="91"/>
        <v>#N/A</v>
      </c>
      <c r="JV65" s="58" t="str">
        <f>IF(ISERROR(JU65),"",IF(ISERROR(VLOOKUP(JU65,'Sortierung der Schulungstermine'!$B:$M,8,FALSE)),"",VLOOKUP(JU65,'Sortierung der Schulungstermine'!$B:$M,8,FALSE)))</f>
        <v/>
      </c>
      <c r="JW65" s="58" t="e">
        <f t="shared" si="145"/>
        <v>#N/A</v>
      </c>
      <c r="JX65" s="131"/>
      <c r="JY65" s="131"/>
      <c r="JZ65" s="83">
        <f t="shared" si="246"/>
        <v>0</v>
      </c>
      <c r="KA65" s="82" t="e">
        <f t="shared" si="93"/>
        <v>#N/A</v>
      </c>
      <c r="KB65" s="58" t="str">
        <f>IF(ISERROR(KA65),"",IF(ISERROR(VLOOKUP(KA65,'Sortierung der Schulungstermine'!$B:$M,8,FALSE)),"",VLOOKUP(KA65,'Sortierung der Schulungstermine'!$B:$M,8,FALSE)))</f>
        <v/>
      </c>
      <c r="KC65" s="58" t="e">
        <f t="shared" si="146"/>
        <v>#N/A</v>
      </c>
      <c r="KD65" s="131"/>
      <c r="KE65" s="131"/>
      <c r="KF65" s="83">
        <f t="shared" si="247"/>
        <v>0</v>
      </c>
      <c r="KG65" s="82" t="e">
        <f t="shared" si="95"/>
        <v>#N/A</v>
      </c>
      <c r="KH65" s="58" t="str">
        <f>IF(ISERROR(KG65),"",IF(ISERROR(VLOOKUP(KG65,'Sortierung der Schulungstermine'!$B:$M,8,FALSE)),"",VLOOKUP(KG65,'Sortierung der Schulungstermine'!$B:$M,8,FALSE)))</f>
        <v/>
      </c>
      <c r="KI65" s="58" t="e">
        <f t="shared" si="147"/>
        <v>#N/A</v>
      </c>
      <c r="KJ65" s="131"/>
      <c r="KK65" s="131"/>
      <c r="KL65" s="83">
        <f t="shared" si="248"/>
        <v>0</v>
      </c>
      <c r="KM65" s="82" t="e">
        <f t="shared" si="97"/>
        <v>#N/A</v>
      </c>
      <c r="KN65" s="58" t="str">
        <f>IF(ISERROR(KM65),"",IF(ISERROR(VLOOKUP(KM65,'Sortierung der Schulungstermine'!$B:$M,8,FALSE)),"",VLOOKUP(KM65,'Sortierung der Schulungstermine'!$B:$M,8,FALSE)))</f>
        <v/>
      </c>
      <c r="KO65" s="58" t="e">
        <f t="shared" si="148"/>
        <v>#N/A</v>
      </c>
      <c r="KP65" s="131"/>
      <c r="KQ65" s="131"/>
      <c r="KR65" s="83">
        <f t="shared" si="249"/>
        <v>0</v>
      </c>
      <c r="KS65" s="82" t="e">
        <f t="shared" si="99"/>
        <v>#N/A</v>
      </c>
      <c r="KT65" s="58" t="str">
        <f>IF(ISERROR(KS65),"",IF(ISERROR(VLOOKUP(KS65,'Sortierung der Schulungstermine'!$B:$M,8,FALSE)),"",VLOOKUP(KS65,'Sortierung der Schulungstermine'!$B:$M,8,FALSE)))</f>
        <v/>
      </c>
      <c r="KU65" s="58" t="e">
        <f t="shared" si="149"/>
        <v>#N/A</v>
      </c>
    </row>
    <row r="66" spans="1:307 15693:15702" s="68" customFormat="1" ht="15" hidden="1" thickBot="1" x14ac:dyDescent="0.25">
      <c r="A66" s="141">
        <v>53</v>
      </c>
      <c r="B66" s="63" t="str">
        <f>IF(Qualifikationen!A56=1,Qualifikationen!B56,"")</f>
        <v/>
      </c>
      <c r="C66" s="64" t="e">
        <f>VLOOKUP(B66,Qualifikationen!B$4:E$202,2,FALSE)</f>
        <v>#N/A</v>
      </c>
      <c r="D66" s="67" t="e">
        <f>VLOOKUP($B66,Qualifikationen!B$4:F$202,5,FALSE)</f>
        <v>#N/A</v>
      </c>
      <c r="E66" s="63" t="e">
        <f>VLOOKUP($B66,Qualifikationen!B$4:F$202,3,FALSE)</f>
        <v>#N/A</v>
      </c>
      <c r="F66" s="63" t="e">
        <f>IF(E66=0,"-",VLOOKUP($B66,Qualifikationen!B$4:F$202,4,FALSE))</f>
        <v>#N/A</v>
      </c>
      <c r="G66" s="13"/>
      <c r="H66" s="131"/>
      <c r="I66" s="131"/>
      <c r="J66" s="83">
        <f t="shared" si="200"/>
        <v>0</v>
      </c>
      <c r="K66" s="82" t="e">
        <f t="shared" si="1"/>
        <v>#N/A</v>
      </c>
      <c r="L66" s="58" t="str">
        <f>IF(ISERROR(K66),"",IF(ISERROR(VLOOKUP(K66,'Sortierung der Schulungstermine'!$B:$M,8,FALSE)),"",VLOOKUP(K66,'Sortierung der Schulungstermine'!$B:$M,8,FALSE)))</f>
        <v/>
      </c>
      <c r="M66" s="58" t="e">
        <f t="shared" si="100"/>
        <v>#N/A</v>
      </c>
      <c r="N66" s="131"/>
      <c r="O66" s="131"/>
      <c r="P66" s="83">
        <f t="shared" si="201"/>
        <v>0</v>
      </c>
      <c r="Q66" s="82" t="e">
        <f t="shared" si="3"/>
        <v>#N/A</v>
      </c>
      <c r="R66" s="58" t="str">
        <f>IF(ISERROR(Q66),"",IF(ISERROR(VLOOKUP(Q66,'Sortierung der Schulungstermine'!$B:$M,8,FALSE)),"",VLOOKUP(Q66,'Sortierung der Schulungstermine'!$B:$M,8,FALSE)))</f>
        <v/>
      </c>
      <c r="S66" s="58" t="e">
        <f t="shared" si="101"/>
        <v>#N/A</v>
      </c>
      <c r="T66" s="131"/>
      <c r="U66" s="131"/>
      <c r="V66" s="83">
        <f t="shared" si="202"/>
        <v>0</v>
      </c>
      <c r="W66" s="82" t="e">
        <f t="shared" si="5"/>
        <v>#N/A</v>
      </c>
      <c r="X66" s="58" t="str">
        <f>IF(ISERROR(W66),"",IF(ISERROR(VLOOKUP(W66,'Sortierung der Schulungstermine'!$B:$M,8,FALSE)),"",VLOOKUP(W66,'Sortierung der Schulungstermine'!$B:$M,8,FALSE)))</f>
        <v/>
      </c>
      <c r="Y66" s="58" t="e">
        <f t="shared" si="102"/>
        <v>#N/A</v>
      </c>
      <c r="Z66" s="131"/>
      <c r="AA66" s="131"/>
      <c r="AB66" s="83">
        <f t="shared" si="203"/>
        <v>0</v>
      </c>
      <c r="AC66" s="82" t="e">
        <f t="shared" si="7"/>
        <v>#N/A</v>
      </c>
      <c r="AD66" s="58" t="str">
        <f>IF(ISERROR(AC66),"",IF(ISERROR(VLOOKUP(AC66,'Sortierung der Schulungstermine'!$B:$M,8,FALSE)),"",VLOOKUP(AC66,'Sortierung der Schulungstermine'!$B:$M,8,FALSE)))</f>
        <v/>
      </c>
      <c r="AE66" s="58" t="e">
        <f t="shared" si="103"/>
        <v>#N/A</v>
      </c>
      <c r="AF66" s="131"/>
      <c r="AG66" s="131"/>
      <c r="AH66" s="83">
        <f t="shared" si="204"/>
        <v>0</v>
      </c>
      <c r="AI66" s="82" t="e">
        <f t="shared" si="9"/>
        <v>#N/A</v>
      </c>
      <c r="AJ66" s="58" t="str">
        <f>IF(ISERROR(AI66),"",IF(ISERROR(VLOOKUP(AI66,'Sortierung der Schulungstermine'!$B:$M,8,FALSE)),"",VLOOKUP(AI66,'Sortierung der Schulungstermine'!$B:$M,8,FALSE)))</f>
        <v/>
      </c>
      <c r="AK66" s="58" t="e">
        <f t="shared" si="104"/>
        <v>#N/A</v>
      </c>
      <c r="AL66" s="131"/>
      <c r="AM66" s="131"/>
      <c r="AN66" s="83">
        <f t="shared" si="205"/>
        <v>0</v>
      </c>
      <c r="AO66" s="82" t="e">
        <f t="shared" si="11"/>
        <v>#N/A</v>
      </c>
      <c r="AP66" s="58" t="str">
        <f>IF(ISERROR(AO66),"",IF(ISERROR(VLOOKUP(AO66,'Sortierung der Schulungstermine'!$B:$M,8,FALSE)),"",VLOOKUP(AO66,'Sortierung der Schulungstermine'!$B:$M,8,FALSE)))</f>
        <v/>
      </c>
      <c r="AQ66" s="58" t="e">
        <f t="shared" si="105"/>
        <v>#N/A</v>
      </c>
      <c r="AR66" s="131"/>
      <c r="AS66" s="131"/>
      <c r="AT66" s="83">
        <f t="shared" si="206"/>
        <v>0</v>
      </c>
      <c r="AU66" s="82" t="e">
        <f t="shared" si="13"/>
        <v>#N/A</v>
      </c>
      <c r="AV66" s="58" t="str">
        <f>IF(ISERROR(AU66),"",IF(ISERROR(VLOOKUP(AU66,'Sortierung der Schulungstermine'!$B:$M,8,FALSE)),"",VLOOKUP(AU66,'Sortierung der Schulungstermine'!$B:$M,8,FALSE)))</f>
        <v/>
      </c>
      <c r="AW66" s="58" t="e">
        <f t="shared" si="106"/>
        <v>#N/A</v>
      </c>
      <c r="AX66" s="131"/>
      <c r="AY66" s="131"/>
      <c r="AZ66" s="83">
        <f t="shared" si="207"/>
        <v>0</v>
      </c>
      <c r="BA66" s="82" t="e">
        <f t="shared" si="15"/>
        <v>#N/A</v>
      </c>
      <c r="BB66" s="58" t="str">
        <f>IF(ISERROR(BA66),"",IF(ISERROR(VLOOKUP(BA66,'Sortierung der Schulungstermine'!$B:$M,8,FALSE)),"",VLOOKUP(BA66,'Sortierung der Schulungstermine'!$B:$M,8,FALSE)))</f>
        <v/>
      </c>
      <c r="BC66" s="58" t="e">
        <f t="shared" si="107"/>
        <v>#N/A</v>
      </c>
      <c r="BD66" s="131"/>
      <c r="BE66" s="131"/>
      <c r="BF66" s="83">
        <f t="shared" si="208"/>
        <v>0</v>
      </c>
      <c r="BG66" s="82" t="e">
        <f t="shared" si="17"/>
        <v>#N/A</v>
      </c>
      <c r="BH66" s="58" t="str">
        <f>IF(ISERROR(BG66),"",IF(ISERROR(VLOOKUP(BG66,'Sortierung der Schulungstermine'!$B:$M,8,FALSE)),"",VLOOKUP(BG66,'Sortierung der Schulungstermine'!$B:$M,8,FALSE)))</f>
        <v/>
      </c>
      <c r="BI66" s="58" t="e">
        <f t="shared" si="108"/>
        <v>#N/A</v>
      </c>
      <c r="BJ66" s="131"/>
      <c r="BK66" s="131"/>
      <c r="BL66" s="83">
        <f t="shared" si="209"/>
        <v>0</v>
      </c>
      <c r="BM66" s="82" t="e">
        <f t="shared" si="19"/>
        <v>#N/A</v>
      </c>
      <c r="BN66" s="58" t="str">
        <f>IF(ISERROR(BM66),"",IF(ISERROR(VLOOKUP(BM66,'Sortierung der Schulungstermine'!$B:$M,8,FALSE)),"",VLOOKUP(BM66,'Sortierung der Schulungstermine'!$B:$M,8,FALSE)))</f>
        <v/>
      </c>
      <c r="BO66" s="58" t="e">
        <f t="shared" si="109"/>
        <v>#N/A</v>
      </c>
      <c r="BP66" s="131"/>
      <c r="BQ66" s="131"/>
      <c r="BR66" s="83">
        <f t="shared" si="210"/>
        <v>0</v>
      </c>
      <c r="BS66" s="82" t="e">
        <f t="shared" si="21"/>
        <v>#N/A</v>
      </c>
      <c r="BT66" s="58" t="str">
        <f>IF(ISERROR(BS66),"",IF(ISERROR(VLOOKUP(BS66,'Sortierung der Schulungstermine'!$B:$M,8,FALSE)),"",VLOOKUP(BS66,'Sortierung der Schulungstermine'!$B:$M,8,FALSE)))</f>
        <v/>
      </c>
      <c r="BU66" s="58" t="e">
        <f t="shared" si="110"/>
        <v>#N/A</v>
      </c>
      <c r="BV66" s="131"/>
      <c r="BW66" s="131"/>
      <c r="BX66" s="83">
        <f t="shared" si="211"/>
        <v>0</v>
      </c>
      <c r="BY66" s="82" t="e">
        <f t="shared" si="23"/>
        <v>#N/A</v>
      </c>
      <c r="BZ66" s="58" t="str">
        <f>IF(ISERROR(BY66),"",IF(ISERROR(VLOOKUP(BY66,'Sortierung der Schulungstermine'!$B:$M,8,FALSE)),"",VLOOKUP(BY66,'Sortierung der Schulungstermine'!$B:$M,8,FALSE)))</f>
        <v/>
      </c>
      <c r="CA66" s="58" t="e">
        <f t="shared" si="111"/>
        <v>#N/A</v>
      </c>
      <c r="CB66" s="131"/>
      <c r="CC66" s="131"/>
      <c r="CD66" s="83">
        <f t="shared" si="212"/>
        <v>0</v>
      </c>
      <c r="CE66" s="82" t="e">
        <f t="shared" si="25"/>
        <v>#N/A</v>
      </c>
      <c r="CF66" s="58" t="str">
        <f>IF(ISERROR(CE66),"",IF(ISERROR(VLOOKUP(CE66,'Sortierung der Schulungstermine'!$B:$M,8,FALSE)),"",VLOOKUP(CE66,'Sortierung der Schulungstermine'!$B:$M,8,FALSE)))</f>
        <v/>
      </c>
      <c r="CG66" s="58" t="e">
        <f t="shared" si="112"/>
        <v>#N/A</v>
      </c>
      <c r="CH66" s="131"/>
      <c r="CI66" s="131"/>
      <c r="CJ66" s="83">
        <f t="shared" si="213"/>
        <v>0</v>
      </c>
      <c r="CK66" s="82" t="e">
        <f t="shared" si="27"/>
        <v>#N/A</v>
      </c>
      <c r="CL66" s="58" t="str">
        <f>IF(ISERROR(CK66),"",IF(ISERROR(VLOOKUP(CK66,'Sortierung der Schulungstermine'!$B:$M,8,FALSE)),"",VLOOKUP(CK66,'Sortierung der Schulungstermine'!$B:$M,8,FALSE)))</f>
        <v/>
      </c>
      <c r="CM66" s="58" t="e">
        <f t="shared" si="113"/>
        <v>#N/A</v>
      </c>
      <c r="CN66" s="131"/>
      <c r="CO66" s="131"/>
      <c r="CP66" s="83">
        <f t="shared" si="214"/>
        <v>0</v>
      </c>
      <c r="CQ66" s="82" t="e">
        <f t="shared" si="29"/>
        <v>#N/A</v>
      </c>
      <c r="CR66" s="58" t="str">
        <f>IF(ISERROR(CQ66),"",IF(ISERROR(VLOOKUP(CQ66,'Sortierung der Schulungstermine'!$B:$M,8,FALSE)),"",VLOOKUP(CQ66,'Sortierung der Schulungstermine'!$B:$M,8,FALSE)))</f>
        <v/>
      </c>
      <c r="CS66" s="58" t="e">
        <f t="shared" si="114"/>
        <v>#N/A</v>
      </c>
      <c r="CT66" s="131"/>
      <c r="CU66" s="131"/>
      <c r="CV66" s="83">
        <f t="shared" si="215"/>
        <v>0</v>
      </c>
      <c r="CW66" s="82" t="e">
        <f t="shared" si="31"/>
        <v>#N/A</v>
      </c>
      <c r="CX66" s="58" t="str">
        <f>IF(ISERROR(CW66),"",IF(ISERROR(VLOOKUP(CW66,'Sortierung der Schulungstermine'!$B:$M,8,FALSE)),"",VLOOKUP(CW66,'Sortierung der Schulungstermine'!$B:$M,8,FALSE)))</f>
        <v/>
      </c>
      <c r="CY66" s="58" t="e">
        <f t="shared" si="115"/>
        <v>#N/A</v>
      </c>
      <c r="CZ66" s="131"/>
      <c r="DA66" s="131"/>
      <c r="DB66" s="83">
        <f t="shared" si="216"/>
        <v>0</v>
      </c>
      <c r="DC66" s="82" t="e">
        <f t="shared" si="33"/>
        <v>#N/A</v>
      </c>
      <c r="DD66" s="58" t="str">
        <f>IF(ISERROR(DC66),"",IF(ISERROR(VLOOKUP(DC66,'Sortierung der Schulungstermine'!$B:$M,8,FALSE)),"",VLOOKUP(DC66,'Sortierung der Schulungstermine'!$B:$M,8,FALSE)))</f>
        <v/>
      </c>
      <c r="DE66" s="58" t="e">
        <f t="shared" si="116"/>
        <v>#N/A</v>
      </c>
      <c r="DF66" s="131"/>
      <c r="DG66" s="131"/>
      <c r="DH66" s="83">
        <f t="shared" si="217"/>
        <v>0</v>
      </c>
      <c r="DI66" s="82" t="e">
        <f t="shared" si="35"/>
        <v>#N/A</v>
      </c>
      <c r="DJ66" s="58" t="str">
        <f>IF(ISERROR(DI66),"",IF(ISERROR(VLOOKUP(DI66,'Sortierung der Schulungstermine'!$B:$M,8,FALSE)),"",VLOOKUP(DI66,'Sortierung der Schulungstermine'!$B:$M,8,FALSE)))</f>
        <v/>
      </c>
      <c r="DK66" s="58" t="e">
        <f t="shared" si="117"/>
        <v>#N/A</v>
      </c>
      <c r="DL66" s="131"/>
      <c r="DM66" s="131"/>
      <c r="DN66" s="83">
        <f t="shared" si="218"/>
        <v>0</v>
      </c>
      <c r="DO66" s="82" t="e">
        <f t="shared" si="37"/>
        <v>#N/A</v>
      </c>
      <c r="DP66" s="58" t="str">
        <f>IF(ISERROR(DO66),"",IF(ISERROR(VLOOKUP(DO66,'Sortierung der Schulungstermine'!$B:$M,8,FALSE)),"",VLOOKUP(DO66,'Sortierung der Schulungstermine'!$B:$M,8,FALSE)))</f>
        <v/>
      </c>
      <c r="DQ66" s="58" t="e">
        <f t="shared" si="118"/>
        <v>#N/A</v>
      </c>
      <c r="DR66" s="131"/>
      <c r="DS66" s="131"/>
      <c r="DT66" s="83">
        <f t="shared" si="219"/>
        <v>0</v>
      </c>
      <c r="DU66" s="82" t="e">
        <f t="shared" si="39"/>
        <v>#N/A</v>
      </c>
      <c r="DV66" s="58" t="str">
        <f>IF(ISERROR(DU66),"",IF(ISERROR(VLOOKUP(DU66,'Sortierung der Schulungstermine'!$B:$M,8,FALSE)),"",VLOOKUP(DU66,'Sortierung der Schulungstermine'!$B:$M,8,FALSE)))</f>
        <v/>
      </c>
      <c r="DW66" s="58" t="e">
        <f t="shared" si="119"/>
        <v>#N/A</v>
      </c>
      <c r="DX66" s="131"/>
      <c r="DY66" s="131"/>
      <c r="DZ66" s="83">
        <f t="shared" si="220"/>
        <v>0</v>
      </c>
      <c r="EA66" s="82" t="e">
        <f t="shared" si="41"/>
        <v>#N/A</v>
      </c>
      <c r="EB66" s="58" t="str">
        <f>IF(ISERROR(EA66),"",IF(ISERROR(VLOOKUP(EA66,'Sortierung der Schulungstermine'!$B:$M,8,FALSE)),"",VLOOKUP(EA66,'Sortierung der Schulungstermine'!$B:$M,8,FALSE)))</f>
        <v/>
      </c>
      <c r="EC66" s="58" t="e">
        <f t="shared" si="120"/>
        <v>#N/A</v>
      </c>
      <c r="ED66" s="131"/>
      <c r="EE66" s="131"/>
      <c r="EF66" s="83">
        <f t="shared" si="221"/>
        <v>0</v>
      </c>
      <c r="EG66" s="82" t="e">
        <f t="shared" si="43"/>
        <v>#N/A</v>
      </c>
      <c r="EH66" s="58" t="str">
        <f>IF(ISERROR(EG66),"",IF(ISERROR(VLOOKUP(EG66,'Sortierung der Schulungstermine'!$B:$M,8,FALSE)),"",VLOOKUP(EG66,'Sortierung der Schulungstermine'!$B:$M,8,FALSE)))</f>
        <v/>
      </c>
      <c r="EI66" s="58" t="e">
        <f t="shared" si="121"/>
        <v>#N/A</v>
      </c>
      <c r="EJ66" s="131"/>
      <c r="EK66" s="131"/>
      <c r="EL66" s="83">
        <f t="shared" si="222"/>
        <v>0</v>
      </c>
      <c r="EM66" s="82" t="e">
        <f t="shared" si="45"/>
        <v>#N/A</v>
      </c>
      <c r="EN66" s="58" t="str">
        <f>IF(ISERROR(EM66),"",IF(ISERROR(VLOOKUP(EM66,'Sortierung der Schulungstermine'!$B:$M,8,FALSE)),"",VLOOKUP(EM66,'Sortierung der Schulungstermine'!$B:$M,8,FALSE)))</f>
        <v/>
      </c>
      <c r="EO66" s="58" t="e">
        <f t="shared" si="122"/>
        <v>#N/A</v>
      </c>
      <c r="EP66" s="131"/>
      <c r="EQ66" s="131"/>
      <c r="ER66" s="83">
        <f t="shared" si="223"/>
        <v>0</v>
      </c>
      <c r="ES66" s="82" t="e">
        <f t="shared" si="47"/>
        <v>#N/A</v>
      </c>
      <c r="ET66" s="58" t="str">
        <f>IF(ISERROR(ES66),"",IF(ISERROR(VLOOKUP(ES66,'Sortierung der Schulungstermine'!$B:$M,8,FALSE)),"",VLOOKUP(ES66,'Sortierung der Schulungstermine'!$B:$M,8,FALSE)))</f>
        <v/>
      </c>
      <c r="EU66" s="58" t="e">
        <f t="shared" si="123"/>
        <v>#N/A</v>
      </c>
      <c r="EV66" s="131"/>
      <c r="EW66" s="131"/>
      <c r="EX66" s="83">
        <f t="shared" si="224"/>
        <v>0</v>
      </c>
      <c r="EY66" s="82" t="e">
        <f t="shared" si="49"/>
        <v>#N/A</v>
      </c>
      <c r="EZ66" s="58" t="str">
        <f>IF(ISERROR(EY66),"",IF(ISERROR(VLOOKUP(EY66,'Sortierung der Schulungstermine'!$B:$M,8,FALSE)),"",VLOOKUP(EY66,'Sortierung der Schulungstermine'!$B:$M,8,FALSE)))</f>
        <v/>
      </c>
      <c r="FA66" s="58" t="e">
        <f t="shared" si="124"/>
        <v>#N/A</v>
      </c>
      <c r="FB66" s="131"/>
      <c r="FC66" s="131"/>
      <c r="FD66" s="83">
        <f t="shared" si="225"/>
        <v>0</v>
      </c>
      <c r="FE66" s="82" t="e">
        <f t="shared" si="51"/>
        <v>#N/A</v>
      </c>
      <c r="FF66" s="58" t="str">
        <f>IF(ISERROR(FE66),"",IF(ISERROR(VLOOKUP(FE66,'Sortierung der Schulungstermine'!$B:$M,8,FALSE)),"",VLOOKUP(FE66,'Sortierung der Schulungstermine'!$B:$M,8,FALSE)))</f>
        <v/>
      </c>
      <c r="FG66" s="58" t="e">
        <f t="shared" si="125"/>
        <v>#N/A</v>
      </c>
      <c r="FH66" s="131"/>
      <c r="FI66" s="131"/>
      <c r="FJ66" s="83">
        <f t="shared" si="226"/>
        <v>0</v>
      </c>
      <c r="FK66" s="82" t="e">
        <f t="shared" si="53"/>
        <v>#N/A</v>
      </c>
      <c r="FL66" s="58" t="str">
        <f>IF(ISERROR(FK66),"",IF(ISERROR(VLOOKUP(FK66,'Sortierung der Schulungstermine'!$B:$M,8,FALSE)),"",VLOOKUP(FK66,'Sortierung der Schulungstermine'!$B:$M,8,FALSE)))</f>
        <v/>
      </c>
      <c r="FM66" s="58" t="e">
        <f t="shared" si="126"/>
        <v>#N/A</v>
      </c>
      <c r="FN66" s="131"/>
      <c r="FO66" s="131"/>
      <c r="FP66" s="83">
        <f t="shared" si="227"/>
        <v>0</v>
      </c>
      <c r="FQ66" s="82" t="e">
        <f t="shared" si="55"/>
        <v>#N/A</v>
      </c>
      <c r="FR66" s="58" t="str">
        <f>IF(ISERROR(FQ66),"",IF(ISERROR(VLOOKUP(FQ66,'Sortierung der Schulungstermine'!$B:$M,8,FALSE)),"",VLOOKUP(FQ66,'Sortierung der Schulungstermine'!$B:$M,8,FALSE)))</f>
        <v/>
      </c>
      <c r="FS66" s="58" t="e">
        <f t="shared" si="127"/>
        <v>#N/A</v>
      </c>
      <c r="FT66" s="131"/>
      <c r="FU66" s="131"/>
      <c r="FV66" s="83">
        <f t="shared" si="228"/>
        <v>0</v>
      </c>
      <c r="FW66" s="82" t="e">
        <f t="shared" si="57"/>
        <v>#N/A</v>
      </c>
      <c r="FX66" s="58" t="str">
        <f>IF(ISERROR(FW66),"",IF(ISERROR(VLOOKUP(FW66,'Sortierung der Schulungstermine'!$B:$M,8,FALSE)),"",VLOOKUP(FW66,'Sortierung der Schulungstermine'!$B:$M,8,FALSE)))</f>
        <v/>
      </c>
      <c r="FY66" s="58" t="e">
        <f t="shared" si="128"/>
        <v>#N/A</v>
      </c>
      <c r="FZ66" s="131"/>
      <c r="GA66" s="131"/>
      <c r="GB66" s="83">
        <f t="shared" si="229"/>
        <v>0</v>
      </c>
      <c r="GC66" s="82" t="e">
        <f t="shared" si="59"/>
        <v>#N/A</v>
      </c>
      <c r="GD66" s="58" t="str">
        <f>IF(ISERROR(GC66),"",IF(ISERROR(VLOOKUP(GC66,'Sortierung der Schulungstermine'!$B:$M,8,FALSE)),"",VLOOKUP(GC66,'Sortierung der Schulungstermine'!$B:$M,8,FALSE)))</f>
        <v/>
      </c>
      <c r="GE66" s="58" t="e">
        <f t="shared" si="129"/>
        <v>#N/A</v>
      </c>
      <c r="GF66" s="131"/>
      <c r="GG66" s="131"/>
      <c r="GH66" s="83">
        <f t="shared" si="230"/>
        <v>0</v>
      </c>
      <c r="GI66" s="82" t="e">
        <f t="shared" si="61"/>
        <v>#N/A</v>
      </c>
      <c r="GJ66" s="58" t="str">
        <f>IF(ISERROR(GI66),"",IF(ISERROR(VLOOKUP(GI66,'Sortierung der Schulungstermine'!$B:$M,8,FALSE)),"",VLOOKUP(GI66,'Sortierung der Schulungstermine'!$B:$M,8,FALSE)))</f>
        <v/>
      </c>
      <c r="GK66" s="58" t="e">
        <f t="shared" si="130"/>
        <v>#N/A</v>
      </c>
      <c r="GL66" s="131"/>
      <c r="GM66" s="131"/>
      <c r="GN66" s="83">
        <f t="shared" si="231"/>
        <v>0</v>
      </c>
      <c r="GO66" s="82" t="e">
        <f t="shared" si="63"/>
        <v>#N/A</v>
      </c>
      <c r="GP66" s="58" t="str">
        <f>IF(ISERROR(GO66),"",IF(ISERROR(VLOOKUP(GO66,'Sortierung der Schulungstermine'!$B:$M,8,FALSE)),"",VLOOKUP(GO66,'Sortierung der Schulungstermine'!$B:$M,8,FALSE)))</f>
        <v/>
      </c>
      <c r="GQ66" s="58" t="e">
        <f t="shared" si="131"/>
        <v>#N/A</v>
      </c>
      <c r="GR66" s="131"/>
      <c r="GS66" s="131"/>
      <c r="GT66" s="83">
        <f t="shared" si="232"/>
        <v>0</v>
      </c>
      <c r="GU66" s="82" t="e">
        <f t="shared" si="65"/>
        <v>#N/A</v>
      </c>
      <c r="GV66" s="58" t="str">
        <f>IF(ISERROR(GU66),"",IF(ISERROR(VLOOKUP(GU66,'Sortierung der Schulungstermine'!$B:$M,8,FALSE)),"",VLOOKUP(GU66,'Sortierung der Schulungstermine'!$B:$M,8,FALSE)))</f>
        <v/>
      </c>
      <c r="GW66" s="58" t="e">
        <f t="shared" si="132"/>
        <v>#N/A</v>
      </c>
      <c r="GX66" s="131"/>
      <c r="GY66" s="131"/>
      <c r="GZ66" s="83">
        <f t="shared" si="233"/>
        <v>0</v>
      </c>
      <c r="HA66" s="82" t="e">
        <f t="shared" si="67"/>
        <v>#N/A</v>
      </c>
      <c r="HB66" s="58" t="str">
        <f>IF(ISERROR(HA66),"",IF(ISERROR(VLOOKUP(HA66,'Sortierung der Schulungstermine'!$B:$M,8,FALSE)),"",VLOOKUP(HA66,'Sortierung der Schulungstermine'!$B:$M,8,FALSE)))</f>
        <v/>
      </c>
      <c r="HC66" s="58" t="e">
        <f t="shared" si="133"/>
        <v>#N/A</v>
      </c>
      <c r="HD66" s="131"/>
      <c r="HE66" s="131"/>
      <c r="HF66" s="83">
        <f t="shared" si="234"/>
        <v>0</v>
      </c>
      <c r="HG66" s="82" t="e">
        <f t="shared" si="69"/>
        <v>#N/A</v>
      </c>
      <c r="HH66" s="58" t="str">
        <f>IF(ISERROR(HG66),"",IF(ISERROR(VLOOKUP(HG66,'Sortierung der Schulungstermine'!$B:$M,8,FALSE)),"",VLOOKUP(HG66,'Sortierung der Schulungstermine'!$B:$M,8,FALSE)))</f>
        <v/>
      </c>
      <c r="HI66" s="58" t="e">
        <f t="shared" si="134"/>
        <v>#N/A</v>
      </c>
      <c r="HJ66" s="131"/>
      <c r="HK66" s="131"/>
      <c r="HL66" s="83">
        <f t="shared" si="235"/>
        <v>0</v>
      </c>
      <c r="HM66" s="82" t="e">
        <f t="shared" si="71"/>
        <v>#N/A</v>
      </c>
      <c r="HN66" s="58" t="str">
        <f>IF(ISERROR(HM66),"",IF(ISERROR(VLOOKUP(HM66,'Sortierung der Schulungstermine'!$B:$M,8,FALSE)),"",VLOOKUP(HM66,'Sortierung der Schulungstermine'!$B:$M,8,FALSE)))</f>
        <v/>
      </c>
      <c r="HO66" s="58" t="e">
        <f t="shared" si="135"/>
        <v>#N/A</v>
      </c>
      <c r="HP66" s="131"/>
      <c r="HQ66" s="131"/>
      <c r="HR66" s="83">
        <f t="shared" si="236"/>
        <v>0</v>
      </c>
      <c r="HS66" s="82" t="e">
        <f t="shared" si="73"/>
        <v>#N/A</v>
      </c>
      <c r="HT66" s="58" t="str">
        <f>IF(ISERROR(HS66),"",IF(ISERROR(VLOOKUP(HS66,'Sortierung der Schulungstermine'!$B:$M,8,FALSE)),"",VLOOKUP(HS66,'Sortierung der Schulungstermine'!$B:$M,8,FALSE)))</f>
        <v/>
      </c>
      <c r="HU66" s="58" t="e">
        <f t="shared" si="136"/>
        <v>#N/A</v>
      </c>
      <c r="HV66" s="131"/>
      <c r="HW66" s="131"/>
      <c r="HX66" s="83">
        <f t="shared" si="237"/>
        <v>0</v>
      </c>
      <c r="HY66" s="82" t="e">
        <f t="shared" si="75"/>
        <v>#N/A</v>
      </c>
      <c r="HZ66" s="58" t="str">
        <f>IF(ISERROR(HY66),"",IF(ISERROR(VLOOKUP(HY66,'Sortierung der Schulungstermine'!$B:$M,8,FALSE)),"",VLOOKUP(HY66,'Sortierung der Schulungstermine'!$B:$M,8,FALSE)))</f>
        <v/>
      </c>
      <c r="IA66" s="58" t="e">
        <f t="shared" si="137"/>
        <v>#N/A</v>
      </c>
      <c r="IB66" s="131"/>
      <c r="IC66" s="131"/>
      <c r="ID66" s="83">
        <f t="shared" si="238"/>
        <v>0</v>
      </c>
      <c r="IE66" s="82" t="e">
        <f t="shared" si="77"/>
        <v>#N/A</v>
      </c>
      <c r="IF66" s="58" t="str">
        <f>IF(ISERROR(IE66),"",IF(ISERROR(VLOOKUP(IE66,'Sortierung der Schulungstermine'!$B:$M,8,FALSE)),"",VLOOKUP(IE66,'Sortierung der Schulungstermine'!$B:$M,8,FALSE)))</f>
        <v/>
      </c>
      <c r="IG66" s="58" t="e">
        <f t="shared" si="138"/>
        <v>#N/A</v>
      </c>
      <c r="IH66" s="131"/>
      <c r="II66" s="131"/>
      <c r="IJ66" s="83">
        <f t="shared" si="239"/>
        <v>0</v>
      </c>
      <c r="IK66" s="82" t="e">
        <f t="shared" si="79"/>
        <v>#N/A</v>
      </c>
      <c r="IL66" s="58" t="str">
        <f>IF(ISERROR(IK66),"",IF(ISERROR(VLOOKUP(IK66,'Sortierung der Schulungstermine'!$B:$M,8,FALSE)),"",VLOOKUP(IK66,'Sortierung der Schulungstermine'!$B:$M,8,FALSE)))</f>
        <v/>
      </c>
      <c r="IM66" s="58" t="e">
        <f t="shared" si="139"/>
        <v>#N/A</v>
      </c>
      <c r="IN66" s="131"/>
      <c r="IO66" s="131"/>
      <c r="IP66" s="83">
        <f t="shared" si="240"/>
        <v>0</v>
      </c>
      <c r="IQ66" s="82" t="e">
        <f t="shared" si="81"/>
        <v>#N/A</v>
      </c>
      <c r="IR66" s="58" t="str">
        <f>IF(ISERROR(IQ66),"",IF(ISERROR(VLOOKUP(IQ66,'Sortierung der Schulungstermine'!$B:$M,8,FALSE)),"",VLOOKUP(IQ66,'Sortierung der Schulungstermine'!$B:$M,8,FALSE)))</f>
        <v/>
      </c>
      <c r="IS66" s="58" t="e">
        <f t="shared" si="140"/>
        <v>#N/A</v>
      </c>
      <c r="IT66" s="131"/>
      <c r="IU66" s="131"/>
      <c r="IV66" s="83">
        <f t="shared" si="241"/>
        <v>0</v>
      </c>
      <c r="IW66" s="82" t="e">
        <f t="shared" si="83"/>
        <v>#N/A</v>
      </c>
      <c r="IX66" s="58" t="str">
        <f>IF(ISERROR(IW66),"",IF(ISERROR(VLOOKUP(IW66,'Sortierung der Schulungstermine'!$B:$M,8,FALSE)),"",VLOOKUP(IW66,'Sortierung der Schulungstermine'!$B:$M,8,FALSE)))</f>
        <v/>
      </c>
      <c r="IY66" s="58" t="e">
        <f t="shared" si="141"/>
        <v>#N/A</v>
      </c>
      <c r="IZ66" s="131"/>
      <c r="JA66" s="131"/>
      <c r="JB66" s="83">
        <f t="shared" si="242"/>
        <v>0</v>
      </c>
      <c r="JC66" s="82" t="e">
        <f t="shared" si="85"/>
        <v>#N/A</v>
      </c>
      <c r="JD66" s="58" t="str">
        <f>IF(ISERROR(JC66),"",IF(ISERROR(VLOOKUP(JC66,'Sortierung der Schulungstermine'!$B:$M,8,FALSE)),"",VLOOKUP(JC66,'Sortierung der Schulungstermine'!$B:$M,8,FALSE)))</f>
        <v/>
      </c>
      <c r="JE66" s="58" t="e">
        <f t="shared" si="142"/>
        <v>#N/A</v>
      </c>
      <c r="JF66" s="131"/>
      <c r="JG66" s="131"/>
      <c r="JH66" s="83">
        <f t="shared" si="243"/>
        <v>0</v>
      </c>
      <c r="JI66" s="82" t="e">
        <f t="shared" si="87"/>
        <v>#N/A</v>
      </c>
      <c r="JJ66" s="58" t="str">
        <f>IF(ISERROR(JI66),"",IF(ISERROR(VLOOKUP(JI66,'Sortierung der Schulungstermine'!$B:$M,8,FALSE)),"",VLOOKUP(JI66,'Sortierung der Schulungstermine'!$B:$M,8,FALSE)))</f>
        <v/>
      </c>
      <c r="JK66" s="58" t="e">
        <f t="shared" si="143"/>
        <v>#N/A</v>
      </c>
      <c r="JL66" s="131"/>
      <c r="JM66" s="131"/>
      <c r="JN66" s="83">
        <f t="shared" si="244"/>
        <v>0</v>
      </c>
      <c r="JO66" s="82" t="e">
        <f t="shared" si="89"/>
        <v>#N/A</v>
      </c>
      <c r="JP66" s="58" t="str">
        <f>IF(ISERROR(JO66),"",IF(ISERROR(VLOOKUP(JO66,'Sortierung der Schulungstermine'!$B:$M,8,FALSE)),"",VLOOKUP(JO66,'Sortierung der Schulungstermine'!$B:$M,8,FALSE)))</f>
        <v/>
      </c>
      <c r="JQ66" s="58" t="e">
        <f t="shared" si="144"/>
        <v>#N/A</v>
      </c>
      <c r="JR66" s="131"/>
      <c r="JS66" s="131"/>
      <c r="JT66" s="83">
        <f t="shared" si="245"/>
        <v>0</v>
      </c>
      <c r="JU66" s="82" t="e">
        <f t="shared" si="91"/>
        <v>#N/A</v>
      </c>
      <c r="JV66" s="58" t="str">
        <f>IF(ISERROR(JU66),"",IF(ISERROR(VLOOKUP(JU66,'Sortierung der Schulungstermine'!$B:$M,8,FALSE)),"",VLOOKUP(JU66,'Sortierung der Schulungstermine'!$B:$M,8,FALSE)))</f>
        <v/>
      </c>
      <c r="JW66" s="58" t="e">
        <f t="shared" si="145"/>
        <v>#N/A</v>
      </c>
      <c r="JX66" s="131"/>
      <c r="JY66" s="131"/>
      <c r="JZ66" s="83">
        <f t="shared" si="246"/>
        <v>0</v>
      </c>
      <c r="KA66" s="82" t="e">
        <f t="shared" si="93"/>
        <v>#N/A</v>
      </c>
      <c r="KB66" s="58" t="str">
        <f>IF(ISERROR(KA66),"",IF(ISERROR(VLOOKUP(KA66,'Sortierung der Schulungstermine'!$B:$M,8,FALSE)),"",VLOOKUP(KA66,'Sortierung der Schulungstermine'!$B:$M,8,FALSE)))</f>
        <v/>
      </c>
      <c r="KC66" s="58" t="e">
        <f t="shared" si="146"/>
        <v>#N/A</v>
      </c>
      <c r="KD66" s="131"/>
      <c r="KE66" s="131"/>
      <c r="KF66" s="83">
        <f t="shared" si="247"/>
        <v>0</v>
      </c>
      <c r="KG66" s="82" t="e">
        <f t="shared" si="95"/>
        <v>#N/A</v>
      </c>
      <c r="KH66" s="58" t="str">
        <f>IF(ISERROR(KG66),"",IF(ISERROR(VLOOKUP(KG66,'Sortierung der Schulungstermine'!$B:$M,8,FALSE)),"",VLOOKUP(KG66,'Sortierung der Schulungstermine'!$B:$M,8,FALSE)))</f>
        <v/>
      </c>
      <c r="KI66" s="58" t="e">
        <f t="shared" si="147"/>
        <v>#N/A</v>
      </c>
      <c r="KJ66" s="131"/>
      <c r="KK66" s="131"/>
      <c r="KL66" s="83">
        <f t="shared" si="248"/>
        <v>0</v>
      </c>
      <c r="KM66" s="82" t="e">
        <f t="shared" si="97"/>
        <v>#N/A</v>
      </c>
      <c r="KN66" s="58" t="str">
        <f>IF(ISERROR(KM66),"",IF(ISERROR(VLOOKUP(KM66,'Sortierung der Schulungstermine'!$B:$M,8,FALSE)),"",VLOOKUP(KM66,'Sortierung der Schulungstermine'!$B:$M,8,FALSE)))</f>
        <v/>
      </c>
      <c r="KO66" s="58" t="e">
        <f t="shared" si="148"/>
        <v>#N/A</v>
      </c>
      <c r="KP66" s="131"/>
      <c r="KQ66" s="131"/>
      <c r="KR66" s="83">
        <f t="shared" si="249"/>
        <v>0</v>
      </c>
      <c r="KS66" s="82" t="e">
        <f t="shared" si="99"/>
        <v>#N/A</v>
      </c>
      <c r="KT66" s="58" t="str">
        <f>IF(ISERROR(KS66),"",IF(ISERROR(VLOOKUP(KS66,'Sortierung der Schulungstermine'!$B:$M,8,FALSE)),"",VLOOKUP(KS66,'Sortierung der Schulungstermine'!$B:$M,8,FALSE)))</f>
        <v/>
      </c>
      <c r="KU66" s="58" t="e">
        <f t="shared" si="149"/>
        <v>#N/A</v>
      </c>
    </row>
    <row r="67" spans="1:307 15693:15702" s="68" customFormat="1" ht="15" hidden="1" thickBot="1" x14ac:dyDescent="0.25">
      <c r="A67" s="141">
        <v>54</v>
      </c>
      <c r="B67" s="63" t="str">
        <f>IF(Qualifikationen!A57=1,Qualifikationen!B57,"")</f>
        <v/>
      </c>
      <c r="C67" s="64" t="e">
        <f>VLOOKUP(B67,Qualifikationen!B$4:E$202,2,FALSE)</f>
        <v>#N/A</v>
      </c>
      <c r="D67" s="67" t="e">
        <f>VLOOKUP($B67,Qualifikationen!B$4:F$202,5,FALSE)</f>
        <v>#N/A</v>
      </c>
      <c r="E67" s="63" t="e">
        <f>VLOOKUP($B67,Qualifikationen!B$4:F$202,3,FALSE)</f>
        <v>#N/A</v>
      </c>
      <c r="F67" s="63" t="e">
        <f>IF(E67=0,"-",VLOOKUP($B67,Qualifikationen!B$4:F$202,4,FALSE))</f>
        <v>#N/A</v>
      </c>
      <c r="G67" s="13"/>
      <c r="H67" s="131"/>
      <c r="I67" s="131"/>
      <c r="J67" s="83">
        <f t="shared" si="200"/>
        <v>0</v>
      </c>
      <c r="K67" s="82" t="e">
        <f t="shared" si="1"/>
        <v>#N/A</v>
      </c>
      <c r="L67" s="58" t="str">
        <f>IF(ISERROR(K67),"",IF(ISERROR(VLOOKUP(K67,'Sortierung der Schulungstermine'!$B:$M,8,FALSE)),"",VLOOKUP(K67,'Sortierung der Schulungstermine'!$B:$M,8,FALSE)))</f>
        <v/>
      </c>
      <c r="M67" s="58" t="e">
        <f t="shared" si="100"/>
        <v>#N/A</v>
      </c>
      <c r="N67" s="131"/>
      <c r="O67" s="131"/>
      <c r="P67" s="83">
        <f t="shared" si="201"/>
        <v>0</v>
      </c>
      <c r="Q67" s="82" t="e">
        <f t="shared" si="3"/>
        <v>#N/A</v>
      </c>
      <c r="R67" s="58" t="str">
        <f>IF(ISERROR(Q67),"",IF(ISERROR(VLOOKUP(Q67,'Sortierung der Schulungstermine'!$B:$M,8,FALSE)),"",VLOOKUP(Q67,'Sortierung der Schulungstermine'!$B:$M,8,FALSE)))</f>
        <v/>
      </c>
      <c r="S67" s="58" t="e">
        <f t="shared" si="101"/>
        <v>#N/A</v>
      </c>
      <c r="T67" s="131"/>
      <c r="U67" s="131"/>
      <c r="V67" s="83">
        <f t="shared" si="202"/>
        <v>0</v>
      </c>
      <c r="W67" s="82" t="e">
        <f t="shared" si="5"/>
        <v>#N/A</v>
      </c>
      <c r="X67" s="58" t="str">
        <f>IF(ISERROR(W67),"",IF(ISERROR(VLOOKUP(W67,'Sortierung der Schulungstermine'!$B:$M,8,FALSE)),"",VLOOKUP(W67,'Sortierung der Schulungstermine'!$B:$M,8,FALSE)))</f>
        <v/>
      </c>
      <c r="Y67" s="58" t="e">
        <f t="shared" si="102"/>
        <v>#N/A</v>
      </c>
      <c r="Z67" s="131"/>
      <c r="AA67" s="131"/>
      <c r="AB67" s="83">
        <f t="shared" si="203"/>
        <v>0</v>
      </c>
      <c r="AC67" s="82" t="e">
        <f t="shared" si="7"/>
        <v>#N/A</v>
      </c>
      <c r="AD67" s="58" t="str">
        <f>IF(ISERROR(AC67),"",IF(ISERROR(VLOOKUP(AC67,'Sortierung der Schulungstermine'!$B:$M,8,FALSE)),"",VLOOKUP(AC67,'Sortierung der Schulungstermine'!$B:$M,8,FALSE)))</f>
        <v/>
      </c>
      <c r="AE67" s="58" t="e">
        <f t="shared" si="103"/>
        <v>#N/A</v>
      </c>
      <c r="AF67" s="131"/>
      <c r="AG67" s="131"/>
      <c r="AH67" s="83">
        <f t="shared" si="204"/>
        <v>0</v>
      </c>
      <c r="AI67" s="82" t="e">
        <f t="shared" si="9"/>
        <v>#N/A</v>
      </c>
      <c r="AJ67" s="58" t="str">
        <f>IF(ISERROR(AI67),"",IF(ISERROR(VLOOKUP(AI67,'Sortierung der Schulungstermine'!$B:$M,8,FALSE)),"",VLOOKUP(AI67,'Sortierung der Schulungstermine'!$B:$M,8,FALSE)))</f>
        <v/>
      </c>
      <c r="AK67" s="58" t="e">
        <f t="shared" si="104"/>
        <v>#N/A</v>
      </c>
      <c r="AL67" s="131"/>
      <c r="AM67" s="131"/>
      <c r="AN67" s="83">
        <f t="shared" si="205"/>
        <v>0</v>
      </c>
      <c r="AO67" s="82" t="e">
        <f t="shared" si="11"/>
        <v>#N/A</v>
      </c>
      <c r="AP67" s="58" t="str">
        <f>IF(ISERROR(AO67),"",IF(ISERROR(VLOOKUP(AO67,'Sortierung der Schulungstermine'!$B:$M,8,FALSE)),"",VLOOKUP(AO67,'Sortierung der Schulungstermine'!$B:$M,8,FALSE)))</f>
        <v/>
      </c>
      <c r="AQ67" s="58" t="e">
        <f t="shared" si="105"/>
        <v>#N/A</v>
      </c>
      <c r="AR67" s="131"/>
      <c r="AS67" s="131"/>
      <c r="AT67" s="83">
        <f t="shared" si="206"/>
        <v>0</v>
      </c>
      <c r="AU67" s="82" t="e">
        <f t="shared" si="13"/>
        <v>#N/A</v>
      </c>
      <c r="AV67" s="58" t="str">
        <f>IF(ISERROR(AU67),"",IF(ISERROR(VLOOKUP(AU67,'Sortierung der Schulungstermine'!$B:$M,8,FALSE)),"",VLOOKUP(AU67,'Sortierung der Schulungstermine'!$B:$M,8,FALSE)))</f>
        <v/>
      </c>
      <c r="AW67" s="58" t="e">
        <f t="shared" si="106"/>
        <v>#N/A</v>
      </c>
      <c r="AX67" s="131"/>
      <c r="AY67" s="131"/>
      <c r="AZ67" s="83">
        <f t="shared" si="207"/>
        <v>0</v>
      </c>
      <c r="BA67" s="82" t="e">
        <f t="shared" si="15"/>
        <v>#N/A</v>
      </c>
      <c r="BB67" s="58" t="str">
        <f>IF(ISERROR(BA67),"",IF(ISERROR(VLOOKUP(BA67,'Sortierung der Schulungstermine'!$B:$M,8,FALSE)),"",VLOOKUP(BA67,'Sortierung der Schulungstermine'!$B:$M,8,FALSE)))</f>
        <v/>
      </c>
      <c r="BC67" s="58" t="e">
        <f t="shared" si="107"/>
        <v>#N/A</v>
      </c>
      <c r="BD67" s="131"/>
      <c r="BE67" s="131"/>
      <c r="BF67" s="83">
        <f t="shared" si="208"/>
        <v>0</v>
      </c>
      <c r="BG67" s="82" t="e">
        <f t="shared" si="17"/>
        <v>#N/A</v>
      </c>
      <c r="BH67" s="58" t="str">
        <f>IF(ISERROR(BG67),"",IF(ISERROR(VLOOKUP(BG67,'Sortierung der Schulungstermine'!$B:$M,8,FALSE)),"",VLOOKUP(BG67,'Sortierung der Schulungstermine'!$B:$M,8,FALSE)))</f>
        <v/>
      </c>
      <c r="BI67" s="58" t="e">
        <f t="shared" si="108"/>
        <v>#N/A</v>
      </c>
      <c r="BJ67" s="131"/>
      <c r="BK67" s="131"/>
      <c r="BL67" s="83">
        <f t="shared" si="209"/>
        <v>0</v>
      </c>
      <c r="BM67" s="82" t="e">
        <f t="shared" si="19"/>
        <v>#N/A</v>
      </c>
      <c r="BN67" s="58" t="str">
        <f>IF(ISERROR(BM67),"",IF(ISERROR(VLOOKUP(BM67,'Sortierung der Schulungstermine'!$B:$M,8,FALSE)),"",VLOOKUP(BM67,'Sortierung der Schulungstermine'!$B:$M,8,FALSE)))</f>
        <v/>
      </c>
      <c r="BO67" s="58" t="e">
        <f t="shared" si="109"/>
        <v>#N/A</v>
      </c>
      <c r="BP67" s="131"/>
      <c r="BQ67" s="131"/>
      <c r="BR67" s="83">
        <f t="shared" si="210"/>
        <v>0</v>
      </c>
      <c r="BS67" s="82" t="e">
        <f t="shared" si="21"/>
        <v>#N/A</v>
      </c>
      <c r="BT67" s="58" t="str">
        <f>IF(ISERROR(BS67),"",IF(ISERROR(VLOOKUP(BS67,'Sortierung der Schulungstermine'!$B:$M,8,FALSE)),"",VLOOKUP(BS67,'Sortierung der Schulungstermine'!$B:$M,8,FALSE)))</f>
        <v/>
      </c>
      <c r="BU67" s="58" t="e">
        <f t="shared" si="110"/>
        <v>#N/A</v>
      </c>
      <c r="BV67" s="131"/>
      <c r="BW67" s="131"/>
      <c r="BX67" s="83">
        <f t="shared" si="211"/>
        <v>0</v>
      </c>
      <c r="BY67" s="82" t="e">
        <f t="shared" si="23"/>
        <v>#N/A</v>
      </c>
      <c r="BZ67" s="58" t="str">
        <f>IF(ISERROR(BY67),"",IF(ISERROR(VLOOKUP(BY67,'Sortierung der Schulungstermine'!$B:$M,8,FALSE)),"",VLOOKUP(BY67,'Sortierung der Schulungstermine'!$B:$M,8,FALSE)))</f>
        <v/>
      </c>
      <c r="CA67" s="58" t="e">
        <f t="shared" si="111"/>
        <v>#N/A</v>
      </c>
      <c r="CB67" s="131"/>
      <c r="CC67" s="131"/>
      <c r="CD67" s="83">
        <f t="shared" si="212"/>
        <v>0</v>
      </c>
      <c r="CE67" s="82" t="e">
        <f t="shared" si="25"/>
        <v>#N/A</v>
      </c>
      <c r="CF67" s="58" t="str">
        <f>IF(ISERROR(CE67),"",IF(ISERROR(VLOOKUP(CE67,'Sortierung der Schulungstermine'!$B:$M,8,FALSE)),"",VLOOKUP(CE67,'Sortierung der Schulungstermine'!$B:$M,8,FALSE)))</f>
        <v/>
      </c>
      <c r="CG67" s="58" t="e">
        <f t="shared" si="112"/>
        <v>#N/A</v>
      </c>
      <c r="CH67" s="131"/>
      <c r="CI67" s="131"/>
      <c r="CJ67" s="83">
        <f t="shared" si="213"/>
        <v>0</v>
      </c>
      <c r="CK67" s="82" t="e">
        <f t="shared" si="27"/>
        <v>#N/A</v>
      </c>
      <c r="CL67" s="58" t="str">
        <f>IF(ISERROR(CK67),"",IF(ISERROR(VLOOKUP(CK67,'Sortierung der Schulungstermine'!$B:$M,8,FALSE)),"",VLOOKUP(CK67,'Sortierung der Schulungstermine'!$B:$M,8,FALSE)))</f>
        <v/>
      </c>
      <c r="CM67" s="58" t="e">
        <f t="shared" si="113"/>
        <v>#N/A</v>
      </c>
      <c r="CN67" s="131"/>
      <c r="CO67" s="131"/>
      <c r="CP67" s="83">
        <f t="shared" si="214"/>
        <v>0</v>
      </c>
      <c r="CQ67" s="82" t="e">
        <f t="shared" si="29"/>
        <v>#N/A</v>
      </c>
      <c r="CR67" s="58" t="str">
        <f>IF(ISERROR(CQ67),"",IF(ISERROR(VLOOKUP(CQ67,'Sortierung der Schulungstermine'!$B:$M,8,FALSE)),"",VLOOKUP(CQ67,'Sortierung der Schulungstermine'!$B:$M,8,FALSE)))</f>
        <v/>
      </c>
      <c r="CS67" s="58" t="e">
        <f t="shared" si="114"/>
        <v>#N/A</v>
      </c>
      <c r="CT67" s="131"/>
      <c r="CU67" s="131"/>
      <c r="CV67" s="83">
        <f t="shared" si="215"/>
        <v>0</v>
      </c>
      <c r="CW67" s="82" t="e">
        <f t="shared" si="31"/>
        <v>#N/A</v>
      </c>
      <c r="CX67" s="58" t="str">
        <f>IF(ISERROR(CW67),"",IF(ISERROR(VLOOKUP(CW67,'Sortierung der Schulungstermine'!$B:$M,8,FALSE)),"",VLOOKUP(CW67,'Sortierung der Schulungstermine'!$B:$M,8,FALSE)))</f>
        <v/>
      </c>
      <c r="CY67" s="58" t="e">
        <f t="shared" si="115"/>
        <v>#N/A</v>
      </c>
      <c r="CZ67" s="131"/>
      <c r="DA67" s="131"/>
      <c r="DB67" s="83">
        <f t="shared" si="216"/>
        <v>0</v>
      </c>
      <c r="DC67" s="82" t="e">
        <f t="shared" si="33"/>
        <v>#N/A</v>
      </c>
      <c r="DD67" s="58" t="str">
        <f>IF(ISERROR(DC67),"",IF(ISERROR(VLOOKUP(DC67,'Sortierung der Schulungstermine'!$B:$M,8,FALSE)),"",VLOOKUP(DC67,'Sortierung der Schulungstermine'!$B:$M,8,FALSE)))</f>
        <v/>
      </c>
      <c r="DE67" s="58" t="e">
        <f t="shared" si="116"/>
        <v>#N/A</v>
      </c>
      <c r="DF67" s="131"/>
      <c r="DG67" s="131"/>
      <c r="DH67" s="83">
        <f t="shared" si="217"/>
        <v>0</v>
      </c>
      <c r="DI67" s="82" t="e">
        <f t="shared" si="35"/>
        <v>#N/A</v>
      </c>
      <c r="DJ67" s="58" t="str">
        <f>IF(ISERROR(DI67),"",IF(ISERROR(VLOOKUP(DI67,'Sortierung der Schulungstermine'!$B:$M,8,FALSE)),"",VLOOKUP(DI67,'Sortierung der Schulungstermine'!$B:$M,8,FALSE)))</f>
        <v/>
      </c>
      <c r="DK67" s="58" t="e">
        <f t="shared" si="117"/>
        <v>#N/A</v>
      </c>
      <c r="DL67" s="131"/>
      <c r="DM67" s="131"/>
      <c r="DN67" s="83">
        <f t="shared" si="218"/>
        <v>0</v>
      </c>
      <c r="DO67" s="82" t="e">
        <f t="shared" si="37"/>
        <v>#N/A</v>
      </c>
      <c r="DP67" s="58" t="str">
        <f>IF(ISERROR(DO67),"",IF(ISERROR(VLOOKUP(DO67,'Sortierung der Schulungstermine'!$B:$M,8,FALSE)),"",VLOOKUP(DO67,'Sortierung der Schulungstermine'!$B:$M,8,FALSE)))</f>
        <v/>
      </c>
      <c r="DQ67" s="58" t="e">
        <f t="shared" si="118"/>
        <v>#N/A</v>
      </c>
      <c r="DR67" s="131"/>
      <c r="DS67" s="131"/>
      <c r="DT67" s="83">
        <f t="shared" si="219"/>
        <v>0</v>
      </c>
      <c r="DU67" s="82" t="e">
        <f t="shared" si="39"/>
        <v>#N/A</v>
      </c>
      <c r="DV67" s="58" t="str">
        <f>IF(ISERROR(DU67),"",IF(ISERROR(VLOOKUP(DU67,'Sortierung der Schulungstermine'!$B:$M,8,FALSE)),"",VLOOKUP(DU67,'Sortierung der Schulungstermine'!$B:$M,8,FALSE)))</f>
        <v/>
      </c>
      <c r="DW67" s="58" t="e">
        <f t="shared" si="119"/>
        <v>#N/A</v>
      </c>
      <c r="DX67" s="131"/>
      <c r="DY67" s="131"/>
      <c r="DZ67" s="83">
        <f t="shared" si="220"/>
        <v>0</v>
      </c>
      <c r="EA67" s="82" t="e">
        <f t="shared" si="41"/>
        <v>#N/A</v>
      </c>
      <c r="EB67" s="58" t="str">
        <f>IF(ISERROR(EA67),"",IF(ISERROR(VLOOKUP(EA67,'Sortierung der Schulungstermine'!$B:$M,8,FALSE)),"",VLOOKUP(EA67,'Sortierung der Schulungstermine'!$B:$M,8,FALSE)))</f>
        <v/>
      </c>
      <c r="EC67" s="58" t="e">
        <f t="shared" si="120"/>
        <v>#N/A</v>
      </c>
      <c r="ED67" s="131"/>
      <c r="EE67" s="131"/>
      <c r="EF67" s="83">
        <f t="shared" si="221"/>
        <v>0</v>
      </c>
      <c r="EG67" s="82" t="e">
        <f t="shared" si="43"/>
        <v>#N/A</v>
      </c>
      <c r="EH67" s="58" t="str">
        <f>IF(ISERROR(EG67),"",IF(ISERROR(VLOOKUP(EG67,'Sortierung der Schulungstermine'!$B:$M,8,FALSE)),"",VLOOKUP(EG67,'Sortierung der Schulungstermine'!$B:$M,8,FALSE)))</f>
        <v/>
      </c>
      <c r="EI67" s="58" t="e">
        <f t="shared" si="121"/>
        <v>#N/A</v>
      </c>
      <c r="EJ67" s="131"/>
      <c r="EK67" s="131"/>
      <c r="EL67" s="83">
        <f t="shared" si="222"/>
        <v>0</v>
      </c>
      <c r="EM67" s="82" t="e">
        <f t="shared" si="45"/>
        <v>#N/A</v>
      </c>
      <c r="EN67" s="58" t="str">
        <f>IF(ISERROR(EM67),"",IF(ISERROR(VLOOKUP(EM67,'Sortierung der Schulungstermine'!$B:$M,8,FALSE)),"",VLOOKUP(EM67,'Sortierung der Schulungstermine'!$B:$M,8,FALSE)))</f>
        <v/>
      </c>
      <c r="EO67" s="58" t="e">
        <f t="shared" si="122"/>
        <v>#N/A</v>
      </c>
      <c r="EP67" s="131"/>
      <c r="EQ67" s="131"/>
      <c r="ER67" s="83">
        <f t="shared" si="223"/>
        <v>0</v>
      </c>
      <c r="ES67" s="82" t="e">
        <f t="shared" si="47"/>
        <v>#N/A</v>
      </c>
      <c r="ET67" s="58" t="str">
        <f>IF(ISERROR(ES67),"",IF(ISERROR(VLOOKUP(ES67,'Sortierung der Schulungstermine'!$B:$M,8,FALSE)),"",VLOOKUP(ES67,'Sortierung der Schulungstermine'!$B:$M,8,FALSE)))</f>
        <v/>
      </c>
      <c r="EU67" s="58" t="e">
        <f t="shared" si="123"/>
        <v>#N/A</v>
      </c>
      <c r="EV67" s="131"/>
      <c r="EW67" s="131"/>
      <c r="EX67" s="83">
        <f t="shared" si="224"/>
        <v>0</v>
      </c>
      <c r="EY67" s="82" t="e">
        <f t="shared" si="49"/>
        <v>#N/A</v>
      </c>
      <c r="EZ67" s="58" t="str">
        <f>IF(ISERROR(EY67),"",IF(ISERROR(VLOOKUP(EY67,'Sortierung der Schulungstermine'!$B:$M,8,FALSE)),"",VLOOKUP(EY67,'Sortierung der Schulungstermine'!$B:$M,8,FALSE)))</f>
        <v/>
      </c>
      <c r="FA67" s="58" t="e">
        <f t="shared" si="124"/>
        <v>#N/A</v>
      </c>
      <c r="FB67" s="131"/>
      <c r="FC67" s="131"/>
      <c r="FD67" s="83">
        <f t="shared" si="225"/>
        <v>0</v>
      </c>
      <c r="FE67" s="82" t="e">
        <f t="shared" si="51"/>
        <v>#N/A</v>
      </c>
      <c r="FF67" s="58" t="str">
        <f>IF(ISERROR(FE67),"",IF(ISERROR(VLOOKUP(FE67,'Sortierung der Schulungstermine'!$B:$M,8,FALSE)),"",VLOOKUP(FE67,'Sortierung der Schulungstermine'!$B:$M,8,FALSE)))</f>
        <v/>
      </c>
      <c r="FG67" s="58" t="e">
        <f t="shared" si="125"/>
        <v>#N/A</v>
      </c>
      <c r="FH67" s="131"/>
      <c r="FI67" s="131"/>
      <c r="FJ67" s="83">
        <f t="shared" si="226"/>
        <v>0</v>
      </c>
      <c r="FK67" s="82" t="e">
        <f t="shared" si="53"/>
        <v>#N/A</v>
      </c>
      <c r="FL67" s="58" t="str">
        <f>IF(ISERROR(FK67),"",IF(ISERROR(VLOOKUP(FK67,'Sortierung der Schulungstermine'!$B:$M,8,FALSE)),"",VLOOKUP(FK67,'Sortierung der Schulungstermine'!$B:$M,8,FALSE)))</f>
        <v/>
      </c>
      <c r="FM67" s="58" t="e">
        <f t="shared" si="126"/>
        <v>#N/A</v>
      </c>
      <c r="FN67" s="131"/>
      <c r="FO67" s="131"/>
      <c r="FP67" s="83">
        <f t="shared" si="227"/>
        <v>0</v>
      </c>
      <c r="FQ67" s="82" t="e">
        <f t="shared" si="55"/>
        <v>#N/A</v>
      </c>
      <c r="FR67" s="58" t="str">
        <f>IF(ISERROR(FQ67),"",IF(ISERROR(VLOOKUP(FQ67,'Sortierung der Schulungstermine'!$B:$M,8,FALSE)),"",VLOOKUP(FQ67,'Sortierung der Schulungstermine'!$B:$M,8,FALSE)))</f>
        <v/>
      </c>
      <c r="FS67" s="58" t="e">
        <f t="shared" si="127"/>
        <v>#N/A</v>
      </c>
      <c r="FT67" s="131"/>
      <c r="FU67" s="131"/>
      <c r="FV67" s="83">
        <f t="shared" si="228"/>
        <v>0</v>
      </c>
      <c r="FW67" s="82" t="e">
        <f t="shared" si="57"/>
        <v>#N/A</v>
      </c>
      <c r="FX67" s="58" t="str">
        <f>IF(ISERROR(FW67),"",IF(ISERROR(VLOOKUP(FW67,'Sortierung der Schulungstermine'!$B:$M,8,FALSE)),"",VLOOKUP(FW67,'Sortierung der Schulungstermine'!$B:$M,8,FALSE)))</f>
        <v/>
      </c>
      <c r="FY67" s="58" t="e">
        <f t="shared" si="128"/>
        <v>#N/A</v>
      </c>
      <c r="FZ67" s="131"/>
      <c r="GA67" s="131"/>
      <c r="GB67" s="83">
        <f t="shared" si="229"/>
        <v>0</v>
      </c>
      <c r="GC67" s="82" t="e">
        <f t="shared" si="59"/>
        <v>#N/A</v>
      </c>
      <c r="GD67" s="58" t="str">
        <f>IF(ISERROR(GC67),"",IF(ISERROR(VLOOKUP(GC67,'Sortierung der Schulungstermine'!$B:$M,8,FALSE)),"",VLOOKUP(GC67,'Sortierung der Schulungstermine'!$B:$M,8,FALSE)))</f>
        <v/>
      </c>
      <c r="GE67" s="58" t="e">
        <f t="shared" si="129"/>
        <v>#N/A</v>
      </c>
      <c r="GF67" s="131"/>
      <c r="GG67" s="131"/>
      <c r="GH67" s="83">
        <f t="shared" si="230"/>
        <v>0</v>
      </c>
      <c r="GI67" s="82" t="e">
        <f t="shared" si="61"/>
        <v>#N/A</v>
      </c>
      <c r="GJ67" s="58" t="str">
        <f>IF(ISERROR(GI67),"",IF(ISERROR(VLOOKUP(GI67,'Sortierung der Schulungstermine'!$B:$M,8,FALSE)),"",VLOOKUP(GI67,'Sortierung der Schulungstermine'!$B:$M,8,FALSE)))</f>
        <v/>
      </c>
      <c r="GK67" s="58" t="e">
        <f t="shared" si="130"/>
        <v>#N/A</v>
      </c>
      <c r="GL67" s="131"/>
      <c r="GM67" s="131"/>
      <c r="GN67" s="83">
        <f t="shared" si="231"/>
        <v>0</v>
      </c>
      <c r="GO67" s="82" t="e">
        <f t="shared" si="63"/>
        <v>#N/A</v>
      </c>
      <c r="GP67" s="58" t="str">
        <f>IF(ISERROR(GO67),"",IF(ISERROR(VLOOKUP(GO67,'Sortierung der Schulungstermine'!$B:$M,8,FALSE)),"",VLOOKUP(GO67,'Sortierung der Schulungstermine'!$B:$M,8,FALSE)))</f>
        <v/>
      </c>
      <c r="GQ67" s="58" t="e">
        <f t="shared" si="131"/>
        <v>#N/A</v>
      </c>
      <c r="GR67" s="131"/>
      <c r="GS67" s="131"/>
      <c r="GT67" s="83">
        <f t="shared" si="232"/>
        <v>0</v>
      </c>
      <c r="GU67" s="82" t="e">
        <f t="shared" si="65"/>
        <v>#N/A</v>
      </c>
      <c r="GV67" s="58" t="str">
        <f>IF(ISERROR(GU67),"",IF(ISERROR(VLOOKUP(GU67,'Sortierung der Schulungstermine'!$B:$M,8,FALSE)),"",VLOOKUP(GU67,'Sortierung der Schulungstermine'!$B:$M,8,FALSE)))</f>
        <v/>
      </c>
      <c r="GW67" s="58" t="e">
        <f t="shared" si="132"/>
        <v>#N/A</v>
      </c>
      <c r="GX67" s="131"/>
      <c r="GY67" s="131"/>
      <c r="GZ67" s="83">
        <f t="shared" si="233"/>
        <v>0</v>
      </c>
      <c r="HA67" s="82" t="e">
        <f t="shared" si="67"/>
        <v>#N/A</v>
      </c>
      <c r="HB67" s="58" t="str">
        <f>IF(ISERROR(HA67),"",IF(ISERROR(VLOOKUP(HA67,'Sortierung der Schulungstermine'!$B:$M,8,FALSE)),"",VLOOKUP(HA67,'Sortierung der Schulungstermine'!$B:$M,8,FALSE)))</f>
        <v/>
      </c>
      <c r="HC67" s="58" t="e">
        <f t="shared" si="133"/>
        <v>#N/A</v>
      </c>
      <c r="HD67" s="131"/>
      <c r="HE67" s="131"/>
      <c r="HF67" s="83">
        <f t="shared" si="234"/>
        <v>0</v>
      </c>
      <c r="HG67" s="82" t="e">
        <f t="shared" si="69"/>
        <v>#N/A</v>
      </c>
      <c r="HH67" s="58" t="str">
        <f>IF(ISERROR(HG67),"",IF(ISERROR(VLOOKUP(HG67,'Sortierung der Schulungstermine'!$B:$M,8,FALSE)),"",VLOOKUP(HG67,'Sortierung der Schulungstermine'!$B:$M,8,FALSE)))</f>
        <v/>
      </c>
      <c r="HI67" s="58" t="e">
        <f t="shared" si="134"/>
        <v>#N/A</v>
      </c>
      <c r="HJ67" s="131"/>
      <c r="HK67" s="131"/>
      <c r="HL67" s="83">
        <f t="shared" si="235"/>
        <v>0</v>
      </c>
      <c r="HM67" s="82" t="e">
        <f t="shared" si="71"/>
        <v>#N/A</v>
      </c>
      <c r="HN67" s="58" t="str">
        <f>IF(ISERROR(HM67),"",IF(ISERROR(VLOOKUP(HM67,'Sortierung der Schulungstermine'!$B:$M,8,FALSE)),"",VLOOKUP(HM67,'Sortierung der Schulungstermine'!$B:$M,8,FALSE)))</f>
        <v/>
      </c>
      <c r="HO67" s="58" t="e">
        <f t="shared" si="135"/>
        <v>#N/A</v>
      </c>
      <c r="HP67" s="131"/>
      <c r="HQ67" s="131"/>
      <c r="HR67" s="83">
        <f t="shared" si="236"/>
        <v>0</v>
      </c>
      <c r="HS67" s="82" t="e">
        <f t="shared" si="73"/>
        <v>#N/A</v>
      </c>
      <c r="HT67" s="58" t="str">
        <f>IF(ISERROR(HS67),"",IF(ISERROR(VLOOKUP(HS67,'Sortierung der Schulungstermine'!$B:$M,8,FALSE)),"",VLOOKUP(HS67,'Sortierung der Schulungstermine'!$B:$M,8,FALSE)))</f>
        <v/>
      </c>
      <c r="HU67" s="58" t="e">
        <f t="shared" si="136"/>
        <v>#N/A</v>
      </c>
      <c r="HV67" s="131"/>
      <c r="HW67" s="131"/>
      <c r="HX67" s="83">
        <f t="shared" si="237"/>
        <v>0</v>
      </c>
      <c r="HY67" s="82" t="e">
        <f t="shared" si="75"/>
        <v>#N/A</v>
      </c>
      <c r="HZ67" s="58" t="str">
        <f>IF(ISERROR(HY67),"",IF(ISERROR(VLOOKUP(HY67,'Sortierung der Schulungstermine'!$B:$M,8,FALSE)),"",VLOOKUP(HY67,'Sortierung der Schulungstermine'!$B:$M,8,FALSE)))</f>
        <v/>
      </c>
      <c r="IA67" s="58" t="e">
        <f t="shared" si="137"/>
        <v>#N/A</v>
      </c>
      <c r="IB67" s="131"/>
      <c r="IC67" s="131"/>
      <c r="ID67" s="83">
        <f t="shared" si="238"/>
        <v>0</v>
      </c>
      <c r="IE67" s="82" t="e">
        <f t="shared" si="77"/>
        <v>#N/A</v>
      </c>
      <c r="IF67" s="58" t="str">
        <f>IF(ISERROR(IE67),"",IF(ISERROR(VLOOKUP(IE67,'Sortierung der Schulungstermine'!$B:$M,8,FALSE)),"",VLOOKUP(IE67,'Sortierung der Schulungstermine'!$B:$M,8,FALSE)))</f>
        <v/>
      </c>
      <c r="IG67" s="58" t="e">
        <f t="shared" si="138"/>
        <v>#N/A</v>
      </c>
      <c r="IH67" s="131"/>
      <c r="II67" s="131"/>
      <c r="IJ67" s="83">
        <f t="shared" si="239"/>
        <v>0</v>
      </c>
      <c r="IK67" s="82" t="e">
        <f t="shared" si="79"/>
        <v>#N/A</v>
      </c>
      <c r="IL67" s="58" t="str">
        <f>IF(ISERROR(IK67),"",IF(ISERROR(VLOOKUP(IK67,'Sortierung der Schulungstermine'!$B:$M,8,FALSE)),"",VLOOKUP(IK67,'Sortierung der Schulungstermine'!$B:$M,8,FALSE)))</f>
        <v/>
      </c>
      <c r="IM67" s="58" t="e">
        <f t="shared" si="139"/>
        <v>#N/A</v>
      </c>
      <c r="IN67" s="131"/>
      <c r="IO67" s="131"/>
      <c r="IP67" s="83">
        <f t="shared" si="240"/>
        <v>0</v>
      </c>
      <c r="IQ67" s="82" t="e">
        <f t="shared" si="81"/>
        <v>#N/A</v>
      </c>
      <c r="IR67" s="58" t="str">
        <f>IF(ISERROR(IQ67),"",IF(ISERROR(VLOOKUP(IQ67,'Sortierung der Schulungstermine'!$B:$M,8,FALSE)),"",VLOOKUP(IQ67,'Sortierung der Schulungstermine'!$B:$M,8,FALSE)))</f>
        <v/>
      </c>
      <c r="IS67" s="58" t="e">
        <f t="shared" si="140"/>
        <v>#N/A</v>
      </c>
      <c r="IT67" s="131"/>
      <c r="IU67" s="131"/>
      <c r="IV67" s="83">
        <f t="shared" si="241"/>
        <v>0</v>
      </c>
      <c r="IW67" s="82" t="e">
        <f t="shared" si="83"/>
        <v>#N/A</v>
      </c>
      <c r="IX67" s="58" t="str">
        <f>IF(ISERROR(IW67),"",IF(ISERROR(VLOOKUP(IW67,'Sortierung der Schulungstermine'!$B:$M,8,FALSE)),"",VLOOKUP(IW67,'Sortierung der Schulungstermine'!$B:$M,8,FALSE)))</f>
        <v/>
      </c>
      <c r="IY67" s="58" t="e">
        <f t="shared" si="141"/>
        <v>#N/A</v>
      </c>
      <c r="IZ67" s="131"/>
      <c r="JA67" s="131"/>
      <c r="JB67" s="83">
        <f t="shared" si="242"/>
        <v>0</v>
      </c>
      <c r="JC67" s="82" t="e">
        <f t="shared" si="85"/>
        <v>#N/A</v>
      </c>
      <c r="JD67" s="58" t="str">
        <f>IF(ISERROR(JC67),"",IF(ISERROR(VLOOKUP(JC67,'Sortierung der Schulungstermine'!$B:$M,8,FALSE)),"",VLOOKUP(JC67,'Sortierung der Schulungstermine'!$B:$M,8,FALSE)))</f>
        <v/>
      </c>
      <c r="JE67" s="58" t="e">
        <f t="shared" si="142"/>
        <v>#N/A</v>
      </c>
      <c r="JF67" s="131"/>
      <c r="JG67" s="131"/>
      <c r="JH67" s="83">
        <f t="shared" si="243"/>
        <v>0</v>
      </c>
      <c r="JI67" s="82" t="e">
        <f t="shared" si="87"/>
        <v>#N/A</v>
      </c>
      <c r="JJ67" s="58" t="str">
        <f>IF(ISERROR(JI67),"",IF(ISERROR(VLOOKUP(JI67,'Sortierung der Schulungstermine'!$B:$M,8,FALSE)),"",VLOOKUP(JI67,'Sortierung der Schulungstermine'!$B:$M,8,FALSE)))</f>
        <v/>
      </c>
      <c r="JK67" s="58" t="e">
        <f t="shared" si="143"/>
        <v>#N/A</v>
      </c>
      <c r="JL67" s="131"/>
      <c r="JM67" s="131"/>
      <c r="JN67" s="83">
        <f t="shared" si="244"/>
        <v>0</v>
      </c>
      <c r="JO67" s="82" t="e">
        <f t="shared" si="89"/>
        <v>#N/A</v>
      </c>
      <c r="JP67" s="58" t="str">
        <f>IF(ISERROR(JO67),"",IF(ISERROR(VLOOKUP(JO67,'Sortierung der Schulungstermine'!$B:$M,8,FALSE)),"",VLOOKUP(JO67,'Sortierung der Schulungstermine'!$B:$M,8,FALSE)))</f>
        <v/>
      </c>
      <c r="JQ67" s="58" t="e">
        <f t="shared" si="144"/>
        <v>#N/A</v>
      </c>
      <c r="JR67" s="131"/>
      <c r="JS67" s="131"/>
      <c r="JT67" s="83">
        <f t="shared" si="245"/>
        <v>0</v>
      </c>
      <c r="JU67" s="82" t="e">
        <f t="shared" si="91"/>
        <v>#N/A</v>
      </c>
      <c r="JV67" s="58" t="str">
        <f>IF(ISERROR(JU67),"",IF(ISERROR(VLOOKUP(JU67,'Sortierung der Schulungstermine'!$B:$M,8,FALSE)),"",VLOOKUP(JU67,'Sortierung der Schulungstermine'!$B:$M,8,FALSE)))</f>
        <v/>
      </c>
      <c r="JW67" s="58" t="e">
        <f t="shared" si="145"/>
        <v>#N/A</v>
      </c>
      <c r="JX67" s="131"/>
      <c r="JY67" s="131"/>
      <c r="JZ67" s="83">
        <f t="shared" si="246"/>
        <v>0</v>
      </c>
      <c r="KA67" s="82" t="e">
        <f t="shared" si="93"/>
        <v>#N/A</v>
      </c>
      <c r="KB67" s="58" t="str">
        <f>IF(ISERROR(KA67),"",IF(ISERROR(VLOOKUP(KA67,'Sortierung der Schulungstermine'!$B:$M,8,FALSE)),"",VLOOKUP(KA67,'Sortierung der Schulungstermine'!$B:$M,8,FALSE)))</f>
        <v/>
      </c>
      <c r="KC67" s="58" t="e">
        <f t="shared" si="146"/>
        <v>#N/A</v>
      </c>
      <c r="KD67" s="131"/>
      <c r="KE67" s="131"/>
      <c r="KF67" s="83">
        <f t="shared" si="247"/>
        <v>0</v>
      </c>
      <c r="KG67" s="82" t="e">
        <f t="shared" si="95"/>
        <v>#N/A</v>
      </c>
      <c r="KH67" s="58" t="str">
        <f>IF(ISERROR(KG67),"",IF(ISERROR(VLOOKUP(KG67,'Sortierung der Schulungstermine'!$B:$M,8,FALSE)),"",VLOOKUP(KG67,'Sortierung der Schulungstermine'!$B:$M,8,FALSE)))</f>
        <v/>
      </c>
      <c r="KI67" s="58" t="e">
        <f t="shared" si="147"/>
        <v>#N/A</v>
      </c>
      <c r="KJ67" s="131"/>
      <c r="KK67" s="131"/>
      <c r="KL67" s="83">
        <f t="shared" si="248"/>
        <v>0</v>
      </c>
      <c r="KM67" s="82" t="e">
        <f t="shared" si="97"/>
        <v>#N/A</v>
      </c>
      <c r="KN67" s="58" t="str">
        <f>IF(ISERROR(KM67),"",IF(ISERROR(VLOOKUP(KM67,'Sortierung der Schulungstermine'!$B:$M,8,FALSE)),"",VLOOKUP(KM67,'Sortierung der Schulungstermine'!$B:$M,8,FALSE)))</f>
        <v/>
      </c>
      <c r="KO67" s="58" t="e">
        <f t="shared" si="148"/>
        <v>#N/A</v>
      </c>
      <c r="KP67" s="131"/>
      <c r="KQ67" s="131"/>
      <c r="KR67" s="83">
        <f t="shared" si="249"/>
        <v>0</v>
      </c>
      <c r="KS67" s="82" t="e">
        <f t="shared" si="99"/>
        <v>#N/A</v>
      </c>
      <c r="KT67" s="58" t="str">
        <f>IF(ISERROR(KS67),"",IF(ISERROR(VLOOKUP(KS67,'Sortierung der Schulungstermine'!$B:$M,8,FALSE)),"",VLOOKUP(KS67,'Sortierung der Schulungstermine'!$B:$M,8,FALSE)))</f>
        <v/>
      </c>
      <c r="KU67" s="58" t="e">
        <f t="shared" si="149"/>
        <v>#N/A</v>
      </c>
    </row>
    <row r="68" spans="1:307 15693:15702" s="68" customFormat="1" ht="15" hidden="1" thickBot="1" x14ac:dyDescent="0.25">
      <c r="A68" s="141">
        <v>55</v>
      </c>
      <c r="B68" s="63" t="str">
        <f>IF(Qualifikationen!A58=1,Qualifikationen!B58,"")</f>
        <v/>
      </c>
      <c r="C68" s="64" t="e">
        <f>VLOOKUP(B68,Qualifikationen!B$4:E$202,2,FALSE)</f>
        <v>#N/A</v>
      </c>
      <c r="D68" s="67" t="e">
        <f>VLOOKUP($B68,Qualifikationen!B$4:F$202,5,FALSE)</f>
        <v>#N/A</v>
      </c>
      <c r="E68" s="63" t="e">
        <f>VLOOKUP($B68,Qualifikationen!B$4:F$202,3,FALSE)</f>
        <v>#N/A</v>
      </c>
      <c r="F68" s="63" t="e">
        <f>IF(E68=0,"-",VLOOKUP($B68,Qualifikationen!B$4:F$202,4,FALSE))</f>
        <v>#N/A</v>
      </c>
      <c r="G68" s="13"/>
      <c r="H68" s="131"/>
      <c r="I68" s="131"/>
      <c r="J68" s="83">
        <f t="shared" si="200"/>
        <v>0</v>
      </c>
      <c r="K68" s="82" t="e">
        <f t="shared" si="1"/>
        <v>#N/A</v>
      </c>
      <c r="L68" s="58" t="str">
        <f>IF(ISERROR(K68),"",IF(ISERROR(VLOOKUP(K68,'Sortierung der Schulungstermine'!$B:$M,8,FALSE)),"",VLOOKUP(K68,'Sortierung der Schulungstermine'!$B:$M,8,FALSE)))</f>
        <v/>
      </c>
      <c r="M68" s="58" t="e">
        <f t="shared" si="100"/>
        <v>#N/A</v>
      </c>
      <c r="N68" s="131"/>
      <c r="O68" s="131"/>
      <c r="P68" s="83">
        <f t="shared" si="201"/>
        <v>0</v>
      </c>
      <c r="Q68" s="82" t="e">
        <f t="shared" si="3"/>
        <v>#N/A</v>
      </c>
      <c r="R68" s="58" t="str">
        <f>IF(ISERROR(Q68),"",IF(ISERROR(VLOOKUP(Q68,'Sortierung der Schulungstermine'!$B:$M,8,FALSE)),"",VLOOKUP(Q68,'Sortierung der Schulungstermine'!$B:$M,8,FALSE)))</f>
        <v/>
      </c>
      <c r="S68" s="58" t="e">
        <f t="shared" si="101"/>
        <v>#N/A</v>
      </c>
      <c r="T68" s="131"/>
      <c r="U68" s="131"/>
      <c r="V68" s="83">
        <f t="shared" si="202"/>
        <v>0</v>
      </c>
      <c r="W68" s="82" t="e">
        <f t="shared" si="5"/>
        <v>#N/A</v>
      </c>
      <c r="X68" s="58" t="str">
        <f>IF(ISERROR(W68),"",IF(ISERROR(VLOOKUP(W68,'Sortierung der Schulungstermine'!$B:$M,8,FALSE)),"",VLOOKUP(W68,'Sortierung der Schulungstermine'!$B:$M,8,FALSE)))</f>
        <v/>
      </c>
      <c r="Y68" s="58" t="e">
        <f t="shared" si="102"/>
        <v>#N/A</v>
      </c>
      <c r="Z68" s="131"/>
      <c r="AA68" s="131"/>
      <c r="AB68" s="83">
        <f t="shared" si="203"/>
        <v>0</v>
      </c>
      <c r="AC68" s="82" t="e">
        <f t="shared" si="7"/>
        <v>#N/A</v>
      </c>
      <c r="AD68" s="58" t="str">
        <f>IF(ISERROR(AC68),"",IF(ISERROR(VLOOKUP(AC68,'Sortierung der Schulungstermine'!$B:$M,8,FALSE)),"",VLOOKUP(AC68,'Sortierung der Schulungstermine'!$B:$M,8,FALSE)))</f>
        <v/>
      </c>
      <c r="AE68" s="58" t="e">
        <f t="shared" si="103"/>
        <v>#N/A</v>
      </c>
      <c r="AF68" s="131"/>
      <c r="AG68" s="131"/>
      <c r="AH68" s="83">
        <f t="shared" si="204"/>
        <v>0</v>
      </c>
      <c r="AI68" s="82" t="e">
        <f t="shared" si="9"/>
        <v>#N/A</v>
      </c>
      <c r="AJ68" s="58" t="str">
        <f>IF(ISERROR(AI68),"",IF(ISERROR(VLOOKUP(AI68,'Sortierung der Schulungstermine'!$B:$M,8,FALSE)),"",VLOOKUP(AI68,'Sortierung der Schulungstermine'!$B:$M,8,FALSE)))</f>
        <v/>
      </c>
      <c r="AK68" s="58" t="e">
        <f t="shared" si="104"/>
        <v>#N/A</v>
      </c>
      <c r="AL68" s="131"/>
      <c r="AM68" s="131"/>
      <c r="AN68" s="83">
        <f t="shared" si="205"/>
        <v>0</v>
      </c>
      <c r="AO68" s="82" t="e">
        <f t="shared" si="11"/>
        <v>#N/A</v>
      </c>
      <c r="AP68" s="58" t="str">
        <f>IF(ISERROR(AO68),"",IF(ISERROR(VLOOKUP(AO68,'Sortierung der Schulungstermine'!$B:$M,8,FALSE)),"",VLOOKUP(AO68,'Sortierung der Schulungstermine'!$B:$M,8,FALSE)))</f>
        <v/>
      </c>
      <c r="AQ68" s="58" t="e">
        <f t="shared" si="105"/>
        <v>#N/A</v>
      </c>
      <c r="AR68" s="131"/>
      <c r="AS68" s="131"/>
      <c r="AT68" s="83">
        <f t="shared" si="206"/>
        <v>0</v>
      </c>
      <c r="AU68" s="82" t="e">
        <f t="shared" si="13"/>
        <v>#N/A</v>
      </c>
      <c r="AV68" s="58" t="str">
        <f>IF(ISERROR(AU68),"",IF(ISERROR(VLOOKUP(AU68,'Sortierung der Schulungstermine'!$B:$M,8,FALSE)),"",VLOOKUP(AU68,'Sortierung der Schulungstermine'!$B:$M,8,FALSE)))</f>
        <v/>
      </c>
      <c r="AW68" s="58" t="e">
        <f t="shared" si="106"/>
        <v>#N/A</v>
      </c>
      <c r="AX68" s="131"/>
      <c r="AY68" s="131"/>
      <c r="AZ68" s="83">
        <f t="shared" si="207"/>
        <v>0</v>
      </c>
      <c r="BA68" s="82" t="e">
        <f t="shared" si="15"/>
        <v>#N/A</v>
      </c>
      <c r="BB68" s="58" t="str">
        <f>IF(ISERROR(BA68),"",IF(ISERROR(VLOOKUP(BA68,'Sortierung der Schulungstermine'!$B:$M,8,FALSE)),"",VLOOKUP(BA68,'Sortierung der Schulungstermine'!$B:$M,8,FALSE)))</f>
        <v/>
      </c>
      <c r="BC68" s="58" t="e">
        <f t="shared" si="107"/>
        <v>#N/A</v>
      </c>
      <c r="BD68" s="131"/>
      <c r="BE68" s="131"/>
      <c r="BF68" s="83">
        <f t="shared" si="208"/>
        <v>0</v>
      </c>
      <c r="BG68" s="82" t="e">
        <f t="shared" si="17"/>
        <v>#N/A</v>
      </c>
      <c r="BH68" s="58" t="str">
        <f>IF(ISERROR(BG68),"",IF(ISERROR(VLOOKUP(BG68,'Sortierung der Schulungstermine'!$B:$M,8,FALSE)),"",VLOOKUP(BG68,'Sortierung der Schulungstermine'!$B:$M,8,FALSE)))</f>
        <v/>
      </c>
      <c r="BI68" s="58" t="e">
        <f t="shared" si="108"/>
        <v>#N/A</v>
      </c>
      <c r="BJ68" s="131"/>
      <c r="BK68" s="131"/>
      <c r="BL68" s="83">
        <f t="shared" si="209"/>
        <v>0</v>
      </c>
      <c r="BM68" s="82" t="e">
        <f t="shared" si="19"/>
        <v>#N/A</v>
      </c>
      <c r="BN68" s="58" t="str">
        <f>IF(ISERROR(BM68),"",IF(ISERROR(VLOOKUP(BM68,'Sortierung der Schulungstermine'!$B:$M,8,FALSE)),"",VLOOKUP(BM68,'Sortierung der Schulungstermine'!$B:$M,8,FALSE)))</f>
        <v/>
      </c>
      <c r="BO68" s="58" t="e">
        <f t="shared" si="109"/>
        <v>#N/A</v>
      </c>
      <c r="BP68" s="131"/>
      <c r="BQ68" s="131"/>
      <c r="BR68" s="83">
        <f t="shared" si="210"/>
        <v>0</v>
      </c>
      <c r="BS68" s="82" t="e">
        <f t="shared" si="21"/>
        <v>#N/A</v>
      </c>
      <c r="BT68" s="58" t="str">
        <f>IF(ISERROR(BS68),"",IF(ISERROR(VLOOKUP(BS68,'Sortierung der Schulungstermine'!$B:$M,8,FALSE)),"",VLOOKUP(BS68,'Sortierung der Schulungstermine'!$B:$M,8,FALSE)))</f>
        <v/>
      </c>
      <c r="BU68" s="58" t="e">
        <f t="shared" si="110"/>
        <v>#N/A</v>
      </c>
      <c r="BV68" s="131"/>
      <c r="BW68" s="131"/>
      <c r="BX68" s="83">
        <f t="shared" si="211"/>
        <v>0</v>
      </c>
      <c r="BY68" s="82" t="e">
        <f t="shared" si="23"/>
        <v>#N/A</v>
      </c>
      <c r="BZ68" s="58" t="str">
        <f>IF(ISERROR(BY68),"",IF(ISERROR(VLOOKUP(BY68,'Sortierung der Schulungstermine'!$B:$M,8,FALSE)),"",VLOOKUP(BY68,'Sortierung der Schulungstermine'!$B:$M,8,FALSE)))</f>
        <v/>
      </c>
      <c r="CA68" s="58" t="e">
        <f t="shared" si="111"/>
        <v>#N/A</v>
      </c>
      <c r="CB68" s="131"/>
      <c r="CC68" s="131"/>
      <c r="CD68" s="83">
        <f t="shared" si="212"/>
        <v>0</v>
      </c>
      <c r="CE68" s="82" t="e">
        <f t="shared" si="25"/>
        <v>#N/A</v>
      </c>
      <c r="CF68" s="58" t="str">
        <f>IF(ISERROR(CE68),"",IF(ISERROR(VLOOKUP(CE68,'Sortierung der Schulungstermine'!$B:$M,8,FALSE)),"",VLOOKUP(CE68,'Sortierung der Schulungstermine'!$B:$M,8,FALSE)))</f>
        <v/>
      </c>
      <c r="CG68" s="58" t="e">
        <f t="shared" si="112"/>
        <v>#N/A</v>
      </c>
      <c r="CH68" s="131"/>
      <c r="CI68" s="131"/>
      <c r="CJ68" s="83">
        <f t="shared" si="213"/>
        <v>0</v>
      </c>
      <c r="CK68" s="82" t="e">
        <f t="shared" si="27"/>
        <v>#N/A</v>
      </c>
      <c r="CL68" s="58" t="str">
        <f>IF(ISERROR(CK68),"",IF(ISERROR(VLOOKUP(CK68,'Sortierung der Schulungstermine'!$B:$M,8,FALSE)),"",VLOOKUP(CK68,'Sortierung der Schulungstermine'!$B:$M,8,FALSE)))</f>
        <v/>
      </c>
      <c r="CM68" s="58" t="e">
        <f t="shared" si="113"/>
        <v>#N/A</v>
      </c>
      <c r="CN68" s="131"/>
      <c r="CO68" s="131"/>
      <c r="CP68" s="83">
        <f t="shared" si="214"/>
        <v>0</v>
      </c>
      <c r="CQ68" s="82" t="e">
        <f t="shared" si="29"/>
        <v>#N/A</v>
      </c>
      <c r="CR68" s="58" t="str">
        <f>IF(ISERROR(CQ68),"",IF(ISERROR(VLOOKUP(CQ68,'Sortierung der Schulungstermine'!$B:$M,8,FALSE)),"",VLOOKUP(CQ68,'Sortierung der Schulungstermine'!$B:$M,8,FALSE)))</f>
        <v/>
      </c>
      <c r="CS68" s="58" t="e">
        <f t="shared" si="114"/>
        <v>#N/A</v>
      </c>
      <c r="CT68" s="131"/>
      <c r="CU68" s="131"/>
      <c r="CV68" s="83">
        <f t="shared" si="215"/>
        <v>0</v>
      </c>
      <c r="CW68" s="82" t="e">
        <f t="shared" si="31"/>
        <v>#N/A</v>
      </c>
      <c r="CX68" s="58" t="str">
        <f>IF(ISERROR(CW68),"",IF(ISERROR(VLOOKUP(CW68,'Sortierung der Schulungstermine'!$B:$M,8,FALSE)),"",VLOOKUP(CW68,'Sortierung der Schulungstermine'!$B:$M,8,FALSE)))</f>
        <v/>
      </c>
      <c r="CY68" s="58" t="e">
        <f t="shared" si="115"/>
        <v>#N/A</v>
      </c>
      <c r="CZ68" s="131"/>
      <c r="DA68" s="131"/>
      <c r="DB68" s="83">
        <f t="shared" si="216"/>
        <v>0</v>
      </c>
      <c r="DC68" s="82" t="e">
        <f t="shared" si="33"/>
        <v>#N/A</v>
      </c>
      <c r="DD68" s="58" t="str">
        <f>IF(ISERROR(DC68),"",IF(ISERROR(VLOOKUP(DC68,'Sortierung der Schulungstermine'!$B:$M,8,FALSE)),"",VLOOKUP(DC68,'Sortierung der Schulungstermine'!$B:$M,8,FALSE)))</f>
        <v/>
      </c>
      <c r="DE68" s="58" t="e">
        <f t="shared" si="116"/>
        <v>#N/A</v>
      </c>
      <c r="DF68" s="131"/>
      <c r="DG68" s="131"/>
      <c r="DH68" s="83">
        <f t="shared" si="217"/>
        <v>0</v>
      </c>
      <c r="DI68" s="82" t="e">
        <f t="shared" si="35"/>
        <v>#N/A</v>
      </c>
      <c r="DJ68" s="58" t="str">
        <f>IF(ISERROR(DI68),"",IF(ISERROR(VLOOKUP(DI68,'Sortierung der Schulungstermine'!$B:$M,8,FALSE)),"",VLOOKUP(DI68,'Sortierung der Schulungstermine'!$B:$M,8,FALSE)))</f>
        <v/>
      </c>
      <c r="DK68" s="58" t="e">
        <f t="shared" si="117"/>
        <v>#N/A</v>
      </c>
      <c r="DL68" s="131"/>
      <c r="DM68" s="131"/>
      <c r="DN68" s="83">
        <f t="shared" si="218"/>
        <v>0</v>
      </c>
      <c r="DO68" s="82" t="e">
        <f t="shared" si="37"/>
        <v>#N/A</v>
      </c>
      <c r="DP68" s="58" t="str">
        <f>IF(ISERROR(DO68),"",IF(ISERROR(VLOOKUP(DO68,'Sortierung der Schulungstermine'!$B:$M,8,FALSE)),"",VLOOKUP(DO68,'Sortierung der Schulungstermine'!$B:$M,8,FALSE)))</f>
        <v/>
      </c>
      <c r="DQ68" s="58" t="e">
        <f t="shared" si="118"/>
        <v>#N/A</v>
      </c>
      <c r="DR68" s="131"/>
      <c r="DS68" s="131"/>
      <c r="DT68" s="83">
        <f t="shared" si="219"/>
        <v>0</v>
      </c>
      <c r="DU68" s="82" t="e">
        <f t="shared" si="39"/>
        <v>#N/A</v>
      </c>
      <c r="DV68" s="58" t="str">
        <f>IF(ISERROR(DU68),"",IF(ISERROR(VLOOKUP(DU68,'Sortierung der Schulungstermine'!$B:$M,8,FALSE)),"",VLOOKUP(DU68,'Sortierung der Schulungstermine'!$B:$M,8,FALSE)))</f>
        <v/>
      </c>
      <c r="DW68" s="58" t="e">
        <f t="shared" si="119"/>
        <v>#N/A</v>
      </c>
      <c r="DX68" s="131"/>
      <c r="DY68" s="131"/>
      <c r="DZ68" s="83">
        <f t="shared" si="220"/>
        <v>0</v>
      </c>
      <c r="EA68" s="82" t="e">
        <f t="shared" si="41"/>
        <v>#N/A</v>
      </c>
      <c r="EB68" s="58" t="str">
        <f>IF(ISERROR(EA68),"",IF(ISERROR(VLOOKUP(EA68,'Sortierung der Schulungstermine'!$B:$M,8,FALSE)),"",VLOOKUP(EA68,'Sortierung der Schulungstermine'!$B:$M,8,FALSE)))</f>
        <v/>
      </c>
      <c r="EC68" s="58" t="e">
        <f t="shared" si="120"/>
        <v>#N/A</v>
      </c>
      <c r="ED68" s="131"/>
      <c r="EE68" s="131"/>
      <c r="EF68" s="83">
        <f t="shared" si="221"/>
        <v>0</v>
      </c>
      <c r="EG68" s="82" t="e">
        <f t="shared" si="43"/>
        <v>#N/A</v>
      </c>
      <c r="EH68" s="58" t="str">
        <f>IF(ISERROR(EG68),"",IF(ISERROR(VLOOKUP(EG68,'Sortierung der Schulungstermine'!$B:$M,8,FALSE)),"",VLOOKUP(EG68,'Sortierung der Schulungstermine'!$B:$M,8,FALSE)))</f>
        <v/>
      </c>
      <c r="EI68" s="58" t="e">
        <f t="shared" si="121"/>
        <v>#N/A</v>
      </c>
      <c r="EJ68" s="131"/>
      <c r="EK68" s="131"/>
      <c r="EL68" s="83">
        <f t="shared" si="222"/>
        <v>0</v>
      </c>
      <c r="EM68" s="82" t="e">
        <f t="shared" si="45"/>
        <v>#N/A</v>
      </c>
      <c r="EN68" s="58" t="str">
        <f>IF(ISERROR(EM68),"",IF(ISERROR(VLOOKUP(EM68,'Sortierung der Schulungstermine'!$B:$M,8,FALSE)),"",VLOOKUP(EM68,'Sortierung der Schulungstermine'!$B:$M,8,FALSE)))</f>
        <v/>
      </c>
      <c r="EO68" s="58" t="e">
        <f t="shared" si="122"/>
        <v>#N/A</v>
      </c>
      <c r="EP68" s="131"/>
      <c r="EQ68" s="131"/>
      <c r="ER68" s="83">
        <f t="shared" si="223"/>
        <v>0</v>
      </c>
      <c r="ES68" s="82" t="e">
        <f t="shared" si="47"/>
        <v>#N/A</v>
      </c>
      <c r="ET68" s="58" t="str">
        <f>IF(ISERROR(ES68),"",IF(ISERROR(VLOOKUP(ES68,'Sortierung der Schulungstermine'!$B:$M,8,FALSE)),"",VLOOKUP(ES68,'Sortierung der Schulungstermine'!$B:$M,8,FALSE)))</f>
        <v/>
      </c>
      <c r="EU68" s="58" t="e">
        <f t="shared" si="123"/>
        <v>#N/A</v>
      </c>
      <c r="EV68" s="131"/>
      <c r="EW68" s="131"/>
      <c r="EX68" s="83">
        <f t="shared" si="224"/>
        <v>0</v>
      </c>
      <c r="EY68" s="82" t="e">
        <f t="shared" si="49"/>
        <v>#N/A</v>
      </c>
      <c r="EZ68" s="58" t="str">
        <f>IF(ISERROR(EY68),"",IF(ISERROR(VLOOKUP(EY68,'Sortierung der Schulungstermine'!$B:$M,8,FALSE)),"",VLOOKUP(EY68,'Sortierung der Schulungstermine'!$B:$M,8,FALSE)))</f>
        <v/>
      </c>
      <c r="FA68" s="58" t="e">
        <f t="shared" si="124"/>
        <v>#N/A</v>
      </c>
      <c r="FB68" s="131"/>
      <c r="FC68" s="131"/>
      <c r="FD68" s="83">
        <f t="shared" si="225"/>
        <v>0</v>
      </c>
      <c r="FE68" s="82" t="e">
        <f t="shared" si="51"/>
        <v>#N/A</v>
      </c>
      <c r="FF68" s="58" t="str">
        <f>IF(ISERROR(FE68),"",IF(ISERROR(VLOOKUP(FE68,'Sortierung der Schulungstermine'!$B:$M,8,FALSE)),"",VLOOKUP(FE68,'Sortierung der Schulungstermine'!$B:$M,8,FALSE)))</f>
        <v/>
      </c>
      <c r="FG68" s="58" t="e">
        <f t="shared" si="125"/>
        <v>#N/A</v>
      </c>
      <c r="FH68" s="131"/>
      <c r="FI68" s="131"/>
      <c r="FJ68" s="83">
        <f t="shared" si="226"/>
        <v>0</v>
      </c>
      <c r="FK68" s="82" t="e">
        <f t="shared" si="53"/>
        <v>#N/A</v>
      </c>
      <c r="FL68" s="58" t="str">
        <f>IF(ISERROR(FK68),"",IF(ISERROR(VLOOKUP(FK68,'Sortierung der Schulungstermine'!$B:$M,8,FALSE)),"",VLOOKUP(FK68,'Sortierung der Schulungstermine'!$B:$M,8,FALSE)))</f>
        <v/>
      </c>
      <c r="FM68" s="58" t="e">
        <f t="shared" si="126"/>
        <v>#N/A</v>
      </c>
      <c r="FN68" s="131"/>
      <c r="FO68" s="131"/>
      <c r="FP68" s="83">
        <f t="shared" si="227"/>
        <v>0</v>
      </c>
      <c r="FQ68" s="82" t="e">
        <f t="shared" si="55"/>
        <v>#N/A</v>
      </c>
      <c r="FR68" s="58" t="str">
        <f>IF(ISERROR(FQ68),"",IF(ISERROR(VLOOKUP(FQ68,'Sortierung der Schulungstermine'!$B:$M,8,FALSE)),"",VLOOKUP(FQ68,'Sortierung der Schulungstermine'!$B:$M,8,FALSE)))</f>
        <v/>
      </c>
      <c r="FS68" s="58" t="e">
        <f t="shared" si="127"/>
        <v>#N/A</v>
      </c>
      <c r="FT68" s="131"/>
      <c r="FU68" s="131"/>
      <c r="FV68" s="83">
        <f t="shared" si="228"/>
        <v>0</v>
      </c>
      <c r="FW68" s="82" t="e">
        <f t="shared" si="57"/>
        <v>#N/A</v>
      </c>
      <c r="FX68" s="58" t="str">
        <f>IF(ISERROR(FW68),"",IF(ISERROR(VLOOKUP(FW68,'Sortierung der Schulungstermine'!$B:$M,8,FALSE)),"",VLOOKUP(FW68,'Sortierung der Schulungstermine'!$B:$M,8,FALSE)))</f>
        <v/>
      </c>
      <c r="FY68" s="58" t="e">
        <f t="shared" si="128"/>
        <v>#N/A</v>
      </c>
      <c r="FZ68" s="131"/>
      <c r="GA68" s="131"/>
      <c r="GB68" s="83">
        <f t="shared" si="229"/>
        <v>0</v>
      </c>
      <c r="GC68" s="82" t="e">
        <f t="shared" si="59"/>
        <v>#N/A</v>
      </c>
      <c r="GD68" s="58" t="str">
        <f>IF(ISERROR(GC68),"",IF(ISERROR(VLOOKUP(GC68,'Sortierung der Schulungstermine'!$B:$M,8,FALSE)),"",VLOOKUP(GC68,'Sortierung der Schulungstermine'!$B:$M,8,FALSE)))</f>
        <v/>
      </c>
      <c r="GE68" s="58" t="e">
        <f t="shared" si="129"/>
        <v>#N/A</v>
      </c>
      <c r="GF68" s="131"/>
      <c r="GG68" s="131"/>
      <c r="GH68" s="83">
        <f t="shared" si="230"/>
        <v>0</v>
      </c>
      <c r="GI68" s="82" t="e">
        <f t="shared" si="61"/>
        <v>#N/A</v>
      </c>
      <c r="GJ68" s="58" t="str">
        <f>IF(ISERROR(GI68),"",IF(ISERROR(VLOOKUP(GI68,'Sortierung der Schulungstermine'!$B:$M,8,FALSE)),"",VLOOKUP(GI68,'Sortierung der Schulungstermine'!$B:$M,8,FALSE)))</f>
        <v/>
      </c>
      <c r="GK68" s="58" t="e">
        <f t="shared" si="130"/>
        <v>#N/A</v>
      </c>
      <c r="GL68" s="131"/>
      <c r="GM68" s="131"/>
      <c r="GN68" s="83">
        <f t="shared" si="231"/>
        <v>0</v>
      </c>
      <c r="GO68" s="82" t="e">
        <f t="shared" si="63"/>
        <v>#N/A</v>
      </c>
      <c r="GP68" s="58" t="str">
        <f>IF(ISERROR(GO68),"",IF(ISERROR(VLOOKUP(GO68,'Sortierung der Schulungstermine'!$B:$M,8,FALSE)),"",VLOOKUP(GO68,'Sortierung der Schulungstermine'!$B:$M,8,FALSE)))</f>
        <v/>
      </c>
      <c r="GQ68" s="58" t="e">
        <f t="shared" si="131"/>
        <v>#N/A</v>
      </c>
      <c r="GR68" s="131"/>
      <c r="GS68" s="131"/>
      <c r="GT68" s="83">
        <f t="shared" si="232"/>
        <v>0</v>
      </c>
      <c r="GU68" s="82" t="e">
        <f t="shared" si="65"/>
        <v>#N/A</v>
      </c>
      <c r="GV68" s="58" t="str">
        <f>IF(ISERROR(GU68),"",IF(ISERROR(VLOOKUP(GU68,'Sortierung der Schulungstermine'!$B:$M,8,FALSE)),"",VLOOKUP(GU68,'Sortierung der Schulungstermine'!$B:$M,8,FALSE)))</f>
        <v/>
      </c>
      <c r="GW68" s="58" t="e">
        <f t="shared" si="132"/>
        <v>#N/A</v>
      </c>
      <c r="GX68" s="131"/>
      <c r="GY68" s="131"/>
      <c r="GZ68" s="83">
        <f t="shared" si="233"/>
        <v>0</v>
      </c>
      <c r="HA68" s="82" t="e">
        <f t="shared" si="67"/>
        <v>#N/A</v>
      </c>
      <c r="HB68" s="58" t="str">
        <f>IF(ISERROR(HA68),"",IF(ISERROR(VLOOKUP(HA68,'Sortierung der Schulungstermine'!$B:$M,8,FALSE)),"",VLOOKUP(HA68,'Sortierung der Schulungstermine'!$B:$M,8,FALSE)))</f>
        <v/>
      </c>
      <c r="HC68" s="58" t="e">
        <f t="shared" si="133"/>
        <v>#N/A</v>
      </c>
      <c r="HD68" s="131"/>
      <c r="HE68" s="131"/>
      <c r="HF68" s="83">
        <f t="shared" si="234"/>
        <v>0</v>
      </c>
      <c r="HG68" s="82" t="e">
        <f t="shared" si="69"/>
        <v>#N/A</v>
      </c>
      <c r="HH68" s="58" t="str">
        <f>IF(ISERROR(HG68),"",IF(ISERROR(VLOOKUP(HG68,'Sortierung der Schulungstermine'!$B:$M,8,FALSE)),"",VLOOKUP(HG68,'Sortierung der Schulungstermine'!$B:$M,8,FALSE)))</f>
        <v/>
      </c>
      <c r="HI68" s="58" t="e">
        <f t="shared" si="134"/>
        <v>#N/A</v>
      </c>
      <c r="HJ68" s="131"/>
      <c r="HK68" s="131"/>
      <c r="HL68" s="83">
        <f t="shared" si="235"/>
        <v>0</v>
      </c>
      <c r="HM68" s="82" t="e">
        <f t="shared" si="71"/>
        <v>#N/A</v>
      </c>
      <c r="HN68" s="58" t="str">
        <f>IF(ISERROR(HM68),"",IF(ISERROR(VLOOKUP(HM68,'Sortierung der Schulungstermine'!$B:$M,8,FALSE)),"",VLOOKUP(HM68,'Sortierung der Schulungstermine'!$B:$M,8,FALSE)))</f>
        <v/>
      </c>
      <c r="HO68" s="58" t="e">
        <f t="shared" si="135"/>
        <v>#N/A</v>
      </c>
      <c r="HP68" s="131"/>
      <c r="HQ68" s="131"/>
      <c r="HR68" s="83">
        <f t="shared" si="236"/>
        <v>0</v>
      </c>
      <c r="HS68" s="82" t="e">
        <f t="shared" si="73"/>
        <v>#N/A</v>
      </c>
      <c r="HT68" s="58" t="str">
        <f>IF(ISERROR(HS68),"",IF(ISERROR(VLOOKUP(HS68,'Sortierung der Schulungstermine'!$B:$M,8,FALSE)),"",VLOOKUP(HS68,'Sortierung der Schulungstermine'!$B:$M,8,FALSE)))</f>
        <v/>
      </c>
      <c r="HU68" s="58" t="e">
        <f t="shared" si="136"/>
        <v>#N/A</v>
      </c>
      <c r="HV68" s="131"/>
      <c r="HW68" s="131"/>
      <c r="HX68" s="83">
        <f t="shared" si="237"/>
        <v>0</v>
      </c>
      <c r="HY68" s="82" t="e">
        <f t="shared" si="75"/>
        <v>#N/A</v>
      </c>
      <c r="HZ68" s="58" t="str">
        <f>IF(ISERROR(HY68),"",IF(ISERROR(VLOOKUP(HY68,'Sortierung der Schulungstermine'!$B:$M,8,FALSE)),"",VLOOKUP(HY68,'Sortierung der Schulungstermine'!$B:$M,8,FALSE)))</f>
        <v/>
      </c>
      <c r="IA68" s="58" t="e">
        <f t="shared" si="137"/>
        <v>#N/A</v>
      </c>
      <c r="IB68" s="131"/>
      <c r="IC68" s="131"/>
      <c r="ID68" s="83">
        <f t="shared" si="238"/>
        <v>0</v>
      </c>
      <c r="IE68" s="82" t="e">
        <f t="shared" si="77"/>
        <v>#N/A</v>
      </c>
      <c r="IF68" s="58" t="str">
        <f>IF(ISERROR(IE68),"",IF(ISERROR(VLOOKUP(IE68,'Sortierung der Schulungstermine'!$B:$M,8,FALSE)),"",VLOOKUP(IE68,'Sortierung der Schulungstermine'!$B:$M,8,FALSE)))</f>
        <v/>
      </c>
      <c r="IG68" s="58" t="e">
        <f t="shared" si="138"/>
        <v>#N/A</v>
      </c>
      <c r="IH68" s="131"/>
      <c r="II68" s="131"/>
      <c r="IJ68" s="83">
        <f t="shared" si="239"/>
        <v>0</v>
      </c>
      <c r="IK68" s="82" t="e">
        <f t="shared" si="79"/>
        <v>#N/A</v>
      </c>
      <c r="IL68" s="58" t="str">
        <f>IF(ISERROR(IK68),"",IF(ISERROR(VLOOKUP(IK68,'Sortierung der Schulungstermine'!$B:$M,8,FALSE)),"",VLOOKUP(IK68,'Sortierung der Schulungstermine'!$B:$M,8,FALSE)))</f>
        <v/>
      </c>
      <c r="IM68" s="58" t="e">
        <f t="shared" si="139"/>
        <v>#N/A</v>
      </c>
      <c r="IN68" s="131"/>
      <c r="IO68" s="131"/>
      <c r="IP68" s="83">
        <f t="shared" si="240"/>
        <v>0</v>
      </c>
      <c r="IQ68" s="82" t="e">
        <f t="shared" si="81"/>
        <v>#N/A</v>
      </c>
      <c r="IR68" s="58" t="str">
        <f>IF(ISERROR(IQ68),"",IF(ISERROR(VLOOKUP(IQ68,'Sortierung der Schulungstermine'!$B:$M,8,FALSE)),"",VLOOKUP(IQ68,'Sortierung der Schulungstermine'!$B:$M,8,FALSE)))</f>
        <v/>
      </c>
      <c r="IS68" s="58" t="e">
        <f t="shared" si="140"/>
        <v>#N/A</v>
      </c>
      <c r="IT68" s="131"/>
      <c r="IU68" s="131"/>
      <c r="IV68" s="83">
        <f t="shared" si="241"/>
        <v>0</v>
      </c>
      <c r="IW68" s="82" t="e">
        <f t="shared" si="83"/>
        <v>#N/A</v>
      </c>
      <c r="IX68" s="58" t="str">
        <f>IF(ISERROR(IW68),"",IF(ISERROR(VLOOKUP(IW68,'Sortierung der Schulungstermine'!$B:$M,8,FALSE)),"",VLOOKUP(IW68,'Sortierung der Schulungstermine'!$B:$M,8,FALSE)))</f>
        <v/>
      </c>
      <c r="IY68" s="58" t="e">
        <f t="shared" si="141"/>
        <v>#N/A</v>
      </c>
      <c r="IZ68" s="131"/>
      <c r="JA68" s="131"/>
      <c r="JB68" s="83">
        <f t="shared" si="242"/>
        <v>0</v>
      </c>
      <c r="JC68" s="82" t="e">
        <f t="shared" si="85"/>
        <v>#N/A</v>
      </c>
      <c r="JD68" s="58" t="str">
        <f>IF(ISERROR(JC68),"",IF(ISERROR(VLOOKUP(JC68,'Sortierung der Schulungstermine'!$B:$M,8,FALSE)),"",VLOOKUP(JC68,'Sortierung der Schulungstermine'!$B:$M,8,FALSE)))</f>
        <v/>
      </c>
      <c r="JE68" s="58" t="e">
        <f t="shared" si="142"/>
        <v>#N/A</v>
      </c>
      <c r="JF68" s="131"/>
      <c r="JG68" s="131"/>
      <c r="JH68" s="83">
        <f t="shared" si="243"/>
        <v>0</v>
      </c>
      <c r="JI68" s="82" t="e">
        <f t="shared" si="87"/>
        <v>#N/A</v>
      </c>
      <c r="JJ68" s="58" t="str">
        <f>IF(ISERROR(JI68),"",IF(ISERROR(VLOOKUP(JI68,'Sortierung der Schulungstermine'!$B:$M,8,FALSE)),"",VLOOKUP(JI68,'Sortierung der Schulungstermine'!$B:$M,8,FALSE)))</f>
        <v/>
      </c>
      <c r="JK68" s="58" t="e">
        <f t="shared" si="143"/>
        <v>#N/A</v>
      </c>
      <c r="JL68" s="131"/>
      <c r="JM68" s="131"/>
      <c r="JN68" s="83">
        <f t="shared" si="244"/>
        <v>0</v>
      </c>
      <c r="JO68" s="82" t="e">
        <f t="shared" si="89"/>
        <v>#N/A</v>
      </c>
      <c r="JP68" s="58" t="str">
        <f>IF(ISERROR(JO68),"",IF(ISERROR(VLOOKUP(JO68,'Sortierung der Schulungstermine'!$B:$M,8,FALSE)),"",VLOOKUP(JO68,'Sortierung der Schulungstermine'!$B:$M,8,FALSE)))</f>
        <v/>
      </c>
      <c r="JQ68" s="58" t="e">
        <f t="shared" si="144"/>
        <v>#N/A</v>
      </c>
      <c r="JR68" s="131"/>
      <c r="JS68" s="131"/>
      <c r="JT68" s="83">
        <f t="shared" si="245"/>
        <v>0</v>
      </c>
      <c r="JU68" s="82" t="e">
        <f t="shared" si="91"/>
        <v>#N/A</v>
      </c>
      <c r="JV68" s="58" t="str">
        <f>IF(ISERROR(JU68),"",IF(ISERROR(VLOOKUP(JU68,'Sortierung der Schulungstermine'!$B:$M,8,FALSE)),"",VLOOKUP(JU68,'Sortierung der Schulungstermine'!$B:$M,8,FALSE)))</f>
        <v/>
      </c>
      <c r="JW68" s="58" t="e">
        <f t="shared" si="145"/>
        <v>#N/A</v>
      </c>
      <c r="JX68" s="131"/>
      <c r="JY68" s="131"/>
      <c r="JZ68" s="83">
        <f t="shared" si="246"/>
        <v>0</v>
      </c>
      <c r="KA68" s="82" t="e">
        <f t="shared" si="93"/>
        <v>#N/A</v>
      </c>
      <c r="KB68" s="58" t="str">
        <f>IF(ISERROR(KA68),"",IF(ISERROR(VLOOKUP(KA68,'Sortierung der Schulungstermine'!$B:$M,8,FALSE)),"",VLOOKUP(KA68,'Sortierung der Schulungstermine'!$B:$M,8,FALSE)))</f>
        <v/>
      </c>
      <c r="KC68" s="58" t="e">
        <f t="shared" si="146"/>
        <v>#N/A</v>
      </c>
      <c r="KD68" s="131"/>
      <c r="KE68" s="131"/>
      <c r="KF68" s="83">
        <f t="shared" si="247"/>
        <v>0</v>
      </c>
      <c r="KG68" s="82" t="e">
        <f t="shared" si="95"/>
        <v>#N/A</v>
      </c>
      <c r="KH68" s="58" t="str">
        <f>IF(ISERROR(KG68),"",IF(ISERROR(VLOOKUP(KG68,'Sortierung der Schulungstermine'!$B:$M,8,FALSE)),"",VLOOKUP(KG68,'Sortierung der Schulungstermine'!$B:$M,8,FALSE)))</f>
        <v/>
      </c>
      <c r="KI68" s="58" t="e">
        <f t="shared" si="147"/>
        <v>#N/A</v>
      </c>
      <c r="KJ68" s="131"/>
      <c r="KK68" s="131"/>
      <c r="KL68" s="83">
        <f t="shared" si="248"/>
        <v>0</v>
      </c>
      <c r="KM68" s="82" t="e">
        <f t="shared" si="97"/>
        <v>#N/A</v>
      </c>
      <c r="KN68" s="58" t="str">
        <f>IF(ISERROR(KM68),"",IF(ISERROR(VLOOKUP(KM68,'Sortierung der Schulungstermine'!$B:$M,8,FALSE)),"",VLOOKUP(KM68,'Sortierung der Schulungstermine'!$B:$M,8,FALSE)))</f>
        <v/>
      </c>
      <c r="KO68" s="58" t="e">
        <f t="shared" si="148"/>
        <v>#N/A</v>
      </c>
      <c r="KP68" s="131"/>
      <c r="KQ68" s="131"/>
      <c r="KR68" s="83">
        <f t="shared" si="249"/>
        <v>0</v>
      </c>
      <c r="KS68" s="82" t="e">
        <f t="shared" si="99"/>
        <v>#N/A</v>
      </c>
      <c r="KT68" s="58" t="str">
        <f>IF(ISERROR(KS68),"",IF(ISERROR(VLOOKUP(KS68,'Sortierung der Schulungstermine'!$B:$M,8,FALSE)),"",VLOOKUP(KS68,'Sortierung der Schulungstermine'!$B:$M,8,FALSE)))</f>
        <v/>
      </c>
      <c r="KU68" s="58" t="e">
        <f t="shared" si="149"/>
        <v>#N/A</v>
      </c>
    </row>
    <row r="69" spans="1:307 15693:15702" s="68" customFormat="1" ht="15" hidden="1" thickBot="1" x14ac:dyDescent="0.25">
      <c r="A69" s="141">
        <v>56</v>
      </c>
      <c r="B69" s="63" t="str">
        <f>IF(Qualifikationen!A59=1,Qualifikationen!B59,"")</f>
        <v/>
      </c>
      <c r="C69" s="64" t="e">
        <f>VLOOKUP(B69,Qualifikationen!B$4:E$202,2,FALSE)</f>
        <v>#N/A</v>
      </c>
      <c r="D69" s="67" t="e">
        <f>VLOOKUP($B69,Qualifikationen!B$4:F$202,5,FALSE)</f>
        <v>#N/A</v>
      </c>
      <c r="E69" s="63" t="e">
        <f>VLOOKUP($B69,Qualifikationen!B$4:F$202,3,FALSE)</f>
        <v>#N/A</v>
      </c>
      <c r="F69" s="63" t="e">
        <f>IF(E69=0,"-",VLOOKUP($B69,Qualifikationen!B$4:F$202,4,FALSE))</f>
        <v>#N/A</v>
      </c>
      <c r="G69" s="13"/>
      <c r="H69" s="131"/>
      <c r="I69" s="131"/>
      <c r="J69" s="83">
        <f t="shared" si="200"/>
        <v>0</v>
      </c>
      <c r="K69" s="82" t="e">
        <f t="shared" si="1"/>
        <v>#N/A</v>
      </c>
      <c r="L69" s="58" t="str">
        <f>IF(ISERROR(K69),"",IF(ISERROR(VLOOKUP(K69,'Sortierung der Schulungstermine'!$B:$M,8,FALSE)),"",VLOOKUP(K69,'Sortierung der Schulungstermine'!$B:$M,8,FALSE)))</f>
        <v/>
      </c>
      <c r="M69" s="58" t="e">
        <f t="shared" si="100"/>
        <v>#N/A</v>
      </c>
      <c r="N69" s="131"/>
      <c r="O69" s="131"/>
      <c r="P69" s="83">
        <f t="shared" si="201"/>
        <v>0</v>
      </c>
      <c r="Q69" s="82" t="e">
        <f t="shared" si="3"/>
        <v>#N/A</v>
      </c>
      <c r="R69" s="58" t="str">
        <f>IF(ISERROR(Q69),"",IF(ISERROR(VLOOKUP(Q69,'Sortierung der Schulungstermine'!$B:$M,8,FALSE)),"",VLOOKUP(Q69,'Sortierung der Schulungstermine'!$B:$M,8,FALSE)))</f>
        <v/>
      </c>
      <c r="S69" s="58" t="e">
        <f t="shared" si="101"/>
        <v>#N/A</v>
      </c>
      <c r="T69" s="131"/>
      <c r="U69" s="131"/>
      <c r="V69" s="83">
        <f t="shared" si="202"/>
        <v>0</v>
      </c>
      <c r="W69" s="82" t="e">
        <f t="shared" si="5"/>
        <v>#N/A</v>
      </c>
      <c r="X69" s="58" t="str">
        <f>IF(ISERROR(W69),"",IF(ISERROR(VLOOKUP(W69,'Sortierung der Schulungstermine'!$B:$M,8,FALSE)),"",VLOOKUP(W69,'Sortierung der Schulungstermine'!$B:$M,8,FALSE)))</f>
        <v/>
      </c>
      <c r="Y69" s="58" t="e">
        <f t="shared" si="102"/>
        <v>#N/A</v>
      </c>
      <c r="Z69" s="131"/>
      <c r="AA69" s="131"/>
      <c r="AB69" s="83">
        <f t="shared" si="203"/>
        <v>0</v>
      </c>
      <c r="AC69" s="82" t="e">
        <f t="shared" si="7"/>
        <v>#N/A</v>
      </c>
      <c r="AD69" s="58" t="str">
        <f>IF(ISERROR(AC69),"",IF(ISERROR(VLOOKUP(AC69,'Sortierung der Schulungstermine'!$B:$M,8,FALSE)),"",VLOOKUP(AC69,'Sortierung der Schulungstermine'!$B:$M,8,FALSE)))</f>
        <v/>
      </c>
      <c r="AE69" s="58" t="e">
        <f t="shared" si="103"/>
        <v>#N/A</v>
      </c>
      <c r="AF69" s="131"/>
      <c r="AG69" s="131"/>
      <c r="AH69" s="83">
        <f t="shared" si="204"/>
        <v>0</v>
      </c>
      <c r="AI69" s="82" t="e">
        <f t="shared" si="9"/>
        <v>#N/A</v>
      </c>
      <c r="AJ69" s="58" t="str">
        <f>IF(ISERROR(AI69),"",IF(ISERROR(VLOOKUP(AI69,'Sortierung der Schulungstermine'!$B:$M,8,FALSE)),"",VLOOKUP(AI69,'Sortierung der Schulungstermine'!$B:$M,8,FALSE)))</f>
        <v/>
      </c>
      <c r="AK69" s="58" t="e">
        <f t="shared" si="104"/>
        <v>#N/A</v>
      </c>
      <c r="AL69" s="131"/>
      <c r="AM69" s="131"/>
      <c r="AN69" s="83">
        <f t="shared" si="205"/>
        <v>0</v>
      </c>
      <c r="AO69" s="82" t="e">
        <f t="shared" si="11"/>
        <v>#N/A</v>
      </c>
      <c r="AP69" s="58" t="str">
        <f>IF(ISERROR(AO69),"",IF(ISERROR(VLOOKUP(AO69,'Sortierung der Schulungstermine'!$B:$M,8,FALSE)),"",VLOOKUP(AO69,'Sortierung der Schulungstermine'!$B:$M,8,FALSE)))</f>
        <v/>
      </c>
      <c r="AQ69" s="58" t="e">
        <f t="shared" si="105"/>
        <v>#N/A</v>
      </c>
      <c r="AR69" s="131"/>
      <c r="AS69" s="131"/>
      <c r="AT69" s="83">
        <f t="shared" si="206"/>
        <v>0</v>
      </c>
      <c r="AU69" s="82" t="e">
        <f t="shared" si="13"/>
        <v>#N/A</v>
      </c>
      <c r="AV69" s="58" t="str">
        <f>IF(ISERROR(AU69),"",IF(ISERROR(VLOOKUP(AU69,'Sortierung der Schulungstermine'!$B:$M,8,FALSE)),"",VLOOKUP(AU69,'Sortierung der Schulungstermine'!$B:$M,8,FALSE)))</f>
        <v/>
      </c>
      <c r="AW69" s="58" t="e">
        <f t="shared" si="106"/>
        <v>#N/A</v>
      </c>
      <c r="AX69" s="131"/>
      <c r="AY69" s="131"/>
      <c r="AZ69" s="83">
        <f t="shared" si="207"/>
        <v>0</v>
      </c>
      <c r="BA69" s="82" t="e">
        <f t="shared" si="15"/>
        <v>#N/A</v>
      </c>
      <c r="BB69" s="58" t="str">
        <f>IF(ISERROR(BA69),"",IF(ISERROR(VLOOKUP(BA69,'Sortierung der Schulungstermine'!$B:$M,8,FALSE)),"",VLOOKUP(BA69,'Sortierung der Schulungstermine'!$B:$M,8,FALSE)))</f>
        <v/>
      </c>
      <c r="BC69" s="58" t="e">
        <f t="shared" si="107"/>
        <v>#N/A</v>
      </c>
      <c r="BD69" s="131"/>
      <c r="BE69" s="131"/>
      <c r="BF69" s="83">
        <f t="shared" si="208"/>
        <v>0</v>
      </c>
      <c r="BG69" s="82" t="e">
        <f t="shared" si="17"/>
        <v>#N/A</v>
      </c>
      <c r="BH69" s="58" t="str">
        <f>IF(ISERROR(BG69),"",IF(ISERROR(VLOOKUP(BG69,'Sortierung der Schulungstermine'!$B:$M,8,FALSE)),"",VLOOKUP(BG69,'Sortierung der Schulungstermine'!$B:$M,8,FALSE)))</f>
        <v/>
      </c>
      <c r="BI69" s="58" t="e">
        <f t="shared" si="108"/>
        <v>#N/A</v>
      </c>
      <c r="BJ69" s="131"/>
      <c r="BK69" s="131"/>
      <c r="BL69" s="83">
        <f t="shared" si="209"/>
        <v>0</v>
      </c>
      <c r="BM69" s="82" t="e">
        <f t="shared" si="19"/>
        <v>#N/A</v>
      </c>
      <c r="BN69" s="58" t="str">
        <f>IF(ISERROR(BM69),"",IF(ISERROR(VLOOKUP(BM69,'Sortierung der Schulungstermine'!$B:$M,8,FALSE)),"",VLOOKUP(BM69,'Sortierung der Schulungstermine'!$B:$M,8,FALSE)))</f>
        <v/>
      </c>
      <c r="BO69" s="58" t="e">
        <f t="shared" si="109"/>
        <v>#N/A</v>
      </c>
      <c r="BP69" s="131"/>
      <c r="BQ69" s="131"/>
      <c r="BR69" s="83">
        <f t="shared" si="210"/>
        <v>0</v>
      </c>
      <c r="BS69" s="82" t="e">
        <f t="shared" si="21"/>
        <v>#N/A</v>
      </c>
      <c r="BT69" s="58" t="str">
        <f>IF(ISERROR(BS69),"",IF(ISERROR(VLOOKUP(BS69,'Sortierung der Schulungstermine'!$B:$M,8,FALSE)),"",VLOOKUP(BS69,'Sortierung der Schulungstermine'!$B:$M,8,FALSE)))</f>
        <v/>
      </c>
      <c r="BU69" s="58" t="e">
        <f t="shared" si="110"/>
        <v>#N/A</v>
      </c>
      <c r="BV69" s="131"/>
      <c r="BW69" s="131"/>
      <c r="BX69" s="83">
        <f t="shared" si="211"/>
        <v>0</v>
      </c>
      <c r="BY69" s="82" t="e">
        <f t="shared" si="23"/>
        <v>#N/A</v>
      </c>
      <c r="BZ69" s="58" t="str">
        <f>IF(ISERROR(BY69),"",IF(ISERROR(VLOOKUP(BY69,'Sortierung der Schulungstermine'!$B:$M,8,FALSE)),"",VLOOKUP(BY69,'Sortierung der Schulungstermine'!$B:$M,8,FALSE)))</f>
        <v/>
      </c>
      <c r="CA69" s="58" t="e">
        <f t="shared" si="111"/>
        <v>#N/A</v>
      </c>
      <c r="CB69" s="131"/>
      <c r="CC69" s="131"/>
      <c r="CD69" s="83">
        <f t="shared" si="212"/>
        <v>0</v>
      </c>
      <c r="CE69" s="82" t="e">
        <f t="shared" si="25"/>
        <v>#N/A</v>
      </c>
      <c r="CF69" s="58" t="str">
        <f>IF(ISERROR(CE69),"",IF(ISERROR(VLOOKUP(CE69,'Sortierung der Schulungstermine'!$B:$M,8,FALSE)),"",VLOOKUP(CE69,'Sortierung der Schulungstermine'!$B:$M,8,FALSE)))</f>
        <v/>
      </c>
      <c r="CG69" s="58" t="e">
        <f t="shared" si="112"/>
        <v>#N/A</v>
      </c>
      <c r="CH69" s="131"/>
      <c r="CI69" s="131"/>
      <c r="CJ69" s="83">
        <f t="shared" si="213"/>
        <v>0</v>
      </c>
      <c r="CK69" s="82" t="e">
        <f t="shared" si="27"/>
        <v>#N/A</v>
      </c>
      <c r="CL69" s="58" t="str">
        <f>IF(ISERROR(CK69),"",IF(ISERROR(VLOOKUP(CK69,'Sortierung der Schulungstermine'!$B:$M,8,FALSE)),"",VLOOKUP(CK69,'Sortierung der Schulungstermine'!$B:$M,8,FALSE)))</f>
        <v/>
      </c>
      <c r="CM69" s="58" t="e">
        <f t="shared" si="113"/>
        <v>#N/A</v>
      </c>
      <c r="CN69" s="131"/>
      <c r="CO69" s="131"/>
      <c r="CP69" s="83">
        <f t="shared" si="214"/>
        <v>0</v>
      </c>
      <c r="CQ69" s="82" t="e">
        <f t="shared" si="29"/>
        <v>#N/A</v>
      </c>
      <c r="CR69" s="58" t="str">
        <f>IF(ISERROR(CQ69),"",IF(ISERROR(VLOOKUP(CQ69,'Sortierung der Schulungstermine'!$B:$M,8,FALSE)),"",VLOOKUP(CQ69,'Sortierung der Schulungstermine'!$B:$M,8,FALSE)))</f>
        <v/>
      </c>
      <c r="CS69" s="58" t="e">
        <f t="shared" si="114"/>
        <v>#N/A</v>
      </c>
      <c r="CT69" s="131"/>
      <c r="CU69" s="131"/>
      <c r="CV69" s="83">
        <f t="shared" si="215"/>
        <v>0</v>
      </c>
      <c r="CW69" s="82" t="e">
        <f t="shared" si="31"/>
        <v>#N/A</v>
      </c>
      <c r="CX69" s="58" t="str">
        <f>IF(ISERROR(CW69),"",IF(ISERROR(VLOOKUP(CW69,'Sortierung der Schulungstermine'!$B:$M,8,FALSE)),"",VLOOKUP(CW69,'Sortierung der Schulungstermine'!$B:$M,8,FALSE)))</f>
        <v/>
      </c>
      <c r="CY69" s="58" t="e">
        <f t="shared" si="115"/>
        <v>#N/A</v>
      </c>
      <c r="CZ69" s="131"/>
      <c r="DA69" s="131"/>
      <c r="DB69" s="83">
        <f t="shared" si="216"/>
        <v>0</v>
      </c>
      <c r="DC69" s="82" t="e">
        <f t="shared" si="33"/>
        <v>#N/A</v>
      </c>
      <c r="DD69" s="58" t="str">
        <f>IF(ISERROR(DC69),"",IF(ISERROR(VLOOKUP(DC69,'Sortierung der Schulungstermine'!$B:$M,8,FALSE)),"",VLOOKUP(DC69,'Sortierung der Schulungstermine'!$B:$M,8,FALSE)))</f>
        <v/>
      </c>
      <c r="DE69" s="58" t="e">
        <f t="shared" si="116"/>
        <v>#N/A</v>
      </c>
      <c r="DF69" s="131"/>
      <c r="DG69" s="131"/>
      <c r="DH69" s="83">
        <f t="shared" si="217"/>
        <v>0</v>
      </c>
      <c r="DI69" s="82" t="e">
        <f t="shared" si="35"/>
        <v>#N/A</v>
      </c>
      <c r="DJ69" s="58" t="str">
        <f>IF(ISERROR(DI69),"",IF(ISERROR(VLOOKUP(DI69,'Sortierung der Schulungstermine'!$B:$M,8,FALSE)),"",VLOOKUP(DI69,'Sortierung der Schulungstermine'!$B:$M,8,FALSE)))</f>
        <v/>
      </c>
      <c r="DK69" s="58" t="e">
        <f t="shared" si="117"/>
        <v>#N/A</v>
      </c>
      <c r="DL69" s="131"/>
      <c r="DM69" s="131"/>
      <c r="DN69" s="83">
        <f t="shared" si="218"/>
        <v>0</v>
      </c>
      <c r="DO69" s="82" t="e">
        <f t="shared" si="37"/>
        <v>#N/A</v>
      </c>
      <c r="DP69" s="58" t="str">
        <f>IF(ISERROR(DO69),"",IF(ISERROR(VLOOKUP(DO69,'Sortierung der Schulungstermine'!$B:$M,8,FALSE)),"",VLOOKUP(DO69,'Sortierung der Schulungstermine'!$B:$M,8,FALSE)))</f>
        <v/>
      </c>
      <c r="DQ69" s="58" t="e">
        <f t="shared" si="118"/>
        <v>#N/A</v>
      </c>
      <c r="DR69" s="131"/>
      <c r="DS69" s="131"/>
      <c r="DT69" s="83">
        <f t="shared" si="219"/>
        <v>0</v>
      </c>
      <c r="DU69" s="82" t="e">
        <f t="shared" si="39"/>
        <v>#N/A</v>
      </c>
      <c r="DV69" s="58" t="str">
        <f>IF(ISERROR(DU69),"",IF(ISERROR(VLOOKUP(DU69,'Sortierung der Schulungstermine'!$B:$M,8,FALSE)),"",VLOOKUP(DU69,'Sortierung der Schulungstermine'!$B:$M,8,FALSE)))</f>
        <v/>
      </c>
      <c r="DW69" s="58" t="e">
        <f t="shared" si="119"/>
        <v>#N/A</v>
      </c>
      <c r="DX69" s="131"/>
      <c r="DY69" s="131"/>
      <c r="DZ69" s="83">
        <f t="shared" si="220"/>
        <v>0</v>
      </c>
      <c r="EA69" s="82" t="e">
        <f t="shared" si="41"/>
        <v>#N/A</v>
      </c>
      <c r="EB69" s="58" t="str">
        <f>IF(ISERROR(EA69),"",IF(ISERROR(VLOOKUP(EA69,'Sortierung der Schulungstermine'!$B:$M,8,FALSE)),"",VLOOKUP(EA69,'Sortierung der Schulungstermine'!$B:$M,8,FALSE)))</f>
        <v/>
      </c>
      <c r="EC69" s="58" t="e">
        <f t="shared" si="120"/>
        <v>#N/A</v>
      </c>
      <c r="ED69" s="131"/>
      <c r="EE69" s="131"/>
      <c r="EF69" s="83">
        <f t="shared" si="221"/>
        <v>0</v>
      </c>
      <c r="EG69" s="82" t="e">
        <f t="shared" si="43"/>
        <v>#N/A</v>
      </c>
      <c r="EH69" s="58" t="str">
        <f>IF(ISERROR(EG69),"",IF(ISERROR(VLOOKUP(EG69,'Sortierung der Schulungstermine'!$B:$M,8,FALSE)),"",VLOOKUP(EG69,'Sortierung der Schulungstermine'!$B:$M,8,FALSE)))</f>
        <v/>
      </c>
      <c r="EI69" s="58" t="e">
        <f t="shared" si="121"/>
        <v>#N/A</v>
      </c>
      <c r="EJ69" s="131"/>
      <c r="EK69" s="131"/>
      <c r="EL69" s="83">
        <f t="shared" si="222"/>
        <v>0</v>
      </c>
      <c r="EM69" s="82" t="e">
        <f t="shared" si="45"/>
        <v>#N/A</v>
      </c>
      <c r="EN69" s="58" t="str">
        <f>IF(ISERROR(EM69),"",IF(ISERROR(VLOOKUP(EM69,'Sortierung der Schulungstermine'!$B:$M,8,FALSE)),"",VLOOKUP(EM69,'Sortierung der Schulungstermine'!$B:$M,8,FALSE)))</f>
        <v/>
      </c>
      <c r="EO69" s="58" t="e">
        <f t="shared" si="122"/>
        <v>#N/A</v>
      </c>
      <c r="EP69" s="131"/>
      <c r="EQ69" s="131"/>
      <c r="ER69" s="83">
        <f t="shared" si="223"/>
        <v>0</v>
      </c>
      <c r="ES69" s="82" t="e">
        <f t="shared" si="47"/>
        <v>#N/A</v>
      </c>
      <c r="ET69" s="58" t="str">
        <f>IF(ISERROR(ES69),"",IF(ISERROR(VLOOKUP(ES69,'Sortierung der Schulungstermine'!$B:$M,8,FALSE)),"",VLOOKUP(ES69,'Sortierung der Schulungstermine'!$B:$M,8,FALSE)))</f>
        <v/>
      </c>
      <c r="EU69" s="58" t="e">
        <f t="shared" si="123"/>
        <v>#N/A</v>
      </c>
      <c r="EV69" s="131"/>
      <c r="EW69" s="131"/>
      <c r="EX69" s="83">
        <f t="shared" si="224"/>
        <v>0</v>
      </c>
      <c r="EY69" s="82" t="e">
        <f t="shared" si="49"/>
        <v>#N/A</v>
      </c>
      <c r="EZ69" s="58" t="str">
        <f>IF(ISERROR(EY69),"",IF(ISERROR(VLOOKUP(EY69,'Sortierung der Schulungstermine'!$B:$M,8,FALSE)),"",VLOOKUP(EY69,'Sortierung der Schulungstermine'!$B:$M,8,FALSE)))</f>
        <v/>
      </c>
      <c r="FA69" s="58" t="e">
        <f t="shared" si="124"/>
        <v>#N/A</v>
      </c>
      <c r="FB69" s="131"/>
      <c r="FC69" s="131"/>
      <c r="FD69" s="83">
        <f t="shared" si="225"/>
        <v>0</v>
      </c>
      <c r="FE69" s="82" t="e">
        <f t="shared" si="51"/>
        <v>#N/A</v>
      </c>
      <c r="FF69" s="58" t="str">
        <f>IF(ISERROR(FE69),"",IF(ISERROR(VLOOKUP(FE69,'Sortierung der Schulungstermine'!$B:$M,8,FALSE)),"",VLOOKUP(FE69,'Sortierung der Schulungstermine'!$B:$M,8,FALSE)))</f>
        <v/>
      </c>
      <c r="FG69" s="58" t="e">
        <f t="shared" si="125"/>
        <v>#N/A</v>
      </c>
      <c r="FH69" s="131"/>
      <c r="FI69" s="131"/>
      <c r="FJ69" s="83">
        <f t="shared" si="226"/>
        <v>0</v>
      </c>
      <c r="FK69" s="82" t="e">
        <f t="shared" si="53"/>
        <v>#N/A</v>
      </c>
      <c r="FL69" s="58" t="str">
        <f>IF(ISERROR(FK69),"",IF(ISERROR(VLOOKUP(FK69,'Sortierung der Schulungstermine'!$B:$M,8,FALSE)),"",VLOOKUP(FK69,'Sortierung der Schulungstermine'!$B:$M,8,FALSE)))</f>
        <v/>
      </c>
      <c r="FM69" s="58" t="e">
        <f t="shared" si="126"/>
        <v>#N/A</v>
      </c>
      <c r="FN69" s="131"/>
      <c r="FO69" s="131"/>
      <c r="FP69" s="83">
        <f t="shared" si="227"/>
        <v>0</v>
      </c>
      <c r="FQ69" s="82" t="e">
        <f t="shared" si="55"/>
        <v>#N/A</v>
      </c>
      <c r="FR69" s="58" t="str">
        <f>IF(ISERROR(FQ69),"",IF(ISERROR(VLOOKUP(FQ69,'Sortierung der Schulungstermine'!$B:$M,8,FALSE)),"",VLOOKUP(FQ69,'Sortierung der Schulungstermine'!$B:$M,8,FALSE)))</f>
        <v/>
      </c>
      <c r="FS69" s="58" t="e">
        <f t="shared" si="127"/>
        <v>#N/A</v>
      </c>
      <c r="FT69" s="131"/>
      <c r="FU69" s="131"/>
      <c r="FV69" s="83">
        <f t="shared" si="228"/>
        <v>0</v>
      </c>
      <c r="FW69" s="82" t="e">
        <f t="shared" si="57"/>
        <v>#N/A</v>
      </c>
      <c r="FX69" s="58" t="str">
        <f>IF(ISERROR(FW69),"",IF(ISERROR(VLOOKUP(FW69,'Sortierung der Schulungstermine'!$B:$M,8,FALSE)),"",VLOOKUP(FW69,'Sortierung der Schulungstermine'!$B:$M,8,FALSE)))</f>
        <v/>
      </c>
      <c r="FY69" s="58" t="e">
        <f t="shared" si="128"/>
        <v>#N/A</v>
      </c>
      <c r="FZ69" s="131"/>
      <c r="GA69" s="131"/>
      <c r="GB69" s="83">
        <f t="shared" si="229"/>
        <v>0</v>
      </c>
      <c r="GC69" s="82" t="e">
        <f t="shared" si="59"/>
        <v>#N/A</v>
      </c>
      <c r="GD69" s="58" t="str">
        <f>IF(ISERROR(GC69),"",IF(ISERROR(VLOOKUP(GC69,'Sortierung der Schulungstermine'!$B:$M,8,FALSE)),"",VLOOKUP(GC69,'Sortierung der Schulungstermine'!$B:$M,8,FALSE)))</f>
        <v/>
      </c>
      <c r="GE69" s="58" t="e">
        <f t="shared" si="129"/>
        <v>#N/A</v>
      </c>
      <c r="GF69" s="131"/>
      <c r="GG69" s="131"/>
      <c r="GH69" s="83">
        <f t="shared" si="230"/>
        <v>0</v>
      </c>
      <c r="GI69" s="82" t="e">
        <f t="shared" si="61"/>
        <v>#N/A</v>
      </c>
      <c r="GJ69" s="58" t="str">
        <f>IF(ISERROR(GI69),"",IF(ISERROR(VLOOKUP(GI69,'Sortierung der Schulungstermine'!$B:$M,8,FALSE)),"",VLOOKUP(GI69,'Sortierung der Schulungstermine'!$B:$M,8,FALSE)))</f>
        <v/>
      </c>
      <c r="GK69" s="58" t="e">
        <f t="shared" si="130"/>
        <v>#N/A</v>
      </c>
      <c r="GL69" s="131"/>
      <c r="GM69" s="131"/>
      <c r="GN69" s="83">
        <f t="shared" si="231"/>
        <v>0</v>
      </c>
      <c r="GO69" s="82" t="e">
        <f t="shared" si="63"/>
        <v>#N/A</v>
      </c>
      <c r="GP69" s="58" t="str">
        <f>IF(ISERROR(GO69),"",IF(ISERROR(VLOOKUP(GO69,'Sortierung der Schulungstermine'!$B:$M,8,FALSE)),"",VLOOKUP(GO69,'Sortierung der Schulungstermine'!$B:$M,8,FALSE)))</f>
        <v/>
      </c>
      <c r="GQ69" s="58" t="e">
        <f t="shared" si="131"/>
        <v>#N/A</v>
      </c>
      <c r="GR69" s="131"/>
      <c r="GS69" s="131"/>
      <c r="GT69" s="83">
        <f t="shared" si="232"/>
        <v>0</v>
      </c>
      <c r="GU69" s="82" t="e">
        <f t="shared" si="65"/>
        <v>#N/A</v>
      </c>
      <c r="GV69" s="58" t="str">
        <f>IF(ISERROR(GU69),"",IF(ISERROR(VLOOKUP(GU69,'Sortierung der Schulungstermine'!$B:$M,8,FALSE)),"",VLOOKUP(GU69,'Sortierung der Schulungstermine'!$B:$M,8,FALSE)))</f>
        <v/>
      </c>
      <c r="GW69" s="58" t="e">
        <f t="shared" si="132"/>
        <v>#N/A</v>
      </c>
      <c r="GX69" s="131"/>
      <c r="GY69" s="131"/>
      <c r="GZ69" s="83">
        <f t="shared" si="233"/>
        <v>0</v>
      </c>
      <c r="HA69" s="82" t="e">
        <f t="shared" si="67"/>
        <v>#N/A</v>
      </c>
      <c r="HB69" s="58" t="str">
        <f>IF(ISERROR(HA69),"",IF(ISERROR(VLOOKUP(HA69,'Sortierung der Schulungstermine'!$B:$M,8,FALSE)),"",VLOOKUP(HA69,'Sortierung der Schulungstermine'!$B:$M,8,FALSE)))</f>
        <v/>
      </c>
      <c r="HC69" s="58" t="e">
        <f t="shared" si="133"/>
        <v>#N/A</v>
      </c>
      <c r="HD69" s="131"/>
      <c r="HE69" s="131"/>
      <c r="HF69" s="83">
        <f t="shared" si="234"/>
        <v>0</v>
      </c>
      <c r="HG69" s="82" t="e">
        <f t="shared" si="69"/>
        <v>#N/A</v>
      </c>
      <c r="HH69" s="58" t="str">
        <f>IF(ISERROR(HG69),"",IF(ISERROR(VLOOKUP(HG69,'Sortierung der Schulungstermine'!$B:$M,8,FALSE)),"",VLOOKUP(HG69,'Sortierung der Schulungstermine'!$B:$M,8,FALSE)))</f>
        <v/>
      </c>
      <c r="HI69" s="58" t="e">
        <f t="shared" si="134"/>
        <v>#N/A</v>
      </c>
      <c r="HJ69" s="131"/>
      <c r="HK69" s="131"/>
      <c r="HL69" s="83">
        <f t="shared" si="235"/>
        <v>0</v>
      </c>
      <c r="HM69" s="82" t="e">
        <f t="shared" si="71"/>
        <v>#N/A</v>
      </c>
      <c r="HN69" s="58" t="str">
        <f>IF(ISERROR(HM69),"",IF(ISERROR(VLOOKUP(HM69,'Sortierung der Schulungstermine'!$B:$M,8,FALSE)),"",VLOOKUP(HM69,'Sortierung der Schulungstermine'!$B:$M,8,FALSE)))</f>
        <v/>
      </c>
      <c r="HO69" s="58" t="e">
        <f t="shared" si="135"/>
        <v>#N/A</v>
      </c>
      <c r="HP69" s="131"/>
      <c r="HQ69" s="131"/>
      <c r="HR69" s="83">
        <f t="shared" si="236"/>
        <v>0</v>
      </c>
      <c r="HS69" s="82" t="e">
        <f t="shared" si="73"/>
        <v>#N/A</v>
      </c>
      <c r="HT69" s="58" t="str">
        <f>IF(ISERROR(HS69),"",IF(ISERROR(VLOOKUP(HS69,'Sortierung der Schulungstermine'!$B:$M,8,FALSE)),"",VLOOKUP(HS69,'Sortierung der Schulungstermine'!$B:$M,8,FALSE)))</f>
        <v/>
      </c>
      <c r="HU69" s="58" t="e">
        <f t="shared" si="136"/>
        <v>#N/A</v>
      </c>
      <c r="HV69" s="131"/>
      <c r="HW69" s="131"/>
      <c r="HX69" s="83">
        <f t="shared" si="237"/>
        <v>0</v>
      </c>
      <c r="HY69" s="82" t="e">
        <f t="shared" si="75"/>
        <v>#N/A</v>
      </c>
      <c r="HZ69" s="58" t="str">
        <f>IF(ISERROR(HY69),"",IF(ISERROR(VLOOKUP(HY69,'Sortierung der Schulungstermine'!$B:$M,8,FALSE)),"",VLOOKUP(HY69,'Sortierung der Schulungstermine'!$B:$M,8,FALSE)))</f>
        <v/>
      </c>
      <c r="IA69" s="58" t="e">
        <f t="shared" si="137"/>
        <v>#N/A</v>
      </c>
      <c r="IB69" s="131"/>
      <c r="IC69" s="131"/>
      <c r="ID69" s="83">
        <f t="shared" si="238"/>
        <v>0</v>
      </c>
      <c r="IE69" s="82" t="e">
        <f t="shared" si="77"/>
        <v>#N/A</v>
      </c>
      <c r="IF69" s="58" t="str">
        <f>IF(ISERROR(IE69),"",IF(ISERROR(VLOOKUP(IE69,'Sortierung der Schulungstermine'!$B:$M,8,FALSE)),"",VLOOKUP(IE69,'Sortierung der Schulungstermine'!$B:$M,8,FALSE)))</f>
        <v/>
      </c>
      <c r="IG69" s="58" t="e">
        <f t="shared" si="138"/>
        <v>#N/A</v>
      </c>
      <c r="IH69" s="131"/>
      <c r="II69" s="131"/>
      <c r="IJ69" s="83">
        <f t="shared" si="239"/>
        <v>0</v>
      </c>
      <c r="IK69" s="82" t="e">
        <f t="shared" si="79"/>
        <v>#N/A</v>
      </c>
      <c r="IL69" s="58" t="str">
        <f>IF(ISERROR(IK69),"",IF(ISERROR(VLOOKUP(IK69,'Sortierung der Schulungstermine'!$B:$M,8,FALSE)),"",VLOOKUP(IK69,'Sortierung der Schulungstermine'!$B:$M,8,FALSE)))</f>
        <v/>
      </c>
      <c r="IM69" s="58" t="e">
        <f t="shared" si="139"/>
        <v>#N/A</v>
      </c>
      <c r="IN69" s="131"/>
      <c r="IO69" s="131"/>
      <c r="IP69" s="83">
        <f t="shared" si="240"/>
        <v>0</v>
      </c>
      <c r="IQ69" s="82" t="e">
        <f t="shared" si="81"/>
        <v>#N/A</v>
      </c>
      <c r="IR69" s="58" t="str">
        <f>IF(ISERROR(IQ69),"",IF(ISERROR(VLOOKUP(IQ69,'Sortierung der Schulungstermine'!$B:$M,8,FALSE)),"",VLOOKUP(IQ69,'Sortierung der Schulungstermine'!$B:$M,8,FALSE)))</f>
        <v/>
      </c>
      <c r="IS69" s="58" t="e">
        <f t="shared" si="140"/>
        <v>#N/A</v>
      </c>
      <c r="IT69" s="131"/>
      <c r="IU69" s="131"/>
      <c r="IV69" s="83">
        <f t="shared" si="241"/>
        <v>0</v>
      </c>
      <c r="IW69" s="82" t="e">
        <f t="shared" si="83"/>
        <v>#N/A</v>
      </c>
      <c r="IX69" s="58" t="str">
        <f>IF(ISERROR(IW69),"",IF(ISERROR(VLOOKUP(IW69,'Sortierung der Schulungstermine'!$B:$M,8,FALSE)),"",VLOOKUP(IW69,'Sortierung der Schulungstermine'!$B:$M,8,FALSE)))</f>
        <v/>
      </c>
      <c r="IY69" s="58" t="e">
        <f t="shared" si="141"/>
        <v>#N/A</v>
      </c>
      <c r="IZ69" s="131"/>
      <c r="JA69" s="131"/>
      <c r="JB69" s="83">
        <f t="shared" si="242"/>
        <v>0</v>
      </c>
      <c r="JC69" s="82" t="e">
        <f t="shared" si="85"/>
        <v>#N/A</v>
      </c>
      <c r="JD69" s="58" t="str">
        <f>IF(ISERROR(JC69),"",IF(ISERROR(VLOOKUP(JC69,'Sortierung der Schulungstermine'!$B:$M,8,FALSE)),"",VLOOKUP(JC69,'Sortierung der Schulungstermine'!$B:$M,8,FALSE)))</f>
        <v/>
      </c>
      <c r="JE69" s="58" t="e">
        <f t="shared" si="142"/>
        <v>#N/A</v>
      </c>
      <c r="JF69" s="131"/>
      <c r="JG69" s="131"/>
      <c r="JH69" s="83">
        <f t="shared" si="243"/>
        <v>0</v>
      </c>
      <c r="JI69" s="82" t="e">
        <f t="shared" si="87"/>
        <v>#N/A</v>
      </c>
      <c r="JJ69" s="58" t="str">
        <f>IF(ISERROR(JI69),"",IF(ISERROR(VLOOKUP(JI69,'Sortierung der Schulungstermine'!$B:$M,8,FALSE)),"",VLOOKUP(JI69,'Sortierung der Schulungstermine'!$B:$M,8,FALSE)))</f>
        <v/>
      </c>
      <c r="JK69" s="58" t="e">
        <f t="shared" si="143"/>
        <v>#N/A</v>
      </c>
      <c r="JL69" s="131"/>
      <c r="JM69" s="131"/>
      <c r="JN69" s="83">
        <f t="shared" si="244"/>
        <v>0</v>
      </c>
      <c r="JO69" s="82" t="e">
        <f t="shared" si="89"/>
        <v>#N/A</v>
      </c>
      <c r="JP69" s="58" t="str">
        <f>IF(ISERROR(JO69),"",IF(ISERROR(VLOOKUP(JO69,'Sortierung der Schulungstermine'!$B:$M,8,FALSE)),"",VLOOKUP(JO69,'Sortierung der Schulungstermine'!$B:$M,8,FALSE)))</f>
        <v/>
      </c>
      <c r="JQ69" s="58" t="e">
        <f t="shared" si="144"/>
        <v>#N/A</v>
      </c>
      <c r="JR69" s="131"/>
      <c r="JS69" s="131"/>
      <c r="JT69" s="83">
        <f t="shared" si="245"/>
        <v>0</v>
      </c>
      <c r="JU69" s="82" t="e">
        <f t="shared" si="91"/>
        <v>#N/A</v>
      </c>
      <c r="JV69" s="58" t="str">
        <f>IF(ISERROR(JU69),"",IF(ISERROR(VLOOKUP(JU69,'Sortierung der Schulungstermine'!$B:$M,8,FALSE)),"",VLOOKUP(JU69,'Sortierung der Schulungstermine'!$B:$M,8,FALSE)))</f>
        <v/>
      </c>
      <c r="JW69" s="58" t="e">
        <f t="shared" si="145"/>
        <v>#N/A</v>
      </c>
      <c r="JX69" s="131"/>
      <c r="JY69" s="131"/>
      <c r="JZ69" s="83">
        <f t="shared" si="246"/>
        <v>0</v>
      </c>
      <c r="KA69" s="82" t="e">
        <f t="shared" si="93"/>
        <v>#N/A</v>
      </c>
      <c r="KB69" s="58" t="str">
        <f>IF(ISERROR(KA69),"",IF(ISERROR(VLOOKUP(KA69,'Sortierung der Schulungstermine'!$B:$M,8,FALSE)),"",VLOOKUP(KA69,'Sortierung der Schulungstermine'!$B:$M,8,FALSE)))</f>
        <v/>
      </c>
      <c r="KC69" s="58" t="e">
        <f t="shared" si="146"/>
        <v>#N/A</v>
      </c>
      <c r="KD69" s="131"/>
      <c r="KE69" s="131"/>
      <c r="KF69" s="83">
        <f t="shared" si="247"/>
        <v>0</v>
      </c>
      <c r="KG69" s="82" t="e">
        <f t="shared" si="95"/>
        <v>#N/A</v>
      </c>
      <c r="KH69" s="58" t="str">
        <f>IF(ISERROR(KG69),"",IF(ISERROR(VLOOKUP(KG69,'Sortierung der Schulungstermine'!$B:$M,8,FALSE)),"",VLOOKUP(KG69,'Sortierung der Schulungstermine'!$B:$M,8,FALSE)))</f>
        <v/>
      </c>
      <c r="KI69" s="58" t="e">
        <f t="shared" si="147"/>
        <v>#N/A</v>
      </c>
      <c r="KJ69" s="131"/>
      <c r="KK69" s="131"/>
      <c r="KL69" s="83">
        <f t="shared" si="248"/>
        <v>0</v>
      </c>
      <c r="KM69" s="82" t="e">
        <f t="shared" si="97"/>
        <v>#N/A</v>
      </c>
      <c r="KN69" s="58" t="str">
        <f>IF(ISERROR(KM69),"",IF(ISERROR(VLOOKUP(KM69,'Sortierung der Schulungstermine'!$B:$M,8,FALSE)),"",VLOOKUP(KM69,'Sortierung der Schulungstermine'!$B:$M,8,FALSE)))</f>
        <v/>
      </c>
      <c r="KO69" s="58" t="e">
        <f t="shared" si="148"/>
        <v>#N/A</v>
      </c>
      <c r="KP69" s="131"/>
      <c r="KQ69" s="131"/>
      <c r="KR69" s="83">
        <f t="shared" si="249"/>
        <v>0</v>
      </c>
      <c r="KS69" s="82" t="e">
        <f t="shared" si="99"/>
        <v>#N/A</v>
      </c>
      <c r="KT69" s="58" t="str">
        <f>IF(ISERROR(KS69),"",IF(ISERROR(VLOOKUP(KS69,'Sortierung der Schulungstermine'!$B:$M,8,FALSE)),"",VLOOKUP(KS69,'Sortierung der Schulungstermine'!$B:$M,8,FALSE)))</f>
        <v/>
      </c>
      <c r="KU69" s="58" t="e">
        <f t="shared" si="149"/>
        <v>#N/A</v>
      </c>
    </row>
    <row r="70" spans="1:307 15693:15702" s="68" customFormat="1" ht="15" hidden="1" thickBot="1" x14ac:dyDescent="0.25">
      <c r="A70" s="141">
        <v>57</v>
      </c>
      <c r="B70" s="63" t="str">
        <f>IF(Qualifikationen!A60=1,Qualifikationen!B60,"")</f>
        <v/>
      </c>
      <c r="C70" s="64" t="e">
        <f>VLOOKUP(B70,Qualifikationen!B$4:E$202,2,FALSE)</f>
        <v>#N/A</v>
      </c>
      <c r="D70" s="67" t="e">
        <f>VLOOKUP($B70,Qualifikationen!B$4:F$202,5,FALSE)</f>
        <v>#N/A</v>
      </c>
      <c r="E70" s="63" t="e">
        <f>VLOOKUP($B70,Qualifikationen!B$4:F$202,3,FALSE)</f>
        <v>#N/A</v>
      </c>
      <c r="F70" s="63" t="e">
        <f>IF(E70=0,"-",VLOOKUP($B70,Qualifikationen!B$4:F$202,4,FALSE))</f>
        <v>#N/A</v>
      </c>
      <c r="G70" s="13"/>
      <c r="H70" s="131"/>
      <c r="I70" s="131"/>
      <c r="J70" s="83">
        <f t="shared" si="200"/>
        <v>0</v>
      </c>
      <c r="K70" s="82" t="e">
        <f t="shared" si="1"/>
        <v>#N/A</v>
      </c>
      <c r="L70" s="58" t="str">
        <f>IF(ISERROR(K70),"",IF(ISERROR(VLOOKUP(K70,'Sortierung der Schulungstermine'!$B:$M,8,FALSE)),"",VLOOKUP(K70,'Sortierung der Schulungstermine'!$B:$M,8,FALSE)))</f>
        <v/>
      </c>
      <c r="M70" s="58" t="e">
        <f t="shared" si="100"/>
        <v>#N/A</v>
      </c>
      <c r="N70" s="131"/>
      <c r="O70" s="131"/>
      <c r="P70" s="83">
        <f t="shared" si="201"/>
        <v>0</v>
      </c>
      <c r="Q70" s="82" t="e">
        <f t="shared" si="3"/>
        <v>#N/A</v>
      </c>
      <c r="R70" s="58" t="str">
        <f>IF(ISERROR(Q70),"",IF(ISERROR(VLOOKUP(Q70,'Sortierung der Schulungstermine'!$B:$M,8,FALSE)),"",VLOOKUP(Q70,'Sortierung der Schulungstermine'!$B:$M,8,FALSE)))</f>
        <v/>
      </c>
      <c r="S70" s="58" t="e">
        <f t="shared" si="101"/>
        <v>#N/A</v>
      </c>
      <c r="T70" s="131"/>
      <c r="U70" s="131"/>
      <c r="V70" s="83">
        <f t="shared" si="202"/>
        <v>0</v>
      </c>
      <c r="W70" s="82" t="e">
        <f t="shared" si="5"/>
        <v>#N/A</v>
      </c>
      <c r="X70" s="58" t="str">
        <f>IF(ISERROR(W70),"",IF(ISERROR(VLOOKUP(W70,'Sortierung der Schulungstermine'!$B:$M,8,FALSE)),"",VLOOKUP(W70,'Sortierung der Schulungstermine'!$B:$M,8,FALSE)))</f>
        <v/>
      </c>
      <c r="Y70" s="58" t="e">
        <f t="shared" si="102"/>
        <v>#N/A</v>
      </c>
      <c r="Z70" s="131"/>
      <c r="AA70" s="131"/>
      <c r="AB70" s="83">
        <f t="shared" si="203"/>
        <v>0</v>
      </c>
      <c r="AC70" s="82" t="e">
        <f t="shared" si="7"/>
        <v>#N/A</v>
      </c>
      <c r="AD70" s="58" t="str">
        <f>IF(ISERROR(AC70),"",IF(ISERROR(VLOOKUP(AC70,'Sortierung der Schulungstermine'!$B:$M,8,FALSE)),"",VLOOKUP(AC70,'Sortierung der Schulungstermine'!$B:$M,8,FALSE)))</f>
        <v/>
      </c>
      <c r="AE70" s="58" t="e">
        <f t="shared" si="103"/>
        <v>#N/A</v>
      </c>
      <c r="AF70" s="131"/>
      <c r="AG70" s="131"/>
      <c r="AH70" s="83">
        <f t="shared" si="204"/>
        <v>0</v>
      </c>
      <c r="AI70" s="82" t="e">
        <f t="shared" si="9"/>
        <v>#N/A</v>
      </c>
      <c r="AJ70" s="58" t="str">
        <f>IF(ISERROR(AI70),"",IF(ISERROR(VLOOKUP(AI70,'Sortierung der Schulungstermine'!$B:$M,8,FALSE)),"",VLOOKUP(AI70,'Sortierung der Schulungstermine'!$B:$M,8,FALSE)))</f>
        <v/>
      </c>
      <c r="AK70" s="58" t="e">
        <f t="shared" si="104"/>
        <v>#N/A</v>
      </c>
      <c r="AL70" s="131"/>
      <c r="AM70" s="131"/>
      <c r="AN70" s="83">
        <f t="shared" si="205"/>
        <v>0</v>
      </c>
      <c r="AO70" s="82" t="e">
        <f t="shared" si="11"/>
        <v>#N/A</v>
      </c>
      <c r="AP70" s="58" t="str">
        <f>IF(ISERROR(AO70),"",IF(ISERROR(VLOOKUP(AO70,'Sortierung der Schulungstermine'!$B:$M,8,FALSE)),"",VLOOKUP(AO70,'Sortierung der Schulungstermine'!$B:$M,8,FALSE)))</f>
        <v/>
      </c>
      <c r="AQ70" s="58" t="e">
        <f t="shared" si="105"/>
        <v>#N/A</v>
      </c>
      <c r="AR70" s="131"/>
      <c r="AS70" s="131"/>
      <c r="AT70" s="83">
        <f t="shared" si="206"/>
        <v>0</v>
      </c>
      <c r="AU70" s="82" t="e">
        <f t="shared" si="13"/>
        <v>#N/A</v>
      </c>
      <c r="AV70" s="58" t="str">
        <f>IF(ISERROR(AU70),"",IF(ISERROR(VLOOKUP(AU70,'Sortierung der Schulungstermine'!$B:$M,8,FALSE)),"",VLOOKUP(AU70,'Sortierung der Schulungstermine'!$B:$M,8,FALSE)))</f>
        <v/>
      </c>
      <c r="AW70" s="58" t="e">
        <f t="shared" si="106"/>
        <v>#N/A</v>
      </c>
      <c r="AX70" s="131"/>
      <c r="AY70" s="131"/>
      <c r="AZ70" s="83">
        <f t="shared" si="207"/>
        <v>0</v>
      </c>
      <c r="BA70" s="82" t="e">
        <f t="shared" si="15"/>
        <v>#N/A</v>
      </c>
      <c r="BB70" s="58" t="str">
        <f>IF(ISERROR(BA70),"",IF(ISERROR(VLOOKUP(BA70,'Sortierung der Schulungstermine'!$B:$M,8,FALSE)),"",VLOOKUP(BA70,'Sortierung der Schulungstermine'!$B:$M,8,FALSE)))</f>
        <v/>
      </c>
      <c r="BC70" s="58" t="e">
        <f t="shared" si="107"/>
        <v>#N/A</v>
      </c>
      <c r="BD70" s="131"/>
      <c r="BE70" s="131"/>
      <c r="BF70" s="83">
        <f t="shared" si="208"/>
        <v>0</v>
      </c>
      <c r="BG70" s="82" t="e">
        <f t="shared" si="17"/>
        <v>#N/A</v>
      </c>
      <c r="BH70" s="58" t="str">
        <f>IF(ISERROR(BG70),"",IF(ISERROR(VLOOKUP(BG70,'Sortierung der Schulungstermine'!$B:$M,8,FALSE)),"",VLOOKUP(BG70,'Sortierung der Schulungstermine'!$B:$M,8,FALSE)))</f>
        <v/>
      </c>
      <c r="BI70" s="58" t="e">
        <f t="shared" si="108"/>
        <v>#N/A</v>
      </c>
      <c r="BJ70" s="131"/>
      <c r="BK70" s="131"/>
      <c r="BL70" s="83">
        <f t="shared" si="209"/>
        <v>0</v>
      </c>
      <c r="BM70" s="82" t="e">
        <f t="shared" si="19"/>
        <v>#N/A</v>
      </c>
      <c r="BN70" s="58" t="str">
        <f>IF(ISERROR(BM70),"",IF(ISERROR(VLOOKUP(BM70,'Sortierung der Schulungstermine'!$B:$M,8,FALSE)),"",VLOOKUP(BM70,'Sortierung der Schulungstermine'!$B:$M,8,FALSE)))</f>
        <v/>
      </c>
      <c r="BO70" s="58" t="e">
        <f t="shared" si="109"/>
        <v>#N/A</v>
      </c>
      <c r="BP70" s="131"/>
      <c r="BQ70" s="131"/>
      <c r="BR70" s="83">
        <f t="shared" si="210"/>
        <v>0</v>
      </c>
      <c r="BS70" s="82" t="e">
        <f t="shared" si="21"/>
        <v>#N/A</v>
      </c>
      <c r="BT70" s="58" t="str">
        <f>IF(ISERROR(BS70),"",IF(ISERROR(VLOOKUP(BS70,'Sortierung der Schulungstermine'!$B:$M,8,FALSE)),"",VLOOKUP(BS70,'Sortierung der Schulungstermine'!$B:$M,8,FALSE)))</f>
        <v/>
      </c>
      <c r="BU70" s="58" t="e">
        <f t="shared" si="110"/>
        <v>#N/A</v>
      </c>
      <c r="BV70" s="131"/>
      <c r="BW70" s="131"/>
      <c r="BX70" s="83">
        <f t="shared" si="211"/>
        <v>0</v>
      </c>
      <c r="BY70" s="82" t="e">
        <f t="shared" si="23"/>
        <v>#N/A</v>
      </c>
      <c r="BZ70" s="58" t="str">
        <f>IF(ISERROR(BY70),"",IF(ISERROR(VLOOKUP(BY70,'Sortierung der Schulungstermine'!$B:$M,8,FALSE)),"",VLOOKUP(BY70,'Sortierung der Schulungstermine'!$B:$M,8,FALSE)))</f>
        <v/>
      </c>
      <c r="CA70" s="58" t="e">
        <f t="shared" si="111"/>
        <v>#N/A</v>
      </c>
      <c r="CB70" s="131"/>
      <c r="CC70" s="131"/>
      <c r="CD70" s="83">
        <f t="shared" si="212"/>
        <v>0</v>
      </c>
      <c r="CE70" s="82" t="e">
        <f t="shared" si="25"/>
        <v>#N/A</v>
      </c>
      <c r="CF70" s="58" t="str">
        <f>IF(ISERROR(CE70),"",IF(ISERROR(VLOOKUP(CE70,'Sortierung der Schulungstermine'!$B:$M,8,FALSE)),"",VLOOKUP(CE70,'Sortierung der Schulungstermine'!$B:$M,8,FALSE)))</f>
        <v/>
      </c>
      <c r="CG70" s="58" t="e">
        <f t="shared" si="112"/>
        <v>#N/A</v>
      </c>
      <c r="CH70" s="131"/>
      <c r="CI70" s="131"/>
      <c r="CJ70" s="83">
        <f t="shared" si="213"/>
        <v>0</v>
      </c>
      <c r="CK70" s="82" t="e">
        <f t="shared" si="27"/>
        <v>#N/A</v>
      </c>
      <c r="CL70" s="58" t="str">
        <f>IF(ISERROR(CK70),"",IF(ISERROR(VLOOKUP(CK70,'Sortierung der Schulungstermine'!$B:$M,8,FALSE)),"",VLOOKUP(CK70,'Sortierung der Schulungstermine'!$B:$M,8,FALSE)))</f>
        <v/>
      </c>
      <c r="CM70" s="58" t="e">
        <f t="shared" si="113"/>
        <v>#N/A</v>
      </c>
      <c r="CN70" s="131"/>
      <c r="CO70" s="131"/>
      <c r="CP70" s="83">
        <f t="shared" si="214"/>
        <v>0</v>
      </c>
      <c r="CQ70" s="82" t="e">
        <f t="shared" si="29"/>
        <v>#N/A</v>
      </c>
      <c r="CR70" s="58" t="str">
        <f>IF(ISERROR(CQ70),"",IF(ISERROR(VLOOKUP(CQ70,'Sortierung der Schulungstermine'!$B:$M,8,FALSE)),"",VLOOKUP(CQ70,'Sortierung der Schulungstermine'!$B:$M,8,FALSE)))</f>
        <v/>
      </c>
      <c r="CS70" s="58" t="e">
        <f t="shared" si="114"/>
        <v>#N/A</v>
      </c>
      <c r="CT70" s="131"/>
      <c r="CU70" s="131"/>
      <c r="CV70" s="83">
        <f t="shared" si="215"/>
        <v>0</v>
      </c>
      <c r="CW70" s="82" t="e">
        <f t="shared" si="31"/>
        <v>#N/A</v>
      </c>
      <c r="CX70" s="58" t="str">
        <f>IF(ISERROR(CW70),"",IF(ISERROR(VLOOKUP(CW70,'Sortierung der Schulungstermine'!$B:$M,8,FALSE)),"",VLOOKUP(CW70,'Sortierung der Schulungstermine'!$B:$M,8,FALSE)))</f>
        <v/>
      </c>
      <c r="CY70" s="58" t="e">
        <f t="shared" si="115"/>
        <v>#N/A</v>
      </c>
      <c r="CZ70" s="131"/>
      <c r="DA70" s="131"/>
      <c r="DB70" s="83">
        <f t="shared" si="216"/>
        <v>0</v>
      </c>
      <c r="DC70" s="82" t="e">
        <f t="shared" si="33"/>
        <v>#N/A</v>
      </c>
      <c r="DD70" s="58" t="str">
        <f>IF(ISERROR(DC70),"",IF(ISERROR(VLOOKUP(DC70,'Sortierung der Schulungstermine'!$B:$M,8,FALSE)),"",VLOOKUP(DC70,'Sortierung der Schulungstermine'!$B:$M,8,FALSE)))</f>
        <v/>
      </c>
      <c r="DE70" s="58" t="e">
        <f t="shared" si="116"/>
        <v>#N/A</v>
      </c>
      <c r="DF70" s="131"/>
      <c r="DG70" s="131"/>
      <c r="DH70" s="83">
        <f t="shared" si="217"/>
        <v>0</v>
      </c>
      <c r="DI70" s="82" t="e">
        <f t="shared" si="35"/>
        <v>#N/A</v>
      </c>
      <c r="DJ70" s="58" t="str">
        <f>IF(ISERROR(DI70),"",IF(ISERROR(VLOOKUP(DI70,'Sortierung der Schulungstermine'!$B:$M,8,FALSE)),"",VLOOKUP(DI70,'Sortierung der Schulungstermine'!$B:$M,8,FALSE)))</f>
        <v/>
      </c>
      <c r="DK70" s="58" t="e">
        <f t="shared" si="117"/>
        <v>#N/A</v>
      </c>
      <c r="DL70" s="131"/>
      <c r="DM70" s="131"/>
      <c r="DN70" s="83">
        <f t="shared" si="218"/>
        <v>0</v>
      </c>
      <c r="DO70" s="82" t="e">
        <f t="shared" si="37"/>
        <v>#N/A</v>
      </c>
      <c r="DP70" s="58" t="str">
        <f>IF(ISERROR(DO70),"",IF(ISERROR(VLOOKUP(DO70,'Sortierung der Schulungstermine'!$B:$M,8,FALSE)),"",VLOOKUP(DO70,'Sortierung der Schulungstermine'!$B:$M,8,FALSE)))</f>
        <v/>
      </c>
      <c r="DQ70" s="58" t="e">
        <f t="shared" si="118"/>
        <v>#N/A</v>
      </c>
      <c r="DR70" s="131"/>
      <c r="DS70" s="131"/>
      <c r="DT70" s="83">
        <f t="shared" si="219"/>
        <v>0</v>
      </c>
      <c r="DU70" s="82" t="e">
        <f t="shared" si="39"/>
        <v>#N/A</v>
      </c>
      <c r="DV70" s="58" t="str">
        <f>IF(ISERROR(DU70),"",IF(ISERROR(VLOOKUP(DU70,'Sortierung der Schulungstermine'!$B:$M,8,FALSE)),"",VLOOKUP(DU70,'Sortierung der Schulungstermine'!$B:$M,8,FALSE)))</f>
        <v/>
      </c>
      <c r="DW70" s="58" t="e">
        <f t="shared" si="119"/>
        <v>#N/A</v>
      </c>
      <c r="DX70" s="131"/>
      <c r="DY70" s="131"/>
      <c r="DZ70" s="83">
        <f t="shared" si="220"/>
        <v>0</v>
      </c>
      <c r="EA70" s="82" t="e">
        <f t="shared" si="41"/>
        <v>#N/A</v>
      </c>
      <c r="EB70" s="58" t="str">
        <f>IF(ISERROR(EA70),"",IF(ISERROR(VLOOKUP(EA70,'Sortierung der Schulungstermine'!$B:$M,8,FALSE)),"",VLOOKUP(EA70,'Sortierung der Schulungstermine'!$B:$M,8,FALSE)))</f>
        <v/>
      </c>
      <c r="EC70" s="58" t="e">
        <f t="shared" si="120"/>
        <v>#N/A</v>
      </c>
      <c r="ED70" s="131"/>
      <c r="EE70" s="131"/>
      <c r="EF70" s="83">
        <f t="shared" si="221"/>
        <v>0</v>
      </c>
      <c r="EG70" s="82" t="e">
        <f t="shared" si="43"/>
        <v>#N/A</v>
      </c>
      <c r="EH70" s="58" t="str">
        <f>IF(ISERROR(EG70),"",IF(ISERROR(VLOOKUP(EG70,'Sortierung der Schulungstermine'!$B:$M,8,FALSE)),"",VLOOKUP(EG70,'Sortierung der Schulungstermine'!$B:$M,8,FALSE)))</f>
        <v/>
      </c>
      <c r="EI70" s="58" t="e">
        <f t="shared" si="121"/>
        <v>#N/A</v>
      </c>
      <c r="EJ70" s="131"/>
      <c r="EK70" s="131"/>
      <c r="EL70" s="83">
        <f t="shared" si="222"/>
        <v>0</v>
      </c>
      <c r="EM70" s="82" t="e">
        <f t="shared" si="45"/>
        <v>#N/A</v>
      </c>
      <c r="EN70" s="58" t="str">
        <f>IF(ISERROR(EM70),"",IF(ISERROR(VLOOKUP(EM70,'Sortierung der Schulungstermine'!$B:$M,8,FALSE)),"",VLOOKUP(EM70,'Sortierung der Schulungstermine'!$B:$M,8,FALSE)))</f>
        <v/>
      </c>
      <c r="EO70" s="58" t="e">
        <f t="shared" si="122"/>
        <v>#N/A</v>
      </c>
      <c r="EP70" s="131"/>
      <c r="EQ70" s="131"/>
      <c r="ER70" s="83">
        <f t="shared" si="223"/>
        <v>0</v>
      </c>
      <c r="ES70" s="82" t="e">
        <f t="shared" si="47"/>
        <v>#N/A</v>
      </c>
      <c r="ET70" s="58" t="str">
        <f>IF(ISERROR(ES70),"",IF(ISERROR(VLOOKUP(ES70,'Sortierung der Schulungstermine'!$B:$M,8,FALSE)),"",VLOOKUP(ES70,'Sortierung der Schulungstermine'!$B:$M,8,FALSE)))</f>
        <v/>
      </c>
      <c r="EU70" s="58" t="e">
        <f t="shared" si="123"/>
        <v>#N/A</v>
      </c>
      <c r="EV70" s="131"/>
      <c r="EW70" s="131"/>
      <c r="EX70" s="83">
        <f t="shared" si="224"/>
        <v>0</v>
      </c>
      <c r="EY70" s="82" t="e">
        <f t="shared" si="49"/>
        <v>#N/A</v>
      </c>
      <c r="EZ70" s="58" t="str">
        <f>IF(ISERROR(EY70),"",IF(ISERROR(VLOOKUP(EY70,'Sortierung der Schulungstermine'!$B:$M,8,FALSE)),"",VLOOKUP(EY70,'Sortierung der Schulungstermine'!$B:$M,8,FALSE)))</f>
        <v/>
      </c>
      <c r="FA70" s="58" t="e">
        <f t="shared" si="124"/>
        <v>#N/A</v>
      </c>
      <c r="FB70" s="131"/>
      <c r="FC70" s="131"/>
      <c r="FD70" s="83">
        <f t="shared" si="225"/>
        <v>0</v>
      </c>
      <c r="FE70" s="82" t="e">
        <f t="shared" si="51"/>
        <v>#N/A</v>
      </c>
      <c r="FF70" s="58" t="str">
        <f>IF(ISERROR(FE70),"",IF(ISERROR(VLOOKUP(FE70,'Sortierung der Schulungstermine'!$B:$M,8,FALSE)),"",VLOOKUP(FE70,'Sortierung der Schulungstermine'!$B:$M,8,FALSE)))</f>
        <v/>
      </c>
      <c r="FG70" s="58" t="e">
        <f t="shared" si="125"/>
        <v>#N/A</v>
      </c>
      <c r="FH70" s="131"/>
      <c r="FI70" s="131"/>
      <c r="FJ70" s="83">
        <f t="shared" si="226"/>
        <v>0</v>
      </c>
      <c r="FK70" s="82" t="e">
        <f t="shared" si="53"/>
        <v>#N/A</v>
      </c>
      <c r="FL70" s="58" t="str">
        <f>IF(ISERROR(FK70),"",IF(ISERROR(VLOOKUP(FK70,'Sortierung der Schulungstermine'!$B:$M,8,FALSE)),"",VLOOKUP(FK70,'Sortierung der Schulungstermine'!$B:$M,8,FALSE)))</f>
        <v/>
      </c>
      <c r="FM70" s="58" t="e">
        <f t="shared" si="126"/>
        <v>#N/A</v>
      </c>
      <c r="FN70" s="131"/>
      <c r="FO70" s="131"/>
      <c r="FP70" s="83">
        <f t="shared" si="227"/>
        <v>0</v>
      </c>
      <c r="FQ70" s="82" t="e">
        <f t="shared" si="55"/>
        <v>#N/A</v>
      </c>
      <c r="FR70" s="58" t="str">
        <f>IF(ISERROR(FQ70),"",IF(ISERROR(VLOOKUP(FQ70,'Sortierung der Schulungstermine'!$B:$M,8,FALSE)),"",VLOOKUP(FQ70,'Sortierung der Schulungstermine'!$B:$M,8,FALSE)))</f>
        <v/>
      </c>
      <c r="FS70" s="58" t="e">
        <f t="shared" si="127"/>
        <v>#N/A</v>
      </c>
      <c r="FT70" s="131"/>
      <c r="FU70" s="131"/>
      <c r="FV70" s="83">
        <f t="shared" si="228"/>
        <v>0</v>
      </c>
      <c r="FW70" s="82" t="e">
        <f t="shared" si="57"/>
        <v>#N/A</v>
      </c>
      <c r="FX70" s="58" t="str">
        <f>IF(ISERROR(FW70),"",IF(ISERROR(VLOOKUP(FW70,'Sortierung der Schulungstermine'!$B:$M,8,FALSE)),"",VLOOKUP(FW70,'Sortierung der Schulungstermine'!$B:$M,8,FALSE)))</f>
        <v/>
      </c>
      <c r="FY70" s="58" t="e">
        <f t="shared" si="128"/>
        <v>#N/A</v>
      </c>
      <c r="FZ70" s="131"/>
      <c r="GA70" s="131"/>
      <c r="GB70" s="83">
        <f t="shared" si="229"/>
        <v>0</v>
      </c>
      <c r="GC70" s="82" t="e">
        <f t="shared" si="59"/>
        <v>#N/A</v>
      </c>
      <c r="GD70" s="58" t="str">
        <f>IF(ISERROR(GC70),"",IF(ISERROR(VLOOKUP(GC70,'Sortierung der Schulungstermine'!$B:$M,8,FALSE)),"",VLOOKUP(GC70,'Sortierung der Schulungstermine'!$B:$M,8,FALSE)))</f>
        <v/>
      </c>
      <c r="GE70" s="58" t="e">
        <f t="shared" si="129"/>
        <v>#N/A</v>
      </c>
      <c r="GF70" s="131"/>
      <c r="GG70" s="131"/>
      <c r="GH70" s="83">
        <f t="shared" si="230"/>
        <v>0</v>
      </c>
      <c r="GI70" s="82" t="e">
        <f t="shared" si="61"/>
        <v>#N/A</v>
      </c>
      <c r="GJ70" s="58" t="str">
        <f>IF(ISERROR(GI70),"",IF(ISERROR(VLOOKUP(GI70,'Sortierung der Schulungstermine'!$B:$M,8,FALSE)),"",VLOOKUP(GI70,'Sortierung der Schulungstermine'!$B:$M,8,FALSE)))</f>
        <v/>
      </c>
      <c r="GK70" s="58" t="e">
        <f t="shared" si="130"/>
        <v>#N/A</v>
      </c>
      <c r="GL70" s="131"/>
      <c r="GM70" s="131"/>
      <c r="GN70" s="83">
        <f t="shared" si="231"/>
        <v>0</v>
      </c>
      <c r="GO70" s="82" t="e">
        <f t="shared" si="63"/>
        <v>#N/A</v>
      </c>
      <c r="GP70" s="58" t="str">
        <f>IF(ISERROR(GO70),"",IF(ISERROR(VLOOKUP(GO70,'Sortierung der Schulungstermine'!$B:$M,8,FALSE)),"",VLOOKUP(GO70,'Sortierung der Schulungstermine'!$B:$M,8,FALSE)))</f>
        <v/>
      </c>
      <c r="GQ70" s="58" t="e">
        <f t="shared" si="131"/>
        <v>#N/A</v>
      </c>
      <c r="GR70" s="131"/>
      <c r="GS70" s="131"/>
      <c r="GT70" s="83">
        <f t="shared" si="232"/>
        <v>0</v>
      </c>
      <c r="GU70" s="82" t="e">
        <f t="shared" si="65"/>
        <v>#N/A</v>
      </c>
      <c r="GV70" s="58" t="str">
        <f>IF(ISERROR(GU70),"",IF(ISERROR(VLOOKUP(GU70,'Sortierung der Schulungstermine'!$B:$M,8,FALSE)),"",VLOOKUP(GU70,'Sortierung der Schulungstermine'!$B:$M,8,FALSE)))</f>
        <v/>
      </c>
      <c r="GW70" s="58" t="e">
        <f t="shared" si="132"/>
        <v>#N/A</v>
      </c>
      <c r="GX70" s="131"/>
      <c r="GY70" s="131"/>
      <c r="GZ70" s="83">
        <f t="shared" si="233"/>
        <v>0</v>
      </c>
      <c r="HA70" s="82" t="e">
        <f t="shared" si="67"/>
        <v>#N/A</v>
      </c>
      <c r="HB70" s="58" t="str">
        <f>IF(ISERROR(HA70),"",IF(ISERROR(VLOOKUP(HA70,'Sortierung der Schulungstermine'!$B:$M,8,FALSE)),"",VLOOKUP(HA70,'Sortierung der Schulungstermine'!$B:$M,8,FALSE)))</f>
        <v/>
      </c>
      <c r="HC70" s="58" t="e">
        <f t="shared" si="133"/>
        <v>#N/A</v>
      </c>
      <c r="HD70" s="131"/>
      <c r="HE70" s="131"/>
      <c r="HF70" s="83">
        <f t="shared" si="234"/>
        <v>0</v>
      </c>
      <c r="HG70" s="82" t="e">
        <f t="shared" si="69"/>
        <v>#N/A</v>
      </c>
      <c r="HH70" s="58" t="str">
        <f>IF(ISERROR(HG70),"",IF(ISERROR(VLOOKUP(HG70,'Sortierung der Schulungstermine'!$B:$M,8,FALSE)),"",VLOOKUP(HG70,'Sortierung der Schulungstermine'!$B:$M,8,FALSE)))</f>
        <v/>
      </c>
      <c r="HI70" s="58" t="e">
        <f t="shared" si="134"/>
        <v>#N/A</v>
      </c>
      <c r="HJ70" s="131"/>
      <c r="HK70" s="131"/>
      <c r="HL70" s="83">
        <f t="shared" si="235"/>
        <v>0</v>
      </c>
      <c r="HM70" s="82" t="e">
        <f t="shared" si="71"/>
        <v>#N/A</v>
      </c>
      <c r="HN70" s="58" t="str">
        <f>IF(ISERROR(HM70),"",IF(ISERROR(VLOOKUP(HM70,'Sortierung der Schulungstermine'!$B:$M,8,FALSE)),"",VLOOKUP(HM70,'Sortierung der Schulungstermine'!$B:$M,8,FALSE)))</f>
        <v/>
      </c>
      <c r="HO70" s="58" t="e">
        <f t="shared" si="135"/>
        <v>#N/A</v>
      </c>
      <c r="HP70" s="131"/>
      <c r="HQ70" s="131"/>
      <c r="HR70" s="83">
        <f t="shared" si="236"/>
        <v>0</v>
      </c>
      <c r="HS70" s="82" t="e">
        <f t="shared" si="73"/>
        <v>#N/A</v>
      </c>
      <c r="HT70" s="58" t="str">
        <f>IF(ISERROR(HS70),"",IF(ISERROR(VLOOKUP(HS70,'Sortierung der Schulungstermine'!$B:$M,8,FALSE)),"",VLOOKUP(HS70,'Sortierung der Schulungstermine'!$B:$M,8,FALSE)))</f>
        <v/>
      </c>
      <c r="HU70" s="58" t="e">
        <f t="shared" si="136"/>
        <v>#N/A</v>
      </c>
      <c r="HV70" s="131"/>
      <c r="HW70" s="131"/>
      <c r="HX70" s="83">
        <f t="shared" si="237"/>
        <v>0</v>
      </c>
      <c r="HY70" s="82" t="e">
        <f t="shared" si="75"/>
        <v>#N/A</v>
      </c>
      <c r="HZ70" s="58" t="str">
        <f>IF(ISERROR(HY70),"",IF(ISERROR(VLOOKUP(HY70,'Sortierung der Schulungstermine'!$B:$M,8,FALSE)),"",VLOOKUP(HY70,'Sortierung der Schulungstermine'!$B:$M,8,FALSE)))</f>
        <v/>
      </c>
      <c r="IA70" s="58" t="e">
        <f t="shared" si="137"/>
        <v>#N/A</v>
      </c>
      <c r="IB70" s="131"/>
      <c r="IC70" s="131"/>
      <c r="ID70" s="83">
        <f t="shared" si="238"/>
        <v>0</v>
      </c>
      <c r="IE70" s="82" t="e">
        <f t="shared" si="77"/>
        <v>#N/A</v>
      </c>
      <c r="IF70" s="58" t="str">
        <f>IF(ISERROR(IE70),"",IF(ISERROR(VLOOKUP(IE70,'Sortierung der Schulungstermine'!$B:$M,8,FALSE)),"",VLOOKUP(IE70,'Sortierung der Schulungstermine'!$B:$M,8,FALSE)))</f>
        <v/>
      </c>
      <c r="IG70" s="58" t="e">
        <f t="shared" si="138"/>
        <v>#N/A</v>
      </c>
      <c r="IH70" s="131"/>
      <c r="II70" s="131"/>
      <c r="IJ70" s="83">
        <f t="shared" si="239"/>
        <v>0</v>
      </c>
      <c r="IK70" s="82" t="e">
        <f t="shared" si="79"/>
        <v>#N/A</v>
      </c>
      <c r="IL70" s="58" t="str">
        <f>IF(ISERROR(IK70),"",IF(ISERROR(VLOOKUP(IK70,'Sortierung der Schulungstermine'!$B:$M,8,FALSE)),"",VLOOKUP(IK70,'Sortierung der Schulungstermine'!$B:$M,8,FALSE)))</f>
        <v/>
      </c>
      <c r="IM70" s="58" t="e">
        <f t="shared" si="139"/>
        <v>#N/A</v>
      </c>
      <c r="IN70" s="131"/>
      <c r="IO70" s="131"/>
      <c r="IP70" s="83">
        <f t="shared" si="240"/>
        <v>0</v>
      </c>
      <c r="IQ70" s="82" t="e">
        <f t="shared" si="81"/>
        <v>#N/A</v>
      </c>
      <c r="IR70" s="58" t="str">
        <f>IF(ISERROR(IQ70),"",IF(ISERROR(VLOOKUP(IQ70,'Sortierung der Schulungstermine'!$B:$M,8,FALSE)),"",VLOOKUP(IQ70,'Sortierung der Schulungstermine'!$B:$M,8,FALSE)))</f>
        <v/>
      </c>
      <c r="IS70" s="58" t="e">
        <f t="shared" si="140"/>
        <v>#N/A</v>
      </c>
      <c r="IT70" s="131"/>
      <c r="IU70" s="131"/>
      <c r="IV70" s="83">
        <f t="shared" si="241"/>
        <v>0</v>
      </c>
      <c r="IW70" s="82" t="e">
        <f t="shared" si="83"/>
        <v>#N/A</v>
      </c>
      <c r="IX70" s="58" t="str">
        <f>IF(ISERROR(IW70),"",IF(ISERROR(VLOOKUP(IW70,'Sortierung der Schulungstermine'!$B:$M,8,FALSE)),"",VLOOKUP(IW70,'Sortierung der Schulungstermine'!$B:$M,8,FALSE)))</f>
        <v/>
      </c>
      <c r="IY70" s="58" t="e">
        <f t="shared" si="141"/>
        <v>#N/A</v>
      </c>
      <c r="IZ70" s="131"/>
      <c r="JA70" s="131"/>
      <c r="JB70" s="83">
        <f t="shared" si="242"/>
        <v>0</v>
      </c>
      <c r="JC70" s="82" t="e">
        <f t="shared" si="85"/>
        <v>#N/A</v>
      </c>
      <c r="JD70" s="58" t="str">
        <f>IF(ISERROR(JC70),"",IF(ISERROR(VLOOKUP(JC70,'Sortierung der Schulungstermine'!$B:$M,8,FALSE)),"",VLOOKUP(JC70,'Sortierung der Schulungstermine'!$B:$M,8,FALSE)))</f>
        <v/>
      </c>
      <c r="JE70" s="58" t="e">
        <f t="shared" si="142"/>
        <v>#N/A</v>
      </c>
      <c r="JF70" s="131"/>
      <c r="JG70" s="131"/>
      <c r="JH70" s="83">
        <f t="shared" si="243"/>
        <v>0</v>
      </c>
      <c r="JI70" s="82" t="e">
        <f t="shared" si="87"/>
        <v>#N/A</v>
      </c>
      <c r="JJ70" s="58" t="str">
        <f>IF(ISERROR(JI70),"",IF(ISERROR(VLOOKUP(JI70,'Sortierung der Schulungstermine'!$B:$M,8,FALSE)),"",VLOOKUP(JI70,'Sortierung der Schulungstermine'!$B:$M,8,FALSE)))</f>
        <v/>
      </c>
      <c r="JK70" s="58" t="e">
        <f t="shared" si="143"/>
        <v>#N/A</v>
      </c>
      <c r="JL70" s="131"/>
      <c r="JM70" s="131"/>
      <c r="JN70" s="83">
        <f t="shared" si="244"/>
        <v>0</v>
      </c>
      <c r="JO70" s="82" t="e">
        <f t="shared" si="89"/>
        <v>#N/A</v>
      </c>
      <c r="JP70" s="58" t="str">
        <f>IF(ISERROR(JO70),"",IF(ISERROR(VLOOKUP(JO70,'Sortierung der Schulungstermine'!$B:$M,8,FALSE)),"",VLOOKUP(JO70,'Sortierung der Schulungstermine'!$B:$M,8,FALSE)))</f>
        <v/>
      </c>
      <c r="JQ70" s="58" t="e">
        <f t="shared" si="144"/>
        <v>#N/A</v>
      </c>
      <c r="JR70" s="131"/>
      <c r="JS70" s="131"/>
      <c r="JT70" s="83">
        <f t="shared" si="245"/>
        <v>0</v>
      </c>
      <c r="JU70" s="82" t="e">
        <f t="shared" si="91"/>
        <v>#N/A</v>
      </c>
      <c r="JV70" s="58" t="str">
        <f>IF(ISERROR(JU70),"",IF(ISERROR(VLOOKUP(JU70,'Sortierung der Schulungstermine'!$B:$M,8,FALSE)),"",VLOOKUP(JU70,'Sortierung der Schulungstermine'!$B:$M,8,FALSE)))</f>
        <v/>
      </c>
      <c r="JW70" s="58" t="e">
        <f t="shared" si="145"/>
        <v>#N/A</v>
      </c>
      <c r="JX70" s="131"/>
      <c r="JY70" s="131"/>
      <c r="JZ70" s="83">
        <f t="shared" si="246"/>
        <v>0</v>
      </c>
      <c r="KA70" s="82" t="e">
        <f t="shared" si="93"/>
        <v>#N/A</v>
      </c>
      <c r="KB70" s="58" t="str">
        <f>IF(ISERROR(KA70),"",IF(ISERROR(VLOOKUP(KA70,'Sortierung der Schulungstermine'!$B:$M,8,FALSE)),"",VLOOKUP(KA70,'Sortierung der Schulungstermine'!$B:$M,8,FALSE)))</f>
        <v/>
      </c>
      <c r="KC70" s="58" t="e">
        <f t="shared" si="146"/>
        <v>#N/A</v>
      </c>
      <c r="KD70" s="131"/>
      <c r="KE70" s="131"/>
      <c r="KF70" s="83">
        <f t="shared" si="247"/>
        <v>0</v>
      </c>
      <c r="KG70" s="82" t="e">
        <f t="shared" si="95"/>
        <v>#N/A</v>
      </c>
      <c r="KH70" s="58" t="str">
        <f>IF(ISERROR(KG70),"",IF(ISERROR(VLOOKUP(KG70,'Sortierung der Schulungstermine'!$B:$M,8,FALSE)),"",VLOOKUP(KG70,'Sortierung der Schulungstermine'!$B:$M,8,FALSE)))</f>
        <v/>
      </c>
      <c r="KI70" s="58" t="e">
        <f t="shared" si="147"/>
        <v>#N/A</v>
      </c>
      <c r="KJ70" s="131"/>
      <c r="KK70" s="131"/>
      <c r="KL70" s="83">
        <f t="shared" si="248"/>
        <v>0</v>
      </c>
      <c r="KM70" s="82" t="e">
        <f t="shared" si="97"/>
        <v>#N/A</v>
      </c>
      <c r="KN70" s="58" t="str">
        <f>IF(ISERROR(KM70),"",IF(ISERROR(VLOOKUP(KM70,'Sortierung der Schulungstermine'!$B:$M,8,FALSE)),"",VLOOKUP(KM70,'Sortierung der Schulungstermine'!$B:$M,8,FALSE)))</f>
        <v/>
      </c>
      <c r="KO70" s="58" t="e">
        <f t="shared" si="148"/>
        <v>#N/A</v>
      </c>
      <c r="KP70" s="131"/>
      <c r="KQ70" s="131"/>
      <c r="KR70" s="83">
        <f t="shared" si="249"/>
        <v>0</v>
      </c>
      <c r="KS70" s="82" t="e">
        <f t="shared" si="99"/>
        <v>#N/A</v>
      </c>
      <c r="KT70" s="58" t="str">
        <f>IF(ISERROR(KS70),"",IF(ISERROR(VLOOKUP(KS70,'Sortierung der Schulungstermine'!$B:$M,8,FALSE)),"",VLOOKUP(KS70,'Sortierung der Schulungstermine'!$B:$M,8,FALSE)))</f>
        <v/>
      </c>
      <c r="KU70" s="58" t="e">
        <f t="shared" si="149"/>
        <v>#N/A</v>
      </c>
    </row>
    <row r="71" spans="1:307 15693:15702" s="68" customFormat="1" ht="15" hidden="1" thickBot="1" x14ac:dyDescent="0.25">
      <c r="A71" s="141">
        <v>58</v>
      </c>
      <c r="B71" s="63" t="str">
        <f>IF(Qualifikationen!A61=1,Qualifikationen!B61,"")</f>
        <v/>
      </c>
      <c r="C71" s="64" t="e">
        <f>VLOOKUP(B71,Qualifikationen!B$4:E$202,2,FALSE)</f>
        <v>#N/A</v>
      </c>
      <c r="D71" s="67" t="e">
        <f>VLOOKUP($B71,Qualifikationen!B$4:F$202,5,FALSE)</f>
        <v>#N/A</v>
      </c>
      <c r="E71" s="63" t="e">
        <f>VLOOKUP($B71,Qualifikationen!B$4:F$202,3,FALSE)</f>
        <v>#N/A</v>
      </c>
      <c r="F71" s="63" t="e">
        <f>IF(E71=0,"-",VLOOKUP($B71,Qualifikationen!B$4:F$202,4,FALSE))</f>
        <v>#N/A</v>
      </c>
      <c r="G71" s="13"/>
      <c r="H71" s="131"/>
      <c r="I71" s="131"/>
      <c r="J71" s="83">
        <f t="shared" si="200"/>
        <v>0</v>
      </c>
      <c r="K71" s="82" t="e">
        <f t="shared" si="1"/>
        <v>#N/A</v>
      </c>
      <c r="L71" s="58" t="str">
        <f>IF(ISERROR(K71),"",IF(ISERROR(VLOOKUP(K71,'Sortierung der Schulungstermine'!$B:$M,8,FALSE)),"",VLOOKUP(K71,'Sortierung der Schulungstermine'!$B:$M,8,FALSE)))</f>
        <v/>
      </c>
      <c r="M71" s="58" t="e">
        <f t="shared" si="100"/>
        <v>#N/A</v>
      </c>
      <c r="N71" s="131"/>
      <c r="O71" s="131"/>
      <c r="P71" s="83">
        <f t="shared" si="201"/>
        <v>0</v>
      </c>
      <c r="Q71" s="82" t="e">
        <f t="shared" si="3"/>
        <v>#N/A</v>
      </c>
      <c r="R71" s="58" t="str">
        <f>IF(ISERROR(Q71),"",IF(ISERROR(VLOOKUP(Q71,'Sortierung der Schulungstermine'!$B:$M,8,FALSE)),"",VLOOKUP(Q71,'Sortierung der Schulungstermine'!$B:$M,8,FALSE)))</f>
        <v/>
      </c>
      <c r="S71" s="58" t="e">
        <f t="shared" si="101"/>
        <v>#N/A</v>
      </c>
      <c r="T71" s="131"/>
      <c r="U71" s="131"/>
      <c r="V71" s="83">
        <f t="shared" si="202"/>
        <v>0</v>
      </c>
      <c r="W71" s="82" t="e">
        <f t="shared" si="5"/>
        <v>#N/A</v>
      </c>
      <c r="X71" s="58" t="str">
        <f>IF(ISERROR(W71),"",IF(ISERROR(VLOOKUP(W71,'Sortierung der Schulungstermine'!$B:$M,8,FALSE)),"",VLOOKUP(W71,'Sortierung der Schulungstermine'!$B:$M,8,FALSE)))</f>
        <v/>
      </c>
      <c r="Y71" s="58" t="e">
        <f t="shared" si="102"/>
        <v>#N/A</v>
      </c>
      <c r="Z71" s="131"/>
      <c r="AA71" s="131"/>
      <c r="AB71" s="83">
        <f t="shared" si="203"/>
        <v>0</v>
      </c>
      <c r="AC71" s="82" t="e">
        <f t="shared" si="7"/>
        <v>#N/A</v>
      </c>
      <c r="AD71" s="58" t="str">
        <f>IF(ISERROR(AC71),"",IF(ISERROR(VLOOKUP(AC71,'Sortierung der Schulungstermine'!$B:$M,8,FALSE)),"",VLOOKUP(AC71,'Sortierung der Schulungstermine'!$B:$M,8,FALSE)))</f>
        <v/>
      </c>
      <c r="AE71" s="58" t="e">
        <f t="shared" si="103"/>
        <v>#N/A</v>
      </c>
      <c r="AF71" s="131"/>
      <c r="AG71" s="131"/>
      <c r="AH71" s="83">
        <f t="shared" si="204"/>
        <v>0</v>
      </c>
      <c r="AI71" s="82" t="e">
        <f t="shared" si="9"/>
        <v>#N/A</v>
      </c>
      <c r="AJ71" s="58" t="str">
        <f>IF(ISERROR(AI71),"",IF(ISERROR(VLOOKUP(AI71,'Sortierung der Schulungstermine'!$B:$M,8,FALSE)),"",VLOOKUP(AI71,'Sortierung der Schulungstermine'!$B:$M,8,FALSE)))</f>
        <v/>
      </c>
      <c r="AK71" s="58" t="e">
        <f t="shared" si="104"/>
        <v>#N/A</v>
      </c>
      <c r="AL71" s="131"/>
      <c r="AM71" s="131"/>
      <c r="AN71" s="83">
        <f t="shared" si="205"/>
        <v>0</v>
      </c>
      <c r="AO71" s="82" t="e">
        <f t="shared" si="11"/>
        <v>#N/A</v>
      </c>
      <c r="AP71" s="58" t="str">
        <f>IF(ISERROR(AO71),"",IF(ISERROR(VLOOKUP(AO71,'Sortierung der Schulungstermine'!$B:$M,8,FALSE)),"",VLOOKUP(AO71,'Sortierung der Schulungstermine'!$B:$M,8,FALSE)))</f>
        <v/>
      </c>
      <c r="AQ71" s="58" t="e">
        <f t="shared" si="105"/>
        <v>#N/A</v>
      </c>
      <c r="AR71" s="131"/>
      <c r="AS71" s="131"/>
      <c r="AT71" s="83">
        <f t="shared" si="206"/>
        <v>0</v>
      </c>
      <c r="AU71" s="82" t="e">
        <f t="shared" si="13"/>
        <v>#N/A</v>
      </c>
      <c r="AV71" s="58" t="str">
        <f>IF(ISERROR(AU71),"",IF(ISERROR(VLOOKUP(AU71,'Sortierung der Schulungstermine'!$B:$M,8,FALSE)),"",VLOOKUP(AU71,'Sortierung der Schulungstermine'!$B:$M,8,FALSE)))</f>
        <v/>
      </c>
      <c r="AW71" s="58" t="e">
        <f t="shared" si="106"/>
        <v>#N/A</v>
      </c>
      <c r="AX71" s="131"/>
      <c r="AY71" s="131"/>
      <c r="AZ71" s="83">
        <f t="shared" si="207"/>
        <v>0</v>
      </c>
      <c r="BA71" s="82" t="e">
        <f t="shared" si="15"/>
        <v>#N/A</v>
      </c>
      <c r="BB71" s="58" t="str">
        <f>IF(ISERROR(BA71),"",IF(ISERROR(VLOOKUP(BA71,'Sortierung der Schulungstermine'!$B:$M,8,FALSE)),"",VLOOKUP(BA71,'Sortierung der Schulungstermine'!$B:$M,8,FALSE)))</f>
        <v/>
      </c>
      <c r="BC71" s="58" t="e">
        <f t="shared" si="107"/>
        <v>#N/A</v>
      </c>
      <c r="BD71" s="131"/>
      <c r="BE71" s="131"/>
      <c r="BF71" s="83">
        <f t="shared" si="208"/>
        <v>0</v>
      </c>
      <c r="BG71" s="82" t="e">
        <f t="shared" si="17"/>
        <v>#N/A</v>
      </c>
      <c r="BH71" s="58" t="str">
        <f>IF(ISERROR(BG71),"",IF(ISERROR(VLOOKUP(BG71,'Sortierung der Schulungstermine'!$B:$M,8,FALSE)),"",VLOOKUP(BG71,'Sortierung der Schulungstermine'!$B:$M,8,FALSE)))</f>
        <v/>
      </c>
      <c r="BI71" s="58" t="e">
        <f t="shared" si="108"/>
        <v>#N/A</v>
      </c>
      <c r="BJ71" s="131"/>
      <c r="BK71" s="131"/>
      <c r="BL71" s="83">
        <f t="shared" si="209"/>
        <v>0</v>
      </c>
      <c r="BM71" s="82" t="e">
        <f t="shared" si="19"/>
        <v>#N/A</v>
      </c>
      <c r="BN71" s="58" t="str">
        <f>IF(ISERROR(BM71),"",IF(ISERROR(VLOOKUP(BM71,'Sortierung der Schulungstermine'!$B:$M,8,FALSE)),"",VLOOKUP(BM71,'Sortierung der Schulungstermine'!$B:$M,8,FALSE)))</f>
        <v/>
      </c>
      <c r="BO71" s="58" t="e">
        <f t="shared" si="109"/>
        <v>#N/A</v>
      </c>
      <c r="BP71" s="131"/>
      <c r="BQ71" s="131"/>
      <c r="BR71" s="83">
        <f t="shared" si="210"/>
        <v>0</v>
      </c>
      <c r="BS71" s="82" t="e">
        <f t="shared" si="21"/>
        <v>#N/A</v>
      </c>
      <c r="BT71" s="58" t="str">
        <f>IF(ISERROR(BS71),"",IF(ISERROR(VLOOKUP(BS71,'Sortierung der Schulungstermine'!$B:$M,8,FALSE)),"",VLOOKUP(BS71,'Sortierung der Schulungstermine'!$B:$M,8,FALSE)))</f>
        <v/>
      </c>
      <c r="BU71" s="58" t="e">
        <f t="shared" si="110"/>
        <v>#N/A</v>
      </c>
      <c r="BV71" s="131"/>
      <c r="BW71" s="131"/>
      <c r="BX71" s="83">
        <f t="shared" si="211"/>
        <v>0</v>
      </c>
      <c r="BY71" s="82" t="e">
        <f t="shared" si="23"/>
        <v>#N/A</v>
      </c>
      <c r="BZ71" s="58" t="str">
        <f>IF(ISERROR(BY71),"",IF(ISERROR(VLOOKUP(BY71,'Sortierung der Schulungstermine'!$B:$M,8,FALSE)),"",VLOOKUP(BY71,'Sortierung der Schulungstermine'!$B:$M,8,FALSE)))</f>
        <v/>
      </c>
      <c r="CA71" s="58" t="e">
        <f t="shared" si="111"/>
        <v>#N/A</v>
      </c>
      <c r="CB71" s="131"/>
      <c r="CC71" s="131"/>
      <c r="CD71" s="83">
        <f t="shared" si="212"/>
        <v>0</v>
      </c>
      <c r="CE71" s="82" t="e">
        <f t="shared" si="25"/>
        <v>#N/A</v>
      </c>
      <c r="CF71" s="58" t="str">
        <f>IF(ISERROR(CE71),"",IF(ISERROR(VLOOKUP(CE71,'Sortierung der Schulungstermine'!$B:$M,8,FALSE)),"",VLOOKUP(CE71,'Sortierung der Schulungstermine'!$B:$M,8,FALSE)))</f>
        <v/>
      </c>
      <c r="CG71" s="58" t="e">
        <f t="shared" si="112"/>
        <v>#N/A</v>
      </c>
      <c r="CH71" s="131"/>
      <c r="CI71" s="131"/>
      <c r="CJ71" s="83">
        <f t="shared" si="213"/>
        <v>0</v>
      </c>
      <c r="CK71" s="82" t="e">
        <f t="shared" si="27"/>
        <v>#N/A</v>
      </c>
      <c r="CL71" s="58" t="str">
        <f>IF(ISERROR(CK71),"",IF(ISERROR(VLOOKUP(CK71,'Sortierung der Schulungstermine'!$B:$M,8,FALSE)),"",VLOOKUP(CK71,'Sortierung der Schulungstermine'!$B:$M,8,FALSE)))</f>
        <v/>
      </c>
      <c r="CM71" s="58" t="e">
        <f t="shared" si="113"/>
        <v>#N/A</v>
      </c>
      <c r="CN71" s="131"/>
      <c r="CO71" s="131"/>
      <c r="CP71" s="83">
        <f t="shared" si="214"/>
        <v>0</v>
      </c>
      <c r="CQ71" s="82" t="e">
        <f t="shared" si="29"/>
        <v>#N/A</v>
      </c>
      <c r="CR71" s="58" t="str">
        <f>IF(ISERROR(CQ71),"",IF(ISERROR(VLOOKUP(CQ71,'Sortierung der Schulungstermine'!$B:$M,8,FALSE)),"",VLOOKUP(CQ71,'Sortierung der Schulungstermine'!$B:$M,8,FALSE)))</f>
        <v/>
      </c>
      <c r="CS71" s="58" t="e">
        <f t="shared" si="114"/>
        <v>#N/A</v>
      </c>
      <c r="CT71" s="131"/>
      <c r="CU71" s="131"/>
      <c r="CV71" s="83">
        <f t="shared" si="215"/>
        <v>0</v>
      </c>
      <c r="CW71" s="82" t="e">
        <f t="shared" si="31"/>
        <v>#N/A</v>
      </c>
      <c r="CX71" s="58" t="str">
        <f>IF(ISERROR(CW71),"",IF(ISERROR(VLOOKUP(CW71,'Sortierung der Schulungstermine'!$B:$M,8,FALSE)),"",VLOOKUP(CW71,'Sortierung der Schulungstermine'!$B:$M,8,FALSE)))</f>
        <v/>
      </c>
      <c r="CY71" s="58" t="e">
        <f t="shared" si="115"/>
        <v>#N/A</v>
      </c>
      <c r="CZ71" s="131"/>
      <c r="DA71" s="131"/>
      <c r="DB71" s="83">
        <f t="shared" si="216"/>
        <v>0</v>
      </c>
      <c r="DC71" s="82" t="e">
        <f t="shared" si="33"/>
        <v>#N/A</v>
      </c>
      <c r="DD71" s="58" t="str">
        <f>IF(ISERROR(DC71),"",IF(ISERROR(VLOOKUP(DC71,'Sortierung der Schulungstermine'!$B:$M,8,FALSE)),"",VLOOKUP(DC71,'Sortierung der Schulungstermine'!$B:$M,8,FALSE)))</f>
        <v/>
      </c>
      <c r="DE71" s="58" t="e">
        <f t="shared" si="116"/>
        <v>#N/A</v>
      </c>
      <c r="DF71" s="131"/>
      <c r="DG71" s="131"/>
      <c r="DH71" s="83">
        <f t="shared" si="217"/>
        <v>0</v>
      </c>
      <c r="DI71" s="82" t="e">
        <f t="shared" si="35"/>
        <v>#N/A</v>
      </c>
      <c r="DJ71" s="58" t="str">
        <f>IF(ISERROR(DI71),"",IF(ISERROR(VLOOKUP(DI71,'Sortierung der Schulungstermine'!$B:$M,8,FALSE)),"",VLOOKUP(DI71,'Sortierung der Schulungstermine'!$B:$M,8,FALSE)))</f>
        <v/>
      </c>
      <c r="DK71" s="58" t="e">
        <f t="shared" si="117"/>
        <v>#N/A</v>
      </c>
      <c r="DL71" s="131"/>
      <c r="DM71" s="131"/>
      <c r="DN71" s="83">
        <f t="shared" si="218"/>
        <v>0</v>
      </c>
      <c r="DO71" s="82" t="e">
        <f t="shared" si="37"/>
        <v>#N/A</v>
      </c>
      <c r="DP71" s="58" t="str">
        <f>IF(ISERROR(DO71),"",IF(ISERROR(VLOOKUP(DO71,'Sortierung der Schulungstermine'!$B:$M,8,FALSE)),"",VLOOKUP(DO71,'Sortierung der Schulungstermine'!$B:$M,8,FALSE)))</f>
        <v/>
      </c>
      <c r="DQ71" s="58" t="e">
        <f t="shared" si="118"/>
        <v>#N/A</v>
      </c>
      <c r="DR71" s="131"/>
      <c r="DS71" s="131"/>
      <c r="DT71" s="83">
        <f t="shared" si="219"/>
        <v>0</v>
      </c>
      <c r="DU71" s="82" t="e">
        <f t="shared" si="39"/>
        <v>#N/A</v>
      </c>
      <c r="DV71" s="58" t="str">
        <f>IF(ISERROR(DU71),"",IF(ISERROR(VLOOKUP(DU71,'Sortierung der Schulungstermine'!$B:$M,8,FALSE)),"",VLOOKUP(DU71,'Sortierung der Schulungstermine'!$B:$M,8,FALSE)))</f>
        <v/>
      </c>
      <c r="DW71" s="58" t="e">
        <f t="shared" si="119"/>
        <v>#N/A</v>
      </c>
      <c r="DX71" s="131"/>
      <c r="DY71" s="131"/>
      <c r="DZ71" s="83">
        <f t="shared" si="220"/>
        <v>0</v>
      </c>
      <c r="EA71" s="82" t="e">
        <f t="shared" si="41"/>
        <v>#N/A</v>
      </c>
      <c r="EB71" s="58" t="str">
        <f>IF(ISERROR(EA71),"",IF(ISERROR(VLOOKUP(EA71,'Sortierung der Schulungstermine'!$B:$M,8,FALSE)),"",VLOOKUP(EA71,'Sortierung der Schulungstermine'!$B:$M,8,FALSE)))</f>
        <v/>
      </c>
      <c r="EC71" s="58" t="e">
        <f t="shared" si="120"/>
        <v>#N/A</v>
      </c>
      <c r="ED71" s="131"/>
      <c r="EE71" s="131"/>
      <c r="EF71" s="83">
        <f t="shared" si="221"/>
        <v>0</v>
      </c>
      <c r="EG71" s="82" t="e">
        <f t="shared" si="43"/>
        <v>#N/A</v>
      </c>
      <c r="EH71" s="58" t="str">
        <f>IF(ISERROR(EG71),"",IF(ISERROR(VLOOKUP(EG71,'Sortierung der Schulungstermine'!$B:$M,8,FALSE)),"",VLOOKUP(EG71,'Sortierung der Schulungstermine'!$B:$M,8,FALSE)))</f>
        <v/>
      </c>
      <c r="EI71" s="58" t="e">
        <f t="shared" si="121"/>
        <v>#N/A</v>
      </c>
      <c r="EJ71" s="131"/>
      <c r="EK71" s="131"/>
      <c r="EL71" s="83">
        <f t="shared" si="222"/>
        <v>0</v>
      </c>
      <c r="EM71" s="82" t="e">
        <f t="shared" si="45"/>
        <v>#N/A</v>
      </c>
      <c r="EN71" s="58" t="str">
        <f>IF(ISERROR(EM71),"",IF(ISERROR(VLOOKUP(EM71,'Sortierung der Schulungstermine'!$B:$M,8,FALSE)),"",VLOOKUP(EM71,'Sortierung der Schulungstermine'!$B:$M,8,FALSE)))</f>
        <v/>
      </c>
      <c r="EO71" s="58" t="e">
        <f t="shared" si="122"/>
        <v>#N/A</v>
      </c>
      <c r="EP71" s="131"/>
      <c r="EQ71" s="131"/>
      <c r="ER71" s="83">
        <f t="shared" si="223"/>
        <v>0</v>
      </c>
      <c r="ES71" s="82" t="e">
        <f t="shared" si="47"/>
        <v>#N/A</v>
      </c>
      <c r="ET71" s="58" t="str">
        <f>IF(ISERROR(ES71),"",IF(ISERROR(VLOOKUP(ES71,'Sortierung der Schulungstermine'!$B:$M,8,FALSE)),"",VLOOKUP(ES71,'Sortierung der Schulungstermine'!$B:$M,8,FALSE)))</f>
        <v/>
      </c>
      <c r="EU71" s="58" t="e">
        <f t="shared" si="123"/>
        <v>#N/A</v>
      </c>
      <c r="EV71" s="131"/>
      <c r="EW71" s="131"/>
      <c r="EX71" s="83">
        <f t="shared" si="224"/>
        <v>0</v>
      </c>
      <c r="EY71" s="82" t="e">
        <f t="shared" si="49"/>
        <v>#N/A</v>
      </c>
      <c r="EZ71" s="58" t="str">
        <f>IF(ISERROR(EY71),"",IF(ISERROR(VLOOKUP(EY71,'Sortierung der Schulungstermine'!$B:$M,8,FALSE)),"",VLOOKUP(EY71,'Sortierung der Schulungstermine'!$B:$M,8,FALSE)))</f>
        <v/>
      </c>
      <c r="FA71" s="58" t="e">
        <f t="shared" si="124"/>
        <v>#N/A</v>
      </c>
      <c r="FB71" s="131"/>
      <c r="FC71" s="131"/>
      <c r="FD71" s="83">
        <f t="shared" si="225"/>
        <v>0</v>
      </c>
      <c r="FE71" s="82" t="e">
        <f t="shared" si="51"/>
        <v>#N/A</v>
      </c>
      <c r="FF71" s="58" t="str">
        <f>IF(ISERROR(FE71),"",IF(ISERROR(VLOOKUP(FE71,'Sortierung der Schulungstermine'!$B:$M,8,FALSE)),"",VLOOKUP(FE71,'Sortierung der Schulungstermine'!$B:$M,8,FALSE)))</f>
        <v/>
      </c>
      <c r="FG71" s="58" t="e">
        <f t="shared" si="125"/>
        <v>#N/A</v>
      </c>
      <c r="FH71" s="131"/>
      <c r="FI71" s="131"/>
      <c r="FJ71" s="83">
        <f t="shared" si="226"/>
        <v>0</v>
      </c>
      <c r="FK71" s="82" t="e">
        <f t="shared" si="53"/>
        <v>#N/A</v>
      </c>
      <c r="FL71" s="58" t="str">
        <f>IF(ISERROR(FK71),"",IF(ISERROR(VLOOKUP(FK71,'Sortierung der Schulungstermine'!$B:$M,8,FALSE)),"",VLOOKUP(FK71,'Sortierung der Schulungstermine'!$B:$M,8,FALSE)))</f>
        <v/>
      </c>
      <c r="FM71" s="58" t="e">
        <f t="shared" si="126"/>
        <v>#N/A</v>
      </c>
      <c r="FN71" s="131"/>
      <c r="FO71" s="131"/>
      <c r="FP71" s="83">
        <f t="shared" si="227"/>
        <v>0</v>
      </c>
      <c r="FQ71" s="82" t="e">
        <f t="shared" si="55"/>
        <v>#N/A</v>
      </c>
      <c r="FR71" s="58" t="str">
        <f>IF(ISERROR(FQ71),"",IF(ISERROR(VLOOKUP(FQ71,'Sortierung der Schulungstermine'!$B:$M,8,FALSE)),"",VLOOKUP(FQ71,'Sortierung der Schulungstermine'!$B:$M,8,FALSE)))</f>
        <v/>
      </c>
      <c r="FS71" s="58" t="e">
        <f t="shared" si="127"/>
        <v>#N/A</v>
      </c>
      <c r="FT71" s="131"/>
      <c r="FU71" s="131"/>
      <c r="FV71" s="83">
        <f t="shared" si="228"/>
        <v>0</v>
      </c>
      <c r="FW71" s="82" t="e">
        <f t="shared" si="57"/>
        <v>#N/A</v>
      </c>
      <c r="FX71" s="58" t="str">
        <f>IF(ISERROR(FW71),"",IF(ISERROR(VLOOKUP(FW71,'Sortierung der Schulungstermine'!$B:$M,8,FALSE)),"",VLOOKUP(FW71,'Sortierung der Schulungstermine'!$B:$M,8,FALSE)))</f>
        <v/>
      </c>
      <c r="FY71" s="58" t="e">
        <f t="shared" si="128"/>
        <v>#N/A</v>
      </c>
      <c r="FZ71" s="131"/>
      <c r="GA71" s="131"/>
      <c r="GB71" s="83">
        <f t="shared" si="229"/>
        <v>0</v>
      </c>
      <c r="GC71" s="82" t="e">
        <f t="shared" si="59"/>
        <v>#N/A</v>
      </c>
      <c r="GD71" s="58" t="str">
        <f>IF(ISERROR(GC71),"",IF(ISERROR(VLOOKUP(GC71,'Sortierung der Schulungstermine'!$B:$M,8,FALSE)),"",VLOOKUP(GC71,'Sortierung der Schulungstermine'!$B:$M,8,FALSE)))</f>
        <v/>
      </c>
      <c r="GE71" s="58" t="e">
        <f t="shared" si="129"/>
        <v>#N/A</v>
      </c>
      <c r="GF71" s="131"/>
      <c r="GG71" s="131"/>
      <c r="GH71" s="83">
        <f t="shared" si="230"/>
        <v>0</v>
      </c>
      <c r="GI71" s="82" t="e">
        <f t="shared" si="61"/>
        <v>#N/A</v>
      </c>
      <c r="GJ71" s="58" t="str">
        <f>IF(ISERROR(GI71),"",IF(ISERROR(VLOOKUP(GI71,'Sortierung der Schulungstermine'!$B:$M,8,FALSE)),"",VLOOKUP(GI71,'Sortierung der Schulungstermine'!$B:$M,8,FALSE)))</f>
        <v/>
      </c>
      <c r="GK71" s="58" t="e">
        <f t="shared" si="130"/>
        <v>#N/A</v>
      </c>
      <c r="GL71" s="131"/>
      <c r="GM71" s="131"/>
      <c r="GN71" s="83">
        <f t="shared" si="231"/>
        <v>0</v>
      </c>
      <c r="GO71" s="82" t="e">
        <f t="shared" si="63"/>
        <v>#N/A</v>
      </c>
      <c r="GP71" s="58" t="str">
        <f>IF(ISERROR(GO71),"",IF(ISERROR(VLOOKUP(GO71,'Sortierung der Schulungstermine'!$B:$M,8,FALSE)),"",VLOOKUP(GO71,'Sortierung der Schulungstermine'!$B:$M,8,FALSE)))</f>
        <v/>
      </c>
      <c r="GQ71" s="58" t="e">
        <f t="shared" si="131"/>
        <v>#N/A</v>
      </c>
      <c r="GR71" s="131"/>
      <c r="GS71" s="131"/>
      <c r="GT71" s="83">
        <f t="shared" si="232"/>
        <v>0</v>
      </c>
      <c r="GU71" s="82" t="e">
        <f t="shared" si="65"/>
        <v>#N/A</v>
      </c>
      <c r="GV71" s="58" t="str">
        <f>IF(ISERROR(GU71),"",IF(ISERROR(VLOOKUP(GU71,'Sortierung der Schulungstermine'!$B:$M,8,FALSE)),"",VLOOKUP(GU71,'Sortierung der Schulungstermine'!$B:$M,8,FALSE)))</f>
        <v/>
      </c>
      <c r="GW71" s="58" t="e">
        <f t="shared" si="132"/>
        <v>#N/A</v>
      </c>
      <c r="GX71" s="131"/>
      <c r="GY71" s="131"/>
      <c r="GZ71" s="83">
        <f t="shared" si="233"/>
        <v>0</v>
      </c>
      <c r="HA71" s="82" t="e">
        <f t="shared" si="67"/>
        <v>#N/A</v>
      </c>
      <c r="HB71" s="58" t="str">
        <f>IF(ISERROR(HA71),"",IF(ISERROR(VLOOKUP(HA71,'Sortierung der Schulungstermine'!$B:$M,8,FALSE)),"",VLOOKUP(HA71,'Sortierung der Schulungstermine'!$B:$M,8,FALSE)))</f>
        <v/>
      </c>
      <c r="HC71" s="58" t="e">
        <f t="shared" si="133"/>
        <v>#N/A</v>
      </c>
      <c r="HD71" s="131"/>
      <c r="HE71" s="131"/>
      <c r="HF71" s="83">
        <f t="shared" si="234"/>
        <v>0</v>
      </c>
      <c r="HG71" s="82" t="e">
        <f t="shared" si="69"/>
        <v>#N/A</v>
      </c>
      <c r="HH71" s="58" t="str">
        <f>IF(ISERROR(HG71),"",IF(ISERROR(VLOOKUP(HG71,'Sortierung der Schulungstermine'!$B:$M,8,FALSE)),"",VLOOKUP(HG71,'Sortierung der Schulungstermine'!$B:$M,8,FALSE)))</f>
        <v/>
      </c>
      <c r="HI71" s="58" t="e">
        <f t="shared" si="134"/>
        <v>#N/A</v>
      </c>
      <c r="HJ71" s="131"/>
      <c r="HK71" s="131"/>
      <c r="HL71" s="83">
        <f t="shared" si="235"/>
        <v>0</v>
      </c>
      <c r="HM71" s="82" t="e">
        <f t="shared" si="71"/>
        <v>#N/A</v>
      </c>
      <c r="HN71" s="58" t="str">
        <f>IF(ISERROR(HM71),"",IF(ISERROR(VLOOKUP(HM71,'Sortierung der Schulungstermine'!$B:$M,8,FALSE)),"",VLOOKUP(HM71,'Sortierung der Schulungstermine'!$B:$M,8,FALSE)))</f>
        <v/>
      </c>
      <c r="HO71" s="58" t="e">
        <f t="shared" si="135"/>
        <v>#N/A</v>
      </c>
      <c r="HP71" s="131"/>
      <c r="HQ71" s="131"/>
      <c r="HR71" s="83">
        <f t="shared" si="236"/>
        <v>0</v>
      </c>
      <c r="HS71" s="82" t="e">
        <f t="shared" si="73"/>
        <v>#N/A</v>
      </c>
      <c r="HT71" s="58" t="str">
        <f>IF(ISERROR(HS71),"",IF(ISERROR(VLOOKUP(HS71,'Sortierung der Schulungstermine'!$B:$M,8,FALSE)),"",VLOOKUP(HS71,'Sortierung der Schulungstermine'!$B:$M,8,FALSE)))</f>
        <v/>
      </c>
      <c r="HU71" s="58" t="e">
        <f t="shared" si="136"/>
        <v>#N/A</v>
      </c>
      <c r="HV71" s="131"/>
      <c r="HW71" s="131"/>
      <c r="HX71" s="83">
        <f t="shared" si="237"/>
        <v>0</v>
      </c>
      <c r="HY71" s="82" t="e">
        <f t="shared" si="75"/>
        <v>#N/A</v>
      </c>
      <c r="HZ71" s="58" t="str">
        <f>IF(ISERROR(HY71),"",IF(ISERROR(VLOOKUP(HY71,'Sortierung der Schulungstermine'!$B:$M,8,FALSE)),"",VLOOKUP(HY71,'Sortierung der Schulungstermine'!$B:$M,8,FALSE)))</f>
        <v/>
      </c>
      <c r="IA71" s="58" t="e">
        <f t="shared" si="137"/>
        <v>#N/A</v>
      </c>
      <c r="IB71" s="131"/>
      <c r="IC71" s="131"/>
      <c r="ID71" s="83">
        <f t="shared" si="238"/>
        <v>0</v>
      </c>
      <c r="IE71" s="82" t="e">
        <f t="shared" si="77"/>
        <v>#N/A</v>
      </c>
      <c r="IF71" s="58" t="str">
        <f>IF(ISERROR(IE71),"",IF(ISERROR(VLOOKUP(IE71,'Sortierung der Schulungstermine'!$B:$M,8,FALSE)),"",VLOOKUP(IE71,'Sortierung der Schulungstermine'!$B:$M,8,FALSE)))</f>
        <v/>
      </c>
      <c r="IG71" s="58" t="e">
        <f t="shared" si="138"/>
        <v>#N/A</v>
      </c>
      <c r="IH71" s="131"/>
      <c r="II71" s="131"/>
      <c r="IJ71" s="83">
        <f t="shared" si="239"/>
        <v>0</v>
      </c>
      <c r="IK71" s="82" t="e">
        <f t="shared" si="79"/>
        <v>#N/A</v>
      </c>
      <c r="IL71" s="58" t="str">
        <f>IF(ISERROR(IK71),"",IF(ISERROR(VLOOKUP(IK71,'Sortierung der Schulungstermine'!$B:$M,8,FALSE)),"",VLOOKUP(IK71,'Sortierung der Schulungstermine'!$B:$M,8,FALSE)))</f>
        <v/>
      </c>
      <c r="IM71" s="58" t="e">
        <f t="shared" si="139"/>
        <v>#N/A</v>
      </c>
      <c r="IN71" s="131"/>
      <c r="IO71" s="131"/>
      <c r="IP71" s="83">
        <f t="shared" si="240"/>
        <v>0</v>
      </c>
      <c r="IQ71" s="82" t="e">
        <f t="shared" si="81"/>
        <v>#N/A</v>
      </c>
      <c r="IR71" s="58" t="str">
        <f>IF(ISERROR(IQ71),"",IF(ISERROR(VLOOKUP(IQ71,'Sortierung der Schulungstermine'!$B:$M,8,FALSE)),"",VLOOKUP(IQ71,'Sortierung der Schulungstermine'!$B:$M,8,FALSE)))</f>
        <v/>
      </c>
      <c r="IS71" s="58" t="e">
        <f t="shared" si="140"/>
        <v>#N/A</v>
      </c>
      <c r="IT71" s="131"/>
      <c r="IU71" s="131"/>
      <c r="IV71" s="83">
        <f t="shared" si="241"/>
        <v>0</v>
      </c>
      <c r="IW71" s="82" t="e">
        <f t="shared" si="83"/>
        <v>#N/A</v>
      </c>
      <c r="IX71" s="58" t="str">
        <f>IF(ISERROR(IW71),"",IF(ISERROR(VLOOKUP(IW71,'Sortierung der Schulungstermine'!$B:$M,8,FALSE)),"",VLOOKUP(IW71,'Sortierung der Schulungstermine'!$B:$M,8,FALSE)))</f>
        <v/>
      </c>
      <c r="IY71" s="58" t="e">
        <f t="shared" si="141"/>
        <v>#N/A</v>
      </c>
      <c r="IZ71" s="131"/>
      <c r="JA71" s="131"/>
      <c r="JB71" s="83">
        <f t="shared" si="242"/>
        <v>0</v>
      </c>
      <c r="JC71" s="82" t="e">
        <f t="shared" si="85"/>
        <v>#N/A</v>
      </c>
      <c r="JD71" s="58" t="str">
        <f>IF(ISERROR(JC71),"",IF(ISERROR(VLOOKUP(JC71,'Sortierung der Schulungstermine'!$B:$M,8,FALSE)),"",VLOOKUP(JC71,'Sortierung der Schulungstermine'!$B:$M,8,FALSE)))</f>
        <v/>
      </c>
      <c r="JE71" s="58" t="e">
        <f t="shared" si="142"/>
        <v>#N/A</v>
      </c>
      <c r="JF71" s="131"/>
      <c r="JG71" s="131"/>
      <c r="JH71" s="83">
        <f t="shared" si="243"/>
        <v>0</v>
      </c>
      <c r="JI71" s="82" t="e">
        <f t="shared" si="87"/>
        <v>#N/A</v>
      </c>
      <c r="JJ71" s="58" t="str">
        <f>IF(ISERROR(JI71),"",IF(ISERROR(VLOOKUP(JI71,'Sortierung der Schulungstermine'!$B:$M,8,FALSE)),"",VLOOKUP(JI71,'Sortierung der Schulungstermine'!$B:$M,8,FALSE)))</f>
        <v/>
      </c>
      <c r="JK71" s="58" t="e">
        <f t="shared" si="143"/>
        <v>#N/A</v>
      </c>
      <c r="JL71" s="131"/>
      <c r="JM71" s="131"/>
      <c r="JN71" s="83">
        <f t="shared" si="244"/>
        <v>0</v>
      </c>
      <c r="JO71" s="82" t="e">
        <f t="shared" si="89"/>
        <v>#N/A</v>
      </c>
      <c r="JP71" s="58" t="str">
        <f>IF(ISERROR(JO71),"",IF(ISERROR(VLOOKUP(JO71,'Sortierung der Schulungstermine'!$B:$M,8,FALSE)),"",VLOOKUP(JO71,'Sortierung der Schulungstermine'!$B:$M,8,FALSE)))</f>
        <v/>
      </c>
      <c r="JQ71" s="58" t="e">
        <f t="shared" si="144"/>
        <v>#N/A</v>
      </c>
      <c r="JR71" s="131"/>
      <c r="JS71" s="131"/>
      <c r="JT71" s="83">
        <f t="shared" si="245"/>
        <v>0</v>
      </c>
      <c r="JU71" s="82" t="e">
        <f t="shared" si="91"/>
        <v>#N/A</v>
      </c>
      <c r="JV71" s="58" t="str">
        <f>IF(ISERROR(JU71),"",IF(ISERROR(VLOOKUP(JU71,'Sortierung der Schulungstermine'!$B:$M,8,FALSE)),"",VLOOKUP(JU71,'Sortierung der Schulungstermine'!$B:$M,8,FALSE)))</f>
        <v/>
      </c>
      <c r="JW71" s="58" t="e">
        <f t="shared" si="145"/>
        <v>#N/A</v>
      </c>
      <c r="JX71" s="131"/>
      <c r="JY71" s="131"/>
      <c r="JZ71" s="83">
        <f t="shared" si="246"/>
        <v>0</v>
      </c>
      <c r="KA71" s="82" t="e">
        <f t="shared" si="93"/>
        <v>#N/A</v>
      </c>
      <c r="KB71" s="58" t="str">
        <f>IF(ISERROR(KA71),"",IF(ISERROR(VLOOKUP(KA71,'Sortierung der Schulungstermine'!$B:$M,8,FALSE)),"",VLOOKUP(KA71,'Sortierung der Schulungstermine'!$B:$M,8,FALSE)))</f>
        <v/>
      </c>
      <c r="KC71" s="58" t="e">
        <f t="shared" si="146"/>
        <v>#N/A</v>
      </c>
      <c r="KD71" s="131"/>
      <c r="KE71" s="131"/>
      <c r="KF71" s="83">
        <f t="shared" si="247"/>
        <v>0</v>
      </c>
      <c r="KG71" s="82" t="e">
        <f t="shared" si="95"/>
        <v>#N/A</v>
      </c>
      <c r="KH71" s="58" t="str">
        <f>IF(ISERROR(KG71),"",IF(ISERROR(VLOOKUP(KG71,'Sortierung der Schulungstermine'!$B:$M,8,FALSE)),"",VLOOKUP(KG71,'Sortierung der Schulungstermine'!$B:$M,8,FALSE)))</f>
        <v/>
      </c>
      <c r="KI71" s="58" t="e">
        <f t="shared" si="147"/>
        <v>#N/A</v>
      </c>
      <c r="KJ71" s="131"/>
      <c r="KK71" s="131"/>
      <c r="KL71" s="83">
        <f t="shared" si="248"/>
        <v>0</v>
      </c>
      <c r="KM71" s="82" t="e">
        <f t="shared" si="97"/>
        <v>#N/A</v>
      </c>
      <c r="KN71" s="58" t="str">
        <f>IF(ISERROR(KM71),"",IF(ISERROR(VLOOKUP(KM71,'Sortierung der Schulungstermine'!$B:$M,8,FALSE)),"",VLOOKUP(KM71,'Sortierung der Schulungstermine'!$B:$M,8,FALSE)))</f>
        <v/>
      </c>
      <c r="KO71" s="58" t="e">
        <f t="shared" si="148"/>
        <v>#N/A</v>
      </c>
      <c r="KP71" s="131"/>
      <c r="KQ71" s="131"/>
      <c r="KR71" s="83">
        <f t="shared" si="249"/>
        <v>0</v>
      </c>
      <c r="KS71" s="82" t="e">
        <f t="shared" si="99"/>
        <v>#N/A</v>
      </c>
      <c r="KT71" s="58" t="str">
        <f>IF(ISERROR(KS71),"",IF(ISERROR(VLOOKUP(KS71,'Sortierung der Schulungstermine'!$B:$M,8,FALSE)),"",VLOOKUP(KS71,'Sortierung der Schulungstermine'!$B:$M,8,FALSE)))</f>
        <v/>
      </c>
      <c r="KU71" s="58" t="e">
        <f t="shared" si="149"/>
        <v>#N/A</v>
      </c>
    </row>
    <row r="72" spans="1:307 15693:15702" s="68" customFormat="1" ht="15" hidden="1" thickBot="1" x14ac:dyDescent="0.25">
      <c r="A72" s="141">
        <v>59</v>
      </c>
      <c r="B72" s="63" t="str">
        <f>IF(Qualifikationen!A62=1,Qualifikationen!B62,"")</f>
        <v/>
      </c>
      <c r="C72" s="64" t="e">
        <f>VLOOKUP(B72,Qualifikationen!B$4:E$202,2,FALSE)</f>
        <v>#N/A</v>
      </c>
      <c r="D72" s="67" t="e">
        <f>VLOOKUP($B72,Qualifikationen!B$4:F$202,5,FALSE)</f>
        <v>#N/A</v>
      </c>
      <c r="E72" s="63" t="e">
        <f>VLOOKUP($B72,Qualifikationen!B$4:F$202,3,FALSE)</f>
        <v>#N/A</v>
      </c>
      <c r="F72" s="63" t="e">
        <f>IF(E72=0,"-",VLOOKUP($B72,Qualifikationen!B$4:F$202,4,FALSE))</f>
        <v>#N/A</v>
      </c>
      <c r="G72" s="13"/>
      <c r="H72" s="131"/>
      <c r="I72" s="131"/>
      <c r="J72" s="83">
        <f t="shared" si="200"/>
        <v>0</v>
      </c>
      <c r="K72" s="82" t="e">
        <f t="shared" si="1"/>
        <v>#N/A</v>
      </c>
      <c r="L72" s="58" t="str">
        <f>IF(ISERROR(K72),"",IF(ISERROR(VLOOKUP(K72,'Sortierung der Schulungstermine'!$B:$M,8,FALSE)),"",VLOOKUP(K72,'Sortierung der Schulungstermine'!$B:$M,8,FALSE)))</f>
        <v/>
      </c>
      <c r="M72" s="58" t="e">
        <f t="shared" si="100"/>
        <v>#N/A</v>
      </c>
      <c r="N72" s="131"/>
      <c r="O72" s="131"/>
      <c r="P72" s="83">
        <f t="shared" si="201"/>
        <v>0</v>
      </c>
      <c r="Q72" s="82" t="e">
        <f t="shared" si="3"/>
        <v>#N/A</v>
      </c>
      <c r="R72" s="58" t="str">
        <f>IF(ISERROR(Q72),"",IF(ISERROR(VLOOKUP(Q72,'Sortierung der Schulungstermine'!$B:$M,8,FALSE)),"",VLOOKUP(Q72,'Sortierung der Schulungstermine'!$B:$M,8,FALSE)))</f>
        <v/>
      </c>
      <c r="S72" s="58" t="e">
        <f t="shared" si="101"/>
        <v>#N/A</v>
      </c>
      <c r="T72" s="131"/>
      <c r="U72" s="131"/>
      <c r="V72" s="83">
        <f t="shared" si="202"/>
        <v>0</v>
      </c>
      <c r="W72" s="82" t="e">
        <f t="shared" si="5"/>
        <v>#N/A</v>
      </c>
      <c r="X72" s="58" t="str">
        <f>IF(ISERROR(W72),"",IF(ISERROR(VLOOKUP(W72,'Sortierung der Schulungstermine'!$B:$M,8,FALSE)),"",VLOOKUP(W72,'Sortierung der Schulungstermine'!$B:$M,8,FALSE)))</f>
        <v/>
      </c>
      <c r="Y72" s="58" t="e">
        <f t="shared" si="102"/>
        <v>#N/A</v>
      </c>
      <c r="Z72" s="131"/>
      <c r="AA72" s="131"/>
      <c r="AB72" s="83">
        <f t="shared" si="203"/>
        <v>0</v>
      </c>
      <c r="AC72" s="82" t="e">
        <f t="shared" si="7"/>
        <v>#N/A</v>
      </c>
      <c r="AD72" s="58" t="str">
        <f>IF(ISERROR(AC72),"",IF(ISERROR(VLOOKUP(AC72,'Sortierung der Schulungstermine'!$B:$M,8,FALSE)),"",VLOOKUP(AC72,'Sortierung der Schulungstermine'!$B:$M,8,FALSE)))</f>
        <v/>
      </c>
      <c r="AE72" s="58" t="e">
        <f t="shared" si="103"/>
        <v>#N/A</v>
      </c>
      <c r="AF72" s="131"/>
      <c r="AG72" s="131"/>
      <c r="AH72" s="83">
        <f t="shared" si="204"/>
        <v>0</v>
      </c>
      <c r="AI72" s="82" t="e">
        <f t="shared" si="9"/>
        <v>#N/A</v>
      </c>
      <c r="AJ72" s="58" t="str">
        <f>IF(ISERROR(AI72),"",IF(ISERROR(VLOOKUP(AI72,'Sortierung der Schulungstermine'!$B:$M,8,FALSE)),"",VLOOKUP(AI72,'Sortierung der Schulungstermine'!$B:$M,8,FALSE)))</f>
        <v/>
      </c>
      <c r="AK72" s="58" t="e">
        <f t="shared" si="104"/>
        <v>#N/A</v>
      </c>
      <c r="AL72" s="131"/>
      <c r="AM72" s="131"/>
      <c r="AN72" s="83">
        <f t="shared" si="205"/>
        <v>0</v>
      </c>
      <c r="AO72" s="82" t="e">
        <f t="shared" si="11"/>
        <v>#N/A</v>
      </c>
      <c r="AP72" s="58" t="str">
        <f>IF(ISERROR(AO72),"",IF(ISERROR(VLOOKUP(AO72,'Sortierung der Schulungstermine'!$B:$M,8,FALSE)),"",VLOOKUP(AO72,'Sortierung der Schulungstermine'!$B:$M,8,FALSE)))</f>
        <v/>
      </c>
      <c r="AQ72" s="58" t="e">
        <f t="shared" si="105"/>
        <v>#N/A</v>
      </c>
      <c r="AR72" s="131"/>
      <c r="AS72" s="131"/>
      <c r="AT72" s="83">
        <f t="shared" si="206"/>
        <v>0</v>
      </c>
      <c r="AU72" s="82" t="e">
        <f t="shared" si="13"/>
        <v>#N/A</v>
      </c>
      <c r="AV72" s="58" t="str">
        <f>IF(ISERROR(AU72),"",IF(ISERROR(VLOOKUP(AU72,'Sortierung der Schulungstermine'!$B:$M,8,FALSE)),"",VLOOKUP(AU72,'Sortierung der Schulungstermine'!$B:$M,8,FALSE)))</f>
        <v/>
      </c>
      <c r="AW72" s="58" t="e">
        <f t="shared" si="106"/>
        <v>#N/A</v>
      </c>
      <c r="AX72" s="131"/>
      <c r="AY72" s="131"/>
      <c r="AZ72" s="83">
        <f t="shared" si="207"/>
        <v>0</v>
      </c>
      <c r="BA72" s="82" t="e">
        <f t="shared" si="15"/>
        <v>#N/A</v>
      </c>
      <c r="BB72" s="58" t="str">
        <f>IF(ISERROR(BA72),"",IF(ISERROR(VLOOKUP(BA72,'Sortierung der Schulungstermine'!$B:$M,8,FALSE)),"",VLOOKUP(BA72,'Sortierung der Schulungstermine'!$B:$M,8,FALSE)))</f>
        <v/>
      </c>
      <c r="BC72" s="58" t="e">
        <f t="shared" si="107"/>
        <v>#N/A</v>
      </c>
      <c r="BD72" s="131"/>
      <c r="BE72" s="131"/>
      <c r="BF72" s="83">
        <f t="shared" si="208"/>
        <v>0</v>
      </c>
      <c r="BG72" s="82" t="e">
        <f t="shared" si="17"/>
        <v>#N/A</v>
      </c>
      <c r="BH72" s="58" t="str">
        <f>IF(ISERROR(BG72),"",IF(ISERROR(VLOOKUP(BG72,'Sortierung der Schulungstermine'!$B:$M,8,FALSE)),"",VLOOKUP(BG72,'Sortierung der Schulungstermine'!$B:$M,8,FALSE)))</f>
        <v/>
      </c>
      <c r="BI72" s="58" t="e">
        <f t="shared" si="108"/>
        <v>#N/A</v>
      </c>
      <c r="BJ72" s="131"/>
      <c r="BK72" s="131"/>
      <c r="BL72" s="83">
        <f t="shared" si="209"/>
        <v>0</v>
      </c>
      <c r="BM72" s="82" t="e">
        <f t="shared" si="19"/>
        <v>#N/A</v>
      </c>
      <c r="BN72" s="58" t="str">
        <f>IF(ISERROR(BM72),"",IF(ISERROR(VLOOKUP(BM72,'Sortierung der Schulungstermine'!$B:$M,8,FALSE)),"",VLOOKUP(BM72,'Sortierung der Schulungstermine'!$B:$M,8,FALSE)))</f>
        <v/>
      </c>
      <c r="BO72" s="58" t="e">
        <f t="shared" si="109"/>
        <v>#N/A</v>
      </c>
      <c r="BP72" s="131"/>
      <c r="BQ72" s="131"/>
      <c r="BR72" s="83">
        <f t="shared" si="210"/>
        <v>0</v>
      </c>
      <c r="BS72" s="82" t="e">
        <f t="shared" si="21"/>
        <v>#N/A</v>
      </c>
      <c r="BT72" s="58" t="str">
        <f>IF(ISERROR(BS72),"",IF(ISERROR(VLOOKUP(BS72,'Sortierung der Schulungstermine'!$B:$M,8,FALSE)),"",VLOOKUP(BS72,'Sortierung der Schulungstermine'!$B:$M,8,FALSE)))</f>
        <v/>
      </c>
      <c r="BU72" s="58" t="e">
        <f t="shared" si="110"/>
        <v>#N/A</v>
      </c>
      <c r="BV72" s="131"/>
      <c r="BW72" s="131"/>
      <c r="BX72" s="83">
        <f t="shared" si="211"/>
        <v>0</v>
      </c>
      <c r="BY72" s="82" t="e">
        <f t="shared" si="23"/>
        <v>#N/A</v>
      </c>
      <c r="BZ72" s="58" t="str">
        <f>IF(ISERROR(BY72),"",IF(ISERROR(VLOOKUP(BY72,'Sortierung der Schulungstermine'!$B:$M,8,FALSE)),"",VLOOKUP(BY72,'Sortierung der Schulungstermine'!$B:$M,8,FALSE)))</f>
        <v/>
      </c>
      <c r="CA72" s="58" t="e">
        <f t="shared" si="111"/>
        <v>#N/A</v>
      </c>
      <c r="CB72" s="131"/>
      <c r="CC72" s="131"/>
      <c r="CD72" s="83">
        <f t="shared" si="212"/>
        <v>0</v>
      </c>
      <c r="CE72" s="82" t="e">
        <f t="shared" si="25"/>
        <v>#N/A</v>
      </c>
      <c r="CF72" s="58" t="str">
        <f>IF(ISERROR(CE72),"",IF(ISERROR(VLOOKUP(CE72,'Sortierung der Schulungstermine'!$B:$M,8,FALSE)),"",VLOOKUP(CE72,'Sortierung der Schulungstermine'!$B:$M,8,FALSE)))</f>
        <v/>
      </c>
      <c r="CG72" s="58" t="e">
        <f t="shared" si="112"/>
        <v>#N/A</v>
      </c>
      <c r="CH72" s="131"/>
      <c r="CI72" s="131"/>
      <c r="CJ72" s="83">
        <f t="shared" si="213"/>
        <v>0</v>
      </c>
      <c r="CK72" s="82" t="e">
        <f t="shared" si="27"/>
        <v>#N/A</v>
      </c>
      <c r="CL72" s="58" t="str">
        <f>IF(ISERROR(CK72),"",IF(ISERROR(VLOOKUP(CK72,'Sortierung der Schulungstermine'!$B:$M,8,FALSE)),"",VLOOKUP(CK72,'Sortierung der Schulungstermine'!$B:$M,8,FALSE)))</f>
        <v/>
      </c>
      <c r="CM72" s="58" t="e">
        <f t="shared" si="113"/>
        <v>#N/A</v>
      </c>
      <c r="CN72" s="131"/>
      <c r="CO72" s="131"/>
      <c r="CP72" s="83">
        <f t="shared" si="214"/>
        <v>0</v>
      </c>
      <c r="CQ72" s="82" t="e">
        <f t="shared" si="29"/>
        <v>#N/A</v>
      </c>
      <c r="CR72" s="58" t="str">
        <f>IF(ISERROR(CQ72),"",IF(ISERROR(VLOOKUP(CQ72,'Sortierung der Schulungstermine'!$B:$M,8,FALSE)),"",VLOOKUP(CQ72,'Sortierung der Schulungstermine'!$B:$M,8,FALSE)))</f>
        <v/>
      </c>
      <c r="CS72" s="58" t="e">
        <f t="shared" si="114"/>
        <v>#N/A</v>
      </c>
      <c r="CT72" s="131"/>
      <c r="CU72" s="131"/>
      <c r="CV72" s="83">
        <f t="shared" si="215"/>
        <v>0</v>
      </c>
      <c r="CW72" s="82" t="e">
        <f t="shared" si="31"/>
        <v>#N/A</v>
      </c>
      <c r="CX72" s="58" t="str">
        <f>IF(ISERROR(CW72),"",IF(ISERROR(VLOOKUP(CW72,'Sortierung der Schulungstermine'!$B:$M,8,FALSE)),"",VLOOKUP(CW72,'Sortierung der Schulungstermine'!$B:$M,8,FALSE)))</f>
        <v/>
      </c>
      <c r="CY72" s="58" t="e">
        <f t="shared" si="115"/>
        <v>#N/A</v>
      </c>
      <c r="CZ72" s="131"/>
      <c r="DA72" s="131"/>
      <c r="DB72" s="83">
        <f t="shared" si="216"/>
        <v>0</v>
      </c>
      <c r="DC72" s="82" t="e">
        <f t="shared" si="33"/>
        <v>#N/A</v>
      </c>
      <c r="DD72" s="58" t="str">
        <f>IF(ISERROR(DC72),"",IF(ISERROR(VLOOKUP(DC72,'Sortierung der Schulungstermine'!$B:$M,8,FALSE)),"",VLOOKUP(DC72,'Sortierung der Schulungstermine'!$B:$M,8,FALSE)))</f>
        <v/>
      </c>
      <c r="DE72" s="58" t="e">
        <f t="shared" si="116"/>
        <v>#N/A</v>
      </c>
      <c r="DF72" s="131"/>
      <c r="DG72" s="131"/>
      <c r="DH72" s="83">
        <f t="shared" si="217"/>
        <v>0</v>
      </c>
      <c r="DI72" s="82" t="e">
        <f t="shared" si="35"/>
        <v>#N/A</v>
      </c>
      <c r="DJ72" s="58" t="str">
        <f>IF(ISERROR(DI72),"",IF(ISERROR(VLOOKUP(DI72,'Sortierung der Schulungstermine'!$B:$M,8,FALSE)),"",VLOOKUP(DI72,'Sortierung der Schulungstermine'!$B:$M,8,FALSE)))</f>
        <v/>
      </c>
      <c r="DK72" s="58" t="e">
        <f t="shared" si="117"/>
        <v>#N/A</v>
      </c>
      <c r="DL72" s="131"/>
      <c r="DM72" s="131"/>
      <c r="DN72" s="83">
        <f t="shared" si="218"/>
        <v>0</v>
      </c>
      <c r="DO72" s="82" t="e">
        <f t="shared" si="37"/>
        <v>#N/A</v>
      </c>
      <c r="DP72" s="58" t="str">
        <f>IF(ISERROR(DO72),"",IF(ISERROR(VLOOKUP(DO72,'Sortierung der Schulungstermine'!$B:$M,8,FALSE)),"",VLOOKUP(DO72,'Sortierung der Schulungstermine'!$B:$M,8,FALSE)))</f>
        <v/>
      </c>
      <c r="DQ72" s="58" t="e">
        <f t="shared" si="118"/>
        <v>#N/A</v>
      </c>
      <c r="DR72" s="131"/>
      <c r="DS72" s="131"/>
      <c r="DT72" s="83">
        <f t="shared" si="219"/>
        <v>0</v>
      </c>
      <c r="DU72" s="82" t="e">
        <f t="shared" si="39"/>
        <v>#N/A</v>
      </c>
      <c r="DV72" s="58" t="str">
        <f>IF(ISERROR(DU72),"",IF(ISERROR(VLOOKUP(DU72,'Sortierung der Schulungstermine'!$B:$M,8,FALSE)),"",VLOOKUP(DU72,'Sortierung der Schulungstermine'!$B:$M,8,FALSE)))</f>
        <v/>
      </c>
      <c r="DW72" s="58" t="e">
        <f t="shared" si="119"/>
        <v>#N/A</v>
      </c>
      <c r="DX72" s="131"/>
      <c r="DY72" s="131"/>
      <c r="DZ72" s="83">
        <f t="shared" si="220"/>
        <v>0</v>
      </c>
      <c r="EA72" s="82" t="e">
        <f t="shared" si="41"/>
        <v>#N/A</v>
      </c>
      <c r="EB72" s="58" t="str">
        <f>IF(ISERROR(EA72),"",IF(ISERROR(VLOOKUP(EA72,'Sortierung der Schulungstermine'!$B:$M,8,FALSE)),"",VLOOKUP(EA72,'Sortierung der Schulungstermine'!$B:$M,8,FALSE)))</f>
        <v/>
      </c>
      <c r="EC72" s="58" t="e">
        <f t="shared" si="120"/>
        <v>#N/A</v>
      </c>
      <c r="ED72" s="131"/>
      <c r="EE72" s="131"/>
      <c r="EF72" s="83">
        <f t="shared" si="221"/>
        <v>0</v>
      </c>
      <c r="EG72" s="82" t="e">
        <f t="shared" si="43"/>
        <v>#N/A</v>
      </c>
      <c r="EH72" s="58" t="str">
        <f>IF(ISERROR(EG72),"",IF(ISERROR(VLOOKUP(EG72,'Sortierung der Schulungstermine'!$B:$M,8,FALSE)),"",VLOOKUP(EG72,'Sortierung der Schulungstermine'!$B:$M,8,FALSE)))</f>
        <v/>
      </c>
      <c r="EI72" s="58" t="e">
        <f t="shared" si="121"/>
        <v>#N/A</v>
      </c>
      <c r="EJ72" s="131"/>
      <c r="EK72" s="131"/>
      <c r="EL72" s="83">
        <f t="shared" si="222"/>
        <v>0</v>
      </c>
      <c r="EM72" s="82" t="e">
        <f t="shared" si="45"/>
        <v>#N/A</v>
      </c>
      <c r="EN72" s="58" t="str">
        <f>IF(ISERROR(EM72),"",IF(ISERROR(VLOOKUP(EM72,'Sortierung der Schulungstermine'!$B:$M,8,FALSE)),"",VLOOKUP(EM72,'Sortierung der Schulungstermine'!$B:$M,8,FALSE)))</f>
        <v/>
      </c>
      <c r="EO72" s="58" t="e">
        <f t="shared" si="122"/>
        <v>#N/A</v>
      </c>
      <c r="EP72" s="131"/>
      <c r="EQ72" s="131"/>
      <c r="ER72" s="83">
        <f t="shared" si="223"/>
        <v>0</v>
      </c>
      <c r="ES72" s="82" t="e">
        <f t="shared" si="47"/>
        <v>#N/A</v>
      </c>
      <c r="ET72" s="58" t="str">
        <f>IF(ISERROR(ES72),"",IF(ISERROR(VLOOKUP(ES72,'Sortierung der Schulungstermine'!$B:$M,8,FALSE)),"",VLOOKUP(ES72,'Sortierung der Schulungstermine'!$B:$M,8,FALSE)))</f>
        <v/>
      </c>
      <c r="EU72" s="58" t="e">
        <f t="shared" si="123"/>
        <v>#N/A</v>
      </c>
      <c r="EV72" s="131"/>
      <c r="EW72" s="131"/>
      <c r="EX72" s="83">
        <f t="shared" si="224"/>
        <v>0</v>
      </c>
      <c r="EY72" s="82" t="e">
        <f t="shared" si="49"/>
        <v>#N/A</v>
      </c>
      <c r="EZ72" s="58" t="str">
        <f>IF(ISERROR(EY72),"",IF(ISERROR(VLOOKUP(EY72,'Sortierung der Schulungstermine'!$B:$M,8,FALSE)),"",VLOOKUP(EY72,'Sortierung der Schulungstermine'!$B:$M,8,FALSE)))</f>
        <v/>
      </c>
      <c r="FA72" s="58" t="e">
        <f t="shared" si="124"/>
        <v>#N/A</v>
      </c>
      <c r="FB72" s="131"/>
      <c r="FC72" s="131"/>
      <c r="FD72" s="83">
        <f t="shared" si="225"/>
        <v>0</v>
      </c>
      <c r="FE72" s="82" t="e">
        <f t="shared" si="51"/>
        <v>#N/A</v>
      </c>
      <c r="FF72" s="58" t="str">
        <f>IF(ISERROR(FE72),"",IF(ISERROR(VLOOKUP(FE72,'Sortierung der Schulungstermine'!$B:$M,8,FALSE)),"",VLOOKUP(FE72,'Sortierung der Schulungstermine'!$B:$M,8,FALSE)))</f>
        <v/>
      </c>
      <c r="FG72" s="58" t="e">
        <f t="shared" si="125"/>
        <v>#N/A</v>
      </c>
      <c r="FH72" s="131"/>
      <c r="FI72" s="131"/>
      <c r="FJ72" s="83">
        <f t="shared" si="226"/>
        <v>0</v>
      </c>
      <c r="FK72" s="82" t="e">
        <f t="shared" si="53"/>
        <v>#N/A</v>
      </c>
      <c r="FL72" s="58" t="str">
        <f>IF(ISERROR(FK72),"",IF(ISERROR(VLOOKUP(FK72,'Sortierung der Schulungstermine'!$B:$M,8,FALSE)),"",VLOOKUP(FK72,'Sortierung der Schulungstermine'!$B:$M,8,FALSE)))</f>
        <v/>
      </c>
      <c r="FM72" s="58" t="e">
        <f t="shared" si="126"/>
        <v>#N/A</v>
      </c>
      <c r="FN72" s="131"/>
      <c r="FO72" s="131"/>
      <c r="FP72" s="83">
        <f t="shared" si="227"/>
        <v>0</v>
      </c>
      <c r="FQ72" s="82" t="e">
        <f t="shared" si="55"/>
        <v>#N/A</v>
      </c>
      <c r="FR72" s="58" t="str">
        <f>IF(ISERROR(FQ72),"",IF(ISERROR(VLOOKUP(FQ72,'Sortierung der Schulungstermine'!$B:$M,8,FALSE)),"",VLOOKUP(FQ72,'Sortierung der Schulungstermine'!$B:$M,8,FALSE)))</f>
        <v/>
      </c>
      <c r="FS72" s="58" t="e">
        <f t="shared" si="127"/>
        <v>#N/A</v>
      </c>
      <c r="FT72" s="131"/>
      <c r="FU72" s="131"/>
      <c r="FV72" s="83">
        <f t="shared" si="228"/>
        <v>0</v>
      </c>
      <c r="FW72" s="82" t="e">
        <f t="shared" si="57"/>
        <v>#N/A</v>
      </c>
      <c r="FX72" s="58" t="str">
        <f>IF(ISERROR(FW72),"",IF(ISERROR(VLOOKUP(FW72,'Sortierung der Schulungstermine'!$B:$M,8,FALSE)),"",VLOOKUP(FW72,'Sortierung der Schulungstermine'!$B:$M,8,FALSE)))</f>
        <v/>
      </c>
      <c r="FY72" s="58" t="e">
        <f t="shared" si="128"/>
        <v>#N/A</v>
      </c>
      <c r="FZ72" s="131"/>
      <c r="GA72" s="131"/>
      <c r="GB72" s="83">
        <f t="shared" si="229"/>
        <v>0</v>
      </c>
      <c r="GC72" s="82" t="e">
        <f t="shared" si="59"/>
        <v>#N/A</v>
      </c>
      <c r="GD72" s="58" t="str">
        <f>IF(ISERROR(GC72),"",IF(ISERROR(VLOOKUP(GC72,'Sortierung der Schulungstermine'!$B:$M,8,FALSE)),"",VLOOKUP(GC72,'Sortierung der Schulungstermine'!$B:$M,8,FALSE)))</f>
        <v/>
      </c>
      <c r="GE72" s="58" t="e">
        <f t="shared" si="129"/>
        <v>#N/A</v>
      </c>
      <c r="GF72" s="131"/>
      <c r="GG72" s="131"/>
      <c r="GH72" s="83">
        <f t="shared" si="230"/>
        <v>0</v>
      </c>
      <c r="GI72" s="82" t="e">
        <f t="shared" si="61"/>
        <v>#N/A</v>
      </c>
      <c r="GJ72" s="58" t="str">
        <f>IF(ISERROR(GI72),"",IF(ISERROR(VLOOKUP(GI72,'Sortierung der Schulungstermine'!$B:$M,8,FALSE)),"",VLOOKUP(GI72,'Sortierung der Schulungstermine'!$B:$M,8,FALSE)))</f>
        <v/>
      </c>
      <c r="GK72" s="58" t="e">
        <f t="shared" si="130"/>
        <v>#N/A</v>
      </c>
      <c r="GL72" s="131"/>
      <c r="GM72" s="131"/>
      <c r="GN72" s="83">
        <f t="shared" si="231"/>
        <v>0</v>
      </c>
      <c r="GO72" s="82" t="e">
        <f t="shared" si="63"/>
        <v>#N/A</v>
      </c>
      <c r="GP72" s="58" t="str">
        <f>IF(ISERROR(GO72),"",IF(ISERROR(VLOOKUP(GO72,'Sortierung der Schulungstermine'!$B:$M,8,FALSE)),"",VLOOKUP(GO72,'Sortierung der Schulungstermine'!$B:$M,8,FALSE)))</f>
        <v/>
      </c>
      <c r="GQ72" s="58" t="e">
        <f t="shared" si="131"/>
        <v>#N/A</v>
      </c>
      <c r="GR72" s="131"/>
      <c r="GS72" s="131"/>
      <c r="GT72" s="83">
        <f t="shared" si="232"/>
        <v>0</v>
      </c>
      <c r="GU72" s="82" t="e">
        <f t="shared" si="65"/>
        <v>#N/A</v>
      </c>
      <c r="GV72" s="58" t="str">
        <f>IF(ISERROR(GU72),"",IF(ISERROR(VLOOKUP(GU72,'Sortierung der Schulungstermine'!$B:$M,8,FALSE)),"",VLOOKUP(GU72,'Sortierung der Schulungstermine'!$B:$M,8,FALSE)))</f>
        <v/>
      </c>
      <c r="GW72" s="58" t="e">
        <f t="shared" si="132"/>
        <v>#N/A</v>
      </c>
      <c r="GX72" s="131"/>
      <c r="GY72" s="131"/>
      <c r="GZ72" s="83">
        <f t="shared" si="233"/>
        <v>0</v>
      </c>
      <c r="HA72" s="82" t="e">
        <f t="shared" si="67"/>
        <v>#N/A</v>
      </c>
      <c r="HB72" s="58" t="str">
        <f>IF(ISERROR(HA72),"",IF(ISERROR(VLOOKUP(HA72,'Sortierung der Schulungstermine'!$B:$M,8,FALSE)),"",VLOOKUP(HA72,'Sortierung der Schulungstermine'!$B:$M,8,FALSE)))</f>
        <v/>
      </c>
      <c r="HC72" s="58" t="e">
        <f t="shared" si="133"/>
        <v>#N/A</v>
      </c>
      <c r="HD72" s="131"/>
      <c r="HE72" s="131"/>
      <c r="HF72" s="83">
        <f t="shared" si="234"/>
        <v>0</v>
      </c>
      <c r="HG72" s="82" t="e">
        <f t="shared" si="69"/>
        <v>#N/A</v>
      </c>
      <c r="HH72" s="58" t="str">
        <f>IF(ISERROR(HG72),"",IF(ISERROR(VLOOKUP(HG72,'Sortierung der Schulungstermine'!$B:$M,8,FALSE)),"",VLOOKUP(HG72,'Sortierung der Schulungstermine'!$B:$M,8,FALSE)))</f>
        <v/>
      </c>
      <c r="HI72" s="58" t="e">
        <f t="shared" si="134"/>
        <v>#N/A</v>
      </c>
      <c r="HJ72" s="131"/>
      <c r="HK72" s="131"/>
      <c r="HL72" s="83">
        <f t="shared" si="235"/>
        <v>0</v>
      </c>
      <c r="HM72" s="82" t="e">
        <f t="shared" si="71"/>
        <v>#N/A</v>
      </c>
      <c r="HN72" s="58" t="str">
        <f>IF(ISERROR(HM72),"",IF(ISERROR(VLOOKUP(HM72,'Sortierung der Schulungstermine'!$B:$M,8,FALSE)),"",VLOOKUP(HM72,'Sortierung der Schulungstermine'!$B:$M,8,FALSE)))</f>
        <v/>
      </c>
      <c r="HO72" s="58" t="e">
        <f t="shared" si="135"/>
        <v>#N/A</v>
      </c>
      <c r="HP72" s="131"/>
      <c r="HQ72" s="131"/>
      <c r="HR72" s="83">
        <f t="shared" si="236"/>
        <v>0</v>
      </c>
      <c r="HS72" s="82" t="e">
        <f t="shared" si="73"/>
        <v>#N/A</v>
      </c>
      <c r="HT72" s="58" t="str">
        <f>IF(ISERROR(HS72),"",IF(ISERROR(VLOOKUP(HS72,'Sortierung der Schulungstermine'!$B:$M,8,FALSE)),"",VLOOKUP(HS72,'Sortierung der Schulungstermine'!$B:$M,8,FALSE)))</f>
        <v/>
      </c>
      <c r="HU72" s="58" t="e">
        <f t="shared" si="136"/>
        <v>#N/A</v>
      </c>
      <c r="HV72" s="131"/>
      <c r="HW72" s="131"/>
      <c r="HX72" s="83">
        <f t="shared" si="237"/>
        <v>0</v>
      </c>
      <c r="HY72" s="82" t="e">
        <f t="shared" si="75"/>
        <v>#N/A</v>
      </c>
      <c r="HZ72" s="58" t="str">
        <f>IF(ISERROR(HY72),"",IF(ISERROR(VLOOKUP(HY72,'Sortierung der Schulungstermine'!$B:$M,8,FALSE)),"",VLOOKUP(HY72,'Sortierung der Schulungstermine'!$B:$M,8,FALSE)))</f>
        <v/>
      </c>
      <c r="IA72" s="58" t="e">
        <f t="shared" si="137"/>
        <v>#N/A</v>
      </c>
      <c r="IB72" s="131"/>
      <c r="IC72" s="131"/>
      <c r="ID72" s="83">
        <f t="shared" si="238"/>
        <v>0</v>
      </c>
      <c r="IE72" s="82" t="e">
        <f t="shared" si="77"/>
        <v>#N/A</v>
      </c>
      <c r="IF72" s="58" t="str">
        <f>IF(ISERROR(IE72),"",IF(ISERROR(VLOOKUP(IE72,'Sortierung der Schulungstermine'!$B:$M,8,FALSE)),"",VLOOKUP(IE72,'Sortierung der Schulungstermine'!$B:$M,8,FALSE)))</f>
        <v/>
      </c>
      <c r="IG72" s="58" t="e">
        <f t="shared" si="138"/>
        <v>#N/A</v>
      </c>
      <c r="IH72" s="131"/>
      <c r="II72" s="131"/>
      <c r="IJ72" s="83">
        <f t="shared" si="239"/>
        <v>0</v>
      </c>
      <c r="IK72" s="82" t="e">
        <f t="shared" si="79"/>
        <v>#N/A</v>
      </c>
      <c r="IL72" s="58" t="str">
        <f>IF(ISERROR(IK72),"",IF(ISERROR(VLOOKUP(IK72,'Sortierung der Schulungstermine'!$B:$M,8,FALSE)),"",VLOOKUP(IK72,'Sortierung der Schulungstermine'!$B:$M,8,FALSE)))</f>
        <v/>
      </c>
      <c r="IM72" s="58" t="e">
        <f t="shared" si="139"/>
        <v>#N/A</v>
      </c>
      <c r="IN72" s="131"/>
      <c r="IO72" s="131"/>
      <c r="IP72" s="83">
        <f t="shared" si="240"/>
        <v>0</v>
      </c>
      <c r="IQ72" s="82" t="e">
        <f t="shared" si="81"/>
        <v>#N/A</v>
      </c>
      <c r="IR72" s="58" t="str">
        <f>IF(ISERROR(IQ72),"",IF(ISERROR(VLOOKUP(IQ72,'Sortierung der Schulungstermine'!$B:$M,8,FALSE)),"",VLOOKUP(IQ72,'Sortierung der Schulungstermine'!$B:$M,8,FALSE)))</f>
        <v/>
      </c>
      <c r="IS72" s="58" t="e">
        <f t="shared" si="140"/>
        <v>#N/A</v>
      </c>
      <c r="IT72" s="131"/>
      <c r="IU72" s="131"/>
      <c r="IV72" s="83">
        <f t="shared" si="241"/>
        <v>0</v>
      </c>
      <c r="IW72" s="82" t="e">
        <f t="shared" si="83"/>
        <v>#N/A</v>
      </c>
      <c r="IX72" s="58" t="str">
        <f>IF(ISERROR(IW72),"",IF(ISERROR(VLOOKUP(IW72,'Sortierung der Schulungstermine'!$B:$M,8,FALSE)),"",VLOOKUP(IW72,'Sortierung der Schulungstermine'!$B:$M,8,FALSE)))</f>
        <v/>
      </c>
      <c r="IY72" s="58" t="e">
        <f t="shared" si="141"/>
        <v>#N/A</v>
      </c>
      <c r="IZ72" s="131"/>
      <c r="JA72" s="131"/>
      <c r="JB72" s="83">
        <f t="shared" si="242"/>
        <v>0</v>
      </c>
      <c r="JC72" s="82" t="e">
        <f t="shared" si="85"/>
        <v>#N/A</v>
      </c>
      <c r="JD72" s="58" t="str">
        <f>IF(ISERROR(JC72),"",IF(ISERROR(VLOOKUP(JC72,'Sortierung der Schulungstermine'!$B:$M,8,FALSE)),"",VLOOKUP(JC72,'Sortierung der Schulungstermine'!$B:$M,8,FALSE)))</f>
        <v/>
      </c>
      <c r="JE72" s="58" t="e">
        <f t="shared" si="142"/>
        <v>#N/A</v>
      </c>
      <c r="JF72" s="131"/>
      <c r="JG72" s="131"/>
      <c r="JH72" s="83">
        <f t="shared" si="243"/>
        <v>0</v>
      </c>
      <c r="JI72" s="82" t="e">
        <f t="shared" si="87"/>
        <v>#N/A</v>
      </c>
      <c r="JJ72" s="58" t="str">
        <f>IF(ISERROR(JI72),"",IF(ISERROR(VLOOKUP(JI72,'Sortierung der Schulungstermine'!$B:$M,8,FALSE)),"",VLOOKUP(JI72,'Sortierung der Schulungstermine'!$B:$M,8,FALSE)))</f>
        <v/>
      </c>
      <c r="JK72" s="58" t="e">
        <f t="shared" si="143"/>
        <v>#N/A</v>
      </c>
      <c r="JL72" s="131"/>
      <c r="JM72" s="131"/>
      <c r="JN72" s="83">
        <f t="shared" si="244"/>
        <v>0</v>
      </c>
      <c r="JO72" s="82" t="e">
        <f t="shared" si="89"/>
        <v>#N/A</v>
      </c>
      <c r="JP72" s="58" t="str">
        <f>IF(ISERROR(JO72),"",IF(ISERROR(VLOOKUP(JO72,'Sortierung der Schulungstermine'!$B:$M,8,FALSE)),"",VLOOKUP(JO72,'Sortierung der Schulungstermine'!$B:$M,8,FALSE)))</f>
        <v/>
      </c>
      <c r="JQ72" s="58" t="e">
        <f t="shared" si="144"/>
        <v>#N/A</v>
      </c>
      <c r="JR72" s="131"/>
      <c r="JS72" s="131"/>
      <c r="JT72" s="83">
        <f t="shared" si="245"/>
        <v>0</v>
      </c>
      <c r="JU72" s="82" t="e">
        <f t="shared" si="91"/>
        <v>#N/A</v>
      </c>
      <c r="JV72" s="58" t="str">
        <f>IF(ISERROR(JU72),"",IF(ISERROR(VLOOKUP(JU72,'Sortierung der Schulungstermine'!$B:$M,8,FALSE)),"",VLOOKUP(JU72,'Sortierung der Schulungstermine'!$B:$M,8,FALSE)))</f>
        <v/>
      </c>
      <c r="JW72" s="58" t="e">
        <f t="shared" si="145"/>
        <v>#N/A</v>
      </c>
      <c r="JX72" s="131"/>
      <c r="JY72" s="131"/>
      <c r="JZ72" s="83">
        <f t="shared" si="246"/>
        <v>0</v>
      </c>
      <c r="KA72" s="82" t="e">
        <f t="shared" si="93"/>
        <v>#N/A</v>
      </c>
      <c r="KB72" s="58" t="str">
        <f>IF(ISERROR(KA72),"",IF(ISERROR(VLOOKUP(KA72,'Sortierung der Schulungstermine'!$B:$M,8,FALSE)),"",VLOOKUP(KA72,'Sortierung der Schulungstermine'!$B:$M,8,FALSE)))</f>
        <v/>
      </c>
      <c r="KC72" s="58" t="e">
        <f t="shared" si="146"/>
        <v>#N/A</v>
      </c>
      <c r="KD72" s="131"/>
      <c r="KE72" s="131"/>
      <c r="KF72" s="83">
        <f t="shared" si="247"/>
        <v>0</v>
      </c>
      <c r="KG72" s="82" t="e">
        <f t="shared" si="95"/>
        <v>#N/A</v>
      </c>
      <c r="KH72" s="58" t="str">
        <f>IF(ISERROR(KG72),"",IF(ISERROR(VLOOKUP(KG72,'Sortierung der Schulungstermine'!$B:$M,8,FALSE)),"",VLOOKUP(KG72,'Sortierung der Schulungstermine'!$B:$M,8,FALSE)))</f>
        <v/>
      </c>
      <c r="KI72" s="58" t="e">
        <f t="shared" si="147"/>
        <v>#N/A</v>
      </c>
      <c r="KJ72" s="131"/>
      <c r="KK72" s="131"/>
      <c r="KL72" s="83">
        <f t="shared" si="248"/>
        <v>0</v>
      </c>
      <c r="KM72" s="82" t="e">
        <f t="shared" si="97"/>
        <v>#N/A</v>
      </c>
      <c r="KN72" s="58" t="str">
        <f>IF(ISERROR(KM72),"",IF(ISERROR(VLOOKUP(KM72,'Sortierung der Schulungstermine'!$B:$M,8,FALSE)),"",VLOOKUP(KM72,'Sortierung der Schulungstermine'!$B:$M,8,FALSE)))</f>
        <v/>
      </c>
      <c r="KO72" s="58" t="e">
        <f t="shared" si="148"/>
        <v>#N/A</v>
      </c>
      <c r="KP72" s="131"/>
      <c r="KQ72" s="131"/>
      <c r="KR72" s="83">
        <f t="shared" si="249"/>
        <v>0</v>
      </c>
      <c r="KS72" s="82" t="e">
        <f t="shared" si="99"/>
        <v>#N/A</v>
      </c>
      <c r="KT72" s="58" t="str">
        <f>IF(ISERROR(KS72),"",IF(ISERROR(VLOOKUP(KS72,'Sortierung der Schulungstermine'!$B:$M,8,FALSE)),"",VLOOKUP(KS72,'Sortierung der Schulungstermine'!$B:$M,8,FALSE)))</f>
        <v/>
      </c>
      <c r="KU72" s="58" t="e">
        <f t="shared" si="149"/>
        <v>#N/A</v>
      </c>
    </row>
    <row r="73" spans="1:307 15693:15702" s="68" customFormat="1" ht="15" hidden="1" thickBot="1" x14ac:dyDescent="0.25">
      <c r="A73" s="141">
        <v>60</v>
      </c>
      <c r="B73" s="63" t="str">
        <f>IF(Qualifikationen!A63=1,Qualifikationen!B63,"")</f>
        <v/>
      </c>
      <c r="C73" s="64" t="e">
        <f>VLOOKUP(B73,Qualifikationen!B$4:E$202,2,FALSE)</f>
        <v>#N/A</v>
      </c>
      <c r="D73" s="67" t="e">
        <f>VLOOKUP($B73,Qualifikationen!B$4:F$202,5,FALSE)</f>
        <v>#N/A</v>
      </c>
      <c r="E73" s="63" t="e">
        <f>VLOOKUP($B73,Qualifikationen!B$4:F$202,3,FALSE)</f>
        <v>#N/A</v>
      </c>
      <c r="F73" s="63" t="e">
        <f>IF(E73=0,"-",VLOOKUP($B73,Qualifikationen!B$4:F$202,4,FALSE))</f>
        <v>#N/A</v>
      </c>
      <c r="G73" s="13"/>
      <c r="H73" s="131"/>
      <c r="I73" s="131"/>
      <c r="J73" s="83">
        <f t="shared" si="200"/>
        <v>0</v>
      </c>
      <c r="K73" s="82" t="e">
        <f t="shared" si="1"/>
        <v>#N/A</v>
      </c>
      <c r="L73" s="58" t="str">
        <f>IF(ISERROR(K73),"",IF(ISERROR(VLOOKUP(K73,'Sortierung der Schulungstermine'!$B:$M,8,FALSE)),"",VLOOKUP(K73,'Sortierung der Schulungstermine'!$B:$M,8,FALSE)))</f>
        <v/>
      </c>
      <c r="M73" s="58" t="e">
        <f t="shared" si="100"/>
        <v>#N/A</v>
      </c>
      <c r="N73" s="131"/>
      <c r="O73" s="131"/>
      <c r="P73" s="83">
        <f t="shared" si="201"/>
        <v>0</v>
      </c>
      <c r="Q73" s="82" t="e">
        <f t="shared" si="3"/>
        <v>#N/A</v>
      </c>
      <c r="R73" s="58" t="str">
        <f>IF(ISERROR(Q73),"",IF(ISERROR(VLOOKUP(Q73,'Sortierung der Schulungstermine'!$B:$M,8,FALSE)),"",VLOOKUP(Q73,'Sortierung der Schulungstermine'!$B:$M,8,FALSE)))</f>
        <v/>
      </c>
      <c r="S73" s="58" t="e">
        <f t="shared" si="101"/>
        <v>#N/A</v>
      </c>
      <c r="T73" s="131"/>
      <c r="U73" s="131"/>
      <c r="V73" s="83">
        <f t="shared" si="202"/>
        <v>0</v>
      </c>
      <c r="W73" s="82" t="e">
        <f t="shared" si="5"/>
        <v>#N/A</v>
      </c>
      <c r="X73" s="58" t="str">
        <f>IF(ISERROR(W73),"",IF(ISERROR(VLOOKUP(W73,'Sortierung der Schulungstermine'!$B:$M,8,FALSE)),"",VLOOKUP(W73,'Sortierung der Schulungstermine'!$B:$M,8,FALSE)))</f>
        <v/>
      </c>
      <c r="Y73" s="58" t="e">
        <f t="shared" si="102"/>
        <v>#N/A</v>
      </c>
      <c r="Z73" s="131"/>
      <c r="AA73" s="131"/>
      <c r="AB73" s="83">
        <f t="shared" si="203"/>
        <v>0</v>
      </c>
      <c r="AC73" s="82" t="e">
        <f t="shared" si="7"/>
        <v>#N/A</v>
      </c>
      <c r="AD73" s="58" t="str">
        <f>IF(ISERROR(AC73),"",IF(ISERROR(VLOOKUP(AC73,'Sortierung der Schulungstermine'!$B:$M,8,FALSE)),"",VLOOKUP(AC73,'Sortierung der Schulungstermine'!$B:$M,8,FALSE)))</f>
        <v/>
      </c>
      <c r="AE73" s="58" t="e">
        <f t="shared" si="103"/>
        <v>#N/A</v>
      </c>
      <c r="AF73" s="131"/>
      <c r="AG73" s="131"/>
      <c r="AH73" s="83">
        <f t="shared" si="204"/>
        <v>0</v>
      </c>
      <c r="AI73" s="82" t="e">
        <f t="shared" si="9"/>
        <v>#N/A</v>
      </c>
      <c r="AJ73" s="58" t="str">
        <f>IF(ISERROR(AI73),"",IF(ISERROR(VLOOKUP(AI73,'Sortierung der Schulungstermine'!$B:$M,8,FALSE)),"",VLOOKUP(AI73,'Sortierung der Schulungstermine'!$B:$M,8,FALSE)))</f>
        <v/>
      </c>
      <c r="AK73" s="58" t="e">
        <f t="shared" si="104"/>
        <v>#N/A</v>
      </c>
      <c r="AL73" s="131"/>
      <c r="AM73" s="131"/>
      <c r="AN73" s="83">
        <f t="shared" si="205"/>
        <v>0</v>
      </c>
      <c r="AO73" s="82" t="e">
        <f t="shared" si="11"/>
        <v>#N/A</v>
      </c>
      <c r="AP73" s="58" t="str">
        <f>IF(ISERROR(AO73),"",IF(ISERROR(VLOOKUP(AO73,'Sortierung der Schulungstermine'!$B:$M,8,FALSE)),"",VLOOKUP(AO73,'Sortierung der Schulungstermine'!$B:$M,8,FALSE)))</f>
        <v/>
      </c>
      <c r="AQ73" s="58" t="e">
        <f t="shared" si="105"/>
        <v>#N/A</v>
      </c>
      <c r="AR73" s="131"/>
      <c r="AS73" s="131"/>
      <c r="AT73" s="83">
        <f t="shared" si="206"/>
        <v>0</v>
      </c>
      <c r="AU73" s="82" t="e">
        <f t="shared" si="13"/>
        <v>#N/A</v>
      </c>
      <c r="AV73" s="58" t="str">
        <f>IF(ISERROR(AU73),"",IF(ISERROR(VLOOKUP(AU73,'Sortierung der Schulungstermine'!$B:$M,8,FALSE)),"",VLOOKUP(AU73,'Sortierung der Schulungstermine'!$B:$M,8,FALSE)))</f>
        <v/>
      </c>
      <c r="AW73" s="58" t="e">
        <f t="shared" si="106"/>
        <v>#N/A</v>
      </c>
      <c r="AX73" s="131"/>
      <c r="AY73" s="131"/>
      <c r="AZ73" s="83">
        <f t="shared" si="207"/>
        <v>0</v>
      </c>
      <c r="BA73" s="82" t="e">
        <f t="shared" si="15"/>
        <v>#N/A</v>
      </c>
      <c r="BB73" s="58" t="str">
        <f>IF(ISERROR(BA73),"",IF(ISERROR(VLOOKUP(BA73,'Sortierung der Schulungstermine'!$B:$M,8,FALSE)),"",VLOOKUP(BA73,'Sortierung der Schulungstermine'!$B:$M,8,FALSE)))</f>
        <v/>
      </c>
      <c r="BC73" s="58" t="e">
        <f t="shared" si="107"/>
        <v>#N/A</v>
      </c>
      <c r="BD73" s="131"/>
      <c r="BE73" s="131"/>
      <c r="BF73" s="83">
        <f t="shared" si="208"/>
        <v>0</v>
      </c>
      <c r="BG73" s="82" t="e">
        <f t="shared" si="17"/>
        <v>#N/A</v>
      </c>
      <c r="BH73" s="58" t="str">
        <f>IF(ISERROR(BG73),"",IF(ISERROR(VLOOKUP(BG73,'Sortierung der Schulungstermine'!$B:$M,8,FALSE)),"",VLOOKUP(BG73,'Sortierung der Schulungstermine'!$B:$M,8,FALSE)))</f>
        <v/>
      </c>
      <c r="BI73" s="58" t="e">
        <f t="shared" si="108"/>
        <v>#N/A</v>
      </c>
      <c r="BJ73" s="131"/>
      <c r="BK73" s="131"/>
      <c r="BL73" s="83">
        <f t="shared" si="209"/>
        <v>0</v>
      </c>
      <c r="BM73" s="82" t="e">
        <f t="shared" si="19"/>
        <v>#N/A</v>
      </c>
      <c r="BN73" s="58" t="str">
        <f>IF(ISERROR(BM73),"",IF(ISERROR(VLOOKUP(BM73,'Sortierung der Schulungstermine'!$B:$M,8,FALSE)),"",VLOOKUP(BM73,'Sortierung der Schulungstermine'!$B:$M,8,FALSE)))</f>
        <v/>
      </c>
      <c r="BO73" s="58" t="e">
        <f t="shared" si="109"/>
        <v>#N/A</v>
      </c>
      <c r="BP73" s="131"/>
      <c r="BQ73" s="131"/>
      <c r="BR73" s="83">
        <f t="shared" si="210"/>
        <v>0</v>
      </c>
      <c r="BS73" s="82" t="e">
        <f t="shared" si="21"/>
        <v>#N/A</v>
      </c>
      <c r="BT73" s="58" t="str">
        <f>IF(ISERROR(BS73),"",IF(ISERROR(VLOOKUP(BS73,'Sortierung der Schulungstermine'!$B:$M,8,FALSE)),"",VLOOKUP(BS73,'Sortierung der Schulungstermine'!$B:$M,8,FALSE)))</f>
        <v/>
      </c>
      <c r="BU73" s="58" t="e">
        <f t="shared" si="110"/>
        <v>#N/A</v>
      </c>
      <c r="BV73" s="131"/>
      <c r="BW73" s="131"/>
      <c r="BX73" s="83">
        <f t="shared" si="211"/>
        <v>0</v>
      </c>
      <c r="BY73" s="82" t="e">
        <f t="shared" si="23"/>
        <v>#N/A</v>
      </c>
      <c r="BZ73" s="58" t="str">
        <f>IF(ISERROR(BY73),"",IF(ISERROR(VLOOKUP(BY73,'Sortierung der Schulungstermine'!$B:$M,8,FALSE)),"",VLOOKUP(BY73,'Sortierung der Schulungstermine'!$B:$M,8,FALSE)))</f>
        <v/>
      </c>
      <c r="CA73" s="58" t="e">
        <f t="shared" si="111"/>
        <v>#N/A</v>
      </c>
      <c r="CB73" s="131"/>
      <c r="CC73" s="131"/>
      <c r="CD73" s="83">
        <f t="shared" si="212"/>
        <v>0</v>
      </c>
      <c r="CE73" s="82" t="e">
        <f t="shared" si="25"/>
        <v>#N/A</v>
      </c>
      <c r="CF73" s="58" t="str">
        <f>IF(ISERROR(CE73),"",IF(ISERROR(VLOOKUP(CE73,'Sortierung der Schulungstermine'!$B:$M,8,FALSE)),"",VLOOKUP(CE73,'Sortierung der Schulungstermine'!$B:$M,8,FALSE)))</f>
        <v/>
      </c>
      <c r="CG73" s="58" t="e">
        <f t="shared" si="112"/>
        <v>#N/A</v>
      </c>
      <c r="CH73" s="131"/>
      <c r="CI73" s="131"/>
      <c r="CJ73" s="83">
        <f t="shared" si="213"/>
        <v>0</v>
      </c>
      <c r="CK73" s="82" t="e">
        <f t="shared" si="27"/>
        <v>#N/A</v>
      </c>
      <c r="CL73" s="58" t="str">
        <f>IF(ISERROR(CK73),"",IF(ISERROR(VLOOKUP(CK73,'Sortierung der Schulungstermine'!$B:$M,8,FALSE)),"",VLOOKUP(CK73,'Sortierung der Schulungstermine'!$B:$M,8,FALSE)))</f>
        <v/>
      </c>
      <c r="CM73" s="58" t="e">
        <f t="shared" si="113"/>
        <v>#N/A</v>
      </c>
      <c r="CN73" s="131"/>
      <c r="CO73" s="131"/>
      <c r="CP73" s="83">
        <f t="shared" si="214"/>
        <v>0</v>
      </c>
      <c r="CQ73" s="82" t="e">
        <f t="shared" si="29"/>
        <v>#N/A</v>
      </c>
      <c r="CR73" s="58" t="str">
        <f>IF(ISERROR(CQ73),"",IF(ISERROR(VLOOKUP(CQ73,'Sortierung der Schulungstermine'!$B:$M,8,FALSE)),"",VLOOKUP(CQ73,'Sortierung der Schulungstermine'!$B:$M,8,FALSE)))</f>
        <v/>
      </c>
      <c r="CS73" s="58" t="e">
        <f t="shared" si="114"/>
        <v>#N/A</v>
      </c>
      <c r="CT73" s="131"/>
      <c r="CU73" s="131"/>
      <c r="CV73" s="83">
        <f t="shared" si="215"/>
        <v>0</v>
      </c>
      <c r="CW73" s="82" t="e">
        <f t="shared" si="31"/>
        <v>#N/A</v>
      </c>
      <c r="CX73" s="58" t="str">
        <f>IF(ISERROR(CW73),"",IF(ISERROR(VLOOKUP(CW73,'Sortierung der Schulungstermine'!$B:$M,8,FALSE)),"",VLOOKUP(CW73,'Sortierung der Schulungstermine'!$B:$M,8,FALSE)))</f>
        <v/>
      </c>
      <c r="CY73" s="58" t="e">
        <f t="shared" si="115"/>
        <v>#N/A</v>
      </c>
      <c r="CZ73" s="131"/>
      <c r="DA73" s="131"/>
      <c r="DB73" s="83">
        <f t="shared" si="216"/>
        <v>0</v>
      </c>
      <c r="DC73" s="82" t="e">
        <f t="shared" si="33"/>
        <v>#N/A</v>
      </c>
      <c r="DD73" s="58" t="str">
        <f>IF(ISERROR(DC73),"",IF(ISERROR(VLOOKUP(DC73,'Sortierung der Schulungstermine'!$B:$M,8,FALSE)),"",VLOOKUP(DC73,'Sortierung der Schulungstermine'!$B:$M,8,FALSE)))</f>
        <v/>
      </c>
      <c r="DE73" s="58" t="e">
        <f t="shared" si="116"/>
        <v>#N/A</v>
      </c>
      <c r="DF73" s="131"/>
      <c r="DG73" s="131"/>
      <c r="DH73" s="83">
        <f t="shared" si="217"/>
        <v>0</v>
      </c>
      <c r="DI73" s="82" t="e">
        <f t="shared" si="35"/>
        <v>#N/A</v>
      </c>
      <c r="DJ73" s="58" t="str">
        <f>IF(ISERROR(DI73),"",IF(ISERROR(VLOOKUP(DI73,'Sortierung der Schulungstermine'!$B:$M,8,FALSE)),"",VLOOKUP(DI73,'Sortierung der Schulungstermine'!$B:$M,8,FALSE)))</f>
        <v/>
      </c>
      <c r="DK73" s="58" t="e">
        <f t="shared" si="117"/>
        <v>#N/A</v>
      </c>
      <c r="DL73" s="131"/>
      <c r="DM73" s="131"/>
      <c r="DN73" s="83">
        <f t="shared" si="218"/>
        <v>0</v>
      </c>
      <c r="DO73" s="82" t="e">
        <f t="shared" si="37"/>
        <v>#N/A</v>
      </c>
      <c r="DP73" s="58" t="str">
        <f>IF(ISERROR(DO73),"",IF(ISERROR(VLOOKUP(DO73,'Sortierung der Schulungstermine'!$B:$M,8,FALSE)),"",VLOOKUP(DO73,'Sortierung der Schulungstermine'!$B:$M,8,FALSE)))</f>
        <v/>
      </c>
      <c r="DQ73" s="58" t="e">
        <f t="shared" si="118"/>
        <v>#N/A</v>
      </c>
      <c r="DR73" s="131"/>
      <c r="DS73" s="131"/>
      <c r="DT73" s="83">
        <f t="shared" si="219"/>
        <v>0</v>
      </c>
      <c r="DU73" s="82" t="e">
        <f t="shared" si="39"/>
        <v>#N/A</v>
      </c>
      <c r="DV73" s="58" t="str">
        <f>IF(ISERROR(DU73),"",IF(ISERROR(VLOOKUP(DU73,'Sortierung der Schulungstermine'!$B:$M,8,FALSE)),"",VLOOKUP(DU73,'Sortierung der Schulungstermine'!$B:$M,8,FALSE)))</f>
        <v/>
      </c>
      <c r="DW73" s="58" t="e">
        <f t="shared" si="119"/>
        <v>#N/A</v>
      </c>
      <c r="DX73" s="131"/>
      <c r="DY73" s="131"/>
      <c r="DZ73" s="83">
        <f t="shared" si="220"/>
        <v>0</v>
      </c>
      <c r="EA73" s="82" t="e">
        <f t="shared" si="41"/>
        <v>#N/A</v>
      </c>
      <c r="EB73" s="58" t="str">
        <f>IF(ISERROR(EA73),"",IF(ISERROR(VLOOKUP(EA73,'Sortierung der Schulungstermine'!$B:$M,8,FALSE)),"",VLOOKUP(EA73,'Sortierung der Schulungstermine'!$B:$M,8,FALSE)))</f>
        <v/>
      </c>
      <c r="EC73" s="58" t="e">
        <f t="shared" si="120"/>
        <v>#N/A</v>
      </c>
      <c r="ED73" s="131"/>
      <c r="EE73" s="131"/>
      <c r="EF73" s="83">
        <f t="shared" si="221"/>
        <v>0</v>
      </c>
      <c r="EG73" s="82" t="e">
        <f t="shared" si="43"/>
        <v>#N/A</v>
      </c>
      <c r="EH73" s="58" t="str">
        <f>IF(ISERROR(EG73),"",IF(ISERROR(VLOOKUP(EG73,'Sortierung der Schulungstermine'!$B:$M,8,FALSE)),"",VLOOKUP(EG73,'Sortierung der Schulungstermine'!$B:$M,8,FALSE)))</f>
        <v/>
      </c>
      <c r="EI73" s="58" t="e">
        <f t="shared" si="121"/>
        <v>#N/A</v>
      </c>
      <c r="EJ73" s="131"/>
      <c r="EK73" s="131"/>
      <c r="EL73" s="83">
        <f t="shared" si="222"/>
        <v>0</v>
      </c>
      <c r="EM73" s="82" t="e">
        <f t="shared" si="45"/>
        <v>#N/A</v>
      </c>
      <c r="EN73" s="58" t="str">
        <f>IF(ISERROR(EM73),"",IF(ISERROR(VLOOKUP(EM73,'Sortierung der Schulungstermine'!$B:$M,8,FALSE)),"",VLOOKUP(EM73,'Sortierung der Schulungstermine'!$B:$M,8,FALSE)))</f>
        <v/>
      </c>
      <c r="EO73" s="58" t="e">
        <f t="shared" si="122"/>
        <v>#N/A</v>
      </c>
      <c r="EP73" s="131"/>
      <c r="EQ73" s="131"/>
      <c r="ER73" s="83">
        <f t="shared" si="223"/>
        <v>0</v>
      </c>
      <c r="ES73" s="82" t="e">
        <f t="shared" si="47"/>
        <v>#N/A</v>
      </c>
      <c r="ET73" s="58" t="str">
        <f>IF(ISERROR(ES73),"",IF(ISERROR(VLOOKUP(ES73,'Sortierung der Schulungstermine'!$B:$M,8,FALSE)),"",VLOOKUP(ES73,'Sortierung der Schulungstermine'!$B:$M,8,FALSE)))</f>
        <v/>
      </c>
      <c r="EU73" s="58" t="e">
        <f t="shared" si="123"/>
        <v>#N/A</v>
      </c>
      <c r="EV73" s="131"/>
      <c r="EW73" s="131"/>
      <c r="EX73" s="83">
        <f t="shared" si="224"/>
        <v>0</v>
      </c>
      <c r="EY73" s="82" t="e">
        <f t="shared" si="49"/>
        <v>#N/A</v>
      </c>
      <c r="EZ73" s="58" t="str">
        <f>IF(ISERROR(EY73),"",IF(ISERROR(VLOOKUP(EY73,'Sortierung der Schulungstermine'!$B:$M,8,FALSE)),"",VLOOKUP(EY73,'Sortierung der Schulungstermine'!$B:$M,8,FALSE)))</f>
        <v/>
      </c>
      <c r="FA73" s="58" t="e">
        <f t="shared" si="124"/>
        <v>#N/A</v>
      </c>
      <c r="FB73" s="131"/>
      <c r="FC73" s="131"/>
      <c r="FD73" s="83">
        <f t="shared" si="225"/>
        <v>0</v>
      </c>
      <c r="FE73" s="82" t="e">
        <f t="shared" si="51"/>
        <v>#N/A</v>
      </c>
      <c r="FF73" s="58" t="str">
        <f>IF(ISERROR(FE73),"",IF(ISERROR(VLOOKUP(FE73,'Sortierung der Schulungstermine'!$B:$M,8,FALSE)),"",VLOOKUP(FE73,'Sortierung der Schulungstermine'!$B:$M,8,FALSE)))</f>
        <v/>
      </c>
      <c r="FG73" s="58" t="e">
        <f t="shared" si="125"/>
        <v>#N/A</v>
      </c>
      <c r="FH73" s="131"/>
      <c r="FI73" s="131"/>
      <c r="FJ73" s="83">
        <f t="shared" si="226"/>
        <v>0</v>
      </c>
      <c r="FK73" s="82" t="e">
        <f t="shared" si="53"/>
        <v>#N/A</v>
      </c>
      <c r="FL73" s="58" t="str">
        <f>IF(ISERROR(FK73),"",IF(ISERROR(VLOOKUP(FK73,'Sortierung der Schulungstermine'!$B:$M,8,FALSE)),"",VLOOKUP(FK73,'Sortierung der Schulungstermine'!$B:$M,8,FALSE)))</f>
        <v/>
      </c>
      <c r="FM73" s="58" t="e">
        <f t="shared" si="126"/>
        <v>#N/A</v>
      </c>
      <c r="FN73" s="131"/>
      <c r="FO73" s="131"/>
      <c r="FP73" s="83">
        <f t="shared" si="227"/>
        <v>0</v>
      </c>
      <c r="FQ73" s="82" t="e">
        <f t="shared" si="55"/>
        <v>#N/A</v>
      </c>
      <c r="FR73" s="58" t="str">
        <f>IF(ISERROR(FQ73),"",IF(ISERROR(VLOOKUP(FQ73,'Sortierung der Schulungstermine'!$B:$M,8,FALSE)),"",VLOOKUP(FQ73,'Sortierung der Schulungstermine'!$B:$M,8,FALSE)))</f>
        <v/>
      </c>
      <c r="FS73" s="58" t="e">
        <f t="shared" si="127"/>
        <v>#N/A</v>
      </c>
      <c r="FT73" s="131"/>
      <c r="FU73" s="131"/>
      <c r="FV73" s="83">
        <f t="shared" si="228"/>
        <v>0</v>
      </c>
      <c r="FW73" s="82" t="e">
        <f t="shared" si="57"/>
        <v>#N/A</v>
      </c>
      <c r="FX73" s="58" t="str">
        <f>IF(ISERROR(FW73),"",IF(ISERROR(VLOOKUP(FW73,'Sortierung der Schulungstermine'!$B:$M,8,FALSE)),"",VLOOKUP(FW73,'Sortierung der Schulungstermine'!$B:$M,8,FALSE)))</f>
        <v/>
      </c>
      <c r="FY73" s="58" t="e">
        <f t="shared" si="128"/>
        <v>#N/A</v>
      </c>
      <c r="FZ73" s="131"/>
      <c r="GA73" s="131"/>
      <c r="GB73" s="83">
        <f t="shared" si="229"/>
        <v>0</v>
      </c>
      <c r="GC73" s="82" t="e">
        <f t="shared" si="59"/>
        <v>#N/A</v>
      </c>
      <c r="GD73" s="58" t="str">
        <f>IF(ISERROR(GC73),"",IF(ISERROR(VLOOKUP(GC73,'Sortierung der Schulungstermine'!$B:$M,8,FALSE)),"",VLOOKUP(GC73,'Sortierung der Schulungstermine'!$B:$M,8,FALSE)))</f>
        <v/>
      </c>
      <c r="GE73" s="58" t="e">
        <f t="shared" si="129"/>
        <v>#N/A</v>
      </c>
      <c r="GF73" s="131"/>
      <c r="GG73" s="131"/>
      <c r="GH73" s="83">
        <f t="shared" si="230"/>
        <v>0</v>
      </c>
      <c r="GI73" s="82" t="e">
        <f t="shared" si="61"/>
        <v>#N/A</v>
      </c>
      <c r="GJ73" s="58" t="str">
        <f>IF(ISERROR(GI73),"",IF(ISERROR(VLOOKUP(GI73,'Sortierung der Schulungstermine'!$B:$M,8,FALSE)),"",VLOOKUP(GI73,'Sortierung der Schulungstermine'!$B:$M,8,FALSE)))</f>
        <v/>
      </c>
      <c r="GK73" s="58" t="e">
        <f t="shared" si="130"/>
        <v>#N/A</v>
      </c>
      <c r="GL73" s="131"/>
      <c r="GM73" s="131"/>
      <c r="GN73" s="83">
        <f t="shared" si="231"/>
        <v>0</v>
      </c>
      <c r="GO73" s="82" t="e">
        <f t="shared" si="63"/>
        <v>#N/A</v>
      </c>
      <c r="GP73" s="58" t="str">
        <f>IF(ISERROR(GO73),"",IF(ISERROR(VLOOKUP(GO73,'Sortierung der Schulungstermine'!$B:$M,8,FALSE)),"",VLOOKUP(GO73,'Sortierung der Schulungstermine'!$B:$M,8,FALSE)))</f>
        <v/>
      </c>
      <c r="GQ73" s="58" t="e">
        <f t="shared" si="131"/>
        <v>#N/A</v>
      </c>
      <c r="GR73" s="131"/>
      <c r="GS73" s="131"/>
      <c r="GT73" s="83">
        <f t="shared" si="232"/>
        <v>0</v>
      </c>
      <c r="GU73" s="82" t="e">
        <f t="shared" si="65"/>
        <v>#N/A</v>
      </c>
      <c r="GV73" s="58" t="str">
        <f>IF(ISERROR(GU73),"",IF(ISERROR(VLOOKUP(GU73,'Sortierung der Schulungstermine'!$B:$M,8,FALSE)),"",VLOOKUP(GU73,'Sortierung der Schulungstermine'!$B:$M,8,FALSE)))</f>
        <v/>
      </c>
      <c r="GW73" s="58" t="e">
        <f t="shared" si="132"/>
        <v>#N/A</v>
      </c>
      <c r="GX73" s="131"/>
      <c r="GY73" s="131"/>
      <c r="GZ73" s="83">
        <f t="shared" si="233"/>
        <v>0</v>
      </c>
      <c r="HA73" s="82" t="e">
        <f t="shared" si="67"/>
        <v>#N/A</v>
      </c>
      <c r="HB73" s="58" t="str">
        <f>IF(ISERROR(HA73),"",IF(ISERROR(VLOOKUP(HA73,'Sortierung der Schulungstermine'!$B:$M,8,FALSE)),"",VLOOKUP(HA73,'Sortierung der Schulungstermine'!$B:$M,8,FALSE)))</f>
        <v/>
      </c>
      <c r="HC73" s="58" t="e">
        <f t="shared" si="133"/>
        <v>#N/A</v>
      </c>
      <c r="HD73" s="131"/>
      <c r="HE73" s="131"/>
      <c r="HF73" s="83">
        <f t="shared" si="234"/>
        <v>0</v>
      </c>
      <c r="HG73" s="82" t="e">
        <f t="shared" si="69"/>
        <v>#N/A</v>
      </c>
      <c r="HH73" s="58" t="str">
        <f>IF(ISERROR(HG73),"",IF(ISERROR(VLOOKUP(HG73,'Sortierung der Schulungstermine'!$B:$M,8,FALSE)),"",VLOOKUP(HG73,'Sortierung der Schulungstermine'!$B:$M,8,FALSE)))</f>
        <v/>
      </c>
      <c r="HI73" s="58" t="e">
        <f t="shared" si="134"/>
        <v>#N/A</v>
      </c>
      <c r="HJ73" s="131"/>
      <c r="HK73" s="131"/>
      <c r="HL73" s="83">
        <f t="shared" si="235"/>
        <v>0</v>
      </c>
      <c r="HM73" s="82" t="e">
        <f t="shared" si="71"/>
        <v>#N/A</v>
      </c>
      <c r="HN73" s="58" t="str">
        <f>IF(ISERROR(HM73),"",IF(ISERROR(VLOOKUP(HM73,'Sortierung der Schulungstermine'!$B:$M,8,FALSE)),"",VLOOKUP(HM73,'Sortierung der Schulungstermine'!$B:$M,8,FALSE)))</f>
        <v/>
      </c>
      <c r="HO73" s="58" t="e">
        <f t="shared" si="135"/>
        <v>#N/A</v>
      </c>
      <c r="HP73" s="131"/>
      <c r="HQ73" s="131"/>
      <c r="HR73" s="83">
        <f t="shared" si="236"/>
        <v>0</v>
      </c>
      <c r="HS73" s="82" t="e">
        <f t="shared" si="73"/>
        <v>#N/A</v>
      </c>
      <c r="HT73" s="58" t="str">
        <f>IF(ISERROR(HS73),"",IF(ISERROR(VLOOKUP(HS73,'Sortierung der Schulungstermine'!$B:$M,8,FALSE)),"",VLOOKUP(HS73,'Sortierung der Schulungstermine'!$B:$M,8,FALSE)))</f>
        <v/>
      </c>
      <c r="HU73" s="58" t="e">
        <f t="shared" si="136"/>
        <v>#N/A</v>
      </c>
      <c r="HV73" s="131"/>
      <c r="HW73" s="131"/>
      <c r="HX73" s="83">
        <f t="shared" si="237"/>
        <v>0</v>
      </c>
      <c r="HY73" s="82" t="e">
        <f t="shared" si="75"/>
        <v>#N/A</v>
      </c>
      <c r="HZ73" s="58" t="str">
        <f>IF(ISERROR(HY73),"",IF(ISERROR(VLOOKUP(HY73,'Sortierung der Schulungstermine'!$B:$M,8,FALSE)),"",VLOOKUP(HY73,'Sortierung der Schulungstermine'!$B:$M,8,FALSE)))</f>
        <v/>
      </c>
      <c r="IA73" s="58" t="e">
        <f t="shared" si="137"/>
        <v>#N/A</v>
      </c>
      <c r="IB73" s="131"/>
      <c r="IC73" s="131"/>
      <c r="ID73" s="83">
        <f t="shared" si="238"/>
        <v>0</v>
      </c>
      <c r="IE73" s="82" t="e">
        <f t="shared" si="77"/>
        <v>#N/A</v>
      </c>
      <c r="IF73" s="58" t="str">
        <f>IF(ISERROR(IE73),"",IF(ISERROR(VLOOKUP(IE73,'Sortierung der Schulungstermine'!$B:$M,8,FALSE)),"",VLOOKUP(IE73,'Sortierung der Schulungstermine'!$B:$M,8,FALSE)))</f>
        <v/>
      </c>
      <c r="IG73" s="58" t="e">
        <f t="shared" si="138"/>
        <v>#N/A</v>
      </c>
      <c r="IH73" s="131"/>
      <c r="II73" s="131"/>
      <c r="IJ73" s="83">
        <f t="shared" si="239"/>
        <v>0</v>
      </c>
      <c r="IK73" s="82" t="e">
        <f t="shared" si="79"/>
        <v>#N/A</v>
      </c>
      <c r="IL73" s="58" t="str">
        <f>IF(ISERROR(IK73),"",IF(ISERROR(VLOOKUP(IK73,'Sortierung der Schulungstermine'!$B:$M,8,FALSE)),"",VLOOKUP(IK73,'Sortierung der Schulungstermine'!$B:$M,8,FALSE)))</f>
        <v/>
      </c>
      <c r="IM73" s="58" t="e">
        <f t="shared" si="139"/>
        <v>#N/A</v>
      </c>
      <c r="IN73" s="131"/>
      <c r="IO73" s="131"/>
      <c r="IP73" s="83">
        <f t="shared" si="240"/>
        <v>0</v>
      </c>
      <c r="IQ73" s="82" t="e">
        <f t="shared" si="81"/>
        <v>#N/A</v>
      </c>
      <c r="IR73" s="58" t="str">
        <f>IF(ISERROR(IQ73),"",IF(ISERROR(VLOOKUP(IQ73,'Sortierung der Schulungstermine'!$B:$M,8,FALSE)),"",VLOOKUP(IQ73,'Sortierung der Schulungstermine'!$B:$M,8,FALSE)))</f>
        <v/>
      </c>
      <c r="IS73" s="58" t="e">
        <f t="shared" si="140"/>
        <v>#N/A</v>
      </c>
      <c r="IT73" s="131"/>
      <c r="IU73" s="131"/>
      <c r="IV73" s="83">
        <f t="shared" si="241"/>
        <v>0</v>
      </c>
      <c r="IW73" s="82" t="e">
        <f t="shared" si="83"/>
        <v>#N/A</v>
      </c>
      <c r="IX73" s="58" t="str">
        <f>IF(ISERROR(IW73),"",IF(ISERROR(VLOOKUP(IW73,'Sortierung der Schulungstermine'!$B:$M,8,FALSE)),"",VLOOKUP(IW73,'Sortierung der Schulungstermine'!$B:$M,8,FALSE)))</f>
        <v/>
      </c>
      <c r="IY73" s="58" t="e">
        <f t="shared" si="141"/>
        <v>#N/A</v>
      </c>
      <c r="IZ73" s="131"/>
      <c r="JA73" s="131"/>
      <c r="JB73" s="83">
        <f t="shared" si="242"/>
        <v>0</v>
      </c>
      <c r="JC73" s="82" t="e">
        <f t="shared" si="85"/>
        <v>#N/A</v>
      </c>
      <c r="JD73" s="58" t="str">
        <f>IF(ISERROR(JC73),"",IF(ISERROR(VLOOKUP(JC73,'Sortierung der Schulungstermine'!$B:$M,8,FALSE)),"",VLOOKUP(JC73,'Sortierung der Schulungstermine'!$B:$M,8,FALSE)))</f>
        <v/>
      </c>
      <c r="JE73" s="58" t="e">
        <f t="shared" si="142"/>
        <v>#N/A</v>
      </c>
      <c r="JF73" s="131"/>
      <c r="JG73" s="131"/>
      <c r="JH73" s="83">
        <f t="shared" si="243"/>
        <v>0</v>
      </c>
      <c r="JI73" s="82" t="e">
        <f t="shared" si="87"/>
        <v>#N/A</v>
      </c>
      <c r="JJ73" s="58" t="str">
        <f>IF(ISERROR(JI73),"",IF(ISERROR(VLOOKUP(JI73,'Sortierung der Schulungstermine'!$B:$M,8,FALSE)),"",VLOOKUP(JI73,'Sortierung der Schulungstermine'!$B:$M,8,FALSE)))</f>
        <v/>
      </c>
      <c r="JK73" s="58" t="e">
        <f t="shared" si="143"/>
        <v>#N/A</v>
      </c>
      <c r="JL73" s="131"/>
      <c r="JM73" s="131"/>
      <c r="JN73" s="83">
        <f t="shared" si="244"/>
        <v>0</v>
      </c>
      <c r="JO73" s="82" t="e">
        <f t="shared" si="89"/>
        <v>#N/A</v>
      </c>
      <c r="JP73" s="58" t="str">
        <f>IF(ISERROR(JO73),"",IF(ISERROR(VLOOKUP(JO73,'Sortierung der Schulungstermine'!$B:$M,8,FALSE)),"",VLOOKUP(JO73,'Sortierung der Schulungstermine'!$B:$M,8,FALSE)))</f>
        <v/>
      </c>
      <c r="JQ73" s="58" t="e">
        <f t="shared" si="144"/>
        <v>#N/A</v>
      </c>
      <c r="JR73" s="131"/>
      <c r="JS73" s="131"/>
      <c r="JT73" s="83">
        <f t="shared" si="245"/>
        <v>0</v>
      </c>
      <c r="JU73" s="82" t="e">
        <f t="shared" si="91"/>
        <v>#N/A</v>
      </c>
      <c r="JV73" s="58" t="str">
        <f>IF(ISERROR(JU73),"",IF(ISERROR(VLOOKUP(JU73,'Sortierung der Schulungstermine'!$B:$M,8,FALSE)),"",VLOOKUP(JU73,'Sortierung der Schulungstermine'!$B:$M,8,FALSE)))</f>
        <v/>
      </c>
      <c r="JW73" s="58" t="e">
        <f t="shared" si="145"/>
        <v>#N/A</v>
      </c>
      <c r="JX73" s="131"/>
      <c r="JY73" s="131"/>
      <c r="JZ73" s="83">
        <f t="shared" si="246"/>
        <v>0</v>
      </c>
      <c r="KA73" s="82" t="e">
        <f t="shared" si="93"/>
        <v>#N/A</v>
      </c>
      <c r="KB73" s="58" t="str">
        <f>IF(ISERROR(KA73),"",IF(ISERROR(VLOOKUP(KA73,'Sortierung der Schulungstermine'!$B:$M,8,FALSE)),"",VLOOKUP(KA73,'Sortierung der Schulungstermine'!$B:$M,8,FALSE)))</f>
        <v/>
      </c>
      <c r="KC73" s="58" t="e">
        <f t="shared" si="146"/>
        <v>#N/A</v>
      </c>
      <c r="KD73" s="131"/>
      <c r="KE73" s="131"/>
      <c r="KF73" s="83">
        <f t="shared" si="247"/>
        <v>0</v>
      </c>
      <c r="KG73" s="82" t="e">
        <f t="shared" si="95"/>
        <v>#N/A</v>
      </c>
      <c r="KH73" s="58" t="str">
        <f>IF(ISERROR(KG73),"",IF(ISERROR(VLOOKUP(KG73,'Sortierung der Schulungstermine'!$B:$M,8,FALSE)),"",VLOOKUP(KG73,'Sortierung der Schulungstermine'!$B:$M,8,FALSE)))</f>
        <v/>
      </c>
      <c r="KI73" s="58" t="e">
        <f t="shared" si="147"/>
        <v>#N/A</v>
      </c>
      <c r="KJ73" s="131"/>
      <c r="KK73" s="131"/>
      <c r="KL73" s="83">
        <f t="shared" si="248"/>
        <v>0</v>
      </c>
      <c r="KM73" s="82" t="e">
        <f t="shared" si="97"/>
        <v>#N/A</v>
      </c>
      <c r="KN73" s="58" t="str">
        <f>IF(ISERROR(KM73),"",IF(ISERROR(VLOOKUP(KM73,'Sortierung der Schulungstermine'!$B:$M,8,FALSE)),"",VLOOKUP(KM73,'Sortierung der Schulungstermine'!$B:$M,8,FALSE)))</f>
        <v/>
      </c>
      <c r="KO73" s="58" t="e">
        <f t="shared" si="148"/>
        <v>#N/A</v>
      </c>
      <c r="KP73" s="131"/>
      <c r="KQ73" s="131"/>
      <c r="KR73" s="83">
        <f t="shared" si="249"/>
        <v>0</v>
      </c>
      <c r="KS73" s="82" t="e">
        <f t="shared" si="99"/>
        <v>#N/A</v>
      </c>
      <c r="KT73" s="58" t="str">
        <f>IF(ISERROR(KS73),"",IF(ISERROR(VLOOKUP(KS73,'Sortierung der Schulungstermine'!$B:$M,8,FALSE)),"",VLOOKUP(KS73,'Sortierung der Schulungstermine'!$B:$M,8,FALSE)))</f>
        <v/>
      </c>
      <c r="KU73" s="58" t="e">
        <f t="shared" si="149"/>
        <v>#N/A</v>
      </c>
    </row>
    <row r="74" spans="1:307 15693:15702" s="68" customFormat="1" ht="15" hidden="1" thickBot="1" x14ac:dyDescent="0.25">
      <c r="A74" s="141">
        <v>61</v>
      </c>
      <c r="B74" s="63" t="str">
        <f>IF(Qualifikationen!A64=1,Qualifikationen!B64,"")</f>
        <v/>
      </c>
      <c r="C74" s="64" t="e">
        <f>VLOOKUP(B74,Qualifikationen!B$4:E$202,2,FALSE)</f>
        <v>#N/A</v>
      </c>
      <c r="D74" s="67" t="e">
        <f>VLOOKUP($B74,Qualifikationen!B$4:F$202,5,FALSE)</f>
        <v>#N/A</v>
      </c>
      <c r="E74" s="63" t="e">
        <f>VLOOKUP($B74,Qualifikationen!B$4:F$202,3,FALSE)</f>
        <v>#N/A</v>
      </c>
      <c r="F74" s="63" t="e">
        <f>IF(E74=0,"-",VLOOKUP($B74,Qualifikationen!B$4:F$202,4,FALSE))</f>
        <v>#N/A</v>
      </c>
      <c r="G74" s="13"/>
      <c r="H74" s="131"/>
      <c r="I74" s="131"/>
      <c r="J74" s="83">
        <f t="shared" si="200"/>
        <v>0</v>
      </c>
      <c r="K74" s="82" t="e">
        <f t="shared" si="1"/>
        <v>#N/A</v>
      </c>
      <c r="L74" s="58" t="str">
        <f>IF(ISERROR(K74),"",IF(ISERROR(VLOOKUP(K74,'Sortierung der Schulungstermine'!$B:$M,8,FALSE)),"",VLOOKUP(K74,'Sortierung der Schulungstermine'!$B:$M,8,FALSE)))</f>
        <v/>
      </c>
      <c r="M74" s="58" t="e">
        <f t="shared" si="100"/>
        <v>#N/A</v>
      </c>
      <c r="N74" s="131"/>
      <c r="O74" s="131"/>
      <c r="P74" s="83">
        <f t="shared" si="201"/>
        <v>0</v>
      </c>
      <c r="Q74" s="82" t="e">
        <f t="shared" si="3"/>
        <v>#N/A</v>
      </c>
      <c r="R74" s="58" t="str">
        <f>IF(ISERROR(Q74),"",IF(ISERROR(VLOOKUP(Q74,'Sortierung der Schulungstermine'!$B:$M,8,FALSE)),"",VLOOKUP(Q74,'Sortierung der Schulungstermine'!$B:$M,8,FALSE)))</f>
        <v/>
      </c>
      <c r="S74" s="58" t="e">
        <f t="shared" si="101"/>
        <v>#N/A</v>
      </c>
      <c r="T74" s="131"/>
      <c r="U74" s="131"/>
      <c r="V74" s="83">
        <f t="shared" si="202"/>
        <v>0</v>
      </c>
      <c r="W74" s="82" t="e">
        <f t="shared" si="5"/>
        <v>#N/A</v>
      </c>
      <c r="X74" s="58" t="str">
        <f>IF(ISERROR(W74),"",IF(ISERROR(VLOOKUP(W74,'Sortierung der Schulungstermine'!$B:$M,8,FALSE)),"",VLOOKUP(W74,'Sortierung der Schulungstermine'!$B:$M,8,FALSE)))</f>
        <v/>
      </c>
      <c r="Y74" s="58" t="e">
        <f t="shared" si="102"/>
        <v>#N/A</v>
      </c>
      <c r="Z74" s="131"/>
      <c r="AA74" s="131"/>
      <c r="AB74" s="83">
        <f t="shared" si="203"/>
        <v>0</v>
      </c>
      <c r="AC74" s="82" t="e">
        <f t="shared" si="7"/>
        <v>#N/A</v>
      </c>
      <c r="AD74" s="58" t="str">
        <f>IF(ISERROR(AC74),"",IF(ISERROR(VLOOKUP(AC74,'Sortierung der Schulungstermine'!$B:$M,8,FALSE)),"",VLOOKUP(AC74,'Sortierung der Schulungstermine'!$B:$M,8,FALSE)))</f>
        <v/>
      </c>
      <c r="AE74" s="58" t="e">
        <f t="shared" si="103"/>
        <v>#N/A</v>
      </c>
      <c r="AF74" s="131"/>
      <c r="AG74" s="131"/>
      <c r="AH74" s="83">
        <f t="shared" si="204"/>
        <v>0</v>
      </c>
      <c r="AI74" s="82" t="e">
        <f t="shared" si="9"/>
        <v>#N/A</v>
      </c>
      <c r="AJ74" s="58" t="str">
        <f>IF(ISERROR(AI74),"",IF(ISERROR(VLOOKUP(AI74,'Sortierung der Schulungstermine'!$B:$M,8,FALSE)),"",VLOOKUP(AI74,'Sortierung der Schulungstermine'!$B:$M,8,FALSE)))</f>
        <v/>
      </c>
      <c r="AK74" s="58" t="e">
        <f t="shared" si="104"/>
        <v>#N/A</v>
      </c>
      <c r="AL74" s="131"/>
      <c r="AM74" s="131"/>
      <c r="AN74" s="83">
        <f t="shared" si="205"/>
        <v>0</v>
      </c>
      <c r="AO74" s="82" t="e">
        <f t="shared" si="11"/>
        <v>#N/A</v>
      </c>
      <c r="AP74" s="58" t="str">
        <f>IF(ISERROR(AO74),"",IF(ISERROR(VLOOKUP(AO74,'Sortierung der Schulungstermine'!$B:$M,8,FALSE)),"",VLOOKUP(AO74,'Sortierung der Schulungstermine'!$B:$M,8,FALSE)))</f>
        <v/>
      </c>
      <c r="AQ74" s="58" t="e">
        <f t="shared" si="105"/>
        <v>#N/A</v>
      </c>
      <c r="AR74" s="131"/>
      <c r="AS74" s="131"/>
      <c r="AT74" s="83">
        <f t="shared" si="206"/>
        <v>0</v>
      </c>
      <c r="AU74" s="82" t="e">
        <f t="shared" si="13"/>
        <v>#N/A</v>
      </c>
      <c r="AV74" s="58" t="str">
        <f>IF(ISERROR(AU74),"",IF(ISERROR(VLOOKUP(AU74,'Sortierung der Schulungstermine'!$B:$M,8,FALSE)),"",VLOOKUP(AU74,'Sortierung der Schulungstermine'!$B:$M,8,FALSE)))</f>
        <v/>
      </c>
      <c r="AW74" s="58" t="e">
        <f t="shared" si="106"/>
        <v>#N/A</v>
      </c>
      <c r="AX74" s="131"/>
      <c r="AY74" s="131"/>
      <c r="AZ74" s="83">
        <f t="shared" si="207"/>
        <v>0</v>
      </c>
      <c r="BA74" s="82" t="e">
        <f t="shared" si="15"/>
        <v>#N/A</v>
      </c>
      <c r="BB74" s="58" t="str">
        <f>IF(ISERROR(BA74),"",IF(ISERROR(VLOOKUP(BA74,'Sortierung der Schulungstermine'!$B:$M,8,FALSE)),"",VLOOKUP(BA74,'Sortierung der Schulungstermine'!$B:$M,8,FALSE)))</f>
        <v/>
      </c>
      <c r="BC74" s="58" t="e">
        <f t="shared" si="107"/>
        <v>#N/A</v>
      </c>
      <c r="BD74" s="131"/>
      <c r="BE74" s="131"/>
      <c r="BF74" s="83">
        <f t="shared" si="208"/>
        <v>0</v>
      </c>
      <c r="BG74" s="82" t="e">
        <f t="shared" si="17"/>
        <v>#N/A</v>
      </c>
      <c r="BH74" s="58" t="str">
        <f>IF(ISERROR(BG74),"",IF(ISERROR(VLOOKUP(BG74,'Sortierung der Schulungstermine'!$B:$M,8,FALSE)),"",VLOOKUP(BG74,'Sortierung der Schulungstermine'!$B:$M,8,FALSE)))</f>
        <v/>
      </c>
      <c r="BI74" s="58" t="e">
        <f t="shared" si="108"/>
        <v>#N/A</v>
      </c>
      <c r="BJ74" s="131"/>
      <c r="BK74" s="131"/>
      <c r="BL74" s="83">
        <f t="shared" si="209"/>
        <v>0</v>
      </c>
      <c r="BM74" s="82" t="e">
        <f t="shared" si="19"/>
        <v>#N/A</v>
      </c>
      <c r="BN74" s="58" t="str">
        <f>IF(ISERROR(BM74),"",IF(ISERROR(VLOOKUP(BM74,'Sortierung der Schulungstermine'!$B:$M,8,FALSE)),"",VLOOKUP(BM74,'Sortierung der Schulungstermine'!$B:$M,8,FALSE)))</f>
        <v/>
      </c>
      <c r="BO74" s="58" t="e">
        <f t="shared" si="109"/>
        <v>#N/A</v>
      </c>
      <c r="BP74" s="131"/>
      <c r="BQ74" s="131"/>
      <c r="BR74" s="83">
        <f t="shared" si="210"/>
        <v>0</v>
      </c>
      <c r="BS74" s="82" t="e">
        <f t="shared" si="21"/>
        <v>#N/A</v>
      </c>
      <c r="BT74" s="58" t="str">
        <f>IF(ISERROR(BS74),"",IF(ISERROR(VLOOKUP(BS74,'Sortierung der Schulungstermine'!$B:$M,8,FALSE)),"",VLOOKUP(BS74,'Sortierung der Schulungstermine'!$B:$M,8,FALSE)))</f>
        <v/>
      </c>
      <c r="BU74" s="58" t="e">
        <f t="shared" si="110"/>
        <v>#N/A</v>
      </c>
      <c r="BV74" s="131"/>
      <c r="BW74" s="131"/>
      <c r="BX74" s="83">
        <f t="shared" si="211"/>
        <v>0</v>
      </c>
      <c r="BY74" s="82" t="e">
        <f t="shared" si="23"/>
        <v>#N/A</v>
      </c>
      <c r="BZ74" s="58" t="str">
        <f>IF(ISERROR(BY74),"",IF(ISERROR(VLOOKUP(BY74,'Sortierung der Schulungstermine'!$B:$M,8,FALSE)),"",VLOOKUP(BY74,'Sortierung der Schulungstermine'!$B:$M,8,FALSE)))</f>
        <v/>
      </c>
      <c r="CA74" s="58" t="e">
        <f t="shared" si="111"/>
        <v>#N/A</v>
      </c>
      <c r="CB74" s="131"/>
      <c r="CC74" s="131"/>
      <c r="CD74" s="83">
        <f t="shared" si="212"/>
        <v>0</v>
      </c>
      <c r="CE74" s="82" t="e">
        <f t="shared" si="25"/>
        <v>#N/A</v>
      </c>
      <c r="CF74" s="58" t="str">
        <f>IF(ISERROR(CE74),"",IF(ISERROR(VLOOKUP(CE74,'Sortierung der Schulungstermine'!$B:$M,8,FALSE)),"",VLOOKUP(CE74,'Sortierung der Schulungstermine'!$B:$M,8,FALSE)))</f>
        <v/>
      </c>
      <c r="CG74" s="58" t="e">
        <f t="shared" si="112"/>
        <v>#N/A</v>
      </c>
      <c r="CH74" s="131"/>
      <c r="CI74" s="131"/>
      <c r="CJ74" s="83">
        <f t="shared" si="213"/>
        <v>0</v>
      </c>
      <c r="CK74" s="82" t="e">
        <f t="shared" si="27"/>
        <v>#N/A</v>
      </c>
      <c r="CL74" s="58" t="str">
        <f>IF(ISERROR(CK74),"",IF(ISERROR(VLOOKUP(CK74,'Sortierung der Schulungstermine'!$B:$M,8,FALSE)),"",VLOOKUP(CK74,'Sortierung der Schulungstermine'!$B:$M,8,FALSE)))</f>
        <v/>
      </c>
      <c r="CM74" s="58" t="e">
        <f t="shared" si="113"/>
        <v>#N/A</v>
      </c>
      <c r="CN74" s="131"/>
      <c r="CO74" s="131"/>
      <c r="CP74" s="83">
        <f t="shared" si="214"/>
        <v>0</v>
      </c>
      <c r="CQ74" s="82" t="e">
        <f t="shared" si="29"/>
        <v>#N/A</v>
      </c>
      <c r="CR74" s="58" t="str">
        <f>IF(ISERROR(CQ74),"",IF(ISERROR(VLOOKUP(CQ74,'Sortierung der Schulungstermine'!$B:$M,8,FALSE)),"",VLOOKUP(CQ74,'Sortierung der Schulungstermine'!$B:$M,8,FALSE)))</f>
        <v/>
      </c>
      <c r="CS74" s="58" t="e">
        <f t="shared" si="114"/>
        <v>#N/A</v>
      </c>
      <c r="CT74" s="131"/>
      <c r="CU74" s="131"/>
      <c r="CV74" s="83">
        <f t="shared" si="215"/>
        <v>0</v>
      </c>
      <c r="CW74" s="82" t="e">
        <f t="shared" si="31"/>
        <v>#N/A</v>
      </c>
      <c r="CX74" s="58" t="str">
        <f>IF(ISERROR(CW74),"",IF(ISERROR(VLOOKUP(CW74,'Sortierung der Schulungstermine'!$B:$M,8,FALSE)),"",VLOOKUP(CW74,'Sortierung der Schulungstermine'!$B:$M,8,FALSE)))</f>
        <v/>
      </c>
      <c r="CY74" s="58" t="e">
        <f t="shared" si="115"/>
        <v>#N/A</v>
      </c>
      <c r="CZ74" s="131"/>
      <c r="DA74" s="131"/>
      <c r="DB74" s="83">
        <f t="shared" si="216"/>
        <v>0</v>
      </c>
      <c r="DC74" s="82" t="e">
        <f t="shared" si="33"/>
        <v>#N/A</v>
      </c>
      <c r="DD74" s="58" t="str">
        <f>IF(ISERROR(DC74),"",IF(ISERROR(VLOOKUP(DC74,'Sortierung der Schulungstermine'!$B:$M,8,FALSE)),"",VLOOKUP(DC74,'Sortierung der Schulungstermine'!$B:$M,8,FALSE)))</f>
        <v/>
      </c>
      <c r="DE74" s="58" t="e">
        <f t="shared" si="116"/>
        <v>#N/A</v>
      </c>
      <c r="DF74" s="131"/>
      <c r="DG74" s="131"/>
      <c r="DH74" s="83">
        <f t="shared" si="217"/>
        <v>0</v>
      </c>
      <c r="DI74" s="82" t="e">
        <f t="shared" si="35"/>
        <v>#N/A</v>
      </c>
      <c r="DJ74" s="58" t="str">
        <f>IF(ISERROR(DI74),"",IF(ISERROR(VLOOKUP(DI74,'Sortierung der Schulungstermine'!$B:$M,8,FALSE)),"",VLOOKUP(DI74,'Sortierung der Schulungstermine'!$B:$M,8,FALSE)))</f>
        <v/>
      </c>
      <c r="DK74" s="58" t="e">
        <f t="shared" si="117"/>
        <v>#N/A</v>
      </c>
      <c r="DL74" s="131"/>
      <c r="DM74" s="131"/>
      <c r="DN74" s="83">
        <f t="shared" si="218"/>
        <v>0</v>
      </c>
      <c r="DO74" s="82" t="e">
        <f t="shared" si="37"/>
        <v>#N/A</v>
      </c>
      <c r="DP74" s="58" t="str">
        <f>IF(ISERROR(DO74),"",IF(ISERROR(VLOOKUP(DO74,'Sortierung der Schulungstermine'!$B:$M,8,FALSE)),"",VLOOKUP(DO74,'Sortierung der Schulungstermine'!$B:$M,8,FALSE)))</f>
        <v/>
      </c>
      <c r="DQ74" s="58" t="e">
        <f t="shared" si="118"/>
        <v>#N/A</v>
      </c>
      <c r="DR74" s="131"/>
      <c r="DS74" s="131"/>
      <c r="DT74" s="83">
        <f t="shared" si="219"/>
        <v>0</v>
      </c>
      <c r="DU74" s="82" t="e">
        <f t="shared" si="39"/>
        <v>#N/A</v>
      </c>
      <c r="DV74" s="58" t="str">
        <f>IF(ISERROR(DU74),"",IF(ISERROR(VLOOKUP(DU74,'Sortierung der Schulungstermine'!$B:$M,8,FALSE)),"",VLOOKUP(DU74,'Sortierung der Schulungstermine'!$B:$M,8,FALSE)))</f>
        <v/>
      </c>
      <c r="DW74" s="58" t="e">
        <f t="shared" si="119"/>
        <v>#N/A</v>
      </c>
      <c r="DX74" s="131"/>
      <c r="DY74" s="131"/>
      <c r="DZ74" s="83">
        <f t="shared" si="220"/>
        <v>0</v>
      </c>
      <c r="EA74" s="82" t="e">
        <f t="shared" si="41"/>
        <v>#N/A</v>
      </c>
      <c r="EB74" s="58" t="str">
        <f>IF(ISERROR(EA74),"",IF(ISERROR(VLOOKUP(EA74,'Sortierung der Schulungstermine'!$B:$M,8,FALSE)),"",VLOOKUP(EA74,'Sortierung der Schulungstermine'!$B:$M,8,FALSE)))</f>
        <v/>
      </c>
      <c r="EC74" s="58" t="e">
        <f t="shared" si="120"/>
        <v>#N/A</v>
      </c>
      <c r="ED74" s="131"/>
      <c r="EE74" s="131"/>
      <c r="EF74" s="83">
        <f t="shared" si="221"/>
        <v>0</v>
      </c>
      <c r="EG74" s="82" t="e">
        <f t="shared" si="43"/>
        <v>#N/A</v>
      </c>
      <c r="EH74" s="58" t="str">
        <f>IF(ISERROR(EG74),"",IF(ISERROR(VLOOKUP(EG74,'Sortierung der Schulungstermine'!$B:$M,8,FALSE)),"",VLOOKUP(EG74,'Sortierung der Schulungstermine'!$B:$M,8,FALSE)))</f>
        <v/>
      </c>
      <c r="EI74" s="58" t="e">
        <f t="shared" si="121"/>
        <v>#N/A</v>
      </c>
      <c r="EJ74" s="131"/>
      <c r="EK74" s="131"/>
      <c r="EL74" s="83">
        <f t="shared" si="222"/>
        <v>0</v>
      </c>
      <c r="EM74" s="82" t="e">
        <f t="shared" si="45"/>
        <v>#N/A</v>
      </c>
      <c r="EN74" s="58" t="str">
        <f>IF(ISERROR(EM74),"",IF(ISERROR(VLOOKUP(EM74,'Sortierung der Schulungstermine'!$B:$M,8,FALSE)),"",VLOOKUP(EM74,'Sortierung der Schulungstermine'!$B:$M,8,FALSE)))</f>
        <v/>
      </c>
      <c r="EO74" s="58" t="e">
        <f t="shared" si="122"/>
        <v>#N/A</v>
      </c>
      <c r="EP74" s="131"/>
      <c r="EQ74" s="131"/>
      <c r="ER74" s="83">
        <f t="shared" si="223"/>
        <v>0</v>
      </c>
      <c r="ES74" s="82" t="e">
        <f t="shared" si="47"/>
        <v>#N/A</v>
      </c>
      <c r="ET74" s="58" t="str">
        <f>IF(ISERROR(ES74),"",IF(ISERROR(VLOOKUP(ES74,'Sortierung der Schulungstermine'!$B:$M,8,FALSE)),"",VLOOKUP(ES74,'Sortierung der Schulungstermine'!$B:$M,8,FALSE)))</f>
        <v/>
      </c>
      <c r="EU74" s="58" t="e">
        <f t="shared" si="123"/>
        <v>#N/A</v>
      </c>
      <c r="EV74" s="131"/>
      <c r="EW74" s="131"/>
      <c r="EX74" s="83">
        <f t="shared" si="224"/>
        <v>0</v>
      </c>
      <c r="EY74" s="82" t="e">
        <f t="shared" si="49"/>
        <v>#N/A</v>
      </c>
      <c r="EZ74" s="58" t="str">
        <f>IF(ISERROR(EY74),"",IF(ISERROR(VLOOKUP(EY74,'Sortierung der Schulungstermine'!$B:$M,8,FALSE)),"",VLOOKUP(EY74,'Sortierung der Schulungstermine'!$B:$M,8,FALSE)))</f>
        <v/>
      </c>
      <c r="FA74" s="58" t="e">
        <f t="shared" si="124"/>
        <v>#N/A</v>
      </c>
      <c r="FB74" s="131"/>
      <c r="FC74" s="131"/>
      <c r="FD74" s="83">
        <f t="shared" si="225"/>
        <v>0</v>
      </c>
      <c r="FE74" s="82" t="e">
        <f t="shared" si="51"/>
        <v>#N/A</v>
      </c>
      <c r="FF74" s="58" t="str">
        <f>IF(ISERROR(FE74),"",IF(ISERROR(VLOOKUP(FE74,'Sortierung der Schulungstermine'!$B:$M,8,FALSE)),"",VLOOKUP(FE74,'Sortierung der Schulungstermine'!$B:$M,8,FALSE)))</f>
        <v/>
      </c>
      <c r="FG74" s="58" t="e">
        <f t="shared" si="125"/>
        <v>#N/A</v>
      </c>
      <c r="FH74" s="131"/>
      <c r="FI74" s="131"/>
      <c r="FJ74" s="83">
        <f t="shared" si="226"/>
        <v>0</v>
      </c>
      <c r="FK74" s="82" t="e">
        <f t="shared" si="53"/>
        <v>#N/A</v>
      </c>
      <c r="FL74" s="58" t="str">
        <f>IF(ISERROR(FK74),"",IF(ISERROR(VLOOKUP(FK74,'Sortierung der Schulungstermine'!$B:$M,8,FALSE)),"",VLOOKUP(FK74,'Sortierung der Schulungstermine'!$B:$M,8,FALSE)))</f>
        <v/>
      </c>
      <c r="FM74" s="58" t="e">
        <f t="shared" si="126"/>
        <v>#N/A</v>
      </c>
      <c r="FN74" s="131"/>
      <c r="FO74" s="131"/>
      <c r="FP74" s="83">
        <f t="shared" si="227"/>
        <v>0</v>
      </c>
      <c r="FQ74" s="82" t="e">
        <f t="shared" si="55"/>
        <v>#N/A</v>
      </c>
      <c r="FR74" s="58" t="str">
        <f>IF(ISERROR(FQ74),"",IF(ISERROR(VLOOKUP(FQ74,'Sortierung der Schulungstermine'!$B:$M,8,FALSE)),"",VLOOKUP(FQ74,'Sortierung der Schulungstermine'!$B:$M,8,FALSE)))</f>
        <v/>
      </c>
      <c r="FS74" s="58" t="e">
        <f t="shared" si="127"/>
        <v>#N/A</v>
      </c>
      <c r="FT74" s="131"/>
      <c r="FU74" s="131"/>
      <c r="FV74" s="83">
        <f t="shared" si="228"/>
        <v>0</v>
      </c>
      <c r="FW74" s="82" t="e">
        <f t="shared" si="57"/>
        <v>#N/A</v>
      </c>
      <c r="FX74" s="58" t="str">
        <f>IF(ISERROR(FW74),"",IF(ISERROR(VLOOKUP(FW74,'Sortierung der Schulungstermine'!$B:$M,8,FALSE)),"",VLOOKUP(FW74,'Sortierung der Schulungstermine'!$B:$M,8,FALSE)))</f>
        <v/>
      </c>
      <c r="FY74" s="58" t="e">
        <f t="shared" si="128"/>
        <v>#N/A</v>
      </c>
      <c r="FZ74" s="131"/>
      <c r="GA74" s="131"/>
      <c r="GB74" s="83">
        <f t="shared" si="229"/>
        <v>0</v>
      </c>
      <c r="GC74" s="82" t="e">
        <f t="shared" si="59"/>
        <v>#N/A</v>
      </c>
      <c r="GD74" s="58" t="str">
        <f>IF(ISERROR(GC74),"",IF(ISERROR(VLOOKUP(GC74,'Sortierung der Schulungstermine'!$B:$M,8,FALSE)),"",VLOOKUP(GC74,'Sortierung der Schulungstermine'!$B:$M,8,FALSE)))</f>
        <v/>
      </c>
      <c r="GE74" s="58" t="e">
        <f t="shared" si="129"/>
        <v>#N/A</v>
      </c>
      <c r="GF74" s="131"/>
      <c r="GG74" s="131"/>
      <c r="GH74" s="83">
        <f t="shared" si="230"/>
        <v>0</v>
      </c>
      <c r="GI74" s="82" t="e">
        <f t="shared" si="61"/>
        <v>#N/A</v>
      </c>
      <c r="GJ74" s="58" t="str">
        <f>IF(ISERROR(GI74),"",IF(ISERROR(VLOOKUP(GI74,'Sortierung der Schulungstermine'!$B:$M,8,FALSE)),"",VLOOKUP(GI74,'Sortierung der Schulungstermine'!$B:$M,8,FALSE)))</f>
        <v/>
      </c>
      <c r="GK74" s="58" t="e">
        <f t="shared" si="130"/>
        <v>#N/A</v>
      </c>
      <c r="GL74" s="131"/>
      <c r="GM74" s="131"/>
      <c r="GN74" s="83">
        <f t="shared" si="231"/>
        <v>0</v>
      </c>
      <c r="GO74" s="82" t="e">
        <f t="shared" si="63"/>
        <v>#N/A</v>
      </c>
      <c r="GP74" s="58" t="str">
        <f>IF(ISERROR(GO74),"",IF(ISERROR(VLOOKUP(GO74,'Sortierung der Schulungstermine'!$B:$M,8,FALSE)),"",VLOOKUP(GO74,'Sortierung der Schulungstermine'!$B:$M,8,FALSE)))</f>
        <v/>
      </c>
      <c r="GQ74" s="58" t="e">
        <f t="shared" si="131"/>
        <v>#N/A</v>
      </c>
      <c r="GR74" s="131"/>
      <c r="GS74" s="131"/>
      <c r="GT74" s="83">
        <f t="shared" si="232"/>
        <v>0</v>
      </c>
      <c r="GU74" s="82" t="e">
        <f t="shared" si="65"/>
        <v>#N/A</v>
      </c>
      <c r="GV74" s="58" t="str">
        <f>IF(ISERROR(GU74),"",IF(ISERROR(VLOOKUP(GU74,'Sortierung der Schulungstermine'!$B:$M,8,FALSE)),"",VLOOKUP(GU74,'Sortierung der Schulungstermine'!$B:$M,8,FALSE)))</f>
        <v/>
      </c>
      <c r="GW74" s="58" t="e">
        <f t="shared" si="132"/>
        <v>#N/A</v>
      </c>
      <c r="GX74" s="131"/>
      <c r="GY74" s="131"/>
      <c r="GZ74" s="83">
        <f t="shared" si="233"/>
        <v>0</v>
      </c>
      <c r="HA74" s="82" t="e">
        <f t="shared" si="67"/>
        <v>#N/A</v>
      </c>
      <c r="HB74" s="58" t="str">
        <f>IF(ISERROR(HA74),"",IF(ISERROR(VLOOKUP(HA74,'Sortierung der Schulungstermine'!$B:$M,8,FALSE)),"",VLOOKUP(HA74,'Sortierung der Schulungstermine'!$B:$M,8,FALSE)))</f>
        <v/>
      </c>
      <c r="HC74" s="58" t="e">
        <f t="shared" si="133"/>
        <v>#N/A</v>
      </c>
      <c r="HD74" s="131"/>
      <c r="HE74" s="131"/>
      <c r="HF74" s="83">
        <f t="shared" si="234"/>
        <v>0</v>
      </c>
      <c r="HG74" s="82" t="e">
        <f t="shared" si="69"/>
        <v>#N/A</v>
      </c>
      <c r="HH74" s="58" t="str">
        <f>IF(ISERROR(HG74),"",IF(ISERROR(VLOOKUP(HG74,'Sortierung der Schulungstermine'!$B:$M,8,FALSE)),"",VLOOKUP(HG74,'Sortierung der Schulungstermine'!$B:$M,8,FALSE)))</f>
        <v/>
      </c>
      <c r="HI74" s="58" t="e">
        <f t="shared" si="134"/>
        <v>#N/A</v>
      </c>
      <c r="HJ74" s="131"/>
      <c r="HK74" s="131"/>
      <c r="HL74" s="83">
        <f t="shared" si="235"/>
        <v>0</v>
      </c>
      <c r="HM74" s="82" t="e">
        <f t="shared" si="71"/>
        <v>#N/A</v>
      </c>
      <c r="HN74" s="58" t="str">
        <f>IF(ISERROR(HM74),"",IF(ISERROR(VLOOKUP(HM74,'Sortierung der Schulungstermine'!$B:$M,8,FALSE)),"",VLOOKUP(HM74,'Sortierung der Schulungstermine'!$B:$M,8,FALSE)))</f>
        <v/>
      </c>
      <c r="HO74" s="58" t="e">
        <f t="shared" si="135"/>
        <v>#N/A</v>
      </c>
      <c r="HP74" s="131"/>
      <c r="HQ74" s="131"/>
      <c r="HR74" s="83">
        <f t="shared" si="236"/>
        <v>0</v>
      </c>
      <c r="HS74" s="82" t="e">
        <f t="shared" si="73"/>
        <v>#N/A</v>
      </c>
      <c r="HT74" s="58" t="str">
        <f>IF(ISERROR(HS74),"",IF(ISERROR(VLOOKUP(HS74,'Sortierung der Schulungstermine'!$B:$M,8,FALSE)),"",VLOOKUP(HS74,'Sortierung der Schulungstermine'!$B:$M,8,FALSE)))</f>
        <v/>
      </c>
      <c r="HU74" s="58" t="e">
        <f t="shared" si="136"/>
        <v>#N/A</v>
      </c>
      <c r="HV74" s="131"/>
      <c r="HW74" s="131"/>
      <c r="HX74" s="83">
        <f t="shared" si="237"/>
        <v>0</v>
      </c>
      <c r="HY74" s="82" t="e">
        <f t="shared" si="75"/>
        <v>#N/A</v>
      </c>
      <c r="HZ74" s="58" t="str">
        <f>IF(ISERROR(HY74),"",IF(ISERROR(VLOOKUP(HY74,'Sortierung der Schulungstermine'!$B:$M,8,FALSE)),"",VLOOKUP(HY74,'Sortierung der Schulungstermine'!$B:$M,8,FALSE)))</f>
        <v/>
      </c>
      <c r="IA74" s="58" t="e">
        <f t="shared" si="137"/>
        <v>#N/A</v>
      </c>
      <c r="IB74" s="131"/>
      <c r="IC74" s="131"/>
      <c r="ID74" s="83">
        <f t="shared" si="238"/>
        <v>0</v>
      </c>
      <c r="IE74" s="82" t="e">
        <f t="shared" si="77"/>
        <v>#N/A</v>
      </c>
      <c r="IF74" s="58" t="str">
        <f>IF(ISERROR(IE74),"",IF(ISERROR(VLOOKUP(IE74,'Sortierung der Schulungstermine'!$B:$M,8,FALSE)),"",VLOOKUP(IE74,'Sortierung der Schulungstermine'!$B:$M,8,FALSE)))</f>
        <v/>
      </c>
      <c r="IG74" s="58" t="e">
        <f t="shared" si="138"/>
        <v>#N/A</v>
      </c>
      <c r="IH74" s="131"/>
      <c r="II74" s="131"/>
      <c r="IJ74" s="83">
        <f t="shared" si="239"/>
        <v>0</v>
      </c>
      <c r="IK74" s="82" t="e">
        <f t="shared" si="79"/>
        <v>#N/A</v>
      </c>
      <c r="IL74" s="58" t="str">
        <f>IF(ISERROR(IK74),"",IF(ISERROR(VLOOKUP(IK74,'Sortierung der Schulungstermine'!$B:$M,8,FALSE)),"",VLOOKUP(IK74,'Sortierung der Schulungstermine'!$B:$M,8,FALSE)))</f>
        <v/>
      </c>
      <c r="IM74" s="58" t="e">
        <f t="shared" si="139"/>
        <v>#N/A</v>
      </c>
      <c r="IN74" s="131"/>
      <c r="IO74" s="131"/>
      <c r="IP74" s="83">
        <f t="shared" si="240"/>
        <v>0</v>
      </c>
      <c r="IQ74" s="82" t="e">
        <f t="shared" si="81"/>
        <v>#N/A</v>
      </c>
      <c r="IR74" s="58" t="str">
        <f>IF(ISERROR(IQ74),"",IF(ISERROR(VLOOKUP(IQ74,'Sortierung der Schulungstermine'!$B:$M,8,FALSE)),"",VLOOKUP(IQ74,'Sortierung der Schulungstermine'!$B:$M,8,FALSE)))</f>
        <v/>
      </c>
      <c r="IS74" s="58" t="e">
        <f t="shared" si="140"/>
        <v>#N/A</v>
      </c>
      <c r="IT74" s="131"/>
      <c r="IU74" s="131"/>
      <c r="IV74" s="83">
        <f t="shared" si="241"/>
        <v>0</v>
      </c>
      <c r="IW74" s="82" t="e">
        <f t="shared" si="83"/>
        <v>#N/A</v>
      </c>
      <c r="IX74" s="58" t="str">
        <f>IF(ISERROR(IW74),"",IF(ISERROR(VLOOKUP(IW74,'Sortierung der Schulungstermine'!$B:$M,8,FALSE)),"",VLOOKUP(IW74,'Sortierung der Schulungstermine'!$B:$M,8,FALSE)))</f>
        <v/>
      </c>
      <c r="IY74" s="58" t="e">
        <f t="shared" si="141"/>
        <v>#N/A</v>
      </c>
      <c r="IZ74" s="131"/>
      <c r="JA74" s="131"/>
      <c r="JB74" s="83">
        <f t="shared" si="242"/>
        <v>0</v>
      </c>
      <c r="JC74" s="82" t="e">
        <f t="shared" si="85"/>
        <v>#N/A</v>
      </c>
      <c r="JD74" s="58" t="str">
        <f>IF(ISERROR(JC74),"",IF(ISERROR(VLOOKUP(JC74,'Sortierung der Schulungstermine'!$B:$M,8,FALSE)),"",VLOOKUP(JC74,'Sortierung der Schulungstermine'!$B:$M,8,FALSE)))</f>
        <v/>
      </c>
      <c r="JE74" s="58" t="e">
        <f t="shared" si="142"/>
        <v>#N/A</v>
      </c>
      <c r="JF74" s="131"/>
      <c r="JG74" s="131"/>
      <c r="JH74" s="83">
        <f t="shared" si="243"/>
        <v>0</v>
      </c>
      <c r="JI74" s="82" t="e">
        <f t="shared" si="87"/>
        <v>#N/A</v>
      </c>
      <c r="JJ74" s="58" t="str">
        <f>IF(ISERROR(JI74),"",IF(ISERROR(VLOOKUP(JI74,'Sortierung der Schulungstermine'!$B:$M,8,FALSE)),"",VLOOKUP(JI74,'Sortierung der Schulungstermine'!$B:$M,8,FALSE)))</f>
        <v/>
      </c>
      <c r="JK74" s="58" t="e">
        <f t="shared" si="143"/>
        <v>#N/A</v>
      </c>
      <c r="JL74" s="131"/>
      <c r="JM74" s="131"/>
      <c r="JN74" s="83">
        <f t="shared" si="244"/>
        <v>0</v>
      </c>
      <c r="JO74" s="82" t="e">
        <f t="shared" si="89"/>
        <v>#N/A</v>
      </c>
      <c r="JP74" s="58" t="str">
        <f>IF(ISERROR(JO74),"",IF(ISERROR(VLOOKUP(JO74,'Sortierung der Schulungstermine'!$B:$M,8,FALSE)),"",VLOOKUP(JO74,'Sortierung der Schulungstermine'!$B:$M,8,FALSE)))</f>
        <v/>
      </c>
      <c r="JQ74" s="58" t="e">
        <f t="shared" si="144"/>
        <v>#N/A</v>
      </c>
      <c r="JR74" s="131"/>
      <c r="JS74" s="131"/>
      <c r="JT74" s="83">
        <f t="shared" si="245"/>
        <v>0</v>
      </c>
      <c r="JU74" s="82" t="e">
        <f t="shared" si="91"/>
        <v>#N/A</v>
      </c>
      <c r="JV74" s="58" t="str">
        <f>IF(ISERROR(JU74),"",IF(ISERROR(VLOOKUP(JU74,'Sortierung der Schulungstermine'!$B:$M,8,FALSE)),"",VLOOKUP(JU74,'Sortierung der Schulungstermine'!$B:$M,8,FALSE)))</f>
        <v/>
      </c>
      <c r="JW74" s="58" t="e">
        <f t="shared" si="145"/>
        <v>#N/A</v>
      </c>
      <c r="JX74" s="131"/>
      <c r="JY74" s="131"/>
      <c r="JZ74" s="83">
        <f t="shared" si="246"/>
        <v>0</v>
      </c>
      <c r="KA74" s="82" t="e">
        <f t="shared" si="93"/>
        <v>#N/A</v>
      </c>
      <c r="KB74" s="58" t="str">
        <f>IF(ISERROR(KA74),"",IF(ISERROR(VLOOKUP(KA74,'Sortierung der Schulungstermine'!$B:$M,8,FALSE)),"",VLOOKUP(KA74,'Sortierung der Schulungstermine'!$B:$M,8,FALSE)))</f>
        <v/>
      </c>
      <c r="KC74" s="58" t="e">
        <f t="shared" si="146"/>
        <v>#N/A</v>
      </c>
      <c r="KD74" s="131"/>
      <c r="KE74" s="131"/>
      <c r="KF74" s="83">
        <f t="shared" si="247"/>
        <v>0</v>
      </c>
      <c r="KG74" s="82" t="e">
        <f t="shared" si="95"/>
        <v>#N/A</v>
      </c>
      <c r="KH74" s="58" t="str">
        <f>IF(ISERROR(KG74),"",IF(ISERROR(VLOOKUP(KG74,'Sortierung der Schulungstermine'!$B:$M,8,FALSE)),"",VLOOKUP(KG74,'Sortierung der Schulungstermine'!$B:$M,8,FALSE)))</f>
        <v/>
      </c>
      <c r="KI74" s="58" t="e">
        <f t="shared" si="147"/>
        <v>#N/A</v>
      </c>
      <c r="KJ74" s="131"/>
      <c r="KK74" s="131"/>
      <c r="KL74" s="83">
        <f t="shared" si="248"/>
        <v>0</v>
      </c>
      <c r="KM74" s="82" t="e">
        <f t="shared" si="97"/>
        <v>#N/A</v>
      </c>
      <c r="KN74" s="58" t="str">
        <f>IF(ISERROR(KM74),"",IF(ISERROR(VLOOKUP(KM74,'Sortierung der Schulungstermine'!$B:$M,8,FALSE)),"",VLOOKUP(KM74,'Sortierung der Schulungstermine'!$B:$M,8,FALSE)))</f>
        <v/>
      </c>
      <c r="KO74" s="58" t="e">
        <f t="shared" si="148"/>
        <v>#N/A</v>
      </c>
      <c r="KP74" s="131"/>
      <c r="KQ74" s="131"/>
      <c r="KR74" s="83">
        <f t="shared" si="249"/>
        <v>0</v>
      </c>
      <c r="KS74" s="82" t="e">
        <f t="shared" si="99"/>
        <v>#N/A</v>
      </c>
      <c r="KT74" s="58" t="str">
        <f>IF(ISERROR(KS74),"",IF(ISERROR(VLOOKUP(KS74,'Sortierung der Schulungstermine'!$B:$M,8,FALSE)),"",VLOOKUP(KS74,'Sortierung der Schulungstermine'!$B:$M,8,FALSE)))</f>
        <v/>
      </c>
      <c r="KU74" s="58" t="e">
        <f t="shared" si="149"/>
        <v>#N/A</v>
      </c>
    </row>
    <row r="75" spans="1:307 15693:15702" s="68" customFormat="1" ht="15" hidden="1" thickBot="1" x14ac:dyDescent="0.25">
      <c r="A75" s="141">
        <v>62</v>
      </c>
      <c r="B75" s="63" t="str">
        <f>IF(Qualifikationen!A65=1,Qualifikationen!B65,"")</f>
        <v/>
      </c>
      <c r="C75" s="64" t="e">
        <f>VLOOKUP(B75,Qualifikationen!B$4:E$202,2,FALSE)</f>
        <v>#N/A</v>
      </c>
      <c r="D75" s="67" t="e">
        <f>VLOOKUP($B75,Qualifikationen!B$4:F$202,5,FALSE)</f>
        <v>#N/A</v>
      </c>
      <c r="E75" s="63" t="e">
        <f>VLOOKUP($B75,Qualifikationen!B$4:F$202,3,FALSE)</f>
        <v>#N/A</v>
      </c>
      <c r="F75" s="63" t="e">
        <f>IF(E75=0,"-",VLOOKUP($B75,Qualifikationen!B$4:F$202,4,FALSE))</f>
        <v>#N/A</v>
      </c>
      <c r="G75" s="13"/>
      <c r="H75" s="131"/>
      <c r="I75" s="131"/>
      <c r="J75" s="83">
        <f t="shared" si="200"/>
        <v>0</v>
      </c>
      <c r="K75" s="82" t="e">
        <f t="shared" si="1"/>
        <v>#N/A</v>
      </c>
      <c r="L75" s="58" t="str">
        <f>IF(ISERROR(K75),"",IF(ISERROR(VLOOKUP(K75,'Sortierung der Schulungstermine'!$B:$M,8,FALSE)),"",VLOOKUP(K75,'Sortierung der Schulungstermine'!$B:$M,8,FALSE)))</f>
        <v/>
      </c>
      <c r="M75" s="58" t="e">
        <f t="shared" si="100"/>
        <v>#N/A</v>
      </c>
      <c r="N75" s="131"/>
      <c r="O75" s="131"/>
      <c r="P75" s="83">
        <f t="shared" si="201"/>
        <v>0</v>
      </c>
      <c r="Q75" s="82" t="e">
        <f t="shared" si="3"/>
        <v>#N/A</v>
      </c>
      <c r="R75" s="58" t="str">
        <f>IF(ISERROR(Q75),"",IF(ISERROR(VLOOKUP(Q75,'Sortierung der Schulungstermine'!$B:$M,8,FALSE)),"",VLOOKUP(Q75,'Sortierung der Schulungstermine'!$B:$M,8,FALSE)))</f>
        <v/>
      </c>
      <c r="S75" s="58" t="e">
        <f t="shared" si="101"/>
        <v>#N/A</v>
      </c>
      <c r="T75" s="131"/>
      <c r="U75" s="131"/>
      <c r="V75" s="83">
        <f t="shared" si="202"/>
        <v>0</v>
      </c>
      <c r="W75" s="82" t="e">
        <f t="shared" si="5"/>
        <v>#N/A</v>
      </c>
      <c r="X75" s="58" t="str">
        <f>IF(ISERROR(W75),"",IF(ISERROR(VLOOKUP(W75,'Sortierung der Schulungstermine'!$B:$M,8,FALSE)),"",VLOOKUP(W75,'Sortierung der Schulungstermine'!$B:$M,8,FALSE)))</f>
        <v/>
      </c>
      <c r="Y75" s="58" t="e">
        <f t="shared" si="102"/>
        <v>#N/A</v>
      </c>
      <c r="Z75" s="131"/>
      <c r="AA75" s="131"/>
      <c r="AB75" s="83">
        <f t="shared" si="203"/>
        <v>0</v>
      </c>
      <c r="AC75" s="82" t="e">
        <f t="shared" si="7"/>
        <v>#N/A</v>
      </c>
      <c r="AD75" s="58" t="str">
        <f>IF(ISERROR(AC75),"",IF(ISERROR(VLOOKUP(AC75,'Sortierung der Schulungstermine'!$B:$M,8,FALSE)),"",VLOOKUP(AC75,'Sortierung der Schulungstermine'!$B:$M,8,FALSE)))</f>
        <v/>
      </c>
      <c r="AE75" s="58" t="e">
        <f t="shared" si="103"/>
        <v>#N/A</v>
      </c>
      <c r="AF75" s="131"/>
      <c r="AG75" s="131"/>
      <c r="AH75" s="83">
        <f t="shared" si="204"/>
        <v>0</v>
      </c>
      <c r="AI75" s="82" t="e">
        <f t="shared" si="9"/>
        <v>#N/A</v>
      </c>
      <c r="AJ75" s="58" t="str">
        <f>IF(ISERROR(AI75),"",IF(ISERROR(VLOOKUP(AI75,'Sortierung der Schulungstermine'!$B:$M,8,FALSE)),"",VLOOKUP(AI75,'Sortierung der Schulungstermine'!$B:$M,8,FALSE)))</f>
        <v/>
      </c>
      <c r="AK75" s="58" t="e">
        <f t="shared" si="104"/>
        <v>#N/A</v>
      </c>
      <c r="AL75" s="131"/>
      <c r="AM75" s="131"/>
      <c r="AN75" s="83">
        <f t="shared" si="205"/>
        <v>0</v>
      </c>
      <c r="AO75" s="82" t="e">
        <f t="shared" si="11"/>
        <v>#N/A</v>
      </c>
      <c r="AP75" s="58" t="str">
        <f>IF(ISERROR(AO75),"",IF(ISERROR(VLOOKUP(AO75,'Sortierung der Schulungstermine'!$B:$M,8,FALSE)),"",VLOOKUP(AO75,'Sortierung der Schulungstermine'!$B:$M,8,FALSE)))</f>
        <v/>
      </c>
      <c r="AQ75" s="58" t="e">
        <f t="shared" si="105"/>
        <v>#N/A</v>
      </c>
      <c r="AR75" s="131"/>
      <c r="AS75" s="131"/>
      <c r="AT75" s="83">
        <f t="shared" si="206"/>
        <v>0</v>
      </c>
      <c r="AU75" s="82" t="e">
        <f t="shared" si="13"/>
        <v>#N/A</v>
      </c>
      <c r="AV75" s="58" t="str">
        <f>IF(ISERROR(AU75),"",IF(ISERROR(VLOOKUP(AU75,'Sortierung der Schulungstermine'!$B:$M,8,FALSE)),"",VLOOKUP(AU75,'Sortierung der Schulungstermine'!$B:$M,8,FALSE)))</f>
        <v/>
      </c>
      <c r="AW75" s="58" t="e">
        <f t="shared" si="106"/>
        <v>#N/A</v>
      </c>
      <c r="AX75" s="131"/>
      <c r="AY75" s="131"/>
      <c r="AZ75" s="83">
        <f t="shared" si="207"/>
        <v>0</v>
      </c>
      <c r="BA75" s="82" t="e">
        <f t="shared" si="15"/>
        <v>#N/A</v>
      </c>
      <c r="BB75" s="58" t="str">
        <f>IF(ISERROR(BA75),"",IF(ISERROR(VLOOKUP(BA75,'Sortierung der Schulungstermine'!$B:$M,8,FALSE)),"",VLOOKUP(BA75,'Sortierung der Schulungstermine'!$B:$M,8,FALSE)))</f>
        <v/>
      </c>
      <c r="BC75" s="58" t="e">
        <f t="shared" si="107"/>
        <v>#N/A</v>
      </c>
      <c r="BD75" s="131"/>
      <c r="BE75" s="131"/>
      <c r="BF75" s="83">
        <f t="shared" si="208"/>
        <v>0</v>
      </c>
      <c r="BG75" s="82" t="e">
        <f t="shared" si="17"/>
        <v>#N/A</v>
      </c>
      <c r="BH75" s="58" t="str">
        <f>IF(ISERROR(BG75),"",IF(ISERROR(VLOOKUP(BG75,'Sortierung der Schulungstermine'!$B:$M,8,FALSE)),"",VLOOKUP(BG75,'Sortierung der Schulungstermine'!$B:$M,8,FALSE)))</f>
        <v/>
      </c>
      <c r="BI75" s="58" t="e">
        <f t="shared" si="108"/>
        <v>#N/A</v>
      </c>
      <c r="BJ75" s="131"/>
      <c r="BK75" s="131"/>
      <c r="BL75" s="83">
        <f t="shared" si="209"/>
        <v>0</v>
      </c>
      <c r="BM75" s="82" t="e">
        <f t="shared" si="19"/>
        <v>#N/A</v>
      </c>
      <c r="BN75" s="58" t="str">
        <f>IF(ISERROR(BM75),"",IF(ISERROR(VLOOKUP(BM75,'Sortierung der Schulungstermine'!$B:$M,8,FALSE)),"",VLOOKUP(BM75,'Sortierung der Schulungstermine'!$B:$M,8,FALSE)))</f>
        <v/>
      </c>
      <c r="BO75" s="58" t="e">
        <f t="shared" si="109"/>
        <v>#N/A</v>
      </c>
      <c r="BP75" s="131"/>
      <c r="BQ75" s="131"/>
      <c r="BR75" s="83">
        <f t="shared" si="210"/>
        <v>0</v>
      </c>
      <c r="BS75" s="82" t="e">
        <f t="shared" si="21"/>
        <v>#N/A</v>
      </c>
      <c r="BT75" s="58" t="str">
        <f>IF(ISERROR(BS75),"",IF(ISERROR(VLOOKUP(BS75,'Sortierung der Schulungstermine'!$B:$M,8,FALSE)),"",VLOOKUP(BS75,'Sortierung der Schulungstermine'!$B:$M,8,FALSE)))</f>
        <v/>
      </c>
      <c r="BU75" s="58" t="e">
        <f t="shared" si="110"/>
        <v>#N/A</v>
      </c>
      <c r="BV75" s="131"/>
      <c r="BW75" s="131"/>
      <c r="BX75" s="83">
        <f t="shared" si="211"/>
        <v>0</v>
      </c>
      <c r="BY75" s="82" t="e">
        <f t="shared" si="23"/>
        <v>#N/A</v>
      </c>
      <c r="BZ75" s="58" t="str">
        <f>IF(ISERROR(BY75),"",IF(ISERROR(VLOOKUP(BY75,'Sortierung der Schulungstermine'!$B:$M,8,FALSE)),"",VLOOKUP(BY75,'Sortierung der Schulungstermine'!$B:$M,8,FALSE)))</f>
        <v/>
      </c>
      <c r="CA75" s="58" t="e">
        <f t="shared" si="111"/>
        <v>#N/A</v>
      </c>
      <c r="CB75" s="131"/>
      <c r="CC75" s="131"/>
      <c r="CD75" s="83">
        <f t="shared" si="212"/>
        <v>0</v>
      </c>
      <c r="CE75" s="82" t="e">
        <f t="shared" si="25"/>
        <v>#N/A</v>
      </c>
      <c r="CF75" s="58" t="str">
        <f>IF(ISERROR(CE75),"",IF(ISERROR(VLOOKUP(CE75,'Sortierung der Schulungstermine'!$B:$M,8,FALSE)),"",VLOOKUP(CE75,'Sortierung der Schulungstermine'!$B:$M,8,FALSE)))</f>
        <v/>
      </c>
      <c r="CG75" s="58" t="e">
        <f t="shared" si="112"/>
        <v>#N/A</v>
      </c>
      <c r="CH75" s="131"/>
      <c r="CI75" s="131"/>
      <c r="CJ75" s="83">
        <f t="shared" si="213"/>
        <v>0</v>
      </c>
      <c r="CK75" s="82" t="e">
        <f t="shared" si="27"/>
        <v>#N/A</v>
      </c>
      <c r="CL75" s="58" t="str">
        <f>IF(ISERROR(CK75),"",IF(ISERROR(VLOOKUP(CK75,'Sortierung der Schulungstermine'!$B:$M,8,FALSE)),"",VLOOKUP(CK75,'Sortierung der Schulungstermine'!$B:$M,8,FALSE)))</f>
        <v/>
      </c>
      <c r="CM75" s="58" t="e">
        <f t="shared" si="113"/>
        <v>#N/A</v>
      </c>
      <c r="CN75" s="131"/>
      <c r="CO75" s="131"/>
      <c r="CP75" s="83">
        <f t="shared" si="214"/>
        <v>0</v>
      </c>
      <c r="CQ75" s="82" t="e">
        <f t="shared" si="29"/>
        <v>#N/A</v>
      </c>
      <c r="CR75" s="58" t="str">
        <f>IF(ISERROR(CQ75),"",IF(ISERROR(VLOOKUP(CQ75,'Sortierung der Schulungstermine'!$B:$M,8,FALSE)),"",VLOOKUP(CQ75,'Sortierung der Schulungstermine'!$B:$M,8,FALSE)))</f>
        <v/>
      </c>
      <c r="CS75" s="58" t="e">
        <f t="shared" si="114"/>
        <v>#N/A</v>
      </c>
      <c r="CT75" s="131"/>
      <c r="CU75" s="131"/>
      <c r="CV75" s="83">
        <f t="shared" si="215"/>
        <v>0</v>
      </c>
      <c r="CW75" s="82" t="e">
        <f t="shared" si="31"/>
        <v>#N/A</v>
      </c>
      <c r="CX75" s="58" t="str">
        <f>IF(ISERROR(CW75),"",IF(ISERROR(VLOOKUP(CW75,'Sortierung der Schulungstermine'!$B:$M,8,FALSE)),"",VLOOKUP(CW75,'Sortierung der Schulungstermine'!$B:$M,8,FALSE)))</f>
        <v/>
      </c>
      <c r="CY75" s="58" t="e">
        <f t="shared" si="115"/>
        <v>#N/A</v>
      </c>
      <c r="CZ75" s="131"/>
      <c r="DA75" s="131"/>
      <c r="DB75" s="83">
        <f t="shared" si="216"/>
        <v>0</v>
      </c>
      <c r="DC75" s="82" t="e">
        <f t="shared" si="33"/>
        <v>#N/A</v>
      </c>
      <c r="DD75" s="58" t="str">
        <f>IF(ISERROR(DC75),"",IF(ISERROR(VLOOKUP(DC75,'Sortierung der Schulungstermine'!$B:$M,8,FALSE)),"",VLOOKUP(DC75,'Sortierung der Schulungstermine'!$B:$M,8,FALSE)))</f>
        <v/>
      </c>
      <c r="DE75" s="58" t="e">
        <f t="shared" si="116"/>
        <v>#N/A</v>
      </c>
      <c r="DF75" s="131"/>
      <c r="DG75" s="131"/>
      <c r="DH75" s="83">
        <f t="shared" si="217"/>
        <v>0</v>
      </c>
      <c r="DI75" s="82" t="e">
        <f t="shared" si="35"/>
        <v>#N/A</v>
      </c>
      <c r="DJ75" s="58" t="str">
        <f>IF(ISERROR(DI75),"",IF(ISERROR(VLOOKUP(DI75,'Sortierung der Schulungstermine'!$B:$M,8,FALSE)),"",VLOOKUP(DI75,'Sortierung der Schulungstermine'!$B:$M,8,FALSE)))</f>
        <v/>
      </c>
      <c r="DK75" s="58" t="e">
        <f t="shared" si="117"/>
        <v>#N/A</v>
      </c>
      <c r="DL75" s="131"/>
      <c r="DM75" s="131"/>
      <c r="DN75" s="83">
        <f t="shared" si="218"/>
        <v>0</v>
      </c>
      <c r="DO75" s="82" t="e">
        <f t="shared" si="37"/>
        <v>#N/A</v>
      </c>
      <c r="DP75" s="58" t="str">
        <f>IF(ISERROR(DO75),"",IF(ISERROR(VLOOKUP(DO75,'Sortierung der Schulungstermine'!$B:$M,8,FALSE)),"",VLOOKUP(DO75,'Sortierung der Schulungstermine'!$B:$M,8,FALSE)))</f>
        <v/>
      </c>
      <c r="DQ75" s="58" t="e">
        <f t="shared" si="118"/>
        <v>#N/A</v>
      </c>
      <c r="DR75" s="131"/>
      <c r="DS75" s="131"/>
      <c r="DT75" s="83">
        <f t="shared" si="219"/>
        <v>0</v>
      </c>
      <c r="DU75" s="82" t="e">
        <f t="shared" si="39"/>
        <v>#N/A</v>
      </c>
      <c r="DV75" s="58" t="str">
        <f>IF(ISERROR(DU75),"",IF(ISERROR(VLOOKUP(DU75,'Sortierung der Schulungstermine'!$B:$M,8,FALSE)),"",VLOOKUP(DU75,'Sortierung der Schulungstermine'!$B:$M,8,FALSE)))</f>
        <v/>
      </c>
      <c r="DW75" s="58" t="e">
        <f t="shared" si="119"/>
        <v>#N/A</v>
      </c>
      <c r="DX75" s="131"/>
      <c r="DY75" s="131"/>
      <c r="DZ75" s="83">
        <f t="shared" si="220"/>
        <v>0</v>
      </c>
      <c r="EA75" s="82" t="e">
        <f t="shared" si="41"/>
        <v>#N/A</v>
      </c>
      <c r="EB75" s="58" t="str">
        <f>IF(ISERROR(EA75),"",IF(ISERROR(VLOOKUP(EA75,'Sortierung der Schulungstermine'!$B:$M,8,FALSE)),"",VLOOKUP(EA75,'Sortierung der Schulungstermine'!$B:$M,8,FALSE)))</f>
        <v/>
      </c>
      <c r="EC75" s="58" t="e">
        <f t="shared" si="120"/>
        <v>#N/A</v>
      </c>
      <c r="ED75" s="131"/>
      <c r="EE75" s="131"/>
      <c r="EF75" s="83">
        <f t="shared" si="221"/>
        <v>0</v>
      </c>
      <c r="EG75" s="82" t="e">
        <f t="shared" si="43"/>
        <v>#N/A</v>
      </c>
      <c r="EH75" s="58" t="str">
        <f>IF(ISERROR(EG75),"",IF(ISERROR(VLOOKUP(EG75,'Sortierung der Schulungstermine'!$B:$M,8,FALSE)),"",VLOOKUP(EG75,'Sortierung der Schulungstermine'!$B:$M,8,FALSE)))</f>
        <v/>
      </c>
      <c r="EI75" s="58" t="e">
        <f t="shared" si="121"/>
        <v>#N/A</v>
      </c>
      <c r="EJ75" s="131"/>
      <c r="EK75" s="131"/>
      <c r="EL75" s="83">
        <f t="shared" si="222"/>
        <v>0</v>
      </c>
      <c r="EM75" s="82" t="e">
        <f t="shared" si="45"/>
        <v>#N/A</v>
      </c>
      <c r="EN75" s="58" t="str">
        <f>IF(ISERROR(EM75),"",IF(ISERROR(VLOOKUP(EM75,'Sortierung der Schulungstermine'!$B:$M,8,FALSE)),"",VLOOKUP(EM75,'Sortierung der Schulungstermine'!$B:$M,8,FALSE)))</f>
        <v/>
      </c>
      <c r="EO75" s="58" t="e">
        <f t="shared" si="122"/>
        <v>#N/A</v>
      </c>
      <c r="EP75" s="131"/>
      <c r="EQ75" s="131"/>
      <c r="ER75" s="83">
        <f t="shared" si="223"/>
        <v>0</v>
      </c>
      <c r="ES75" s="82" t="e">
        <f t="shared" si="47"/>
        <v>#N/A</v>
      </c>
      <c r="ET75" s="58" t="str">
        <f>IF(ISERROR(ES75),"",IF(ISERROR(VLOOKUP(ES75,'Sortierung der Schulungstermine'!$B:$M,8,FALSE)),"",VLOOKUP(ES75,'Sortierung der Schulungstermine'!$B:$M,8,FALSE)))</f>
        <v/>
      </c>
      <c r="EU75" s="58" t="e">
        <f t="shared" si="123"/>
        <v>#N/A</v>
      </c>
      <c r="EV75" s="131"/>
      <c r="EW75" s="131"/>
      <c r="EX75" s="83">
        <f t="shared" si="224"/>
        <v>0</v>
      </c>
      <c r="EY75" s="82" t="e">
        <f t="shared" si="49"/>
        <v>#N/A</v>
      </c>
      <c r="EZ75" s="58" t="str">
        <f>IF(ISERROR(EY75),"",IF(ISERROR(VLOOKUP(EY75,'Sortierung der Schulungstermine'!$B:$M,8,FALSE)),"",VLOOKUP(EY75,'Sortierung der Schulungstermine'!$B:$M,8,FALSE)))</f>
        <v/>
      </c>
      <c r="FA75" s="58" t="e">
        <f t="shared" si="124"/>
        <v>#N/A</v>
      </c>
      <c r="FB75" s="131"/>
      <c r="FC75" s="131"/>
      <c r="FD75" s="83">
        <f t="shared" si="225"/>
        <v>0</v>
      </c>
      <c r="FE75" s="82" t="e">
        <f t="shared" si="51"/>
        <v>#N/A</v>
      </c>
      <c r="FF75" s="58" t="str">
        <f>IF(ISERROR(FE75),"",IF(ISERROR(VLOOKUP(FE75,'Sortierung der Schulungstermine'!$B:$M,8,FALSE)),"",VLOOKUP(FE75,'Sortierung der Schulungstermine'!$B:$M,8,FALSE)))</f>
        <v/>
      </c>
      <c r="FG75" s="58" t="e">
        <f t="shared" si="125"/>
        <v>#N/A</v>
      </c>
      <c r="FH75" s="131"/>
      <c r="FI75" s="131"/>
      <c r="FJ75" s="83">
        <f t="shared" si="226"/>
        <v>0</v>
      </c>
      <c r="FK75" s="82" t="e">
        <f t="shared" si="53"/>
        <v>#N/A</v>
      </c>
      <c r="FL75" s="58" t="str">
        <f>IF(ISERROR(FK75),"",IF(ISERROR(VLOOKUP(FK75,'Sortierung der Schulungstermine'!$B:$M,8,FALSE)),"",VLOOKUP(FK75,'Sortierung der Schulungstermine'!$B:$M,8,FALSE)))</f>
        <v/>
      </c>
      <c r="FM75" s="58" t="e">
        <f t="shared" si="126"/>
        <v>#N/A</v>
      </c>
      <c r="FN75" s="131"/>
      <c r="FO75" s="131"/>
      <c r="FP75" s="83">
        <f t="shared" si="227"/>
        <v>0</v>
      </c>
      <c r="FQ75" s="82" t="e">
        <f t="shared" si="55"/>
        <v>#N/A</v>
      </c>
      <c r="FR75" s="58" t="str">
        <f>IF(ISERROR(FQ75),"",IF(ISERROR(VLOOKUP(FQ75,'Sortierung der Schulungstermine'!$B:$M,8,FALSE)),"",VLOOKUP(FQ75,'Sortierung der Schulungstermine'!$B:$M,8,FALSE)))</f>
        <v/>
      </c>
      <c r="FS75" s="58" t="e">
        <f t="shared" si="127"/>
        <v>#N/A</v>
      </c>
      <c r="FT75" s="131"/>
      <c r="FU75" s="131"/>
      <c r="FV75" s="83">
        <f t="shared" si="228"/>
        <v>0</v>
      </c>
      <c r="FW75" s="82" t="e">
        <f t="shared" si="57"/>
        <v>#N/A</v>
      </c>
      <c r="FX75" s="58" t="str">
        <f>IF(ISERROR(FW75),"",IF(ISERROR(VLOOKUP(FW75,'Sortierung der Schulungstermine'!$B:$M,8,FALSE)),"",VLOOKUP(FW75,'Sortierung der Schulungstermine'!$B:$M,8,FALSE)))</f>
        <v/>
      </c>
      <c r="FY75" s="58" t="e">
        <f t="shared" si="128"/>
        <v>#N/A</v>
      </c>
      <c r="FZ75" s="131"/>
      <c r="GA75" s="131"/>
      <c r="GB75" s="83">
        <f t="shared" si="229"/>
        <v>0</v>
      </c>
      <c r="GC75" s="82" t="e">
        <f t="shared" si="59"/>
        <v>#N/A</v>
      </c>
      <c r="GD75" s="58" t="str">
        <f>IF(ISERROR(GC75),"",IF(ISERROR(VLOOKUP(GC75,'Sortierung der Schulungstermine'!$B:$M,8,FALSE)),"",VLOOKUP(GC75,'Sortierung der Schulungstermine'!$B:$M,8,FALSE)))</f>
        <v/>
      </c>
      <c r="GE75" s="58" t="e">
        <f t="shared" si="129"/>
        <v>#N/A</v>
      </c>
      <c r="GF75" s="131"/>
      <c r="GG75" s="131"/>
      <c r="GH75" s="83">
        <f t="shared" si="230"/>
        <v>0</v>
      </c>
      <c r="GI75" s="82" t="e">
        <f t="shared" si="61"/>
        <v>#N/A</v>
      </c>
      <c r="GJ75" s="58" t="str">
        <f>IF(ISERROR(GI75),"",IF(ISERROR(VLOOKUP(GI75,'Sortierung der Schulungstermine'!$B:$M,8,FALSE)),"",VLOOKUP(GI75,'Sortierung der Schulungstermine'!$B:$M,8,FALSE)))</f>
        <v/>
      </c>
      <c r="GK75" s="58" t="e">
        <f t="shared" si="130"/>
        <v>#N/A</v>
      </c>
      <c r="GL75" s="131"/>
      <c r="GM75" s="131"/>
      <c r="GN75" s="83">
        <f t="shared" si="231"/>
        <v>0</v>
      </c>
      <c r="GO75" s="82" t="e">
        <f t="shared" si="63"/>
        <v>#N/A</v>
      </c>
      <c r="GP75" s="58" t="str">
        <f>IF(ISERROR(GO75),"",IF(ISERROR(VLOOKUP(GO75,'Sortierung der Schulungstermine'!$B:$M,8,FALSE)),"",VLOOKUP(GO75,'Sortierung der Schulungstermine'!$B:$M,8,FALSE)))</f>
        <v/>
      </c>
      <c r="GQ75" s="58" t="e">
        <f t="shared" si="131"/>
        <v>#N/A</v>
      </c>
      <c r="GR75" s="131"/>
      <c r="GS75" s="131"/>
      <c r="GT75" s="83">
        <f t="shared" si="232"/>
        <v>0</v>
      </c>
      <c r="GU75" s="82" t="e">
        <f t="shared" si="65"/>
        <v>#N/A</v>
      </c>
      <c r="GV75" s="58" t="str">
        <f>IF(ISERROR(GU75),"",IF(ISERROR(VLOOKUP(GU75,'Sortierung der Schulungstermine'!$B:$M,8,FALSE)),"",VLOOKUP(GU75,'Sortierung der Schulungstermine'!$B:$M,8,FALSE)))</f>
        <v/>
      </c>
      <c r="GW75" s="58" t="e">
        <f t="shared" si="132"/>
        <v>#N/A</v>
      </c>
      <c r="GX75" s="131"/>
      <c r="GY75" s="131"/>
      <c r="GZ75" s="83">
        <f t="shared" si="233"/>
        <v>0</v>
      </c>
      <c r="HA75" s="82" t="e">
        <f t="shared" si="67"/>
        <v>#N/A</v>
      </c>
      <c r="HB75" s="58" t="str">
        <f>IF(ISERROR(HA75),"",IF(ISERROR(VLOOKUP(HA75,'Sortierung der Schulungstermine'!$B:$M,8,FALSE)),"",VLOOKUP(HA75,'Sortierung der Schulungstermine'!$B:$M,8,FALSE)))</f>
        <v/>
      </c>
      <c r="HC75" s="58" t="e">
        <f t="shared" si="133"/>
        <v>#N/A</v>
      </c>
      <c r="HD75" s="131"/>
      <c r="HE75" s="131"/>
      <c r="HF75" s="83">
        <f t="shared" si="234"/>
        <v>0</v>
      </c>
      <c r="HG75" s="82" t="e">
        <f t="shared" si="69"/>
        <v>#N/A</v>
      </c>
      <c r="HH75" s="58" t="str">
        <f>IF(ISERROR(HG75),"",IF(ISERROR(VLOOKUP(HG75,'Sortierung der Schulungstermine'!$B:$M,8,FALSE)),"",VLOOKUP(HG75,'Sortierung der Schulungstermine'!$B:$M,8,FALSE)))</f>
        <v/>
      </c>
      <c r="HI75" s="58" t="e">
        <f t="shared" si="134"/>
        <v>#N/A</v>
      </c>
      <c r="HJ75" s="131"/>
      <c r="HK75" s="131"/>
      <c r="HL75" s="83">
        <f t="shared" si="235"/>
        <v>0</v>
      </c>
      <c r="HM75" s="82" t="e">
        <f t="shared" si="71"/>
        <v>#N/A</v>
      </c>
      <c r="HN75" s="58" t="str">
        <f>IF(ISERROR(HM75),"",IF(ISERROR(VLOOKUP(HM75,'Sortierung der Schulungstermine'!$B:$M,8,FALSE)),"",VLOOKUP(HM75,'Sortierung der Schulungstermine'!$B:$M,8,FALSE)))</f>
        <v/>
      </c>
      <c r="HO75" s="58" t="e">
        <f t="shared" si="135"/>
        <v>#N/A</v>
      </c>
      <c r="HP75" s="131"/>
      <c r="HQ75" s="131"/>
      <c r="HR75" s="83">
        <f t="shared" si="236"/>
        <v>0</v>
      </c>
      <c r="HS75" s="82" t="e">
        <f t="shared" si="73"/>
        <v>#N/A</v>
      </c>
      <c r="HT75" s="58" t="str">
        <f>IF(ISERROR(HS75),"",IF(ISERROR(VLOOKUP(HS75,'Sortierung der Schulungstermine'!$B:$M,8,FALSE)),"",VLOOKUP(HS75,'Sortierung der Schulungstermine'!$B:$M,8,FALSE)))</f>
        <v/>
      </c>
      <c r="HU75" s="58" t="e">
        <f t="shared" si="136"/>
        <v>#N/A</v>
      </c>
      <c r="HV75" s="131"/>
      <c r="HW75" s="131"/>
      <c r="HX75" s="83">
        <f t="shared" si="237"/>
        <v>0</v>
      </c>
      <c r="HY75" s="82" t="e">
        <f t="shared" si="75"/>
        <v>#N/A</v>
      </c>
      <c r="HZ75" s="58" t="str">
        <f>IF(ISERROR(HY75),"",IF(ISERROR(VLOOKUP(HY75,'Sortierung der Schulungstermine'!$B:$M,8,FALSE)),"",VLOOKUP(HY75,'Sortierung der Schulungstermine'!$B:$M,8,FALSE)))</f>
        <v/>
      </c>
      <c r="IA75" s="58" t="e">
        <f t="shared" si="137"/>
        <v>#N/A</v>
      </c>
      <c r="IB75" s="131"/>
      <c r="IC75" s="131"/>
      <c r="ID75" s="83">
        <f t="shared" si="238"/>
        <v>0</v>
      </c>
      <c r="IE75" s="82" t="e">
        <f t="shared" si="77"/>
        <v>#N/A</v>
      </c>
      <c r="IF75" s="58" t="str">
        <f>IF(ISERROR(IE75),"",IF(ISERROR(VLOOKUP(IE75,'Sortierung der Schulungstermine'!$B:$M,8,FALSE)),"",VLOOKUP(IE75,'Sortierung der Schulungstermine'!$B:$M,8,FALSE)))</f>
        <v/>
      </c>
      <c r="IG75" s="58" t="e">
        <f t="shared" si="138"/>
        <v>#N/A</v>
      </c>
      <c r="IH75" s="131"/>
      <c r="II75" s="131"/>
      <c r="IJ75" s="83">
        <f t="shared" si="239"/>
        <v>0</v>
      </c>
      <c r="IK75" s="82" t="e">
        <f t="shared" si="79"/>
        <v>#N/A</v>
      </c>
      <c r="IL75" s="58" t="str">
        <f>IF(ISERROR(IK75),"",IF(ISERROR(VLOOKUP(IK75,'Sortierung der Schulungstermine'!$B:$M,8,FALSE)),"",VLOOKUP(IK75,'Sortierung der Schulungstermine'!$B:$M,8,FALSE)))</f>
        <v/>
      </c>
      <c r="IM75" s="58" t="e">
        <f t="shared" si="139"/>
        <v>#N/A</v>
      </c>
      <c r="IN75" s="131"/>
      <c r="IO75" s="131"/>
      <c r="IP75" s="83">
        <f t="shared" si="240"/>
        <v>0</v>
      </c>
      <c r="IQ75" s="82" t="e">
        <f t="shared" si="81"/>
        <v>#N/A</v>
      </c>
      <c r="IR75" s="58" t="str">
        <f>IF(ISERROR(IQ75),"",IF(ISERROR(VLOOKUP(IQ75,'Sortierung der Schulungstermine'!$B:$M,8,FALSE)),"",VLOOKUP(IQ75,'Sortierung der Schulungstermine'!$B:$M,8,FALSE)))</f>
        <v/>
      </c>
      <c r="IS75" s="58" t="e">
        <f t="shared" si="140"/>
        <v>#N/A</v>
      </c>
      <c r="IT75" s="131"/>
      <c r="IU75" s="131"/>
      <c r="IV75" s="83">
        <f t="shared" si="241"/>
        <v>0</v>
      </c>
      <c r="IW75" s="82" t="e">
        <f t="shared" si="83"/>
        <v>#N/A</v>
      </c>
      <c r="IX75" s="58" t="str">
        <f>IF(ISERROR(IW75),"",IF(ISERROR(VLOOKUP(IW75,'Sortierung der Schulungstermine'!$B:$M,8,FALSE)),"",VLOOKUP(IW75,'Sortierung der Schulungstermine'!$B:$M,8,FALSE)))</f>
        <v/>
      </c>
      <c r="IY75" s="58" t="e">
        <f t="shared" si="141"/>
        <v>#N/A</v>
      </c>
      <c r="IZ75" s="131"/>
      <c r="JA75" s="131"/>
      <c r="JB75" s="83">
        <f t="shared" si="242"/>
        <v>0</v>
      </c>
      <c r="JC75" s="82" t="e">
        <f t="shared" si="85"/>
        <v>#N/A</v>
      </c>
      <c r="JD75" s="58" t="str">
        <f>IF(ISERROR(JC75),"",IF(ISERROR(VLOOKUP(JC75,'Sortierung der Schulungstermine'!$B:$M,8,FALSE)),"",VLOOKUP(JC75,'Sortierung der Schulungstermine'!$B:$M,8,FALSE)))</f>
        <v/>
      </c>
      <c r="JE75" s="58" t="e">
        <f t="shared" si="142"/>
        <v>#N/A</v>
      </c>
      <c r="JF75" s="131"/>
      <c r="JG75" s="131"/>
      <c r="JH75" s="83">
        <f t="shared" si="243"/>
        <v>0</v>
      </c>
      <c r="JI75" s="82" t="e">
        <f t="shared" si="87"/>
        <v>#N/A</v>
      </c>
      <c r="JJ75" s="58" t="str">
        <f>IF(ISERROR(JI75),"",IF(ISERROR(VLOOKUP(JI75,'Sortierung der Schulungstermine'!$B:$M,8,FALSE)),"",VLOOKUP(JI75,'Sortierung der Schulungstermine'!$B:$M,8,FALSE)))</f>
        <v/>
      </c>
      <c r="JK75" s="58" t="e">
        <f t="shared" si="143"/>
        <v>#N/A</v>
      </c>
      <c r="JL75" s="131"/>
      <c r="JM75" s="131"/>
      <c r="JN75" s="83">
        <f t="shared" si="244"/>
        <v>0</v>
      </c>
      <c r="JO75" s="82" t="e">
        <f t="shared" si="89"/>
        <v>#N/A</v>
      </c>
      <c r="JP75" s="58" t="str">
        <f>IF(ISERROR(JO75),"",IF(ISERROR(VLOOKUP(JO75,'Sortierung der Schulungstermine'!$B:$M,8,FALSE)),"",VLOOKUP(JO75,'Sortierung der Schulungstermine'!$B:$M,8,FALSE)))</f>
        <v/>
      </c>
      <c r="JQ75" s="58" t="e">
        <f t="shared" si="144"/>
        <v>#N/A</v>
      </c>
      <c r="JR75" s="131"/>
      <c r="JS75" s="131"/>
      <c r="JT75" s="83">
        <f t="shared" si="245"/>
        <v>0</v>
      </c>
      <c r="JU75" s="82" t="e">
        <f t="shared" si="91"/>
        <v>#N/A</v>
      </c>
      <c r="JV75" s="58" t="str">
        <f>IF(ISERROR(JU75),"",IF(ISERROR(VLOOKUP(JU75,'Sortierung der Schulungstermine'!$B:$M,8,FALSE)),"",VLOOKUP(JU75,'Sortierung der Schulungstermine'!$B:$M,8,FALSE)))</f>
        <v/>
      </c>
      <c r="JW75" s="58" t="e">
        <f t="shared" si="145"/>
        <v>#N/A</v>
      </c>
      <c r="JX75" s="131"/>
      <c r="JY75" s="131"/>
      <c r="JZ75" s="83">
        <f t="shared" si="246"/>
        <v>0</v>
      </c>
      <c r="KA75" s="82" t="e">
        <f t="shared" si="93"/>
        <v>#N/A</v>
      </c>
      <c r="KB75" s="58" t="str">
        <f>IF(ISERROR(KA75),"",IF(ISERROR(VLOOKUP(KA75,'Sortierung der Schulungstermine'!$B:$M,8,FALSE)),"",VLOOKUP(KA75,'Sortierung der Schulungstermine'!$B:$M,8,FALSE)))</f>
        <v/>
      </c>
      <c r="KC75" s="58" t="e">
        <f t="shared" si="146"/>
        <v>#N/A</v>
      </c>
      <c r="KD75" s="131"/>
      <c r="KE75" s="131"/>
      <c r="KF75" s="83">
        <f t="shared" si="247"/>
        <v>0</v>
      </c>
      <c r="KG75" s="82" t="e">
        <f t="shared" si="95"/>
        <v>#N/A</v>
      </c>
      <c r="KH75" s="58" t="str">
        <f>IF(ISERROR(KG75),"",IF(ISERROR(VLOOKUP(KG75,'Sortierung der Schulungstermine'!$B:$M,8,FALSE)),"",VLOOKUP(KG75,'Sortierung der Schulungstermine'!$B:$M,8,FALSE)))</f>
        <v/>
      </c>
      <c r="KI75" s="58" t="e">
        <f t="shared" si="147"/>
        <v>#N/A</v>
      </c>
      <c r="KJ75" s="131"/>
      <c r="KK75" s="131"/>
      <c r="KL75" s="83">
        <f t="shared" si="248"/>
        <v>0</v>
      </c>
      <c r="KM75" s="82" t="e">
        <f t="shared" si="97"/>
        <v>#N/A</v>
      </c>
      <c r="KN75" s="58" t="str">
        <f>IF(ISERROR(KM75),"",IF(ISERROR(VLOOKUP(KM75,'Sortierung der Schulungstermine'!$B:$M,8,FALSE)),"",VLOOKUP(KM75,'Sortierung der Schulungstermine'!$B:$M,8,FALSE)))</f>
        <v/>
      </c>
      <c r="KO75" s="58" t="e">
        <f t="shared" si="148"/>
        <v>#N/A</v>
      </c>
      <c r="KP75" s="131"/>
      <c r="KQ75" s="131"/>
      <c r="KR75" s="83">
        <f t="shared" si="249"/>
        <v>0</v>
      </c>
      <c r="KS75" s="82" t="e">
        <f t="shared" si="99"/>
        <v>#N/A</v>
      </c>
      <c r="KT75" s="58" t="str">
        <f>IF(ISERROR(KS75),"",IF(ISERROR(VLOOKUP(KS75,'Sortierung der Schulungstermine'!$B:$M,8,FALSE)),"",VLOOKUP(KS75,'Sortierung der Schulungstermine'!$B:$M,8,FALSE)))</f>
        <v/>
      </c>
      <c r="KU75" s="58" t="e">
        <f t="shared" si="149"/>
        <v>#N/A</v>
      </c>
    </row>
    <row r="76" spans="1:307 15693:15702" s="68" customFormat="1" ht="15" hidden="1" thickBot="1" x14ac:dyDescent="0.25">
      <c r="A76" s="141">
        <v>63</v>
      </c>
      <c r="B76" s="63" t="str">
        <f>IF(Qualifikationen!A66=1,Qualifikationen!B66,"")</f>
        <v/>
      </c>
      <c r="C76" s="64" t="e">
        <f>VLOOKUP(B76,Qualifikationen!B$4:E$202,2,FALSE)</f>
        <v>#N/A</v>
      </c>
      <c r="D76" s="67" t="e">
        <f>VLOOKUP($B76,Qualifikationen!B$4:F$202,5,FALSE)</f>
        <v>#N/A</v>
      </c>
      <c r="E76" s="63" t="e">
        <f>VLOOKUP($B76,Qualifikationen!B$4:F$202,3,FALSE)</f>
        <v>#N/A</v>
      </c>
      <c r="F76" s="63" t="e">
        <f>IF(E76=0,"-",VLOOKUP($B76,Qualifikationen!B$4:F$202,4,FALSE))</f>
        <v>#N/A</v>
      </c>
      <c r="G76" s="13"/>
      <c r="H76" s="131"/>
      <c r="I76" s="131"/>
      <c r="J76" s="83">
        <f t="shared" si="200"/>
        <v>0</v>
      </c>
      <c r="K76" s="82" t="e">
        <f t="shared" si="1"/>
        <v>#N/A</v>
      </c>
      <c r="L76" s="58" t="str">
        <f>IF(ISERROR(K76),"",IF(ISERROR(VLOOKUP(K76,'Sortierung der Schulungstermine'!$B:$M,8,FALSE)),"",VLOOKUP(K76,'Sortierung der Schulungstermine'!$B:$M,8,FALSE)))</f>
        <v/>
      </c>
      <c r="M76" s="58" t="e">
        <f t="shared" si="100"/>
        <v>#N/A</v>
      </c>
      <c r="N76" s="131"/>
      <c r="O76" s="131"/>
      <c r="P76" s="83">
        <f t="shared" si="201"/>
        <v>0</v>
      </c>
      <c r="Q76" s="82" t="e">
        <f t="shared" si="3"/>
        <v>#N/A</v>
      </c>
      <c r="R76" s="58" t="str">
        <f>IF(ISERROR(Q76),"",IF(ISERROR(VLOOKUP(Q76,'Sortierung der Schulungstermine'!$B:$M,8,FALSE)),"",VLOOKUP(Q76,'Sortierung der Schulungstermine'!$B:$M,8,FALSE)))</f>
        <v/>
      </c>
      <c r="S76" s="58" t="e">
        <f t="shared" si="101"/>
        <v>#N/A</v>
      </c>
      <c r="T76" s="131"/>
      <c r="U76" s="131"/>
      <c r="V76" s="83">
        <f t="shared" si="202"/>
        <v>0</v>
      </c>
      <c r="W76" s="82" t="e">
        <f t="shared" si="5"/>
        <v>#N/A</v>
      </c>
      <c r="X76" s="58" t="str">
        <f>IF(ISERROR(W76),"",IF(ISERROR(VLOOKUP(W76,'Sortierung der Schulungstermine'!$B:$M,8,FALSE)),"",VLOOKUP(W76,'Sortierung der Schulungstermine'!$B:$M,8,FALSE)))</f>
        <v/>
      </c>
      <c r="Y76" s="58" t="e">
        <f t="shared" si="102"/>
        <v>#N/A</v>
      </c>
      <c r="Z76" s="131"/>
      <c r="AA76" s="131"/>
      <c r="AB76" s="83">
        <f t="shared" si="203"/>
        <v>0</v>
      </c>
      <c r="AC76" s="82" t="e">
        <f t="shared" si="7"/>
        <v>#N/A</v>
      </c>
      <c r="AD76" s="58" t="str">
        <f>IF(ISERROR(AC76),"",IF(ISERROR(VLOOKUP(AC76,'Sortierung der Schulungstermine'!$B:$M,8,FALSE)),"",VLOOKUP(AC76,'Sortierung der Schulungstermine'!$B:$M,8,FALSE)))</f>
        <v/>
      </c>
      <c r="AE76" s="58" t="e">
        <f t="shared" si="103"/>
        <v>#N/A</v>
      </c>
      <c r="AF76" s="131"/>
      <c r="AG76" s="131"/>
      <c r="AH76" s="83">
        <f t="shared" si="204"/>
        <v>0</v>
      </c>
      <c r="AI76" s="82" t="e">
        <f t="shared" si="9"/>
        <v>#N/A</v>
      </c>
      <c r="AJ76" s="58" t="str">
        <f>IF(ISERROR(AI76),"",IF(ISERROR(VLOOKUP(AI76,'Sortierung der Schulungstermine'!$B:$M,8,FALSE)),"",VLOOKUP(AI76,'Sortierung der Schulungstermine'!$B:$M,8,FALSE)))</f>
        <v/>
      </c>
      <c r="AK76" s="58" t="e">
        <f t="shared" si="104"/>
        <v>#N/A</v>
      </c>
      <c r="AL76" s="131"/>
      <c r="AM76" s="131"/>
      <c r="AN76" s="83">
        <f t="shared" si="205"/>
        <v>0</v>
      </c>
      <c r="AO76" s="82" t="e">
        <f t="shared" si="11"/>
        <v>#N/A</v>
      </c>
      <c r="AP76" s="58" t="str">
        <f>IF(ISERROR(AO76),"",IF(ISERROR(VLOOKUP(AO76,'Sortierung der Schulungstermine'!$B:$M,8,FALSE)),"",VLOOKUP(AO76,'Sortierung der Schulungstermine'!$B:$M,8,FALSE)))</f>
        <v/>
      </c>
      <c r="AQ76" s="58" t="e">
        <f t="shared" si="105"/>
        <v>#N/A</v>
      </c>
      <c r="AR76" s="131"/>
      <c r="AS76" s="131"/>
      <c r="AT76" s="83">
        <f t="shared" si="206"/>
        <v>0</v>
      </c>
      <c r="AU76" s="82" t="e">
        <f t="shared" si="13"/>
        <v>#N/A</v>
      </c>
      <c r="AV76" s="58" t="str">
        <f>IF(ISERROR(AU76),"",IF(ISERROR(VLOOKUP(AU76,'Sortierung der Schulungstermine'!$B:$M,8,FALSE)),"",VLOOKUP(AU76,'Sortierung der Schulungstermine'!$B:$M,8,FALSE)))</f>
        <v/>
      </c>
      <c r="AW76" s="58" t="e">
        <f t="shared" si="106"/>
        <v>#N/A</v>
      </c>
      <c r="AX76" s="131"/>
      <c r="AY76" s="131"/>
      <c r="AZ76" s="83">
        <f t="shared" si="207"/>
        <v>0</v>
      </c>
      <c r="BA76" s="82" t="e">
        <f t="shared" si="15"/>
        <v>#N/A</v>
      </c>
      <c r="BB76" s="58" t="str">
        <f>IF(ISERROR(BA76),"",IF(ISERROR(VLOOKUP(BA76,'Sortierung der Schulungstermine'!$B:$M,8,FALSE)),"",VLOOKUP(BA76,'Sortierung der Schulungstermine'!$B:$M,8,FALSE)))</f>
        <v/>
      </c>
      <c r="BC76" s="58" t="e">
        <f t="shared" si="107"/>
        <v>#N/A</v>
      </c>
      <c r="BD76" s="131"/>
      <c r="BE76" s="131"/>
      <c r="BF76" s="83">
        <f t="shared" si="208"/>
        <v>0</v>
      </c>
      <c r="BG76" s="82" t="e">
        <f t="shared" si="17"/>
        <v>#N/A</v>
      </c>
      <c r="BH76" s="58" t="str">
        <f>IF(ISERROR(BG76),"",IF(ISERROR(VLOOKUP(BG76,'Sortierung der Schulungstermine'!$B:$M,8,FALSE)),"",VLOOKUP(BG76,'Sortierung der Schulungstermine'!$B:$M,8,FALSE)))</f>
        <v/>
      </c>
      <c r="BI76" s="58" t="e">
        <f t="shared" si="108"/>
        <v>#N/A</v>
      </c>
      <c r="BJ76" s="131"/>
      <c r="BK76" s="131"/>
      <c r="BL76" s="83">
        <f t="shared" si="209"/>
        <v>0</v>
      </c>
      <c r="BM76" s="82" t="e">
        <f t="shared" si="19"/>
        <v>#N/A</v>
      </c>
      <c r="BN76" s="58" t="str">
        <f>IF(ISERROR(BM76),"",IF(ISERROR(VLOOKUP(BM76,'Sortierung der Schulungstermine'!$B:$M,8,FALSE)),"",VLOOKUP(BM76,'Sortierung der Schulungstermine'!$B:$M,8,FALSE)))</f>
        <v/>
      </c>
      <c r="BO76" s="58" t="e">
        <f t="shared" si="109"/>
        <v>#N/A</v>
      </c>
      <c r="BP76" s="131"/>
      <c r="BQ76" s="131"/>
      <c r="BR76" s="83">
        <f t="shared" si="210"/>
        <v>0</v>
      </c>
      <c r="BS76" s="82" t="e">
        <f t="shared" si="21"/>
        <v>#N/A</v>
      </c>
      <c r="BT76" s="58" t="str">
        <f>IF(ISERROR(BS76),"",IF(ISERROR(VLOOKUP(BS76,'Sortierung der Schulungstermine'!$B:$M,8,FALSE)),"",VLOOKUP(BS76,'Sortierung der Schulungstermine'!$B:$M,8,FALSE)))</f>
        <v/>
      </c>
      <c r="BU76" s="58" t="e">
        <f t="shared" si="110"/>
        <v>#N/A</v>
      </c>
      <c r="BV76" s="131"/>
      <c r="BW76" s="131"/>
      <c r="BX76" s="83">
        <f t="shared" si="211"/>
        <v>0</v>
      </c>
      <c r="BY76" s="82" t="e">
        <f t="shared" si="23"/>
        <v>#N/A</v>
      </c>
      <c r="BZ76" s="58" t="str">
        <f>IF(ISERROR(BY76),"",IF(ISERROR(VLOOKUP(BY76,'Sortierung der Schulungstermine'!$B:$M,8,FALSE)),"",VLOOKUP(BY76,'Sortierung der Schulungstermine'!$B:$M,8,FALSE)))</f>
        <v/>
      </c>
      <c r="CA76" s="58" t="e">
        <f t="shared" si="111"/>
        <v>#N/A</v>
      </c>
      <c r="CB76" s="131"/>
      <c r="CC76" s="131"/>
      <c r="CD76" s="83">
        <f t="shared" si="212"/>
        <v>0</v>
      </c>
      <c r="CE76" s="82" t="e">
        <f t="shared" si="25"/>
        <v>#N/A</v>
      </c>
      <c r="CF76" s="58" t="str">
        <f>IF(ISERROR(CE76),"",IF(ISERROR(VLOOKUP(CE76,'Sortierung der Schulungstermine'!$B:$M,8,FALSE)),"",VLOOKUP(CE76,'Sortierung der Schulungstermine'!$B:$M,8,FALSE)))</f>
        <v/>
      </c>
      <c r="CG76" s="58" t="e">
        <f t="shared" si="112"/>
        <v>#N/A</v>
      </c>
      <c r="CH76" s="131"/>
      <c r="CI76" s="131"/>
      <c r="CJ76" s="83">
        <f t="shared" si="213"/>
        <v>0</v>
      </c>
      <c r="CK76" s="82" t="e">
        <f t="shared" si="27"/>
        <v>#N/A</v>
      </c>
      <c r="CL76" s="58" t="str">
        <f>IF(ISERROR(CK76),"",IF(ISERROR(VLOOKUP(CK76,'Sortierung der Schulungstermine'!$B:$M,8,FALSE)),"",VLOOKUP(CK76,'Sortierung der Schulungstermine'!$B:$M,8,FALSE)))</f>
        <v/>
      </c>
      <c r="CM76" s="58" t="e">
        <f t="shared" si="113"/>
        <v>#N/A</v>
      </c>
      <c r="CN76" s="131"/>
      <c r="CO76" s="131"/>
      <c r="CP76" s="83">
        <f t="shared" si="214"/>
        <v>0</v>
      </c>
      <c r="CQ76" s="82" t="e">
        <f t="shared" si="29"/>
        <v>#N/A</v>
      </c>
      <c r="CR76" s="58" t="str">
        <f>IF(ISERROR(CQ76),"",IF(ISERROR(VLOOKUP(CQ76,'Sortierung der Schulungstermine'!$B:$M,8,FALSE)),"",VLOOKUP(CQ76,'Sortierung der Schulungstermine'!$B:$M,8,FALSE)))</f>
        <v/>
      </c>
      <c r="CS76" s="58" t="e">
        <f t="shared" si="114"/>
        <v>#N/A</v>
      </c>
      <c r="CT76" s="131"/>
      <c r="CU76" s="131"/>
      <c r="CV76" s="83">
        <f t="shared" si="215"/>
        <v>0</v>
      </c>
      <c r="CW76" s="82" t="e">
        <f t="shared" si="31"/>
        <v>#N/A</v>
      </c>
      <c r="CX76" s="58" t="str">
        <f>IF(ISERROR(CW76),"",IF(ISERROR(VLOOKUP(CW76,'Sortierung der Schulungstermine'!$B:$M,8,FALSE)),"",VLOOKUP(CW76,'Sortierung der Schulungstermine'!$B:$M,8,FALSE)))</f>
        <v/>
      </c>
      <c r="CY76" s="58" t="e">
        <f t="shared" si="115"/>
        <v>#N/A</v>
      </c>
      <c r="CZ76" s="131"/>
      <c r="DA76" s="131"/>
      <c r="DB76" s="83">
        <f t="shared" si="216"/>
        <v>0</v>
      </c>
      <c r="DC76" s="82" t="e">
        <f t="shared" si="33"/>
        <v>#N/A</v>
      </c>
      <c r="DD76" s="58" t="str">
        <f>IF(ISERROR(DC76),"",IF(ISERROR(VLOOKUP(DC76,'Sortierung der Schulungstermine'!$B:$M,8,FALSE)),"",VLOOKUP(DC76,'Sortierung der Schulungstermine'!$B:$M,8,FALSE)))</f>
        <v/>
      </c>
      <c r="DE76" s="58" t="e">
        <f t="shared" si="116"/>
        <v>#N/A</v>
      </c>
      <c r="DF76" s="131"/>
      <c r="DG76" s="131"/>
      <c r="DH76" s="83">
        <f t="shared" si="217"/>
        <v>0</v>
      </c>
      <c r="DI76" s="82" t="e">
        <f t="shared" si="35"/>
        <v>#N/A</v>
      </c>
      <c r="DJ76" s="58" t="str">
        <f>IF(ISERROR(DI76),"",IF(ISERROR(VLOOKUP(DI76,'Sortierung der Schulungstermine'!$B:$M,8,FALSE)),"",VLOOKUP(DI76,'Sortierung der Schulungstermine'!$B:$M,8,FALSE)))</f>
        <v/>
      </c>
      <c r="DK76" s="58" t="e">
        <f t="shared" si="117"/>
        <v>#N/A</v>
      </c>
      <c r="DL76" s="131"/>
      <c r="DM76" s="131"/>
      <c r="DN76" s="83">
        <f t="shared" si="218"/>
        <v>0</v>
      </c>
      <c r="DO76" s="82" t="e">
        <f t="shared" si="37"/>
        <v>#N/A</v>
      </c>
      <c r="DP76" s="58" t="str">
        <f>IF(ISERROR(DO76),"",IF(ISERROR(VLOOKUP(DO76,'Sortierung der Schulungstermine'!$B:$M,8,FALSE)),"",VLOOKUP(DO76,'Sortierung der Schulungstermine'!$B:$M,8,FALSE)))</f>
        <v/>
      </c>
      <c r="DQ76" s="58" t="e">
        <f t="shared" si="118"/>
        <v>#N/A</v>
      </c>
      <c r="DR76" s="131"/>
      <c r="DS76" s="131"/>
      <c r="DT76" s="83">
        <f t="shared" si="219"/>
        <v>0</v>
      </c>
      <c r="DU76" s="82" t="e">
        <f t="shared" si="39"/>
        <v>#N/A</v>
      </c>
      <c r="DV76" s="58" t="str">
        <f>IF(ISERROR(DU76),"",IF(ISERROR(VLOOKUP(DU76,'Sortierung der Schulungstermine'!$B:$M,8,FALSE)),"",VLOOKUP(DU76,'Sortierung der Schulungstermine'!$B:$M,8,FALSE)))</f>
        <v/>
      </c>
      <c r="DW76" s="58" t="e">
        <f t="shared" si="119"/>
        <v>#N/A</v>
      </c>
      <c r="DX76" s="131"/>
      <c r="DY76" s="131"/>
      <c r="DZ76" s="83">
        <f t="shared" si="220"/>
        <v>0</v>
      </c>
      <c r="EA76" s="82" t="e">
        <f t="shared" si="41"/>
        <v>#N/A</v>
      </c>
      <c r="EB76" s="58" t="str">
        <f>IF(ISERROR(EA76),"",IF(ISERROR(VLOOKUP(EA76,'Sortierung der Schulungstermine'!$B:$M,8,FALSE)),"",VLOOKUP(EA76,'Sortierung der Schulungstermine'!$B:$M,8,FALSE)))</f>
        <v/>
      </c>
      <c r="EC76" s="58" t="e">
        <f t="shared" si="120"/>
        <v>#N/A</v>
      </c>
      <c r="ED76" s="131"/>
      <c r="EE76" s="131"/>
      <c r="EF76" s="83">
        <f t="shared" si="221"/>
        <v>0</v>
      </c>
      <c r="EG76" s="82" t="e">
        <f t="shared" si="43"/>
        <v>#N/A</v>
      </c>
      <c r="EH76" s="58" t="str">
        <f>IF(ISERROR(EG76),"",IF(ISERROR(VLOOKUP(EG76,'Sortierung der Schulungstermine'!$B:$M,8,FALSE)),"",VLOOKUP(EG76,'Sortierung der Schulungstermine'!$B:$M,8,FALSE)))</f>
        <v/>
      </c>
      <c r="EI76" s="58" t="e">
        <f t="shared" si="121"/>
        <v>#N/A</v>
      </c>
      <c r="EJ76" s="131"/>
      <c r="EK76" s="131"/>
      <c r="EL76" s="83">
        <f t="shared" si="222"/>
        <v>0</v>
      </c>
      <c r="EM76" s="82" t="e">
        <f t="shared" si="45"/>
        <v>#N/A</v>
      </c>
      <c r="EN76" s="58" t="str">
        <f>IF(ISERROR(EM76),"",IF(ISERROR(VLOOKUP(EM76,'Sortierung der Schulungstermine'!$B:$M,8,FALSE)),"",VLOOKUP(EM76,'Sortierung der Schulungstermine'!$B:$M,8,FALSE)))</f>
        <v/>
      </c>
      <c r="EO76" s="58" t="e">
        <f t="shared" si="122"/>
        <v>#N/A</v>
      </c>
      <c r="EP76" s="131"/>
      <c r="EQ76" s="131"/>
      <c r="ER76" s="83">
        <f t="shared" si="223"/>
        <v>0</v>
      </c>
      <c r="ES76" s="82" t="e">
        <f t="shared" si="47"/>
        <v>#N/A</v>
      </c>
      <c r="ET76" s="58" t="str">
        <f>IF(ISERROR(ES76),"",IF(ISERROR(VLOOKUP(ES76,'Sortierung der Schulungstermine'!$B:$M,8,FALSE)),"",VLOOKUP(ES76,'Sortierung der Schulungstermine'!$B:$M,8,FALSE)))</f>
        <v/>
      </c>
      <c r="EU76" s="58" t="e">
        <f t="shared" si="123"/>
        <v>#N/A</v>
      </c>
      <c r="EV76" s="131"/>
      <c r="EW76" s="131"/>
      <c r="EX76" s="83">
        <f t="shared" si="224"/>
        <v>0</v>
      </c>
      <c r="EY76" s="82" t="e">
        <f t="shared" si="49"/>
        <v>#N/A</v>
      </c>
      <c r="EZ76" s="58" t="str">
        <f>IF(ISERROR(EY76),"",IF(ISERROR(VLOOKUP(EY76,'Sortierung der Schulungstermine'!$B:$M,8,FALSE)),"",VLOOKUP(EY76,'Sortierung der Schulungstermine'!$B:$M,8,FALSE)))</f>
        <v/>
      </c>
      <c r="FA76" s="58" t="e">
        <f t="shared" si="124"/>
        <v>#N/A</v>
      </c>
      <c r="FB76" s="131"/>
      <c r="FC76" s="131"/>
      <c r="FD76" s="83">
        <f t="shared" si="225"/>
        <v>0</v>
      </c>
      <c r="FE76" s="82" t="e">
        <f t="shared" si="51"/>
        <v>#N/A</v>
      </c>
      <c r="FF76" s="58" t="str">
        <f>IF(ISERROR(FE76),"",IF(ISERROR(VLOOKUP(FE76,'Sortierung der Schulungstermine'!$B:$M,8,FALSE)),"",VLOOKUP(FE76,'Sortierung der Schulungstermine'!$B:$M,8,FALSE)))</f>
        <v/>
      </c>
      <c r="FG76" s="58" t="e">
        <f t="shared" si="125"/>
        <v>#N/A</v>
      </c>
      <c r="FH76" s="131"/>
      <c r="FI76" s="131"/>
      <c r="FJ76" s="83">
        <f t="shared" si="226"/>
        <v>0</v>
      </c>
      <c r="FK76" s="82" t="e">
        <f t="shared" si="53"/>
        <v>#N/A</v>
      </c>
      <c r="FL76" s="58" t="str">
        <f>IF(ISERROR(FK76),"",IF(ISERROR(VLOOKUP(FK76,'Sortierung der Schulungstermine'!$B:$M,8,FALSE)),"",VLOOKUP(FK76,'Sortierung der Schulungstermine'!$B:$M,8,FALSE)))</f>
        <v/>
      </c>
      <c r="FM76" s="58" t="e">
        <f t="shared" si="126"/>
        <v>#N/A</v>
      </c>
      <c r="FN76" s="131"/>
      <c r="FO76" s="131"/>
      <c r="FP76" s="83">
        <f t="shared" si="227"/>
        <v>0</v>
      </c>
      <c r="FQ76" s="82" t="e">
        <f t="shared" si="55"/>
        <v>#N/A</v>
      </c>
      <c r="FR76" s="58" t="str">
        <f>IF(ISERROR(FQ76),"",IF(ISERROR(VLOOKUP(FQ76,'Sortierung der Schulungstermine'!$B:$M,8,FALSE)),"",VLOOKUP(FQ76,'Sortierung der Schulungstermine'!$B:$M,8,FALSE)))</f>
        <v/>
      </c>
      <c r="FS76" s="58" t="e">
        <f t="shared" si="127"/>
        <v>#N/A</v>
      </c>
      <c r="FT76" s="131"/>
      <c r="FU76" s="131"/>
      <c r="FV76" s="83">
        <f t="shared" si="228"/>
        <v>0</v>
      </c>
      <c r="FW76" s="82" t="e">
        <f t="shared" si="57"/>
        <v>#N/A</v>
      </c>
      <c r="FX76" s="58" t="str">
        <f>IF(ISERROR(FW76),"",IF(ISERROR(VLOOKUP(FW76,'Sortierung der Schulungstermine'!$B:$M,8,FALSE)),"",VLOOKUP(FW76,'Sortierung der Schulungstermine'!$B:$M,8,FALSE)))</f>
        <v/>
      </c>
      <c r="FY76" s="58" t="e">
        <f t="shared" si="128"/>
        <v>#N/A</v>
      </c>
      <c r="FZ76" s="131"/>
      <c r="GA76" s="131"/>
      <c r="GB76" s="83">
        <f t="shared" si="229"/>
        <v>0</v>
      </c>
      <c r="GC76" s="82" t="e">
        <f t="shared" si="59"/>
        <v>#N/A</v>
      </c>
      <c r="GD76" s="58" t="str">
        <f>IF(ISERROR(GC76),"",IF(ISERROR(VLOOKUP(GC76,'Sortierung der Schulungstermine'!$B:$M,8,FALSE)),"",VLOOKUP(GC76,'Sortierung der Schulungstermine'!$B:$M,8,FALSE)))</f>
        <v/>
      </c>
      <c r="GE76" s="58" t="e">
        <f t="shared" si="129"/>
        <v>#N/A</v>
      </c>
      <c r="GF76" s="131"/>
      <c r="GG76" s="131"/>
      <c r="GH76" s="83">
        <f t="shared" si="230"/>
        <v>0</v>
      </c>
      <c r="GI76" s="82" t="e">
        <f t="shared" si="61"/>
        <v>#N/A</v>
      </c>
      <c r="GJ76" s="58" t="str">
        <f>IF(ISERROR(GI76),"",IF(ISERROR(VLOOKUP(GI76,'Sortierung der Schulungstermine'!$B:$M,8,FALSE)),"",VLOOKUP(GI76,'Sortierung der Schulungstermine'!$B:$M,8,FALSE)))</f>
        <v/>
      </c>
      <c r="GK76" s="58" t="e">
        <f t="shared" si="130"/>
        <v>#N/A</v>
      </c>
      <c r="GL76" s="131"/>
      <c r="GM76" s="131"/>
      <c r="GN76" s="83">
        <f t="shared" si="231"/>
        <v>0</v>
      </c>
      <c r="GO76" s="82" t="e">
        <f t="shared" si="63"/>
        <v>#N/A</v>
      </c>
      <c r="GP76" s="58" t="str">
        <f>IF(ISERROR(GO76),"",IF(ISERROR(VLOOKUP(GO76,'Sortierung der Schulungstermine'!$B:$M,8,FALSE)),"",VLOOKUP(GO76,'Sortierung der Schulungstermine'!$B:$M,8,FALSE)))</f>
        <v/>
      </c>
      <c r="GQ76" s="58" t="e">
        <f t="shared" si="131"/>
        <v>#N/A</v>
      </c>
      <c r="GR76" s="131"/>
      <c r="GS76" s="131"/>
      <c r="GT76" s="83">
        <f t="shared" si="232"/>
        <v>0</v>
      </c>
      <c r="GU76" s="82" t="e">
        <f t="shared" si="65"/>
        <v>#N/A</v>
      </c>
      <c r="GV76" s="58" t="str">
        <f>IF(ISERROR(GU76),"",IF(ISERROR(VLOOKUP(GU76,'Sortierung der Schulungstermine'!$B:$M,8,FALSE)),"",VLOOKUP(GU76,'Sortierung der Schulungstermine'!$B:$M,8,FALSE)))</f>
        <v/>
      </c>
      <c r="GW76" s="58" t="e">
        <f t="shared" si="132"/>
        <v>#N/A</v>
      </c>
      <c r="GX76" s="131"/>
      <c r="GY76" s="131"/>
      <c r="GZ76" s="83">
        <f t="shared" si="233"/>
        <v>0</v>
      </c>
      <c r="HA76" s="82" t="e">
        <f t="shared" si="67"/>
        <v>#N/A</v>
      </c>
      <c r="HB76" s="58" t="str">
        <f>IF(ISERROR(HA76),"",IF(ISERROR(VLOOKUP(HA76,'Sortierung der Schulungstermine'!$B:$M,8,FALSE)),"",VLOOKUP(HA76,'Sortierung der Schulungstermine'!$B:$M,8,FALSE)))</f>
        <v/>
      </c>
      <c r="HC76" s="58" t="e">
        <f t="shared" si="133"/>
        <v>#N/A</v>
      </c>
      <c r="HD76" s="131"/>
      <c r="HE76" s="131"/>
      <c r="HF76" s="83">
        <f t="shared" si="234"/>
        <v>0</v>
      </c>
      <c r="HG76" s="82" t="e">
        <f t="shared" si="69"/>
        <v>#N/A</v>
      </c>
      <c r="HH76" s="58" t="str">
        <f>IF(ISERROR(HG76),"",IF(ISERROR(VLOOKUP(HG76,'Sortierung der Schulungstermine'!$B:$M,8,FALSE)),"",VLOOKUP(HG76,'Sortierung der Schulungstermine'!$B:$M,8,FALSE)))</f>
        <v/>
      </c>
      <c r="HI76" s="58" t="e">
        <f t="shared" si="134"/>
        <v>#N/A</v>
      </c>
      <c r="HJ76" s="131"/>
      <c r="HK76" s="131"/>
      <c r="HL76" s="83">
        <f t="shared" si="235"/>
        <v>0</v>
      </c>
      <c r="HM76" s="82" t="e">
        <f t="shared" si="71"/>
        <v>#N/A</v>
      </c>
      <c r="HN76" s="58" t="str">
        <f>IF(ISERROR(HM76),"",IF(ISERROR(VLOOKUP(HM76,'Sortierung der Schulungstermine'!$B:$M,8,FALSE)),"",VLOOKUP(HM76,'Sortierung der Schulungstermine'!$B:$M,8,FALSE)))</f>
        <v/>
      </c>
      <c r="HO76" s="58" t="e">
        <f t="shared" si="135"/>
        <v>#N/A</v>
      </c>
      <c r="HP76" s="131"/>
      <c r="HQ76" s="131"/>
      <c r="HR76" s="83">
        <f t="shared" si="236"/>
        <v>0</v>
      </c>
      <c r="HS76" s="82" t="e">
        <f t="shared" si="73"/>
        <v>#N/A</v>
      </c>
      <c r="HT76" s="58" t="str">
        <f>IF(ISERROR(HS76),"",IF(ISERROR(VLOOKUP(HS76,'Sortierung der Schulungstermine'!$B:$M,8,FALSE)),"",VLOOKUP(HS76,'Sortierung der Schulungstermine'!$B:$M,8,FALSE)))</f>
        <v/>
      </c>
      <c r="HU76" s="58" t="e">
        <f t="shared" si="136"/>
        <v>#N/A</v>
      </c>
      <c r="HV76" s="131"/>
      <c r="HW76" s="131"/>
      <c r="HX76" s="83">
        <f t="shared" si="237"/>
        <v>0</v>
      </c>
      <c r="HY76" s="82" t="e">
        <f t="shared" si="75"/>
        <v>#N/A</v>
      </c>
      <c r="HZ76" s="58" t="str">
        <f>IF(ISERROR(HY76),"",IF(ISERROR(VLOOKUP(HY76,'Sortierung der Schulungstermine'!$B:$M,8,FALSE)),"",VLOOKUP(HY76,'Sortierung der Schulungstermine'!$B:$M,8,FALSE)))</f>
        <v/>
      </c>
      <c r="IA76" s="58" t="e">
        <f t="shared" si="137"/>
        <v>#N/A</v>
      </c>
      <c r="IB76" s="131"/>
      <c r="IC76" s="131"/>
      <c r="ID76" s="83">
        <f t="shared" si="238"/>
        <v>0</v>
      </c>
      <c r="IE76" s="82" t="e">
        <f t="shared" si="77"/>
        <v>#N/A</v>
      </c>
      <c r="IF76" s="58" t="str">
        <f>IF(ISERROR(IE76),"",IF(ISERROR(VLOOKUP(IE76,'Sortierung der Schulungstermine'!$B:$M,8,FALSE)),"",VLOOKUP(IE76,'Sortierung der Schulungstermine'!$B:$M,8,FALSE)))</f>
        <v/>
      </c>
      <c r="IG76" s="58" t="e">
        <f t="shared" si="138"/>
        <v>#N/A</v>
      </c>
      <c r="IH76" s="131"/>
      <c r="II76" s="131"/>
      <c r="IJ76" s="83">
        <f t="shared" si="239"/>
        <v>0</v>
      </c>
      <c r="IK76" s="82" t="e">
        <f t="shared" si="79"/>
        <v>#N/A</v>
      </c>
      <c r="IL76" s="58" t="str">
        <f>IF(ISERROR(IK76),"",IF(ISERROR(VLOOKUP(IK76,'Sortierung der Schulungstermine'!$B:$M,8,FALSE)),"",VLOOKUP(IK76,'Sortierung der Schulungstermine'!$B:$M,8,FALSE)))</f>
        <v/>
      </c>
      <c r="IM76" s="58" t="e">
        <f t="shared" si="139"/>
        <v>#N/A</v>
      </c>
      <c r="IN76" s="131"/>
      <c r="IO76" s="131"/>
      <c r="IP76" s="83">
        <f t="shared" si="240"/>
        <v>0</v>
      </c>
      <c r="IQ76" s="82" t="e">
        <f t="shared" si="81"/>
        <v>#N/A</v>
      </c>
      <c r="IR76" s="58" t="str">
        <f>IF(ISERROR(IQ76),"",IF(ISERROR(VLOOKUP(IQ76,'Sortierung der Schulungstermine'!$B:$M,8,FALSE)),"",VLOOKUP(IQ76,'Sortierung der Schulungstermine'!$B:$M,8,FALSE)))</f>
        <v/>
      </c>
      <c r="IS76" s="58" t="e">
        <f t="shared" si="140"/>
        <v>#N/A</v>
      </c>
      <c r="IT76" s="131"/>
      <c r="IU76" s="131"/>
      <c r="IV76" s="83">
        <f t="shared" si="241"/>
        <v>0</v>
      </c>
      <c r="IW76" s="82" t="e">
        <f t="shared" si="83"/>
        <v>#N/A</v>
      </c>
      <c r="IX76" s="58" t="str">
        <f>IF(ISERROR(IW76),"",IF(ISERROR(VLOOKUP(IW76,'Sortierung der Schulungstermine'!$B:$M,8,FALSE)),"",VLOOKUP(IW76,'Sortierung der Schulungstermine'!$B:$M,8,FALSE)))</f>
        <v/>
      </c>
      <c r="IY76" s="58" t="e">
        <f t="shared" si="141"/>
        <v>#N/A</v>
      </c>
      <c r="IZ76" s="131"/>
      <c r="JA76" s="131"/>
      <c r="JB76" s="83">
        <f t="shared" si="242"/>
        <v>0</v>
      </c>
      <c r="JC76" s="82" t="e">
        <f t="shared" si="85"/>
        <v>#N/A</v>
      </c>
      <c r="JD76" s="58" t="str">
        <f>IF(ISERROR(JC76),"",IF(ISERROR(VLOOKUP(JC76,'Sortierung der Schulungstermine'!$B:$M,8,FALSE)),"",VLOOKUP(JC76,'Sortierung der Schulungstermine'!$B:$M,8,FALSE)))</f>
        <v/>
      </c>
      <c r="JE76" s="58" t="e">
        <f t="shared" si="142"/>
        <v>#N/A</v>
      </c>
      <c r="JF76" s="131"/>
      <c r="JG76" s="131"/>
      <c r="JH76" s="83">
        <f t="shared" si="243"/>
        <v>0</v>
      </c>
      <c r="JI76" s="82" t="e">
        <f t="shared" si="87"/>
        <v>#N/A</v>
      </c>
      <c r="JJ76" s="58" t="str">
        <f>IF(ISERROR(JI76),"",IF(ISERROR(VLOOKUP(JI76,'Sortierung der Schulungstermine'!$B:$M,8,FALSE)),"",VLOOKUP(JI76,'Sortierung der Schulungstermine'!$B:$M,8,FALSE)))</f>
        <v/>
      </c>
      <c r="JK76" s="58" t="e">
        <f t="shared" si="143"/>
        <v>#N/A</v>
      </c>
      <c r="JL76" s="131"/>
      <c r="JM76" s="131"/>
      <c r="JN76" s="83">
        <f t="shared" si="244"/>
        <v>0</v>
      </c>
      <c r="JO76" s="82" t="e">
        <f t="shared" si="89"/>
        <v>#N/A</v>
      </c>
      <c r="JP76" s="58" t="str">
        <f>IF(ISERROR(JO76),"",IF(ISERROR(VLOOKUP(JO76,'Sortierung der Schulungstermine'!$B:$M,8,FALSE)),"",VLOOKUP(JO76,'Sortierung der Schulungstermine'!$B:$M,8,FALSE)))</f>
        <v/>
      </c>
      <c r="JQ76" s="58" t="e">
        <f t="shared" si="144"/>
        <v>#N/A</v>
      </c>
      <c r="JR76" s="131"/>
      <c r="JS76" s="131"/>
      <c r="JT76" s="83">
        <f t="shared" si="245"/>
        <v>0</v>
      </c>
      <c r="JU76" s="82" t="e">
        <f t="shared" si="91"/>
        <v>#N/A</v>
      </c>
      <c r="JV76" s="58" t="str">
        <f>IF(ISERROR(JU76),"",IF(ISERROR(VLOOKUP(JU76,'Sortierung der Schulungstermine'!$B:$M,8,FALSE)),"",VLOOKUP(JU76,'Sortierung der Schulungstermine'!$B:$M,8,FALSE)))</f>
        <v/>
      </c>
      <c r="JW76" s="58" t="e">
        <f t="shared" si="145"/>
        <v>#N/A</v>
      </c>
      <c r="JX76" s="131"/>
      <c r="JY76" s="131"/>
      <c r="JZ76" s="83">
        <f t="shared" si="246"/>
        <v>0</v>
      </c>
      <c r="KA76" s="82" t="e">
        <f t="shared" si="93"/>
        <v>#N/A</v>
      </c>
      <c r="KB76" s="58" t="str">
        <f>IF(ISERROR(KA76),"",IF(ISERROR(VLOOKUP(KA76,'Sortierung der Schulungstermine'!$B:$M,8,FALSE)),"",VLOOKUP(KA76,'Sortierung der Schulungstermine'!$B:$M,8,FALSE)))</f>
        <v/>
      </c>
      <c r="KC76" s="58" t="e">
        <f t="shared" si="146"/>
        <v>#N/A</v>
      </c>
      <c r="KD76" s="131"/>
      <c r="KE76" s="131"/>
      <c r="KF76" s="83">
        <f t="shared" si="247"/>
        <v>0</v>
      </c>
      <c r="KG76" s="82" t="e">
        <f t="shared" si="95"/>
        <v>#N/A</v>
      </c>
      <c r="KH76" s="58" t="str">
        <f>IF(ISERROR(KG76),"",IF(ISERROR(VLOOKUP(KG76,'Sortierung der Schulungstermine'!$B:$M,8,FALSE)),"",VLOOKUP(KG76,'Sortierung der Schulungstermine'!$B:$M,8,FALSE)))</f>
        <v/>
      </c>
      <c r="KI76" s="58" t="e">
        <f t="shared" si="147"/>
        <v>#N/A</v>
      </c>
      <c r="KJ76" s="131"/>
      <c r="KK76" s="131"/>
      <c r="KL76" s="83">
        <f t="shared" si="248"/>
        <v>0</v>
      </c>
      <c r="KM76" s="82" t="e">
        <f t="shared" si="97"/>
        <v>#N/A</v>
      </c>
      <c r="KN76" s="58" t="str">
        <f>IF(ISERROR(KM76),"",IF(ISERROR(VLOOKUP(KM76,'Sortierung der Schulungstermine'!$B:$M,8,FALSE)),"",VLOOKUP(KM76,'Sortierung der Schulungstermine'!$B:$M,8,FALSE)))</f>
        <v/>
      </c>
      <c r="KO76" s="58" t="e">
        <f t="shared" si="148"/>
        <v>#N/A</v>
      </c>
      <c r="KP76" s="131"/>
      <c r="KQ76" s="131"/>
      <c r="KR76" s="83">
        <f t="shared" si="249"/>
        <v>0</v>
      </c>
      <c r="KS76" s="82" t="e">
        <f t="shared" si="99"/>
        <v>#N/A</v>
      </c>
      <c r="KT76" s="58" t="str">
        <f>IF(ISERROR(KS76),"",IF(ISERROR(VLOOKUP(KS76,'Sortierung der Schulungstermine'!$B:$M,8,FALSE)),"",VLOOKUP(KS76,'Sortierung der Schulungstermine'!$B:$M,8,FALSE)))</f>
        <v/>
      </c>
      <c r="KU76" s="58" t="e">
        <f t="shared" si="149"/>
        <v>#N/A</v>
      </c>
    </row>
    <row r="77" spans="1:307 15693:15702" s="68" customFormat="1" hidden="1" x14ac:dyDescent="0.2">
      <c r="A77" s="141">
        <v>64</v>
      </c>
      <c r="B77" s="69" t="str">
        <f>IF(Qualifikationen!A67=1,Qualifikationen!B67,"")</f>
        <v/>
      </c>
      <c r="C77" s="70" t="e">
        <f>VLOOKUP(B77,Qualifikationen!B$4:E$202,2,FALSE)</f>
        <v>#N/A</v>
      </c>
      <c r="D77" s="71" t="e">
        <f>VLOOKUP($B77,Qualifikationen!B$4:F$202,5,FALSE)</f>
        <v>#N/A</v>
      </c>
      <c r="E77" s="69" t="e">
        <f>VLOOKUP($B77,Qualifikationen!B$4:F$202,3,FALSE)</f>
        <v>#N/A</v>
      </c>
      <c r="F77" s="69" t="e">
        <f>IF(E77=0,"-",VLOOKUP($B77,Qualifikationen!B$4:F$202,4,FALSE))</f>
        <v>#N/A</v>
      </c>
      <c r="G77" s="180"/>
      <c r="H77" s="132"/>
      <c r="I77" s="132"/>
      <c r="J77" s="83">
        <f t="shared" si="200"/>
        <v>0</v>
      </c>
      <c r="K77" s="86" t="e">
        <f t="shared" si="1"/>
        <v>#N/A</v>
      </c>
      <c r="L77" s="87" t="str">
        <f>IF(ISERROR(K77),"",IF(ISERROR(VLOOKUP(K77,'Sortierung der Schulungstermine'!$B:$M,8,FALSE)),"",VLOOKUP(K77,'Sortierung der Schulungstermine'!$B:$M,8,FALSE)))</f>
        <v/>
      </c>
      <c r="M77" s="87" t="e">
        <f t="shared" si="100"/>
        <v>#N/A</v>
      </c>
      <c r="N77" s="132"/>
      <c r="O77" s="132"/>
      <c r="P77" s="83">
        <f t="shared" si="201"/>
        <v>0</v>
      </c>
      <c r="Q77" s="86" t="e">
        <f t="shared" si="3"/>
        <v>#N/A</v>
      </c>
      <c r="R77" s="87" t="str">
        <f>IF(ISERROR(Q77),"",IF(ISERROR(VLOOKUP(Q77,'Sortierung der Schulungstermine'!$B:$M,8,FALSE)),"",VLOOKUP(Q77,'Sortierung der Schulungstermine'!$B:$M,8,FALSE)))</f>
        <v/>
      </c>
      <c r="S77" s="87" t="e">
        <f t="shared" si="101"/>
        <v>#N/A</v>
      </c>
      <c r="T77" s="132"/>
      <c r="U77" s="132"/>
      <c r="V77" s="83">
        <f t="shared" si="202"/>
        <v>0</v>
      </c>
      <c r="W77" s="86" t="e">
        <f t="shared" si="5"/>
        <v>#N/A</v>
      </c>
      <c r="X77" s="87" t="str">
        <f>IF(ISERROR(W77),"",IF(ISERROR(VLOOKUP(W77,'Sortierung der Schulungstermine'!$B:$M,8,FALSE)),"",VLOOKUP(W77,'Sortierung der Schulungstermine'!$B:$M,8,FALSE)))</f>
        <v/>
      </c>
      <c r="Y77" s="87" t="e">
        <f t="shared" si="102"/>
        <v>#N/A</v>
      </c>
      <c r="Z77" s="132"/>
      <c r="AA77" s="132"/>
      <c r="AB77" s="83">
        <f t="shared" si="203"/>
        <v>0</v>
      </c>
      <c r="AC77" s="86" t="e">
        <f t="shared" si="7"/>
        <v>#N/A</v>
      </c>
      <c r="AD77" s="87" t="str">
        <f>IF(ISERROR(AC77),"",IF(ISERROR(VLOOKUP(AC77,'Sortierung der Schulungstermine'!$B:$M,8,FALSE)),"",VLOOKUP(AC77,'Sortierung der Schulungstermine'!$B:$M,8,FALSE)))</f>
        <v/>
      </c>
      <c r="AE77" s="87" t="e">
        <f t="shared" si="103"/>
        <v>#N/A</v>
      </c>
      <c r="AF77" s="132"/>
      <c r="AG77" s="132"/>
      <c r="AH77" s="83">
        <f t="shared" si="204"/>
        <v>0</v>
      </c>
      <c r="AI77" s="86" t="e">
        <f t="shared" si="9"/>
        <v>#N/A</v>
      </c>
      <c r="AJ77" s="87" t="str">
        <f>IF(ISERROR(AI77),"",IF(ISERROR(VLOOKUP(AI77,'Sortierung der Schulungstermine'!$B:$M,8,FALSE)),"",VLOOKUP(AI77,'Sortierung der Schulungstermine'!$B:$M,8,FALSE)))</f>
        <v/>
      </c>
      <c r="AK77" s="87" t="e">
        <f t="shared" si="104"/>
        <v>#N/A</v>
      </c>
      <c r="AL77" s="132"/>
      <c r="AM77" s="132"/>
      <c r="AN77" s="83">
        <f t="shared" si="205"/>
        <v>0</v>
      </c>
      <c r="AO77" s="86" t="e">
        <f t="shared" si="11"/>
        <v>#N/A</v>
      </c>
      <c r="AP77" s="87" t="str">
        <f>IF(ISERROR(AO77),"",IF(ISERROR(VLOOKUP(AO77,'Sortierung der Schulungstermine'!$B:$M,8,FALSE)),"",VLOOKUP(AO77,'Sortierung der Schulungstermine'!$B:$M,8,FALSE)))</f>
        <v/>
      </c>
      <c r="AQ77" s="87" t="e">
        <f t="shared" si="105"/>
        <v>#N/A</v>
      </c>
      <c r="AR77" s="132"/>
      <c r="AS77" s="132"/>
      <c r="AT77" s="83">
        <f t="shared" si="206"/>
        <v>0</v>
      </c>
      <c r="AU77" s="86" t="e">
        <f t="shared" si="13"/>
        <v>#N/A</v>
      </c>
      <c r="AV77" s="87" t="str">
        <f>IF(ISERROR(AU77),"",IF(ISERROR(VLOOKUP(AU77,'Sortierung der Schulungstermine'!$B:$M,8,FALSE)),"",VLOOKUP(AU77,'Sortierung der Schulungstermine'!$B:$M,8,FALSE)))</f>
        <v/>
      </c>
      <c r="AW77" s="87" t="e">
        <f t="shared" si="106"/>
        <v>#N/A</v>
      </c>
      <c r="AX77" s="132"/>
      <c r="AY77" s="132"/>
      <c r="AZ77" s="83">
        <f t="shared" si="207"/>
        <v>0</v>
      </c>
      <c r="BA77" s="86" t="e">
        <f t="shared" si="15"/>
        <v>#N/A</v>
      </c>
      <c r="BB77" s="87" t="str">
        <f>IF(ISERROR(BA77),"",IF(ISERROR(VLOOKUP(BA77,'Sortierung der Schulungstermine'!$B:$M,8,FALSE)),"",VLOOKUP(BA77,'Sortierung der Schulungstermine'!$B:$M,8,FALSE)))</f>
        <v/>
      </c>
      <c r="BC77" s="87" t="e">
        <f t="shared" si="107"/>
        <v>#N/A</v>
      </c>
      <c r="BD77" s="132"/>
      <c r="BE77" s="132"/>
      <c r="BF77" s="83">
        <f t="shared" si="208"/>
        <v>0</v>
      </c>
      <c r="BG77" s="86" t="e">
        <f t="shared" si="17"/>
        <v>#N/A</v>
      </c>
      <c r="BH77" s="87" t="str">
        <f>IF(ISERROR(BG77),"",IF(ISERROR(VLOOKUP(BG77,'Sortierung der Schulungstermine'!$B:$M,8,FALSE)),"",VLOOKUP(BG77,'Sortierung der Schulungstermine'!$B:$M,8,FALSE)))</f>
        <v/>
      </c>
      <c r="BI77" s="87" t="e">
        <f t="shared" si="108"/>
        <v>#N/A</v>
      </c>
      <c r="BJ77" s="132"/>
      <c r="BK77" s="132"/>
      <c r="BL77" s="83">
        <f t="shared" si="209"/>
        <v>0</v>
      </c>
      <c r="BM77" s="86" t="e">
        <f t="shared" si="19"/>
        <v>#N/A</v>
      </c>
      <c r="BN77" s="87" t="str">
        <f>IF(ISERROR(BM77),"",IF(ISERROR(VLOOKUP(BM77,'Sortierung der Schulungstermine'!$B:$M,8,FALSE)),"",VLOOKUP(BM77,'Sortierung der Schulungstermine'!$B:$M,8,FALSE)))</f>
        <v/>
      </c>
      <c r="BO77" s="87" t="e">
        <f t="shared" si="109"/>
        <v>#N/A</v>
      </c>
      <c r="BP77" s="132"/>
      <c r="BQ77" s="132"/>
      <c r="BR77" s="83">
        <f t="shared" si="210"/>
        <v>0</v>
      </c>
      <c r="BS77" s="86" t="e">
        <f t="shared" si="21"/>
        <v>#N/A</v>
      </c>
      <c r="BT77" s="87" t="str">
        <f>IF(ISERROR(BS77),"",IF(ISERROR(VLOOKUP(BS77,'Sortierung der Schulungstermine'!$B:$M,8,FALSE)),"",VLOOKUP(BS77,'Sortierung der Schulungstermine'!$B:$M,8,FALSE)))</f>
        <v/>
      </c>
      <c r="BU77" s="87" t="e">
        <f t="shared" si="110"/>
        <v>#N/A</v>
      </c>
      <c r="BV77" s="132"/>
      <c r="BW77" s="132"/>
      <c r="BX77" s="83">
        <f t="shared" si="211"/>
        <v>0</v>
      </c>
      <c r="BY77" s="86" t="e">
        <f t="shared" si="23"/>
        <v>#N/A</v>
      </c>
      <c r="BZ77" s="87" t="str">
        <f>IF(ISERROR(BY77),"",IF(ISERROR(VLOOKUP(BY77,'Sortierung der Schulungstermine'!$B:$M,8,FALSE)),"",VLOOKUP(BY77,'Sortierung der Schulungstermine'!$B:$M,8,FALSE)))</f>
        <v/>
      </c>
      <c r="CA77" s="87" t="e">
        <f t="shared" si="111"/>
        <v>#N/A</v>
      </c>
      <c r="CB77" s="132"/>
      <c r="CC77" s="132"/>
      <c r="CD77" s="83">
        <f t="shared" si="212"/>
        <v>0</v>
      </c>
      <c r="CE77" s="86" t="e">
        <f t="shared" si="25"/>
        <v>#N/A</v>
      </c>
      <c r="CF77" s="87" t="str">
        <f>IF(ISERROR(CE77),"",IF(ISERROR(VLOOKUP(CE77,'Sortierung der Schulungstermine'!$B:$M,8,FALSE)),"",VLOOKUP(CE77,'Sortierung der Schulungstermine'!$B:$M,8,FALSE)))</f>
        <v/>
      </c>
      <c r="CG77" s="87" t="e">
        <f t="shared" si="112"/>
        <v>#N/A</v>
      </c>
      <c r="CH77" s="132"/>
      <c r="CI77" s="132"/>
      <c r="CJ77" s="83">
        <f t="shared" si="213"/>
        <v>0</v>
      </c>
      <c r="CK77" s="86" t="e">
        <f t="shared" si="27"/>
        <v>#N/A</v>
      </c>
      <c r="CL77" s="87" t="str">
        <f>IF(ISERROR(CK77),"",IF(ISERROR(VLOOKUP(CK77,'Sortierung der Schulungstermine'!$B:$M,8,FALSE)),"",VLOOKUP(CK77,'Sortierung der Schulungstermine'!$B:$M,8,FALSE)))</f>
        <v/>
      </c>
      <c r="CM77" s="87" t="e">
        <f t="shared" si="113"/>
        <v>#N/A</v>
      </c>
      <c r="CN77" s="132"/>
      <c r="CO77" s="132"/>
      <c r="CP77" s="83">
        <f t="shared" si="214"/>
        <v>0</v>
      </c>
      <c r="CQ77" s="86" t="e">
        <f t="shared" si="29"/>
        <v>#N/A</v>
      </c>
      <c r="CR77" s="87" t="str">
        <f>IF(ISERROR(CQ77),"",IF(ISERROR(VLOOKUP(CQ77,'Sortierung der Schulungstermine'!$B:$M,8,FALSE)),"",VLOOKUP(CQ77,'Sortierung der Schulungstermine'!$B:$M,8,FALSE)))</f>
        <v/>
      </c>
      <c r="CS77" s="87" t="e">
        <f t="shared" si="114"/>
        <v>#N/A</v>
      </c>
      <c r="CT77" s="132"/>
      <c r="CU77" s="132"/>
      <c r="CV77" s="83">
        <f t="shared" si="215"/>
        <v>0</v>
      </c>
      <c r="CW77" s="86" t="e">
        <f t="shared" si="31"/>
        <v>#N/A</v>
      </c>
      <c r="CX77" s="87" t="str">
        <f>IF(ISERROR(CW77),"",IF(ISERROR(VLOOKUP(CW77,'Sortierung der Schulungstermine'!$B:$M,8,FALSE)),"",VLOOKUP(CW77,'Sortierung der Schulungstermine'!$B:$M,8,FALSE)))</f>
        <v/>
      </c>
      <c r="CY77" s="87" t="e">
        <f t="shared" si="115"/>
        <v>#N/A</v>
      </c>
      <c r="CZ77" s="132"/>
      <c r="DA77" s="132"/>
      <c r="DB77" s="83">
        <f t="shared" si="216"/>
        <v>0</v>
      </c>
      <c r="DC77" s="86" t="e">
        <f t="shared" si="33"/>
        <v>#N/A</v>
      </c>
      <c r="DD77" s="87" t="str">
        <f>IF(ISERROR(DC77),"",IF(ISERROR(VLOOKUP(DC77,'Sortierung der Schulungstermine'!$B:$M,8,FALSE)),"",VLOOKUP(DC77,'Sortierung der Schulungstermine'!$B:$M,8,FALSE)))</f>
        <v/>
      </c>
      <c r="DE77" s="87" t="e">
        <f t="shared" si="116"/>
        <v>#N/A</v>
      </c>
      <c r="DF77" s="132"/>
      <c r="DG77" s="132"/>
      <c r="DH77" s="83">
        <f t="shared" si="217"/>
        <v>0</v>
      </c>
      <c r="DI77" s="86" t="e">
        <f t="shared" si="35"/>
        <v>#N/A</v>
      </c>
      <c r="DJ77" s="87" t="str">
        <f>IF(ISERROR(DI77),"",IF(ISERROR(VLOOKUP(DI77,'Sortierung der Schulungstermine'!$B:$M,8,FALSE)),"",VLOOKUP(DI77,'Sortierung der Schulungstermine'!$B:$M,8,FALSE)))</f>
        <v/>
      </c>
      <c r="DK77" s="87" t="e">
        <f t="shared" si="117"/>
        <v>#N/A</v>
      </c>
      <c r="DL77" s="132"/>
      <c r="DM77" s="132"/>
      <c r="DN77" s="83">
        <f t="shared" si="218"/>
        <v>0</v>
      </c>
      <c r="DO77" s="86" t="e">
        <f t="shared" si="37"/>
        <v>#N/A</v>
      </c>
      <c r="DP77" s="87" t="str">
        <f>IF(ISERROR(DO77),"",IF(ISERROR(VLOOKUP(DO77,'Sortierung der Schulungstermine'!$B:$M,8,FALSE)),"",VLOOKUP(DO77,'Sortierung der Schulungstermine'!$B:$M,8,FALSE)))</f>
        <v/>
      </c>
      <c r="DQ77" s="87" t="e">
        <f t="shared" si="118"/>
        <v>#N/A</v>
      </c>
      <c r="DR77" s="132"/>
      <c r="DS77" s="132"/>
      <c r="DT77" s="83">
        <f t="shared" si="219"/>
        <v>0</v>
      </c>
      <c r="DU77" s="86" t="e">
        <f t="shared" si="39"/>
        <v>#N/A</v>
      </c>
      <c r="DV77" s="87" t="str">
        <f>IF(ISERROR(DU77),"",IF(ISERROR(VLOOKUP(DU77,'Sortierung der Schulungstermine'!$B:$M,8,FALSE)),"",VLOOKUP(DU77,'Sortierung der Schulungstermine'!$B:$M,8,FALSE)))</f>
        <v/>
      </c>
      <c r="DW77" s="87" t="e">
        <f t="shared" si="119"/>
        <v>#N/A</v>
      </c>
      <c r="DX77" s="132"/>
      <c r="DY77" s="132"/>
      <c r="DZ77" s="83">
        <f t="shared" si="220"/>
        <v>0</v>
      </c>
      <c r="EA77" s="86" t="e">
        <f t="shared" si="41"/>
        <v>#N/A</v>
      </c>
      <c r="EB77" s="87" t="str">
        <f>IF(ISERROR(EA77),"",IF(ISERROR(VLOOKUP(EA77,'Sortierung der Schulungstermine'!$B:$M,8,FALSE)),"",VLOOKUP(EA77,'Sortierung der Schulungstermine'!$B:$M,8,FALSE)))</f>
        <v/>
      </c>
      <c r="EC77" s="87" t="e">
        <f t="shared" si="120"/>
        <v>#N/A</v>
      </c>
      <c r="ED77" s="132"/>
      <c r="EE77" s="132"/>
      <c r="EF77" s="83">
        <f t="shared" si="221"/>
        <v>0</v>
      </c>
      <c r="EG77" s="86" t="e">
        <f t="shared" si="43"/>
        <v>#N/A</v>
      </c>
      <c r="EH77" s="87" t="str">
        <f>IF(ISERROR(EG77),"",IF(ISERROR(VLOOKUP(EG77,'Sortierung der Schulungstermine'!$B:$M,8,FALSE)),"",VLOOKUP(EG77,'Sortierung der Schulungstermine'!$B:$M,8,FALSE)))</f>
        <v/>
      </c>
      <c r="EI77" s="87" t="e">
        <f t="shared" si="121"/>
        <v>#N/A</v>
      </c>
      <c r="EJ77" s="132"/>
      <c r="EK77" s="132"/>
      <c r="EL77" s="83">
        <f t="shared" si="222"/>
        <v>0</v>
      </c>
      <c r="EM77" s="86" t="e">
        <f t="shared" si="45"/>
        <v>#N/A</v>
      </c>
      <c r="EN77" s="87" t="str">
        <f>IF(ISERROR(EM77),"",IF(ISERROR(VLOOKUP(EM77,'Sortierung der Schulungstermine'!$B:$M,8,FALSE)),"",VLOOKUP(EM77,'Sortierung der Schulungstermine'!$B:$M,8,FALSE)))</f>
        <v/>
      </c>
      <c r="EO77" s="87" t="e">
        <f t="shared" si="122"/>
        <v>#N/A</v>
      </c>
      <c r="EP77" s="132"/>
      <c r="EQ77" s="132"/>
      <c r="ER77" s="83">
        <f t="shared" si="223"/>
        <v>0</v>
      </c>
      <c r="ES77" s="86" t="e">
        <f t="shared" si="47"/>
        <v>#N/A</v>
      </c>
      <c r="ET77" s="87" t="str">
        <f>IF(ISERROR(ES77),"",IF(ISERROR(VLOOKUP(ES77,'Sortierung der Schulungstermine'!$B:$M,8,FALSE)),"",VLOOKUP(ES77,'Sortierung der Schulungstermine'!$B:$M,8,FALSE)))</f>
        <v/>
      </c>
      <c r="EU77" s="87" t="e">
        <f t="shared" si="123"/>
        <v>#N/A</v>
      </c>
      <c r="EV77" s="132"/>
      <c r="EW77" s="132"/>
      <c r="EX77" s="83">
        <f t="shared" si="224"/>
        <v>0</v>
      </c>
      <c r="EY77" s="86" t="e">
        <f t="shared" si="49"/>
        <v>#N/A</v>
      </c>
      <c r="EZ77" s="87" t="str">
        <f>IF(ISERROR(EY77),"",IF(ISERROR(VLOOKUP(EY77,'Sortierung der Schulungstermine'!$B:$M,8,FALSE)),"",VLOOKUP(EY77,'Sortierung der Schulungstermine'!$B:$M,8,FALSE)))</f>
        <v/>
      </c>
      <c r="FA77" s="87" t="e">
        <f t="shared" si="124"/>
        <v>#N/A</v>
      </c>
      <c r="FB77" s="132"/>
      <c r="FC77" s="132"/>
      <c r="FD77" s="83">
        <f t="shared" si="225"/>
        <v>0</v>
      </c>
      <c r="FE77" s="86" t="e">
        <f t="shared" si="51"/>
        <v>#N/A</v>
      </c>
      <c r="FF77" s="87" t="str">
        <f>IF(ISERROR(FE77),"",IF(ISERROR(VLOOKUP(FE77,'Sortierung der Schulungstermine'!$B:$M,8,FALSE)),"",VLOOKUP(FE77,'Sortierung der Schulungstermine'!$B:$M,8,FALSE)))</f>
        <v/>
      </c>
      <c r="FG77" s="87" t="e">
        <f t="shared" si="125"/>
        <v>#N/A</v>
      </c>
      <c r="FH77" s="132"/>
      <c r="FI77" s="132"/>
      <c r="FJ77" s="83">
        <f t="shared" si="226"/>
        <v>0</v>
      </c>
      <c r="FK77" s="86" t="e">
        <f t="shared" si="53"/>
        <v>#N/A</v>
      </c>
      <c r="FL77" s="87" t="str">
        <f>IF(ISERROR(FK77),"",IF(ISERROR(VLOOKUP(FK77,'Sortierung der Schulungstermine'!$B:$M,8,FALSE)),"",VLOOKUP(FK77,'Sortierung der Schulungstermine'!$B:$M,8,FALSE)))</f>
        <v/>
      </c>
      <c r="FM77" s="87" t="e">
        <f t="shared" si="126"/>
        <v>#N/A</v>
      </c>
      <c r="FN77" s="132"/>
      <c r="FO77" s="132"/>
      <c r="FP77" s="83">
        <f t="shared" si="227"/>
        <v>0</v>
      </c>
      <c r="FQ77" s="86" t="e">
        <f t="shared" si="55"/>
        <v>#N/A</v>
      </c>
      <c r="FR77" s="87" t="str">
        <f>IF(ISERROR(FQ77),"",IF(ISERROR(VLOOKUP(FQ77,'Sortierung der Schulungstermine'!$B:$M,8,FALSE)),"",VLOOKUP(FQ77,'Sortierung der Schulungstermine'!$B:$M,8,FALSE)))</f>
        <v/>
      </c>
      <c r="FS77" s="87" t="e">
        <f t="shared" si="127"/>
        <v>#N/A</v>
      </c>
      <c r="FT77" s="132"/>
      <c r="FU77" s="132"/>
      <c r="FV77" s="83">
        <f t="shared" si="228"/>
        <v>0</v>
      </c>
      <c r="FW77" s="86" t="e">
        <f t="shared" si="57"/>
        <v>#N/A</v>
      </c>
      <c r="FX77" s="87" t="str">
        <f>IF(ISERROR(FW77),"",IF(ISERROR(VLOOKUP(FW77,'Sortierung der Schulungstermine'!$B:$M,8,FALSE)),"",VLOOKUP(FW77,'Sortierung der Schulungstermine'!$B:$M,8,FALSE)))</f>
        <v/>
      </c>
      <c r="FY77" s="87" t="e">
        <f t="shared" si="128"/>
        <v>#N/A</v>
      </c>
      <c r="FZ77" s="132"/>
      <c r="GA77" s="132"/>
      <c r="GB77" s="83">
        <f t="shared" si="229"/>
        <v>0</v>
      </c>
      <c r="GC77" s="86" t="e">
        <f t="shared" si="59"/>
        <v>#N/A</v>
      </c>
      <c r="GD77" s="87" t="str">
        <f>IF(ISERROR(GC77),"",IF(ISERROR(VLOOKUP(GC77,'Sortierung der Schulungstermine'!$B:$M,8,FALSE)),"",VLOOKUP(GC77,'Sortierung der Schulungstermine'!$B:$M,8,FALSE)))</f>
        <v/>
      </c>
      <c r="GE77" s="87" t="e">
        <f t="shared" si="129"/>
        <v>#N/A</v>
      </c>
      <c r="GF77" s="132"/>
      <c r="GG77" s="132"/>
      <c r="GH77" s="83">
        <f t="shared" si="230"/>
        <v>0</v>
      </c>
      <c r="GI77" s="86" t="e">
        <f t="shared" si="61"/>
        <v>#N/A</v>
      </c>
      <c r="GJ77" s="87" t="str">
        <f>IF(ISERROR(GI77),"",IF(ISERROR(VLOOKUP(GI77,'Sortierung der Schulungstermine'!$B:$M,8,FALSE)),"",VLOOKUP(GI77,'Sortierung der Schulungstermine'!$B:$M,8,FALSE)))</f>
        <v/>
      </c>
      <c r="GK77" s="87" t="e">
        <f t="shared" si="130"/>
        <v>#N/A</v>
      </c>
      <c r="GL77" s="132"/>
      <c r="GM77" s="132"/>
      <c r="GN77" s="83">
        <f t="shared" si="231"/>
        <v>0</v>
      </c>
      <c r="GO77" s="86" t="e">
        <f t="shared" si="63"/>
        <v>#N/A</v>
      </c>
      <c r="GP77" s="87" t="str">
        <f>IF(ISERROR(GO77),"",IF(ISERROR(VLOOKUP(GO77,'Sortierung der Schulungstermine'!$B:$M,8,FALSE)),"",VLOOKUP(GO77,'Sortierung der Schulungstermine'!$B:$M,8,FALSE)))</f>
        <v/>
      </c>
      <c r="GQ77" s="87" t="e">
        <f t="shared" si="131"/>
        <v>#N/A</v>
      </c>
      <c r="GR77" s="132"/>
      <c r="GS77" s="132"/>
      <c r="GT77" s="83">
        <f t="shared" si="232"/>
        <v>0</v>
      </c>
      <c r="GU77" s="86" t="e">
        <f t="shared" si="65"/>
        <v>#N/A</v>
      </c>
      <c r="GV77" s="87" t="str">
        <f>IF(ISERROR(GU77),"",IF(ISERROR(VLOOKUP(GU77,'Sortierung der Schulungstermine'!$B:$M,8,FALSE)),"",VLOOKUP(GU77,'Sortierung der Schulungstermine'!$B:$M,8,FALSE)))</f>
        <v/>
      </c>
      <c r="GW77" s="87" t="e">
        <f t="shared" si="132"/>
        <v>#N/A</v>
      </c>
      <c r="GX77" s="132"/>
      <c r="GY77" s="132"/>
      <c r="GZ77" s="83">
        <f t="shared" si="233"/>
        <v>0</v>
      </c>
      <c r="HA77" s="86" t="e">
        <f t="shared" si="67"/>
        <v>#N/A</v>
      </c>
      <c r="HB77" s="87" t="str">
        <f>IF(ISERROR(HA77),"",IF(ISERROR(VLOOKUP(HA77,'Sortierung der Schulungstermine'!$B:$M,8,FALSE)),"",VLOOKUP(HA77,'Sortierung der Schulungstermine'!$B:$M,8,FALSE)))</f>
        <v/>
      </c>
      <c r="HC77" s="87" t="e">
        <f t="shared" si="133"/>
        <v>#N/A</v>
      </c>
      <c r="HD77" s="132"/>
      <c r="HE77" s="132"/>
      <c r="HF77" s="83">
        <f t="shared" si="234"/>
        <v>0</v>
      </c>
      <c r="HG77" s="86" t="e">
        <f t="shared" si="69"/>
        <v>#N/A</v>
      </c>
      <c r="HH77" s="87" t="str">
        <f>IF(ISERROR(HG77),"",IF(ISERROR(VLOOKUP(HG77,'Sortierung der Schulungstermine'!$B:$M,8,FALSE)),"",VLOOKUP(HG77,'Sortierung der Schulungstermine'!$B:$M,8,FALSE)))</f>
        <v/>
      </c>
      <c r="HI77" s="87" t="e">
        <f t="shared" si="134"/>
        <v>#N/A</v>
      </c>
      <c r="HJ77" s="132"/>
      <c r="HK77" s="132"/>
      <c r="HL77" s="83">
        <f t="shared" si="235"/>
        <v>0</v>
      </c>
      <c r="HM77" s="86" t="e">
        <f t="shared" si="71"/>
        <v>#N/A</v>
      </c>
      <c r="HN77" s="87" t="str">
        <f>IF(ISERROR(HM77),"",IF(ISERROR(VLOOKUP(HM77,'Sortierung der Schulungstermine'!$B:$M,8,FALSE)),"",VLOOKUP(HM77,'Sortierung der Schulungstermine'!$B:$M,8,FALSE)))</f>
        <v/>
      </c>
      <c r="HO77" s="87" t="e">
        <f t="shared" si="135"/>
        <v>#N/A</v>
      </c>
      <c r="HP77" s="132"/>
      <c r="HQ77" s="132"/>
      <c r="HR77" s="83">
        <f t="shared" si="236"/>
        <v>0</v>
      </c>
      <c r="HS77" s="86" t="e">
        <f t="shared" si="73"/>
        <v>#N/A</v>
      </c>
      <c r="HT77" s="87" t="str">
        <f>IF(ISERROR(HS77),"",IF(ISERROR(VLOOKUP(HS77,'Sortierung der Schulungstermine'!$B:$M,8,FALSE)),"",VLOOKUP(HS77,'Sortierung der Schulungstermine'!$B:$M,8,FALSE)))</f>
        <v/>
      </c>
      <c r="HU77" s="87" t="e">
        <f t="shared" si="136"/>
        <v>#N/A</v>
      </c>
      <c r="HV77" s="132"/>
      <c r="HW77" s="132"/>
      <c r="HX77" s="83">
        <f t="shared" si="237"/>
        <v>0</v>
      </c>
      <c r="HY77" s="86" t="e">
        <f t="shared" si="75"/>
        <v>#N/A</v>
      </c>
      <c r="HZ77" s="87" t="str">
        <f>IF(ISERROR(HY77),"",IF(ISERROR(VLOOKUP(HY77,'Sortierung der Schulungstermine'!$B:$M,8,FALSE)),"",VLOOKUP(HY77,'Sortierung der Schulungstermine'!$B:$M,8,FALSE)))</f>
        <v/>
      </c>
      <c r="IA77" s="87" t="e">
        <f t="shared" si="137"/>
        <v>#N/A</v>
      </c>
      <c r="IB77" s="132"/>
      <c r="IC77" s="132"/>
      <c r="ID77" s="83">
        <f t="shared" si="238"/>
        <v>0</v>
      </c>
      <c r="IE77" s="86" t="e">
        <f t="shared" si="77"/>
        <v>#N/A</v>
      </c>
      <c r="IF77" s="87" t="str">
        <f>IF(ISERROR(IE77),"",IF(ISERROR(VLOOKUP(IE77,'Sortierung der Schulungstermine'!$B:$M,8,FALSE)),"",VLOOKUP(IE77,'Sortierung der Schulungstermine'!$B:$M,8,FALSE)))</f>
        <v/>
      </c>
      <c r="IG77" s="87" t="e">
        <f t="shared" si="138"/>
        <v>#N/A</v>
      </c>
      <c r="IH77" s="132"/>
      <c r="II77" s="132"/>
      <c r="IJ77" s="83">
        <f t="shared" si="239"/>
        <v>0</v>
      </c>
      <c r="IK77" s="86" t="e">
        <f t="shared" si="79"/>
        <v>#N/A</v>
      </c>
      <c r="IL77" s="87" t="str">
        <f>IF(ISERROR(IK77),"",IF(ISERROR(VLOOKUP(IK77,'Sortierung der Schulungstermine'!$B:$M,8,FALSE)),"",VLOOKUP(IK77,'Sortierung der Schulungstermine'!$B:$M,8,FALSE)))</f>
        <v/>
      </c>
      <c r="IM77" s="87" t="e">
        <f t="shared" si="139"/>
        <v>#N/A</v>
      </c>
      <c r="IN77" s="132"/>
      <c r="IO77" s="132"/>
      <c r="IP77" s="83">
        <f t="shared" si="240"/>
        <v>0</v>
      </c>
      <c r="IQ77" s="86" t="e">
        <f t="shared" si="81"/>
        <v>#N/A</v>
      </c>
      <c r="IR77" s="87" t="str">
        <f>IF(ISERROR(IQ77),"",IF(ISERROR(VLOOKUP(IQ77,'Sortierung der Schulungstermine'!$B:$M,8,FALSE)),"",VLOOKUP(IQ77,'Sortierung der Schulungstermine'!$B:$M,8,FALSE)))</f>
        <v/>
      </c>
      <c r="IS77" s="87" t="e">
        <f t="shared" si="140"/>
        <v>#N/A</v>
      </c>
      <c r="IT77" s="132"/>
      <c r="IU77" s="132"/>
      <c r="IV77" s="83">
        <f t="shared" si="241"/>
        <v>0</v>
      </c>
      <c r="IW77" s="86" t="e">
        <f t="shared" si="83"/>
        <v>#N/A</v>
      </c>
      <c r="IX77" s="87" t="str">
        <f>IF(ISERROR(IW77),"",IF(ISERROR(VLOOKUP(IW77,'Sortierung der Schulungstermine'!$B:$M,8,FALSE)),"",VLOOKUP(IW77,'Sortierung der Schulungstermine'!$B:$M,8,FALSE)))</f>
        <v/>
      </c>
      <c r="IY77" s="87" t="e">
        <f t="shared" si="141"/>
        <v>#N/A</v>
      </c>
      <c r="IZ77" s="132"/>
      <c r="JA77" s="132"/>
      <c r="JB77" s="83">
        <f t="shared" si="242"/>
        <v>0</v>
      </c>
      <c r="JC77" s="86" t="e">
        <f t="shared" si="85"/>
        <v>#N/A</v>
      </c>
      <c r="JD77" s="87" t="str">
        <f>IF(ISERROR(JC77),"",IF(ISERROR(VLOOKUP(JC77,'Sortierung der Schulungstermine'!$B:$M,8,FALSE)),"",VLOOKUP(JC77,'Sortierung der Schulungstermine'!$B:$M,8,FALSE)))</f>
        <v/>
      </c>
      <c r="JE77" s="87" t="e">
        <f t="shared" si="142"/>
        <v>#N/A</v>
      </c>
      <c r="JF77" s="132"/>
      <c r="JG77" s="132"/>
      <c r="JH77" s="83">
        <f t="shared" si="243"/>
        <v>0</v>
      </c>
      <c r="JI77" s="86" t="e">
        <f t="shared" si="87"/>
        <v>#N/A</v>
      </c>
      <c r="JJ77" s="87" t="str">
        <f>IF(ISERROR(JI77),"",IF(ISERROR(VLOOKUP(JI77,'Sortierung der Schulungstermine'!$B:$M,8,FALSE)),"",VLOOKUP(JI77,'Sortierung der Schulungstermine'!$B:$M,8,FALSE)))</f>
        <v/>
      </c>
      <c r="JK77" s="87" t="e">
        <f t="shared" si="143"/>
        <v>#N/A</v>
      </c>
      <c r="JL77" s="132"/>
      <c r="JM77" s="132"/>
      <c r="JN77" s="83">
        <f t="shared" si="244"/>
        <v>0</v>
      </c>
      <c r="JO77" s="86" t="e">
        <f t="shared" si="89"/>
        <v>#N/A</v>
      </c>
      <c r="JP77" s="87" t="str">
        <f>IF(ISERROR(JO77),"",IF(ISERROR(VLOOKUP(JO77,'Sortierung der Schulungstermine'!$B:$M,8,FALSE)),"",VLOOKUP(JO77,'Sortierung der Schulungstermine'!$B:$M,8,FALSE)))</f>
        <v/>
      </c>
      <c r="JQ77" s="87" t="e">
        <f t="shared" si="144"/>
        <v>#N/A</v>
      </c>
      <c r="JR77" s="132"/>
      <c r="JS77" s="132"/>
      <c r="JT77" s="83">
        <f t="shared" si="245"/>
        <v>0</v>
      </c>
      <c r="JU77" s="86" t="e">
        <f t="shared" si="91"/>
        <v>#N/A</v>
      </c>
      <c r="JV77" s="87" t="str">
        <f>IF(ISERROR(JU77),"",IF(ISERROR(VLOOKUP(JU77,'Sortierung der Schulungstermine'!$B:$M,8,FALSE)),"",VLOOKUP(JU77,'Sortierung der Schulungstermine'!$B:$M,8,FALSE)))</f>
        <v/>
      </c>
      <c r="JW77" s="87" t="e">
        <f t="shared" si="145"/>
        <v>#N/A</v>
      </c>
      <c r="JX77" s="132"/>
      <c r="JY77" s="132"/>
      <c r="JZ77" s="83">
        <f t="shared" si="246"/>
        <v>0</v>
      </c>
      <c r="KA77" s="86" t="e">
        <f t="shared" si="93"/>
        <v>#N/A</v>
      </c>
      <c r="KB77" s="87" t="str">
        <f>IF(ISERROR(KA77),"",IF(ISERROR(VLOOKUP(KA77,'Sortierung der Schulungstermine'!$B:$M,8,FALSE)),"",VLOOKUP(KA77,'Sortierung der Schulungstermine'!$B:$M,8,FALSE)))</f>
        <v/>
      </c>
      <c r="KC77" s="87" t="e">
        <f t="shared" si="146"/>
        <v>#N/A</v>
      </c>
      <c r="KD77" s="132"/>
      <c r="KE77" s="132"/>
      <c r="KF77" s="83">
        <f t="shared" si="247"/>
        <v>0</v>
      </c>
      <c r="KG77" s="86" t="e">
        <f t="shared" si="95"/>
        <v>#N/A</v>
      </c>
      <c r="KH77" s="87" t="str">
        <f>IF(ISERROR(KG77),"",IF(ISERROR(VLOOKUP(KG77,'Sortierung der Schulungstermine'!$B:$M,8,FALSE)),"",VLOOKUP(KG77,'Sortierung der Schulungstermine'!$B:$M,8,FALSE)))</f>
        <v/>
      </c>
      <c r="KI77" s="87" t="e">
        <f t="shared" si="147"/>
        <v>#N/A</v>
      </c>
      <c r="KJ77" s="132"/>
      <c r="KK77" s="132"/>
      <c r="KL77" s="83">
        <f t="shared" si="248"/>
        <v>0</v>
      </c>
      <c r="KM77" s="86" t="e">
        <f t="shared" si="97"/>
        <v>#N/A</v>
      </c>
      <c r="KN77" s="87" t="str">
        <f>IF(ISERROR(KM77),"",IF(ISERROR(VLOOKUP(KM77,'Sortierung der Schulungstermine'!$B:$M,8,FALSE)),"",VLOOKUP(KM77,'Sortierung der Schulungstermine'!$B:$M,8,FALSE)))</f>
        <v/>
      </c>
      <c r="KO77" s="87" t="e">
        <f t="shared" si="148"/>
        <v>#N/A</v>
      </c>
      <c r="KP77" s="132"/>
      <c r="KQ77" s="132"/>
      <c r="KR77" s="83">
        <f t="shared" si="249"/>
        <v>0</v>
      </c>
      <c r="KS77" s="86" t="e">
        <f t="shared" si="99"/>
        <v>#N/A</v>
      </c>
      <c r="KT77" s="87" t="str">
        <f>IF(ISERROR(KS77),"",IF(ISERROR(VLOOKUP(KS77,'Sortierung der Schulungstermine'!$B:$M,8,FALSE)),"",VLOOKUP(KS77,'Sortierung der Schulungstermine'!$B:$M,8,FALSE)))</f>
        <v/>
      </c>
      <c r="KU77" s="87" t="e">
        <f t="shared" si="149"/>
        <v>#N/A</v>
      </c>
    </row>
    <row r="78" spans="1:307 15693:15702" s="79" customFormat="1" ht="15" x14ac:dyDescent="0.25">
      <c r="A78" s="140">
        <v>65</v>
      </c>
      <c r="B78" s="59" t="str">
        <f>IF(Qualifikationen!A68=1,Qualifikationen!B68,"")</f>
        <v>4</v>
      </c>
      <c r="C78" s="72" t="str">
        <f>VLOOKUP(B78,Qualifikationen!B$4:E$202,2,FALSE)</f>
        <v>Arbeitsschutz (Arbeitssicherheit und Gesundheitsschutz)</v>
      </c>
      <c r="D78" s="73">
        <f>VLOOKUP($B78,Qualifikationen!B$4:F$202,5,FALSE)</f>
        <v>11</v>
      </c>
      <c r="E78" s="62">
        <f>VLOOKUP($B78,Qualifikationen!B$4:F$202,3,FALSE)</f>
        <v>0</v>
      </c>
      <c r="F78" s="62" t="str">
        <f>IF(E78=0,"-",VLOOKUP($B78,Qualifikationen!B$4:F$202,4,FALSE))</f>
        <v>-</v>
      </c>
      <c r="G78" s="182"/>
      <c r="H78" s="133"/>
      <c r="I78" s="133"/>
      <c r="J78" s="62"/>
      <c r="K78" s="61">
        <f t="shared" si="1"/>
        <v>1011</v>
      </c>
      <c r="L78" s="89" t="str">
        <f>IF(ISERROR(K78),"",IF(ISERROR(VLOOKUP(K78,'Sortierung der Schulungstermine'!$B:$M,8,FALSE)),"",VLOOKUP(K78,'Sortierung der Schulungstermine'!$B:$M,8,FALSE)))</f>
        <v/>
      </c>
      <c r="M78" s="89" t="str">
        <f t="shared" si="100"/>
        <v>-</v>
      </c>
      <c r="N78" s="133"/>
      <c r="O78" s="133"/>
      <c r="P78" s="62"/>
      <c r="Q78" s="61">
        <f t="shared" si="3"/>
        <v>2011</v>
      </c>
      <c r="R78" s="89" t="str">
        <f>IF(ISERROR(Q78),"",IF(ISERROR(VLOOKUP(Q78,'Sortierung der Schulungstermine'!$B:$M,8,FALSE)),"",VLOOKUP(Q78,'Sortierung der Schulungstermine'!$B:$M,8,FALSE)))</f>
        <v/>
      </c>
      <c r="S78" s="89" t="str">
        <f t="shared" si="101"/>
        <v>-</v>
      </c>
      <c r="T78" s="133"/>
      <c r="U78" s="133"/>
      <c r="V78" s="62"/>
      <c r="W78" s="61">
        <f t="shared" si="5"/>
        <v>3011</v>
      </c>
      <c r="X78" s="89" t="str">
        <f>IF(ISERROR(W78),"",IF(ISERROR(VLOOKUP(W78,'Sortierung der Schulungstermine'!$B:$M,8,FALSE)),"",VLOOKUP(W78,'Sortierung der Schulungstermine'!$B:$M,8,FALSE)))</f>
        <v/>
      </c>
      <c r="Y78" s="89" t="str">
        <f t="shared" si="102"/>
        <v>-</v>
      </c>
      <c r="Z78" s="133"/>
      <c r="AA78" s="133"/>
      <c r="AB78" s="62"/>
      <c r="AC78" s="61">
        <f t="shared" si="7"/>
        <v>4011</v>
      </c>
      <c r="AD78" s="89" t="str">
        <f>IF(ISERROR(AC78),"",IF(ISERROR(VLOOKUP(AC78,'Sortierung der Schulungstermine'!$B:$M,8,FALSE)),"",VLOOKUP(AC78,'Sortierung der Schulungstermine'!$B:$M,8,FALSE)))</f>
        <v/>
      </c>
      <c r="AE78" s="89" t="str">
        <f t="shared" si="103"/>
        <v>-</v>
      </c>
      <c r="AF78" s="133"/>
      <c r="AG78" s="133"/>
      <c r="AH78" s="62"/>
      <c r="AI78" s="61">
        <f t="shared" si="9"/>
        <v>5011</v>
      </c>
      <c r="AJ78" s="89" t="str">
        <f>IF(ISERROR(AI78),"",IF(ISERROR(VLOOKUP(AI78,'Sortierung der Schulungstermine'!$B:$M,8,FALSE)),"",VLOOKUP(AI78,'Sortierung der Schulungstermine'!$B:$M,8,FALSE)))</f>
        <v/>
      </c>
      <c r="AK78" s="89" t="str">
        <f t="shared" si="104"/>
        <v>-</v>
      </c>
      <c r="AL78" s="133"/>
      <c r="AM78" s="133"/>
      <c r="AN78" s="62"/>
      <c r="AO78" s="61">
        <f t="shared" si="11"/>
        <v>6011</v>
      </c>
      <c r="AP78" s="89" t="str">
        <f>IF(ISERROR(AO78),"",IF(ISERROR(VLOOKUP(AO78,'Sortierung der Schulungstermine'!$B:$M,8,FALSE)),"",VLOOKUP(AO78,'Sortierung der Schulungstermine'!$B:$M,8,FALSE)))</f>
        <v/>
      </c>
      <c r="AQ78" s="89" t="str">
        <f t="shared" si="105"/>
        <v>-</v>
      </c>
      <c r="AR78" s="133"/>
      <c r="AS78" s="133"/>
      <c r="AT78" s="62"/>
      <c r="AU78" s="61">
        <f t="shared" si="13"/>
        <v>7011</v>
      </c>
      <c r="AV78" s="89" t="str">
        <f>IF(ISERROR(AU78),"",IF(ISERROR(VLOOKUP(AU78,'Sortierung der Schulungstermine'!$B:$M,8,FALSE)),"",VLOOKUP(AU78,'Sortierung der Schulungstermine'!$B:$M,8,FALSE)))</f>
        <v/>
      </c>
      <c r="AW78" s="89" t="str">
        <f t="shared" si="106"/>
        <v>-</v>
      </c>
      <c r="AX78" s="133"/>
      <c r="AY78" s="133"/>
      <c r="AZ78" s="62"/>
      <c r="BA78" s="61">
        <f t="shared" si="15"/>
        <v>8011</v>
      </c>
      <c r="BB78" s="89" t="str">
        <f>IF(ISERROR(BA78),"",IF(ISERROR(VLOOKUP(BA78,'Sortierung der Schulungstermine'!$B:$M,8,FALSE)),"",VLOOKUP(BA78,'Sortierung der Schulungstermine'!$B:$M,8,FALSE)))</f>
        <v/>
      </c>
      <c r="BC78" s="89" t="str">
        <f t="shared" si="107"/>
        <v>-</v>
      </c>
      <c r="BD78" s="133"/>
      <c r="BE78" s="133"/>
      <c r="BF78" s="62"/>
      <c r="BG78" s="61">
        <f t="shared" si="17"/>
        <v>9011</v>
      </c>
      <c r="BH78" s="89" t="str">
        <f>IF(ISERROR(BG78),"",IF(ISERROR(VLOOKUP(BG78,'Sortierung der Schulungstermine'!$B:$M,8,FALSE)),"",VLOOKUP(BG78,'Sortierung der Schulungstermine'!$B:$M,8,FALSE)))</f>
        <v/>
      </c>
      <c r="BI78" s="89" t="str">
        <f t="shared" si="108"/>
        <v>-</v>
      </c>
      <c r="BJ78" s="133"/>
      <c r="BK78" s="133"/>
      <c r="BL78" s="62"/>
      <c r="BM78" s="61">
        <f t="shared" si="19"/>
        <v>10011</v>
      </c>
      <c r="BN78" s="89" t="str">
        <f>IF(ISERROR(BM78),"",IF(ISERROR(VLOOKUP(BM78,'Sortierung der Schulungstermine'!$B:$M,8,FALSE)),"",VLOOKUP(BM78,'Sortierung der Schulungstermine'!$B:$M,8,FALSE)))</f>
        <v/>
      </c>
      <c r="BO78" s="89" t="str">
        <f t="shared" si="109"/>
        <v>-</v>
      </c>
      <c r="BP78" s="133"/>
      <c r="BQ78" s="133"/>
      <c r="BR78" s="62"/>
      <c r="BS78" s="61">
        <f t="shared" si="21"/>
        <v>11011</v>
      </c>
      <c r="BT78" s="89" t="str">
        <f>IF(ISERROR(BS78),"",IF(ISERROR(VLOOKUP(BS78,'Sortierung der Schulungstermine'!$B:$M,8,FALSE)),"",VLOOKUP(BS78,'Sortierung der Schulungstermine'!$B:$M,8,FALSE)))</f>
        <v/>
      </c>
      <c r="BU78" s="89" t="str">
        <f t="shared" si="110"/>
        <v>-</v>
      </c>
      <c r="BV78" s="133"/>
      <c r="BW78" s="133"/>
      <c r="BX78" s="62"/>
      <c r="BY78" s="61">
        <f t="shared" si="23"/>
        <v>12011</v>
      </c>
      <c r="BZ78" s="89" t="str">
        <f>IF(ISERROR(BY78),"",IF(ISERROR(VLOOKUP(BY78,'Sortierung der Schulungstermine'!$B:$M,8,FALSE)),"",VLOOKUP(BY78,'Sortierung der Schulungstermine'!$B:$M,8,FALSE)))</f>
        <v/>
      </c>
      <c r="CA78" s="89" t="str">
        <f t="shared" si="111"/>
        <v>-</v>
      </c>
      <c r="CB78" s="133"/>
      <c r="CC78" s="133"/>
      <c r="CD78" s="62"/>
      <c r="CE78" s="61">
        <f t="shared" si="25"/>
        <v>13011</v>
      </c>
      <c r="CF78" s="89" t="str">
        <f>IF(ISERROR(CE78),"",IF(ISERROR(VLOOKUP(CE78,'Sortierung der Schulungstermine'!$B:$M,8,FALSE)),"",VLOOKUP(CE78,'Sortierung der Schulungstermine'!$B:$M,8,FALSE)))</f>
        <v/>
      </c>
      <c r="CG78" s="89" t="str">
        <f t="shared" si="112"/>
        <v>-</v>
      </c>
      <c r="CH78" s="133"/>
      <c r="CI78" s="133"/>
      <c r="CJ78" s="62"/>
      <c r="CK78" s="61">
        <f t="shared" si="27"/>
        <v>14011</v>
      </c>
      <c r="CL78" s="89" t="str">
        <f>IF(ISERROR(CK78),"",IF(ISERROR(VLOOKUP(CK78,'Sortierung der Schulungstermine'!$B:$M,8,FALSE)),"",VLOOKUP(CK78,'Sortierung der Schulungstermine'!$B:$M,8,FALSE)))</f>
        <v/>
      </c>
      <c r="CM78" s="89" t="str">
        <f t="shared" si="113"/>
        <v>-</v>
      </c>
      <c r="CN78" s="133"/>
      <c r="CO78" s="133"/>
      <c r="CP78" s="62"/>
      <c r="CQ78" s="61">
        <f t="shared" si="29"/>
        <v>15011</v>
      </c>
      <c r="CR78" s="89" t="str">
        <f>IF(ISERROR(CQ78),"",IF(ISERROR(VLOOKUP(CQ78,'Sortierung der Schulungstermine'!$B:$M,8,FALSE)),"",VLOOKUP(CQ78,'Sortierung der Schulungstermine'!$B:$M,8,FALSE)))</f>
        <v/>
      </c>
      <c r="CS78" s="89" t="str">
        <f t="shared" si="114"/>
        <v>-</v>
      </c>
      <c r="CT78" s="133"/>
      <c r="CU78" s="133"/>
      <c r="CV78" s="62"/>
      <c r="CW78" s="61">
        <f t="shared" si="31"/>
        <v>16011</v>
      </c>
      <c r="CX78" s="89" t="str">
        <f>IF(ISERROR(CW78),"",IF(ISERROR(VLOOKUP(CW78,'Sortierung der Schulungstermine'!$B:$M,8,FALSE)),"",VLOOKUP(CW78,'Sortierung der Schulungstermine'!$B:$M,8,FALSE)))</f>
        <v/>
      </c>
      <c r="CY78" s="89" t="str">
        <f t="shared" si="115"/>
        <v>-</v>
      </c>
      <c r="CZ78" s="133"/>
      <c r="DA78" s="133"/>
      <c r="DB78" s="62"/>
      <c r="DC78" s="61">
        <f t="shared" si="33"/>
        <v>17011</v>
      </c>
      <c r="DD78" s="89" t="str">
        <f>IF(ISERROR(DC78),"",IF(ISERROR(VLOOKUP(DC78,'Sortierung der Schulungstermine'!$B:$M,8,FALSE)),"",VLOOKUP(DC78,'Sortierung der Schulungstermine'!$B:$M,8,FALSE)))</f>
        <v/>
      </c>
      <c r="DE78" s="89" t="str">
        <f t="shared" si="116"/>
        <v>-</v>
      </c>
      <c r="DF78" s="133"/>
      <c r="DG78" s="133"/>
      <c r="DH78" s="62"/>
      <c r="DI78" s="61">
        <f t="shared" si="35"/>
        <v>18011</v>
      </c>
      <c r="DJ78" s="89" t="str">
        <f>IF(ISERROR(DI78),"",IF(ISERROR(VLOOKUP(DI78,'Sortierung der Schulungstermine'!$B:$M,8,FALSE)),"",VLOOKUP(DI78,'Sortierung der Schulungstermine'!$B:$M,8,FALSE)))</f>
        <v/>
      </c>
      <c r="DK78" s="89" t="str">
        <f t="shared" si="117"/>
        <v>-</v>
      </c>
      <c r="DL78" s="133"/>
      <c r="DM78" s="133"/>
      <c r="DN78" s="62"/>
      <c r="DO78" s="61">
        <f t="shared" si="37"/>
        <v>19011</v>
      </c>
      <c r="DP78" s="89" t="str">
        <f>IF(ISERROR(DO78),"",IF(ISERROR(VLOOKUP(DO78,'Sortierung der Schulungstermine'!$B:$M,8,FALSE)),"",VLOOKUP(DO78,'Sortierung der Schulungstermine'!$B:$M,8,FALSE)))</f>
        <v/>
      </c>
      <c r="DQ78" s="89" t="str">
        <f t="shared" si="118"/>
        <v>-</v>
      </c>
      <c r="DR78" s="133"/>
      <c r="DS78" s="133"/>
      <c r="DT78" s="62"/>
      <c r="DU78" s="61">
        <f t="shared" si="39"/>
        <v>20011</v>
      </c>
      <c r="DV78" s="89" t="str">
        <f>IF(ISERROR(DU78),"",IF(ISERROR(VLOOKUP(DU78,'Sortierung der Schulungstermine'!$B:$M,8,FALSE)),"",VLOOKUP(DU78,'Sortierung der Schulungstermine'!$B:$M,8,FALSE)))</f>
        <v/>
      </c>
      <c r="DW78" s="89" t="str">
        <f t="shared" si="119"/>
        <v>-</v>
      </c>
      <c r="DX78" s="133"/>
      <c r="DY78" s="133"/>
      <c r="DZ78" s="62"/>
      <c r="EA78" s="61">
        <f t="shared" si="41"/>
        <v>21011</v>
      </c>
      <c r="EB78" s="89" t="str">
        <f>IF(ISERROR(EA78),"",IF(ISERROR(VLOOKUP(EA78,'Sortierung der Schulungstermine'!$B:$M,8,FALSE)),"",VLOOKUP(EA78,'Sortierung der Schulungstermine'!$B:$M,8,FALSE)))</f>
        <v/>
      </c>
      <c r="EC78" s="89" t="str">
        <f t="shared" si="120"/>
        <v>-</v>
      </c>
      <c r="ED78" s="133"/>
      <c r="EE78" s="133"/>
      <c r="EF78" s="62"/>
      <c r="EG78" s="61">
        <f t="shared" si="43"/>
        <v>22011</v>
      </c>
      <c r="EH78" s="89" t="str">
        <f>IF(ISERROR(EG78),"",IF(ISERROR(VLOOKUP(EG78,'Sortierung der Schulungstermine'!$B:$M,8,FALSE)),"",VLOOKUP(EG78,'Sortierung der Schulungstermine'!$B:$M,8,FALSE)))</f>
        <v/>
      </c>
      <c r="EI78" s="89" t="str">
        <f t="shared" si="121"/>
        <v>-</v>
      </c>
      <c r="EJ78" s="133"/>
      <c r="EK78" s="133"/>
      <c r="EL78" s="62"/>
      <c r="EM78" s="61">
        <f t="shared" si="45"/>
        <v>23011</v>
      </c>
      <c r="EN78" s="89" t="str">
        <f>IF(ISERROR(EM78),"",IF(ISERROR(VLOOKUP(EM78,'Sortierung der Schulungstermine'!$B:$M,8,FALSE)),"",VLOOKUP(EM78,'Sortierung der Schulungstermine'!$B:$M,8,FALSE)))</f>
        <v/>
      </c>
      <c r="EO78" s="89" t="str">
        <f t="shared" si="122"/>
        <v>-</v>
      </c>
      <c r="EP78" s="133"/>
      <c r="EQ78" s="133"/>
      <c r="ER78" s="62"/>
      <c r="ES78" s="61">
        <f t="shared" si="47"/>
        <v>24011</v>
      </c>
      <c r="ET78" s="89" t="str">
        <f>IF(ISERROR(ES78),"",IF(ISERROR(VLOOKUP(ES78,'Sortierung der Schulungstermine'!$B:$M,8,FALSE)),"",VLOOKUP(ES78,'Sortierung der Schulungstermine'!$B:$M,8,FALSE)))</f>
        <v/>
      </c>
      <c r="EU78" s="89" t="str">
        <f t="shared" si="123"/>
        <v>-</v>
      </c>
      <c r="EV78" s="133"/>
      <c r="EW78" s="133"/>
      <c r="EX78" s="62"/>
      <c r="EY78" s="61">
        <f t="shared" si="49"/>
        <v>25011</v>
      </c>
      <c r="EZ78" s="89" t="str">
        <f>IF(ISERROR(EY78),"",IF(ISERROR(VLOOKUP(EY78,'Sortierung der Schulungstermine'!$B:$M,8,FALSE)),"",VLOOKUP(EY78,'Sortierung der Schulungstermine'!$B:$M,8,FALSE)))</f>
        <v/>
      </c>
      <c r="FA78" s="89" t="str">
        <f t="shared" si="124"/>
        <v>-</v>
      </c>
      <c r="FB78" s="133"/>
      <c r="FC78" s="133"/>
      <c r="FD78" s="62"/>
      <c r="FE78" s="61">
        <f t="shared" si="51"/>
        <v>26011</v>
      </c>
      <c r="FF78" s="89" t="str">
        <f>IF(ISERROR(FE78),"",IF(ISERROR(VLOOKUP(FE78,'Sortierung der Schulungstermine'!$B:$M,8,FALSE)),"",VLOOKUP(FE78,'Sortierung der Schulungstermine'!$B:$M,8,FALSE)))</f>
        <v/>
      </c>
      <c r="FG78" s="89" t="str">
        <f t="shared" si="125"/>
        <v>-</v>
      </c>
      <c r="FH78" s="133"/>
      <c r="FI78" s="133"/>
      <c r="FJ78" s="62"/>
      <c r="FK78" s="61">
        <f t="shared" si="53"/>
        <v>27011</v>
      </c>
      <c r="FL78" s="89" t="str">
        <f>IF(ISERROR(FK78),"",IF(ISERROR(VLOOKUP(FK78,'Sortierung der Schulungstermine'!$B:$M,8,FALSE)),"",VLOOKUP(FK78,'Sortierung der Schulungstermine'!$B:$M,8,FALSE)))</f>
        <v/>
      </c>
      <c r="FM78" s="89" t="str">
        <f t="shared" si="126"/>
        <v>-</v>
      </c>
      <c r="FN78" s="133"/>
      <c r="FO78" s="133"/>
      <c r="FP78" s="62"/>
      <c r="FQ78" s="61">
        <f t="shared" si="55"/>
        <v>28011</v>
      </c>
      <c r="FR78" s="89" t="str">
        <f>IF(ISERROR(FQ78),"",IF(ISERROR(VLOOKUP(FQ78,'Sortierung der Schulungstermine'!$B:$M,8,FALSE)),"",VLOOKUP(FQ78,'Sortierung der Schulungstermine'!$B:$M,8,FALSE)))</f>
        <v/>
      </c>
      <c r="FS78" s="89" t="str">
        <f t="shared" si="127"/>
        <v>-</v>
      </c>
      <c r="FT78" s="133"/>
      <c r="FU78" s="133"/>
      <c r="FV78" s="62"/>
      <c r="FW78" s="61">
        <f t="shared" si="57"/>
        <v>29011</v>
      </c>
      <c r="FX78" s="89" t="str">
        <f>IF(ISERROR(FW78),"",IF(ISERROR(VLOOKUP(FW78,'Sortierung der Schulungstermine'!$B:$M,8,FALSE)),"",VLOOKUP(FW78,'Sortierung der Schulungstermine'!$B:$M,8,FALSE)))</f>
        <v/>
      </c>
      <c r="FY78" s="89" t="str">
        <f t="shared" si="128"/>
        <v>-</v>
      </c>
      <c r="FZ78" s="133"/>
      <c r="GA78" s="133"/>
      <c r="GB78" s="62"/>
      <c r="GC78" s="61">
        <f t="shared" si="59"/>
        <v>30011</v>
      </c>
      <c r="GD78" s="89" t="str">
        <f>IF(ISERROR(GC78),"",IF(ISERROR(VLOOKUP(GC78,'Sortierung der Schulungstermine'!$B:$M,8,FALSE)),"",VLOOKUP(GC78,'Sortierung der Schulungstermine'!$B:$M,8,FALSE)))</f>
        <v/>
      </c>
      <c r="GE78" s="89" t="str">
        <f t="shared" si="129"/>
        <v>-</v>
      </c>
      <c r="GF78" s="133"/>
      <c r="GG78" s="133"/>
      <c r="GH78" s="62"/>
      <c r="GI78" s="61">
        <f t="shared" si="61"/>
        <v>31011</v>
      </c>
      <c r="GJ78" s="89" t="str">
        <f>IF(ISERROR(GI78),"",IF(ISERROR(VLOOKUP(GI78,'Sortierung der Schulungstermine'!$B:$M,8,FALSE)),"",VLOOKUP(GI78,'Sortierung der Schulungstermine'!$B:$M,8,FALSE)))</f>
        <v/>
      </c>
      <c r="GK78" s="89" t="str">
        <f t="shared" si="130"/>
        <v>-</v>
      </c>
      <c r="GL78" s="133"/>
      <c r="GM78" s="133"/>
      <c r="GN78" s="62"/>
      <c r="GO78" s="61">
        <f t="shared" si="63"/>
        <v>32011</v>
      </c>
      <c r="GP78" s="89" t="str">
        <f>IF(ISERROR(GO78),"",IF(ISERROR(VLOOKUP(GO78,'Sortierung der Schulungstermine'!$B:$M,8,FALSE)),"",VLOOKUP(GO78,'Sortierung der Schulungstermine'!$B:$M,8,FALSE)))</f>
        <v/>
      </c>
      <c r="GQ78" s="89" t="str">
        <f t="shared" si="131"/>
        <v>-</v>
      </c>
      <c r="GR78" s="133"/>
      <c r="GS78" s="133"/>
      <c r="GT78" s="62"/>
      <c r="GU78" s="61">
        <f t="shared" si="65"/>
        <v>33011</v>
      </c>
      <c r="GV78" s="89" t="str">
        <f>IF(ISERROR(GU78),"",IF(ISERROR(VLOOKUP(GU78,'Sortierung der Schulungstermine'!$B:$M,8,FALSE)),"",VLOOKUP(GU78,'Sortierung der Schulungstermine'!$B:$M,8,FALSE)))</f>
        <v/>
      </c>
      <c r="GW78" s="89" t="str">
        <f t="shared" si="132"/>
        <v>-</v>
      </c>
      <c r="GX78" s="133"/>
      <c r="GY78" s="133"/>
      <c r="GZ78" s="62"/>
      <c r="HA78" s="61">
        <f t="shared" si="67"/>
        <v>34011</v>
      </c>
      <c r="HB78" s="89" t="str">
        <f>IF(ISERROR(HA78),"",IF(ISERROR(VLOOKUP(HA78,'Sortierung der Schulungstermine'!$B:$M,8,FALSE)),"",VLOOKUP(HA78,'Sortierung der Schulungstermine'!$B:$M,8,FALSE)))</f>
        <v/>
      </c>
      <c r="HC78" s="89" t="str">
        <f t="shared" si="133"/>
        <v>-</v>
      </c>
      <c r="HD78" s="133"/>
      <c r="HE78" s="133"/>
      <c r="HF78" s="62"/>
      <c r="HG78" s="61">
        <f t="shared" si="69"/>
        <v>35011</v>
      </c>
      <c r="HH78" s="89" t="str">
        <f>IF(ISERROR(HG78),"",IF(ISERROR(VLOOKUP(HG78,'Sortierung der Schulungstermine'!$B:$M,8,FALSE)),"",VLOOKUP(HG78,'Sortierung der Schulungstermine'!$B:$M,8,FALSE)))</f>
        <v/>
      </c>
      <c r="HI78" s="89" t="str">
        <f t="shared" si="134"/>
        <v>-</v>
      </c>
      <c r="HJ78" s="133"/>
      <c r="HK78" s="133"/>
      <c r="HL78" s="62"/>
      <c r="HM78" s="61">
        <f t="shared" si="71"/>
        <v>36011</v>
      </c>
      <c r="HN78" s="89" t="str">
        <f>IF(ISERROR(HM78),"",IF(ISERROR(VLOOKUP(HM78,'Sortierung der Schulungstermine'!$B:$M,8,FALSE)),"",VLOOKUP(HM78,'Sortierung der Schulungstermine'!$B:$M,8,FALSE)))</f>
        <v/>
      </c>
      <c r="HO78" s="89" t="str">
        <f t="shared" si="135"/>
        <v>-</v>
      </c>
      <c r="HP78" s="133"/>
      <c r="HQ78" s="133"/>
      <c r="HR78" s="62"/>
      <c r="HS78" s="61">
        <f t="shared" si="73"/>
        <v>37011</v>
      </c>
      <c r="HT78" s="89" t="str">
        <f>IF(ISERROR(HS78),"",IF(ISERROR(VLOOKUP(HS78,'Sortierung der Schulungstermine'!$B:$M,8,FALSE)),"",VLOOKUP(HS78,'Sortierung der Schulungstermine'!$B:$M,8,FALSE)))</f>
        <v/>
      </c>
      <c r="HU78" s="89" t="str">
        <f t="shared" si="136"/>
        <v>-</v>
      </c>
      <c r="HV78" s="133"/>
      <c r="HW78" s="133"/>
      <c r="HX78" s="62"/>
      <c r="HY78" s="61">
        <f t="shared" si="75"/>
        <v>38011</v>
      </c>
      <c r="HZ78" s="89" t="str">
        <f>IF(ISERROR(HY78),"",IF(ISERROR(VLOOKUP(HY78,'Sortierung der Schulungstermine'!$B:$M,8,FALSE)),"",VLOOKUP(HY78,'Sortierung der Schulungstermine'!$B:$M,8,FALSE)))</f>
        <v/>
      </c>
      <c r="IA78" s="89" t="str">
        <f t="shared" si="137"/>
        <v>-</v>
      </c>
      <c r="IB78" s="133"/>
      <c r="IC78" s="133"/>
      <c r="ID78" s="62"/>
      <c r="IE78" s="61">
        <f t="shared" si="77"/>
        <v>39011</v>
      </c>
      <c r="IF78" s="89" t="str">
        <f>IF(ISERROR(IE78),"",IF(ISERROR(VLOOKUP(IE78,'Sortierung der Schulungstermine'!$B:$M,8,FALSE)),"",VLOOKUP(IE78,'Sortierung der Schulungstermine'!$B:$M,8,FALSE)))</f>
        <v/>
      </c>
      <c r="IG78" s="89" t="str">
        <f t="shared" si="138"/>
        <v>-</v>
      </c>
      <c r="IH78" s="133"/>
      <c r="II78" s="133"/>
      <c r="IJ78" s="62"/>
      <c r="IK78" s="61">
        <f t="shared" si="79"/>
        <v>40011</v>
      </c>
      <c r="IL78" s="89" t="str">
        <f>IF(ISERROR(IK78),"",IF(ISERROR(VLOOKUP(IK78,'Sortierung der Schulungstermine'!$B:$M,8,FALSE)),"",VLOOKUP(IK78,'Sortierung der Schulungstermine'!$B:$M,8,FALSE)))</f>
        <v/>
      </c>
      <c r="IM78" s="89" t="str">
        <f t="shared" si="139"/>
        <v>-</v>
      </c>
      <c r="IN78" s="133"/>
      <c r="IO78" s="133"/>
      <c r="IP78" s="62"/>
      <c r="IQ78" s="61">
        <f t="shared" si="81"/>
        <v>41011</v>
      </c>
      <c r="IR78" s="89" t="str">
        <f>IF(ISERROR(IQ78),"",IF(ISERROR(VLOOKUP(IQ78,'Sortierung der Schulungstermine'!$B:$M,8,FALSE)),"",VLOOKUP(IQ78,'Sortierung der Schulungstermine'!$B:$M,8,FALSE)))</f>
        <v/>
      </c>
      <c r="IS78" s="89" t="str">
        <f t="shared" si="140"/>
        <v>-</v>
      </c>
      <c r="IT78" s="133"/>
      <c r="IU78" s="133"/>
      <c r="IV78" s="62"/>
      <c r="IW78" s="61">
        <f t="shared" si="83"/>
        <v>42011</v>
      </c>
      <c r="IX78" s="89" t="str">
        <f>IF(ISERROR(IW78),"",IF(ISERROR(VLOOKUP(IW78,'Sortierung der Schulungstermine'!$B:$M,8,FALSE)),"",VLOOKUP(IW78,'Sortierung der Schulungstermine'!$B:$M,8,FALSE)))</f>
        <v/>
      </c>
      <c r="IY78" s="89" t="str">
        <f t="shared" si="141"/>
        <v>-</v>
      </c>
      <c r="IZ78" s="133"/>
      <c r="JA78" s="133"/>
      <c r="JB78" s="62"/>
      <c r="JC78" s="61">
        <f t="shared" si="85"/>
        <v>43011</v>
      </c>
      <c r="JD78" s="89" t="str">
        <f>IF(ISERROR(JC78),"",IF(ISERROR(VLOOKUP(JC78,'Sortierung der Schulungstermine'!$B:$M,8,FALSE)),"",VLOOKUP(JC78,'Sortierung der Schulungstermine'!$B:$M,8,FALSE)))</f>
        <v/>
      </c>
      <c r="JE78" s="89" t="str">
        <f t="shared" si="142"/>
        <v>-</v>
      </c>
      <c r="JF78" s="133"/>
      <c r="JG78" s="133"/>
      <c r="JH78" s="62"/>
      <c r="JI78" s="61">
        <f t="shared" si="87"/>
        <v>44011</v>
      </c>
      <c r="JJ78" s="89" t="str">
        <f>IF(ISERROR(JI78),"",IF(ISERROR(VLOOKUP(JI78,'Sortierung der Schulungstermine'!$B:$M,8,FALSE)),"",VLOOKUP(JI78,'Sortierung der Schulungstermine'!$B:$M,8,FALSE)))</f>
        <v/>
      </c>
      <c r="JK78" s="89" t="str">
        <f t="shared" si="143"/>
        <v>-</v>
      </c>
      <c r="JL78" s="133"/>
      <c r="JM78" s="133"/>
      <c r="JN78" s="62"/>
      <c r="JO78" s="61">
        <f t="shared" si="89"/>
        <v>45011</v>
      </c>
      <c r="JP78" s="89" t="str">
        <f>IF(ISERROR(JO78),"",IF(ISERROR(VLOOKUP(JO78,'Sortierung der Schulungstermine'!$B:$M,8,FALSE)),"",VLOOKUP(JO78,'Sortierung der Schulungstermine'!$B:$M,8,FALSE)))</f>
        <v/>
      </c>
      <c r="JQ78" s="89" t="str">
        <f t="shared" si="144"/>
        <v>-</v>
      </c>
      <c r="JR78" s="133"/>
      <c r="JS78" s="133"/>
      <c r="JT78" s="62"/>
      <c r="JU78" s="61">
        <f t="shared" si="91"/>
        <v>46011</v>
      </c>
      <c r="JV78" s="89" t="str">
        <f>IF(ISERROR(JU78),"",IF(ISERROR(VLOOKUP(JU78,'Sortierung der Schulungstermine'!$B:$M,8,FALSE)),"",VLOOKUP(JU78,'Sortierung der Schulungstermine'!$B:$M,8,FALSE)))</f>
        <v/>
      </c>
      <c r="JW78" s="89" t="str">
        <f t="shared" si="145"/>
        <v>-</v>
      </c>
      <c r="JX78" s="133"/>
      <c r="JY78" s="133"/>
      <c r="JZ78" s="62"/>
      <c r="KA78" s="61">
        <f t="shared" si="93"/>
        <v>47011</v>
      </c>
      <c r="KB78" s="89" t="str">
        <f>IF(ISERROR(KA78),"",IF(ISERROR(VLOOKUP(KA78,'Sortierung der Schulungstermine'!$B:$M,8,FALSE)),"",VLOOKUP(KA78,'Sortierung der Schulungstermine'!$B:$M,8,FALSE)))</f>
        <v/>
      </c>
      <c r="KC78" s="89" t="str">
        <f t="shared" si="146"/>
        <v>-</v>
      </c>
      <c r="KD78" s="133"/>
      <c r="KE78" s="133"/>
      <c r="KF78" s="62"/>
      <c r="KG78" s="61">
        <f t="shared" si="95"/>
        <v>48011</v>
      </c>
      <c r="KH78" s="89" t="str">
        <f>IF(ISERROR(KG78),"",IF(ISERROR(VLOOKUP(KG78,'Sortierung der Schulungstermine'!$B:$M,8,FALSE)),"",VLOOKUP(KG78,'Sortierung der Schulungstermine'!$B:$M,8,FALSE)))</f>
        <v/>
      </c>
      <c r="KI78" s="89" t="str">
        <f t="shared" si="147"/>
        <v>-</v>
      </c>
      <c r="KJ78" s="133"/>
      <c r="KK78" s="133"/>
      <c r="KL78" s="62"/>
      <c r="KM78" s="61">
        <f t="shared" si="97"/>
        <v>49011</v>
      </c>
      <c r="KN78" s="89" t="str">
        <f>IF(ISERROR(KM78),"",IF(ISERROR(VLOOKUP(KM78,'Sortierung der Schulungstermine'!$B:$M,8,FALSE)),"",VLOOKUP(KM78,'Sortierung der Schulungstermine'!$B:$M,8,FALSE)))</f>
        <v/>
      </c>
      <c r="KO78" s="89" t="str">
        <f t="shared" si="148"/>
        <v>-</v>
      </c>
      <c r="KP78" s="133"/>
      <c r="KQ78" s="133"/>
      <c r="KR78" s="62"/>
      <c r="KS78" s="61">
        <f t="shared" si="99"/>
        <v>50011</v>
      </c>
      <c r="KT78" s="89" t="str">
        <f>IF(ISERROR(KS78),"",IF(ISERROR(VLOOKUP(KS78,'Sortierung der Schulungstermine'!$B:$M,8,FALSE)),"",VLOOKUP(KS78,'Sortierung der Schulungstermine'!$B:$M,8,FALSE)))</f>
        <v/>
      </c>
      <c r="KU78" s="89" t="str">
        <f t="shared" si="149"/>
        <v>-</v>
      </c>
    </row>
    <row r="79" spans="1:307 15693:15702" s="68" customFormat="1" ht="15" hidden="1" thickBot="1" x14ac:dyDescent="0.25">
      <c r="A79" s="141">
        <v>66</v>
      </c>
      <c r="B79" s="74" t="str">
        <f>IF(Qualifikationen!A69=1,Qualifikationen!B69,"")</f>
        <v/>
      </c>
      <c r="C79" s="75" t="e">
        <f>VLOOKUP(B79,Qualifikationen!B$4:E$202,2,FALSE)</f>
        <v>#N/A</v>
      </c>
      <c r="D79" s="76" t="e">
        <f>VLOOKUP($B79,Qualifikationen!B$4:F$202,5,FALSE)</f>
        <v>#N/A</v>
      </c>
      <c r="E79" s="74" t="e">
        <f>VLOOKUP($B79,Qualifikationen!B$4:F$202,3,FALSE)</f>
        <v>#N/A</v>
      </c>
      <c r="F79" s="74" t="e">
        <f>IF(E79=0,"-",VLOOKUP($B79,Qualifikationen!B$4:F$202,4,FALSE))</f>
        <v>#N/A</v>
      </c>
      <c r="G79" s="151"/>
      <c r="H79" s="134"/>
      <c r="I79" s="134"/>
      <c r="J79" s="83">
        <f>H79-I79</f>
        <v>0</v>
      </c>
      <c r="K79" s="88" t="e">
        <f t="shared" ref="K79:K142" si="250">H$9*1000+$D79</f>
        <v>#N/A</v>
      </c>
      <c r="L79" s="85" t="str">
        <f>IF(ISERROR(K79),"",IF(ISERROR(VLOOKUP(K79,'Sortierung der Schulungstermine'!$B:$M,8,FALSE)),"",VLOOKUP(K79,'Sortierung der Schulungstermine'!$B:$M,8,FALSE)))</f>
        <v/>
      </c>
      <c r="M79" s="85" t="e">
        <f t="shared" si="100"/>
        <v>#N/A</v>
      </c>
      <c r="N79" s="134"/>
      <c r="O79" s="134"/>
      <c r="P79" s="83">
        <f>N79-O79</f>
        <v>0</v>
      </c>
      <c r="Q79" s="88" t="e">
        <f t="shared" ref="Q79:Q142" si="251">N$9*1000+$D79</f>
        <v>#N/A</v>
      </c>
      <c r="R79" s="85" t="str">
        <f>IF(ISERROR(Q79),"",IF(ISERROR(VLOOKUP(Q79,'Sortierung der Schulungstermine'!$B:$M,8,FALSE)),"",VLOOKUP(Q79,'Sortierung der Schulungstermine'!$B:$M,8,FALSE)))</f>
        <v/>
      </c>
      <c r="S79" s="85" t="e">
        <f t="shared" si="101"/>
        <v>#N/A</v>
      </c>
      <c r="T79" s="134"/>
      <c r="U79" s="134"/>
      <c r="V79" s="83">
        <f>T79-U79</f>
        <v>0</v>
      </c>
      <c r="W79" s="88" t="e">
        <f t="shared" ref="W79:W142" si="252">T$9*1000+$D79</f>
        <v>#N/A</v>
      </c>
      <c r="X79" s="85" t="str">
        <f>IF(ISERROR(W79),"",IF(ISERROR(VLOOKUP(W79,'Sortierung der Schulungstermine'!$B:$M,8,FALSE)),"",VLOOKUP(W79,'Sortierung der Schulungstermine'!$B:$M,8,FALSE)))</f>
        <v/>
      </c>
      <c r="Y79" s="85" t="e">
        <f t="shared" si="102"/>
        <v>#N/A</v>
      </c>
      <c r="Z79" s="134"/>
      <c r="AA79" s="134"/>
      <c r="AB79" s="83">
        <f>Z79-AA79</f>
        <v>0</v>
      </c>
      <c r="AC79" s="88" t="e">
        <f t="shared" ref="AC79:AC142" si="253">Z$9*1000+$D79</f>
        <v>#N/A</v>
      </c>
      <c r="AD79" s="85" t="str">
        <f>IF(ISERROR(AC79),"",IF(ISERROR(VLOOKUP(AC79,'Sortierung der Schulungstermine'!$B:$M,8,FALSE)),"",VLOOKUP(AC79,'Sortierung der Schulungstermine'!$B:$M,8,FALSE)))</f>
        <v/>
      </c>
      <c r="AE79" s="85" t="e">
        <f t="shared" si="103"/>
        <v>#N/A</v>
      </c>
      <c r="AF79" s="134"/>
      <c r="AG79" s="134"/>
      <c r="AH79" s="83">
        <f>AF79-AG79</f>
        <v>0</v>
      </c>
      <c r="AI79" s="88" t="e">
        <f t="shared" ref="AI79:AI142" si="254">AF$9*1000+$D79</f>
        <v>#N/A</v>
      </c>
      <c r="AJ79" s="85" t="str">
        <f>IF(ISERROR(AI79),"",IF(ISERROR(VLOOKUP(AI79,'Sortierung der Schulungstermine'!$B:$M,8,FALSE)),"",VLOOKUP(AI79,'Sortierung der Schulungstermine'!$B:$M,8,FALSE)))</f>
        <v/>
      </c>
      <c r="AK79" s="85" t="e">
        <f t="shared" si="104"/>
        <v>#N/A</v>
      </c>
      <c r="AL79" s="134"/>
      <c r="AM79" s="134"/>
      <c r="AN79" s="83">
        <f>AL79-AM79</f>
        <v>0</v>
      </c>
      <c r="AO79" s="88" t="e">
        <f t="shared" ref="AO79:AO142" si="255">AL$9*1000+$D79</f>
        <v>#N/A</v>
      </c>
      <c r="AP79" s="85" t="str">
        <f>IF(ISERROR(AO79),"",IF(ISERROR(VLOOKUP(AO79,'Sortierung der Schulungstermine'!$B:$M,8,FALSE)),"",VLOOKUP(AO79,'Sortierung der Schulungstermine'!$B:$M,8,FALSE)))</f>
        <v/>
      </c>
      <c r="AQ79" s="85" t="e">
        <f t="shared" si="105"/>
        <v>#N/A</v>
      </c>
      <c r="AR79" s="134"/>
      <c r="AS79" s="134"/>
      <c r="AT79" s="83">
        <f>AR79-AS79</f>
        <v>0</v>
      </c>
      <c r="AU79" s="88" t="e">
        <f t="shared" ref="AU79:AU142" si="256">AR$9*1000+$D79</f>
        <v>#N/A</v>
      </c>
      <c r="AV79" s="85" t="str">
        <f>IF(ISERROR(AU79),"",IF(ISERROR(VLOOKUP(AU79,'Sortierung der Schulungstermine'!$B:$M,8,FALSE)),"",VLOOKUP(AU79,'Sortierung der Schulungstermine'!$B:$M,8,FALSE)))</f>
        <v/>
      </c>
      <c r="AW79" s="85" t="e">
        <f t="shared" si="106"/>
        <v>#N/A</v>
      </c>
      <c r="AX79" s="134"/>
      <c r="AY79" s="134"/>
      <c r="AZ79" s="83">
        <f>AX79-AY79</f>
        <v>0</v>
      </c>
      <c r="BA79" s="88" t="e">
        <f t="shared" ref="BA79:BA142" si="257">AX$9*1000+$D79</f>
        <v>#N/A</v>
      </c>
      <c r="BB79" s="85" t="str">
        <f>IF(ISERROR(BA79),"",IF(ISERROR(VLOOKUP(BA79,'Sortierung der Schulungstermine'!$B:$M,8,FALSE)),"",VLOOKUP(BA79,'Sortierung der Schulungstermine'!$B:$M,8,FALSE)))</f>
        <v/>
      </c>
      <c r="BC79" s="85" t="e">
        <f t="shared" si="107"/>
        <v>#N/A</v>
      </c>
      <c r="BD79" s="134"/>
      <c r="BE79" s="134"/>
      <c r="BF79" s="83">
        <f>BD79-BE79</f>
        <v>0</v>
      </c>
      <c r="BG79" s="88" t="e">
        <f t="shared" ref="BG79:BG142" si="258">BD$9*1000+$D79</f>
        <v>#N/A</v>
      </c>
      <c r="BH79" s="85" t="str">
        <f>IF(ISERROR(BG79),"",IF(ISERROR(VLOOKUP(BG79,'Sortierung der Schulungstermine'!$B:$M,8,FALSE)),"",VLOOKUP(BG79,'Sortierung der Schulungstermine'!$B:$M,8,FALSE)))</f>
        <v/>
      </c>
      <c r="BI79" s="85" t="e">
        <f t="shared" si="108"/>
        <v>#N/A</v>
      </c>
      <c r="BJ79" s="134"/>
      <c r="BK79" s="134"/>
      <c r="BL79" s="83">
        <f>BJ79-BK79</f>
        <v>0</v>
      </c>
      <c r="BM79" s="88" t="e">
        <f t="shared" ref="BM79:BM142" si="259">BJ$9*1000+$D79</f>
        <v>#N/A</v>
      </c>
      <c r="BN79" s="85" t="str">
        <f>IF(ISERROR(BM79),"",IF(ISERROR(VLOOKUP(BM79,'Sortierung der Schulungstermine'!$B:$M,8,FALSE)),"",VLOOKUP(BM79,'Sortierung der Schulungstermine'!$B:$M,8,FALSE)))</f>
        <v/>
      </c>
      <c r="BO79" s="85" t="e">
        <f t="shared" si="109"/>
        <v>#N/A</v>
      </c>
      <c r="BP79" s="134"/>
      <c r="BQ79" s="134"/>
      <c r="BR79" s="83">
        <f>BP79-BQ79</f>
        <v>0</v>
      </c>
      <c r="BS79" s="88" t="e">
        <f t="shared" ref="BS79:BS142" si="260">BP$9*1000+$D79</f>
        <v>#N/A</v>
      </c>
      <c r="BT79" s="85" t="str">
        <f>IF(ISERROR(BS79),"",IF(ISERROR(VLOOKUP(BS79,'Sortierung der Schulungstermine'!$B:$M,8,FALSE)),"",VLOOKUP(BS79,'Sortierung der Schulungstermine'!$B:$M,8,FALSE)))</f>
        <v/>
      </c>
      <c r="BU79" s="85" t="e">
        <f t="shared" si="110"/>
        <v>#N/A</v>
      </c>
      <c r="BV79" s="134"/>
      <c r="BW79" s="134"/>
      <c r="BX79" s="83">
        <f>BV79-BW79</f>
        <v>0</v>
      </c>
      <c r="BY79" s="88" t="e">
        <f t="shared" ref="BY79:BY142" si="261">BV$9*1000+$D79</f>
        <v>#N/A</v>
      </c>
      <c r="BZ79" s="85" t="str">
        <f>IF(ISERROR(BY79),"",IF(ISERROR(VLOOKUP(BY79,'Sortierung der Schulungstermine'!$B:$M,8,FALSE)),"",VLOOKUP(BY79,'Sortierung der Schulungstermine'!$B:$M,8,FALSE)))</f>
        <v/>
      </c>
      <c r="CA79" s="85" t="e">
        <f t="shared" si="111"/>
        <v>#N/A</v>
      </c>
      <c r="CB79" s="134"/>
      <c r="CC79" s="134"/>
      <c r="CD79" s="83">
        <f>CB79-CC79</f>
        <v>0</v>
      </c>
      <c r="CE79" s="88" t="e">
        <f t="shared" ref="CE79:CE142" si="262">CB$9*1000+$D79</f>
        <v>#N/A</v>
      </c>
      <c r="CF79" s="85" t="str">
        <f>IF(ISERROR(CE79),"",IF(ISERROR(VLOOKUP(CE79,'Sortierung der Schulungstermine'!$B:$M,8,FALSE)),"",VLOOKUP(CE79,'Sortierung der Schulungstermine'!$B:$M,8,FALSE)))</f>
        <v/>
      </c>
      <c r="CG79" s="85" t="e">
        <f t="shared" si="112"/>
        <v>#N/A</v>
      </c>
      <c r="CH79" s="134"/>
      <c r="CI79" s="134"/>
      <c r="CJ79" s="83">
        <f>CH79-CI79</f>
        <v>0</v>
      </c>
      <c r="CK79" s="88" t="e">
        <f t="shared" ref="CK79:CK142" si="263">CH$9*1000+$D79</f>
        <v>#N/A</v>
      </c>
      <c r="CL79" s="85" t="str">
        <f>IF(ISERROR(CK79),"",IF(ISERROR(VLOOKUP(CK79,'Sortierung der Schulungstermine'!$B:$M,8,FALSE)),"",VLOOKUP(CK79,'Sortierung der Schulungstermine'!$B:$M,8,FALSE)))</f>
        <v/>
      </c>
      <c r="CM79" s="85" t="e">
        <f t="shared" si="113"/>
        <v>#N/A</v>
      </c>
      <c r="CN79" s="134"/>
      <c r="CO79" s="134"/>
      <c r="CP79" s="83">
        <f>CN79-CO79</f>
        <v>0</v>
      </c>
      <c r="CQ79" s="88" t="e">
        <f t="shared" ref="CQ79:CQ142" si="264">CN$9*1000+$D79</f>
        <v>#N/A</v>
      </c>
      <c r="CR79" s="85" t="str">
        <f>IF(ISERROR(CQ79),"",IF(ISERROR(VLOOKUP(CQ79,'Sortierung der Schulungstermine'!$B:$M,8,FALSE)),"",VLOOKUP(CQ79,'Sortierung der Schulungstermine'!$B:$M,8,FALSE)))</f>
        <v/>
      </c>
      <c r="CS79" s="85" t="e">
        <f t="shared" si="114"/>
        <v>#N/A</v>
      </c>
      <c r="CT79" s="134"/>
      <c r="CU79" s="134"/>
      <c r="CV79" s="83">
        <f>CT79-CU79</f>
        <v>0</v>
      </c>
      <c r="CW79" s="88" t="e">
        <f t="shared" ref="CW79:CW142" si="265">CT$9*1000+$D79</f>
        <v>#N/A</v>
      </c>
      <c r="CX79" s="85" t="str">
        <f>IF(ISERROR(CW79),"",IF(ISERROR(VLOOKUP(CW79,'Sortierung der Schulungstermine'!$B:$M,8,FALSE)),"",VLOOKUP(CW79,'Sortierung der Schulungstermine'!$B:$M,8,FALSE)))</f>
        <v/>
      </c>
      <c r="CY79" s="85" t="e">
        <f t="shared" si="115"/>
        <v>#N/A</v>
      </c>
      <c r="CZ79" s="134"/>
      <c r="DA79" s="134"/>
      <c r="DB79" s="83">
        <f>CZ79-DA79</f>
        <v>0</v>
      </c>
      <c r="DC79" s="88" t="e">
        <f t="shared" ref="DC79:DC142" si="266">CZ$9*1000+$D79</f>
        <v>#N/A</v>
      </c>
      <c r="DD79" s="85" t="str">
        <f>IF(ISERROR(DC79),"",IF(ISERROR(VLOOKUP(DC79,'Sortierung der Schulungstermine'!$B:$M,8,FALSE)),"",VLOOKUP(DC79,'Sortierung der Schulungstermine'!$B:$M,8,FALSE)))</f>
        <v/>
      </c>
      <c r="DE79" s="85" t="e">
        <f t="shared" si="116"/>
        <v>#N/A</v>
      </c>
      <c r="DF79" s="134"/>
      <c r="DG79" s="134"/>
      <c r="DH79" s="83">
        <f>DF79-DG79</f>
        <v>0</v>
      </c>
      <c r="DI79" s="88" t="e">
        <f t="shared" ref="DI79:DI142" si="267">DF$9*1000+$D79</f>
        <v>#N/A</v>
      </c>
      <c r="DJ79" s="85" t="str">
        <f>IF(ISERROR(DI79),"",IF(ISERROR(VLOOKUP(DI79,'Sortierung der Schulungstermine'!$B:$M,8,FALSE)),"",VLOOKUP(DI79,'Sortierung der Schulungstermine'!$B:$M,8,FALSE)))</f>
        <v/>
      </c>
      <c r="DK79" s="85" t="e">
        <f t="shared" si="117"/>
        <v>#N/A</v>
      </c>
      <c r="DL79" s="134"/>
      <c r="DM79" s="134"/>
      <c r="DN79" s="83">
        <f>DL79-DM79</f>
        <v>0</v>
      </c>
      <c r="DO79" s="88" t="e">
        <f t="shared" ref="DO79:DO142" si="268">DL$9*1000+$D79</f>
        <v>#N/A</v>
      </c>
      <c r="DP79" s="85" t="str">
        <f>IF(ISERROR(DO79),"",IF(ISERROR(VLOOKUP(DO79,'Sortierung der Schulungstermine'!$B:$M,8,FALSE)),"",VLOOKUP(DO79,'Sortierung der Schulungstermine'!$B:$M,8,FALSE)))</f>
        <v/>
      </c>
      <c r="DQ79" s="85" t="e">
        <f t="shared" si="118"/>
        <v>#N/A</v>
      </c>
      <c r="DR79" s="134"/>
      <c r="DS79" s="134"/>
      <c r="DT79" s="83">
        <f>DR79-DS79</f>
        <v>0</v>
      </c>
      <c r="DU79" s="88" t="e">
        <f t="shared" ref="DU79:DU142" si="269">DR$9*1000+$D79</f>
        <v>#N/A</v>
      </c>
      <c r="DV79" s="85" t="str">
        <f>IF(ISERROR(DU79),"",IF(ISERROR(VLOOKUP(DU79,'Sortierung der Schulungstermine'!$B:$M,8,FALSE)),"",VLOOKUP(DU79,'Sortierung der Schulungstermine'!$B:$M,8,FALSE)))</f>
        <v/>
      </c>
      <c r="DW79" s="85" t="e">
        <f t="shared" si="119"/>
        <v>#N/A</v>
      </c>
      <c r="DX79" s="134"/>
      <c r="DY79" s="134"/>
      <c r="DZ79" s="83">
        <f>DX79-DY79</f>
        <v>0</v>
      </c>
      <c r="EA79" s="88" t="e">
        <f t="shared" ref="EA79:EA142" si="270">DX$9*1000+$D79</f>
        <v>#N/A</v>
      </c>
      <c r="EB79" s="85" t="str">
        <f>IF(ISERROR(EA79),"",IF(ISERROR(VLOOKUP(EA79,'Sortierung der Schulungstermine'!$B:$M,8,FALSE)),"",VLOOKUP(EA79,'Sortierung der Schulungstermine'!$B:$M,8,FALSE)))</f>
        <v/>
      </c>
      <c r="EC79" s="85" t="e">
        <f t="shared" si="120"/>
        <v>#N/A</v>
      </c>
      <c r="ED79" s="134"/>
      <c r="EE79" s="134"/>
      <c r="EF79" s="83">
        <f>ED79-EE79</f>
        <v>0</v>
      </c>
      <c r="EG79" s="88" t="e">
        <f t="shared" ref="EG79:EG142" si="271">ED$9*1000+$D79</f>
        <v>#N/A</v>
      </c>
      <c r="EH79" s="85" t="str">
        <f>IF(ISERROR(EG79),"",IF(ISERROR(VLOOKUP(EG79,'Sortierung der Schulungstermine'!$B:$M,8,FALSE)),"",VLOOKUP(EG79,'Sortierung der Schulungstermine'!$B:$M,8,FALSE)))</f>
        <v/>
      </c>
      <c r="EI79" s="85" t="e">
        <f t="shared" si="121"/>
        <v>#N/A</v>
      </c>
      <c r="EJ79" s="134"/>
      <c r="EK79" s="134"/>
      <c r="EL79" s="83">
        <f>EJ79-EK79</f>
        <v>0</v>
      </c>
      <c r="EM79" s="88" t="e">
        <f t="shared" ref="EM79:EM142" si="272">EJ$9*1000+$D79</f>
        <v>#N/A</v>
      </c>
      <c r="EN79" s="85" t="str">
        <f>IF(ISERROR(EM79),"",IF(ISERROR(VLOOKUP(EM79,'Sortierung der Schulungstermine'!$B:$M,8,FALSE)),"",VLOOKUP(EM79,'Sortierung der Schulungstermine'!$B:$M,8,FALSE)))</f>
        <v/>
      </c>
      <c r="EO79" s="85" t="e">
        <f t="shared" si="122"/>
        <v>#N/A</v>
      </c>
      <c r="EP79" s="134"/>
      <c r="EQ79" s="134"/>
      <c r="ER79" s="83">
        <f>EP79-EQ79</f>
        <v>0</v>
      </c>
      <c r="ES79" s="88" t="e">
        <f t="shared" ref="ES79:ES142" si="273">EP$9*1000+$D79</f>
        <v>#N/A</v>
      </c>
      <c r="ET79" s="85" t="str">
        <f>IF(ISERROR(ES79),"",IF(ISERROR(VLOOKUP(ES79,'Sortierung der Schulungstermine'!$B:$M,8,FALSE)),"",VLOOKUP(ES79,'Sortierung der Schulungstermine'!$B:$M,8,FALSE)))</f>
        <v/>
      </c>
      <c r="EU79" s="85" t="e">
        <f t="shared" si="123"/>
        <v>#N/A</v>
      </c>
      <c r="EV79" s="134"/>
      <c r="EW79" s="134"/>
      <c r="EX79" s="83">
        <f>EV79-EW79</f>
        <v>0</v>
      </c>
      <c r="EY79" s="88" t="e">
        <f t="shared" ref="EY79:EY142" si="274">EV$9*1000+$D79</f>
        <v>#N/A</v>
      </c>
      <c r="EZ79" s="85" t="str">
        <f>IF(ISERROR(EY79),"",IF(ISERROR(VLOOKUP(EY79,'Sortierung der Schulungstermine'!$B:$M,8,FALSE)),"",VLOOKUP(EY79,'Sortierung der Schulungstermine'!$B:$M,8,FALSE)))</f>
        <v/>
      </c>
      <c r="FA79" s="85" t="e">
        <f t="shared" si="124"/>
        <v>#N/A</v>
      </c>
      <c r="FB79" s="134"/>
      <c r="FC79" s="134"/>
      <c r="FD79" s="83">
        <f>FB79-FC79</f>
        <v>0</v>
      </c>
      <c r="FE79" s="88" t="e">
        <f t="shared" ref="FE79:FE142" si="275">FB$9*1000+$D79</f>
        <v>#N/A</v>
      </c>
      <c r="FF79" s="85" t="str">
        <f>IF(ISERROR(FE79),"",IF(ISERROR(VLOOKUP(FE79,'Sortierung der Schulungstermine'!$B:$M,8,FALSE)),"",VLOOKUP(FE79,'Sortierung der Schulungstermine'!$B:$M,8,FALSE)))</f>
        <v/>
      </c>
      <c r="FG79" s="85" t="e">
        <f t="shared" si="125"/>
        <v>#N/A</v>
      </c>
      <c r="FH79" s="134"/>
      <c r="FI79" s="134"/>
      <c r="FJ79" s="83">
        <f>FH79-FI79</f>
        <v>0</v>
      </c>
      <c r="FK79" s="88" t="e">
        <f t="shared" ref="FK79:FK142" si="276">FH$9*1000+$D79</f>
        <v>#N/A</v>
      </c>
      <c r="FL79" s="85" t="str">
        <f>IF(ISERROR(FK79),"",IF(ISERROR(VLOOKUP(FK79,'Sortierung der Schulungstermine'!$B:$M,8,FALSE)),"",VLOOKUP(FK79,'Sortierung der Schulungstermine'!$B:$M,8,FALSE)))</f>
        <v/>
      </c>
      <c r="FM79" s="85" t="e">
        <f t="shared" si="126"/>
        <v>#N/A</v>
      </c>
      <c r="FN79" s="134"/>
      <c r="FO79" s="134"/>
      <c r="FP79" s="83">
        <f>FN79-FO79</f>
        <v>0</v>
      </c>
      <c r="FQ79" s="88" t="e">
        <f t="shared" ref="FQ79:FQ142" si="277">FN$9*1000+$D79</f>
        <v>#N/A</v>
      </c>
      <c r="FR79" s="85" t="str">
        <f>IF(ISERROR(FQ79),"",IF(ISERROR(VLOOKUP(FQ79,'Sortierung der Schulungstermine'!$B:$M,8,FALSE)),"",VLOOKUP(FQ79,'Sortierung der Schulungstermine'!$B:$M,8,FALSE)))</f>
        <v/>
      </c>
      <c r="FS79" s="85" t="e">
        <f t="shared" si="127"/>
        <v>#N/A</v>
      </c>
      <c r="FT79" s="134"/>
      <c r="FU79" s="134"/>
      <c r="FV79" s="83">
        <f>FT79-FU79</f>
        <v>0</v>
      </c>
      <c r="FW79" s="88" t="e">
        <f t="shared" ref="FW79:FW142" si="278">FT$9*1000+$D79</f>
        <v>#N/A</v>
      </c>
      <c r="FX79" s="85" t="str">
        <f>IF(ISERROR(FW79),"",IF(ISERROR(VLOOKUP(FW79,'Sortierung der Schulungstermine'!$B:$M,8,FALSE)),"",VLOOKUP(FW79,'Sortierung der Schulungstermine'!$B:$M,8,FALSE)))</f>
        <v/>
      </c>
      <c r="FY79" s="85" t="e">
        <f t="shared" si="128"/>
        <v>#N/A</v>
      </c>
      <c r="FZ79" s="134"/>
      <c r="GA79" s="134"/>
      <c r="GB79" s="83">
        <f>FZ79-GA79</f>
        <v>0</v>
      </c>
      <c r="GC79" s="88" t="e">
        <f t="shared" ref="GC79:GC142" si="279">FZ$9*1000+$D79</f>
        <v>#N/A</v>
      </c>
      <c r="GD79" s="85" t="str">
        <f>IF(ISERROR(GC79),"",IF(ISERROR(VLOOKUP(GC79,'Sortierung der Schulungstermine'!$B:$M,8,FALSE)),"",VLOOKUP(GC79,'Sortierung der Schulungstermine'!$B:$M,8,FALSE)))</f>
        <v/>
      </c>
      <c r="GE79" s="85" t="e">
        <f t="shared" si="129"/>
        <v>#N/A</v>
      </c>
      <c r="GF79" s="134"/>
      <c r="GG79" s="134"/>
      <c r="GH79" s="83">
        <f>GF79-GG79</f>
        <v>0</v>
      </c>
      <c r="GI79" s="88" t="e">
        <f t="shared" ref="GI79:GI142" si="280">GF$9*1000+$D79</f>
        <v>#N/A</v>
      </c>
      <c r="GJ79" s="85" t="str">
        <f>IF(ISERROR(GI79),"",IF(ISERROR(VLOOKUP(GI79,'Sortierung der Schulungstermine'!$B:$M,8,FALSE)),"",VLOOKUP(GI79,'Sortierung der Schulungstermine'!$B:$M,8,FALSE)))</f>
        <v/>
      </c>
      <c r="GK79" s="85" t="e">
        <f t="shared" si="130"/>
        <v>#N/A</v>
      </c>
      <c r="GL79" s="134"/>
      <c r="GM79" s="134"/>
      <c r="GN79" s="83">
        <f>GL79-GM79</f>
        <v>0</v>
      </c>
      <c r="GO79" s="88" t="e">
        <f t="shared" ref="GO79:GO142" si="281">GL$9*1000+$D79</f>
        <v>#N/A</v>
      </c>
      <c r="GP79" s="85" t="str">
        <f>IF(ISERROR(GO79),"",IF(ISERROR(VLOOKUP(GO79,'Sortierung der Schulungstermine'!$B:$M,8,FALSE)),"",VLOOKUP(GO79,'Sortierung der Schulungstermine'!$B:$M,8,FALSE)))</f>
        <v/>
      </c>
      <c r="GQ79" s="85" t="e">
        <f t="shared" si="131"/>
        <v>#N/A</v>
      </c>
      <c r="GR79" s="134"/>
      <c r="GS79" s="134"/>
      <c r="GT79" s="83">
        <f>GR79-GS79</f>
        <v>0</v>
      </c>
      <c r="GU79" s="88" t="e">
        <f t="shared" ref="GU79:GU142" si="282">GR$9*1000+$D79</f>
        <v>#N/A</v>
      </c>
      <c r="GV79" s="85" t="str">
        <f>IF(ISERROR(GU79),"",IF(ISERROR(VLOOKUP(GU79,'Sortierung der Schulungstermine'!$B:$M,8,FALSE)),"",VLOOKUP(GU79,'Sortierung der Schulungstermine'!$B:$M,8,FALSE)))</f>
        <v/>
      </c>
      <c r="GW79" s="85" t="e">
        <f t="shared" si="132"/>
        <v>#N/A</v>
      </c>
      <c r="GX79" s="134"/>
      <c r="GY79" s="134"/>
      <c r="GZ79" s="83">
        <f>GX79-GY79</f>
        <v>0</v>
      </c>
      <c r="HA79" s="88" t="e">
        <f t="shared" ref="HA79:HA142" si="283">GX$9*1000+$D79</f>
        <v>#N/A</v>
      </c>
      <c r="HB79" s="85" t="str">
        <f>IF(ISERROR(HA79),"",IF(ISERROR(VLOOKUP(HA79,'Sortierung der Schulungstermine'!$B:$M,8,FALSE)),"",VLOOKUP(HA79,'Sortierung der Schulungstermine'!$B:$M,8,FALSE)))</f>
        <v/>
      </c>
      <c r="HC79" s="85" t="e">
        <f t="shared" si="133"/>
        <v>#N/A</v>
      </c>
      <c r="HD79" s="134"/>
      <c r="HE79" s="134"/>
      <c r="HF79" s="83">
        <f>HD79-HE79</f>
        <v>0</v>
      </c>
      <c r="HG79" s="88" t="e">
        <f t="shared" ref="HG79:HG142" si="284">HD$9*1000+$D79</f>
        <v>#N/A</v>
      </c>
      <c r="HH79" s="85" t="str">
        <f>IF(ISERROR(HG79),"",IF(ISERROR(VLOOKUP(HG79,'Sortierung der Schulungstermine'!$B:$M,8,FALSE)),"",VLOOKUP(HG79,'Sortierung der Schulungstermine'!$B:$M,8,FALSE)))</f>
        <v/>
      </c>
      <c r="HI79" s="85" t="e">
        <f t="shared" si="134"/>
        <v>#N/A</v>
      </c>
      <c r="HJ79" s="134"/>
      <c r="HK79" s="134"/>
      <c r="HL79" s="83">
        <f>HJ79-HK79</f>
        <v>0</v>
      </c>
      <c r="HM79" s="88" t="e">
        <f t="shared" ref="HM79:HM142" si="285">HJ$9*1000+$D79</f>
        <v>#N/A</v>
      </c>
      <c r="HN79" s="85" t="str">
        <f>IF(ISERROR(HM79),"",IF(ISERROR(VLOOKUP(HM79,'Sortierung der Schulungstermine'!$B:$M,8,FALSE)),"",VLOOKUP(HM79,'Sortierung der Schulungstermine'!$B:$M,8,FALSE)))</f>
        <v/>
      </c>
      <c r="HO79" s="85" t="e">
        <f t="shared" si="135"/>
        <v>#N/A</v>
      </c>
      <c r="HP79" s="134"/>
      <c r="HQ79" s="134"/>
      <c r="HR79" s="83">
        <f>HP79-HQ79</f>
        <v>0</v>
      </c>
      <c r="HS79" s="88" t="e">
        <f t="shared" ref="HS79:HS142" si="286">HP$9*1000+$D79</f>
        <v>#N/A</v>
      </c>
      <c r="HT79" s="85" t="str">
        <f>IF(ISERROR(HS79),"",IF(ISERROR(VLOOKUP(HS79,'Sortierung der Schulungstermine'!$B:$M,8,FALSE)),"",VLOOKUP(HS79,'Sortierung der Schulungstermine'!$B:$M,8,FALSE)))</f>
        <v/>
      </c>
      <c r="HU79" s="85" t="e">
        <f t="shared" si="136"/>
        <v>#N/A</v>
      </c>
      <c r="HV79" s="134"/>
      <c r="HW79" s="134"/>
      <c r="HX79" s="83">
        <f>HV79-HW79</f>
        <v>0</v>
      </c>
      <c r="HY79" s="88" t="e">
        <f t="shared" ref="HY79:HY142" si="287">HV$9*1000+$D79</f>
        <v>#N/A</v>
      </c>
      <c r="HZ79" s="85" t="str">
        <f>IF(ISERROR(HY79),"",IF(ISERROR(VLOOKUP(HY79,'Sortierung der Schulungstermine'!$B:$M,8,FALSE)),"",VLOOKUP(HY79,'Sortierung der Schulungstermine'!$B:$M,8,FALSE)))</f>
        <v/>
      </c>
      <c r="IA79" s="85" t="e">
        <f t="shared" si="137"/>
        <v>#N/A</v>
      </c>
      <c r="IB79" s="134"/>
      <c r="IC79" s="134"/>
      <c r="ID79" s="83">
        <f>IB79-IC79</f>
        <v>0</v>
      </c>
      <c r="IE79" s="88" t="e">
        <f t="shared" ref="IE79:IE142" si="288">IB$9*1000+$D79</f>
        <v>#N/A</v>
      </c>
      <c r="IF79" s="85" t="str">
        <f>IF(ISERROR(IE79),"",IF(ISERROR(VLOOKUP(IE79,'Sortierung der Schulungstermine'!$B:$M,8,FALSE)),"",VLOOKUP(IE79,'Sortierung der Schulungstermine'!$B:$M,8,FALSE)))</f>
        <v/>
      </c>
      <c r="IG79" s="85" t="e">
        <f t="shared" si="138"/>
        <v>#N/A</v>
      </c>
      <c r="IH79" s="134"/>
      <c r="II79" s="134"/>
      <c r="IJ79" s="83">
        <f>IH79-II79</f>
        <v>0</v>
      </c>
      <c r="IK79" s="88" t="e">
        <f t="shared" ref="IK79:IK142" si="289">IH$9*1000+$D79</f>
        <v>#N/A</v>
      </c>
      <c r="IL79" s="85" t="str">
        <f>IF(ISERROR(IK79),"",IF(ISERROR(VLOOKUP(IK79,'Sortierung der Schulungstermine'!$B:$M,8,FALSE)),"",VLOOKUP(IK79,'Sortierung der Schulungstermine'!$B:$M,8,FALSE)))</f>
        <v/>
      </c>
      <c r="IM79" s="85" t="e">
        <f t="shared" si="139"/>
        <v>#N/A</v>
      </c>
      <c r="IN79" s="134"/>
      <c r="IO79" s="134"/>
      <c r="IP79" s="83">
        <f>IN79-IO79</f>
        <v>0</v>
      </c>
      <c r="IQ79" s="88" t="e">
        <f t="shared" ref="IQ79:IQ142" si="290">IN$9*1000+$D79</f>
        <v>#N/A</v>
      </c>
      <c r="IR79" s="85" t="str">
        <f>IF(ISERROR(IQ79),"",IF(ISERROR(VLOOKUP(IQ79,'Sortierung der Schulungstermine'!$B:$M,8,FALSE)),"",VLOOKUP(IQ79,'Sortierung der Schulungstermine'!$B:$M,8,FALSE)))</f>
        <v/>
      </c>
      <c r="IS79" s="85" t="e">
        <f t="shared" si="140"/>
        <v>#N/A</v>
      </c>
      <c r="IT79" s="134"/>
      <c r="IU79" s="134"/>
      <c r="IV79" s="83">
        <f>IT79-IU79</f>
        <v>0</v>
      </c>
      <c r="IW79" s="88" t="e">
        <f t="shared" ref="IW79:IW142" si="291">IT$9*1000+$D79</f>
        <v>#N/A</v>
      </c>
      <c r="IX79" s="85" t="str">
        <f>IF(ISERROR(IW79),"",IF(ISERROR(VLOOKUP(IW79,'Sortierung der Schulungstermine'!$B:$M,8,FALSE)),"",VLOOKUP(IW79,'Sortierung der Schulungstermine'!$B:$M,8,FALSE)))</f>
        <v/>
      </c>
      <c r="IY79" s="85" t="e">
        <f t="shared" si="141"/>
        <v>#N/A</v>
      </c>
      <c r="IZ79" s="134"/>
      <c r="JA79" s="134"/>
      <c r="JB79" s="83">
        <f>IZ79-JA79</f>
        <v>0</v>
      </c>
      <c r="JC79" s="88" t="e">
        <f t="shared" ref="JC79:JC142" si="292">IZ$9*1000+$D79</f>
        <v>#N/A</v>
      </c>
      <c r="JD79" s="85" t="str">
        <f>IF(ISERROR(JC79),"",IF(ISERROR(VLOOKUP(JC79,'Sortierung der Schulungstermine'!$B:$M,8,FALSE)),"",VLOOKUP(JC79,'Sortierung der Schulungstermine'!$B:$M,8,FALSE)))</f>
        <v/>
      </c>
      <c r="JE79" s="85" t="e">
        <f t="shared" si="142"/>
        <v>#N/A</v>
      </c>
      <c r="JF79" s="134"/>
      <c r="JG79" s="134"/>
      <c r="JH79" s="83">
        <f>JF79-JG79</f>
        <v>0</v>
      </c>
      <c r="JI79" s="88" t="e">
        <f t="shared" ref="JI79:JI142" si="293">JF$9*1000+$D79</f>
        <v>#N/A</v>
      </c>
      <c r="JJ79" s="85" t="str">
        <f>IF(ISERROR(JI79),"",IF(ISERROR(VLOOKUP(JI79,'Sortierung der Schulungstermine'!$B:$M,8,FALSE)),"",VLOOKUP(JI79,'Sortierung der Schulungstermine'!$B:$M,8,FALSE)))</f>
        <v/>
      </c>
      <c r="JK79" s="85" t="e">
        <f t="shared" si="143"/>
        <v>#N/A</v>
      </c>
      <c r="JL79" s="134"/>
      <c r="JM79" s="134"/>
      <c r="JN79" s="83">
        <f>JL79-JM79</f>
        <v>0</v>
      </c>
      <c r="JO79" s="88" t="e">
        <f t="shared" ref="JO79:JO142" si="294">JL$9*1000+$D79</f>
        <v>#N/A</v>
      </c>
      <c r="JP79" s="85" t="str">
        <f>IF(ISERROR(JO79),"",IF(ISERROR(VLOOKUP(JO79,'Sortierung der Schulungstermine'!$B:$M,8,FALSE)),"",VLOOKUP(JO79,'Sortierung der Schulungstermine'!$B:$M,8,FALSE)))</f>
        <v/>
      </c>
      <c r="JQ79" s="85" t="e">
        <f t="shared" si="144"/>
        <v>#N/A</v>
      </c>
      <c r="JR79" s="134"/>
      <c r="JS79" s="134"/>
      <c r="JT79" s="83">
        <f>JR79-JS79</f>
        <v>0</v>
      </c>
      <c r="JU79" s="88" t="e">
        <f t="shared" ref="JU79:JU142" si="295">JR$9*1000+$D79</f>
        <v>#N/A</v>
      </c>
      <c r="JV79" s="85" t="str">
        <f>IF(ISERROR(JU79),"",IF(ISERROR(VLOOKUP(JU79,'Sortierung der Schulungstermine'!$B:$M,8,FALSE)),"",VLOOKUP(JU79,'Sortierung der Schulungstermine'!$B:$M,8,FALSE)))</f>
        <v/>
      </c>
      <c r="JW79" s="85" t="e">
        <f t="shared" si="145"/>
        <v>#N/A</v>
      </c>
      <c r="JX79" s="134"/>
      <c r="JY79" s="134"/>
      <c r="JZ79" s="83">
        <f>JX79-JY79</f>
        <v>0</v>
      </c>
      <c r="KA79" s="88" t="e">
        <f t="shared" ref="KA79:KA142" si="296">JX$9*1000+$D79</f>
        <v>#N/A</v>
      </c>
      <c r="KB79" s="85" t="str">
        <f>IF(ISERROR(KA79),"",IF(ISERROR(VLOOKUP(KA79,'Sortierung der Schulungstermine'!$B:$M,8,FALSE)),"",VLOOKUP(KA79,'Sortierung der Schulungstermine'!$B:$M,8,FALSE)))</f>
        <v/>
      </c>
      <c r="KC79" s="85" t="e">
        <f t="shared" si="146"/>
        <v>#N/A</v>
      </c>
      <c r="KD79" s="134"/>
      <c r="KE79" s="134"/>
      <c r="KF79" s="83">
        <f>KD79-KE79</f>
        <v>0</v>
      </c>
      <c r="KG79" s="88" t="e">
        <f t="shared" ref="KG79:KG142" si="297">KD$9*1000+$D79</f>
        <v>#N/A</v>
      </c>
      <c r="KH79" s="85" t="str">
        <f>IF(ISERROR(KG79),"",IF(ISERROR(VLOOKUP(KG79,'Sortierung der Schulungstermine'!$B:$M,8,FALSE)),"",VLOOKUP(KG79,'Sortierung der Schulungstermine'!$B:$M,8,FALSE)))</f>
        <v/>
      </c>
      <c r="KI79" s="85" t="e">
        <f t="shared" si="147"/>
        <v>#N/A</v>
      </c>
      <c r="KJ79" s="134"/>
      <c r="KK79" s="134"/>
      <c r="KL79" s="83">
        <f>KJ79-KK79</f>
        <v>0</v>
      </c>
      <c r="KM79" s="88" t="e">
        <f t="shared" ref="KM79:KM142" si="298">KJ$9*1000+$D79</f>
        <v>#N/A</v>
      </c>
      <c r="KN79" s="85" t="str">
        <f>IF(ISERROR(KM79),"",IF(ISERROR(VLOOKUP(KM79,'Sortierung der Schulungstermine'!$B:$M,8,FALSE)),"",VLOOKUP(KM79,'Sortierung der Schulungstermine'!$B:$M,8,FALSE)))</f>
        <v/>
      </c>
      <c r="KO79" s="85" t="e">
        <f t="shared" si="148"/>
        <v>#N/A</v>
      </c>
      <c r="KP79" s="134"/>
      <c r="KQ79" s="134"/>
      <c r="KR79" s="83">
        <f>KP79-KQ79</f>
        <v>0</v>
      </c>
      <c r="KS79" s="88" t="e">
        <f t="shared" ref="KS79:KS142" si="299">KP$9*1000+$D79</f>
        <v>#N/A</v>
      </c>
      <c r="KT79" s="85" t="str">
        <f>IF(ISERROR(KS79),"",IF(ISERROR(VLOOKUP(KS79,'Sortierung der Schulungstermine'!$B:$M,8,FALSE)),"",VLOOKUP(KS79,'Sortierung der Schulungstermine'!$B:$M,8,FALSE)))</f>
        <v/>
      </c>
      <c r="KU79" s="85" t="e">
        <f t="shared" si="149"/>
        <v>#N/A</v>
      </c>
    </row>
    <row r="80" spans="1:307 15693:15702" ht="15" thickBot="1" x14ac:dyDescent="0.25">
      <c r="A80" s="138">
        <v>67</v>
      </c>
      <c r="B80" s="63" t="str">
        <f>IF(Qualifikationen!A70=1,Qualifikationen!B70,"")</f>
        <v>4.2</v>
      </c>
      <c r="C80" s="64" t="str">
        <f>VLOOKUP(B80,Qualifikationen!B$4:E$202,2,FALSE)</f>
        <v>Arbeitsstättenverordnung</v>
      </c>
      <c r="D80" s="67">
        <f>VLOOKUP($B80,Qualifikationen!B$4:F$202,5,FALSE)</f>
        <v>12</v>
      </c>
      <c r="E80" s="63">
        <f>VLOOKUP($B80,Qualifikationen!B$4:F$202,3,FALSE)</f>
        <v>1</v>
      </c>
      <c r="F80" s="63">
        <f>IF(E80=0,"-",VLOOKUP($B80,Qualifikationen!B$4:F$202,4,FALSE))</f>
        <v>36</v>
      </c>
      <c r="G80" s="13"/>
      <c r="H80" s="131"/>
      <c r="I80" s="131"/>
      <c r="J80" s="83">
        <f>H80-I80</f>
        <v>0</v>
      </c>
      <c r="K80" s="82">
        <f t="shared" si="250"/>
        <v>1012</v>
      </c>
      <c r="L80" s="58" t="str">
        <f>IF(ISERROR(K80),"",IF(ISERROR(VLOOKUP(K80,'Sortierung der Schulungstermine'!$B:$M,8,FALSE)),"",VLOOKUP(K80,'Sortierung der Schulungstermine'!$B:$M,8,FALSE)))</f>
        <v/>
      </c>
      <c r="M80" s="58" t="str">
        <f t="shared" ref="M80:M143" si="300">IF($G80&lt;&gt;"",$G80,IF($F80="-","-",IF(L80="","",L80+$F80*(365/12))))</f>
        <v/>
      </c>
      <c r="N80" s="131"/>
      <c r="O80" s="131"/>
      <c r="P80" s="83">
        <f>N80-O80</f>
        <v>0</v>
      </c>
      <c r="Q80" s="82">
        <f t="shared" si="251"/>
        <v>2012</v>
      </c>
      <c r="R80" s="58" t="str">
        <f>IF(ISERROR(Q80),"",IF(ISERROR(VLOOKUP(Q80,'Sortierung der Schulungstermine'!$B:$M,8,FALSE)),"",VLOOKUP(Q80,'Sortierung der Schulungstermine'!$B:$M,8,FALSE)))</f>
        <v/>
      </c>
      <c r="S80" s="58" t="str">
        <f t="shared" ref="S80:S143" si="301">IF($G80&lt;&gt;"",$G80,IF($F80="-","-",IF(R80="","",R80+$F80*(365/12))))</f>
        <v/>
      </c>
      <c r="T80" s="131">
        <v>2</v>
      </c>
      <c r="U80" s="131">
        <v>2</v>
      </c>
      <c r="V80" s="83">
        <f>T80-U80</f>
        <v>0</v>
      </c>
      <c r="W80" s="82">
        <f t="shared" si="252"/>
        <v>3012</v>
      </c>
      <c r="X80" s="58">
        <f>IF(ISERROR(W80),"",IF(ISERROR(VLOOKUP(W80,'Sortierung der Schulungstermine'!$B:$M,8,FALSE)),"",VLOOKUP(W80,'Sortierung der Schulungstermine'!$B:$M,8,FALSE)))</f>
        <v>39970</v>
      </c>
      <c r="Y80" s="58">
        <f t="shared" ref="Y80:Y143" si="302">IF($G80&lt;&gt;"",$G80,IF($F80="-","-",IF(X80="","",X80+$F80*(365/12))))</f>
        <v>41065</v>
      </c>
      <c r="Z80" s="131">
        <v>3</v>
      </c>
      <c r="AA80" s="131">
        <v>3</v>
      </c>
      <c r="AB80" s="83">
        <f>Z80-AA80</f>
        <v>0</v>
      </c>
      <c r="AC80" s="82">
        <f t="shared" si="253"/>
        <v>4012</v>
      </c>
      <c r="AD80" s="58">
        <f>IF(ISERROR(AC80),"",IF(ISERROR(VLOOKUP(AC80,'Sortierung der Schulungstermine'!$B:$M,8,FALSE)),"",VLOOKUP(AC80,'Sortierung der Schulungstermine'!$B:$M,8,FALSE)))</f>
        <v>40893</v>
      </c>
      <c r="AE80" s="58">
        <f t="shared" ref="AE80:AE143" si="303">IF($G80&lt;&gt;"",$G80,IF($F80="-","-",IF(AD80="","",AD80+$F80*(365/12))))</f>
        <v>41988</v>
      </c>
      <c r="AF80" s="131"/>
      <c r="AG80" s="131"/>
      <c r="AH80" s="83">
        <f>AF80-AG80</f>
        <v>0</v>
      </c>
      <c r="AI80" s="82">
        <f t="shared" si="254"/>
        <v>5012</v>
      </c>
      <c r="AJ80" s="58" t="str">
        <f>IF(ISERROR(AI80),"",IF(ISERROR(VLOOKUP(AI80,'Sortierung der Schulungstermine'!$B:$M,8,FALSE)),"",VLOOKUP(AI80,'Sortierung der Schulungstermine'!$B:$M,8,FALSE)))</f>
        <v/>
      </c>
      <c r="AK80" s="58" t="str">
        <f t="shared" ref="AK80:AK143" si="304">IF($G80&lt;&gt;"",$G80,IF($F80="-","-",IF(AJ80="","",AJ80+$F80*(365/12))))</f>
        <v/>
      </c>
      <c r="AL80" s="131">
        <v>1</v>
      </c>
      <c r="AM80" s="131">
        <v>2</v>
      </c>
      <c r="AN80" s="83">
        <f>AL80-AM80</f>
        <v>-1</v>
      </c>
      <c r="AO80" s="82">
        <f t="shared" si="255"/>
        <v>6012</v>
      </c>
      <c r="AP80" s="58" t="str">
        <f>IF(ISERROR(AO80),"",IF(ISERROR(VLOOKUP(AO80,'Sortierung der Schulungstermine'!$B:$M,8,FALSE)),"",VLOOKUP(AO80,'Sortierung der Schulungstermine'!$B:$M,8,FALSE)))</f>
        <v/>
      </c>
      <c r="AQ80" s="58" t="str">
        <f t="shared" ref="AQ80:AQ143" si="305">IF($G80&lt;&gt;"",$G80,IF($F80="-","-",IF(AP80="","",AP80+$F80*(365/12))))</f>
        <v/>
      </c>
      <c r="AR80" s="131"/>
      <c r="AS80" s="131"/>
      <c r="AT80" s="83">
        <f>AR80-AS80</f>
        <v>0</v>
      </c>
      <c r="AU80" s="82">
        <f t="shared" si="256"/>
        <v>7012</v>
      </c>
      <c r="AV80" s="58" t="str">
        <f>IF(ISERROR(AU80),"",IF(ISERROR(VLOOKUP(AU80,'Sortierung der Schulungstermine'!$B:$M,8,FALSE)),"",VLOOKUP(AU80,'Sortierung der Schulungstermine'!$B:$M,8,FALSE)))</f>
        <v/>
      </c>
      <c r="AW80" s="58" t="str">
        <f t="shared" ref="AW80:AW143" si="306">IF($G80&lt;&gt;"",$G80,IF($F80="-","-",IF(AV80="","",AV80+$F80*(365/12))))</f>
        <v/>
      </c>
      <c r="AX80" s="131"/>
      <c r="AY80" s="131"/>
      <c r="AZ80" s="83">
        <f>AX80-AY80</f>
        <v>0</v>
      </c>
      <c r="BA80" s="82">
        <f t="shared" si="257"/>
        <v>8012</v>
      </c>
      <c r="BB80" s="58" t="str">
        <f>IF(ISERROR(BA80),"",IF(ISERROR(VLOOKUP(BA80,'Sortierung der Schulungstermine'!$B:$M,8,FALSE)),"",VLOOKUP(BA80,'Sortierung der Schulungstermine'!$B:$M,8,FALSE)))</f>
        <v/>
      </c>
      <c r="BC80" s="58" t="str">
        <f t="shared" ref="BC80:BC143" si="307">IF($G80&lt;&gt;"",$G80,IF($F80="-","-",IF(BB80="","",BB80+$F80*(365/12))))</f>
        <v/>
      </c>
      <c r="BD80" s="131"/>
      <c r="BE80" s="131"/>
      <c r="BF80" s="83">
        <f>BD80-BE80</f>
        <v>0</v>
      </c>
      <c r="BG80" s="82">
        <f t="shared" si="258"/>
        <v>9012</v>
      </c>
      <c r="BH80" s="58" t="str">
        <f>IF(ISERROR(BG80),"",IF(ISERROR(VLOOKUP(BG80,'Sortierung der Schulungstermine'!$B:$M,8,FALSE)),"",VLOOKUP(BG80,'Sortierung der Schulungstermine'!$B:$M,8,FALSE)))</f>
        <v/>
      </c>
      <c r="BI80" s="58" t="str">
        <f t="shared" ref="BI80:BI143" si="308">IF($G80&lt;&gt;"",$G80,IF($F80="-","-",IF(BH80="","",BH80+$F80*(365/12))))</f>
        <v/>
      </c>
      <c r="BJ80" s="131"/>
      <c r="BK80" s="131"/>
      <c r="BL80" s="83">
        <f>BJ80-BK80</f>
        <v>0</v>
      </c>
      <c r="BM80" s="82">
        <f t="shared" si="259"/>
        <v>10012</v>
      </c>
      <c r="BN80" s="58" t="str">
        <f>IF(ISERROR(BM80),"",IF(ISERROR(VLOOKUP(BM80,'Sortierung der Schulungstermine'!$B:$M,8,FALSE)),"",VLOOKUP(BM80,'Sortierung der Schulungstermine'!$B:$M,8,FALSE)))</f>
        <v/>
      </c>
      <c r="BO80" s="58" t="str">
        <f t="shared" ref="BO80:BO143" si="309">IF($G80&lt;&gt;"",$G80,IF($F80="-","-",IF(BN80="","",BN80+$F80*(365/12))))</f>
        <v/>
      </c>
      <c r="BP80" s="131"/>
      <c r="BQ80" s="131"/>
      <c r="BR80" s="83">
        <f>BP80-BQ80</f>
        <v>0</v>
      </c>
      <c r="BS80" s="82">
        <f t="shared" si="260"/>
        <v>11012</v>
      </c>
      <c r="BT80" s="58" t="str">
        <f>IF(ISERROR(BS80),"",IF(ISERROR(VLOOKUP(BS80,'Sortierung der Schulungstermine'!$B:$M,8,FALSE)),"",VLOOKUP(BS80,'Sortierung der Schulungstermine'!$B:$M,8,FALSE)))</f>
        <v/>
      </c>
      <c r="BU80" s="58" t="str">
        <f t="shared" ref="BU80:BU143" si="310">IF($G80&lt;&gt;"",$G80,IF($F80="-","-",IF(BT80="","",BT80+$F80*(365/12))))</f>
        <v/>
      </c>
      <c r="BV80" s="131"/>
      <c r="BW80" s="131"/>
      <c r="BX80" s="83">
        <f>BV80-BW80</f>
        <v>0</v>
      </c>
      <c r="BY80" s="82">
        <f t="shared" si="261"/>
        <v>12012</v>
      </c>
      <c r="BZ80" s="58" t="str">
        <f>IF(ISERROR(BY80),"",IF(ISERROR(VLOOKUP(BY80,'Sortierung der Schulungstermine'!$B:$M,8,FALSE)),"",VLOOKUP(BY80,'Sortierung der Schulungstermine'!$B:$M,8,FALSE)))</f>
        <v/>
      </c>
      <c r="CA80" s="58" t="str">
        <f t="shared" ref="CA80:CA143" si="311">IF($G80&lt;&gt;"",$G80,IF($F80="-","-",IF(BZ80="","",BZ80+$F80*(365/12))))</f>
        <v/>
      </c>
      <c r="CB80" s="131"/>
      <c r="CC80" s="131"/>
      <c r="CD80" s="83">
        <f>CB80-CC80</f>
        <v>0</v>
      </c>
      <c r="CE80" s="82">
        <f t="shared" si="262"/>
        <v>13012</v>
      </c>
      <c r="CF80" s="58" t="str">
        <f>IF(ISERROR(CE80),"",IF(ISERROR(VLOOKUP(CE80,'Sortierung der Schulungstermine'!$B:$M,8,FALSE)),"",VLOOKUP(CE80,'Sortierung der Schulungstermine'!$B:$M,8,FALSE)))</f>
        <v/>
      </c>
      <c r="CG80" s="58" t="str">
        <f t="shared" ref="CG80:CG143" si="312">IF($G80&lt;&gt;"",$G80,IF($F80="-","-",IF(CF80="","",CF80+$F80*(365/12))))</f>
        <v/>
      </c>
      <c r="CH80" s="131"/>
      <c r="CI80" s="131"/>
      <c r="CJ80" s="83">
        <f>CH80-CI80</f>
        <v>0</v>
      </c>
      <c r="CK80" s="82">
        <f t="shared" si="263"/>
        <v>14012</v>
      </c>
      <c r="CL80" s="58" t="str">
        <f>IF(ISERROR(CK80),"",IF(ISERROR(VLOOKUP(CK80,'Sortierung der Schulungstermine'!$B:$M,8,FALSE)),"",VLOOKUP(CK80,'Sortierung der Schulungstermine'!$B:$M,8,FALSE)))</f>
        <v/>
      </c>
      <c r="CM80" s="58" t="str">
        <f t="shared" ref="CM80:CM143" si="313">IF($G80&lt;&gt;"",$G80,IF($F80="-","-",IF(CL80="","",CL80+$F80*(365/12))))</f>
        <v/>
      </c>
      <c r="CN80" s="131"/>
      <c r="CO80" s="131"/>
      <c r="CP80" s="83">
        <f>CN80-CO80</f>
        <v>0</v>
      </c>
      <c r="CQ80" s="82">
        <f t="shared" si="264"/>
        <v>15012</v>
      </c>
      <c r="CR80" s="58" t="str">
        <f>IF(ISERROR(CQ80),"",IF(ISERROR(VLOOKUP(CQ80,'Sortierung der Schulungstermine'!$B:$M,8,FALSE)),"",VLOOKUP(CQ80,'Sortierung der Schulungstermine'!$B:$M,8,FALSE)))</f>
        <v/>
      </c>
      <c r="CS80" s="58" t="str">
        <f t="shared" ref="CS80:CS143" si="314">IF($G80&lt;&gt;"",$G80,IF($F80="-","-",IF(CR80="","",CR80+$F80*(365/12))))</f>
        <v/>
      </c>
      <c r="CT80" s="131"/>
      <c r="CU80" s="131"/>
      <c r="CV80" s="83">
        <f>CT80-CU80</f>
        <v>0</v>
      </c>
      <c r="CW80" s="82">
        <f t="shared" si="265"/>
        <v>16012</v>
      </c>
      <c r="CX80" s="58" t="str">
        <f>IF(ISERROR(CW80),"",IF(ISERROR(VLOOKUP(CW80,'Sortierung der Schulungstermine'!$B:$M,8,FALSE)),"",VLOOKUP(CW80,'Sortierung der Schulungstermine'!$B:$M,8,FALSE)))</f>
        <v/>
      </c>
      <c r="CY80" s="58" t="str">
        <f t="shared" ref="CY80:CY143" si="315">IF($G80&lt;&gt;"",$G80,IF($F80="-","-",IF(CX80="","",CX80+$F80*(365/12))))</f>
        <v/>
      </c>
      <c r="CZ80" s="131"/>
      <c r="DA80" s="131"/>
      <c r="DB80" s="83">
        <f>CZ80-DA80</f>
        <v>0</v>
      </c>
      <c r="DC80" s="82">
        <f t="shared" si="266"/>
        <v>17012</v>
      </c>
      <c r="DD80" s="58" t="str">
        <f>IF(ISERROR(DC80),"",IF(ISERROR(VLOOKUP(DC80,'Sortierung der Schulungstermine'!$B:$M,8,FALSE)),"",VLOOKUP(DC80,'Sortierung der Schulungstermine'!$B:$M,8,FALSE)))</f>
        <v/>
      </c>
      <c r="DE80" s="58" t="str">
        <f t="shared" ref="DE80:DE143" si="316">IF($G80&lt;&gt;"",$G80,IF($F80="-","-",IF(DD80="","",DD80+$F80*(365/12))))</f>
        <v/>
      </c>
      <c r="DF80" s="131"/>
      <c r="DG80" s="131"/>
      <c r="DH80" s="83">
        <f>DF80-DG80</f>
        <v>0</v>
      </c>
      <c r="DI80" s="82">
        <f t="shared" si="267"/>
        <v>18012</v>
      </c>
      <c r="DJ80" s="58" t="str">
        <f>IF(ISERROR(DI80),"",IF(ISERROR(VLOOKUP(DI80,'Sortierung der Schulungstermine'!$B:$M,8,FALSE)),"",VLOOKUP(DI80,'Sortierung der Schulungstermine'!$B:$M,8,FALSE)))</f>
        <v/>
      </c>
      <c r="DK80" s="58" t="str">
        <f t="shared" ref="DK80:DK143" si="317">IF($G80&lt;&gt;"",$G80,IF($F80="-","-",IF(DJ80="","",DJ80+$F80*(365/12))))</f>
        <v/>
      </c>
      <c r="DL80" s="131"/>
      <c r="DM80" s="131"/>
      <c r="DN80" s="83">
        <f>DL80-DM80</f>
        <v>0</v>
      </c>
      <c r="DO80" s="82">
        <f t="shared" si="268"/>
        <v>19012</v>
      </c>
      <c r="DP80" s="58" t="str">
        <f>IF(ISERROR(DO80),"",IF(ISERROR(VLOOKUP(DO80,'Sortierung der Schulungstermine'!$B:$M,8,FALSE)),"",VLOOKUP(DO80,'Sortierung der Schulungstermine'!$B:$M,8,FALSE)))</f>
        <v/>
      </c>
      <c r="DQ80" s="58" t="str">
        <f t="shared" ref="DQ80:DQ143" si="318">IF($G80&lt;&gt;"",$G80,IF($F80="-","-",IF(DP80="","",DP80+$F80*(365/12))))</f>
        <v/>
      </c>
      <c r="DR80" s="131"/>
      <c r="DS80" s="131"/>
      <c r="DT80" s="83">
        <f>DR80-DS80</f>
        <v>0</v>
      </c>
      <c r="DU80" s="82">
        <f t="shared" si="269"/>
        <v>20012</v>
      </c>
      <c r="DV80" s="58" t="str">
        <f>IF(ISERROR(DU80),"",IF(ISERROR(VLOOKUP(DU80,'Sortierung der Schulungstermine'!$B:$M,8,FALSE)),"",VLOOKUP(DU80,'Sortierung der Schulungstermine'!$B:$M,8,FALSE)))</f>
        <v/>
      </c>
      <c r="DW80" s="58" t="str">
        <f t="shared" ref="DW80:DW143" si="319">IF($G80&lt;&gt;"",$G80,IF($F80="-","-",IF(DV80="","",DV80+$F80*(365/12))))</f>
        <v/>
      </c>
      <c r="DX80" s="131"/>
      <c r="DY80" s="131"/>
      <c r="DZ80" s="83">
        <f>DX80-DY80</f>
        <v>0</v>
      </c>
      <c r="EA80" s="82">
        <f t="shared" si="270"/>
        <v>21012</v>
      </c>
      <c r="EB80" s="58" t="str">
        <f>IF(ISERROR(EA80),"",IF(ISERROR(VLOOKUP(EA80,'Sortierung der Schulungstermine'!$B:$M,8,FALSE)),"",VLOOKUP(EA80,'Sortierung der Schulungstermine'!$B:$M,8,FALSE)))</f>
        <v/>
      </c>
      <c r="EC80" s="58" t="str">
        <f t="shared" ref="EC80:EC143" si="320">IF($G80&lt;&gt;"",$G80,IF($F80="-","-",IF(EB80="","",EB80+$F80*(365/12))))</f>
        <v/>
      </c>
      <c r="ED80" s="131"/>
      <c r="EE80" s="131"/>
      <c r="EF80" s="83">
        <f>ED80-EE80</f>
        <v>0</v>
      </c>
      <c r="EG80" s="82">
        <f t="shared" si="271"/>
        <v>22012</v>
      </c>
      <c r="EH80" s="58" t="str">
        <f>IF(ISERROR(EG80),"",IF(ISERROR(VLOOKUP(EG80,'Sortierung der Schulungstermine'!$B:$M,8,FALSE)),"",VLOOKUP(EG80,'Sortierung der Schulungstermine'!$B:$M,8,FALSE)))</f>
        <v/>
      </c>
      <c r="EI80" s="58" t="str">
        <f t="shared" ref="EI80:EI143" si="321">IF($G80&lt;&gt;"",$G80,IF($F80="-","-",IF(EH80="","",EH80+$F80*(365/12))))</f>
        <v/>
      </c>
      <c r="EJ80" s="131"/>
      <c r="EK80" s="131"/>
      <c r="EL80" s="83">
        <f>EJ80-EK80</f>
        <v>0</v>
      </c>
      <c r="EM80" s="82">
        <f t="shared" si="272"/>
        <v>23012</v>
      </c>
      <c r="EN80" s="58" t="str">
        <f>IF(ISERROR(EM80),"",IF(ISERROR(VLOOKUP(EM80,'Sortierung der Schulungstermine'!$B:$M,8,FALSE)),"",VLOOKUP(EM80,'Sortierung der Schulungstermine'!$B:$M,8,FALSE)))</f>
        <v/>
      </c>
      <c r="EO80" s="58" t="str">
        <f t="shared" ref="EO80:EO143" si="322">IF($G80&lt;&gt;"",$G80,IF($F80="-","-",IF(EN80="","",EN80+$F80*(365/12))))</f>
        <v/>
      </c>
      <c r="EP80" s="131"/>
      <c r="EQ80" s="131"/>
      <c r="ER80" s="83">
        <f>EP80-EQ80</f>
        <v>0</v>
      </c>
      <c r="ES80" s="82">
        <f t="shared" si="273"/>
        <v>24012</v>
      </c>
      <c r="ET80" s="58" t="str">
        <f>IF(ISERROR(ES80),"",IF(ISERROR(VLOOKUP(ES80,'Sortierung der Schulungstermine'!$B:$M,8,FALSE)),"",VLOOKUP(ES80,'Sortierung der Schulungstermine'!$B:$M,8,FALSE)))</f>
        <v/>
      </c>
      <c r="EU80" s="58" t="str">
        <f t="shared" ref="EU80:EU143" si="323">IF($G80&lt;&gt;"",$G80,IF($F80="-","-",IF(ET80="","",ET80+$F80*(365/12))))</f>
        <v/>
      </c>
      <c r="EV80" s="131"/>
      <c r="EW80" s="131"/>
      <c r="EX80" s="83">
        <f>EV80-EW80</f>
        <v>0</v>
      </c>
      <c r="EY80" s="82">
        <f t="shared" si="274"/>
        <v>25012</v>
      </c>
      <c r="EZ80" s="58" t="str">
        <f>IF(ISERROR(EY80),"",IF(ISERROR(VLOOKUP(EY80,'Sortierung der Schulungstermine'!$B:$M,8,FALSE)),"",VLOOKUP(EY80,'Sortierung der Schulungstermine'!$B:$M,8,FALSE)))</f>
        <v/>
      </c>
      <c r="FA80" s="58" t="str">
        <f t="shared" ref="FA80:FA143" si="324">IF($G80&lt;&gt;"",$G80,IF($F80="-","-",IF(EZ80="","",EZ80+$F80*(365/12))))</f>
        <v/>
      </c>
      <c r="FB80" s="131"/>
      <c r="FC80" s="131"/>
      <c r="FD80" s="83">
        <f>FB80-FC80</f>
        <v>0</v>
      </c>
      <c r="FE80" s="82">
        <f t="shared" si="275"/>
        <v>26012</v>
      </c>
      <c r="FF80" s="58" t="str">
        <f>IF(ISERROR(FE80),"",IF(ISERROR(VLOOKUP(FE80,'Sortierung der Schulungstermine'!$B:$M,8,FALSE)),"",VLOOKUP(FE80,'Sortierung der Schulungstermine'!$B:$M,8,FALSE)))</f>
        <v/>
      </c>
      <c r="FG80" s="58" t="str">
        <f t="shared" ref="FG80:FG143" si="325">IF($G80&lt;&gt;"",$G80,IF($F80="-","-",IF(FF80="","",FF80+$F80*(365/12))))</f>
        <v/>
      </c>
      <c r="FH80" s="131"/>
      <c r="FI80" s="131"/>
      <c r="FJ80" s="83">
        <f>FH80-FI80</f>
        <v>0</v>
      </c>
      <c r="FK80" s="82">
        <f t="shared" si="276"/>
        <v>27012</v>
      </c>
      <c r="FL80" s="58" t="str">
        <f>IF(ISERROR(FK80),"",IF(ISERROR(VLOOKUP(FK80,'Sortierung der Schulungstermine'!$B:$M,8,FALSE)),"",VLOOKUP(FK80,'Sortierung der Schulungstermine'!$B:$M,8,FALSE)))</f>
        <v/>
      </c>
      <c r="FM80" s="58" t="str">
        <f t="shared" ref="FM80:FM143" si="326">IF($G80&lt;&gt;"",$G80,IF($F80="-","-",IF(FL80="","",FL80+$F80*(365/12))))</f>
        <v/>
      </c>
      <c r="FN80" s="131"/>
      <c r="FO80" s="131"/>
      <c r="FP80" s="83">
        <f>FN80-FO80</f>
        <v>0</v>
      </c>
      <c r="FQ80" s="82">
        <f t="shared" si="277"/>
        <v>28012</v>
      </c>
      <c r="FR80" s="58" t="str">
        <f>IF(ISERROR(FQ80),"",IF(ISERROR(VLOOKUP(FQ80,'Sortierung der Schulungstermine'!$B:$M,8,FALSE)),"",VLOOKUP(FQ80,'Sortierung der Schulungstermine'!$B:$M,8,FALSE)))</f>
        <v/>
      </c>
      <c r="FS80" s="58" t="str">
        <f t="shared" ref="FS80:FS143" si="327">IF($G80&lt;&gt;"",$G80,IF($F80="-","-",IF(FR80="","",FR80+$F80*(365/12))))</f>
        <v/>
      </c>
      <c r="FT80" s="131"/>
      <c r="FU80" s="131"/>
      <c r="FV80" s="83">
        <f>FT80-FU80</f>
        <v>0</v>
      </c>
      <c r="FW80" s="82">
        <f t="shared" si="278"/>
        <v>29012</v>
      </c>
      <c r="FX80" s="58" t="str">
        <f>IF(ISERROR(FW80),"",IF(ISERROR(VLOOKUP(FW80,'Sortierung der Schulungstermine'!$B:$M,8,FALSE)),"",VLOOKUP(FW80,'Sortierung der Schulungstermine'!$B:$M,8,FALSE)))</f>
        <v/>
      </c>
      <c r="FY80" s="58" t="str">
        <f t="shared" ref="FY80:FY143" si="328">IF($G80&lt;&gt;"",$G80,IF($F80="-","-",IF(FX80="","",FX80+$F80*(365/12))))</f>
        <v/>
      </c>
      <c r="FZ80" s="131"/>
      <c r="GA80" s="131"/>
      <c r="GB80" s="83">
        <f>FZ80-GA80</f>
        <v>0</v>
      </c>
      <c r="GC80" s="82">
        <f t="shared" si="279"/>
        <v>30012</v>
      </c>
      <c r="GD80" s="58" t="str">
        <f>IF(ISERROR(GC80),"",IF(ISERROR(VLOOKUP(GC80,'Sortierung der Schulungstermine'!$B:$M,8,FALSE)),"",VLOOKUP(GC80,'Sortierung der Schulungstermine'!$B:$M,8,FALSE)))</f>
        <v/>
      </c>
      <c r="GE80" s="58" t="str">
        <f t="shared" ref="GE80:GE143" si="329">IF($G80&lt;&gt;"",$G80,IF($F80="-","-",IF(GD80="","",GD80+$F80*(365/12))))</f>
        <v/>
      </c>
      <c r="GF80" s="131"/>
      <c r="GG80" s="131"/>
      <c r="GH80" s="83">
        <f>GF80-GG80</f>
        <v>0</v>
      </c>
      <c r="GI80" s="82">
        <f t="shared" si="280"/>
        <v>31012</v>
      </c>
      <c r="GJ80" s="58" t="str">
        <f>IF(ISERROR(GI80),"",IF(ISERROR(VLOOKUP(GI80,'Sortierung der Schulungstermine'!$B:$M,8,FALSE)),"",VLOOKUP(GI80,'Sortierung der Schulungstermine'!$B:$M,8,FALSE)))</f>
        <v/>
      </c>
      <c r="GK80" s="58" t="str">
        <f t="shared" ref="GK80:GK143" si="330">IF($G80&lt;&gt;"",$G80,IF($F80="-","-",IF(GJ80="","",GJ80+$F80*(365/12))))</f>
        <v/>
      </c>
      <c r="GL80" s="131"/>
      <c r="GM80" s="131"/>
      <c r="GN80" s="83">
        <f>GL80-GM80</f>
        <v>0</v>
      </c>
      <c r="GO80" s="82">
        <f t="shared" si="281"/>
        <v>32012</v>
      </c>
      <c r="GP80" s="58" t="str">
        <f>IF(ISERROR(GO80),"",IF(ISERROR(VLOOKUP(GO80,'Sortierung der Schulungstermine'!$B:$M,8,FALSE)),"",VLOOKUP(GO80,'Sortierung der Schulungstermine'!$B:$M,8,FALSE)))</f>
        <v/>
      </c>
      <c r="GQ80" s="58" t="str">
        <f t="shared" ref="GQ80:GQ143" si="331">IF($G80&lt;&gt;"",$G80,IF($F80="-","-",IF(GP80="","",GP80+$F80*(365/12))))</f>
        <v/>
      </c>
      <c r="GR80" s="131"/>
      <c r="GS80" s="131"/>
      <c r="GT80" s="83">
        <f>GR80-GS80</f>
        <v>0</v>
      </c>
      <c r="GU80" s="82">
        <f t="shared" si="282"/>
        <v>33012</v>
      </c>
      <c r="GV80" s="58" t="str">
        <f>IF(ISERROR(GU80),"",IF(ISERROR(VLOOKUP(GU80,'Sortierung der Schulungstermine'!$B:$M,8,FALSE)),"",VLOOKUP(GU80,'Sortierung der Schulungstermine'!$B:$M,8,FALSE)))</f>
        <v/>
      </c>
      <c r="GW80" s="58" t="str">
        <f t="shared" ref="GW80:GW143" si="332">IF($G80&lt;&gt;"",$G80,IF($F80="-","-",IF(GV80="","",GV80+$F80*(365/12))))</f>
        <v/>
      </c>
      <c r="GX80" s="131"/>
      <c r="GY80" s="131"/>
      <c r="GZ80" s="83">
        <f>GX80-GY80</f>
        <v>0</v>
      </c>
      <c r="HA80" s="82">
        <f t="shared" si="283"/>
        <v>34012</v>
      </c>
      <c r="HB80" s="58" t="str">
        <f>IF(ISERROR(HA80),"",IF(ISERROR(VLOOKUP(HA80,'Sortierung der Schulungstermine'!$B:$M,8,FALSE)),"",VLOOKUP(HA80,'Sortierung der Schulungstermine'!$B:$M,8,FALSE)))</f>
        <v/>
      </c>
      <c r="HC80" s="58" t="str">
        <f t="shared" ref="HC80:HC143" si="333">IF($G80&lt;&gt;"",$G80,IF($F80="-","-",IF(HB80="","",HB80+$F80*(365/12))))</f>
        <v/>
      </c>
      <c r="HD80" s="131"/>
      <c r="HE80" s="131"/>
      <c r="HF80" s="83">
        <f>HD80-HE80</f>
        <v>0</v>
      </c>
      <c r="HG80" s="82">
        <f t="shared" si="284"/>
        <v>35012</v>
      </c>
      <c r="HH80" s="58" t="str">
        <f>IF(ISERROR(HG80),"",IF(ISERROR(VLOOKUP(HG80,'Sortierung der Schulungstermine'!$B:$M,8,FALSE)),"",VLOOKUP(HG80,'Sortierung der Schulungstermine'!$B:$M,8,FALSE)))</f>
        <v/>
      </c>
      <c r="HI80" s="58" t="str">
        <f t="shared" ref="HI80:HI143" si="334">IF($G80&lt;&gt;"",$G80,IF($F80="-","-",IF(HH80="","",HH80+$F80*(365/12))))</f>
        <v/>
      </c>
      <c r="HJ80" s="131"/>
      <c r="HK80" s="131"/>
      <c r="HL80" s="83">
        <f>HJ80-HK80</f>
        <v>0</v>
      </c>
      <c r="HM80" s="82">
        <f t="shared" si="285"/>
        <v>36012</v>
      </c>
      <c r="HN80" s="58" t="str">
        <f>IF(ISERROR(HM80),"",IF(ISERROR(VLOOKUP(HM80,'Sortierung der Schulungstermine'!$B:$M,8,FALSE)),"",VLOOKUP(HM80,'Sortierung der Schulungstermine'!$B:$M,8,FALSE)))</f>
        <v/>
      </c>
      <c r="HO80" s="58" t="str">
        <f t="shared" ref="HO80:HO143" si="335">IF($G80&lt;&gt;"",$G80,IF($F80="-","-",IF(HN80="","",HN80+$F80*(365/12))))</f>
        <v/>
      </c>
      <c r="HP80" s="131"/>
      <c r="HQ80" s="131"/>
      <c r="HR80" s="83">
        <f>HP80-HQ80</f>
        <v>0</v>
      </c>
      <c r="HS80" s="82">
        <f t="shared" si="286"/>
        <v>37012</v>
      </c>
      <c r="HT80" s="58" t="str">
        <f>IF(ISERROR(HS80),"",IF(ISERROR(VLOOKUP(HS80,'Sortierung der Schulungstermine'!$B:$M,8,FALSE)),"",VLOOKUP(HS80,'Sortierung der Schulungstermine'!$B:$M,8,FALSE)))</f>
        <v/>
      </c>
      <c r="HU80" s="58" t="str">
        <f t="shared" ref="HU80:HU143" si="336">IF($G80&lt;&gt;"",$G80,IF($F80="-","-",IF(HT80="","",HT80+$F80*(365/12))))</f>
        <v/>
      </c>
      <c r="HV80" s="131"/>
      <c r="HW80" s="131"/>
      <c r="HX80" s="83">
        <f>HV80-HW80</f>
        <v>0</v>
      </c>
      <c r="HY80" s="82">
        <f t="shared" si="287"/>
        <v>38012</v>
      </c>
      <c r="HZ80" s="58" t="str">
        <f>IF(ISERROR(HY80),"",IF(ISERROR(VLOOKUP(HY80,'Sortierung der Schulungstermine'!$B:$M,8,FALSE)),"",VLOOKUP(HY80,'Sortierung der Schulungstermine'!$B:$M,8,FALSE)))</f>
        <v/>
      </c>
      <c r="IA80" s="58" t="str">
        <f t="shared" ref="IA80:IA143" si="337">IF($G80&lt;&gt;"",$G80,IF($F80="-","-",IF(HZ80="","",HZ80+$F80*(365/12))))</f>
        <v/>
      </c>
      <c r="IB80" s="131"/>
      <c r="IC80" s="131"/>
      <c r="ID80" s="83">
        <f>IB80-IC80</f>
        <v>0</v>
      </c>
      <c r="IE80" s="82">
        <f t="shared" si="288"/>
        <v>39012</v>
      </c>
      <c r="IF80" s="58" t="str">
        <f>IF(ISERROR(IE80),"",IF(ISERROR(VLOOKUP(IE80,'Sortierung der Schulungstermine'!$B:$M,8,FALSE)),"",VLOOKUP(IE80,'Sortierung der Schulungstermine'!$B:$M,8,FALSE)))</f>
        <v/>
      </c>
      <c r="IG80" s="58" t="str">
        <f t="shared" ref="IG80:IG143" si="338">IF($G80&lt;&gt;"",$G80,IF($F80="-","-",IF(IF80="","",IF80+$F80*(365/12))))</f>
        <v/>
      </c>
      <c r="IH80" s="131"/>
      <c r="II80" s="131"/>
      <c r="IJ80" s="83">
        <f>IH80-II80</f>
        <v>0</v>
      </c>
      <c r="IK80" s="82">
        <f t="shared" si="289"/>
        <v>40012</v>
      </c>
      <c r="IL80" s="58" t="str">
        <f>IF(ISERROR(IK80),"",IF(ISERROR(VLOOKUP(IK80,'Sortierung der Schulungstermine'!$B:$M,8,FALSE)),"",VLOOKUP(IK80,'Sortierung der Schulungstermine'!$B:$M,8,FALSE)))</f>
        <v/>
      </c>
      <c r="IM80" s="58" t="str">
        <f t="shared" ref="IM80:IM143" si="339">IF($G80&lt;&gt;"",$G80,IF($F80="-","-",IF(IL80="","",IL80+$F80*(365/12))))</f>
        <v/>
      </c>
      <c r="IN80" s="131"/>
      <c r="IO80" s="131"/>
      <c r="IP80" s="83">
        <f>IN80-IO80</f>
        <v>0</v>
      </c>
      <c r="IQ80" s="82">
        <f t="shared" si="290"/>
        <v>41012</v>
      </c>
      <c r="IR80" s="58" t="str">
        <f>IF(ISERROR(IQ80),"",IF(ISERROR(VLOOKUP(IQ80,'Sortierung der Schulungstermine'!$B:$M,8,FALSE)),"",VLOOKUP(IQ80,'Sortierung der Schulungstermine'!$B:$M,8,FALSE)))</f>
        <v/>
      </c>
      <c r="IS80" s="58" t="str">
        <f t="shared" ref="IS80:IS143" si="340">IF($G80&lt;&gt;"",$G80,IF($F80="-","-",IF(IR80="","",IR80+$F80*(365/12))))</f>
        <v/>
      </c>
      <c r="IT80" s="131"/>
      <c r="IU80" s="131"/>
      <c r="IV80" s="83">
        <f>IT80-IU80</f>
        <v>0</v>
      </c>
      <c r="IW80" s="82">
        <f t="shared" si="291"/>
        <v>42012</v>
      </c>
      <c r="IX80" s="58" t="str">
        <f>IF(ISERROR(IW80),"",IF(ISERROR(VLOOKUP(IW80,'Sortierung der Schulungstermine'!$B:$M,8,FALSE)),"",VLOOKUP(IW80,'Sortierung der Schulungstermine'!$B:$M,8,FALSE)))</f>
        <v/>
      </c>
      <c r="IY80" s="58" t="str">
        <f t="shared" ref="IY80:IY143" si="341">IF($G80&lt;&gt;"",$G80,IF($F80="-","-",IF(IX80="","",IX80+$F80*(365/12))))</f>
        <v/>
      </c>
      <c r="IZ80" s="131"/>
      <c r="JA80" s="131"/>
      <c r="JB80" s="83">
        <f>IZ80-JA80</f>
        <v>0</v>
      </c>
      <c r="JC80" s="82">
        <f t="shared" si="292"/>
        <v>43012</v>
      </c>
      <c r="JD80" s="58" t="str">
        <f>IF(ISERROR(JC80),"",IF(ISERROR(VLOOKUP(JC80,'Sortierung der Schulungstermine'!$B:$M,8,FALSE)),"",VLOOKUP(JC80,'Sortierung der Schulungstermine'!$B:$M,8,FALSE)))</f>
        <v/>
      </c>
      <c r="JE80" s="58" t="str">
        <f t="shared" ref="JE80:JE143" si="342">IF($G80&lt;&gt;"",$G80,IF($F80="-","-",IF(JD80="","",JD80+$F80*(365/12))))</f>
        <v/>
      </c>
      <c r="JF80" s="131"/>
      <c r="JG80" s="131"/>
      <c r="JH80" s="83">
        <f>JF80-JG80</f>
        <v>0</v>
      </c>
      <c r="JI80" s="82">
        <f t="shared" si="293"/>
        <v>44012</v>
      </c>
      <c r="JJ80" s="58" t="str">
        <f>IF(ISERROR(JI80),"",IF(ISERROR(VLOOKUP(JI80,'Sortierung der Schulungstermine'!$B:$M,8,FALSE)),"",VLOOKUP(JI80,'Sortierung der Schulungstermine'!$B:$M,8,FALSE)))</f>
        <v/>
      </c>
      <c r="JK80" s="58" t="str">
        <f t="shared" ref="JK80:JK143" si="343">IF($G80&lt;&gt;"",$G80,IF($F80="-","-",IF(JJ80="","",JJ80+$F80*(365/12))))</f>
        <v/>
      </c>
      <c r="JL80" s="131"/>
      <c r="JM80" s="131"/>
      <c r="JN80" s="83">
        <f>JL80-JM80</f>
        <v>0</v>
      </c>
      <c r="JO80" s="82">
        <f t="shared" si="294"/>
        <v>45012</v>
      </c>
      <c r="JP80" s="58" t="str">
        <f>IF(ISERROR(JO80),"",IF(ISERROR(VLOOKUP(JO80,'Sortierung der Schulungstermine'!$B:$M,8,FALSE)),"",VLOOKUP(JO80,'Sortierung der Schulungstermine'!$B:$M,8,FALSE)))</f>
        <v/>
      </c>
      <c r="JQ80" s="58" t="str">
        <f t="shared" ref="JQ80:JQ143" si="344">IF($G80&lt;&gt;"",$G80,IF($F80="-","-",IF(JP80="","",JP80+$F80*(365/12))))</f>
        <v/>
      </c>
      <c r="JR80" s="131"/>
      <c r="JS80" s="131"/>
      <c r="JT80" s="83">
        <f>JR80-JS80</f>
        <v>0</v>
      </c>
      <c r="JU80" s="82">
        <f t="shared" si="295"/>
        <v>46012</v>
      </c>
      <c r="JV80" s="58" t="str">
        <f>IF(ISERROR(JU80),"",IF(ISERROR(VLOOKUP(JU80,'Sortierung der Schulungstermine'!$B:$M,8,FALSE)),"",VLOOKUP(JU80,'Sortierung der Schulungstermine'!$B:$M,8,FALSE)))</f>
        <v/>
      </c>
      <c r="JW80" s="58" t="str">
        <f t="shared" ref="JW80:JW143" si="345">IF($G80&lt;&gt;"",$G80,IF($F80="-","-",IF(JV80="","",JV80+$F80*(365/12))))</f>
        <v/>
      </c>
      <c r="JX80" s="131"/>
      <c r="JY80" s="131"/>
      <c r="JZ80" s="83">
        <f>JX80-JY80</f>
        <v>0</v>
      </c>
      <c r="KA80" s="82">
        <f t="shared" si="296"/>
        <v>47012</v>
      </c>
      <c r="KB80" s="58" t="str">
        <f>IF(ISERROR(KA80),"",IF(ISERROR(VLOOKUP(KA80,'Sortierung der Schulungstermine'!$B:$M,8,FALSE)),"",VLOOKUP(KA80,'Sortierung der Schulungstermine'!$B:$M,8,FALSE)))</f>
        <v/>
      </c>
      <c r="KC80" s="58" t="str">
        <f t="shared" ref="KC80:KC143" si="346">IF($G80&lt;&gt;"",$G80,IF($F80="-","-",IF(KB80="","",KB80+$F80*(365/12))))</f>
        <v/>
      </c>
      <c r="KD80" s="131">
        <v>0</v>
      </c>
      <c r="KE80" s="131">
        <v>2</v>
      </c>
      <c r="KF80" s="83">
        <f>KD80-KE80</f>
        <v>-2</v>
      </c>
      <c r="KG80" s="82">
        <f t="shared" si="297"/>
        <v>48012</v>
      </c>
      <c r="KH80" s="58" t="str">
        <f>IF(ISERROR(KG80),"",IF(ISERROR(VLOOKUP(KG80,'Sortierung der Schulungstermine'!$B:$M,8,FALSE)),"",VLOOKUP(KG80,'Sortierung der Schulungstermine'!$B:$M,8,FALSE)))</f>
        <v/>
      </c>
      <c r="KI80" s="58" t="str">
        <f t="shared" ref="KI80:KI143" si="347">IF($G80&lt;&gt;"",$G80,IF($F80="-","-",IF(KH80="","",KH80+$F80*(365/12))))</f>
        <v/>
      </c>
      <c r="KJ80" s="131"/>
      <c r="KK80" s="131"/>
      <c r="KL80" s="83">
        <f>KJ80-KK80</f>
        <v>0</v>
      </c>
      <c r="KM80" s="82">
        <f t="shared" si="298"/>
        <v>49012</v>
      </c>
      <c r="KN80" s="58" t="str">
        <f>IF(ISERROR(KM80),"",IF(ISERROR(VLOOKUP(KM80,'Sortierung der Schulungstermine'!$B:$M,8,FALSE)),"",VLOOKUP(KM80,'Sortierung der Schulungstermine'!$B:$M,8,FALSE)))</f>
        <v/>
      </c>
      <c r="KO80" s="58" t="str">
        <f t="shared" ref="KO80:KO143" si="348">IF($G80&lt;&gt;"",$G80,IF($F80="-","-",IF(KN80="","",KN80+$F80*(365/12))))</f>
        <v/>
      </c>
      <c r="KP80" s="131"/>
      <c r="KQ80" s="131"/>
      <c r="KR80" s="83">
        <f>KP80-KQ80</f>
        <v>0</v>
      </c>
      <c r="KS80" s="82">
        <f t="shared" si="299"/>
        <v>50012</v>
      </c>
      <c r="KT80" s="58" t="str">
        <f>IF(ISERROR(KS80),"",IF(ISERROR(VLOOKUP(KS80,'Sortierung der Schulungstermine'!$B:$M,8,FALSE)),"",VLOOKUP(KS80,'Sortierung der Schulungstermine'!$B:$M,8,FALSE)))</f>
        <v/>
      </c>
      <c r="KU80" s="58" t="str">
        <f t="shared" ref="KU80:KU143" si="349">IF($G80&lt;&gt;"",$G80,IF($F80="-","-",IF(KT80="","",KT80+$F80*(365/12))))</f>
        <v/>
      </c>
      <c r="WEO80" s="80"/>
      <c r="WEP80" s="80"/>
      <c r="WEQ80" s="80"/>
      <c r="WER80" s="80"/>
      <c r="WES80" s="80"/>
      <c r="WET80" s="80"/>
      <c r="WEU80" s="80"/>
      <c r="WEV80" s="80"/>
      <c r="WEW80" s="80"/>
      <c r="WEX80" s="80"/>
    </row>
    <row r="81" spans="1:307" s="68" customFormat="1" ht="15" hidden="1" thickBot="1" x14ac:dyDescent="0.25">
      <c r="A81" s="141">
        <v>68</v>
      </c>
      <c r="B81" s="63" t="str">
        <f>IF(Qualifikationen!A71=1,Qualifikationen!B71,"")</f>
        <v/>
      </c>
      <c r="C81" s="64" t="e">
        <f>VLOOKUP(B81,Qualifikationen!B$4:E$202,2,FALSE)</f>
        <v>#N/A</v>
      </c>
      <c r="D81" s="67" t="e">
        <f>VLOOKUP($B81,Qualifikationen!B$4:F$202,5,FALSE)</f>
        <v>#N/A</v>
      </c>
      <c r="E81" s="63" t="e">
        <f>VLOOKUP($B81,Qualifikationen!B$4:F$202,3,FALSE)</f>
        <v>#N/A</v>
      </c>
      <c r="F81" s="63" t="e">
        <f>IF(E81=0,"-",VLOOKUP($B81,Qualifikationen!B$4:F$202,4,FALSE))</f>
        <v>#N/A</v>
      </c>
      <c r="G81" s="13"/>
      <c r="H81" s="131"/>
      <c r="I81" s="131"/>
      <c r="J81" s="83">
        <f t="shared" ref="J81:J98" si="350">H81-I81</f>
        <v>0</v>
      </c>
      <c r="K81" s="84" t="e">
        <f t="shared" si="250"/>
        <v>#N/A</v>
      </c>
      <c r="L81" s="58" t="str">
        <f>IF(ISERROR(K81),"",IF(ISERROR(VLOOKUP(K81,'Sortierung der Schulungstermine'!$B:$M,8,FALSE)),"",VLOOKUP(K81,'Sortierung der Schulungstermine'!$B:$M,8,FALSE)))</f>
        <v/>
      </c>
      <c r="M81" s="58" t="e">
        <f t="shared" si="300"/>
        <v>#N/A</v>
      </c>
      <c r="N81" s="131"/>
      <c r="O81" s="131"/>
      <c r="P81" s="83">
        <f t="shared" ref="P81:P98" si="351">N81-O81</f>
        <v>0</v>
      </c>
      <c r="Q81" s="84" t="e">
        <f t="shared" si="251"/>
        <v>#N/A</v>
      </c>
      <c r="R81" s="58" t="str">
        <f>IF(ISERROR(Q81),"",IF(ISERROR(VLOOKUP(Q81,'Sortierung der Schulungstermine'!$B:$M,8,FALSE)),"",VLOOKUP(Q81,'Sortierung der Schulungstermine'!$B:$M,8,FALSE)))</f>
        <v/>
      </c>
      <c r="S81" s="58" t="e">
        <f t="shared" si="301"/>
        <v>#N/A</v>
      </c>
      <c r="T81" s="131"/>
      <c r="U81" s="131"/>
      <c r="V81" s="83">
        <f t="shared" ref="V81:V98" si="352">T81-U81</f>
        <v>0</v>
      </c>
      <c r="W81" s="84" t="e">
        <f t="shared" si="252"/>
        <v>#N/A</v>
      </c>
      <c r="X81" s="58" t="str">
        <f>IF(ISERROR(W81),"",IF(ISERROR(VLOOKUP(W81,'Sortierung der Schulungstermine'!$B:$M,8,FALSE)),"",VLOOKUP(W81,'Sortierung der Schulungstermine'!$B:$M,8,FALSE)))</f>
        <v/>
      </c>
      <c r="Y81" s="58" t="e">
        <f t="shared" si="302"/>
        <v>#N/A</v>
      </c>
      <c r="Z81" s="131"/>
      <c r="AA81" s="131"/>
      <c r="AB81" s="83">
        <f t="shared" ref="AB81:AB98" si="353">Z81-AA81</f>
        <v>0</v>
      </c>
      <c r="AC81" s="84" t="e">
        <f t="shared" si="253"/>
        <v>#N/A</v>
      </c>
      <c r="AD81" s="58" t="str">
        <f>IF(ISERROR(AC81),"",IF(ISERROR(VLOOKUP(AC81,'Sortierung der Schulungstermine'!$B:$M,8,FALSE)),"",VLOOKUP(AC81,'Sortierung der Schulungstermine'!$B:$M,8,FALSE)))</f>
        <v/>
      </c>
      <c r="AE81" s="58" t="e">
        <f t="shared" si="303"/>
        <v>#N/A</v>
      </c>
      <c r="AF81" s="131"/>
      <c r="AG81" s="131"/>
      <c r="AH81" s="83">
        <f t="shared" ref="AH81:AH98" si="354">AF81-AG81</f>
        <v>0</v>
      </c>
      <c r="AI81" s="84" t="e">
        <f t="shared" si="254"/>
        <v>#N/A</v>
      </c>
      <c r="AJ81" s="58" t="str">
        <f>IF(ISERROR(AI81),"",IF(ISERROR(VLOOKUP(AI81,'Sortierung der Schulungstermine'!$B:$M,8,FALSE)),"",VLOOKUP(AI81,'Sortierung der Schulungstermine'!$B:$M,8,FALSE)))</f>
        <v/>
      </c>
      <c r="AK81" s="58" t="e">
        <f t="shared" si="304"/>
        <v>#N/A</v>
      </c>
      <c r="AL81" s="131"/>
      <c r="AM81" s="131"/>
      <c r="AN81" s="83">
        <f t="shared" ref="AN81:AN98" si="355">AL81-AM81</f>
        <v>0</v>
      </c>
      <c r="AO81" s="84" t="e">
        <f t="shared" si="255"/>
        <v>#N/A</v>
      </c>
      <c r="AP81" s="58" t="str">
        <f>IF(ISERROR(AO81),"",IF(ISERROR(VLOOKUP(AO81,'Sortierung der Schulungstermine'!$B:$M,8,FALSE)),"",VLOOKUP(AO81,'Sortierung der Schulungstermine'!$B:$M,8,FALSE)))</f>
        <v/>
      </c>
      <c r="AQ81" s="58" t="e">
        <f t="shared" si="305"/>
        <v>#N/A</v>
      </c>
      <c r="AR81" s="131"/>
      <c r="AS81" s="131"/>
      <c r="AT81" s="83">
        <f t="shared" ref="AT81:AT98" si="356">AR81-AS81</f>
        <v>0</v>
      </c>
      <c r="AU81" s="84" t="e">
        <f t="shared" si="256"/>
        <v>#N/A</v>
      </c>
      <c r="AV81" s="58" t="str">
        <f>IF(ISERROR(AU81),"",IF(ISERROR(VLOOKUP(AU81,'Sortierung der Schulungstermine'!$B:$M,8,FALSE)),"",VLOOKUP(AU81,'Sortierung der Schulungstermine'!$B:$M,8,FALSE)))</f>
        <v/>
      </c>
      <c r="AW81" s="58" t="e">
        <f t="shared" si="306"/>
        <v>#N/A</v>
      </c>
      <c r="AX81" s="131"/>
      <c r="AY81" s="131"/>
      <c r="AZ81" s="83">
        <f t="shared" ref="AZ81:AZ98" si="357">AX81-AY81</f>
        <v>0</v>
      </c>
      <c r="BA81" s="84" t="e">
        <f t="shared" si="257"/>
        <v>#N/A</v>
      </c>
      <c r="BB81" s="58" t="str">
        <f>IF(ISERROR(BA81),"",IF(ISERROR(VLOOKUP(BA81,'Sortierung der Schulungstermine'!$B:$M,8,FALSE)),"",VLOOKUP(BA81,'Sortierung der Schulungstermine'!$B:$M,8,FALSE)))</f>
        <v/>
      </c>
      <c r="BC81" s="58" t="e">
        <f t="shared" si="307"/>
        <v>#N/A</v>
      </c>
      <c r="BD81" s="131"/>
      <c r="BE81" s="131"/>
      <c r="BF81" s="83">
        <f t="shared" ref="BF81:BF98" si="358">BD81-BE81</f>
        <v>0</v>
      </c>
      <c r="BG81" s="84" t="e">
        <f t="shared" si="258"/>
        <v>#N/A</v>
      </c>
      <c r="BH81" s="58" t="str">
        <f>IF(ISERROR(BG81),"",IF(ISERROR(VLOOKUP(BG81,'Sortierung der Schulungstermine'!$B:$M,8,FALSE)),"",VLOOKUP(BG81,'Sortierung der Schulungstermine'!$B:$M,8,FALSE)))</f>
        <v/>
      </c>
      <c r="BI81" s="58" t="e">
        <f t="shared" si="308"/>
        <v>#N/A</v>
      </c>
      <c r="BJ81" s="131"/>
      <c r="BK81" s="131"/>
      <c r="BL81" s="83">
        <f t="shared" ref="BL81:BL98" si="359">BJ81-BK81</f>
        <v>0</v>
      </c>
      <c r="BM81" s="84" t="e">
        <f t="shared" si="259"/>
        <v>#N/A</v>
      </c>
      <c r="BN81" s="58" t="str">
        <f>IF(ISERROR(BM81),"",IF(ISERROR(VLOOKUP(BM81,'Sortierung der Schulungstermine'!$B:$M,8,FALSE)),"",VLOOKUP(BM81,'Sortierung der Schulungstermine'!$B:$M,8,FALSE)))</f>
        <v/>
      </c>
      <c r="BO81" s="58" t="e">
        <f t="shared" si="309"/>
        <v>#N/A</v>
      </c>
      <c r="BP81" s="131"/>
      <c r="BQ81" s="131"/>
      <c r="BR81" s="83">
        <f t="shared" ref="BR81:BR98" si="360">BP81-BQ81</f>
        <v>0</v>
      </c>
      <c r="BS81" s="84" t="e">
        <f t="shared" si="260"/>
        <v>#N/A</v>
      </c>
      <c r="BT81" s="58" t="str">
        <f>IF(ISERROR(BS81),"",IF(ISERROR(VLOOKUP(BS81,'Sortierung der Schulungstermine'!$B:$M,8,FALSE)),"",VLOOKUP(BS81,'Sortierung der Schulungstermine'!$B:$M,8,FALSE)))</f>
        <v/>
      </c>
      <c r="BU81" s="58" t="e">
        <f t="shared" si="310"/>
        <v>#N/A</v>
      </c>
      <c r="BV81" s="131"/>
      <c r="BW81" s="131"/>
      <c r="BX81" s="83">
        <f t="shared" ref="BX81:BX98" si="361">BV81-BW81</f>
        <v>0</v>
      </c>
      <c r="BY81" s="84" t="e">
        <f t="shared" si="261"/>
        <v>#N/A</v>
      </c>
      <c r="BZ81" s="58" t="str">
        <f>IF(ISERROR(BY81),"",IF(ISERROR(VLOOKUP(BY81,'Sortierung der Schulungstermine'!$B:$M,8,FALSE)),"",VLOOKUP(BY81,'Sortierung der Schulungstermine'!$B:$M,8,FALSE)))</f>
        <v/>
      </c>
      <c r="CA81" s="58" t="e">
        <f t="shared" si="311"/>
        <v>#N/A</v>
      </c>
      <c r="CB81" s="131"/>
      <c r="CC81" s="131"/>
      <c r="CD81" s="83">
        <f t="shared" ref="CD81:CD98" si="362">CB81-CC81</f>
        <v>0</v>
      </c>
      <c r="CE81" s="84" t="e">
        <f t="shared" si="262"/>
        <v>#N/A</v>
      </c>
      <c r="CF81" s="58" t="str">
        <f>IF(ISERROR(CE81),"",IF(ISERROR(VLOOKUP(CE81,'Sortierung der Schulungstermine'!$B:$M,8,FALSE)),"",VLOOKUP(CE81,'Sortierung der Schulungstermine'!$B:$M,8,FALSE)))</f>
        <v/>
      </c>
      <c r="CG81" s="58" t="e">
        <f t="shared" si="312"/>
        <v>#N/A</v>
      </c>
      <c r="CH81" s="131"/>
      <c r="CI81" s="131"/>
      <c r="CJ81" s="83">
        <f t="shared" ref="CJ81:CJ98" si="363">CH81-CI81</f>
        <v>0</v>
      </c>
      <c r="CK81" s="84" t="e">
        <f t="shared" si="263"/>
        <v>#N/A</v>
      </c>
      <c r="CL81" s="58" t="str">
        <f>IF(ISERROR(CK81),"",IF(ISERROR(VLOOKUP(CK81,'Sortierung der Schulungstermine'!$B:$M,8,FALSE)),"",VLOOKUP(CK81,'Sortierung der Schulungstermine'!$B:$M,8,FALSE)))</f>
        <v/>
      </c>
      <c r="CM81" s="58" t="e">
        <f t="shared" si="313"/>
        <v>#N/A</v>
      </c>
      <c r="CN81" s="131"/>
      <c r="CO81" s="131"/>
      <c r="CP81" s="83">
        <f t="shared" ref="CP81:CP98" si="364">CN81-CO81</f>
        <v>0</v>
      </c>
      <c r="CQ81" s="84" t="e">
        <f t="shared" si="264"/>
        <v>#N/A</v>
      </c>
      <c r="CR81" s="58" t="str">
        <f>IF(ISERROR(CQ81),"",IF(ISERROR(VLOOKUP(CQ81,'Sortierung der Schulungstermine'!$B:$M,8,FALSE)),"",VLOOKUP(CQ81,'Sortierung der Schulungstermine'!$B:$M,8,FALSE)))</f>
        <v/>
      </c>
      <c r="CS81" s="58" t="e">
        <f t="shared" si="314"/>
        <v>#N/A</v>
      </c>
      <c r="CT81" s="131"/>
      <c r="CU81" s="131"/>
      <c r="CV81" s="83">
        <f t="shared" ref="CV81:CV98" si="365">CT81-CU81</f>
        <v>0</v>
      </c>
      <c r="CW81" s="84" t="e">
        <f t="shared" si="265"/>
        <v>#N/A</v>
      </c>
      <c r="CX81" s="58" t="str">
        <f>IF(ISERROR(CW81),"",IF(ISERROR(VLOOKUP(CW81,'Sortierung der Schulungstermine'!$B:$M,8,FALSE)),"",VLOOKUP(CW81,'Sortierung der Schulungstermine'!$B:$M,8,FALSE)))</f>
        <v/>
      </c>
      <c r="CY81" s="58" t="e">
        <f t="shared" si="315"/>
        <v>#N/A</v>
      </c>
      <c r="CZ81" s="131"/>
      <c r="DA81" s="131"/>
      <c r="DB81" s="83">
        <f t="shared" ref="DB81:DB98" si="366">CZ81-DA81</f>
        <v>0</v>
      </c>
      <c r="DC81" s="84" t="e">
        <f t="shared" si="266"/>
        <v>#N/A</v>
      </c>
      <c r="DD81" s="58" t="str">
        <f>IF(ISERROR(DC81),"",IF(ISERROR(VLOOKUP(DC81,'Sortierung der Schulungstermine'!$B:$M,8,FALSE)),"",VLOOKUP(DC81,'Sortierung der Schulungstermine'!$B:$M,8,FALSE)))</f>
        <v/>
      </c>
      <c r="DE81" s="58" t="e">
        <f t="shared" si="316"/>
        <v>#N/A</v>
      </c>
      <c r="DF81" s="131"/>
      <c r="DG81" s="131"/>
      <c r="DH81" s="83">
        <f t="shared" ref="DH81:DH98" si="367">DF81-DG81</f>
        <v>0</v>
      </c>
      <c r="DI81" s="84" t="e">
        <f t="shared" si="267"/>
        <v>#N/A</v>
      </c>
      <c r="DJ81" s="58" t="str">
        <f>IF(ISERROR(DI81),"",IF(ISERROR(VLOOKUP(DI81,'Sortierung der Schulungstermine'!$B:$M,8,FALSE)),"",VLOOKUP(DI81,'Sortierung der Schulungstermine'!$B:$M,8,FALSE)))</f>
        <v/>
      </c>
      <c r="DK81" s="58" t="e">
        <f t="shared" si="317"/>
        <v>#N/A</v>
      </c>
      <c r="DL81" s="131"/>
      <c r="DM81" s="131"/>
      <c r="DN81" s="83">
        <f t="shared" ref="DN81:DN98" si="368">DL81-DM81</f>
        <v>0</v>
      </c>
      <c r="DO81" s="84" t="e">
        <f t="shared" si="268"/>
        <v>#N/A</v>
      </c>
      <c r="DP81" s="58" t="str">
        <f>IF(ISERROR(DO81),"",IF(ISERROR(VLOOKUP(DO81,'Sortierung der Schulungstermine'!$B:$M,8,FALSE)),"",VLOOKUP(DO81,'Sortierung der Schulungstermine'!$B:$M,8,FALSE)))</f>
        <v/>
      </c>
      <c r="DQ81" s="58" t="e">
        <f t="shared" si="318"/>
        <v>#N/A</v>
      </c>
      <c r="DR81" s="131"/>
      <c r="DS81" s="131"/>
      <c r="DT81" s="83">
        <f t="shared" ref="DT81:DT98" si="369">DR81-DS81</f>
        <v>0</v>
      </c>
      <c r="DU81" s="84" t="e">
        <f t="shared" si="269"/>
        <v>#N/A</v>
      </c>
      <c r="DV81" s="58" t="str">
        <f>IF(ISERROR(DU81),"",IF(ISERROR(VLOOKUP(DU81,'Sortierung der Schulungstermine'!$B:$M,8,FALSE)),"",VLOOKUP(DU81,'Sortierung der Schulungstermine'!$B:$M,8,FALSE)))</f>
        <v/>
      </c>
      <c r="DW81" s="58" t="e">
        <f t="shared" si="319"/>
        <v>#N/A</v>
      </c>
      <c r="DX81" s="131"/>
      <c r="DY81" s="131"/>
      <c r="DZ81" s="83">
        <f t="shared" ref="DZ81:DZ98" si="370">DX81-DY81</f>
        <v>0</v>
      </c>
      <c r="EA81" s="84" t="e">
        <f t="shared" si="270"/>
        <v>#N/A</v>
      </c>
      <c r="EB81" s="58" t="str">
        <f>IF(ISERROR(EA81),"",IF(ISERROR(VLOOKUP(EA81,'Sortierung der Schulungstermine'!$B:$M,8,FALSE)),"",VLOOKUP(EA81,'Sortierung der Schulungstermine'!$B:$M,8,FALSE)))</f>
        <v/>
      </c>
      <c r="EC81" s="58" t="e">
        <f t="shared" si="320"/>
        <v>#N/A</v>
      </c>
      <c r="ED81" s="131"/>
      <c r="EE81" s="131"/>
      <c r="EF81" s="83">
        <f t="shared" ref="EF81:EF98" si="371">ED81-EE81</f>
        <v>0</v>
      </c>
      <c r="EG81" s="84" t="e">
        <f t="shared" si="271"/>
        <v>#N/A</v>
      </c>
      <c r="EH81" s="58" t="str">
        <f>IF(ISERROR(EG81),"",IF(ISERROR(VLOOKUP(EG81,'Sortierung der Schulungstermine'!$B:$M,8,FALSE)),"",VLOOKUP(EG81,'Sortierung der Schulungstermine'!$B:$M,8,FALSE)))</f>
        <v/>
      </c>
      <c r="EI81" s="58" t="e">
        <f t="shared" si="321"/>
        <v>#N/A</v>
      </c>
      <c r="EJ81" s="131"/>
      <c r="EK81" s="131"/>
      <c r="EL81" s="83">
        <f t="shared" ref="EL81:EL98" si="372">EJ81-EK81</f>
        <v>0</v>
      </c>
      <c r="EM81" s="84" t="e">
        <f t="shared" si="272"/>
        <v>#N/A</v>
      </c>
      <c r="EN81" s="58" t="str">
        <f>IF(ISERROR(EM81),"",IF(ISERROR(VLOOKUP(EM81,'Sortierung der Schulungstermine'!$B:$M,8,FALSE)),"",VLOOKUP(EM81,'Sortierung der Schulungstermine'!$B:$M,8,FALSE)))</f>
        <v/>
      </c>
      <c r="EO81" s="58" t="e">
        <f t="shared" si="322"/>
        <v>#N/A</v>
      </c>
      <c r="EP81" s="131"/>
      <c r="EQ81" s="131"/>
      <c r="ER81" s="83">
        <f t="shared" ref="ER81:ER98" si="373">EP81-EQ81</f>
        <v>0</v>
      </c>
      <c r="ES81" s="84" t="e">
        <f t="shared" si="273"/>
        <v>#N/A</v>
      </c>
      <c r="ET81" s="58" t="str">
        <f>IF(ISERROR(ES81),"",IF(ISERROR(VLOOKUP(ES81,'Sortierung der Schulungstermine'!$B:$M,8,FALSE)),"",VLOOKUP(ES81,'Sortierung der Schulungstermine'!$B:$M,8,FALSE)))</f>
        <v/>
      </c>
      <c r="EU81" s="58" t="e">
        <f t="shared" si="323"/>
        <v>#N/A</v>
      </c>
      <c r="EV81" s="131"/>
      <c r="EW81" s="131"/>
      <c r="EX81" s="83">
        <f t="shared" ref="EX81:EX98" si="374">EV81-EW81</f>
        <v>0</v>
      </c>
      <c r="EY81" s="84" t="e">
        <f t="shared" si="274"/>
        <v>#N/A</v>
      </c>
      <c r="EZ81" s="58" t="str">
        <f>IF(ISERROR(EY81),"",IF(ISERROR(VLOOKUP(EY81,'Sortierung der Schulungstermine'!$B:$M,8,FALSE)),"",VLOOKUP(EY81,'Sortierung der Schulungstermine'!$B:$M,8,FALSE)))</f>
        <v/>
      </c>
      <c r="FA81" s="58" t="e">
        <f t="shared" si="324"/>
        <v>#N/A</v>
      </c>
      <c r="FB81" s="131"/>
      <c r="FC81" s="131"/>
      <c r="FD81" s="83">
        <f t="shared" ref="FD81:FD98" si="375">FB81-FC81</f>
        <v>0</v>
      </c>
      <c r="FE81" s="84" t="e">
        <f t="shared" si="275"/>
        <v>#N/A</v>
      </c>
      <c r="FF81" s="58" t="str">
        <f>IF(ISERROR(FE81),"",IF(ISERROR(VLOOKUP(FE81,'Sortierung der Schulungstermine'!$B:$M,8,FALSE)),"",VLOOKUP(FE81,'Sortierung der Schulungstermine'!$B:$M,8,FALSE)))</f>
        <v/>
      </c>
      <c r="FG81" s="58" t="e">
        <f t="shared" si="325"/>
        <v>#N/A</v>
      </c>
      <c r="FH81" s="131"/>
      <c r="FI81" s="131"/>
      <c r="FJ81" s="83">
        <f t="shared" ref="FJ81:FJ98" si="376">FH81-FI81</f>
        <v>0</v>
      </c>
      <c r="FK81" s="84" t="e">
        <f t="shared" si="276"/>
        <v>#N/A</v>
      </c>
      <c r="FL81" s="58" t="str">
        <f>IF(ISERROR(FK81),"",IF(ISERROR(VLOOKUP(FK81,'Sortierung der Schulungstermine'!$B:$M,8,FALSE)),"",VLOOKUP(FK81,'Sortierung der Schulungstermine'!$B:$M,8,FALSE)))</f>
        <v/>
      </c>
      <c r="FM81" s="58" t="e">
        <f t="shared" si="326"/>
        <v>#N/A</v>
      </c>
      <c r="FN81" s="131"/>
      <c r="FO81" s="131"/>
      <c r="FP81" s="83">
        <f t="shared" ref="FP81:FP98" si="377">FN81-FO81</f>
        <v>0</v>
      </c>
      <c r="FQ81" s="84" t="e">
        <f t="shared" si="277"/>
        <v>#N/A</v>
      </c>
      <c r="FR81" s="58" t="str">
        <f>IF(ISERROR(FQ81),"",IF(ISERROR(VLOOKUP(FQ81,'Sortierung der Schulungstermine'!$B:$M,8,FALSE)),"",VLOOKUP(FQ81,'Sortierung der Schulungstermine'!$B:$M,8,FALSE)))</f>
        <v/>
      </c>
      <c r="FS81" s="58" t="e">
        <f t="shared" si="327"/>
        <v>#N/A</v>
      </c>
      <c r="FT81" s="131"/>
      <c r="FU81" s="131"/>
      <c r="FV81" s="83">
        <f t="shared" ref="FV81:FV98" si="378">FT81-FU81</f>
        <v>0</v>
      </c>
      <c r="FW81" s="84" t="e">
        <f t="shared" si="278"/>
        <v>#N/A</v>
      </c>
      <c r="FX81" s="58" t="str">
        <f>IF(ISERROR(FW81),"",IF(ISERROR(VLOOKUP(FW81,'Sortierung der Schulungstermine'!$B:$M,8,FALSE)),"",VLOOKUP(FW81,'Sortierung der Schulungstermine'!$B:$M,8,FALSE)))</f>
        <v/>
      </c>
      <c r="FY81" s="58" t="e">
        <f t="shared" si="328"/>
        <v>#N/A</v>
      </c>
      <c r="FZ81" s="131"/>
      <c r="GA81" s="131"/>
      <c r="GB81" s="83">
        <f t="shared" ref="GB81:GB98" si="379">FZ81-GA81</f>
        <v>0</v>
      </c>
      <c r="GC81" s="84" t="e">
        <f t="shared" si="279"/>
        <v>#N/A</v>
      </c>
      <c r="GD81" s="58" t="str">
        <f>IF(ISERROR(GC81),"",IF(ISERROR(VLOOKUP(GC81,'Sortierung der Schulungstermine'!$B:$M,8,FALSE)),"",VLOOKUP(GC81,'Sortierung der Schulungstermine'!$B:$M,8,FALSE)))</f>
        <v/>
      </c>
      <c r="GE81" s="58" t="e">
        <f t="shared" si="329"/>
        <v>#N/A</v>
      </c>
      <c r="GF81" s="131"/>
      <c r="GG81" s="131"/>
      <c r="GH81" s="83">
        <f t="shared" ref="GH81:GH98" si="380">GF81-GG81</f>
        <v>0</v>
      </c>
      <c r="GI81" s="84" t="e">
        <f t="shared" si="280"/>
        <v>#N/A</v>
      </c>
      <c r="GJ81" s="58" t="str">
        <f>IF(ISERROR(GI81),"",IF(ISERROR(VLOOKUP(GI81,'Sortierung der Schulungstermine'!$B:$M,8,FALSE)),"",VLOOKUP(GI81,'Sortierung der Schulungstermine'!$B:$M,8,FALSE)))</f>
        <v/>
      </c>
      <c r="GK81" s="58" t="e">
        <f t="shared" si="330"/>
        <v>#N/A</v>
      </c>
      <c r="GL81" s="131"/>
      <c r="GM81" s="131"/>
      <c r="GN81" s="83">
        <f t="shared" ref="GN81:GN98" si="381">GL81-GM81</f>
        <v>0</v>
      </c>
      <c r="GO81" s="84" t="e">
        <f t="shared" si="281"/>
        <v>#N/A</v>
      </c>
      <c r="GP81" s="58" t="str">
        <f>IF(ISERROR(GO81),"",IF(ISERROR(VLOOKUP(GO81,'Sortierung der Schulungstermine'!$B:$M,8,FALSE)),"",VLOOKUP(GO81,'Sortierung der Schulungstermine'!$B:$M,8,FALSE)))</f>
        <v/>
      </c>
      <c r="GQ81" s="58" t="e">
        <f t="shared" si="331"/>
        <v>#N/A</v>
      </c>
      <c r="GR81" s="131"/>
      <c r="GS81" s="131"/>
      <c r="GT81" s="83">
        <f t="shared" ref="GT81:GT98" si="382">GR81-GS81</f>
        <v>0</v>
      </c>
      <c r="GU81" s="84" t="e">
        <f t="shared" si="282"/>
        <v>#N/A</v>
      </c>
      <c r="GV81" s="58" t="str">
        <f>IF(ISERROR(GU81),"",IF(ISERROR(VLOOKUP(GU81,'Sortierung der Schulungstermine'!$B:$M,8,FALSE)),"",VLOOKUP(GU81,'Sortierung der Schulungstermine'!$B:$M,8,FALSE)))</f>
        <v/>
      </c>
      <c r="GW81" s="58" t="e">
        <f t="shared" si="332"/>
        <v>#N/A</v>
      </c>
      <c r="GX81" s="131"/>
      <c r="GY81" s="131"/>
      <c r="GZ81" s="83">
        <f t="shared" ref="GZ81:GZ98" si="383">GX81-GY81</f>
        <v>0</v>
      </c>
      <c r="HA81" s="84" t="e">
        <f t="shared" si="283"/>
        <v>#N/A</v>
      </c>
      <c r="HB81" s="58" t="str">
        <f>IF(ISERROR(HA81),"",IF(ISERROR(VLOOKUP(HA81,'Sortierung der Schulungstermine'!$B:$M,8,FALSE)),"",VLOOKUP(HA81,'Sortierung der Schulungstermine'!$B:$M,8,FALSE)))</f>
        <v/>
      </c>
      <c r="HC81" s="58" t="e">
        <f t="shared" si="333"/>
        <v>#N/A</v>
      </c>
      <c r="HD81" s="131"/>
      <c r="HE81" s="131"/>
      <c r="HF81" s="83">
        <f t="shared" ref="HF81:HF98" si="384">HD81-HE81</f>
        <v>0</v>
      </c>
      <c r="HG81" s="84" t="e">
        <f t="shared" si="284"/>
        <v>#N/A</v>
      </c>
      <c r="HH81" s="58" t="str">
        <f>IF(ISERROR(HG81),"",IF(ISERROR(VLOOKUP(HG81,'Sortierung der Schulungstermine'!$B:$M,8,FALSE)),"",VLOOKUP(HG81,'Sortierung der Schulungstermine'!$B:$M,8,FALSE)))</f>
        <v/>
      </c>
      <c r="HI81" s="58" t="e">
        <f t="shared" si="334"/>
        <v>#N/A</v>
      </c>
      <c r="HJ81" s="131"/>
      <c r="HK81" s="131"/>
      <c r="HL81" s="83">
        <f t="shared" ref="HL81:HL98" si="385">HJ81-HK81</f>
        <v>0</v>
      </c>
      <c r="HM81" s="84" t="e">
        <f t="shared" si="285"/>
        <v>#N/A</v>
      </c>
      <c r="HN81" s="58" t="str">
        <f>IF(ISERROR(HM81),"",IF(ISERROR(VLOOKUP(HM81,'Sortierung der Schulungstermine'!$B:$M,8,FALSE)),"",VLOOKUP(HM81,'Sortierung der Schulungstermine'!$B:$M,8,FALSE)))</f>
        <v/>
      </c>
      <c r="HO81" s="58" t="e">
        <f t="shared" si="335"/>
        <v>#N/A</v>
      </c>
      <c r="HP81" s="131"/>
      <c r="HQ81" s="131"/>
      <c r="HR81" s="83">
        <f t="shared" ref="HR81:HR98" si="386">HP81-HQ81</f>
        <v>0</v>
      </c>
      <c r="HS81" s="84" t="e">
        <f t="shared" si="286"/>
        <v>#N/A</v>
      </c>
      <c r="HT81" s="58" t="str">
        <f>IF(ISERROR(HS81),"",IF(ISERROR(VLOOKUP(HS81,'Sortierung der Schulungstermine'!$B:$M,8,FALSE)),"",VLOOKUP(HS81,'Sortierung der Schulungstermine'!$B:$M,8,FALSE)))</f>
        <v/>
      </c>
      <c r="HU81" s="58" t="e">
        <f t="shared" si="336"/>
        <v>#N/A</v>
      </c>
      <c r="HV81" s="131"/>
      <c r="HW81" s="131"/>
      <c r="HX81" s="83">
        <f t="shared" ref="HX81:HX98" si="387">HV81-HW81</f>
        <v>0</v>
      </c>
      <c r="HY81" s="84" t="e">
        <f t="shared" si="287"/>
        <v>#N/A</v>
      </c>
      <c r="HZ81" s="58" t="str">
        <f>IF(ISERROR(HY81),"",IF(ISERROR(VLOOKUP(HY81,'Sortierung der Schulungstermine'!$B:$M,8,FALSE)),"",VLOOKUP(HY81,'Sortierung der Schulungstermine'!$B:$M,8,FALSE)))</f>
        <v/>
      </c>
      <c r="IA81" s="58" t="e">
        <f t="shared" si="337"/>
        <v>#N/A</v>
      </c>
      <c r="IB81" s="131"/>
      <c r="IC81" s="131"/>
      <c r="ID81" s="83">
        <f t="shared" ref="ID81:ID98" si="388">IB81-IC81</f>
        <v>0</v>
      </c>
      <c r="IE81" s="84" t="e">
        <f t="shared" si="288"/>
        <v>#N/A</v>
      </c>
      <c r="IF81" s="58" t="str">
        <f>IF(ISERROR(IE81),"",IF(ISERROR(VLOOKUP(IE81,'Sortierung der Schulungstermine'!$B:$M,8,FALSE)),"",VLOOKUP(IE81,'Sortierung der Schulungstermine'!$B:$M,8,FALSE)))</f>
        <v/>
      </c>
      <c r="IG81" s="58" t="e">
        <f t="shared" si="338"/>
        <v>#N/A</v>
      </c>
      <c r="IH81" s="131"/>
      <c r="II81" s="131"/>
      <c r="IJ81" s="83">
        <f t="shared" ref="IJ81:IJ98" si="389">IH81-II81</f>
        <v>0</v>
      </c>
      <c r="IK81" s="84" t="e">
        <f t="shared" si="289"/>
        <v>#N/A</v>
      </c>
      <c r="IL81" s="58" t="str">
        <f>IF(ISERROR(IK81),"",IF(ISERROR(VLOOKUP(IK81,'Sortierung der Schulungstermine'!$B:$M,8,FALSE)),"",VLOOKUP(IK81,'Sortierung der Schulungstermine'!$B:$M,8,FALSE)))</f>
        <v/>
      </c>
      <c r="IM81" s="58" t="e">
        <f t="shared" si="339"/>
        <v>#N/A</v>
      </c>
      <c r="IN81" s="131"/>
      <c r="IO81" s="131"/>
      <c r="IP81" s="83">
        <f t="shared" ref="IP81:IP98" si="390">IN81-IO81</f>
        <v>0</v>
      </c>
      <c r="IQ81" s="84" t="e">
        <f t="shared" si="290"/>
        <v>#N/A</v>
      </c>
      <c r="IR81" s="58" t="str">
        <f>IF(ISERROR(IQ81),"",IF(ISERROR(VLOOKUP(IQ81,'Sortierung der Schulungstermine'!$B:$M,8,FALSE)),"",VLOOKUP(IQ81,'Sortierung der Schulungstermine'!$B:$M,8,FALSE)))</f>
        <v/>
      </c>
      <c r="IS81" s="58" t="e">
        <f t="shared" si="340"/>
        <v>#N/A</v>
      </c>
      <c r="IT81" s="131"/>
      <c r="IU81" s="131"/>
      <c r="IV81" s="83">
        <f t="shared" ref="IV81:IV98" si="391">IT81-IU81</f>
        <v>0</v>
      </c>
      <c r="IW81" s="84" t="e">
        <f t="shared" si="291"/>
        <v>#N/A</v>
      </c>
      <c r="IX81" s="58" t="str">
        <f>IF(ISERROR(IW81),"",IF(ISERROR(VLOOKUP(IW81,'Sortierung der Schulungstermine'!$B:$M,8,FALSE)),"",VLOOKUP(IW81,'Sortierung der Schulungstermine'!$B:$M,8,FALSE)))</f>
        <v/>
      </c>
      <c r="IY81" s="58" t="e">
        <f t="shared" si="341"/>
        <v>#N/A</v>
      </c>
      <c r="IZ81" s="131"/>
      <c r="JA81" s="131"/>
      <c r="JB81" s="83">
        <f t="shared" ref="JB81:JB98" si="392">IZ81-JA81</f>
        <v>0</v>
      </c>
      <c r="JC81" s="84" t="e">
        <f t="shared" si="292"/>
        <v>#N/A</v>
      </c>
      <c r="JD81" s="58" t="str">
        <f>IF(ISERROR(JC81),"",IF(ISERROR(VLOOKUP(JC81,'Sortierung der Schulungstermine'!$B:$M,8,FALSE)),"",VLOOKUP(JC81,'Sortierung der Schulungstermine'!$B:$M,8,FALSE)))</f>
        <v/>
      </c>
      <c r="JE81" s="58" t="e">
        <f t="shared" si="342"/>
        <v>#N/A</v>
      </c>
      <c r="JF81" s="131"/>
      <c r="JG81" s="131"/>
      <c r="JH81" s="83">
        <f t="shared" ref="JH81:JH98" si="393">JF81-JG81</f>
        <v>0</v>
      </c>
      <c r="JI81" s="84" t="e">
        <f t="shared" si="293"/>
        <v>#N/A</v>
      </c>
      <c r="JJ81" s="58" t="str">
        <f>IF(ISERROR(JI81),"",IF(ISERROR(VLOOKUP(JI81,'Sortierung der Schulungstermine'!$B:$M,8,FALSE)),"",VLOOKUP(JI81,'Sortierung der Schulungstermine'!$B:$M,8,FALSE)))</f>
        <v/>
      </c>
      <c r="JK81" s="58" t="e">
        <f t="shared" si="343"/>
        <v>#N/A</v>
      </c>
      <c r="JL81" s="131"/>
      <c r="JM81" s="131"/>
      <c r="JN81" s="83">
        <f t="shared" ref="JN81:JN98" si="394">JL81-JM81</f>
        <v>0</v>
      </c>
      <c r="JO81" s="84" t="e">
        <f t="shared" si="294"/>
        <v>#N/A</v>
      </c>
      <c r="JP81" s="58" t="str">
        <f>IF(ISERROR(JO81),"",IF(ISERROR(VLOOKUP(JO81,'Sortierung der Schulungstermine'!$B:$M,8,FALSE)),"",VLOOKUP(JO81,'Sortierung der Schulungstermine'!$B:$M,8,FALSE)))</f>
        <v/>
      </c>
      <c r="JQ81" s="58" t="e">
        <f t="shared" si="344"/>
        <v>#N/A</v>
      </c>
      <c r="JR81" s="131"/>
      <c r="JS81" s="131"/>
      <c r="JT81" s="83">
        <f t="shared" ref="JT81:JT98" si="395">JR81-JS81</f>
        <v>0</v>
      </c>
      <c r="JU81" s="84" t="e">
        <f t="shared" si="295"/>
        <v>#N/A</v>
      </c>
      <c r="JV81" s="58" t="str">
        <f>IF(ISERROR(JU81),"",IF(ISERROR(VLOOKUP(JU81,'Sortierung der Schulungstermine'!$B:$M,8,FALSE)),"",VLOOKUP(JU81,'Sortierung der Schulungstermine'!$B:$M,8,FALSE)))</f>
        <v/>
      </c>
      <c r="JW81" s="58" t="e">
        <f t="shared" si="345"/>
        <v>#N/A</v>
      </c>
      <c r="JX81" s="131"/>
      <c r="JY81" s="131"/>
      <c r="JZ81" s="83">
        <f t="shared" ref="JZ81:JZ98" si="396">JX81-JY81</f>
        <v>0</v>
      </c>
      <c r="KA81" s="84" t="e">
        <f t="shared" si="296"/>
        <v>#N/A</v>
      </c>
      <c r="KB81" s="58" t="str">
        <f>IF(ISERROR(KA81),"",IF(ISERROR(VLOOKUP(KA81,'Sortierung der Schulungstermine'!$B:$M,8,FALSE)),"",VLOOKUP(KA81,'Sortierung der Schulungstermine'!$B:$M,8,FALSE)))</f>
        <v/>
      </c>
      <c r="KC81" s="58" t="e">
        <f t="shared" si="346"/>
        <v>#N/A</v>
      </c>
      <c r="KD81" s="131"/>
      <c r="KE81" s="131"/>
      <c r="KF81" s="83">
        <f t="shared" ref="KF81:KF98" si="397">KD81-KE81</f>
        <v>0</v>
      </c>
      <c r="KG81" s="84" t="e">
        <f t="shared" si="297"/>
        <v>#N/A</v>
      </c>
      <c r="KH81" s="58" t="str">
        <f>IF(ISERROR(KG81),"",IF(ISERROR(VLOOKUP(KG81,'Sortierung der Schulungstermine'!$B:$M,8,FALSE)),"",VLOOKUP(KG81,'Sortierung der Schulungstermine'!$B:$M,8,FALSE)))</f>
        <v/>
      </c>
      <c r="KI81" s="58" t="e">
        <f t="shared" si="347"/>
        <v>#N/A</v>
      </c>
      <c r="KJ81" s="131"/>
      <c r="KK81" s="131"/>
      <c r="KL81" s="83">
        <f t="shared" ref="KL81:KL98" si="398">KJ81-KK81</f>
        <v>0</v>
      </c>
      <c r="KM81" s="84" t="e">
        <f t="shared" si="298"/>
        <v>#N/A</v>
      </c>
      <c r="KN81" s="58" t="str">
        <f>IF(ISERROR(KM81),"",IF(ISERROR(VLOOKUP(KM81,'Sortierung der Schulungstermine'!$B:$M,8,FALSE)),"",VLOOKUP(KM81,'Sortierung der Schulungstermine'!$B:$M,8,FALSE)))</f>
        <v/>
      </c>
      <c r="KO81" s="58" t="e">
        <f t="shared" si="348"/>
        <v>#N/A</v>
      </c>
      <c r="KP81" s="131"/>
      <c r="KQ81" s="131"/>
      <c r="KR81" s="83">
        <f t="shared" ref="KR81:KR98" si="399">KP81-KQ81</f>
        <v>0</v>
      </c>
      <c r="KS81" s="84" t="e">
        <f t="shared" si="299"/>
        <v>#N/A</v>
      </c>
      <c r="KT81" s="58" t="str">
        <f>IF(ISERROR(KS81),"",IF(ISERROR(VLOOKUP(KS81,'Sortierung der Schulungstermine'!$B:$M,8,FALSE)),"",VLOOKUP(KS81,'Sortierung der Schulungstermine'!$B:$M,8,FALSE)))</f>
        <v/>
      </c>
      <c r="KU81" s="58" t="e">
        <f t="shared" si="349"/>
        <v>#N/A</v>
      </c>
    </row>
    <row r="82" spans="1:307" s="68" customFormat="1" ht="15" hidden="1" thickBot="1" x14ac:dyDescent="0.25">
      <c r="A82" s="141">
        <v>69</v>
      </c>
      <c r="B82" s="63" t="str">
        <f>IF(Qualifikationen!A72=1,Qualifikationen!B72,"")</f>
        <v/>
      </c>
      <c r="C82" s="64" t="e">
        <f>VLOOKUP(B82,Qualifikationen!B$4:E$202,2,FALSE)</f>
        <v>#N/A</v>
      </c>
      <c r="D82" s="67" t="e">
        <f>VLOOKUP($B82,Qualifikationen!B$4:F$202,5,FALSE)</f>
        <v>#N/A</v>
      </c>
      <c r="E82" s="63" t="e">
        <f>VLOOKUP($B82,Qualifikationen!B$4:F$202,3,FALSE)</f>
        <v>#N/A</v>
      </c>
      <c r="F82" s="63" t="e">
        <f>IF(E82=0,"-",VLOOKUP($B82,Qualifikationen!B$4:F$202,4,FALSE))</f>
        <v>#N/A</v>
      </c>
      <c r="G82" s="13"/>
      <c r="H82" s="131"/>
      <c r="I82" s="131"/>
      <c r="J82" s="83">
        <f t="shared" si="350"/>
        <v>0</v>
      </c>
      <c r="K82" s="82" t="e">
        <f t="shared" si="250"/>
        <v>#N/A</v>
      </c>
      <c r="L82" s="58" t="str">
        <f>IF(ISERROR(K82),"",IF(ISERROR(VLOOKUP(K82,'Sortierung der Schulungstermine'!$B:$M,8,FALSE)),"",VLOOKUP(K82,'Sortierung der Schulungstermine'!$B:$M,8,FALSE)))</f>
        <v/>
      </c>
      <c r="M82" s="58" t="e">
        <f t="shared" si="300"/>
        <v>#N/A</v>
      </c>
      <c r="N82" s="131"/>
      <c r="O82" s="131"/>
      <c r="P82" s="83">
        <f t="shared" si="351"/>
        <v>0</v>
      </c>
      <c r="Q82" s="82" t="e">
        <f t="shared" si="251"/>
        <v>#N/A</v>
      </c>
      <c r="R82" s="58" t="str">
        <f>IF(ISERROR(Q82),"",IF(ISERROR(VLOOKUP(Q82,'Sortierung der Schulungstermine'!$B:$M,8,FALSE)),"",VLOOKUP(Q82,'Sortierung der Schulungstermine'!$B:$M,8,FALSE)))</f>
        <v/>
      </c>
      <c r="S82" s="58" t="e">
        <f t="shared" si="301"/>
        <v>#N/A</v>
      </c>
      <c r="T82" s="131"/>
      <c r="U82" s="131"/>
      <c r="V82" s="83">
        <f t="shared" si="352"/>
        <v>0</v>
      </c>
      <c r="W82" s="82" t="e">
        <f t="shared" si="252"/>
        <v>#N/A</v>
      </c>
      <c r="X82" s="58" t="str">
        <f>IF(ISERROR(W82),"",IF(ISERROR(VLOOKUP(W82,'Sortierung der Schulungstermine'!$B:$M,8,FALSE)),"",VLOOKUP(W82,'Sortierung der Schulungstermine'!$B:$M,8,FALSE)))</f>
        <v/>
      </c>
      <c r="Y82" s="58" t="e">
        <f t="shared" si="302"/>
        <v>#N/A</v>
      </c>
      <c r="Z82" s="131"/>
      <c r="AA82" s="131"/>
      <c r="AB82" s="83">
        <f t="shared" si="353"/>
        <v>0</v>
      </c>
      <c r="AC82" s="82" t="e">
        <f t="shared" si="253"/>
        <v>#N/A</v>
      </c>
      <c r="AD82" s="58" t="str">
        <f>IF(ISERROR(AC82),"",IF(ISERROR(VLOOKUP(AC82,'Sortierung der Schulungstermine'!$B:$M,8,FALSE)),"",VLOOKUP(AC82,'Sortierung der Schulungstermine'!$B:$M,8,FALSE)))</f>
        <v/>
      </c>
      <c r="AE82" s="58" t="e">
        <f t="shared" si="303"/>
        <v>#N/A</v>
      </c>
      <c r="AF82" s="131"/>
      <c r="AG82" s="131"/>
      <c r="AH82" s="83">
        <f t="shared" si="354"/>
        <v>0</v>
      </c>
      <c r="AI82" s="82" t="e">
        <f t="shared" si="254"/>
        <v>#N/A</v>
      </c>
      <c r="AJ82" s="58" t="str">
        <f>IF(ISERROR(AI82),"",IF(ISERROR(VLOOKUP(AI82,'Sortierung der Schulungstermine'!$B:$M,8,FALSE)),"",VLOOKUP(AI82,'Sortierung der Schulungstermine'!$B:$M,8,FALSE)))</f>
        <v/>
      </c>
      <c r="AK82" s="58" t="e">
        <f t="shared" si="304"/>
        <v>#N/A</v>
      </c>
      <c r="AL82" s="131"/>
      <c r="AM82" s="131"/>
      <c r="AN82" s="83">
        <f t="shared" si="355"/>
        <v>0</v>
      </c>
      <c r="AO82" s="82" t="e">
        <f t="shared" si="255"/>
        <v>#N/A</v>
      </c>
      <c r="AP82" s="58" t="str">
        <f>IF(ISERROR(AO82),"",IF(ISERROR(VLOOKUP(AO82,'Sortierung der Schulungstermine'!$B:$M,8,FALSE)),"",VLOOKUP(AO82,'Sortierung der Schulungstermine'!$B:$M,8,FALSE)))</f>
        <v/>
      </c>
      <c r="AQ82" s="58" t="e">
        <f t="shared" si="305"/>
        <v>#N/A</v>
      </c>
      <c r="AR82" s="131"/>
      <c r="AS82" s="131"/>
      <c r="AT82" s="83">
        <f t="shared" si="356"/>
        <v>0</v>
      </c>
      <c r="AU82" s="82" t="e">
        <f t="shared" si="256"/>
        <v>#N/A</v>
      </c>
      <c r="AV82" s="58" t="str">
        <f>IF(ISERROR(AU82),"",IF(ISERROR(VLOOKUP(AU82,'Sortierung der Schulungstermine'!$B:$M,8,FALSE)),"",VLOOKUP(AU82,'Sortierung der Schulungstermine'!$B:$M,8,FALSE)))</f>
        <v/>
      </c>
      <c r="AW82" s="58" t="e">
        <f t="shared" si="306"/>
        <v>#N/A</v>
      </c>
      <c r="AX82" s="131"/>
      <c r="AY82" s="131"/>
      <c r="AZ82" s="83">
        <f t="shared" si="357"/>
        <v>0</v>
      </c>
      <c r="BA82" s="82" t="e">
        <f t="shared" si="257"/>
        <v>#N/A</v>
      </c>
      <c r="BB82" s="58" t="str">
        <f>IF(ISERROR(BA82),"",IF(ISERROR(VLOOKUP(BA82,'Sortierung der Schulungstermine'!$B:$M,8,FALSE)),"",VLOOKUP(BA82,'Sortierung der Schulungstermine'!$B:$M,8,FALSE)))</f>
        <v/>
      </c>
      <c r="BC82" s="58" t="e">
        <f t="shared" si="307"/>
        <v>#N/A</v>
      </c>
      <c r="BD82" s="131"/>
      <c r="BE82" s="131"/>
      <c r="BF82" s="83">
        <f t="shared" si="358"/>
        <v>0</v>
      </c>
      <c r="BG82" s="82" t="e">
        <f t="shared" si="258"/>
        <v>#N/A</v>
      </c>
      <c r="BH82" s="58" t="str">
        <f>IF(ISERROR(BG82),"",IF(ISERROR(VLOOKUP(BG82,'Sortierung der Schulungstermine'!$B:$M,8,FALSE)),"",VLOOKUP(BG82,'Sortierung der Schulungstermine'!$B:$M,8,FALSE)))</f>
        <v/>
      </c>
      <c r="BI82" s="58" t="e">
        <f t="shared" si="308"/>
        <v>#N/A</v>
      </c>
      <c r="BJ82" s="131"/>
      <c r="BK82" s="131"/>
      <c r="BL82" s="83">
        <f t="shared" si="359"/>
        <v>0</v>
      </c>
      <c r="BM82" s="82" t="e">
        <f t="shared" si="259"/>
        <v>#N/A</v>
      </c>
      <c r="BN82" s="58" t="str">
        <f>IF(ISERROR(BM82),"",IF(ISERROR(VLOOKUP(BM82,'Sortierung der Schulungstermine'!$B:$M,8,FALSE)),"",VLOOKUP(BM82,'Sortierung der Schulungstermine'!$B:$M,8,FALSE)))</f>
        <v/>
      </c>
      <c r="BO82" s="58" t="e">
        <f t="shared" si="309"/>
        <v>#N/A</v>
      </c>
      <c r="BP82" s="131"/>
      <c r="BQ82" s="131"/>
      <c r="BR82" s="83">
        <f t="shared" si="360"/>
        <v>0</v>
      </c>
      <c r="BS82" s="82" t="e">
        <f t="shared" si="260"/>
        <v>#N/A</v>
      </c>
      <c r="BT82" s="58" t="str">
        <f>IF(ISERROR(BS82),"",IF(ISERROR(VLOOKUP(BS82,'Sortierung der Schulungstermine'!$B:$M,8,FALSE)),"",VLOOKUP(BS82,'Sortierung der Schulungstermine'!$B:$M,8,FALSE)))</f>
        <v/>
      </c>
      <c r="BU82" s="58" t="e">
        <f t="shared" si="310"/>
        <v>#N/A</v>
      </c>
      <c r="BV82" s="131"/>
      <c r="BW82" s="131"/>
      <c r="BX82" s="83">
        <f t="shared" si="361"/>
        <v>0</v>
      </c>
      <c r="BY82" s="82" t="e">
        <f t="shared" si="261"/>
        <v>#N/A</v>
      </c>
      <c r="BZ82" s="58" t="str">
        <f>IF(ISERROR(BY82),"",IF(ISERROR(VLOOKUP(BY82,'Sortierung der Schulungstermine'!$B:$M,8,FALSE)),"",VLOOKUP(BY82,'Sortierung der Schulungstermine'!$B:$M,8,FALSE)))</f>
        <v/>
      </c>
      <c r="CA82" s="58" t="e">
        <f t="shared" si="311"/>
        <v>#N/A</v>
      </c>
      <c r="CB82" s="131"/>
      <c r="CC82" s="131"/>
      <c r="CD82" s="83">
        <f t="shared" si="362"/>
        <v>0</v>
      </c>
      <c r="CE82" s="82" t="e">
        <f t="shared" si="262"/>
        <v>#N/A</v>
      </c>
      <c r="CF82" s="58" t="str">
        <f>IF(ISERROR(CE82),"",IF(ISERROR(VLOOKUP(CE82,'Sortierung der Schulungstermine'!$B:$M,8,FALSE)),"",VLOOKUP(CE82,'Sortierung der Schulungstermine'!$B:$M,8,FALSE)))</f>
        <v/>
      </c>
      <c r="CG82" s="58" t="e">
        <f t="shared" si="312"/>
        <v>#N/A</v>
      </c>
      <c r="CH82" s="131"/>
      <c r="CI82" s="131"/>
      <c r="CJ82" s="83">
        <f t="shared" si="363"/>
        <v>0</v>
      </c>
      <c r="CK82" s="82" t="e">
        <f t="shared" si="263"/>
        <v>#N/A</v>
      </c>
      <c r="CL82" s="58" t="str">
        <f>IF(ISERROR(CK82),"",IF(ISERROR(VLOOKUP(CK82,'Sortierung der Schulungstermine'!$B:$M,8,FALSE)),"",VLOOKUP(CK82,'Sortierung der Schulungstermine'!$B:$M,8,FALSE)))</f>
        <v/>
      </c>
      <c r="CM82" s="58" t="e">
        <f t="shared" si="313"/>
        <v>#N/A</v>
      </c>
      <c r="CN82" s="131"/>
      <c r="CO82" s="131"/>
      <c r="CP82" s="83">
        <f t="shared" si="364"/>
        <v>0</v>
      </c>
      <c r="CQ82" s="82" t="e">
        <f t="shared" si="264"/>
        <v>#N/A</v>
      </c>
      <c r="CR82" s="58" t="str">
        <f>IF(ISERROR(CQ82),"",IF(ISERROR(VLOOKUP(CQ82,'Sortierung der Schulungstermine'!$B:$M,8,FALSE)),"",VLOOKUP(CQ82,'Sortierung der Schulungstermine'!$B:$M,8,FALSE)))</f>
        <v/>
      </c>
      <c r="CS82" s="58" t="e">
        <f t="shared" si="314"/>
        <v>#N/A</v>
      </c>
      <c r="CT82" s="131"/>
      <c r="CU82" s="131"/>
      <c r="CV82" s="83">
        <f t="shared" si="365"/>
        <v>0</v>
      </c>
      <c r="CW82" s="82" t="e">
        <f t="shared" si="265"/>
        <v>#N/A</v>
      </c>
      <c r="CX82" s="58" t="str">
        <f>IF(ISERROR(CW82),"",IF(ISERROR(VLOOKUP(CW82,'Sortierung der Schulungstermine'!$B:$M,8,FALSE)),"",VLOOKUP(CW82,'Sortierung der Schulungstermine'!$B:$M,8,FALSE)))</f>
        <v/>
      </c>
      <c r="CY82" s="58" t="e">
        <f t="shared" si="315"/>
        <v>#N/A</v>
      </c>
      <c r="CZ82" s="131"/>
      <c r="DA82" s="131"/>
      <c r="DB82" s="83">
        <f t="shared" si="366"/>
        <v>0</v>
      </c>
      <c r="DC82" s="82" t="e">
        <f t="shared" si="266"/>
        <v>#N/A</v>
      </c>
      <c r="DD82" s="58" t="str">
        <f>IF(ISERROR(DC82),"",IF(ISERROR(VLOOKUP(DC82,'Sortierung der Schulungstermine'!$B:$M,8,FALSE)),"",VLOOKUP(DC82,'Sortierung der Schulungstermine'!$B:$M,8,FALSE)))</f>
        <v/>
      </c>
      <c r="DE82" s="58" t="e">
        <f t="shared" si="316"/>
        <v>#N/A</v>
      </c>
      <c r="DF82" s="131"/>
      <c r="DG82" s="131"/>
      <c r="DH82" s="83">
        <f t="shared" si="367"/>
        <v>0</v>
      </c>
      <c r="DI82" s="82" t="e">
        <f t="shared" si="267"/>
        <v>#N/A</v>
      </c>
      <c r="DJ82" s="58" t="str">
        <f>IF(ISERROR(DI82),"",IF(ISERROR(VLOOKUP(DI82,'Sortierung der Schulungstermine'!$B:$M,8,FALSE)),"",VLOOKUP(DI82,'Sortierung der Schulungstermine'!$B:$M,8,FALSE)))</f>
        <v/>
      </c>
      <c r="DK82" s="58" t="e">
        <f t="shared" si="317"/>
        <v>#N/A</v>
      </c>
      <c r="DL82" s="131"/>
      <c r="DM82" s="131"/>
      <c r="DN82" s="83">
        <f t="shared" si="368"/>
        <v>0</v>
      </c>
      <c r="DO82" s="82" t="e">
        <f t="shared" si="268"/>
        <v>#N/A</v>
      </c>
      <c r="DP82" s="58" t="str">
        <f>IF(ISERROR(DO82),"",IF(ISERROR(VLOOKUP(DO82,'Sortierung der Schulungstermine'!$B:$M,8,FALSE)),"",VLOOKUP(DO82,'Sortierung der Schulungstermine'!$B:$M,8,FALSE)))</f>
        <v/>
      </c>
      <c r="DQ82" s="58" t="e">
        <f t="shared" si="318"/>
        <v>#N/A</v>
      </c>
      <c r="DR82" s="131"/>
      <c r="DS82" s="131"/>
      <c r="DT82" s="83">
        <f t="shared" si="369"/>
        <v>0</v>
      </c>
      <c r="DU82" s="82" t="e">
        <f t="shared" si="269"/>
        <v>#N/A</v>
      </c>
      <c r="DV82" s="58" t="str">
        <f>IF(ISERROR(DU82),"",IF(ISERROR(VLOOKUP(DU82,'Sortierung der Schulungstermine'!$B:$M,8,FALSE)),"",VLOOKUP(DU82,'Sortierung der Schulungstermine'!$B:$M,8,FALSE)))</f>
        <v/>
      </c>
      <c r="DW82" s="58" t="e">
        <f t="shared" si="319"/>
        <v>#N/A</v>
      </c>
      <c r="DX82" s="131"/>
      <c r="DY82" s="131"/>
      <c r="DZ82" s="83">
        <f t="shared" si="370"/>
        <v>0</v>
      </c>
      <c r="EA82" s="82" t="e">
        <f t="shared" si="270"/>
        <v>#N/A</v>
      </c>
      <c r="EB82" s="58" t="str">
        <f>IF(ISERROR(EA82),"",IF(ISERROR(VLOOKUP(EA82,'Sortierung der Schulungstermine'!$B:$M,8,FALSE)),"",VLOOKUP(EA82,'Sortierung der Schulungstermine'!$B:$M,8,FALSE)))</f>
        <v/>
      </c>
      <c r="EC82" s="58" t="e">
        <f t="shared" si="320"/>
        <v>#N/A</v>
      </c>
      <c r="ED82" s="131"/>
      <c r="EE82" s="131"/>
      <c r="EF82" s="83">
        <f t="shared" si="371"/>
        <v>0</v>
      </c>
      <c r="EG82" s="82" t="e">
        <f t="shared" si="271"/>
        <v>#N/A</v>
      </c>
      <c r="EH82" s="58" t="str">
        <f>IF(ISERROR(EG82),"",IF(ISERROR(VLOOKUP(EG82,'Sortierung der Schulungstermine'!$B:$M,8,FALSE)),"",VLOOKUP(EG82,'Sortierung der Schulungstermine'!$B:$M,8,FALSE)))</f>
        <v/>
      </c>
      <c r="EI82" s="58" t="e">
        <f t="shared" si="321"/>
        <v>#N/A</v>
      </c>
      <c r="EJ82" s="131"/>
      <c r="EK82" s="131"/>
      <c r="EL82" s="83">
        <f t="shared" si="372"/>
        <v>0</v>
      </c>
      <c r="EM82" s="82" t="e">
        <f t="shared" si="272"/>
        <v>#N/A</v>
      </c>
      <c r="EN82" s="58" t="str">
        <f>IF(ISERROR(EM82),"",IF(ISERROR(VLOOKUP(EM82,'Sortierung der Schulungstermine'!$B:$M,8,FALSE)),"",VLOOKUP(EM82,'Sortierung der Schulungstermine'!$B:$M,8,FALSE)))</f>
        <v/>
      </c>
      <c r="EO82" s="58" t="e">
        <f t="shared" si="322"/>
        <v>#N/A</v>
      </c>
      <c r="EP82" s="131"/>
      <c r="EQ82" s="131"/>
      <c r="ER82" s="83">
        <f t="shared" si="373"/>
        <v>0</v>
      </c>
      <c r="ES82" s="82" t="e">
        <f t="shared" si="273"/>
        <v>#N/A</v>
      </c>
      <c r="ET82" s="58" t="str">
        <f>IF(ISERROR(ES82),"",IF(ISERROR(VLOOKUP(ES82,'Sortierung der Schulungstermine'!$B:$M,8,FALSE)),"",VLOOKUP(ES82,'Sortierung der Schulungstermine'!$B:$M,8,FALSE)))</f>
        <v/>
      </c>
      <c r="EU82" s="58" t="e">
        <f t="shared" si="323"/>
        <v>#N/A</v>
      </c>
      <c r="EV82" s="131"/>
      <c r="EW82" s="131"/>
      <c r="EX82" s="83">
        <f t="shared" si="374"/>
        <v>0</v>
      </c>
      <c r="EY82" s="82" t="e">
        <f t="shared" si="274"/>
        <v>#N/A</v>
      </c>
      <c r="EZ82" s="58" t="str">
        <f>IF(ISERROR(EY82),"",IF(ISERROR(VLOOKUP(EY82,'Sortierung der Schulungstermine'!$B:$M,8,FALSE)),"",VLOOKUP(EY82,'Sortierung der Schulungstermine'!$B:$M,8,FALSE)))</f>
        <v/>
      </c>
      <c r="FA82" s="58" t="e">
        <f t="shared" si="324"/>
        <v>#N/A</v>
      </c>
      <c r="FB82" s="131"/>
      <c r="FC82" s="131"/>
      <c r="FD82" s="83">
        <f t="shared" si="375"/>
        <v>0</v>
      </c>
      <c r="FE82" s="82" t="e">
        <f t="shared" si="275"/>
        <v>#N/A</v>
      </c>
      <c r="FF82" s="58" t="str">
        <f>IF(ISERROR(FE82),"",IF(ISERROR(VLOOKUP(FE82,'Sortierung der Schulungstermine'!$B:$M,8,FALSE)),"",VLOOKUP(FE82,'Sortierung der Schulungstermine'!$B:$M,8,FALSE)))</f>
        <v/>
      </c>
      <c r="FG82" s="58" t="e">
        <f t="shared" si="325"/>
        <v>#N/A</v>
      </c>
      <c r="FH82" s="131"/>
      <c r="FI82" s="131"/>
      <c r="FJ82" s="83">
        <f t="shared" si="376"/>
        <v>0</v>
      </c>
      <c r="FK82" s="82" t="e">
        <f t="shared" si="276"/>
        <v>#N/A</v>
      </c>
      <c r="FL82" s="58" t="str">
        <f>IF(ISERROR(FK82),"",IF(ISERROR(VLOOKUP(FK82,'Sortierung der Schulungstermine'!$B:$M,8,FALSE)),"",VLOOKUP(FK82,'Sortierung der Schulungstermine'!$B:$M,8,FALSE)))</f>
        <v/>
      </c>
      <c r="FM82" s="58" t="e">
        <f t="shared" si="326"/>
        <v>#N/A</v>
      </c>
      <c r="FN82" s="131"/>
      <c r="FO82" s="131"/>
      <c r="FP82" s="83">
        <f t="shared" si="377"/>
        <v>0</v>
      </c>
      <c r="FQ82" s="82" t="e">
        <f t="shared" si="277"/>
        <v>#N/A</v>
      </c>
      <c r="FR82" s="58" t="str">
        <f>IF(ISERROR(FQ82),"",IF(ISERROR(VLOOKUP(FQ82,'Sortierung der Schulungstermine'!$B:$M,8,FALSE)),"",VLOOKUP(FQ82,'Sortierung der Schulungstermine'!$B:$M,8,FALSE)))</f>
        <v/>
      </c>
      <c r="FS82" s="58" t="e">
        <f t="shared" si="327"/>
        <v>#N/A</v>
      </c>
      <c r="FT82" s="131"/>
      <c r="FU82" s="131"/>
      <c r="FV82" s="83">
        <f t="shared" si="378"/>
        <v>0</v>
      </c>
      <c r="FW82" s="82" t="e">
        <f t="shared" si="278"/>
        <v>#N/A</v>
      </c>
      <c r="FX82" s="58" t="str">
        <f>IF(ISERROR(FW82),"",IF(ISERROR(VLOOKUP(FW82,'Sortierung der Schulungstermine'!$B:$M,8,FALSE)),"",VLOOKUP(FW82,'Sortierung der Schulungstermine'!$B:$M,8,FALSE)))</f>
        <v/>
      </c>
      <c r="FY82" s="58" t="e">
        <f t="shared" si="328"/>
        <v>#N/A</v>
      </c>
      <c r="FZ82" s="131"/>
      <c r="GA82" s="131"/>
      <c r="GB82" s="83">
        <f t="shared" si="379"/>
        <v>0</v>
      </c>
      <c r="GC82" s="82" t="e">
        <f t="shared" si="279"/>
        <v>#N/A</v>
      </c>
      <c r="GD82" s="58" t="str">
        <f>IF(ISERROR(GC82),"",IF(ISERROR(VLOOKUP(GC82,'Sortierung der Schulungstermine'!$B:$M,8,FALSE)),"",VLOOKUP(GC82,'Sortierung der Schulungstermine'!$B:$M,8,FALSE)))</f>
        <v/>
      </c>
      <c r="GE82" s="58" t="e">
        <f t="shared" si="329"/>
        <v>#N/A</v>
      </c>
      <c r="GF82" s="131"/>
      <c r="GG82" s="131"/>
      <c r="GH82" s="83">
        <f t="shared" si="380"/>
        <v>0</v>
      </c>
      <c r="GI82" s="82" t="e">
        <f t="shared" si="280"/>
        <v>#N/A</v>
      </c>
      <c r="GJ82" s="58" t="str">
        <f>IF(ISERROR(GI82),"",IF(ISERROR(VLOOKUP(GI82,'Sortierung der Schulungstermine'!$B:$M,8,FALSE)),"",VLOOKUP(GI82,'Sortierung der Schulungstermine'!$B:$M,8,FALSE)))</f>
        <v/>
      </c>
      <c r="GK82" s="58" t="e">
        <f t="shared" si="330"/>
        <v>#N/A</v>
      </c>
      <c r="GL82" s="131"/>
      <c r="GM82" s="131"/>
      <c r="GN82" s="83">
        <f t="shared" si="381"/>
        <v>0</v>
      </c>
      <c r="GO82" s="82" t="e">
        <f t="shared" si="281"/>
        <v>#N/A</v>
      </c>
      <c r="GP82" s="58" t="str">
        <f>IF(ISERROR(GO82),"",IF(ISERROR(VLOOKUP(GO82,'Sortierung der Schulungstermine'!$B:$M,8,FALSE)),"",VLOOKUP(GO82,'Sortierung der Schulungstermine'!$B:$M,8,FALSE)))</f>
        <v/>
      </c>
      <c r="GQ82" s="58" t="e">
        <f t="shared" si="331"/>
        <v>#N/A</v>
      </c>
      <c r="GR82" s="131"/>
      <c r="GS82" s="131"/>
      <c r="GT82" s="83">
        <f t="shared" si="382"/>
        <v>0</v>
      </c>
      <c r="GU82" s="82" t="e">
        <f t="shared" si="282"/>
        <v>#N/A</v>
      </c>
      <c r="GV82" s="58" t="str">
        <f>IF(ISERROR(GU82),"",IF(ISERROR(VLOOKUP(GU82,'Sortierung der Schulungstermine'!$B:$M,8,FALSE)),"",VLOOKUP(GU82,'Sortierung der Schulungstermine'!$B:$M,8,FALSE)))</f>
        <v/>
      </c>
      <c r="GW82" s="58" t="e">
        <f t="shared" si="332"/>
        <v>#N/A</v>
      </c>
      <c r="GX82" s="131"/>
      <c r="GY82" s="131"/>
      <c r="GZ82" s="83">
        <f t="shared" si="383"/>
        <v>0</v>
      </c>
      <c r="HA82" s="82" t="e">
        <f t="shared" si="283"/>
        <v>#N/A</v>
      </c>
      <c r="HB82" s="58" t="str">
        <f>IF(ISERROR(HA82),"",IF(ISERROR(VLOOKUP(HA82,'Sortierung der Schulungstermine'!$B:$M,8,FALSE)),"",VLOOKUP(HA82,'Sortierung der Schulungstermine'!$B:$M,8,FALSE)))</f>
        <v/>
      </c>
      <c r="HC82" s="58" t="e">
        <f t="shared" si="333"/>
        <v>#N/A</v>
      </c>
      <c r="HD82" s="131"/>
      <c r="HE82" s="131"/>
      <c r="HF82" s="83">
        <f t="shared" si="384"/>
        <v>0</v>
      </c>
      <c r="HG82" s="82" t="e">
        <f t="shared" si="284"/>
        <v>#N/A</v>
      </c>
      <c r="HH82" s="58" t="str">
        <f>IF(ISERROR(HG82),"",IF(ISERROR(VLOOKUP(HG82,'Sortierung der Schulungstermine'!$B:$M,8,FALSE)),"",VLOOKUP(HG82,'Sortierung der Schulungstermine'!$B:$M,8,FALSE)))</f>
        <v/>
      </c>
      <c r="HI82" s="58" t="e">
        <f t="shared" si="334"/>
        <v>#N/A</v>
      </c>
      <c r="HJ82" s="131"/>
      <c r="HK82" s="131"/>
      <c r="HL82" s="83">
        <f t="shared" si="385"/>
        <v>0</v>
      </c>
      <c r="HM82" s="82" t="e">
        <f t="shared" si="285"/>
        <v>#N/A</v>
      </c>
      <c r="HN82" s="58" t="str">
        <f>IF(ISERROR(HM82),"",IF(ISERROR(VLOOKUP(HM82,'Sortierung der Schulungstermine'!$B:$M,8,FALSE)),"",VLOOKUP(HM82,'Sortierung der Schulungstermine'!$B:$M,8,FALSE)))</f>
        <v/>
      </c>
      <c r="HO82" s="58" t="e">
        <f t="shared" si="335"/>
        <v>#N/A</v>
      </c>
      <c r="HP82" s="131"/>
      <c r="HQ82" s="131"/>
      <c r="HR82" s="83">
        <f t="shared" si="386"/>
        <v>0</v>
      </c>
      <c r="HS82" s="82" t="e">
        <f t="shared" si="286"/>
        <v>#N/A</v>
      </c>
      <c r="HT82" s="58" t="str">
        <f>IF(ISERROR(HS82),"",IF(ISERROR(VLOOKUP(HS82,'Sortierung der Schulungstermine'!$B:$M,8,FALSE)),"",VLOOKUP(HS82,'Sortierung der Schulungstermine'!$B:$M,8,FALSE)))</f>
        <v/>
      </c>
      <c r="HU82" s="58" t="e">
        <f t="shared" si="336"/>
        <v>#N/A</v>
      </c>
      <c r="HV82" s="131"/>
      <c r="HW82" s="131"/>
      <c r="HX82" s="83">
        <f t="shared" si="387"/>
        <v>0</v>
      </c>
      <c r="HY82" s="82" t="e">
        <f t="shared" si="287"/>
        <v>#N/A</v>
      </c>
      <c r="HZ82" s="58" t="str">
        <f>IF(ISERROR(HY82),"",IF(ISERROR(VLOOKUP(HY82,'Sortierung der Schulungstermine'!$B:$M,8,FALSE)),"",VLOOKUP(HY82,'Sortierung der Schulungstermine'!$B:$M,8,FALSE)))</f>
        <v/>
      </c>
      <c r="IA82" s="58" t="e">
        <f t="shared" si="337"/>
        <v>#N/A</v>
      </c>
      <c r="IB82" s="131"/>
      <c r="IC82" s="131"/>
      <c r="ID82" s="83">
        <f t="shared" si="388"/>
        <v>0</v>
      </c>
      <c r="IE82" s="82" t="e">
        <f t="shared" si="288"/>
        <v>#N/A</v>
      </c>
      <c r="IF82" s="58" t="str">
        <f>IF(ISERROR(IE82),"",IF(ISERROR(VLOOKUP(IE82,'Sortierung der Schulungstermine'!$B:$M,8,FALSE)),"",VLOOKUP(IE82,'Sortierung der Schulungstermine'!$B:$M,8,FALSE)))</f>
        <v/>
      </c>
      <c r="IG82" s="58" t="e">
        <f t="shared" si="338"/>
        <v>#N/A</v>
      </c>
      <c r="IH82" s="131"/>
      <c r="II82" s="131"/>
      <c r="IJ82" s="83">
        <f t="shared" si="389"/>
        <v>0</v>
      </c>
      <c r="IK82" s="82" t="e">
        <f t="shared" si="289"/>
        <v>#N/A</v>
      </c>
      <c r="IL82" s="58" t="str">
        <f>IF(ISERROR(IK82),"",IF(ISERROR(VLOOKUP(IK82,'Sortierung der Schulungstermine'!$B:$M,8,FALSE)),"",VLOOKUP(IK82,'Sortierung der Schulungstermine'!$B:$M,8,FALSE)))</f>
        <v/>
      </c>
      <c r="IM82" s="58" t="e">
        <f t="shared" si="339"/>
        <v>#N/A</v>
      </c>
      <c r="IN82" s="131"/>
      <c r="IO82" s="131"/>
      <c r="IP82" s="83">
        <f t="shared" si="390"/>
        <v>0</v>
      </c>
      <c r="IQ82" s="82" t="e">
        <f t="shared" si="290"/>
        <v>#N/A</v>
      </c>
      <c r="IR82" s="58" t="str">
        <f>IF(ISERROR(IQ82),"",IF(ISERROR(VLOOKUP(IQ82,'Sortierung der Schulungstermine'!$B:$M,8,FALSE)),"",VLOOKUP(IQ82,'Sortierung der Schulungstermine'!$B:$M,8,FALSE)))</f>
        <v/>
      </c>
      <c r="IS82" s="58" t="e">
        <f t="shared" si="340"/>
        <v>#N/A</v>
      </c>
      <c r="IT82" s="131"/>
      <c r="IU82" s="131"/>
      <c r="IV82" s="83">
        <f t="shared" si="391"/>
        <v>0</v>
      </c>
      <c r="IW82" s="82" t="e">
        <f t="shared" si="291"/>
        <v>#N/A</v>
      </c>
      <c r="IX82" s="58" t="str">
        <f>IF(ISERROR(IW82),"",IF(ISERROR(VLOOKUP(IW82,'Sortierung der Schulungstermine'!$B:$M,8,FALSE)),"",VLOOKUP(IW82,'Sortierung der Schulungstermine'!$B:$M,8,FALSE)))</f>
        <v/>
      </c>
      <c r="IY82" s="58" t="e">
        <f t="shared" si="341"/>
        <v>#N/A</v>
      </c>
      <c r="IZ82" s="131"/>
      <c r="JA82" s="131"/>
      <c r="JB82" s="83">
        <f t="shared" si="392"/>
        <v>0</v>
      </c>
      <c r="JC82" s="82" t="e">
        <f t="shared" si="292"/>
        <v>#N/A</v>
      </c>
      <c r="JD82" s="58" t="str">
        <f>IF(ISERROR(JC82),"",IF(ISERROR(VLOOKUP(JC82,'Sortierung der Schulungstermine'!$B:$M,8,FALSE)),"",VLOOKUP(JC82,'Sortierung der Schulungstermine'!$B:$M,8,FALSE)))</f>
        <v/>
      </c>
      <c r="JE82" s="58" t="e">
        <f t="shared" si="342"/>
        <v>#N/A</v>
      </c>
      <c r="JF82" s="131"/>
      <c r="JG82" s="131"/>
      <c r="JH82" s="83">
        <f t="shared" si="393"/>
        <v>0</v>
      </c>
      <c r="JI82" s="82" t="e">
        <f t="shared" si="293"/>
        <v>#N/A</v>
      </c>
      <c r="JJ82" s="58" t="str">
        <f>IF(ISERROR(JI82),"",IF(ISERROR(VLOOKUP(JI82,'Sortierung der Schulungstermine'!$B:$M,8,FALSE)),"",VLOOKUP(JI82,'Sortierung der Schulungstermine'!$B:$M,8,FALSE)))</f>
        <v/>
      </c>
      <c r="JK82" s="58" t="e">
        <f t="shared" si="343"/>
        <v>#N/A</v>
      </c>
      <c r="JL82" s="131"/>
      <c r="JM82" s="131"/>
      <c r="JN82" s="83">
        <f t="shared" si="394"/>
        <v>0</v>
      </c>
      <c r="JO82" s="82" t="e">
        <f t="shared" si="294"/>
        <v>#N/A</v>
      </c>
      <c r="JP82" s="58" t="str">
        <f>IF(ISERROR(JO82),"",IF(ISERROR(VLOOKUP(JO82,'Sortierung der Schulungstermine'!$B:$M,8,FALSE)),"",VLOOKUP(JO82,'Sortierung der Schulungstermine'!$B:$M,8,FALSE)))</f>
        <v/>
      </c>
      <c r="JQ82" s="58" t="e">
        <f t="shared" si="344"/>
        <v>#N/A</v>
      </c>
      <c r="JR82" s="131"/>
      <c r="JS82" s="131"/>
      <c r="JT82" s="83">
        <f t="shared" si="395"/>
        <v>0</v>
      </c>
      <c r="JU82" s="82" t="e">
        <f t="shared" si="295"/>
        <v>#N/A</v>
      </c>
      <c r="JV82" s="58" t="str">
        <f>IF(ISERROR(JU82),"",IF(ISERROR(VLOOKUP(JU82,'Sortierung der Schulungstermine'!$B:$M,8,FALSE)),"",VLOOKUP(JU82,'Sortierung der Schulungstermine'!$B:$M,8,FALSE)))</f>
        <v/>
      </c>
      <c r="JW82" s="58" t="e">
        <f t="shared" si="345"/>
        <v>#N/A</v>
      </c>
      <c r="JX82" s="131"/>
      <c r="JY82" s="131"/>
      <c r="JZ82" s="83">
        <f t="shared" si="396"/>
        <v>0</v>
      </c>
      <c r="KA82" s="82" t="e">
        <f t="shared" si="296"/>
        <v>#N/A</v>
      </c>
      <c r="KB82" s="58" t="str">
        <f>IF(ISERROR(KA82),"",IF(ISERROR(VLOOKUP(KA82,'Sortierung der Schulungstermine'!$B:$M,8,FALSE)),"",VLOOKUP(KA82,'Sortierung der Schulungstermine'!$B:$M,8,FALSE)))</f>
        <v/>
      </c>
      <c r="KC82" s="58" t="e">
        <f t="shared" si="346"/>
        <v>#N/A</v>
      </c>
      <c r="KD82" s="131"/>
      <c r="KE82" s="131"/>
      <c r="KF82" s="83">
        <f t="shared" si="397"/>
        <v>0</v>
      </c>
      <c r="KG82" s="82" t="e">
        <f t="shared" si="297"/>
        <v>#N/A</v>
      </c>
      <c r="KH82" s="58" t="str">
        <f>IF(ISERROR(KG82),"",IF(ISERROR(VLOOKUP(KG82,'Sortierung der Schulungstermine'!$B:$M,8,FALSE)),"",VLOOKUP(KG82,'Sortierung der Schulungstermine'!$B:$M,8,FALSE)))</f>
        <v/>
      </c>
      <c r="KI82" s="58" t="e">
        <f t="shared" si="347"/>
        <v>#N/A</v>
      </c>
      <c r="KJ82" s="131"/>
      <c r="KK82" s="131"/>
      <c r="KL82" s="83">
        <f t="shared" si="398"/>
        <v>0</v>
      </c>
      <c r="KM82" s="82" t="e">
        <f t="shared" si="298"/>
        <v>#N/A</v>
      </c>
      <c r="KN82" s="58" t="str">
        <f>IF(ISERROR(KM82),"",IF(ISERROR(VLOOKUP(KM82,'Sortierung der Schulungstermine'!$B:$M,8,FALSE)),"",VLOOKUP(KM82,'Sortierung der Schulungstermine'!$B:$M,8,FALSE)))</f>
        <v/>
      </c>
      <c r="KO82" s="58" t="e">
        <f t="shared" si="348"/>
        <v>#N/A</v>
      </c>
      <c r="KP82" s="131"/>
      <c r="KQ82" s="131"/>
      <c r="KR82" s="83">
        <f t="shared" si="399"/>
        <v>0</v>
      </c>
      <c r="KS82" s="82" t="e">
        <f t="shared" si="299"/>
        <v>#N/A</v>
      </c>
      <c r="KT82" s="58" t="str">
        <f>IF(ISERROR(KS82),"",IF(ISERROR(VLOOKUP(KS82,'Sortierung der Schulungstermine'!$B:$M,8,FALSE)),"",VLOOKUP(KS82,'Sortierung der Schulungstermine'!$B:$M,8,FALSE)))</f>
        <v/>
      </c>
      <c r="KU82" s="58" t="e">
        <f t="shared" si="349"/>
        <v>#N/A</v>
      </c>
    </row>
    <row r="83" spans="1:307" s="68" customFormat="1" ht="15" hidden="1" thickBot="1" x14ac:dyDescent="0.25">
      <c r="A83" s="141">
        <v>70</v>
      </c>
      <c r="B83" s="63" t="str">
        <f>IF(Qualifikationen!A73=1,Qualifikationen!B73,"")</f>
        <v/>
      </c>
      <c r="C83" s="64" t="e">
        <f>VLOOKUP(B83,Qualifikationen!B$4:E$202,2,FALSE)</f>
        <v>#N/A</v>
      </c>
      <c r="D83" s="67" t="e">
        <f>VLOOKUP($B83,Qualifikationen!B$4:F$202,5,FALSE)</f>
        <v>#N/A</v>
      </c>
      <c r="E83" s="63" t="e">
        <f>VLOOKUP($B83,Qualifikationen!B$4:F$202,3,FALSE)</f>
        <v>#N/A</v>
      </c>
      <c r="F83" s="63" t="e">
        <f>IF(E83=0,"-",VLOOKUP($B83,Qualifikationen!B$4:F$202,4,FALSE))</f>
        <v>#N/A</v>
      </c>
      <c r="G83" s="13"/>
      <c r="H83" s="131"/>
      <c r="I83" s="131"/>
      <c r="J83" s="83">
        <f t="shared" si="350"/>
        <v>0</v>
      </c>
      <c r="K83" s="82" t="e">
        <f t="shared" si="250"/>
        <v>#N/A</v>
      </c>
      <c r="L83" s="58" t="str">
        <f>IF(ISERROR(K83),"",IF(ISERROR(VLOOKUP(K83,'Sortierung der Schulungstermine'!$B:$M,8,FALSE)),"",VLOOKUP(K83,'Sortierung der Schulungstermine'!$B:$M,8,FALSE)))</f>
        <v/>
      </c>
      <c r="M83" s="58" t="e">
        <f t="shared" si="300"/>
        <v>#N/A</v>
      </c>
      <c r="N83" s="131"/>
      <c r="O83" s="131"/>
      <c r="P83" s="83">
        <f t="shared" si="351"/>
        <v>0</v>
      </c>
      <c r="Q83" s="82" t="e">
        <f t="shared" si="251"/>
        <v>#N/A</v>
      </c>
      <c r="R83" s="58" t="str">
        <f>IF(ISERROR(Q83),"",IF(ISERROR(VLOOKUP(Q83,'Sortierung der Schulungstermine'!$B:$M,8,FALSE)),"",VLOOKUP(Q83,'Sortierung der Schulungstermine'!$B:$M,8,FALSE)))</f>
        <v/>
      </c>
      <c r="S83" s="58" t="e">
        <f t="shared" si="301"/>
        <v>#N/A</v>
      </c>
      <c r="T83" s="131"/>
      <c r="U83" s="131"/>
      <c r="V83" s="83">
        <f t="shared" si="352"/>
        <v>0</v>
      </c>
      <c r="W83" s="82" t="e">
        <f t="shared" si="252"/>
        <v>#N/A</v>
      </c>
      <c r="X83" s="58" t="str">
        <f>IF(ISERROR(W83),"",IF(ISERROR(VLOOKUP(W83,'Sortierung der Schulungstermine'!$B:$M,8,FALSE)),"",VLOOKUP(W83,'Sortierung der Schulungstermine'!$B:$M,8,FALSE)))</f>
        <v/>
      </c>
      <c r="Y83" s="58" t="e">
        <f t="shared" si="302"/>
        <v>#N/A</v>
      </c>
      <c r="Z83" s="131"/>
      <c r="AA83" s="131"/>
      <c r="AB83" s="83">
        <f t="shared" si="353"/>
        <v>0</v>
      </c>
      <c r="AC83" s="82" t="e">
        <f t="shared" si="253"/>
        <v>#N/A</v>
      </c>
      <c r="AD83" s="58" t="str">
        <f>IF(ISERROR(AC83),"",IF(ISERROR(VLOOKUP(AC83,'Sortierung der Schulungstermine'!$B:$M,8,FALSE)),"",VLOOKUP(AC83,'Sortierung der Schulungstermine'!$B:$M,8,FALSE)))</f>
        <v/>
      </c>
      <c r="AE83" s="58" t="e">
        <f t="shared" si="303"/>
        <v>#N/A</v>
      </c>
      <c r="AF83" s="131"/>
      <c r="AG83" s="131"/>
      <c r="AH83" s="83">
        <f t="shared" si="354"/>
        <v>0</v>
      </c>
      <c r="AI83" s="82" t="e">
        <f t="shared" si="254"/>
        <v>#N/A</v>
      </c>
      <c r="AJ83" s="58" t="str">
        <f>IF(ISERROR(AI83),"",IF(ISERROR(VLOOKUP(AI83,'Sortierung der Schulungstermine'!$B:$M,8,FALSE)),"",VLOOKUP(AI83,'Sortierung der Schulungstermine'!$B:$M,8,FALSE)))</f>
        <v/>
      </c>
      <c r="AK83" s="58" t="e">
        <f t="shared" si="304"/>
        <v>#N/A</v>
      </c>
      <c r="AL83" s="131"/>
      <c r="AM83" s="131"/>
      <c r="AN83" s="83">
        <f t="shared" si="355"/>
        <v>0</v>
      </c>
      <c r="AO83" s="82" t="e">
        <f t="shared" si="255"/>
        <v>#N/A</v>
      </c>
      <c r="AP83" s="58" t="str">
        <f>IF(ISERROR(AO83),"",IF(ISERROR(VLOOKUP(AO83,'Sortierung der Schulungstermine'!$B:$M,8,FALSE)),"",VLOOKUP(AO83,'Sortierung der Schulungstermine'!$B:$M,8,FALSE)))</f>
        <v/>
      </c>
      <c r="AQ83" s="58" t="e">
        <f t="shared" si="305"/>
        <v>#N/A</v>
      </c>
      <c r="AR83" s="131"/>
      <c r="AS83" s="131"/>
      <c r="AT83" s="83">
        <f t="shared" si="356"/>
        <v>0</v>
      </c>
      <c r="AU83" s="82" t="e">
        <f t="shared" si="256"/>
        <v>#N/A</v>
      </c>
      <c r="AV83" s="58" t="str">
        <f>IF(ISERROR(AU83),"",IF(ISERROR(VLOOKUP(AU83,'Sortierung der Schulungstermine'!$B:$M,8,FALSE)),"",VLOOKUP(AU83,'Sortierung der Schulungstermine'!$B:$M,8,FALSE)))</f>
        <v/>
      </c>
      <c r="AW83" s="58" t="e">
        <f t="shared" si="306"/>
        <v>#N/A</v>
      </c>
      <c r="AX83" s="131"/>
      <c r="AY83" s="131"/>
      <c r="AZ83" s="83">
        <f t="shared" si="357"/>
        <v>0</v>
      </c>
      <c r="BA83" s="82" t="e">
        <f t="shared" si="257"/>
        <v>#N/A</v>
      </c>
      <c r="BB83" s="58" t="str">
        <f>IF(ISERROR(BA83),"",IF(ISERROR(VLOOKUP(BA83,'Sortierung der Schulungstermine'!$B:$M,8,FALSE)),"",VLOOKUP(BA83,'Sortierung der Schulungstermine'!$B:$M,8,FALSE)))</f>
        <v/>
      </c>
      <c r="BC83" s="58" t="e">
        <f t="shared" si="307"/>
        <v>#N/A</v>
      </c>
      <c r="BD83" s="131"/>
      <c r="BE83" s="131"/>
      <c r="BF83" s="83">
        <f t="shared" si="358"/>
        <v>0</v>
      </c>
      <c r="BG83" s="82" t="e">
        <f t="shared" si="258"/>
        <v>#N/A</v>
      </c>
      <c r="BH83" s="58" t="str">
        <f>IF(ISERROR(BG83),"",IF(ISERROR(VLOOKUP(BG83,'Sortierung der Schulungstermine'!$B:$M,8,FALSE)),"",VLOOKUP(BG83,'Sortierung der Schulungstermine'!$B:$M,8,FALSE)))</f>
        <v/>
      </c>
      <c r="BI83" s="58" t="e">
        <f t="shared" si="308"/>
        <v>#N/A</v>
      </c>
      <c r="BJ83" s="131"/>
      <c r="BK83" s="131"/>
      <c r="BL83" s="83">
        <f t="shared" si="359"/>
        <v>0</v>
      </c>
      <c r="BM83" s="82" t="e">
        <f t="shared" si="259"/>
        <v>#N/A</v>
      </c>
      <c r="BN83" s="58" t="str">
        <f>IF(ISERROR(BM83),"",IF(ISERROR(VLOOKUP(BM83,'Sortierung der Schulungstermine'!$B:$M,8,FALSE)),"",VLOOKUP(BM83,'Sortierung der Schulungstermine'!$B:$M,8,FALSE)))</f>
        <v/>
      </c>
      <c r="BO83" s="58" t="e">
        <f t="shared" si="309"/>
        <v>#N/A</v>
      </c>
      <c r="BP83" s="131"/>
      <c r="BQ83" s="131"/>
      <c r="BR83" s="83">
        <f t="shared" si="360"/>
        <v>0</v>
      </c>
      <c r="BS83" s="82" t="e">
        <f t="shared" si="260"/>
        <v>#N/A</v>
      </c>
      <c r="BT83" s="58" t="str">
        <f>IF(ISERROR(BS83),"",IF(ISERROR(VLOOKUP(BS83,'Sortierung der Schulungstermine'!$B:$M,8,FALSE)),"",VLOOKUP(BS83,'Sortierung der Schulungstermine'!$B:$M,8,FALSE)))</f>
        <v/>
      </c>
      <c r="BU83" s="58" t="e">
        <f t="shared" si="310"/>
        <v>#N/A</v>
      </c>
      <c r="BV83" s="131"/>
      <c r="BW83" s="131"/>
      <c r="BX83" s="83">
        <f t="shared" si="361"/>
        <v>0</v>
      </c>
      <c r="BY83" s="82" t="e">
        <f t="shared" si="261"/>
        <v>#N/A</v>
      </c>
      <c r="BZ83" s="58" t="str">
        <f>IF(ISERROR(BY83),"",IF(ISERROR(VLOOKUP(BY83,'Sortierung der Schulungstermine'!$B:$M,8,FALSE)),"",VLOOKUP(BY83,'Sortierung der Schulungstermine'!$B:$M,8,FALSE)))</f>
        <v/>
      </c>
      <c r="CA83" s="58" t="e">
        <f t="shared" si="311"/>
        <v>#N/A</v>
      </c>
      <c r="CB83" s="131"/>
      <c r="CC83" s="131"/>
      <c r="CD83" s="83">
        <f t="shared" si="362"/>
        <v>0</v>
      </c>
      <c r="CE83" s="82" t="e">
        <f t="shared" si="262"/>
        <v>#N/A</v>
      </c>
      <c r="CF83" s="58" t="str">
        <f>IF(ISERROR(CE83),"",IF(ISERROR(VLOOKUP(CE83,'Sortierung der Schulungstermine'!$B:$M,8,FALSE)),"",VLOOKUP(CE83,'Sortierung der Schulungstermine'!$B:$M,8,FALSE)))</f>
        <v/>
      </c>
      <c r="CG83" s="58" t="e">
        <f t="shared" si="312"/>
        <v>#N/A</v>
      </c>
      <c r="CH83" s="131"/>
      <c r="CI83" s="131"/>
      <c r="CJ83" s="83">
        <f t="shared" si="363"/>
        <v>0</v>
      </c>
      <c r="CK83" s="82" t="e">
        <f t="shared" si="263"/>
        <v>#N/A</v>
      </c>
      <c r="CL83" s="58" t="str">
        <f>IF(ISERROR(CK83),"",IF(ISERROR(VLOOKUP(CK83,'Sortierung der Schulungstermine'!$B:$M,8,FALSE)),"",VLOOKUP(CK83,'Sortierung der Schulungstermine'!$B:$M,8,FALSE)))</f>
        <v/>
      </c>
      <c r="CM83" s="58" t="e">
        <f t="shared" si="313"/>
        <v>#N/A</v>
      </c>
      <c r="CN83" s="131"/>
      <c r="CO83" s="131"/>
      <c r="CP83" s="83">
        <f t="shared" si="364"/>
        <v>0</v>
      </c>
      <c r="CQ83" s="82" t="e">
        <f t="shared" si="264"/>
        <v>#N/A</v>
      </c>
      <c r="CR83" s="58" t="str">
        <f>IF(ISERROR(CQ83),"",IF(ISERROR(VLOOKUP(CQ83,'Sortierung der Schulungstermine'!$B:$M,8,FALSE)),"",VLOOKUP(CQ83,'Sortierung der Schulungstermine'!$B:$M,8,FALSE)))</f>
        <v/>
      </c>
      <c r="CS83" s="58" t="e">
        <f t="shared" si="314"/>
        <v>#N/A</v>
      </c>
      <c r="CT83" s="131"/>
      <c r="CU83" s="131"/>
      <c r="CV83" s="83">
        <f t="shared" si="365"/>
        <v>0</v>
      </c>
      <c r="CW83" s="82" t="e">
        <f t="shared" si="265"/>
        <v>#N/A</v>
      </c>
      <c r="CX83" s="58" t="str">
        <f>IF(ISERROR(CW83),"",IF(ISERROR(VLOOKUP(CW83,'Sortierung der Schulungstermine'!$B:$M,8,FALSE)),"",VLOOKUP(CW83,'Sortierung der Schulungstermine'!$B:$M,8,FALSE)))</f>
        <v/>
      </c>
      <c r="CY83" s="58" t="e">
        <f t="shared" si="315"/>
        <v>#N/A</v>
      </c>
      <c r="CZ83" s="131"/>
      <c r="DA83" s="131"/>
      <c r="DB83" s="83">
        <f t="shared" si="366"/>
        <v>0</v>
      </c>
      <c r="DC83" s="82" t="e">
        <f t="shared" si="266"/>
        <v>#N/A</v>
      </c>
      <c r="DD83" s="58" t="str">
        <f>IF(ISERROR(DC83),"",IF(ISERROR(VLOOKUP(DC83,'Sortierung der Schulungstermine'!$B:$M,8,FALSE)),"",VLOOKUP(DC83,'Sortierung der Schulungstermine'!$B:$M,8,FALSE)))</f>
        <v/>
      </c>
      <c r="DE83" s="58" t="e">
        <f t="shared" si="316"/>
        <v>#N/A</v>
      </c>
      <c r="DF83" s="131"/>
      <c r="DG83" s="131"/>
      <c r="DH83" s="83">
        <f t="shared" si="367"/>
        <v>0</v>
      </c>
      <c r="DI83" s="82" t="e">
        <f t="shared" si="267"/>
        <v>#N/A</v>
      </c>
      <c r="DJ83" s="58" t="str">
        <f>IF(ISERROR(DI83),"",IF(ISERROR(VLOOKUP(DI83,'Sortierung der Schulungstermine'!$B:$M,8,FALSE)),"",VLOOKUP(DI83,'Sortierung der Schulungstermine'!$B:$M,8,FALSE)))</f>
        <v/>
      </c>
      <c r="DK83" s="58" t="e">
        <f t="shared" si="317"/>
        <v>#N/A</v>
      </c>
      <c r="DL83" s="131"/>
      <c r="DM83" s="131"/>
      <c r="DN83" s="83">
        <f t="shared" si="368"/>
        <v>0</v>
      </c>
      <c r="DO83" s="82" t="e">
        <f t="shared" si="268"/>
        <v>#N/A</v>
      </c>
      <c r="DP83" s="58" t="str">
        <f>IF(ISERROR(DO83),"",IF(ISERROR(VLOOKUP(DO83,'Sortierung der Schulungstermine'!$B:$M,8,FALSE)),"",VLOOKUP(DO83,'Sortierung der Schulungstermine'!$B:$M,8,FALSE)))</f>
        <v/>
      </c>
      <c r="DQ83" s="58" t="e">
        <f t="shared" si="318"/>
        <v>#N/A</v>
      </c>
      <c r="DR83" s="131"/>
      <c r="DS83" s="131"/>
      <c r="DT83" s="83">
        <f t="shared" si="369"/>
        <v>0</v>
      </c>
      <c r="DU83" s="82" t="e">
        <f t="shared" si="269"/>
        <v>#N/A</v>
      </c>
      <c r="DV83" s="58" t="str">
        <f>IF(ISERROR(DU83),"",IF(ISERROR(VLOOKUP(DU83,'Sortierung der Schulungstermine'!$B:$M,8,FALSE)),"",VLOOKUP(DU83,'Sortierung der Schulungstermine'!$B:$M,8,FALSE)))</f>
        <v/>
      </c>
      <c r="DW83" s="58" t="e">
        <f t="shared" si="319"/>
        <v>#N/A</v>
      </c>
      <c r="DX83" s="131"/>
      <c r="DY83" s="131"/>
      <c r="DZ83" s="83">
        <f t="shared" si="370"/>
        <v>0</v>
      </c>
      <c r="EA83" s="82" t="e">
        <f t="shared" si="270"/>
        <v>#N/A</v>
      </c>
      <c r="EB83" s="58" t="str">
        <f>IF(ISERROR(EA83),"",IF(ISERROR(VLOOKUP(EA83,'Sortierung der Schulungstermine'!$B:$M,8,FALSE)),"",VLOOKUP(EA83,'Sortierung der Schulungstermine'!$B:$M,8,FALSE)))</f>
        <v/>
      </c>
      <c r="EC83" s="58" t="e">
        <f t="shared" si="320"/>
        <v>#N/A</v>
      </c>
      <c r="ED83" s="131"/>
      <c r="EE83" s="131"/>
      <c r="EF83" s="83">
        <f t="shared" si="371"/>
        <v>0</v>
      </c>
      <c r="EG83" s="82" t="e">
        <f t="shared" si="271"/>
        <v>#N/A</v>
      </c>
      <c r="EH83" s="58" t="str">
        <f>IF(ISERROR(EG83),"",IF(ISERROR(VLOOKUP(EG83,'Sortierung der Schulungstermine'!$B:$M,8,FALSE)),"",VLOOKUP(EG83,'Sortierung der Schulungstermine'!$B:$M,8,FALSE)))</f>
        <v/>
      </c>
      <c r="EI83" s="58" t="e">
        <f t="shared" si="321"/>
        <v>#N/A</v>
      </c>
      <c r="EJ83" s="131"/>
      <c r="EK83" s="131"/>
      <c r="EL83" s="83">
        <f t="shared" si="372"/>
        <v>0</v>
      </c>
      <c r="EM83" s="82" t="e">
        <f t="shared" si="272"/>
        <v>#N/A</v>
      </c>
      <c r="EN83" s="58" t="str">
        <f>IF(ISERROR(EM83),"",IF(ISERROR(VLOOKUP(EM83,'Sortierung der Schulungstermine'!$B:$M,8,FALSE)),"",VLOOKUP(EM83,'Sortierung der Schulungstermine'!$B:$M,8,FALSE)))</f>
        <v/>
      </c>
      <c r="EO83" s="58" t="e">
        <f t="shared" si="322"/>
        <v>#N/A</v>
      </c>
      <c r="EP83" s="131"/>
      <c r="EQ83" s="131"/>
      <c r="ER83" s="83">
        <f t="shared" si="373"/>
        <v>0</v>
      </c>
      <c r="ES83" s="82" t="e">
        <f t="shared" si="273"/>
        <v>#N/A</v>
      </c>
      <c r="ET83" s="58" t="str">
        <f>IF(ISERROR(ES83),"",IF(ISERROR(VLOOKUP(ES83,'Sortierung der Schulungstermine'!$B:$M,8,FALSE)),"",VLOOKUP(ES83,'Sortierung der Schulungstermine'!$B:$M,8,FALSE)))</f>
        <v/>
      </c>
      <c r="EU83" s="58" t="e">
        <f t="shared" si="323"/>
        <v>#N/A</v>
      </c>
      <c r="EV83" s="131"/>
      <c r="EW83" s="131"/>
      <c r="EX83" s="83">
        <f t="shared" si="374"/>
        <v>0</v>
      </c>
      <c r="EY83" s="82" t="e">
        <f t="shared" si="274"/>
        <v>#N/A</v>
      </c>
      <c r="EZ83" s="58" t="str">
        <f>IF(ISERROR(EY83),"",IF(ISERROR(VLOOKUP(EY83,'Sortierung der Schulungstermine'!$B:$M,8,FALSE)),"",VLOOKUP(EY83,'Sortierung der Schulungstermine'!$B:$M,8,FALSE)))</f>
        <v/>
      </c>
      <c r="FA83" s="58" t="e">
        <f t="shared" si="324"/>
        <v>#N/A</v>
      </c>
      <c r="FB83" s="131"/>
      <c r="FC83" s="131"/>
      <c r="FD83" s="83">
        <f t="shared" si="375"/>
        <v>0</v>
      </c>
      <c r="FE83" s="82" t="e">
        <f t="shared" si="275"/>
        <v>#N/A</v>
      </c>
      <c r="FF83" s="58" t="str">
        <f>IF(ISERROR(FE83),"",IF(ISERROR(VLOOKUP(FE83,'Sortierung der Schulungstermine'!$B:$M,8,FALSE)),"",VLOOKUP(FE83,'Sortierung der Schulungstermine'!$B:$M,8,FALSE)))</f>
        <v/>
      </c>
      <c r="FG83" s="58" t="e">
        <f t="shared" si="325"/>
        <v>#N/A</v>
      </c>
      <c r="FH83" s="131"/>
      <c r="FI83" s="131"/>
      <c r="FJ83" s="83">
        <f t="shared" si="376"/>
        <v>0</v>
      </c>
      <c r="FK83" s="82" t="e">
        <f t="shared" si="276"/>
        <v>#N/A</v>
      </c>
      <c r="FL83" s="58" t="str">
        <f>IF(ISERROR(FK83),"",IF(ISERROR(VLOOKUP(FK83,'Sortierung der Schulungstermine'!$B:$M,8,FALSE)),"",VLOOKUP(FK83,'Sortierung der Schulungstermine'!$B:$M,8,FALSE)))</f>
        <v/>
      </c>
      <c r="FM83" s="58" t="e">
        <f t="shared" si="326"/>
        <v>#N/A</v>
      </c>
      <c r="FN83" s="131"/>
      <c r="FO83" s="131"/>
      <c r="FP83" s="83">
        <f t="shared" si="377"/>
        <v>0</v>
      </c>
      <c r="FQ83" s="82" t="e">
        <f t="shared" si="277"/>
        <v>#N/A</v>
      </c>
      <c r="FR83" s="58" t="str">
        <f>IF(ISERROR(FQ83),"",IF(ISERROR(VLOOKUP(FQ83,'Sortierung der Schulungstermine'!$B:$M,8,FALSE)),"",VLOOKUP(FQ83,'Sortierung der Schulungstermine'!$B:$M,8,FALSE)))</f>
        <v/>
      </c>
      <c r="FS83" s="58" t="e">
        <f t="shared" si="327"/>
        <v>#N/A</v>
      </c>
      <c r="FT83" s="131"/>
      <c r="FU83" s="131"/>
      <c r="FV83" s="83">
        <f t="shared" si="378"/>
        <v>0</v>
      </c>
      <c r="FW83" s="82" t="e">
        <f t="shared" si="278"/>
        <v>#N/A</v>
      </c>
      <c r="FX83" s="58" t="str">
        <f>IF(ISERROR(FW83),"",IF(ISERROR(VLOOKUP(FW83,'Sortierung der Schulungstermine'!$B:$M,8,FALSE)),"",VLOOKUP(FW83,'Sortierung der Schulungstermine'!$B:$M,8,FALSE)))</f>
        <v/>
      </c>
      <c r="FY83" s="58" t="e">
        <f t="shared" si="328"/>
        <v>#N/A</v>
      </c>
      <c r="FZ83" s="131"/>
      <c r="GA83" s="131"/>
      <c r="GB83" s="83">
        <f t="shared" si="379"/>
        <v>0</v>
      </c>
      <c r="GC83" s="82" t="e">
        <f t="shared" si="279"/>
        <v>#N/A</v>
      </c>
      <c r="GD83" s="58" t="str">
        <f>IF(ISERROR(GC83),"",IF(ISERROR(VLOOKUP(GC83,'Sortierung der Schulungstermine'!$B:$M,8,FALSE)),"",VLOOKUP(GC83,'Sortierung der Schulungstermine'!$B:$M,8,FALSE)))</f>
        <v/>
      </c>
      <c r="GE83" s="58" t="e">
        <f t="shared" si="329"/>
        <v>#N/A</v>
      </c>
      <c r="GF83" s="131"/>
      <c r="GG83" s="131"/>
      <c r="GH83" s="83">
        <f t="shared" si="380"/>
        <v>0</v>
      </c>
      <c r="GI83" s="82" t="e">
        <f t="shared" si="280"/>
        <v>#N/A</v>
      </c>
      <c r="GJ83" s="58" t="str">
        <f>IF(ISERROR(GI83),"",IF(ISERROR(VLOOKUP(GI83,'Sortierung der Schulungstermine'!$B:$M,8,FALSE)),"",VLOOKUP(GI83,'Sortierung der Schulungstermine'!$B:$M,8,FALSE)))</f>
        <v/>
      </c>
      <c r="GK83" s="58" t="e">
        <f t="shared" si="330"/>
        <v>#N/A</v>
      </c>
      <c r="GL83" s="131"/>
      <c r="GM83" s="131"/>
      <c r="GN83" s="83">
        <f t="shared" si="381"/>
        <v>0</v>
      </c>
      <c r="GO83" s="82" t="e">
        <f t="shared" si="281"/>
        <v>#N/A</v>
      </c>
      <c r="GP83" s="58" t="str">
        <f>IF(ISERROR(GO83),"",IF(ISERROR(VLOOKUP(GO83,'Sortierung der Schulungstermine'!$B:$M,8,FALSE)),"",VLOOKUP(GO83,'Sortierung der Schulungstermine'!$B:$M,8,FALSE)))</f>
        <v/>
      </c>
      <c r="GQ83" s="58" t="e">
        <f t="shared" si="331"/>
        <v>#N/A</v>
      </c>
      <c r="GR83" s="131"/>
      <c r="GS83" s="131"/>
      <c r="GT83" s="83">
        <f t="shared" si="382"/>
        <v>0</v>
      </c>
      <c r="GU83" s="82" t="e">
        <f t="shared" si="282"/>
        <v>#N/A</v>
      </c>
      <c r="GV83" s="58" t="str">
        <f>IF(ISERROR(GU83),"",IF(ISERROR(VLOOKUP(GU83,'Sortierung der Schulungstermine'!$B:$M,8,FALSE)),"",VLOOKUP(GU83,'Sortierung der Schulungstermine'!$B:$M,8,FALSE)))</f>
        <v/>
      </c>
      <c r="GW83" s="58" t="e">
        <f t="shared" si="332"/>
        <v>#N/A</v>
      </c>
      <c r="GX83" s="131"/>
      <c r="GY83" s="131"/>
      <c r="GZ83" s="83">
        <f t="shared" si="383"/>
        <v>0</v>
      </c>
      <c r="HA83" s="82" t="e">
        <f t="shared" si="283"/>
        <v>#N/A</v>
      </c>
      <c r="HB83" s="58" t="str">
        <f>IF(ISERROR(HA83),"",IF(ISERROR(VLOOKUP(HA83,'Sortierung der Schulungstermine'!$B:$M,8,FALSE)),"",VLOOKUP(HA83,'Sortierung der Schulungstermine'!$B:$M,8,FALSE)))</f>
        <v/>
      </c>
      <c r="HC83" s="58" t="e">
        <f t="shared" si="333"/>
        <v>#N/A</v>
      </c>
      <c r="HD83" s="131"/>
      <c r="HE83" s="131"/>
      <c r="HF83" s="83">
        <f t="shared" si="384"/>
        <v>0</v>
      </c>
      <c r="HG83" s="82" t="e">
        <f t="shared" si="284"/>
        <v>#N/A</v>
      </c>
      <c r="HH83" s="58" t="str">
        <f>IF(ISERROR(HG83),"",IF(ISERROR(VLOOKUP(HG83,'Sortierung der Schulungstermine'!$B:$M,8,FALSE)),"",VLOOKUP(HG83,'Sortierung der Schulungstermine'!$B:$M,8,FALSE)))</f>
        <v/>
      </c>
      <c r="HI83" s="58" t="e">
        <f t="shared" si="334"/>
        <v>#N/A</v>
      </c>
      <c r="HJ83" s="131"/>
      <c r="HK83" s="131"/>
      <c r="HL83" s="83">
        <f t="shared" si="385"/>
        <v>0</v>
      </c>
      <c r="HM83" s="82" t="e">
        <f t="shared" si="285"/>
        <v>#N/A</v>
      </c>
      <c r="HN83" s="58" t="str">
        <f>IF(ISERROR(HM83),"",IF(ISERROR(VLOOKUP(HM83,'Sortierung der Schulungstermine'!$B:$M,8,FALSE)),"",VLOOKUP(HM83,'Sortierung der Schulungstermine'!$B:$M,8,FALSE)))</f>
        <v/>
      </c>
      <c r="HO83" s="58" t="e">
        <f t="shared" si="335"/>
        <v>#N/A</v>
      </c>
      <c r="HP83" s="131"/>
      <c r="HQ83" s="131"/>
      <c r="HR83" s="83">
        <f t="shared" si="386"/>
        <v>0</v>
      </c>
      <c r="HS83" s="82" t="e">
        <f t="shared" si="286"/>
        <v>#N/A</v>
      </c>
      <c r="HT83" s="58" t="str">
        <f>IF(ISERROR(HS83),"",IF(ISERROR(VLOOKUP(HS83,'Sortierung der Schulungstermine'!$B:$M,8,FALSE)),"",VLOOKUP(HS83,'Sortierung der Schulungstermine'!$B:$M,8,FALSE)))</f>
        <v/>
      </c>
      <c r="HU83" s="58" t="e">
        <f t="shared" si="336"/>
        <v>#N/A</v>
      </c>
      <c r="HV83" s="131"/>
      <c r="HW83" s="131"/>
      <c r="HX83" s="83">
        <f t="shared" si="387"/>
        <v>0</v>
      </c>
      <c r="HY83" s="82" t="e">
        <f t="shared" si="287"/>
        <v>#N/A</v>
      </c>
      <c r="HZ83" s="58" t="str">
        <f>IF(ISERROR(HY83),"",IF(ISERROR(VLOOKUP(HY83,'Sortierung der Schulungstermine'!$B:$M,8,FALSE)),"",VLOOKUP(HY83,'Sortierung der Schulungstermine'!$B:$M,8,FALSE)))</f>
        <v/>
      </c>
      <c r="IA83" s="58" t="e">
        <f t="shared" si="337"/>
        <v>#N/A</v>
      </c>
      <c r="IB83" s="131"/>
      <c r="IC83" s="131"/>
      <c r="ID83" s="83">
        <f t="shared" si="388"/>
        <v>0</v>
      </c>
      <c r="IE83" s="82" t="e">
        <f t="shared" si="288"/>
        <v>#N/A</v>
      </c>
      <c r="IF83" s="58" t="str">
        <f>IF(ISERROR(IE83),"",IF(ISERROR(VLOOKUP(IE83,'Sortierung der Schulungstermine'!$B:$M,8,FALSE)),"",VLOOKUP(IE83,'Sortierung der Schulungstermine'!$B:$M,8,FALSE)))</f>
        <v/>
      </c>
      <c r="IG83" s="58" t="e">
        <f t="shared" si="338"/>
        <v>#N/A</v>
      </c>
      <c r="IH83" s="131"/>
      <c r="II83" s="131"/>
      <c r="IJ83" s="83">
        <f t="shared" si="389"/>
        <v>0</v>
      </c>
      <c r="IK83" s="82" t="e">
        <f t="shared" si="289"/>
        <v>#N/A</v>
      </c>
      <c r="IL83" s="58" t="str">
        <f>IF(ISERROR(IK83),"",IF(ISERROR(VLOOKUP(IK83,'Sortierung der Schulungstermine'!$B:$M,8,FALSE)),"",VLOOKUP(IK83,'Sortierung der Schulungstermine'!$B:$M,8,FALSE)))</f>
        <v/>
      </c>
      <c r="IM83" s="58" t="e">
        <f t="shared" si="339"/>
        <v>#N/A</v>
      </c>
      <c r="IN83" s="131"/>
      <c r="IO83" s="131"/>
      <c r="IP83" s="83">
        <f t="shared" si="390"/>
        <v>0</v>
      </c>
      <c r="IQ83" s="82" t="e">
        <f t="shared" si="290"/>
        <v>#N/A</v>
      </c>
      <c r="IR83" s="58" t="str">
        <f>IF(ISERROR(IQ83),"",IF(ISERROR(VLOOKUP(IQ83,'Sortierung der Schulungstermine'!$B:$M,8,FALSE)),"",VLOOKUP(IQ83,'Sortierung der Schulungstermine'!$B:$M,8,FALSE)))</f>
        <v/>
      </c>
      <c r="IS83" s="58" t="e">
        <f t="shared" si="340"/>
        <v>#N/A</v>
      </c>
      <c r="IT83" s="131"/>
      <c r="IU83" s="131"/>
      <c r="IV83" s="83">
        <f t="shared" si="391"/>
        <v>0</v>
      </c>
      <c r="IW83" s="82" t="e">
        <f t="shared" si="291"/>
        <v>#N/A</v>
      </c>
      <c r="IX83" s="58" t="str">
        <f>IF(ISERROR(IW83),"",IF(ISERROR(VLOOKUP(IW83,'Sortierung der Schulungstermine'!$B:$M,8,FALSE)),"",VLOOKUP(IW83,'Sortierung der Schulungstermine'!$B:$M,8,FALSE)))</f>
        <v/>
      </c>
      <c r="IY83" s="58" t="e">
        <f t="shared" si="341"/>
        <v>#N/A</v>
      </c>
      <c r="IZ83" s="131"/>
      <c r="JA83" s="131"/>
      <c r="JB83" s="83">
        <f t="shared" si="392"/>
        <v>0</v>
      </c>
      <c r="JC83" s="82" t="e">
        <f t="shared" si="292"/>
        <v>#N/A</v>
      </c>
      <c r="JD83" s="58" t="str">
        <f>IF(ISERROR(JC83),"",IF(ISERROR(VLOOKUP(JC83,'Sortierung der Schulungstermine'!$B:$M,8,FALSE)),"",VLOOKUP(JC83,'Sortierung der Schulungstermine'!$B:$M,8,FALSE)))</f>
        <v/>
      </c>
      <c r="JE83" s="58" t="e">
        <f t="shared" si="342"/>
        <v>#N/A</v>
      </c>
      <c r="JF83" s="131"/>
      <c r="JG83" s="131"/>
      <c r="JH83" s="83">
        <f t="shared" si="393"/>
        <v>0</v>
      </c>
      <c r="JI83" s="82" t="e">
        <f t="shared" si="293"/>
        <v>#N/A</v>
      </c>
      <c r="JJ83" s="58" t="str">
        <f>IF(ISERROR(JI83),"",IF(ISERROR(VLOOKUP(JI83,'Sortierung der Schulungstermine'!$B:$M,8,FALSE)),"",VLOOKUP(JI83,'Sortierung der Schulungstermine'!$B:$M,8,FALSE)))</f>
        <v/>
      </c>
      <c r="JK83" s="58" t="e">
        <f t="shared" si="343"/>
        <v>#N/A</v>
      </c>
      <c r="JL83" s="131"/>
      <c r="JM83" s="131"/>
      <c r="JN83" s="83">
        <f t="shared" si="394"/>
        <v>0</v>
      </c>
      <c r="JO83" s="82" t="e">
        <f t="shared" si="294"/>
        <v>#N/A</v>
      </c>
      <c r="JP83" s="58" t="str">
        <f>IF(ISERROR(JO83),"",IF(ISERROR(VLOOKUP(JO83,'Sortierung der Schulungstermine'!$B:$M,8,FALSE)),"",VLOOKUP(JO83,'Sortierung der Schulungstermine'!$B:$M,8,FALSE)))</f>
        <v/>
      </c>
      <c r="JQ83" s="58" t="e">
        <f t="shared" si="344"/>
        <v>#N/A</v>
      </c>
      <c r="JR83" s="131"/>
      <c r="JS83" s="131"/>
      <c r="JT83" s="83">
        <f t="shared" si="395"/>
        <v>0</v>
      </c>
      <c r="JU83" s="82" t="e">
        <f t="shared" si="295"/>
        <v>#N/A</v>
      </c>
      <c r="JV83" s="58" t="str">
        <f>IF(ISERROR(JU83),"",IF(ISERROR(VLOOKUP(JU83,'Sortierung der Schulungstermine'!$B:$M,8,FALSE)),"",VLOOKUP(JU83,'Sortierung der Schulungstermine'!$B:$M,8,FALSE)))</f>
        <v/>
      </c>
      <c r="JW83" s="58" t="e">
        <f t="shared" si="345"/>
        <v>#N/A</v>
      </c>
      <c r="JX83" s="131"/>
      <c r="JY83" s="131"/>
      <c r="JZ83" s="83">
        <f t="shared" si="396"/>
        <v>0</v>
      </c>
      <c r="KA83" s="82" t="e">
        <f t="shared" si="296"/>
        <v>#N/A</v>
      </c>
      <c r="KB83" s="58" t="str">
        <f>IF(ISERROR(KA83),"",IF(ISERROR(VLOOKUP(KA83,'Sortierung der Schulungstermine'!$B:$M,8,FALSE)),"",VLOOKUP(KA83,'Sortierung der Schulungstermine'!$B:$M,8,FALSE)))</f>
        <v/>
      </c>
      <c r="KC83" s="58" t="e">
        <f t="shared" si="346"/>
        <v>#N/A</v>
      </c>
      <c r="KD83" s="131"/>
      <c r="KE83" s="131"/>
      <c r="KF83" s="83">
        <f t="shared" si="397"/>
        <v>0</v>
      </c>
      <c r="KG83" s="82" t="e">
        <f t="shared" si="297"/>
        <v>#N/A</v>
      </c>
      <c r="KH83" s="58" t="str">
        <f>IF(ISERROR(KG83),"",IF(ISERROR(VLOOKUP(KG83,'Sortierung der Schulungstermine'!$B:$M,8,FALSE)),"",VLOOKUP(KG83,'Sortierung der Schulungstermine'!$B:$M,8,FALSE)))</f>
        <v/>
      </c>
      <c r="KI83" s="58" t="e">
        <f t="shared" si="347"/>
        <v>#N/A</v>
      </c>
      <c r="KJ83" s="131"/>
      <c r="KK83" s="131"/>
      <c r="KL83" s="83">
        <f t="shared" si="398"/>
        <v>0</v>
      </c>
      <c r="KM83" s="82" t="e">
        <f t="shared" si="298"/>
        <v>#N/A</v>
      </c>
      <c r="KN83" s="58" t="str">
        <f>IF(ISERROR(KM83),"",IF(ISERROR(VLOOKUP(KM83,'Sortierung der Schulungstermine'!$B:$M,8,FALSE)),"",VLOOKUP(KM83,'Sortierung der Schulungstermine'!$B:$M,8,FALSE)))</f>
        <v/>
      </c>
      <c r="KO83" s="58" t="e">
        <f t="shared" si="348"/>
        <v>#N/A</v>
      </c>
      <c r="KP83" s="131"/>
      <c r="KQ83" s="131"/>
      <c r="KR83" s="83">
        <f t="shared" si="399"/>
        <v>0</v>
      </c>
      <c r="KS83" s="82" t="e">
        <f t="shared" si="299"/>
        <v>#N/A</v>
      </c>
      <c r="KT83" s="58" t="str">
        <f>IF(ISERROR(KS83),"",IF(ISERROR(VLOOKUP(KS83,'Sortierung der Schulungstermine'!$B:$M,8,FALSE)),"",VLOOKUP(KS83,'Sortierung der Schulungstermine'!$B:$M,8,FALSE)))</f>
        <v/>
      </c>
      <c r="KU83" s="58" t="e">
        <f t="shared" si="349"/>
        <v>#N/A</v>
      </c>
    </row>
    <row r="84" spans="1:307" s="68" customFormat="1" ht="15" hidden="1" thickBot="1" x14ac:dyDescent="0.25">
      <c r="A84" s="141">
        <v>71</v>
      </c>
      <c r="B84" s="63" t="str">
        <f>IF(Qualifikationen!A74=1,Qualifikationen!B74,"")</f>
        <v/>
      </c>
      <c r="C84" s="64" t="e">
        <f>VLOOKUP(B84,Qualifikationen!B$4:E$202,2,FALSE)</f>
        <v>#N/A</v>
      </c>
      <c r="D84" s="67" t="e">
        <f>VLOOKUP($B84,Qualifikationen!B$4:F$202,5,FALSE)</f>
        <v>#N/A</v>
      </c>
      <c r="E84" s="63" t="e">
        <f>VLOOKUP($B84,Qualifikationen!B$4:F$202,3,FALSE)</f>
        <v>#N/A</v>
      </c>
      <c r="F84" s="63" t="e">
        <f>IF(E84=0,"-",VLOOKUP($B84,Qualifikationen!B$4:F$202,4,FALSE))</f>
        <v>#N/A</v>
      </c>
      <c r="G84" s="13"/>
      <c r="H84" s="131"/>
      <c r="I84" s="131"/>
      <c r="J84" s="83">
        <f t="shared" si="350"/>
        <v>0</v>
      </c>
      <c r="K84" s="82" t="e">
        <f t="shared" si="250"/>
        <v>#N/A</v>
      </c>
      <c r="L84" s="58" t="str">
        <f>IF(ISERROR(K84),"",IF(ISERROR(VLOOKUP(K84,'Sortierung der Schulungstermine'!$B:$M,8,FALSE)),"",VLOOKUP(K84,'Sortierung der Schulungstermine'!$B:$M,8,FALSE)))</f>
        <v/>
      </c>
      <c r="M84" s="58" t="e">
        <f t="shared" si="300"/>
        <v>#N/A</v>
      </c>
      <c r="N84" s="131"/>
      <c r="O84" s="131"/>
      <c r="P84" s="83">
        <f t="shared" si="351"/>
        <v>0</v>
      </c>
      <c r="Q84" s="82" t="e">
        <f t="shared" si="251"/>
        <v>#N/A</v>
      </c>
      <c r="R84" s="58" t="str">
        <f>IF(ISERROR(Q84),"",IF(ISERROR(VLOOKUP(Q84,'Sortierung der Schulungstermine'!$B:$M,8,FALSE)),"",VLOOKUP(Q84,'Sortierung der Schulungstermine'!$B:$M,8,FALSE)))</f>
        <v/>
      </c>
      <c r="S84" s="58" t="e">
        <f t="shared" si="301"/>
        <v>#N/A</v>
      </c>
      <c r="T84" s="131"/>
      <c r="U84" s="131"/>
      <c r="V84" s="83">
        <f t="shared" si="352"/>
        <v>0</v>
      </c>
      <c r="W84" s="82" t="e">
        <f t="shared" si="252"/>
        <v>#N/A</v>
      </c>
      <c r="X84" s="58" t="str">
        <f>IF(ISERROR(W84),"",IF(ISERROR(VLOOKUP(W84,'Sortierung der Schulungstermine'!$B:$M,8,FALSE)),"",VLOOKUP(W84,'Sortierung der Schulungstermine'!$B:$M,8,FALSE)))</f>
        <v/>
      </c>
      <c r="Y84" s="58" t="e">
        <f t="shared" si="302"/>
        <v>#N/A</v>
      </c>
      <c r="Z84" s="131"/>
      <c r="AA84" s="131"/>
      <c r="AB84" s="83">
        <f t="shared" si="353"/>
        <v>0</v>
      </c>
      <c r="AC84" s="82" t="e">
        <f t="shared" si="253"/>
        <v>#N/A</v>
      </c>
      <c r="AD84" s="58" t="str">
        <f>IF(ISERROR(AC84),"",IF(ISERROR(VLOOKUP(AC84,'Sortierung der Schulungstermine'!$B:$M,8,FALSE)),"",VLOOKUP(AC84,'Sortierung der Schulungstermine'!$B:$M,8,FALSE)))</f>
        <v/>
      </c>
      <c r="AE84" s="58" t="e">
        <f t="shared" si="303"/>
        <v>#N/A</v>
      </c>
      <c r="AF84" s="131"/>
      <c r="AG84" s="131"/>
      <c r="AH84" s="83">
        <f t="shared" si="354"/>
        <v>0</v>
      </c>
      <c r="AI84" s="82" t="e">
        <f t="shared" si="254"/>
        <v>#N/A</v>
      </c>
      <c r="AJ84" s="58" t="str">
        <f>IF(ISERROR(AI84),"",IF(ISERROR(VLOOKUP(AI84,'Sortierung der Schulungstermine'!$B:$M,8,FALSE)),"",VLOOKUP(AI84,'Sortierung der Schulungstermine'!$B:$M,8,FALSE)))</f>
        <v/>
      </c>
      <c r="AK84" s="58" t="e">
        <f t="shared" si="304"/>
        <v>#N/A</v>
      </c>
      <c r="AL84" s="131"/>
      <c r="AM84" s="131"/>
      <c r="AN84" s="83">
        <f t="shared" si="355"/>
        <v>0</v>
      </c>
      <c r="AO84" s="82" t="e">
        <f t="shared" si="255"/>
        <v>#N/A</v>
      </c>
      <c r="AP84" s="58" t="str">
        <f>IF(ISERROR(AO84),"",IF(ISERROR(VLOOKUP(AO84,'Sortierung der Schulungstermine'!$B:$M,8,FALSE)),"",VLOOKUP(AO84,'Sortierung der Schulungstermine'!$B:$M,8,FALSE)))</f>
        <v/>
      </c>
      <c r="AQ84" s="58" t="e">
        <f t="shared" si="305"/>
        <v>#N/A</v>
      </c>
      <c r="AR84" s="131"/>
      <c r="AS84" s="131"/>
      <c r="AT84" s="83">
        <f t="shared" si="356"/>
        <v>0</v>
      </c>
      <c r="AU84" s="82" t="e">
        <f t="shared" si="256"/>
        <v>#N/A</v>
      </c>
      <c r="AV84" s="58" t="str">
        <f>IF(ISERROR(AU84),"",IF(ISERROR(VLOOKUP(AU84,'Sortierung der Schulungstermine'!$B:$M,8,FALSE)),"",VLOOKUP(AU84,'Sortierung der Schulungstermine'!$B:$M,8,FALSE)))</f>
        <v/>
      </c>
      <c r="AW84" s="58" t="e">
        <f t="shared" si="306"/>
        <v>#N/A</v>
      </c>
      <c r="AX84" s="131"/>
      <c r="AY84" s="131"/>
      <c r="AZ84" s="83">
        <f t="shared" si="357"/>
        <v>0</v>
      </c>
      <c r="BA84" s="82" t="e">
        <f t="shared" si="257"/>
        <v>#N/A</v>
      </c>
      <c r="BB84" s="58" t="str">
        <f>IF(ISERROR(BA84),"",IF(ISERROR(VLOOKUP(BA84,'Sortierung der Schulungstermine'!$B:$M,8,FALSE)),"",VLOOKUP(BA84,'Sortierung der Schulungstermine'!$B:$M,8,FALSE)))</f>
        <v/>
      </c>
      <c r="BC84" s="58" t="e">
        <f t="shared" si="307"/>
        <v>#N/A</v>
      </c>
      <c r="BD84" s="131"/>
      <c r="BE84" s="131"/>
      <c r="BF84" s="83">
        <f t="shared" si="358"/>
        <v>0</v>
      </c>
      <c r="BG84" s="82" t="e">
        <f t="shared" si="258"/>
        <v>#N/A</v>
      </c>
      <c r="BH84" s="58" t="str">
        <f>IF(ISERROR(BG84),"",IF(ISERROR(VLOOKUP(BG84,'Sortierung der Schulungstermine'!$B:$M,8,FALSE)),"",VLOOKUP(BG84,'Sortierung der Schulungstermine'!$B:$M,8,FALSE)))</f>
        <v/>
      </c>
      <c r="BI84" s="58" t="e">
        <f t="shared" si="308"/>
        <v>#N/A</v>
      </c>
      <c r="BJ84" s="131"/>
      <c r="BK84" s="131"/>
      <c r="BL84" s="83">
        <f t="shared" si="359"/>
        <v>0</v>
      </c>
      <c r="BM84" s="82" t="e">
        <f t="shared" si="259"/>
        <v>#N/A</v>
      </c>
      <c r="BN84" s="58" t="str">
        <f>IF(ISERROR(BM84),"",IF(ISERROR(VLOOKUP(BM84,'Sortierung der Schulungstermine'!$B:$M,8,FALSE)),"",VLOOKUP(BM84,'Sortierung der Schulungstermine'!$B:$M,8,FALSE)))</f>
        <v/>
      </c>
      <c r="BO84" s="58" t="e">
        <f t="shared" si="309"/>
        <v>#N/A</v>
      </c>
      <c r="BP84" s="131"/>
      <c r="BQ84" s="131"/>
      <c r="BR84" s="83">
        <f t="shared" si="360"/>
        <v>0</v>
      </c>
      <c r="BS84" s="82" t="e">
        <f t="shared" si="260"/>
        <v>#N/A</v>
      </c>
      <c r="BT84" s="58" t="str">
        <f>IF(ISERROR(BS84),"",IF(ISERROR(VLOOKUP(BS84,'Sortierung der Schulungstermine'!$B:$M,8,FALSE)),"",VLOOKUP(BS84,'Sortierung der Schulungstermine'!$B:$M,8,FALSE)))</f>
        <v/>
      </c>
      <c r="BU84" s="58" t="e">
        <f t="shared" si="310"/>
        <v>#N/A</v>
      </c>
      <c r="BV84" s="131"/>
      <c r="BW84" s="131"/>
      <c r="BX84" s="83">
        <f t="shared" si="361"/>
        <v>0</v>
      </c>
      <c r="BY84" s="82" t="e">
        <f t="shared" si="261"/>
        <v>#N/A</v>
      </c>
      <c r="BZ84" s="58" t="str">
        <f>IF(ISERROR(BY84),"",IF(ISERROR(VLOOKUP(BY84,'Sortierung der Schulungstermine'!$B:$M,8,FALSE)),"",VLOOKUP(BY84,'Sortierung der Schulungstermine'!$B:$M,8,FALSE)))</f>
        <v/>
      </c>
      <c r="CA84" s="58" t="e">
        <f t="shared" si="311"/>
        <v>#N/A</v>
      </c>
      <c r="CB84" s="131"/>
      <c r="CC84" s="131"/>
      <c r="CD84" s="83">
        <f t="shared" si="362"/>
        <v>0</v>
      </c>
      <c r="CE84" s="82" t="e">
        <f t="shared" si="262"/>
        <v>#N/A</v>
      </c>
      <c r="CF84" s="58" t="str">
        <f>IF(ISERROR(CE84),"",IF(ISERROR(VLOOKUP(CE84,'Sortierung der Schulungstermine'!$B:$M,8,FALSE)),"",VLOOKUP(CE84,'Sortierung der Schulungstermine'!$B:$M,8,FALSE)))</f>
        <v/>
      </c>
      <c r="CG84" s="58" t="e">
        <f t="shared" si="312"/>
        <v>#N/A</v>
      </c>
      <c r="CH84" s="131"/>
      <c r="CI84" s="131"/>
      <c r="CJ84" s="83">
        <f t="shared" si="363"/>
        <v>0</v>
      </c>
      <c r="CK84" s="82" t="e">
        <f t="shared" si="263"/>
        <v>#N/A</v>
      </c>
      <c r="CL84" s="58" t="str">
        <f>IF(ISERROR(CK84),"",IF(ISERROR(VLOOKUP(CK84,'Sortierung der Schulungstermine'!$B:$M,8,FALSE)),"",VLOOKUP(CK84,'Sortierung der Schulungstermine'!$B:$M,8,FALSE)))</f>
        <v/>
      </c>
      <c r="CM84" s="58" t="e">
        <f t="shared" si="313"/>
        <v>#N/A</v>
      </c>
      <c r="CN84" s="131"/>
      <c r="CO84" s="131"/>
      <c r="CP84" s="83">
        <f t="shared" si="364"/>
        <v>0</v>
      </c>
      <c r="CQ84" s="82" t="e">
        <f t="shared" si="264"/>
        <v>#N/A</v>
      </c>
      <c r="CR84" s="58" t="str">
        <f>IF(ISERROR(CQ84),"",IF(ISERROR(VLOOKUP(CQ84,'Sortierung der Schulungstermine'!$B:$M,8,FALSE)),"",VLOOKUP(CQ84,'Sortierung der Schulungstermine'!$B:$M,8,FALSE)))</f>
        <v/>
      </c>
      <c r="CS84" s="58" t="e">
        <f t="shared" si="314"/>
        <v>#N/A</v>
      </c>
      <c r="CT84" s="131"/>
      <c r="CU84" s="131"/>
      <c r="CV84" s="83">
        <f t="shared" si="365"/>
        <v>0</v>
      </c>
      <c r="CW84" s="82" t="e">
        <f t="shared" si="265"/>
        <v>#N/A</v>
      </c>
      <c r="CX84" s="58" t="str">
        <f>IF(ISERROR(CW84),"",IF(ISERROR(VLOOKUP(CW84,'Sortierung der Schulungstermine'!$B:$M,8,FALSE)),"",VLOOKUP(CW84,'Sortierung der Schulungstermine'!$B:$M,8,FALSE)))</f>
        <v/>
      </c>
      <c r="CY84" s="58" t="e">
        <f t="shared" si="315"/>
        <v>#N/A</v>
      </c>
      <c r="CZ84" s="131"/>
      <c r="DA84" s="131"/>
      <c r="DB84" s="83">
        <f t="shared" si="366"/>
        <v>0</v>
      </c>
      <c r="DC84" s="82" t="e">
        <f t="shared" si="266"/>
        <v>#N/A</v>
      </c>
      <c r="DD84" s="58" t="str">
        <f>IF(ISERROR(DC84),"",IF(ISERROR(VLOOKUP(DC84,'Sortierung der Schulungstermine'!$B:$M,8,FALSE)),"",VLOOKUP(DC84,'Sortierung der Schulungstermine'!$B:$M,8,FALSE)))</f>
        <v/>
      </c>
      <c r="DE84" s="58" t="e">
        <f t="shared" si="316"/>
        <v>#N/A</v>
      </c>
      <c r="DF84" s="131"/>
      <c r="DG84" s="131"/>
      <c r="DH84" s="83">
        <f t="shared" si="367"/>
        <v>0</v>
      </c>
      <c r="DI84" s="82" t="e">
        <f t="shared" si="267"/>
        <v>#N/A</v>
      </c>
      <c r="DJ84" s="58" t="str">
        <f>IF(ISERROR(DI84),"",IF(ISERROR(VLOOKUP(DI84,'Sortierung der Schulungstermine'!$B:$M,8,FALSE)),"",VLOOKUP(DI84,'Sortierung der Schulungstermine'!$B:$M,8,FALSE)))</f>
        <v/>
      </c>
      <c r="DK84" s="58" t="e">
        <f t="shared" si="317"/>
        <v>#N/A</v>
      </c>
      <c r="DL84" s="131"/>
      <c r="DM84" s="131"/>
      <c r="DN84" s="83">
        <f t="shared" si="368"/>
        <v>0</v>
      </c>
      <c r="DO84" s="82" t="e">
        <f t="shared" si="268"/>
        <v>#N/A</v>
      </c>
      <c r="DP84" s="58" t="str">
        <f>IF(ISERROR(DO84),"",IF(ISERROR(VLOOKUP(DO84,'Sortierung der Schulungstermine'!$B:$M,8,FALSE)),"",VLOOKUP(DO84,'Sortierung der Schulungstermine'!$B:$M,8,FALSE)))</f>
        <v/>
      </c>
      <c r="DQ84" s="58" t="e">
        <f t="shared" si="318"/>
        <v>#N/A</v>
      </c>
      <c r="DR84" s="131"/>
      <c r="DS84" s="131"/>
      <c r="DT84" s="83">
        <f t="shared" si="369"/>
        <v>0</v>
      </c>
      <c r="DU84" s="82" t="e">
        <f t="shared" si="269"/>
        <v>#N/A</v>
      </c>
      <c r="DV84" s="58" t="str">
        <f>IF(ISERROR(DU84),"",IF(ISERROR(VLOOKUP(DU84,'Sortierung der Schulungstermine'!$B:$M,8,FALSE)),"",VLOOKUP(DU84,'Sortierung der Schulungstermine'!$B:$M,8,FALSE)))</f>
        <v/>
      </c>
      <c r="DW84" s="58" t="e">
        <f t="shared" si="319"/>
        <v>#N/A</v>
      </c>
      <c r="DX84" s="131"/>
      <c r="DY84" s="131"/>
      <c r="DZ84" s="83">
        <f t="shared" si="370"/>
        <v>0</v>
      </c>
      <c r="EA84" s="82" t="e">
        <f t="shared" si="270"/>
        <v>#N/A</v>
      </c>
      <c r="EB84" s="58" t="str">
        <f>IF(ISERROR(EA84),"",IF(ISERROR(VLOOKUP(EA84,'Sortierung der Schulungstermine'!$B:$M,8,FALSE)),"",VLOOKUP(EA84,'Sortierung der Schulungstermine'!$B:$M,8,FALSE)))</f>
        <v/>
      </c>
      <c r="EC84" s="58" t="e">
        <f t="shared" si="320"/>
        <v>#N/A</v>
      </c>
      <c r="ED84" s="131"/>
      <c r="EE84" s="131"/>
      <c r="EF84" s="83">
        <f t="shared" si="371"/>
        <v>0</v>
      </c>
      <c r="EG84" s="82" t="e">
        <f t="shared" si="271"/>
        <v>#N/A</v>
      </c>
      <c r="EH84" s="58" t="str">
        <f>IF(ISERROR(EG84),"",IF(ISERROR(VLOOKUP(EG84,'Sortierung der Schulungstermine'!$B:$M,8,FALSE)),"",VLOOKUP(EG84,'Sortierung der Schulungstermine'!$B:$M,8,FALSE)))</f>
        <v/>
      </c>
      <c r="EI84" s="58" t="e">
        <f t="shared" si="321"/>
        <v>#N/A</v>
      </c>
      <c r="EJ84" s="131"/>
      <c r="EK84" s="131"/>
      <c r="EL84" s="83">
        <f t="shared" si="372"/>
        <v>0</v>
      </c>
      <c r="EM84" s="82" t="e">
        <f t="shared" si="272"/>
        <v>#N/A</v>
      </c>
      <c r="EN84" s="58" t="str">
        <f>IF(ISERROR(EM84),"",IF(ISERROR(VLOOKUP(EM84,'Sortierung der Schulungstermine'!$B:$M,8,FALSE)),"",VLOOKUP(EM84,'Sortierung der Schulungstermine'!$B:$M,8,FALSE)))</f>
        <v/>
      </c>
      <c r="EO84" s="58" t="e">
        <f t="shared" si="322"/>
        <v>#N/A</v>
      </c>
      <c r="EP84" s="131"/>
      <c r="EQ84" s="131"/>
      <c r="ER84" s="83">
        <f t="shared" si="373"/>
        <v>0</v>
      </c>
      <c r="ES84" s="82" t="e">
        <f t="shared" si="273"/>
        <v>#N/A</v>
      </c>
      <c r="ET84" s="58" t="str">
        <f>IF(ISERROR(ES84),"",IF(ISERROR(VLOOKUP(ES84,'Sortierung der Schulungstermine'!$B:$M,8,FALSE)),"",VLOOKUP(ES84,'Sortierung der Schulungstermine'!$B:$M,8,FALSE)))</f>
        <v/>
      </c>
      <c r="EU84" s="58" t="e">
        <f t="shared" si="323"/>
        <v>#N/A</v>
      </c>
      <c r="EV84" s="131"/>
      <c r="EW84" s="131"/>
      <c r="EX84" s="83">
        <f t="shared" si="374"/>
        <v>0</v>
      </c>
      <c r="EY84" s="82" t="e">
        <f t="shared" si="274"/>
        <v>#N/A</v>
      </c>
      <c r="EZ84" s="58" t="str">
        <f>IF(ISERROR(EY84),"",IF(ISERROR(VLOOKUP(EY84,'Sortierung der Schulungstermine'!$B:$M,8,FALSE)),"",VLOOKUP(EY84,'Sortierung der Schulungstermine'!$B:$M,8,FALSE)))</f>
        <v/>
      </c>
      <c r="FA84" s="58" t="e">
        <f t="shared" si="324"/>
        <v>#N/A</v>
      </c>
      <c r="FB84" s="131"/>
      <c r="FC84" s="131"/>
      <c r="FD84" s="83">
        <f t="shared" si="375"/>
        <v>0</v>
      </c>
      <c r="FE84" s="82" t="e">
        <f t="shared" si="275"/>
        <v>#N/A</v>
      </c>
      <c r="FF84" s="58" t="str">
        <f>IF(ISERROR(FE84),"",IF(ISERROR(VLOOKUP(FE84,'Sortierung der Schulungstermine'!$B:$M,8,FALSE)),"",VLOOKUP(FE84,'Sortierung der Schulungstermine'!$B:$M,8,FALSE)))</f>
        <v/>
      </c>
      <c r="FG84" s="58" t="e">
        <f t="shared" si="325"/>
        <v>#N/A</v>
      </c>
      <c r="FH84" s="131"/>
      <c r="FI84" s="131"/>
      <c r="FJ84" s="83">
        <f t="shared" si="376"/>
        <v>0</v>
      </c>
      <c r="FK84" s="82" t="e">
        <f t="shared" si="276"/>
        <v>#N/A</v>
      </c>
      <c r="FL84" s="58" t="str">
        <f>IF(ISERROR(FK84),"",IF(ISERROR(VLOOKUP(FK84,'Sortierung der Schulungstermine'!$B:$M,8,FALSE)),"",VLOOKUP(FK84,'Sortierung der Schulungstermine'!$B:$M,8,FALSE)))</f>
        <v/>
      </c>
      <c r="FM84" s="58" t="e">
        <f t="shared" si="326"/>
        <v>#N/A</v>
      </c>
      <c r="FN84" s="131"/>
      <c r="FO84" s="131"/>
      <c r="FP84" s="83">
        <f t="shared" si="377"/>
        <v>0</v>
      </c>
      <c r="FQ84" s="82" t="e">
        <f t="shared" si="277"/>
        <v>#N/A</v>
      </c>
      <c r="FR84" s="58" t="str">
        <f>IF(ISERROR(FQ84),"",IF(ISERROR(VLOOKUP(FQ84,'Sortierung der Schulungstermine'!$B:$M,8,FALSE)),"",VLOOKUP(FQ84,'Sortierung der Schulungstermine'!$B:$M,8,FALSE)))</f>
        <v/>
      </c>
      <c r="FS84" s="58" t="e">
        <f t="shared" si="327"/>
        <v>#N/A</v>
      </c>
      <c r="FT84" s="131"/>
      <c r="FU84" s="131"/>
      <c r="FV84" s="83">
        <f t="shared" si="378"/>
        <v>0</v>
      </c>
      <c r="FW84" s="82" t="e">
        <f t="shared" si="278"/>
        <v>#N/A</v>
      </c>
      <c r="FX84" s="58" t="str">
        <f>IF(ISERROR(FW84),"",IF(ISERROR(VLOOKUP(FW84,'Sortierung der Schulungstermine'!$B:$M,8,FALSE)),"",VLOOKUP(FW84,'Sortierung der Schulungstermine'!$B:$M,8,FALSE)))</f>
        <v/>
      </c>
      <c r="FY84" s="58" t="e">
        <f t="shared" si="328"/>
        <v>#N/A</v>
      </c>
      <c r="FZ84" s="131"/>
      <c r="GA84" s="131"/>
      <c r="GB84" s="83">
        <f t="shared" si="379"/>
        <v>0</v>
      </c>
      <c r="GC84" s="82" t="e">
        <f t="shared" si="279"/>
        <v>#N/A</v>
      </c>
      <c r="GD84" s="58" t="str">
        <f>IF(ISERROR(GC84),"",IF(ISERROR(VLOOKUP(GC84,'Sortierung der Schulungstermine'!$B:$M,8,FALSE)),"",VLOOKUP(GC84,'Sortierung der Schulungstermine'!$B:$M,8,FALSE)))</f>
        <v/>
      </c>
      <c r="GE84" s="58" t="e">
        <f t="shared" si="329"/>
        <v>#N/A</v>
      </c>
      <c r="GF84" s="131"/>
      <c r="GG84" s="131"/>
      <c r="GH84" s="83">
        <f t="shared" si="380"/>
        <v>0</v>
      </c>
      <c r="GI84" s="82" t="e">
        <f t="shared" si="280"/>
        <v>#N/A</v>
      </c>
      <c r="GJ84" s="58" t="str">
        <f>IF(ISERROR(GI84),"",IF(ISERROR(VLOOKUP(GI84,'Sortierung der Schulungstermine'!$B:$M,8,FALSE)),"",VLOOKUP(GI84,'Sortierung der Schulungstermine'!$B:$M,8,FALSE)))</f>
        <v/>
      </c>
      <c r="GK84" s="58" t="e">
        <f t="shared" si="330"/>
        <v>#N/A</v>
      </c>
      <c r="GL84" s="131"/>
      <c r="GM84" s="131"/>
      <c r="GN84" s="83">
        <f t="shared" si="381"/>
        <v>0</v>
      </c>
      <c r="GO84" s="82" t="e">
        <f t="shared" si="281"/>
        <v>#N/A</v>
      </c>
      <c r="GP84" s="58" t="str">
        <f>IF(ISERROR(GO84),"",IF(ISERROR(VLOOKUP(GO84,'Sortierung der Schulungstermine'!$B:$M,8,FALSE)),"",VLOOKUP(GO84,'Sortierung der Schulungstermine'!$B:$M,8,FALSE)))</f>
        <v/>
      </c>
      <c r="GQ84" s="58" t="e">
        <f t="shared" si="331"/>
        <v>#N/A</v>
      </c>
      <c r="GR84" s="131"/>
      <c r="GS84" s="131"/>
      <c r="GT84" s="83">
        <f t="shared" si="382"/>
        <v>0</v>
      </c>
      <c r="GU84" s="82" t="e">
        <f t="shared" si="282"/>
        <v>#N/A</v>
      </c>
      <c r="GV84" s="58" t="str">
        <f>IF(ISERROR(GU84),"",IF(ISERROR(VLOOKUP(GU84,'Sortierung der Schulungstermine'!$B:$M,8,FALSE)),"",VLOOKUP(GU84,'Sortierung der Schulungstermine'!$B:$M,8,FALSE)))</f>
        <v/>
      </c>
      <c r="GW84" s="58" t="e">
        <f t="shared" si="332"/>
        <v>#N/A</v>
      </c>
      <c r="GX84" s="131"/>
      <c r="GY84" s="131"/>
      <c r="GZ84" s="83">
        <f t="shared" si="383"/>
        <v>0</v>
      </c>
      <c r="HA84" s="82" t="e">
        <f t="shared" si="283"/>
        <v>#N/A</v>
      </c>
      <c r="HB84" s="58" t="str">
        <f>IF(ISERROR(HA84),"",IF(ISERROR(VLOOKUP(HA84,'Sortierung der Schulungstermine'!$B:$M,8,FALSE)),"",VLOOKUP(HA84,'Sortierung der Schulungstermine'!$B:$M,8,FALSE)))</f>
        <v/>
      </c>
      <c r="HC84" s="58" t="e">
        <f t="shared" si="333"/>
        <v>#N/A</v>
      </c>
      <c r="HD84" s="131"/>
      <c r="HE84" s="131"/>
      <c r="HF84" s="83">
        <f t="shared" si="384"/>
        <v>0</v>
      </c>
      <c r="HG84" s="82" t="e">
        <f t="shared" si="284"/>
        <v>#N/A</v>
      </c>
      <c r="HH84" s="58" t="str">
        <f>IF(ISERROR(HG84),"",IF(ISERROR(VLOOKUP(HG84,'Sortierung der Schulungstermine'!$B:$M,8,FALSE)),"",VLOOKUP(HG84,'Sortierung der Schulungstermine'!$B:$M,8,FALSE)))</f>
        <v/>
      </c>
      <c r="HI84" s="58" t="e">
        <f t="shared" si="334"/>
        <v>#N/A</v>
      </c>
      <c r="HJ84" s="131"/>
      <c r="HK84" s="131"/>
      <c r="HL84" s="83">
        <f t="shared" si="385"/>
        <v>0</v>
      </c>
      <c r="HM84" s="82" t="e">
        <f t="shared" si="285"/>
        <v>#N/A</v>
      </c>
      <c r="HN84" s="58" t="str">
        <f>IF(ISERROR(HM84),"",IF(ISERROR(VLOOKUP(HM84,'Sortierung der Schulungstermine'!$B:$M,8,FALSE)),"",VLOOKUP(HM84,'Sortierung der Schulungstermine'!$B:$M,8,FALSE)))</f>
        <v/>
      </c>
      <c r="HO84" s="58" t="e">
        <f t="shared" si="335"/>
        <v>#N/A</v>
      </c>
      <c r="HP84" s="131"/>
      <c r="HQ84" s="131"/>
      <c r="HR84" s="83">
        <f t="shared" si="386"/>
        <v>0</v>
      </c>
      <c r="HS84" s="82" t="e">
        <f t="shared" si="286"/>
        <v>#N/A</v>
      </c>
      <c r="HT84" s="58" t="str">
        <f>IF(ISERROR(HS84),"",IF(ISERROR(VLOOKUP(HS84,'Sortierung der Schulungstermine'!$B:$M,8,FALSE)),"",VLOOKUP(HS84,'Sortierung der Schulungstermine'!$B:$M,8,FALSE)))</f>
        <v/>
      </c>
      <c r="HU84" s="58" t="e">
        <f t="shared" si="336"/>
        <v>#N/A</v>
      </c>
      <c r="HV84" s="131"/>
      <c r="HW84" s="131"/>
      <c r="HX84" s="83">
        <f t="shared" si="387"/>
        <v>0</v>
      </c>
      <c r="HY84" s="82" t="e">
        <f t="shared" si="287"/>
        <v>#N/A</v>
      </c>
      <c r="HZ84" s="58" t="str">
        <f>IF(ISERROR(HY84),"",IF(ISERROR(VLOOKUP(HY84,'Sortierung der Schulungstermine'!$B:$M,8,FALSE)),"",VLOOKUP(HY84,'Sortierung der Schulungstermine'!$B:$M,8,FALSE)))</f>
        <v/>
      </c>
      <c r="IA84" s="58" t="e">
        <f t="shared" si="337"/>
        <v>#N/A</v>
      </c>
      <c r="IB84" s="131"/>
      <c r="IC84" s="131"/>
      <c r="ID84" s="83">
        <f t="shared" si="388"/>
        <v>0</v>
      </c>
      <c r="IE84" s="82" t="e">
        <f t="shared" si="288"/>
        <v>#N/A</v>
      </c>
      <c r="IF84" s="58" t="str">
        <f>IF(ISERROR(IE84),"",IF(ISERROR(VLOOKUP(IE84,'Sortierung der Schulungstermine'!$B:$M,8,FALSE)),"",VLOOKUP(IE84,'Sortierung der Schulungstermine'!$B:$M,8,FALSE)))</f>
        <v/>
      </c>
      <c r="IG84" s="58" t="e">
        <f t="shared" si="338"/>
        <v>#N/A</v>
      </c>
      <c r="IH84" s="131"/>
      <c r="II84" s="131"/>
      <c r="IJ84" s="83">
        <f t="shared" si="389"/>
        <v>0</v>
      </c>
      <c r="IK84" s="82" t="e">
        <f t="shared" si="289"/>
        <v>#N/A</v>
      </c>
      <c r="IL84" s="58" t="str">
        <f>IF(ISERROR(IK84),"",IF(ISERROR(VLOOKUP(IK84,'Sortierung der Schulungstermine'!$B:$M,8,FALSE)),"",VLOOKUP(IK84,'Sortierung der Schulungstermine'!$B:$M,8,FALSE)))</f>
        <v/>
      </c>
      <c r="IM84" s="58" t="e">
        <f t="shared" si="339"/>
        <v>#N/A</v>
      </c>
      <c r="IN84" s="131"/>
      <c r="IO84" s="131"/>
      <c r="IP84" s="83">
        <f t="shared" si="390"/>
        <v>0</v>
      </c>
      <c r="IQ84" s="82" t="e">
        <f t="shared" si="290"/>
        <v>#N/A</v>
      </c>
      <c r="IR84" s="58" t="str">
        <f>IF(ISERROR(IQ84),"",IF(ISERROR(VLOOKUP(IQ84,'Sortierung der Schulungstermine'!$B:$M,8,FALSE)),"",VLOOKUP(IQ84,'Sortierung der Schulungstermine'!$B:$M,8,FALSE)))</f>
        <v/>
      </c>
      <c r="IS84" s="58" t="e">
        <f t="shared" si="340"/>
        <v>#N/A</v>
      </c>
      <c r="IT84" s="131"/>
      <c r="IU84" s="131"/>
      <c r="IV84" s="83">
        <f t="shared" si="391"/>
        <v>0</v>
      </c>
      <c r="IW84" s="82" t="e">
        <f t="shared" si="291"/>
        <v>#N/A</v>
      </c>
      <c r="IX84" s="58" t="str">
        <f>IF(ISERROR(IW84),"",IF(ISERROR(VLOOKUP(IW84,'Sortierung der Schulungstermine'!$B:$M,8,FALSE)),"",VLOOKUP(IW84,'Sortierung der Schulungstermine'!$B:$M,8,FALSE)))</f>
        <v/>
      </c>
      <c r="IY84" s="58" t="e">
        <f t="shared" si="341"/>
        <v>#N/A</v>
      </c>
      <c r="IZ84" s="131"/>
      <c r="JA84" s="131"/>
      <c r="JB84" s="83">
        <f t="shared" si="392"/>
        <v>0</v>
      </c>
      <c r="JC84" s="82" t="e">
        <f t="shared" si="292"/>
        <v>#N/A</v>
      </c>
      <c r="JD84" s="58" t="str">
        <f>IF(ISERROR(JC84),"",IF(ISERROR(VLOOKUP(JC84,'Sortierung der Schulungstermine'!$B:$M,8,FALSE)),"",VLOOKUP(JC84,'Sortierung der Schulungstermine'!$B:$M,8,FALSE)))</f>
        <v/>
      </c>
      <c r="JE84" s="58" t="e">
        <f t="shared" si="342"/>
        <v>#N/A</v>
      </c>
      <c r="JF84" s="131"/>
      <c r="JG84" s="131"/>
      <c r="JH84" s="83">
        <f t="shared" si="393"/>
        <v>0</v>
      </c>
      <c r="JI84" s="82" t="e">
        <f t="shared" si="293"/>
        <v>#N/A</v>
      </c>
      <c r="JJ84" s="58" t="str">
        <f>IF(ISERROR(JI84),"",IF(ISERROR(VLOOKUP(JI84,'Sortierung der Schulungstermine'!$B:$M,8,FALSE)),"",VLOOKUP(JI84,'Sortierung der Schulungstermine'!$B:$M,8,FALSE)))</f>
        <v/>
      </c>
      <c r="JK84" s="58" t="e">
        <f t="shared" si="343"/>
        <v>#N/A</v>
      </c>
      <c r="JL84" s="131"/>
      <c r="JM84" s="131"/>
      <c r="JN84" s="83">
        <f t="shared" si="394"/>
        <v>0</v>
      </c>
      <c r="JO84" s="82" t="e">
        <f t="shared" si="294"/>
        <v>#N/A</v>
      </c>
      <c r="JP84" s="58" t="str">
        <f>IF(ISERROR(JO84),"",IF(ISERROR(VLOOKUP(JO84,'Sortierung der Schulungstermine'!$B:$M,8,FALSE)),"",VLOOKUP(JO84,'Sortierung der Schulungstermine'!$B:$M,8,FALSE)))</f>
        <v/>
      </c>
      <c r="JQ84" s="58" t="e">
        <f t="shared" si="344"/>
        <v>#N/A</v>
      </c>
      <c r="JR84" s="131"/>
      <c r="JS84" s="131"/>
      <c r="JT84" s="83">
        <f t="shared" si="395"/>
        <v>0</v>
      </c>
      <c r="JU84" s="82" t="e">
        <f t="shared" si="295"/>
        <v>#N/A</v>
      </c>
      <c r="JV84" s="58" t="str">
        <f>IF(ISERROR(JU84),"",IF(ISERROR(VLOOKUP(JU84,'Sortierung der Schulungstermine'!$B:$M,8,FALSE)),"",VLOOKUP(JU84,'Sortierung der Schulungstermine'!$B:$M,8,FALSE)))</f>
        <v/>
      </c>
      <c r="JW84" s="58" t="e">
        <f t="shared" si="345"/>
        <v>#N/A</v>
      </c>
      <c r="JX84" s="131"/>
      <c r="JY84" s="131"/>
      <c r="JZ84" s="83">
        <f t="shared" si="396"/>
        <v>0</v>
      </c>
      <c r="KA84" s="82" t="e">
        <f t="shared" si="296"/>
        <v>#N/A</v>
      </c>
      <c r="KB84" s="58" t="str">
        <f>IF(ISERROR(KA84),"",IF(ISERROR(VLOOKUP(KA84,'Sortierung der Schulungstermine'!$B:$M,8,FALSE)),"",VLOOKUP(KA84,'Sortierung der Schulungstermine'!$B:$M,8,FALSE)))</f>
        <v/>
      </c>
      <c r="KC84" s="58" t="e">
        <f t="shared" si="346"/>
        <v>#N/A</v>
      </c>
      <c r="KD84" s="131"/>
      <c r="KE84" s="131"/>
      <c r="KF84" s="83">
        <f t="shared" si="397"/>
        <v>0</v>
      </c>
      <c r="KG84" s="82" t="e">
        <f t="shared" si="297"/>
        <v>#N/A</v>
      </c>
      <c r="KH84" s="58" t="str">
        <f>IF(ISERROR(KG84),"",IF(ISERROR(VLOOKUP(KG84,'Sortierung der Schulungstermine'!$B:$M,8,FALSE)),"",VLOOKUP(KG84,'Sortierung der Schulungstermine'!$B:$M,8,FALSE)))</f>
        <v/>
      </c>
      <c r="KI84" s="58" t="e">
        <f t="shared" si="347"/>
        <v>#N/A</v>
      </c>
      <c r="KJ84" s="131"/>
      <c r="KK84" s="131"/>
      <c r="KL84" s="83">
        <f t="shared" si="398"/>
        <v>0</v>
      </c>
      <c r="KM84" s="82" t="e">
        <f t="shared" si="298"/>
        <v>#N/A</v>
      </c>
      <c r="KN84" s="58" t="str">
        <f>IF(ISERROR(KM84),"",IF(ISERROR(VLOOKUP(KM84,'Sortierung der Schulungstermine'!$B:$M,8,FALSE)),"",VLOOKUP(KM84,'Sortierung der Schulungstermine'!$B:$M,8,FALSE)))</f>
        <v/>
      </c>
      <c r="KO84" s="58" t="e">
        <f t="shared" si="348"/>
        <v>#N/A</v>
      </c>
      <c r="KP84" s="131"/>
      <c r="KQ84" s="131"/>
      <c r="KR84" s="83">
        <f t="shared" si="399"/>
        <v>0</v>
      </c>
      <c r="KS84" s="82" t="e">
        <f t="shared" si="299"/>
        <v>#N/A</v>
      </c>
      <c r="KT84" s="58" t="str">
        <f>IF(ISERROR(KS84),"",IF(ISERROR(VLOOKUP(KS84,'Sortierung der Schulungstermine'!$B:$M,8,FALSE)),"",VLOOKUP(KS84,'Sortierung der Schulungstermine'!$B:$M,8,FALSE)))</f>
        <v/>
      </c>
      <c r="KU84" s="58" t="e">
        <f t="shared" si="349"/>
        <v>#N/A</v>
      </c>
    </row>
    <row r="85" spans="1:307" s="68" customFormat="1" ht="15" hidden="1" thickBot="1" x14ac:dyDescent="0.25">
      <c r="A85" s="141">
        <v>72</v>
      </c>
      <c r="B85" s="63" t="str">
        <f>IF(Qualifikationen!A75=1,Qualifikationen!B75,"")</f>
        <v/>
      </c>
      <c r="C85" s="64" t="e">
        <f>VLOOKUP(B85,Qualifikationen!B$4:E$202,2,FALSE)</f>
        <v>#N/A</v>
      </c>
      <c r="D85" s="67" t="e">
        <f>VLOOKUP($B85,Qualifikationen!B$4:F$202,5,FALSE)</f>
        <v>#N/A</v>
      </c>
      <c r="E85" s="63" t="e">
        <f>VLOOKUP($B85,Qualifikationen!B$4:F$202,3,FALSE)</f>
        <v>#N/A</v>
      </c>
      <c r="F85" s="63" t="e">
        <f>IF(E85=0,"-",VLOOKUP($B85,Qualifikationen!B$4:F$202,4,FALSE))</f>
        <v>#N/A</v>
      </c>
      <c r="G85" s="13"/>
      <c r="H85" s="131"/>
      <c r="I85" s="131"/>
      <c r="J85" s="83">
        <f t="shared" si="350"/>
        <v>0</v>
      </c>
      <c r="K85" s="82" t="e">
        <f t="shared" si="250"/>
        <v>#N/A</v>
      </c>
      <c r="L85" s="58" t="str">
        <f>IF(ISERROR(K85),"",IF(ISERROR(VLOOKUP(K85,'Sortierung der Schulungstermine'!$B:$M,8,FALSE)),"",VLOOKUP(K85,'Sortierung der Schulungstermine'!$B:$M,8,FALSE)))</f>
        <v/>
      </c>
      <c r="M85" s="58" t="e">
        <f t="shared" si="300"/>
        <v>#N/A</v>
      </c>
      <c r="N85" s="131"/>
      <c r="O85" s="131"/>
      <c r="P85" s="83">
        <f t="shared" si="351"/>
        <v>0</v>
      </c>
      <c r="Q85" s="82" t="e">
        <f t="shared" si="251"/>
        <v>#N/A</v>
      </c>
      <c r="R85" s="58" t="str">
        <f>IF(ISERROR(Q85),"",IF(ISERROR(VLOOKUP(Q85,'Sortierung der Schulungstermine'!$B:$M,8,FALSE)),"",VLOOKUP(Q85,'Sortierung der Schulungstermine'!$B:$M,8,FALSE)))</f>
        <v/>
      </c>
      <c r="S85" s="58" t="e">
        <f t="shared" si="301"/>
        <v>#N/A</v>
      </c>
      <c r="T85" s="131"/>
      <c r="U85" s="131"/>
      <c r="V85" s="83">
        <f t="shared" si="352"/>
        <v>0</v>
      </c>
      <c r="W85" s="82" t="e">
        <f t="shared" si="252"/>
        <v>#N/A</v>
      </c>
      <c r="X85" s="58" t="str">
        <f>IF(ISERROR(W85),"",IF(ISERROR(VLOOKUP(W85,'Sortierung der Schulungstermine'!$B:$M,8,FALSE)),"",VLOOKUP(W85,'Sortierung der Schulungstermine'!$B:$M,8,FALSE)))</f>
        <v/>
      </c>
      <c r="Y85" s="58" t="e">
        <f t="shared" si="302"/>
        <v>#N/A</v>
      </c>
      <c r="Z85" s="131"/>
      <c r="AA85" s="131"/>
      <c r="AB85" s="83">
        <f t="shared" si="353"/>
        <v>0</v>
      </c>
      <c r="AC85" s="82" t="e">
        <f t="shared" si="253"/>
        <v>#N/A</v>
      </c>
      <c r="AD85" s="58" t="str">
        <f>IF(ISERROR(AC85),"",IF(ISERROR(VLOOKUP(AC85,'Sortierung der Schulungstermine'!$B:$M,8,FALSE)),"",VLOOKUP(AC85,'Sortierung der Schulungstermine'!$B:$M,8,FALSE)))</f>
        <v/>
      </c>
      <c r="AE85" s="58" t="e">
        <f t="shared" si="303"/>
        <v>#N/A</v>
      </c>
      <c r="AF85" s="131"/>
      <c r="AG85" s="131"/>
      <c r="AH85" s="83">
        <f t="shared" si="354"/>
        <v>0</v>
      </c>
      <c r="AI85" s="82" t="e">
        <f t="shared" si="254"/>
        <v>#N/A</v>
      </c>
      <c r="AJ85" s="58" t="str">
        <f>IF(ISERROR(AI85),"",IF(ISERROR(VLOOKUP(AI85,'Sortierung der Schulungstermine'!$B:$M,8,FALSE)),"",VLOOKUP(AI85,'Sortierung der Schulungstermine'!$B:$M,8,FALSE)))</f>
        <v/>
      </c>
      <c r="AK85" s="58" t="e">
        <f t="shared" si="304"/>
        <v>#N/A</v>
      </c>
      <c r="AL85" s="131"/>
      <c r="AM85" s="131"/>
      <c r="AN85" s="83">
        <f t="shared" si="355"/>
        <v>0</v>
      </c>
      <c r="AO85" s="82" t="e">
        <f t="shared" si="255"/>
        <v>#N/A</v>
      </c>
      <c r="AP85" s="58" t="str">
        <f>IF(ISERROR(AO85),"",IF(ISERROR(VLOOKUP(AO85,'Sortierung der Schulungstermine'!$B:$M,8,FALSE)),"",VLOOKUP(AO85,'Sortierung der Schulungstermine'!$B:$M,8,FALSE)))</f>
        <v/>
      </c>
      <c r="AQ85" s="58" t="e">
        <f t="shared" si="305"/>
        <v>#N/A</v>
      </c>
      <c r="AR85" s="131"/>
      <c r="AS85" s="131"/>
      <c r="AT85" s="83">
        <f t="shared" si="356"/>
        <v>0</v>
      </c>
      <c r="AU85" s="82" t="e">
        <f t="shared" si="256"/>
        <v>#N/A</v>
      </c>
      <c r="AV85" s="58" t="str">
        <f>IF(ISERROR(AU85),"",IF(ISERROR(VLOOKUP(AU85,'Sortierung der Schulungstermine'!$B:$M,8,FALSE)),"",VLOOKUP(AU85,'Sortierung der Schulungstermine'!$B:$M,8,FALSE)))</f>
        <v/>
      </c>
      <c r="AW85" s="58" t="e">
        <f t="shared" si="306"/>
        <v>#N/A</v>
      </c>
      <c r="AX85" s="131"/>
      <c r="AY85" s="131"/>
      <c r="AZ85" s="83">
        <f t="shared" si="357"/>
        <v>0</v>
      </c>
      <c r="BA85" s="82" t="e">
        <f t="shared" si="257"/>
        <v>#N/A</v>
      </c>
      <c r="BB85" s="58" t="str">
        <f>IF(ISERROR(BA85),"",IF(ISERROR(VLOOKUP(BA85,'Sortierung der Schulungstermine'!$B:$M,8,FALSE)),"",VLOOKUP(BA85,'Sortierung der Schulungstermine'!$B:$M,8,FALSE)))</f>
        <v/>
      </c>
      <c r="BC85" s="58" t="e">
        <f t="shared" si="307"/>
        <v>#N/A</v>
      </c>
      <c r="BD85" s="131"/>
      <c r="BE85" s="131"/>
      <c r="BF85" s="83">
        <f t="shared" si="358"/>
        <v>0</v>
      </c>
      <c r="BG85" s="82" t="e">
        <f t="shared" si="258"/>
        <v>#N/A</v>
      </c>
      <c r="BH85" s="58" t="str">
        <f>IF(ISERROR(BG85),"",IF(ISERROR(VLOOKUP(BG85,'Sortierung der Schulungstermine'!$B:$M,8,FALSE)),"",VLOOKUP(BG85,'Sortierung der Schulungstermine'!$B:$M,8,FALSE)))</f>
        <v/>
      </c>
      <c r="BI85" s="58" t="e">
        <f t="shared" si="308"/>
        <v>#N/A</v>
      </c>
      <c r="BJ85" s="131"/>
      <c r="BK85" s="131"/>
      <c r="BL85" s="83">
        <f t="shared" si="359"/>
        <v>0</v>
      </c>
      <c r="BM85" s="82" t="e">
        <f t="shared" si="259"/>
        <v>#N/A</v>
      </c>
      <c r="BN85" s="58" t="str">
        <f>IF(ISERROR(BM85),"",IF(ISERROR(VLOOKUP(BM85,'Sortierung der Schulungstermine'!$B:$M,8,FALSE)),"",VLOOKUP(BM85,'Sortierung der Schulungstermine'!$B:$M,8,FALSE)))</f>
        <v/>
      </c>
      <c r="BO85" s="58" t="e">
        <f t="shared" si="309"/>
        <v>#N/A</v>
      </c>
      <c r="BP85" s="131"/>
      <c r="BQ85" s="131"/>
      <c r="BR85" s="83">
        <f t="shared" si="360"/>
        <v>0</v>
      </c>
      <c r="BS85" s="82" t="e">
        <f t="shared" si="260"/>
        <v>#N/A</v>
      </c>
      <c r="BT85" s="58" t="str">
        <f>IF(ISERROR(BS85),"",IF(ISERROR(VLOOKUP(BS85,'Sortierung der Schulungstermine'!$B:$M,8,FALSE)),"",VLOOKUP(BS85,'Sortierung der Schulungstermine'!$B:$M,8,FALSE)))</f>
        <v/>
      </c>
      <c r="BU85" s="58" t="e">
        <f t="shared" si="310"/>
        <v>#N/A</v>
      </c>
      <c r="BV85" s="131"/>
      <c r="BW85" s="131"/>
      <c r="BX85" s="83">
        <f t="shared" si="361"/>
        <v>0</v>
      </c>
      <c r="BY85" s="82" t="e">
        <f t="shared" si="261"/>
        <v>#N/A</v>
      </c>
      <c r="BZ85" s="58" t="str">
        <f>IF(ISERROR(BY85),"",IF(ISERROR(VLOOKUP(BY85,'Sortierung der Schulungstermine'!$B:$M,8,FALSE)),"",VLOOKUP(BY85,'Sortierung der Schulungstermine'!$B:$M,8,FALSE)))</f>
        <v/>
      </c>
      <c r="CA85" s="58" t="e">
        <f t="shared" si="311"/>
        <v>#N/A</v>
      </c>
      <c r="CB85" s="131"/>
      <c r="CC85" s="131"/>
      <c r="CD85" s="83">
        <f t="shared" si="362"/>
        <v>0</v>
      </c>
      <c r="CE85" s="82" t="e">
        <f t="shared" si="262"/>
        <v>#N/A</v>
      </c>
      <c r="CF85" s="58" t="str">
        <f>IF(ISERROR(CE85),"",IF(ISERROR(VLOOKUP(CE85,'Sortierung der Schulungstermine'!$B:$M,8,FALSE)),"",VLOOKUP(CE85,'Sortierung der Schulungstermine'!$B:$M,8,FALSE)))</f>
        <v/>
      </c>
      <c r="CG85" s="58" t="e">
        <f t="shared" si="312"/>
        <v>#N/A</v>
      </c>
      <c r="CH85" s="131"/>
      <c r="CI85" s="131"/>
      <c r="CJ85" s="83">
        <f t="shared" si="363"/>
        <v>0</v>
      </c>
      <c r="CK85" s="82" t="e">
        <f t="shared" si="263"/>
        <v>#N/A</v>
      </c>
      <c r="CL85" s="58" t="str">
        <f>IF(ISERROR(CK85),"",IF(ISERROR(VLOOKUP(CK85,'Sortierung der Schulungstermine'!$B:$M,8,FALSE)),"",VLOOKUP(CK85,'Sortierung der Schulungstermine'!$B:$M,8,FALSE)))</f>
        <v/>
      </c>
      <c r="CM85" s="58" t="e">
        <f t="shared" si="313"/>
        <v>#N/A</v>
      </c>
      <c r="CN85" s="131"/>
      <c r="CO85" s="131"/>
      <c r="CP85" s="83">
        <f t="shared" si="364"/>
        <v>0</v>
      </c>
      <c r="CQ85" s="82" t="e">
        <f t="shared" si="264"/>
        <v>#N/A</v>
      </c>
      <c r="CR85" s="58" t="str">
        <f>IF(ISERROR(CQ85),"",IF(ISERROR(VLOOKUP(CQ85,'Sortierung der Schulungstermine'!$B:$M,8,FALSE)),"",VLOOKUP(CQ85,'Sortierung der Schulungstermine'!$B:$M,8,FALSE)))</f>
        <v/>
      </c>
      <c r="CS85" s="58" t="e">
        <f t="shared" si="314"/>
        <v>#N/A</v>
      </c>
      <c r="CT85" s="131"/>
      <c r="CU85" s="131"/>
      <c r="CV85" s="83">
        <f t="shared" si="365"/>
        <v>0</v>
      </c>
      <c r="CW85" s="82" t="e">
        <f t="shared" si="265"/>
        <v>#N/A</v>
      </c>
      <c r="CX85" s="58" t="str">
        <f>IF(ISERROR(CW85),"",IF(ISERROR(VLOOKUP(CW85,'Sortierung der Schulungstermine'!$B:$M,8,FALSE)),"",VLOOKUP(CW85,'Sortierung der Schulungstermine'!$B:$M,8,FALSE)))</f>
        <v/>
      </c>
      <c r="CY85" s="58" t="e">
        <f t="shared" si="315"/>
        <v>#N/A</v>
      </c>
      <c r="CZ85" s="131"/>
      <c r="DA85" s="131"/>
      <c r="DB85" s="83">
        <f t="shared" si="366"/>
        <v>0</v>
      </c>
      <c r="DC85" s="82" t="e">
        <f t="shared" si="266"/>
        <v>#N/A</v>
      </c>
      <c r="DD85" s="58" t="str">
        <f>IF(ISERROR(DC85),"",IF(ISERROR(VLOOKUP(DC85,'Sortierung der Schulungstermine'!$B:$M,8,FALSE)),"",VLOOKUP(DC85,'Sortierung der Schulungstermine'!$B:$M,8,FALSE)))</f>
        <v/>
      </c>
      <c r="DE85" s="58" t="e">
        <f t="shared" si="316"/>
        <v>#N/A</v>
      </c>
      <c r="DF85" s="131"/>
      <c r="DG85" s="131"/>
      <c r="DH85" s="83">
        <f t="shared" si="367"/>
        <v>0</v>
      </c>
      <c r="DI85" s="82" t="e">
        <f t="shared" si="267"/>
        <v>#N/A</v>
      </c>
      <c r="DJ85" s="58" t="str">
        <f>IF(ISERROR(DI85),"",IF(ISERROR(VLOOKUP(DI85,'Sortierung der Schulungstermine'!$B:$M,8,FALSE)),"",VLOOKUP(DI85,'Sortierung der Schulungstermine'!$B:$M,8,FALSE)))</f>
        <v/>
      </c>
      <c r="DK85" s="58" t="e">
        <f t="shared" si="317"/>
        <v>#N/A</v>
      </c>
      <c r="DL85" s="131"/>
      <c r="DM85" s="131"/>
      <c r="DN85" s="83">
        <f t="shared" si="368"/>
        <v>0</v>
      </c>
      <c r="DO85" s="82" t="e">
        <f t="shared" si="268"/>
        <v>#N/A</v>
      </c>
      <c r="DP85" s="58" t="str">
        <f>IF(ISERROR(DO85),"",IF(ISERROR(VLOOKUP(DO85,'Sortierung der Schulungstermine'!$B:$M,8,FALSE)),"",VLOOKUP(DO85,'Sortierung der Schulungstermine'!$B:$M,8,FALSE)))</f>
        <v/>
      </c>
      <c r="DQ85" s="58" t="e">
        <f t="shared" si="318"/>
        <v>#N/A</v>
      </c>
      <c r="DR85" s="131"/>
      <c r="DS85" s="131"/>
      <c r="DT85" s="83">
        <f t="shared" si="369"/>
        <v>0</v>
      </c>
      <c r="DU85" s="82" t="e">
        <f t="shared" si="269"/>
        <v>#N/A</v>
      </c>
      <c r="DV85" s="58" t="str">
        <f>IF(ISERROR(DU85),"",IF(ISERROR(VLOOKUP(DU85,'Sortierung der Schulungstermine'!$B:$M,8,FALSE)),"",VLOOKUP(DU85,'Sortierung der Schulungstermine'!$B:$M,8,FALSE)))</f>
        <v/>
      </c>
      <c r="DW85" s="58" t="e">
        <f t="shared" si="319"/>
        <v>#N/A</v>
      </c>
      <c r="DX85" s="131"/>
      <c r="DY85" s="131"/>
      <c r="DZ85" s="83">
        <f t="shared" si="370"/>
        <v>0</v>
      </c>
      <c r="EA85" s="82" t="e">
        <f t="shared" si="270"/>
        <v>#N/A</v>
      </c>
      <c r="EB85" s="58" t="str">
        <f>IF(ISERROR(EA85),"",IF(ISERROR(VLOOKUP(EA85,'Sortierung der Schulungstermine'!$B:$M,8,FALSE)),"",VLOOKUP(EA85,'Sortierung der Schulungstermine'!$B:$M,8,FALSE)))</f>
        <v/>
      </c>
      <c r="EC85" s="58" t="e">
        <f t="shared" si="320"/>
        <v>#N/A</v>
      </c>
      <c r="ED85" s="131"/>
      <c r="EE85" s="131"/>
      <c r="EF85" s="83">
        <f t="shared" si="371"/>
        <v>0</v>
      </c>
      <c r="EG85" s="82" t="e">
        <f t="shared" si="271"/>
        <v>#N/A</v>
      </c>
      <c r="EH85" s="58" t="str">
        <f>IF(ISERROR(EG85),"",IF(ISERROR(VLOOKUP(EG85,'Sortierung der Schulungstermine'!$B:$M,8,FALSE)),"",VLOOKUP(EG85,'Sortierung der Schulungstermine'!$B:$M,8,FALSE)))</f>
        <v/>
      </c>
      <c r="EI85" s="58" t="e">
        <f t="shared" si="321"/>
        <v>#N/A</v>
      </c>
      <c r="EJ85" s="131"/>
      <c r="EK85" s="131"/>
      <c r="EL85" s="83">
        <f t="shared" si="372"/>
        <v>0</v>
      </c>
      <c r="EM85" s="82" t="e">
        <f t="shared" si="272"/>
        <v>#N/A</v>
      </c>
      <c r="EN85" s="58" t="str">
        <f>IF(ISERROR(EM85),"",IF(ISERROR(VLOOKUP(EM85,'Sortierung der Schulungstermine'!$B:$M,8,FALSE)),"",VLOOKUP(EM85,'Sortierung der Schulungstermine'!$B:$M,8,FALSE)))</f>
        <v/>
      </c>
      <c r="EO85" s="58" t="e">
        <f t="shared" si="322"/>
        <v>#N/A</v>
      </c>
      <c r="EP85" s="131"/>
      <c r="EQ85" s="131"/>
      <c r="ER85" s="83">
        <f t="shared" si="373"/>
        <v>0</v>
      </c>
      <c r="ES85" s="82" t="e">
        <f t="shared" si="273"/>
        <v>#N/A</v>
      </c>
      <c r="ET85" s="58" t="str">
        <f>IF(ISERROR(ES85),"",IF(ISERROR(VLOOKUP(ES85,'Sortierung der Schulungstermine'!$B:$M,8,FALSE)),"",VLOOKUP(ES85,'Sortierung der Schulungstermine'!$B:$M,8,FALSE)))</f>
        <v/>
      </c>
      <c r="EU85" s="58" t="e">
        <f t="shared" si="323"/>
        <v>#N/A</v>
      </c>
      <c r="EV85" s="131"/>
      <c r="EW85" s="131"/>
      <c r="EX85" s="83">
        <f t="shared" si="374"/>
        <v>0</v>
      </c>
      <c r="EY85" s="82" t="e">
        <f t="shared" si="274"/>
        <v>#N/A</v>
      </c>
      <c r="EZ85" s="58" t="str">
        <f>IF(ISERROR(EY85),"",IF(ISERROR(VLOOKUP(EY85,'Sortierung der Schulungstermine'!$B:$M,8,FALSE)),"",VLOOKUP(EY85,'Sortierung der Schulungstermine'!$B:$M,8,FALSE)))</f>
        <v/>
      </c>
      <c r="FA85" s="58" t="e">
        <f t="shared" si="324"/>
        <v>#N/A</v>
      </c>
      <c r="FB85" s="131"/>
      <c r="FC85" s="131"/>
      <c r="FD85" s="83">
        <f t="shared" si="375"/>
        <v>0</v>
      </c>
      <c r="FE85" s="82" t="e">
        <f t="shared" si="275"/>
        <v>#N/A</v>
      </c>
      <c r="FF85" s="58" t="str">
        <f>IF(ISERROR(FE85),"",IF(ISERROR(VLOOKUP(FE85,'Sortierung der Schulungstermine'!$B:$M,8,FALSE)),"",VLOOKUP(FE85,'Sortierung der Schulungstermine'!$B:$M,8,FALSE)))</f>
        <v/>
      </c>
      <c r="FG85" s="58" t="e">
        <f t="shared" si="325"/>
        <v>#N/A</v>
      </c>
      <c r="FH85" s="131"/>
      <c r="FI85" s="131"/>
      <c r="FJ85" s="83">
        <f t="shared" si="376"/>
        <v>0</v>
      </c>
      <c r="FK85" s="82" t="e">
        <f t="shared" si="276"/>
        <v>#N/A</v>
      </c>
      <c r="FL85" s="58" t="str">
        <f>IF(ISERROR(FK85),"",IF(ISERROR(VLOOKUP(FK85,'Sortierung der Schulungstermine'!$B:$M,8,FALSE)),"",VLOOKUP(FK85,'Sortierung der Schulungstermine'!$B:$M,8,FALSE)))</f>
        <v/>
      </c>
      <c r="FM85" s="58" t="e">
        <f t="shared" si="326"/>
        <v>#N/A</v>
      </c>
      <c r="FN85" s="131"/>
      <c r="FO85" s="131"/>
      <c r="FP85" s="83">
        <f t="shared" si="377"/>
        <v>0</v>
      </c>
      <c r="FQ85" s="82" t="e">
        <f t="shared" si="277"/>
        <v>#N/A</v>
      </c>
      <c r="FR85" s="58" t="str">
        <f>IF(ISERROR(FQ85),"",IF(ISERROR(VLOOKUP(FQ85,'Sortierung der Schulungstermine'!$B:$M,8,FALSE)),"",VLOOKUP(FQ85,'Sortierung der Schulungstermine'!$B:$M,8,FALSE)))</f>
        <v/>
      </c>
      <c r="FS85" s="58" t="e">
        <f t="shared" si="327"/>
        <v>#N/A</v>
      </c>
      <c r="FT85" s="131"/>
      <c r="FU85" s="131"/>
      <c r="FV85" s="83">
        <f t="shared" si="378"/>
        <v>0</v>
      </c>
      <c r="FW85" s="82" t="e">
        <f t="shared" si="278"/>
        <v>#N/A</v>
      </c>
      <c r="FX85" s="58" t="str">
        <f>IF(ISERROR(FW85),"",IF(ISERROR(VLOOKUP(FW85,'Sortierung der Schulungstermine'!$B:$M,8,FALSE)),"",VLOOKUP(FW85,'Sortierung der Schulungstermine'!$B:$M,8,FALSE)))</f>
        <v/>
      </c>
      <c r="FY85" s="58" t="e">
        <f t="shared" si="328"/>
        <v>#N/A</v>
      </c>
      <c r="FZ85" s="131"/>
      <c r="GA85" s="131"/>
      <c r="GB85" s="83">
        <f t="shared" si="379"/>
        <v>0</v>
      </c>
      <c r="GC85" s="82" t="e">
        <f t="shared" si="279"/>
        <v>#N/A</v>
      </c>
      <c r="GD85" s="58" t="str">
        <f>IF(ISERROR(GC85),"",IF(ISERROR(VLOOKUP(GC85,'Sortierung der Schulungstermine'!$B:$M,8,FALSE)),"",VLOOKUP(GC85,'Sortierung der Schulungstermine'!$B:$M,8,FALSE)))</f>
        <v/>
      </c>
      <c r="GE85" s="58" t="e">
        <f t="shared" si="329"/>
        <v>#N/A</v>
      </c>
      <c r="GF85" s="131"/>
      <c r="GG85" s="131"/>
      <c r="GH85" s="83">
        <f t="shared" si="380"/>
        <v>0</v>
      </c>
      <c r="GI85" s="82" t="e">
        <f t="shared" si="280"/>
        <v>#N/A</v>
      </c>
      <c r="GJ85" s="58" t="str">
        <f>IF(ISERROR(GI85),"",IF(ISERROR(VLOOKUP(GI85,'Sortierung der Schulungstermine'!$B:$M,8,FALSE)),"",VLOOKUP(GI85,'Sortierung der Schulungstermine'!$B:$M,8,FALSE)))</f>
        <v/>
      </c>
      <c r="GK85" s="58" t="e">
        <f t="shared" si="330"/>
        <v>#N/A</v>
      </c>
      <c r="GL85" s="131"/>
      <c r="GM85" s="131"/>
      <c r="GN85" s="83">
        <f t="shared" si="381"/>
        <v>0</v>
      </c>
      <c r="GO85" s="82" t="e">
        <f t="shared" si="281"/>
        <v>#N/A</v>
      </c>
      <c r="GP85" s="58" t="str">
        <f>IF(ISERROR(GO85),"",IF(ISERROR(VLOOKUP(GO85,'Sortierung der Schulungstermine'!$B:$M,8,FALSE)),"",VLOOKUP(GO85,'Sortierung der Schulungstermine'!$B:$M,8,FALSE)))</f>
        <v/>
      </c>
      <c r="GQ85" s="58" t="e">
        <f t="shared" si="331"/>
        <v>#N/A</v>
      </c>
      <c r="GR85" s="131"/>
      <c r="GS85" s="131"/>
      <c r="GT85" s="83">
        <f t="shared" si="382"/>
        <v>0</v>
      </c>
      <c r="GU85" s="82" t="e">
        <f t="shared" si="282"/>
        <v>#N/A</v>
      </c>
      <c r="GV85" s="58" t="str">
        <f>IF(ISERROR(GU85),"",IF(ISERROR(VLOOKUP(GU85,'Sortierung der Schulungstermine'!$B:$M,8,FALSE)),"",VLOOKUP(GU85,'Sortierung der Schulungstermine'!$B:$M,8,FALSE)))</f>
        <v/>
      </c>
      <c r="GW85" s="58" t="e">
        <f t="shared" si="332"/>
        <v>#N/A</v>
      </c>
      <c r="GX85" s="131"/>
      <c r="GY85" s="131"/>
      <c r="GZ85" s="83">
        <f t="shared" si="383"/>
        <v>0</v>
      </c>
      <c r="HA85" s="82" t="e">
        <f t="shared" si="283"/>
        <v>#N/A</v>
      </c>
      <c r="HB85" s="58" t="str">
        <f>IF(ISERROR(HA85),"",IF(ISERROR(VLOOKUP(HA85,'Sortierung der Schulungstermine'!$B:$M,8,FALSE)),"",VLOOKUP(HA85,'Sortierung der Schulungstermine'!$B:$M,8,FALSE)))</f>
        <v/>
      </c>
      <c r="HC85" s="58" t="e">
        <f t="shared" si="333"/>
        <v>#N/A</v>
      </c>
      <c r="HD85" s="131"/>
      <c r="HE85" s="131"/>
      <c r="HF85" s="83">
        <f t="shared" si="384"/>
        <v>0</v>
      </c>
      <c r="HG85" s="82" t="e">
        <f t="shared" si="284"/>
        <v>#N/A</v>
      </c>
      <c r="HH85" s="58" t="str">
        <f>IF(ISERROR(HG85),"",IF(ISERROR(VLOOKUP(HG85,'Sortierung der Schulungstermine'!$B:$M,8,FALSE)),"",VLOOKUP(HG85,'Sortierung der Schulungstermine'!$B:$M,8,FALSE)))</f>
        <v/>
      </c>
      <c r="HI85" s="58" t="e">
        <f t="shared" si="334"/>
        <v>#N/A</v>
      </c>
      <c r="HJ85" s="131"/>
      <c r="HK85" s="131"/>
      <c r="HL85" s="83">
        <f t="shared" si="385"/>
        <v>0</v>
      </c>
      <c r="HM85" s="82" t="e">
        <f t="shared" si="285"/>
        <v>#N/A</v>
      </c>
      <c r="HN85" s="58" t="str">
        <f>IF(ISERROR(HM85),"",IF(ISERROR(VLOOKUP(HM85,'Sortierung der Schulungstermine'!$B:$M,8,FALSE)),"",VLOOKUP(HM85,'Sortierung der Schulungstermine'!$B:$M,8,FALSE)))</f>
        <v/>
      </c>
      <c r="HO85" s="58" t="e">
        <f t="shared" si="335"/>
        <v>#N/A</v>
      </c>
      <c r="HP85" s="131"/>
      <c r="HQ85" s="131"/>
      <c r="HR85" s="83">
        <f t="shared" si="386"/>
        <v>0</v>
      </c>
      <c r="HS85" s="82" t="e">
        <f t="shared" si="286"/>
        <v>#N/A</v>
      </c>
      <c r="HT85" s="58" t="str">
        <f>IF(ISERROR(HS85),"",IF(ISERROR(VLOOKUP(HS85,'Sortierung der Schulungstermine'!$B:$M,8,FALSE)),"",VLOOKUP(HS85,'Sortierung der Schulungstermine'!$B:$M,8,FALSE)))</f>
        <v/>
      </c>
      <c r="HU85" s="58" t="e">
        <f t="shared" si="336"/>
        <v>#N/A</v>
      </c>
      <c r="HV85" s="131"/>
      <c r="HW85" s="131"/>
      <c r="HX85" s="83">
        <f t="shared" si="387"/>
        <v>0</v>
      </c>
      <c r="HY85" s="82" t="e">
        <f t="shared" si="287"/>
        <v>#N/A</v>
      </c>
      <c r="HZ85" s="58" t="str">
        <f>IF(ISERROR(HY85),"",IF(ISERROR(VLOOKUP(HY85,'Sortierung der Schulungstermine'!$B:$M,8,FALSE)),"",VLOOKUP(HY85,'Sortierung der Schulungstermine'!$B:$M,8,FALSE)))</f>
        <v/>
      </c>
      <c r="IA85" s="58" t="e">
        <f t="shared" si="337"/>
        <v>#N/A</v>
      </c>
      <c r="IB85" s="131"/>
      <c r="IC85" s="131"/>
      <c r="ID85" s="83">
        <f t="shared" si="388"/>
        <v>0</v>
      </c>
      <c r="IE85" s="82" t="e">
        <f t="shared" si="288"/>
        <v>#N/A</v>
      </c>
      <c r="IF85" s="58" t="str">
        <f>IF(ISERROR(IE85),"",IF(ISERROR(VLOOKUP(IE85,'Sortierung der Schulungstermine'!$B:$M,8,FALSE)),"",VLOOKUP(IE85,'Sortierung der Schulungstermine'!$B:$M,8,FALSE)))</f>
        <v/>
      </c>
      <c r="IG85" s="58" t="e">
        <f t="shared" si="338"/>
        <v>#N/A</v>
      </c>
      <c r="IH85" s="131"/>
      <c r="II85" s="131"/>
      <c r="IJ85" s="83">
        <f t="shared" si="389"/>
        <v>0</v>
      </c>
      <c r="IK85" s="82" t="e">
        <f t="shared" si="289"/>
        <v>#N/A</v>
      </c>
      <c r="IL85" s="58" t="str">
        <f>IF(ISERROR(IK85),"",IF(ISERROR(VLOOKUP(IK85,'Sortierung der Schulungstermine'!$B:$M,8,FALSE)),"",VLOOKUP(IK85,'Sortierung der Schulungstermine'!$B:$M,8,FALSE)))</f>
        <v/>
      </c>
      <c r="IM85" s="58" t="e">
        <f t="shared" si="339"/>
        <v>#N/A</v>
      </c>
      <c r="IN85" s="131"/>
      <c r="IO85" s="131"/>
      <c r="IP85" s="83">
        <f t="shared" si="390"/>
        <v>0</v>
      </c>
      <c r="IQ85" s="82" t="e">
        <f t="shared" si="290"/>
        <v>#N/A</v>
      </c>
      <c r="IR85" s="58" t="str">
        <f>IF(ISERROR(IQ85),"",IF(ISERROR(VLOOKUP(IQ85,'Sortierung der Schulungstermine'!$B:$M,8,FALSE)),"",VLOOKUP(IQ85,'Sortierung der Schulungstermine'!$B:$M,8,FALSE)))</f>
        <v/>
      </c>
      <c r="IS85" s="58" t="e">
        <f t="shared" si="340"/>
        <v>#N/A</v>
      </c>
      <c r="IT85" s="131"/>
      <c r="IU85" s="131"/>
      <c r="IV85" s="83">
        <f t="shared" si="391"/>
        <v>0</v>
      </c>
      <c r="IW85" s="82" t="e">
        <f t="shared" si="291"/>
        <v>#N/A</v>
      </c>
      <c r="IX85" s="58" t="str">
        <f>IF(ISERROR(IW85),"",IF(ISERROR(VLOOKUP(IW85,'Sortierung der Schulungstermine'!$B:$M,8,FALSE)),"",VLOOKUP(IW85,'Sortierung der Schulungstermine'!$B:$M,8,FALSE)))</f>
        <v/>
      </c>
      <c r="IY85" s="58" t="e">
        <f t="shared" si="341"/>
        <v>#N/A</v>
      </c>
      <c r="IZ85" s="131"/>
      <c r="JA85" s="131"/>
      <c r="JB85" s="83">
        <f t="shared" si="392"/>
        <v>0</v>
      </c>
      <c r="JC85" s="82" t="e">
        <f t="shared" si="292"/>
        <v>#N/A</v>
      </c>
      <c r="JD85" s="58" t="str">
        <f>IF(ISERROR(JC85),"",IF(ISERROR(VLOOKUP(JC85,'Sortierung der Schulungstermine'!$B:$M,8,FALSE)),"",VLOOKUP(JC85,'Sortierung der Schulungstermine'!$B:$M,8,FALSE)))</f>
        <v/>
      </c>
      <c r="JE85" s="58" t="e">
        <f t="shared" si="342"/>
        <v>#N/A</v>
      </c>
      <c r="JF85" s="131"/>
      <c r="JG85" s="131"/>
      <c r="JH85" s="83">
        <f t="shared" si="393"/>
        <v>0</v>
      </c>
      <c r="JI85" s="82" t="e">
        <f t="shared" si="293"/>
        <v>#N/A</v>
      </c>
      <c r="JJ85" s="58" t="str">
        <f>IF(ISERROR(JI85),"",IF(ISERROR(VLOOKUP(JI85,'Sortierung der Schulungstermine'!$B:$M,8,FALSE)),"",VLOOKUP(JI85,'Sortierung der Schulungstermine'!$B:$M,8,FALSE)))</f>
        <v/>
      </c>
      <c r="JK85" s="58" t="e">
        <f t="shared" si="343"/>
        <v>#N/A</v>
      </c>
      <c r="JL85" s="131"/>
      <c r="JM85" s="131"/>
      <c r="JN85" s="83">
        <f t="shared" si="394"/>
        <v>0</v>
      </c>
      <c r="JO85" s="82" t="e">
        <f t="shared" si="294"/>
        <v>#N/A</v>
      </c>
      <c r="JP85" s="58" t="str">
        <f>IF(ISERROR(JO85),"",IF(ISERROR(VLOOKUP(JO85,'Sortierung der Schulungstermine'!$B:$M,8,FALSE)),"",VLOOKUP(JO85,'Sortierung der Schulungstermine'!$B:$M,8,FALSE)))</f>
        <v/>
      </c>
      <c r="JQ85" s="58" t="e">
        <f t="shared" si="344"/>
        <v>#N/A</v>
      </c>
      <c r="JR85" s="131"/>
      <c r="JS85" s="131"/>
      <c r="JT85" s="83">
        <f t="shared" si="395"/>
        <v>0</v>
      </c>
      <c r="JU85" s="82" t="e">
        <f t="shared" si="295"/>
        <v>#N/A</v>
      </c>
      <c r="JV85" s="58" t="str">
        <f>IF(ISERROR(JU85),"",IF(ISERROR(VLOOKUP(JU85,'Sortierung der Schulungstermine'!$B:$M,8,FALSE)),"",VLOOKUP(JU85,'Sortierung der Schulungstermine'!$B:$M,8,FALSE)))</f>
        <v/>
      </c>
      <c r="JW85" s="58" t="e">
        <f t="shared" si="345"/>
        <v>#N/A</v>
      </c>
      <c r="JX85" s="131"/>
      <c r="JY85" s="131"/>
      <c r="JZ85" s="83">
        <f t="shared" si="396"/>
        <v>0</v>
      </c>
      <c r="KA85" s="82" t="e">
        <f t="shared" si="296"/>
        <v>#N/A</v>
      </c>
      <c r="KB85" s="58" t="str">
        <f>IF(ISERROR(KA85),"",IF(ISERROR(VLOOKUP(KA85,'Sortierung der Schulungstermine'!$B:$M,8,FALSE)),"",VLOOKUP(KA85,'Sortierung der Schulungstermine'!$B:$M,8,FALSE)))</f>
        <v/>
      </c>
      <c r="KC85" s="58" t="e">
        <f t="shared" si="346"/>
        <v>#N/A</v>
      </c>
      <c r="KD85" s="131"/>
      <c r="KE85" s="131"/>
      <c r="KF85" s="83">
        <f t="shared" si="397"/>
        <v>0</v>
      </c>
      <c r="KG85" s="82" t="e">
        <f t="shared" si="297"/>
        <v>#N/A</v>
      </c>
      <c r="KH85" s="58" t="str">
        <f>IF(ISERROR(KG85),"",IF(ISERROR(VLOOKUP(KG85,'Sortierung der Schulungstermine'!$B:$M,8,FALSE)),"",VLOOKUP(KG85,'Sortierung der Schulungstermine'!$B:$M,8,FALSE)))</f>
        <v/>
      </c>
      <c r="KI85" s="58" t="e">
        <f t="shared" si="347"/>
        <v>#N/A</v>
      </c>
      <c r="KJ85" s="131"/>
      <c r="KK85" s="131"/>
      <c r="KL85" s="83">
        <f t="shared" si="398"/>
        <v>0</v>
      </c>
      <c r="KM85" s="82" t="e">
        <f t="shared" si="298"/>
        <v>#N/A</v>
      </c>
      <c r="KN85" s="58" t="str">
        <f>IF(ISERROR(KM85),"",IF(ISERROR(VLOOKUP(KM85,'Sortierung der Schulungstermine'!$B:$M,8,FALSE)),"",VLOOKUP(KM85,'Sortierung der Schulungstermine'!$B:$M,8,FALSE)))</f>
        <v/>
      </c>
      <c r="KO85" s="58" t="e">
        <f t="shared" si="348"/>
        <v>#N/A</v>
      </c>
      <c r="KP85" s="131"/>
      <c r="KQ85" s="131"/>
      <c r="KR85" s="83">
        <f t="shared" si="399"/>
        <v>0</v>
      </c>
      <c r="KS85" s="82" t="e">
        <f t="shared" si="299"/>
        <v>#N/A</v>
      </c>
      <c r="KT85" s="58" t="str">
        <f>IF(ISERROR(KS85),"",IF(ISERROR(VLOOKUP(KS85,'Sortierung der Schulungstermine'!$B:$M,8,FALSE)),"",VLOOKUP(KS85,'Sortierung der Schulungstermine'!$B:$M,8,FALSE)))</f>
        <v/>
      </c>
      <c r="KU85" s="58" t="e">
        <f t="shared" si="349"/>
        <v>#N/A</v>
      </c>
    </row>
    <row r="86" spans="1:307" s="68" customFormat="1" ht="15" hidden="1" thickBot="1" x14ac:dyDescent="0.25">
      <c r="A86" s="141">
        <v>73</v>
      </c>
      <c r="B86" s="63" t="str">
        <f>IF(Qualifikationen!A76=1,Qualifikationen!B76,"")</f>
        <v/>
      </c>
      <c r="C86" s="64" t="e">
        <f>VLOOKUP(B86,Qualifikationen!B$4:E$202,2,FALSE)</f>
        <v>#N/A</v>
      </c>
      <c r="D86" s="67" t="e">
        <f>VLOOKUP($B86,Qualifikationen!B$4:F$202,5,FALSE)</f>
        <v>#N/A</v>
      </c>
      <c r="E86" s="63" t="e">
        <f>VLOOKUP($B86,Qualifikationen!B$4:F$202,3,FALSE)</f>
        <v>#N/A</v>
      </c>
      <c r="F86" s="63" t="e">
        <f>IF(E86=0,"-",VLOOKUP($B86,Qualifikationen!B$4:F$202,4,FALSE))</f>
        <v>#N/A</v>
      </c>
      <c r="G86" s="13"/>
      <c r="H86" s="131"/>
      <c r="I86" s="131"/>
      <c r="J86" s="83">
        <f t="shared" si="350"/>
        <v>0</v>
      </c>
      <c r="K86" s="82" t="e">
        <f t="shared" si="250"/>
        <v>#N/A</v>
      </c>
      <c r="L86" s="58" t="str">
        <f>IF(ISERROR(K86),"",IF(ISERROR(VLOOKUP(K86,'Sortierung der Schulungstermine'!$B:$M,8,FALSE)),"",VLOOKUP(K86,'Sortierung der Schulungstermine'!$B:$M,8,FALSE)))</f>
        <v/>
      </c>
      <c r="M86" s="58" t="e">
        <f t="shared" si="300"/>
        <v>#N/A</v>
      </c>
      <c r="N86" s="131"/>
      <c r="O86" s="131"/>
      <c r="P86" s="83">
        <f t="shared" si="351"/>
        <v>0</v>
      </c>
      <c r="Q86" s="82" t="e">
        <f t="shared" si="251"/>
        <v>#N/A</v>
      </c>
      <c r="R86" s="58" t="str">
        <f>IF(ISERROR(Q86),"",IF(ISERROR(VLOOKUP(Q86,'Sortierung der Schulungstermine'!$B:$M,8,FALSE)),"",VLOOKUP(Q86,'Sortierung der Schulungstermine'!$B:$M,8,FALSE)))</f>
        <v/>
      </c>
      <c r="S86" s="58" t="e">
        <f t="shared" si="301"/>
        <v>#N/A</v>
      </c>
      <c r="T86" s="131"/>
      <c r="U86" s="131"/>
      <c r="V86" s="83">
        <f t="shared" si="352"/>
        <v>0</v>
      </c>
      <c r="W86" s="82" t="e">
        <f t="shared" si="252"/>
        <v>#N/A</v>
      </c>
      <c r="X86" s="58" t="str">
        <f>IF(ISERROR(W86),"",IF(ISERROR(VLOOKUP(W86,'Sortierung der Schulungstermine'!$B:$M,8,FALSE)),"",VLOOKUP(W86,'Sortierung der Schulungstermine'!$B:$M,8,FALSE)))</f>
        <v/>
      </c>
      <c r="Y86" s="58" t="e">
        <f t="shared" si="302"/>
        <v>#N/A</v>
      </c>
      <c r="Z86" s="131"/>
      <c r="AA86" s="131"/>
      <c r="AB86" s="83">
        <f t="shared" si="353"/>
        <v>0</v>
      </c>
      <c r="AC86" s="82" t="e">
        <f t="shared" si="253"/>
        <v>#N/A</v>
      </c>
      <c r="AD86" s="58" t="str">
        <f>IF(ISERROR(AC86),"",IF(ISERROR(VLOOKUP(AC86,'Sortierung der Schulungstermine'!$B:$M,8,FALSE)),"",VLOOKUP(AC86,'Sortierung der Schulungstermine'!$B:$M,8,FALSE)))</f>
        <v/>
      </c>
      <c r="AE86" s="58" t="e">
        <f t="shared" si="303"/>
        <v>#N/A</v>
      </c>
      <c r="AF86" s="131"/>
      <c r="AG86" s="131"/>
      <c r="AH86" s="83">
        <f t="shared" si="354"/>
        <v>0</v>
      </c>
      <c r="AI86" s="82" t="e">
        <f t="shared" si="254"/>
        <v>#N/A</v>
      </c>
      <c r="AJ86" s="58" t="str">
        <f>IF(ISERROR(AI86),"",IF(ISERROR(VLOOKUP(AI86,'Sortierung der Schulungstermine'!$B:$M,8,FALSE)),"",VLOOKUP(AI86,'Sortierung der Schulungstermine'!$B:$M,8,FALSE)))</f>
        <v/>
      </c>
      <c r="AK86" s="58" t="e">
        <f t="shared" si="304"/>
        <v>#N/A</v>
      </c>
      <c r="AL86" s="131"/>
      <c r="AM86" s="131"/>
      <c r="AN86" s="83">
        <f t="shared" si="355"/>
        <v>0</v>
      </c>
      <c r="AO86" s="82" t="e">
        <f t="shared" si="255"/>
        <v>#N/A</v>
      </c>
      <c r="AP86" s="58" t="str">
        <f>IF(ISERROR(AO86),"",IF(ISERROR(VLOOKUP(AO86,'Sortierung der Schulungstermine'!$B:$M,8,FALSE)),"",VLOOKUP(AO86,'Sortierung der Schulungstermine'!$B:$M,8,FALSE)))</f>
        <v/>
      </c>
      <c r="AQ86" s="58" t="e">
        <f t="shared" si="305"/>
        <v>#N/A</v>
      </c>
      <c r="AR86" s="131"/>
      <c r="AS86" s="131"/>
      <c r="AT86" s="83">
        <f t="shared" si="356"/>
        <v>0</v>
      </c>
      <c r="AU86" s="82" t="e">
        <f t="shared" si="256"/>
        <v>#N/A</v>
      </c>
      <c r="AV86" s="58" t="str">
        <f>IF(ISERROR(AU86),"",IF(ISERROR(VLOOKUP(AU86,'Sortierung der Schulungstermine'!$B:$M,8,FALSE)),"",VLOOKUP(AU86,'Sortierung der Schulungstermine'!$B:$M,8,FALSE)))</f>
        <v/>
      </c>
      <c r="AW86" s="58" t="e">
        <f t="shared" si="306"/>
        <v>#N/A</v>
      </c>
      <c r="AX86" s="131"/>
      <c r="AY86" s="131"/>
      <c r="AZ86" s="83">
        <f t="shared" si="357"/>
        <v>0</v>
      </c>
      <c r="BA86" s="82" t="e">
        <f t="shared" si="257"/>
        <v>#N/A</v>
      </c>
      <c r="BB86" s="58" t="str">
        <f>IF(ISERROR(BA86),"",IF(ISERROR(VLOOKUP(BA86,'Sortierung der Schulungstermine'!$B:$M,8,FALSE)),"",VLOOKUP(BA86,'Sortierung der Schulungstermine'!$B:$M,8,FALSE)))</f>
        <v/>
      </c>
      <c r="BC86" s="58" t="e">
        <f t="shared" si="307"/>
        <v>#N/A</v>
      </c>
      <c r="BD86" s="131"/>
      <c r="BE86" s="131"/>
      <c r="BF86" s="83">
        <f t="shared" si="358"/>
        <v>0</v>
      </c>
      <c r="BG86" s="82" t="e">
        <f t="shared" si="258"/>
        <v>#N/A</v>
      </c>
      <c r="BH86" s="58" t="str">
        <f>IF(ISERROR(BG86),"",IF(ISERROR(VLOOKUP(BG86,'Sortierung der Schulungstermine'!$B:$M,8,FALSE)),"",VLOOKUP(BG86,'Sortierung der Schulungstermine'!$B:$M,8,FALSE)))</f>
        <v/>
      </c>
      <c r="BI86" s="58" t="e">
        <f t="shared" si="308"/>
        <v>#N/A</v>
      </c>
      <c r="BJ86" s="131"/>
      <c r="BK86" s="131"/>
      <c r="BL86" s="83">
        <f t="shared" si="359"/>
        <v>0</v>
      </c>
      <c r="BM86" s="82" t="e">
        <f t="shared" si="259"/>
        <v>#N/A</v>
      </c>
      <c r="BN86" s="58" t="str">
        <f>IF(ISERROR(BM86),"",IF(ISERROR(VLOOKUP(BM86,'Sortierung der Schulungstermine'!$B:$M,8,FALSE)),"",VLOOKUP(BM86,'Sortierung der Schulungstermine'!$B:$M,8,FALSE)))</f>
        <v/>
      </c>
      <c r="BO86" s="58" t="e">
        <f t="shared" si="309"/>
        <v>#N/A</v>
      </c>
      <c r="BP86" s="131"/>
      <c r="BQ86" s="131"/>
      <c r="BR86" s="83">
        <f t="shared" si="360"/>
        <v>0</v>
      </c>
      <c r="BS86" s="82" t="e">
        <f t="shared" si="260"/>
        <v>#N/A</v>
      </c>
      <c r="BT86" s="58" t="str">
        <f>IF(ISERROR(BS86),"",IF(ISERROR(VLOOKUP(BS86,'Sortierung der Schulungstermine'!$B:$M,8,FALSE)),"",VLOOKUP(BS86,'Sortierung der Schulungstermine'!$B:$M,8,FALSE)))</f>
        <v/>
      </c>
      <c r="BU86" s="58" t="e">
        <f t="shared" si="310"/>
        <v>#N/A</v>
      </c>
      <c r="BV86" s="131"/>
      <c r="BW86" s="131"/>
      <c r="BX86" s="83">
        <f t="shared" si="361"/>
        <v>0</v>
      </c>
      <c r="BY86" s="82" t="e">
        <f t="shared" si="261"/>
        <v>#N/A</v>
      </c>
      <c r="BZ86" s="58" t="str">
        <f>IF(ISERROR(BY86),"",IF(ISERROR(VLOOKUP(BY86,'Sortierung der Schulungstermine'!$B:$M,8,FALSE)),"",VLOOKUP(BY86,'Sortierung der Schulungstermine'!$B:$M,8,FALSE)))</f>
        <v/>
      </c>
      <c r="CA86" s="58" t="e">
        <f t="shared" si="311"/>
        <v>#N/A</v>
      </c>
      <c r="CB86" s="131"/>
      <c r="CC86" s="131"/>
      <c r="CD86" s="83">
        <f t="shared" si="362"/>
        <v>0</v>
      </c>
      <c r="CE86" s="82" t="e">
        <f t="shared" si="262"/>
        <v>#N/A</v>
      </c>
      <c r="CF86" s="58" t="str">
        <f>IF(ISERROR(CE86),"",IF(ISERROR(VLOOKUP(CE86,'Sortierung der Schulungstermine'!$B:$M,8,FALSE)),"",VLOOKUP(CE86,'Sortierung der Schulungstermine'!$B:$M,8,FALSE)))</f>
        <v/>
      </c>
      <c r="CG86" s="58" t="e">
        <f t="shared" si="312"/>
        <v>#N/A</v>
      </c>
      <c r="CH86" s="131"/>
      <c r="CI86" s="131"/>
      <c r="CJ86" s="83">
        <f t="shared" si="363"/>
        <v>0</v>
      </c>
      <c r="CK86" s="82" t="e">
        <f t="shared" si="263"/>
        <v>#N/A</v>
      </c>
      <c r="CL86" s="58" t="str">
        <f>IF(ISERROR(CK86),"",IF(ISERROR(VLOOKUP(CK86,'Sortierung der Schulungstermine'!$B:$M,8,FALSE)),"",VLOOKUP(CK86,'Sortierung der Schulungstermine'!$B:$M,8,FALSE)))</f>
        <v/>
      </c>
      <c r="CM86" s="58" t="e">
        <f t="shared" si="313"/>
        <v>#N/A</v>
      </c>
      <c r="CN86" s="131"/>
      <c r="CO86" s="131"/>
      <c r="CP86" s="83">
        <f t="shared" si="364"/>
        <v>0</v>
      </c>
      <c r="CQ86" s="82" t="e">
        <f t="shared" si="264"/>
        <v>#N/A</v>
      </c>
      <c r="CR86" s="58" t="str">
        <f>IF(ISERROR(CQ86),"",IF(ISERROR(VLOOKUP(CQ86,'Sortierung der Schulungstermine'!$B:$M,8,FALSE)),"",VLOOKUP(CQ86,'Sortierung der Schulungstermine'!$B:$M,8,FALSE)))</f>
        <v/>
      </c>
      <c r="CS86" s="58" t="e">
        <f t="shared" si="314"/>
        <v>#N/A</v>
      </c>
      <c r="CT86" s="131"/>
      <c r="CU86" s="131"/>
      <c r="CV86" s="83">
        <f t="shared" si="365"/>
        <v>0</v>
      </c>
      <c r="CW86" s="82" t="e">
        <f t="shared" si="265"/>
        <v>#N/A</v>
      </c>
      <c r="CX86" s="58" t="str">
        <f>IF(ISERROR(CW86),"",IF(ISERROR(VLOOKUP(CW86,'Sortierung der Schulungstermine'!$B:$M,8,FALSE)),"",VLOOKUP(CW86,'Sortierung der Schulungstermine'!$B:$M,8,FALSE)))</f>
        <v/>
      </c>
      <c r="CY86" s="58" t="e">
        <f t="shared" si="315"/>
        <v>#N/A</v>
      </c>
      <c r="CZ86" s="131"/>
      <c r="DA86" s="131"/>
      <c r="DB86" s="83">
        <f t="shared" si="366"/>
        <v>0</v>
      </c>
      <c r="DC86" s="82" t="e">
        <f t="shared" si="266"/>
        <v>#N/A</v>
      </c>
      <c r="DD86" s="58" t="str">
        <f>IF(ISERROR(DC86),"",IF(ISERROR(VLOOKUP(DC86,'Sortierung der Schulungstermine'!$B:$M,8,FALSE)),"",VLOOKUP(DC86,'Sortierung der Schulungstermine'!$B:$M,8,FALSE)))</f>
        <v/>
      </c>
      <c r="DE86" s="58" t="e">
        <f t="shared" si="316"/>
        <v>#N/A</v>
      </c>
      <c r="DF86" s="131"/>
      <c r="DG86" s="131"/>
      <c r="DH86" s="83">
        <f t="shared" si="367"/>
        <v>0</v>
      </c>
      <c r="DI86" s="82" t="e">
        <f t="shared" si="267"/>
        <v>#N/A</v>
      </c>
      <c r="DJ86" s="58" t="str">
        <f>IF(ISERROR(DI86),"",IF(ISERROR(VLOOKUP(DI86,'Sortierung der Schulungstermine'!$B:$M,8,FALSE)),"",VLOOKUP(DI86,'Sortierung der Schulungstermine'!$B:$M,8,FALSE)))</f>
        <v/>
      </c>
      <c r="DK86" s="58" t="e">
        <f t="shared" si="317"/>
        <v>#N/A</v>
      </c>
      <c r="DL86" s="131"/>
      <c r="DM86" s="131"/>
      <c r="DN86" s="83">
        <f t="shared" si="368"/>
        <v>0</v>
      </c>
      <c r="DO86" s="82" t="e">
        <f t="shared" si="268"/>
        <v>#N/A</v>
      </c>
      <c r="DP86" s="58" t="str">
        <f>IF(ISERROR(DO86),"",IF(ISERROR(VLOOKUP(DO86,'Sortierung der Schulungstermine'!$B:$M,8,FALSE)),"",VLOOKUP(DO86,'Sortierung der Schulungstermine'!$B:$M,8,FALSE)))</f>
        <v/>
      </c>
      <c r="DQ86" s="58" t="e">
        <f t="shared" si="318"/>
        <v>#N/A</v>
      </c>
      <c r="DR86" s="131"/>
      <c r="DS86" s="131"/>
      <c r="DT86" s="83">
        <f t="shared" si="369"/>
        <v>0</v>
      </c>
      <c r="DU86" s="82" t="e">
        <f t="shared" si="269"/>
        <v>#N/A</v>
      </c>
      <c r="DV86" s="58" t="str">
        <f>IF(ISERROR(DU86),"",IF(ISERROR(VLOOKUP(DU86,'Sortierung der Schulungstermine'!$B:$M,8,FALSE)),"",VLOOKUP(DU86,'Sortierung der Schulungstermine'!$B:$M,8,FALSE)))</f>
        <v/>
      </c>
      <c r="DW86" s="58" t="e">
        <f t="shared" si="319"/>
        <v>#N/A</v>
      </c>
      <c r="DX86" s="131"/>
      <c r="DY86" s="131"/>
      <c r="DZ86" s="83">
        <f t="shared" si="370"/>
        <v>0</v>
      </c>
      <c r="EA86" s="82" t="e">
        <f t="shared" si="270"/>
        <v>#N/A</v>
      </c>
      <c r="EB86" s="58" t="str">
        <f>IF(ISERROR(EA86),"",IF(ISERROR(VLOOKUP(EA86,'Sortierung der Schulungstermine'!$B:$M,8,FALSE)),"",VLOOKUP(EA86,'Sortierung der Schulungstermine'!$B:$M,8,FALSE)))</f>
        <v/>
      </c>
      <c r="EC86" s="58" t="e">
        <f t="shared" si="320"/>
        <v>#N/A</v>
      </c>
      <c r="ED86" s="131"/>
      <c r="EE86" s="131"/>
      <c r="EF86" s="83">
        <f t="shared" si="371"/>
        <v>0</v>
      </c>
      <c r="EG86" s="82" t="e">
        <f t="shared" si="271"/>
        <v>#N/A</v>
      </c>
      <c r="EH86" s="58" t="str">
        <f>IF(ISERROR(EG86),"",IF(ISERROR(VLOOKUP(EG86,'Sortierung der Schulungstermine'!$B:$M,8,FALSE)),"",VLOOKUP(EG86,'Sortierung der Schulungstermine'!$B:$M,8,FALSE)))</f>
        <v/>
      </c>
      <c r="EI86" s="58" t="e">
        <f t="shared" si="321"/>
        <v>#N/A</v>
      </c>
      <c r="EJ86" s="131"/>
      <c r="EK86" s="131"/>
      <c r="EL86" s="83">
        <f t="shared" si="372"/>
        <v>0</v>
      </c>
      <c r="EM86" s="82" t="e">
        <f t="shared" si="272"/>
        <v>#N/A</v>
      </c>
      <c r="EN86" s="58" t="str">
        <f>IF(ISERROR(EM86),"",IF(ISERROR(VLOOKUP(EM86,'Sortierung der Schulungstermine'!$B:$M,8,FALSE)),"",VLOOKUP(EM86,'Sortierung der Schulungstermine'!$B:$M,8,FALSE)))</f>
        <v/>
      </c>
      <c r="EO86" s="58" t="e">
        <f t="shared" si="322"/>
        <v>#N/A</v>
      </c>
      <c r="EP86" s="131"/>
      <c r="EQ86" s="131"/>
      <c r="ER86" s="83">
        <f t="shared" si="373"/>
        <v>0</v>
      </c>
      <c r="ES86" s="82" t="e">
        <f t="shared" si="273"/>
        <v>#N/A</v>
      </c>
      <c r="ET86" s="58" t="str">
        <f>IF(ISERROR(ES86),"",IF(ISERROR(VLOOKUP(ES86,'Sortierung der Schulungstermine'!$B:$M,8,FALSE)),"",VLOOKUP(ES86,'Sortierung der Schulungstermine'!$B:$M,8,FALSE)))</f>
        <v/>
      </c>
      <c r="EU86" s="58" t="e">
        <f t="shared" si="323"/>
        <v>#N/A</v>
      </c>
      <c r="EV86" s="131"/>
      <c r="EW86" s="131"/>
      <c r="EX86" s="83">
        <f t="shared" si="374"/>
        <v>0</v>
      </c>
      <c r="EY86" s="82" t="e">
        <f t="shared" si="274"/>
        <v>#N/A</v>
      </c>
      <c r="EZ86" s="58" t="str">
        <f>IF(ISERROR(EY86),"",IF(ISERROR(VLOOKUP(EY86,'Sortierung der Schulungstermine'!$B:$M,8,FALSE)),"",VLOOKUP(EY86,'Sortierung der Schulungstermine'!$B:$M,8,FALSE)))</f>
        <v/>
      </c>
      <c r="FA86" s="58" t="e">
        <f t="shared" si="324"/>
        <v>#N/A</v>
      </c>
      <c r="FB86" s="131"/>
      <c r="FC86" s="131"/>
      <c r="FD86" s="83">
        <f t="shared" si="375"/>
        <v>0</v>
      </c>
      <c r="FE86" s="82" t="e">
        <f t="shared" si="275"/>
        <v>#N/A</v>
      </c>
      <c r="FF86" s="58" t="str">
        <f>IF(ISERROR(FE86),"",IF(ISERROR(VLOOKUP(FE86,'Sortierung der Schulungstermine'!$B:$M,8,FALSE)),"",VLOOKUP(FE86,'Sortierung der Schulungstermine'!$B:$M,8,FALSE)))</f>
        <v/>
      </c>
      <c r="FG86" s="58" t="e">
        <f t="shared" si="325"/>
        <v>#N/A</v>
      </c>
      <c r="FH86" s="131"/>
      <c r="FI86" s="131"/>
      <c r="FJ86" s="83">
        <f t="shared" si="376"/>
        <v>0</v>
      </c>
      <c r="FK86" s="82" t="e">
        <f t="shared" si="276"/>
        <v>#N/A</v>
      </c>
      <c r="FL86" s="58" t="str">
        <f>IF(ISERROR(FK86),"",IF(ISERROR(VLOOKUP(FK86,'Sortierung der Schulungstermine'!$B:$M,8,FALSE)),"",VLOOKUP(FK86,'Sortierung der Schulungstermine'!$B:$M,8,FALSE)))</f>
        <v/>
      </c>
      <c r="FM86" s="58" t="e">
        <f t="shared" si="326"/>
        <v>#N/A</v>
      </c>
      <c r="FN86" s="131"/>
      <c r="FO86" s="131"/>
      <c r="FP86" s="83">
        <f t="shared" si="377"/>
        <v>0</v>
      </c>
      <c r="FQ86" s="82" t="e">
        <f t="shared" si="277"/>
        <v>#N/A</v>
      </c>
      <c r="FR86" s="58" t="str">
        <f>IF(ISERROR(FQ86),"",IF(ISERROR(VLOOKUP(FQ86,'Sortierung der Schulungstermine'!$B:$M,8,FALSE)),"",VLOOKUP(FQ86,'Sortierung der Schulungstermine'!$B:$M,8,FALSE)))</f>
        <v/>
      </c>
      <c r="FS86" s="58" t="e">
        <f t="shared" si="327"/>
        <v>#N/A</v>
      </c>
      <c r="FT86" s="131"/>
      <c r="FU86" s="131"/>
      <c r="FV86" s="83">
        <f t="shared" si="378"/>
        <v>0</v>
      </c>
      <c r="FW86" s="82" t="e">
        <f t="shared" si="278"/>
        <v>#N/A</v>
      </c>
      <c r="FX86" s="58" t="str">
        <f>IF(ISERROR(FW86),"",IF(ISERROR(VLOOKUP(FW86,'Sortierung der Schulungstermine'!$B:$M,8,FALSE)),"",VLOOKUP(FW86,'Sortierung der Schulungstermine'!$B:$M,8,FALSE)))</f>
        <v/>
      </c>
      <c r="FY86" s="58" t="e">
        <f t="shared" si="328"/>
        <v>#N/A</v>
      </c>
      <c r="FZ86" s="131"/>
      <c r="GA86" s="131"/>
      <c r="GB86" s="83">
        <f t="shared" si="379"/>
        <v>0</v>
      </c>
      <c r="GC86" s="82" t="e">
        <f t="shared" si="279"/>
        <v>#N/A</v>
      </c>
      <c r="GD86" s="58" t="str">
        <f>IF(ISERROR(GC86),"",IF(ISERROR(VLOOKUP(GC86,'Sortierung der Schulungstermine'!$B:$M,8,FALSE)),"",VLOOKUP(GC86,'Sortierung der Schulungstermine'!$B:$M,8,FALSE)))</f>
        <v/>
      </c>
      <c r="GE86" s="58" t="e">
        <f t="shared" si="329"/>
        <v>#N/A</v>
      </c>
      <c r="GF86" s="131"/>
      <c r="GG86" s="131"/>
      <c r="GH86" s="83">
        <f t="shared" si="380"/>
        <v>0</v>
      </c>
      <c r="GI86" s="82" t="e">
        <f t="shared" si="280"/>
        <v>#N/A</v>
      </c>
      <c r="GJ86" s="58" t="str">
        <f>IF(ISERROR(GI86),"",IF(ISERROR(VLOOKUP(GI86,'Sortierung der Schulungstermine'!$B:$M,8,FALSE)),"",VLOOKUP(GI86,'Sortierung der Schulungstermine'!$B:$M,8,FALSE)))</f>
        <v/>
      </c>
      <c r="GK86" s="58" t="e">
        <f t="shared" si="330"/>
        <v>#N/A</v>
      </c>
      <c r="GL86" s="131"/>
      <c r="GM86" s="131"/>
      <c r="GN86" s="83">
        <f t="shared" si="381"/>
        <v>0</v>
      </c>
      <c r="GO86" s="82" t="e">
        <f t="shared" si="281"/>
        <v>#N/A</v>
      </c>
      <c r="GP86" s="58" t="str">
        <f>IF(ISERROR(GO86),"",IF(ISERROR(VLOOKUP(GO86,'Sortierung der Schulungstermine'!$B:$M,8,FALSE)),"",VLOOKUP(GO86,'Sortierung der Schulungstermine'!$B:$M,8,FALSE)))</f>
        <v/>
      </c>
      <c r="GQ86" s="58" t="e">
        <f t="shared" si="331"/>
        <v>#N/A</v>
      </c>
      <c r="GR86" s="131"/>
      <c r="GS86" s="131"/>
      <c r="GT86" s="83">
        <f t="shared" si="382"/>
        <v>0</v>
      </c>
      <c r="GU86" s="82" t="e">
        <f t="shared" si="282"/>
        <v>#N/A</v>
      </c>
      <c r="GV86" s="58" t="str">
        <f>IF(ISERROR(GU86),"",IF(ISERROR(VLOOKUP(GU86,'Sortierung der Schulungstermine'!$B:$M,8,FALSE)),"",VLOOKUP(GU86,'Sortierung der Schulungstermine'!$B:$M,8,FALSE)))</f>
        <v/>
      </c>
      <c r="GW86" s="58" t="e">
        <f t="shared" si="332"/>
        <v>#N/A</v>
      </c>
      <c r="GX86" s="131"/>
      <c r="GY86" s="131"/>
      <c r="GZ86" s="83">
        <f t="shared" si="383"/>
        <v>0</v>
      </c>
      <c r="HA86" s="82" t="e">
        <f t="shared" si="283"/>
        <v>#N/A</v>
      </c>
      <c r="HB86" s="58" t="str">
        <f>IF(ISERROR(HA86),"",IF(ISERROR(VLOOKUP(HA86,'Sortierung der Schulungstermine'!$B:$M,8,FALSE)),"",VLOOKUP(HA86,'Sortierung der Schulungstermine'!$B:$M,8,FALSE)))</f>
        <v/>
      </c>
      <c r="HC86" s="58" t="e">
        <f t="shared" si="333"/>
        <v>#N/A</v>
      </c>
      <c r="HD86" s="131"/>
      <c r="HE86" s="131"/>
      <c r="HF86" s="83">
        <f t="shared" si="384"/>
        <v>0</v>
      </c>
      <c r="HG86" s="82" t="e">
        <f t="shared" si="284"/>
        <v>#N/A</v>
      </c>
      <c r="HH86" s="58" t="str">
        <f>IF(ISERROR(HG86),"",IF(ISERROR(VLOOKUP(HG86,'Sortierung der Schulungstermine'!$B:$M,8,FALSE)),"",VLOOKUP(HG86,'Sortierung der Schulungstermine'!$B:$M,8,FALSE)))</f>
        <v/>
      </c>
      <c r="HI86" s="58" t="e">
        <f t="shared" si="334"/>
        <v>#N/A</v>
      </c>
      <c r="HJ86" s="131"/>
      <c r="HK86" s="131"/>
      <c r="HL86" s="83">
        <f t="shared" si="385"/>
        <v>0</v>
      </c>
      <c r="HM86" s="82" t="e">
        <f t="shared" si="285"/>
        <v>#N/A</v>
      </c>
      <c r="HN86" s="58" t="str">
        <f>IF(ISERROR(HM86),"",IF(ISERROR(VLOOKUP(HM86,'Sortierung der Schulungstermine'!$B:$M,8,FALSE)),"",VLOOKUP(HM86,'Sortierung der Schulungstermine'!$B:$M,8,FALSE)))</f>
        <v/>
      </c>
      <c r="HO86" s="58" t="e">
        <f t="shared" si="335"/>
        <v>#N/A</v>
      </c>
      <c r="HP86" s="131"/>
      <c r="HQ86" s="131"/>
      <c r="HR86" s="83">
        <f t="shared" si="386"/>
        <v>0</v>
      </c>
      <c r="HS86" s="82" t="e">
        <f t="shared" si="286"/>
        <v>#N/A</v>
      </c>
      <c r="HT86" s="58" t="str">
        <f>IF(ISERROR(HS86),"",IF(ISERROR(VLOOKUP(HS86,'Sortierung der Schulungstermine'!$B:$M,8,FALSE)),"",VLOOKUP(HS86,'Sortierung der Schulungstermine'!$B:$M,8,FALSE)))</f>
        <v/>
      </c>
      <c r="HU86" s="58" t="e">
        <f t="shared" si="336"/>
        <v>#N/A</v>
      </c>
      <c r="HV86" s="131"/>
      <c r="HW86" s="131"/>
      <c r="HX86" s="83">
        <f t="shared" si="387"/>
        <v>0</v>
      </c>
      <c r="HY86" s="82" t="e">
        <f t="shared" si="287"/>
        <v>#N/A</v>
      </c>
      <c r="HZ86" s="58" t="str">
        <f>IF(ISERROR(HY86),"",IF(ISERROR(VLOOKUP(HY86,'Sortierung der Schulungstermine'!$B:$M,8,FALSE)),"",VLOOKUP(HY86,'Sortierung der Schulungstermine'!$B:$M,8,FALSE)))</f>
        <v/>
      </c>
      <c r="IA86" s="58" t="e">
        <f t="shared" si="337"/>
        <v>#N/A</v>
      </c>
      <c r="IB86" s="131"/>
      <c r="IC86" s="131"/>
      <c r="ID86" s="83">
        <f t="shared" si="388"/>
        <v>0</v>
      </c>
      <c r="IE86" s="82" t="e">
        <f t="shared" si="288"/>
        <v>#N/A</v>
      </c>
      <c r="IF86" s="58" t="str">
        <f>IF(ISERROR(IE86),"",IF(ISERROR(VLOOKUP(IE86,'Sortierung der Schulungstermine'!$B:$M,8,FALSE)),"",VLOOKUP(IE86,'Sortierung der Schulungstermine'!$B:$M,8,FALSE)))</f>
        <v/>
      </c>
      <c r="IG86" s="58" t="e">
        <f t="shared" si="338"/>
        <v>#N/A</v>
      </c>
      <c r="IH86" s="131"/>
      <c r="II86" s="131"/>
      <c r="IJ86" s="83">
        <f t="shared" si="389"/>
        <v>0</v>
      </c>
      <c r="IK86" s="82" t="e">
        <f t="shared" si="289"/>
        <v>#N/A</v>
      </c>
      <c r="IL86" s="58" t="str">
        <f>IF(ISERROR(IK86),"",IF(ISERROR(VLOOKUP(IK86,'Sortierung der Schulungstermine'!$B:$M,8,FALSE)),"",VLOOKUP(IK86,'Sortierung der Schulungstermine'!$B:$M,8,FALSE)))</f>
        <v/>
      </c>
      <c r="IM86" s="58" t="e">
        <f t="shared" si="339"/>
        <v>#N/A</v>
      </c>
      <c r="IN86" s="131"/>
      <c r="IO86" s="131"/>
      <c r="IP86" s="83">
        <f t="shared" si="390"/>
        <v>0</v>
      </c>
      <c r="IQ86" s="82" t="e">
        <f t="shared" si="290"/>
        <v>#N/A</v>
      </c>
      <c r="IR86" s="58" t="str">
        <f>IF(ISERROR(IQ86),"",IF(ISERROR(VLOOKUP(IQ86,'Sortierung der Schulungstermine'!$B:$M,8,FALSE)),"",VLOOKUP(IQ86,'Sortierung der Schulungstermine'!$B:$M,8,FALSE)))</f>
        <v/>
      </c>
      <c r="IS86" s="58" t="e">
        <f t="shared" si="340"/>
        <v>#N/A</v>
      </c>
      <c r="IT86" s="131"/>
      <c r="IU86" s="131"/>
      <c r="IV86" s="83">
        <f t="shared" si="391"/>
        <v>0</v>
      </c>
      <c r="IW86" s="82" t="e">
        <f t="shared" si="291"/>
        <v>#N/A</v>
      </c>
      <c r="IX86" s="58" t="str">
        <f>IF(ISERROR(IW86),"",IF(ISERROR(VLOOKUP(IW86,'Sortierung der Schulungstermine'!$B:$M,8,FALSE)),"",VLOOKUP(IW86,'Sortierung der Schulungstermine'!$B:$M,8,FALSE)))</f>
        <v/>
      </c>
      <c r="IY86" s="58" t="e">
        <f t="shared" si="341"/>
        <v>#N/A</v>
      </c>
      <c r="IZ86" s="131"/>
      <c r="JA86" s="131"/>
      <c r="JB86" s="83">
        <f t="shared" si="392"/>
        <v>0</v>
      </c>
      <c r="JC86" s="82" t="e">
        <f t="shared" si="292"/>
        <v>#N/A</v>
      </c>
      <c r="JD86" s="58" t="str">
        <f>IF(ISERROR(JC86),"",IF(ISERROR(VLOOKUP(JC86,'Sortierung der Schulungstermine'!$B:$M,8,FALSE)),"",VLOOKUP(JC86,'Sortierung der Schulungstermine'!$B:$M,8,FALSE)))</f>
        <v/>
      </c>
      <c r="JE86" s="58" t="e">
        <f t="shared" si="342"/>
        <v>#N/A</v>
      </c>
      <c r="JF86" s="131"/>
      <c r="JG86" s="131"/>
      <c r="JH86" s="83">
        <f t="shared" si="393"/>
        <v>0</v>
      </c>
      <c r="JI86" s="82" t="e">
        <f t="shared" si="293"/>
        <v>#N/A</v>
      </c>
      <c r="JJ86" s="58" t="str">
        <f>IF(ISERROR(JI86),"",IF(ISERROR(VLOOKUP(JI86,'Sortierung der Schulungstermine'!$B:$M,8,FALSE)),"",VLOOKUP(JI86,'Sortierung der Schulungstermine'!$B:$M,8,FALSE)))</f>
        <v/>
      </c>
      <c r="JK86" s="58" t="e">
        <f t="shared" si="343"/>
        <v>#N/A</v>
      </c>
      <c r="JL86" s="131"/>
      <c r="JM86" s="131"/>
      <c r="JN86" s="83">
        <f t="shared" si="394"/>
        <v>0</v>
      </c>
      <c r="JO86" s="82" t="e">
        <f t="shared" si="294"/>
        <v>#N/A</v>
      </c>
      <c r="JP86" s="58" t="str">
        <f>IF(ISERROR(JO86),"",IF(ISERROR(VLOOKUP(JO86,'Sortierung der Schulungstermine'!$B:$M,8,FALSE)),"",VLOOKUP(JO86,'Sortierung der Schulungstermine'!$B:$M,8,FALSE)))</f>
        <v/>
      </c>
      <c r="JQ86" s="58" t="e">
        <f t="shared" si="344"/>
        <v>#N/A</v>
      </c>
      <c r="JR86" s="131"/>
      <c r="JS86" s="131"/>
      <c r="JT86" s="83">
        <f t="shared" si="395"/>
        <v>0</v>
      </c>
      <c r="JU86" s="82" t="e">
        <f t="shared" si="295"/>
        <v>#N/A</v>
      </c>
      <c r="JV86" s="58" t="str">
        <f>IF(ISERROR(JU86),"",IF(ISERROR(VLOOKUP(JU86,'Sortierung der Schulungstermine'!$B:$M,8,FALSE)),"",VLOOKUP(JU86,'Sortierung der Schulungstermine'!$B:$M,8,FALSE)))</f>
        <v/>
      </c>
      <c r="JW86" s="58" t="e">
        <f t="shared" si="345"/>
        <v>#N/A</v>
      </c>
      <c r="JX86" s="131"/>
      <c r="JY86" s="131"/>
      <c r="JZ86" s="83">
        <f t="shared" si="396"/>
        <v>0</v>
      </c>
      <c r="KA86" s="82" t="e">
        <f t="shared" si="296"/>
        <v>#N/A</v>
      </c>
      <c r="KB86" s="58" t="str">
        <f>IF(ISERROR(KA86),"",IF(ISERROR(VLOOKUP(KA86,'Sortierung der Schulungstermine'!$B:$M,8,FALSE)),"",VLOOKUP(KA86,'Sortierung der Schulungstermine'!$B:$M,8,FALSE)))</f>
        <v/>
      </c>
      <c r="KC86" s="58" t="e">
        <f t="shared" si="346"/>
        <v>#N/A</v>
      </c>
      <c r="KD86" s="131"/>
      <c r="KE86" s="131"/>
      <c r="KF86" s="83">
        <f t="shared" si="397"/>
        <v>0</v>
      </c>
      <c r="KG86" s="82" t="e">
        <f t="shared" si="297"/>
        <v>#N/A</v>
      </c>
      <c r="KH86" s="58" t="str">
        <f>IF(ISERROR(KG86),"",IF(ISERROR(VLOOKUP(KG86,'Sortierung der Schulungstermine'!$B:$M,8,FALSE)),"",VLOOKUP(KG86,'Sortierung der Schulungstermine'!$B:$M,8,FALSE)))</f>
        <v/>
      </c>
      <c r="KI86" s="58" t="e">
        <f t="shared" si="347"/>
        <v>#N/A</v>
      </c>
      <c r="KJ86" s="131"/>
      <c r="KK86" s="131"/>
      <c r="KL86" s="83">
        <f t="shared" si="398"/>
        <v>0</v>
      </c>
      <c r="KM86" s="82" t="e">
        <f t="shared" si="298"/>
        <v>#N/A</v>
      </c>
      <c r="KN86" s="58" t="str">
        <f>IF(ISERROR(KM86),"",IF(ISERROR(VLOOKUP(KM86,'Sortierung der Schulungstermine'!$B:$M,8,FALSE)),"",VLOOKUP(KM86,'Sortierung der Schulungstermine'!$B:$M,8,FALSE)))</f>
        <v/>
      </c>
      <c r="KO86" s="58" t="e">
        <f t="shared" si="348"/>
        <v>#N/A</v>
      </c>
      <c r="KP86" s="131"/>
      <c r="KQ86" s="131"/>
      <c r="KR86" s="83">
        <f t="shared" si="399"/>
        <v>0</v>
      </c>
      <c r="KS86" s="82" t="e">
        <f t="shared" si="299"/>
        <v>#N/A</v>
      </c>
      <c r="KT86" s="58" t="str">
        <f>IF(ISERROR(KS86),"",IF(ISERROR(VLOOKUP(KS86,'Sortierung der Schulungstermine'!$B:$M,8,FALSE)),"",VLOOKUP(KS86,'Sortierung der Schulungstermine'!$B:$M,8,FALSE)))</f>
        <v/>
      </c>
      <c r="KU86" s="58" t="e">
        <f t="shared" si="349"/>
        <v>#N/A</v>
      </c>
    </row>
    <row r="87" spans="1:307" s="68" customFormat="1" ht="15" hidden="1" thickBot="1" x14ac:dyDescent="0.25">
      <c r="A87" s="141">
        <v>74</v>
      </c>
      <c r="B87" s="63" t="str">
        <f>IF(Qualifikationen!A77=1,Qualifikationen!B77,"")</f>
        <v/>
      </c>
      <c r="C87" s="64" t="e">
        <f>VLOOKUP(B87,Qualifikationen!B$4:E$202,2,FALSE)</f>
        <v>#N/A</v>
      </c>
      <c r="D87" s="67" t="e">
        <f>VLOOKUP($B87,Qualifikationen!B$4:F$202,5,FALSE)</f>
        <v>#N/A</v>
      </c>
      <c r="E87" s="63" t="e">
        <f>VLOOKUP($B87,Qualifikationen!B$4:F$202,3,FALSE)</f>
        <v>#N/A</v>
      </c>
      <c r="F87" s="63" t="e">
        <f>IF(E87=0,"-",VLOOKUP($B87,Qualifikationen!B$4:F$202,4,FALSE))</f>
        <v>#N/A</v>
      </c>
      <c r="G87" s="13"/>
      <c r="H87" s="131"/>
      <c r="I87" s="131"/>
      <c r="J87" s="83">
        <f t="shared" si="350"/>
        <v>0</v>
      </c>
      <c r="K87" s="82" t="e">
        <f t="shared" si="250"/>
        <v>#N/A</v>
      </c>
      <c r="L87" s="58" t="str">
        <f>IF(ISERROR(K87),"",IF(ISERROR(VLOOKUP(K87,'Sortierung der Schulungstermine'!$B:$M,8,FALSE)),"",VLOOKUP(K87,'Sortierung der Schulungstermine'!$B:$M,8,FALSE)))</f>
        <v/>
      </c>
      <c r="M87" s="58" t="e">
        <f t="shared" si="300"/>
        <v>#N/A</v>
      </c>
      <c r="N87" s="131"/>
      <c r="O87" s="131"/>
      <c r="P87" s="83">
        <f t="shared" si="351"/>
        <v>0</v>
      </c>
      <c r="Q87" s="82" t="e">
        <f t="shared" si="251"/>
        <v>#N/A</v>
      </c>
      <c r="R87" s="58" t="str">
        <f>IF(ISERROR(Q87),"",IF(ISERROR(VLOOKUP(Q87,'Sortierung der Schulungstermine'!$B:$M,8,FALSE)),"",VLOOKUP(Q87,'Sortierung der Schulungstermine'!$B:$M,8,FALSE)))</f>
        <v/>
      </c>
      <c r="S87" s="58" t="e">
        <f t="shared" si="301"/>
        <v>#N/A</v>
      </c>
      <c r="T87" s="131"/>
      <c r="U87" s="131"/>
      <c r="V87" s="83">
        <f t="shared" si="352"/>
        <v>0</v>
      </c>
      <c r="W87" s="82" t="e">
        <f t="shared" si="252"/>
        <v>#N/A</v>
      </c>
      <c r="X87" s="58" t="str">
        <f>IF(ISERROR(W87),"",IF(ISERROR(VLOOKUP(W87,'Sortierung der Schulungstermine'!$B:$M,8,FALSE)),"",VLOOKUP(W87,'Sortierung der Schulungstermine'!$B:$M,8,FALSE)))</f>
        <v/>
      </c>
      <c r="Y87" s="58" t="e">
        <f t="shared" si="302"/>
        <v>#N/A</v>
      </c>
      <c r="Z87" s="131"/>
      <c r="AA87" s="131"/>
      <c r="AB87" s="83">
        <f t="shared" si="353"/>
        <v>0</v>
      </c>
      <c r="AC87" s="82" t="e">
        <f t="shared" si="253"/>
        <v>#N/A</v>
      </c>
      <c r="AD87" s="58" t="str">
        <f>IF(ISERROR(AC87),"",IF(ISERROR(VLOOKUP(AC87,'Sortierung der Schulungstermine'!$B:$M,8,FALSE)),"",VLOOKUP(AC87,'Sortierung der Schulungstermine'!$B:$M,8,FALSE)))</f>
        <v/>
      </c>
      <c r="AE87" s="58" t="e">
        <f t="shared" si="303"/>
        <v>#N/A</v>
      </c>
      <c r="AF87" s="131"/>
      <c r="AG87" s="131"/>
      <c r="AH87" s="83">
        <f t="shared" si="354"/>
        <v>0</v>
      </c>
      <c r="AI87" s="82" t="e">
        <f t="shared" si="254"/>
        <v>#N/A</v>
      </c>
      <c r="AJ87" s="58" t="str">
        <f>IF(ISERROR(AI87),"",IF(ISERROR(VLOOKUP(AI87,'Sortierung der Schulungstermine'!$B:$M,8,FALSE)),"",VLOOKUP(AI87,'Sortierung der Schulungstermine'!$B:$M,8,FALSE)))</f>
        <v/>
      </c>
      <c r="AK87" s="58" t="e">
        <f t="shared" si="304"/>
        <v>#N/A</v>
      </c>
      <c r="AL87" s="131"/>
      <c r="AM87" s="131"/>
      <c r="AN87" s="83">
        <f t="shared" si="355"/>
        <v>0</v>
      </c>
      <c r="AO87" s="82" t="e">
        <f t="shared" si="255"/>
        <v>#N/A</v>
      </c>
      <c r="AP87" s="58" t="str">
        <f>IF(ISERROR(AO87),"",IF(ISERROR(VLOOKUP(AO87,'Sortierung der Schulungstermine'!$B:$M,8,FALSE)),"",VLOOKUP(AO87,'Sortierung der Schulungstermine'!$B:$M,8,FALSE)))</f>
        <v/>
      </c>
      <c r="AQ87" s="58" t="e">
        <f t="shared" si="305"/>
        <v>#N/A</v>
      </c>
      <c r="AR87" s="131"/>
      <c r="AS87" s="131"/>
      <c r="AT87" s="83">
        <f t="shared" si="356"/>
        <v>0</v>
      </c>
      <c r="AU87" s="82" t="e">
        <f t="shared" si="256"/>
        <v>#N/A</v>
      </c>
      <c r="AV87" s="58" t="str">
        <f>IF(ISERROR(AU87),"",IF(ISERROR(VLOOKUP(AU87,'Sortierung der Schulungstermine'!$B:$M,8,FALSE)),"",VLOOKUP(AU87,'Sortierung der Schulungstermine'!$B:$M,8,FALSE)))</f>
        <v/>
      </c>
      <c r="AW87" s="58" t="e">
        <f t="shared" si="306"/>
        <v>#N/A</v>
      </c>
      <c r="AX87" s="131"/>
      <c r="AY87" s="131"/>
      <c r="AZ87" s="83">
        <f t="shared" si="357"/>
        <v>0</v>
      </c>
      <c r="BA87" s="82" t="e">
        <f t="shared" si="257"/>
        <v>#N/A</v>
      </c>
      <c r="BB87" s="58" t="str">
        <f>IF(ISERROR(BA87),"",IF(ISERROR(VLOOKUP(BA87,'Sortierung der Schulungstermine'!$B:$M,8,FALSE)),"",VLOOKUP(BA87,'Sortierung der Schulungstermine'!$B:$M,8,FALSE)))</f>
        <v/>
      </c>
      <c r="BC87" s="58" t="e">
        <f t="shared" si="307"/>
        <v>#N/A</v>
      </c>
      <c r="BD87" s="131"/>
      <c r="BE87" s="131"/>
      <c r="BF87" s="83">
        <f t="shared" si="358"/>
        <v>0</v>
      </c>
      <c r="BG87" s="82" t="e">
        <f t="shared" si="258"/>
        <v>#N/A</v>
      </c>
      <c r="BH87" s="58" t="str">
        <f>IF(ISERROR(BG87),"",IF(ISERROR(VLOOKUP(BG87,'Sortierung der Schulungstermine'!$B:$M,8,FALSE)),"",VLOOKUP(BG87,'Sortierung der Schulungstermine'!$B:$M,8,FALSE)))</f>
        <v/>
      </c>
      <c r="BI87" s="58" t="e">
        <f t="shared" si="308"/>
        <v>#N/A</v>
      </c>
      <c r="BJ87" s="131"/>
      <c r="BK87" s="131"/>
      <c r="BL87" s="83">
        <f t="shared" si="359"/>
        <v>0</v>
      </c>
      <c r="BM87" s="82" t="e">
        <f t="shared" si="259"/>
        <v>#N/A</v>
      </c>
      <c r="BN87" s="58" t="str">
        <f>IF(ISERROR(BM87),"",IF(ISERROR(VLOOKUP(BM87,'Sortierung der Schulungstermine'!$B:$M,8,FALSE)),"",VLOOKUP(BM87,'Sortierung der Schulungstermine'!$B:$M,8,FALSE)))</f>
        <v/>
      </c>
      <c r="BO87" s="58" t="e">
        <f t="shared" si="309"/>
        <v>#N/A</v>
      </c>
      <c r="BP87" s="131"/>
      <c r="BQ87" s="131"/>
      <c r="BR87" s="83">
        <f t="shared" si="360"/>
        <v>0</v>
      </c>
      <c r="BS87" s="82" t="e">
        <f t="shared" si="260"/>
        <v>#N/A</v>
      </c>
      <c r="BT87" s="58" t="str">
        <f>IF(ISERROR(BS87),"",IF(ISERROR(VLOOKUP(BS87,'Sortierung der Schulungstermine'!$B:$M,8,FALSE)),"",VLOOKUP(BS87,'Sortierung der Schulungstermine'!$B:$M,8,FALSE)))</f>
        <v/>
      </c>
      <c r="BU87" s="58" t="e">
        <f t="shared" si="310"/>
        <v>#N/A</v>
      </c>
      <c r="BV87" s="131"/>
      <c r="BW87" s="131"/>
      <c r="BX87" s="83">
        <f t="shared" si="361"/>
        <v>0</v>
      </c>
      <c r="BY87" s="82" t="e">
        <f t="shared" si="261"/>
        <v>#N/A</v>
      </c>
      <c r="BZ87" s="58" t="str">
        <f>IF(ISERROR(BY87),"",IF(ISERROR(VLOOKUP(BY87,'Sortierung der Schulungstermine'!$B:$M,8,FALSE)),"",VLOOKUP(BY87,'Sortierung der Schulungstermine'!$B:$M,8,FALSE)))</f>
        <v/>
      </c>
      <c r="CA87" s="58" t="e">
        <f t="shared" si="311"/>
        <v>#N/A</v>
      </c>
      <c r="CB87" s="131"/>
      <c r="CC87" s="131"/>
      <c r="CD87" s="83">
        <f t="shared" si="362"/>
        <v>0</v>
      </c>
      <c r="CE87" s="82" t="e">
        <f t="shared" si="262"/>
        <v>#N/A</v>
      </c>
      <c r="CF87" s="58" t="str">
        <f>IF(ISERROR(CE87),"",IF(ISERROR(VLOOKUP(CE87,'Sortierung der Schulungstermine'!$B:$M,8,FALSE)),"",VLOOKUP(CE87,'Sortierung der Schulungstermine'!$B:$M,8,FALSE)))</f>
        <v/>
      </c>
      <c r="CG87" s="58" t="e">
        <f t="shared" si="312"/>
        <v>#N/A</v>
      </c>
      <c r="CH87" s="131"/>
      <c r="CI87" s="131"/>
      <c r="CJ87" s="83">
        <f t="shared" si="363"/>
        <v>0</v>
      </c>
      <c r="CK87" s="82" t="e">
        <f t="shared" si="263"/>
        <v>#N/A</v>
      </c>
      <c r="CL87" s="58" t="str">
        <f>IF(ISERROR(CK87),"",IF(ISERROR(VLOOKUP(CK87,'Sortierung der Schulungstermine'!$B:$M,8,FALSE)),"",VLOOKUP(CK87,'Sortierung der Schulungstermine'!$B:$M,8,FALSE)))</f>
        <v/>
      </c>
      <c r="CM87" s="58" t="e">
        <f t="shared" si="313"/>
        <v>#N/A</v>
      </c>
      <c r="CN87" s="131"/>
      <c r="CO87" s="131"/>
      <c r="CP87" s="83">
        <f t="shared" si="364"/>
        <v>0</v>
      </c>
      <c r="CQ87" s="82" t="e">
        <f t="shared" si="264"/>
        <v>#N/A</v>
      </c>
      <c r="CR87" s="58" t="str">
        <f>IF(ISERROR(CQ87),"",IF(ISERROR(VLOOKUP(CQ87,'Sortierung der Schulungstermine'!$B:$M,8,FALSE)),"",VLOOKUP(CQ87,'Sortierung der Schulungstermine'!$B:$M,8,FALSE)))</f>
        <v/>
      </c>
      <c r="CS87" s="58" t="e">
        <f t="shared" si="314"/>
        <v>#N/A</v>
      </c>
      <c r="CT87" s="131"/>
      <c r="CU87" s="131"/>
      <c r="CV87" s="83">
        <f t="shared" si="365"/>
        <v>0</v>
      </c>
      <c r="CW87" s="82" t="e">
        <f t="shared" si="265"/>
        <v>#N/A</v>
      </c>
      <c r="CX87" s="58" t="str">
        <f>IF(ISERROR(CW87),"",IF(ISERROR(VLOOKUP(CW87,'Sortierung der Schulungstermine'!$B:$M,8,FALSE)),"",VLOOKUP(CW87,'Sortierung der Schulungstermine'!$B:$M,8,FALSE)))</f>
        <v/>
      </c>
      <c r="CY87" s="58" t="e">
        <f t="shared" si="315"/>
        <v>#N/A</v>
      </c>
      <c r="CZ87" s="131"/>
      <c r="DA87" s="131"/>
      <c r="DB87" s="83">
        <f t="shared" si="366"/>
        <v>0</v>
      </c>
      <c r="DC87" s="82" t="e">
        <f t="shared" si="266"/>
        <v>#N/A</v>
      </c>
      <c r="DD87" s="58" t="str">
        <f>IF(ISERROR(DC87),"",IF(ISERROR(VLOOKUP(DC87,'Sortierung der Schulungstermine'!$B:$M,8,FALSE)),"",VLOOKUP(DC87,'Sortierung der Schulungstermine'!$B:$M,8,FALSE)))</f>
        <v/>
      </c>
      <c r="DE87" s="58" t="e">
        <f t="shared" si="316"/>
        <v>#N/A</v>
      </c>
      <c r="DF87" s="131"/>
      <c r="DG87" s="131"/>
      <c r="DH87" s="83">
        <f t="shared" si="367"/>
        <v>0</v>
      </c>
      <c r="DI87" s="82" t="e">
        <f t="shared" si="267"/>
        <v>#N/A</v>
      </c>
      <c r="DJ87" s="58" t="str">
        <f>IF(ISERROR(DI87),"",IF(ISERROR(VLOOKUP(DI87,'Sortierung der Schulungstermine'!$B:$M,8,FALSE)),"",VLOOKUP(DI87,'Sortierung der Schulungstermine'!$B:$M,8,FALSE)))</f>
        <v/>
      </c>
      <c r="DK87" s="58" t="e">
        <f t="shared" si="317"/>
        <v>#N/A</v>
      </c>
      <c r="DL87" s="131"/>
      <c r="DM87" s="131"/>
      <c r="DN87" s="83">
        <f t="shared" si="368"/>
        <v>0</v>
      </c>
      <c r="DO87" s="82" t="e">
        <f t="shared" si="268"/>
        <v>#N/A</v>
      </c>
      <c r="DP87" s="58" t="str">
        <f>IF(ISERROR(DO87),"",IF(ISERROR(VLOOKUP(DO87,'Sortierung der Schulungstermine'!$B:$M,8,FALSE)),"",VLOOKUP(DO87,'Sortierung der Schulungstermine'!$B:$M,8,FALSE)))</f>
        <v/>
      </c>
      <c r="DQ87" s="58" t="e">
        <f t="shared" si="318"/>
        <v>#N/A</v>
      </c>
      <c r="DR87" s="131"/>
      <c r="DS87" s="131"/>
      <c r="DT87" s="83">
        <f t="shared" si="369"/>
        <v>0</v>
      </c>
      <c r="DU87" s="82" t="e">
        <f t="shared" si="269"/>
        <v>#N/A</v>
      </c>
      <c r="DV87" s="58" t="str">
        <f>IF(ISERROR(DU87),"",IF(ISERROR(VLOOKUP(DU87,'Sortierung der Schulungstermine'!$B:$M,8,FALSE)),"",VLOOKUP(DU87,'Sortierung der Schulungstermine'!$B:$M,8,FALSE)))</f>
        <v/>
      </c>
      <c r="DW87" s="58" t="e">
        <f t="shared" si="319"/>
        <v>#N/A</v>
      </c>
      <c r="DX87" s="131"/>
      <c r="DY87" s="131"/>
      <c r="DZ87" s="83">
        <f t="shared" si="370"/>
        <v>0</v>
      </c>
      <c r="EA87" s="82" t="e">
        <f t="shared" si="270"/>
        <v>#N/A</v>
      </c>
      <c r="EB87" s="58" t="str">
        <f>IF(ISERROR(EA87),"",IF(ISERROR(VLOOKUP(EA87,'Sortierung der Schulungstermine'!$B:$M,8,FALSE)),"",VLOOKUP(EA87,'Sortierung der Schulungstermine'!$B:$M,8,FALSE)))</f>
        <v/>
      </c>
      <c r="EC87" s="58" t="e">
        <f t="shared" si="320"/>
        <v>#N/A</v>
      </c>
      <c r="ED87" s="131"/>
      <c r="EE87" s="131"/>
      <c r="EF87" s="83">
        <f t="shared" si="371"/>
        <v>0</v>
      </c>
      <c r="EG87" s="82" t="e">
        <f t="shared" si="271"/>
        <v>#N/A</v>
      </c>
      <c r="EH87" s="58" t="str">
        <f>IF(ISERROR(EG87),"",IF(ISERROR(VLOOKUP(EG87,'Sortierung der Schulungstermine'!$B:$M,8,FALSE)),"",VLOOKUP(EG87,'Sortierung der Schulungstermine'!$B:$M,8,FALSE)))</f>
        <v/>
      </c>
      <c r="EI87" s="58" t="e">
        <f t="shared" si="321"/>
        <v>#N/A</v>
      </c>
      <c r="EJ87" s="131"/>
      <c r="EK87" s="131"/>
      <c r="EL87" s="83">
        <f t="shared" si="372"/>
        <v>0</v>
      </c>
      <c r="EM87" s="82" t="e">
        <f t="shared" si="272"/>
        <v>#N/A</v>
      </c>
      <c r="EN87" s="58" t="str">
        <f>IF(ISERROR(EM87),"",IF(ISERROR(VLOOKUP(EM87,'Sortierung der Schulungstermine'!$B:$M,8,FALSE)),"",VLOOKUP(EM87,'Sortierung der Schulungstermine'!$B:$M,8,FALSE)))</f>
        <v/>
      </c>
      <c r="EO87" s="58" t="e">
        <f t="shared" si="322"/>
        <v>#N/A</v>
      </c>
      <c r="EP87" s="131"/>
      <c r="EQ87" s="131"/>
      <c r="ER87" s="83">
        <f t="shared" si="373"/>
        <v>0</v>
      </c>
      <c r="ES87" s="82" t="e">
        <f t="shared" si="273"/>
        <v>#N/A</v>
      </c>
      <c r="ET87" s="58" t="str">
        <f>IF(ISERROR(ES87),"",IF(ISERROR(VLOOKUP(ES87,'Sortierung der Schulungstermine'!$B:$M,8,FALSE)),"",VLOOKUP(ES87,'Sortierung der Schulungstermine'!$B:$M,8,FALSE)))</f>
        <v/>
      </c>
      <c r="EU87" s="58" t="e">
        <f t="shared" si="323"/>
        <v>#N/A</v>
      </c>
      <c r="EV87" s="131"/>
      <c r="EW87" s="131"/>
      <c r="EX87" s="83">
        <f t="shared" si="374"/>
        <v>0</v>
      </c>
      <c r="EY87" s="82" t="e">
        <f t="shared" si="274"/>
        <v>#N/A</v>
      </c>
      <c r="EZ87" s="58" t="str">
        <f>IF(ISERROR(EY87),"",IF(ISERROR(VLOOKUP(EY87,'Sortierung der Schulungstermine'!$B:$M,8,FALSE)),"",VLOOKUP(EY87,'Sortierung der Schulungstermine'!$B:$M,8,FALSE)))</f>
        <v/>
      </c>
      <c r="FA87" s="58" t="e">
        <f t="shared" si="324"/>
        <v>#N/A</v>
      </c>
      <c r="FB87" s="131"/>
      <c r="FC87" s="131"/>
      <c r="FD87" s="83">
        <f t="shared" si="375"/>
        <v>0</v>
      </c>
      <c r="FE87" s="82" t="e">
        <f t="shared" si="275"/>
        <v>#N/A</v>
      </c>
      <c r="FF87" s="58" t="str">
        <f>IF(ISERROR(FE87),"",IF(ISERROR(VLOOKUP(FE87,'Sortierung der Schulungstermine'!$B:$M,8,FALSE)),"",VLOOKUP(FE87,'Sortierung der Schulungstermine'!$B:$M,8,FALSE)))</f>
        <v/>
      </c>
      <c r="FG87" s="58" t="e">
        <f t="shared" si="325"/>
        <v>#N/A</v>
      </c>
      <c r="FH87" s="131"/>
      <c r="FI87" s="131"/>
      <c r="FJ87" s="83">
        <f t="shared" si="376"/>
        <v>0</v>
      </c>
      <c r="FK87" s="82" t="e">
        <f t="shared" si="276"/>
        <v>#N/A</v>
      </c>
      <c r="FL87" s="58" t="str">
        <f>IF(ISERROR(FK87),"",IF(ISERROR(VLOOKUP(FK87,'Sortierung der Schulungstermine'!$B:$M,8,FALSE)),"",VLOOKUP(FK87,'Sortierung der Schulungstermine'!$B:$M,8,FALSE)))</f>
        <v/>
      </c>
      <c r="FM87" s="58" t="e">
        <f t="shared" si="326"/>
        <v>#N/A</v>
      </c>
      <c r="FN87" s="131"/>
      <c r="FO87" s="131"/>
      <c r="FP87" s="83">
        <f t="shared" si="377"/>
        <v>0</v>
      </c>
      <c r="FQ87" s="82" t="e">
        <f t="shared" si="277"/>
        <v>#N/A</v>
      </c>
      <c r="FR87" s="58" t="str">
        <f>IF(ISERROR(FQ87),"",IF(ISERROR(VLOOKUP(FQ87,'Sortierung der Schulungstermine'!$B:$M,8,FALSE)),"",VLOOKUP(FQ87,'Sortierung der Schulungstermine'!$B:$M,8,FALSE)))</f>
        <v/>
      </c>
      <c r="FS87" s="58" t="e">
        <f t="shared" si="327"/>
        <v>#N/A</v>
      </c>
      <c r="FT87" s="131"/>
      <c r="FU87" s="131"/>
      <c r="FV87" s="83">
        <f t="shared" si="378"/>
        <v>0</v>
      </c>
      <c r="FW87" s="82" t="e">
        <f t="shared" si="278"/>
        <v>#N/A</v>
      </c>
      <c r="FX87" s="58" t="str">
        <f>IF(ISERROR(FW87),"",IF(ISERROR(VLOOKUP(FW87,'Sortierung der Schulungstermine'!$B:$M,8,FALSE)),"",VLOOKUP(FW87,'Sortierung der Schulungstermine'!$B:$M,8,FALSE)))</f>
        <v/>
      </c>
      <c r="FY87" s="58" t="e">
        <f t="shared" si="328"/>
        <v>#N/A</v>
      </c>
      <c r="FZ87" s="131"/>
      <c r="GA87" s="131"/>
      <c r="GB87" s="83">
        <f t="shared" si="379"/>
        <v>0</v>
      </c>
      <c r="GC87" s="82" t="e">
        <f t="shared" si="279"/>
        <v>#N/A</v>
      </c>
      <c r="GD87" s="58" t="str">
        <f>IF(ISERROR(GC87),"",IF(ISERROR(VLOOKUP(GC87,'Sortierung der Schulungstermine'!$B:$M,8,FALSE)),"",VLOOKUP(GC87,'Sortierung der Schulungstermine'!$B:$M,8,FALSE)))</f>
        <v/>
      </c>
      <c r="GE87" s="58" t="e">
        <f t="shared" si="329"/>
        <v>#N/A</v>
      </c>
      <c r="GF87" s="131"/>
      <c r="GG87" s="131"/>
      <c r="GH87" s="83">
        <f t="shared" si="380"/>
        <v>0</v>
      </c>
      <c r="GI87" s="82" t="e">
        <f t="shared" si="280"/>
        <v>#N/A</v>
      </c>
      <c r="GJ87" s="58" t="str">
        <f>IF(ISERROR(GI87),"",IF(ISERROR(VLOOKUP(GI87,'Sortierung der Schulungstermine'!$B:$M,8,FALSE)),"",VLOOKUP(GI87,'Sortierung der Schulungstermine'!$B:$M,8,FALSE)))</f>
        <v/>
      </c>
      <c r="GK87" s="58" t="e">
        <f t="shared" si="330"/>
        <v>#N/A</v>
      </c>
      <c r="GL87" s="131"/>
      <c r="GM87" s="131"/>
      <c r="GN87" s="83">
        <f t="shared" si="381"/>
        <v>0</v>
      </c>
      <c r="GO87" s="82" t="e">
        <f t="shared" si="281"/>
        <v>#N/A</v>
      </c>
      <c r="GP87" s="58" t="str">
        <f>IF(ISERROR(GO87),"",IF(ISERROR(VLOOKUP(GO87,'Sortierung der Schulungstermine'!$B:$M,8,FALSE)),"",VLOOKUP(GO87,'Sortierung der Schulungstermine'!$B:$M,8,FALSE)))</f>
        <v/>
      </c>
      <c r="GQ87" s="58" t="e">
        <f t="shared" si="331"/>
        <v>#N/A</v>
      </c>
      <c r="GR87" s="131"/>
      <c r="GS87" s="131"/>
      <c r="GT87" s="83">
        <f t="shared" si="382"/>
        <v>0</v>
      </c>
      <c r="GU87" s="82" t="e">
        <f t="shared" si="282"/>
        <v>#N/A</v>
      </c>
      <c r="GV87" s="58" t="str">
        <f>IF(ISERROR(GU87),"",IF(ISERROR(VLOOKUP(GU87,'Sortierung der Schulungstermine'!$B:$M,8,FALSE)),"",VLOOKUP(GU87,'Sortierung der Schulungstermine'!$B:$M,8,FALSE)))</f>
        <v/>
      </c>
      <c r="GW87" s="58" t="e">
        <f t="shared" si="332"/>
        <v>#N/A</v>
      </c>
      <c r="GX87" s="131"/>
      <c r="GY87" s="131"/>
      <c r="GZ87" s="83">
        <f t="shared" si="383"/>
        <v>0</v>
      </c>
      <c r="HA87" s="82" t="e">
        <f t="shared" si="283"/>
        <v>#N/A</v>
      </c>
      <c r="HB87" s="58" t="str">
        <f>IF(ISERROR(HA87),"",IF(ISERROR(VLOOKUP(HA87,'Sortierung der Schulungstermine'!$B:$M,8,FALSE)),"",VLOOKUP(HA87,'Sortierung der Schulungstermine'!$B:$M,8,FALSE)))</f>
        <v/>
      </c>
      <c r="HC87" s="58" t="e">
        <f t="shared" si="333"/>
        <v>#N/A</v>
      </c>
      <c r="HD87" s="131"/>
      <c r="HE87" s="131"/>
      <c r="HF87" s="83">
        <f t="shared" si="384"/>
        <v>0</v>
      </c>
      <c r="HG87" s="82" t="e">
        <f t="shared" si="284"/>
        <v>#N/A</v>
      </c>
      <c r="HH87" s="58" t="str">
        <f>IF(ISERROR(HG87),"",IF(ISERROR(VLOOKUP(HG87,'Sortierung der Schulungstermine'!$B:$M,8,FALSE)),"",VLOOKUP(HG87,'Sortierung der Schulungstermine'!$B:$M,8,FALSE)))</f>
        <v/>
      </c>
      <c r="HI87" s="58" t="e">
        <f t="shared" si="334"/>
        <v>#N/A</v>
      </c>
      <c r="HJ87" s="131"/>
      <c r="HK87" s="131"/>
      <c r="HL87" s="83">
        <f t="shared" si="385"/>
        <v>0</v>
      </c>
      <c r="HM87" s="82" t="e">
        <f t="shared" si="285"/>
        <v>#N/A</v>
      </c>
      <c r="HN87" s="58" t="str">
        <f>IF(ISERROR(HM87),"",IF(ISERROR(VLOOKUP(HM87,'Sortierung der Schulungstermine'!$B:$M,8,FALSE)),"",VLOOKUP(HM87,'Sortierung der Schulungstermine'!$B:$M,8,FALSE)))</f>
        <v/>
      </c>
      <c r="HO87" s="58" t="e">
        <f t="shared" si="335"/>
        <v>#N/A</v>
      </c>
      <c r="HP87" s="131"/>
      <c r="HQ87" s="131"/>
      <c r="HR87" s="83">
        <f t="shared" si="386"/>
        <v>0</v>
      </c>
      <c r="HS87" s="82" t="e">
        <f t="shared" si="286"/>
        <v>#N/A</v>
      </c>
      <c r="HT87" s="58" t="str">
        <f>IF(ISERROR(HS87),"",IF(ISERROR(VLOOKUP(HS87,'Sortierung der Schulungstermine'!$B:$M,8,FALSE)),"",VLOOKUP(HS87,'Sortierung der Schulungstermine'!$B:$M,8,FALSE)))</f>
        <v/>
      </c>
      <c r="HU87" s="58" t="e">
        <f t="shared" si="336"/>
        <v>#N/A</v>
      </c>
      <c r="HV87" s="131"/>
      <c r="HW87" s="131"/>
      <c r="HX87" s="83">
        <f t="shared" si="387"/>
        <v>0</v>
      </c>
      <c r="HY87" s="82" t="e">
        <f t="shared" si="287"/>
        <v>#N/A</v>
      </c>
      <c r="HZ87" s="58" t="str">
        <f>IF(ISERROR(HY87),"",IF(ISERROR(VLOOKUP(HY87,'Sortierung der Schulungstermine'!$B:$M,8,FALSE)),"",VLOOKUP(HY87,'Sortierung der Schulungstermine'!$B:$M,8,FALSE)))</f>
        <v/>
      </c>
      <c r="IA87" s="58" t="e">
        <f t="shared" si="337"/>
        <v>#N/A</v>
      </c>
      <c r="IB87" s="131"/>
      <c r="IC87" s="131"/>
      <c r="ID87" s="83">
        <f t="shared" si="388"/>
        <v>0</v>
      </c>
      <c r="IE87" s="82" t="e">
        <f t="shared" si="288"/>
        <v>#N/A</v>
      </c>
      <c r="IF87" s="58" t="str">
        <f>IF(ISERROR(IE87),"",IF(ISERROR(VLOOKUP(IE87,'Sortierung der Schulungstermine'!$B:$M,8,FALSE)),"",VLOOKUP(IE87,'Sortierung der Schulungstermine'!$B:$M,8,FALSE)))</f>
        <v/>
      </c>
      <c r="IG87" s="58" t="e">
        <f t="shared" si="338"/>
        <v>#N/A</v>
      </c>
      <c r="IH87" s="131"/>
      <c r="II87" s="131"/>
      <c r="IJ87" s="83">
        <f t="shared" si="389"/>
        <v>0</v>
      </c>
      <c r="IK87" s="82" t="e">
        <f t="shared" si="289"/>
        <v>#N/A</v>
      </c>
      <c r="IL87" s="58" t="str">
        <f>IF(ISERROR(IK87),"",IF(ISERROR(VLOOKUP(IK87,'Sortierung der Schulungstermine'!$B:$M,8,FALSE)),"",VLOOKUP(IK87,'Sortierung der Schulungstermine'!$B:$M,8,FALSE)))</f>
        <v/>
      </c>
      <c r="IM87" s="58" t="e">
        <f t="shared" si="339"/>
        <v>#N/A</v>
      </c>
      <c r="IN87" s="131"/>
      <c r="IO87" s="131"/>
      <c r="IP87" s="83">
        <f t="shared" si="390"/>
        <v>0</v>
      </c>
      <c r="IQ87" s="82" t="e">
        <f t="shared" si="290"/>
        <v>#N/A</v>
      </c>
      <c r="IR87" s="58" t="str">
        <f>IF(ISERROR(IQ87),"",IF(ISERROR(VLOOKUP(IQ87,'Sortierung der Schulungstermine'!$B:$M,8,FALSE)),"",VLOOKUP(IQ87,'Sortierung der Schulungstermine'!$B:$M,8,FALSE)))</f>
        <v/>
      </c>
      <c r="IS87" s="58" t="e">
        <f t="shared" si="340"/>
        <v>#N/A</v>
      </c>
      <c r="IT87" s="131"/>
      <c r="IU87" s="131"/>
      <c r="IV87" s="83">
        <f t="shared" si="391"/>
        <v>0</v>
      </c>
      <c r="IW87" s="82" t="e">
        <f t="shared" si="291"/>
        <v>#N/A</v>
      </c>
      <c r="IX87" s="58" t="str">
        <f>IF(ISERROR(IW87),"",IF(ISERROR(VLOOKUP(IW87,'Sortierung der Schulungstermine'!$B:$M,8,FALSE)),"",VLOOKUP(IW87,'Sortierung der Schulungstermine'!$B:$M,8,FALSE)))</f>
        <v/>
      </c>
      <c r="IY87" s="58" t="e">
        <f t="shared" si="341"/>
        <v>#N/A</v>
      </c>
      <c r="IZ87" s="131"/>
      <c r="JA87" s="131"/>
      <c r="JB87" s="83">
        <f t="shared" si="392"/>
        <v>0</v>
      </c>
      <c r="JC87" s="82" t="e">
        <f t="shared" si="292"/>
        <v>#N/A</v>
      </c>
      <c r="JD87" s="58" t="str">
        <f>IF(ISERROR(JC87),"",IF(ISERROR(VLOOKUP(JC87,'Sortierung der Schulungstermine'!$B:$M,8,FALSE)),"",VLOOKUP(JC87,'Sortierung der Schulungstermine'!$B:$M,8,FALSE)))</f>
        <v/>
      </c>
      <c r="JE87" s="58" t="e">
        <f t="shared" si="342"/>
        <v>#N/A</v>
      </c>
      <c r="JF87" s="131"/>
      <c r="JG87" s="131"/>
      <c r="JH87" s="83">
        <f t="shared" si="393"/>
        <v>0</v>
      </c>
      <c r="JI87" s="82" t="e">
        <f t="shared" si="293"/>
        <v>#N/A</v>
      </c>
      <c r="JJ87" s="58" t="str">
        <f>IF(ISERROR(JI87),"",IF(ISERROR(VLOOKUP(JI87,'Sortierung der Schulungstermine'!$B:$M,8,FALSE)),"",VLOOKUP(JI87,'Sortierung der Schulungstermine'!$B:$M,8,FALSE)))</f>
        <v/>
      </c>
      <c r="JK87" s="58" t="e">
        <f t="shared" si="343"/>
        <v>#N/A</v>
      </c>
      <c r="JL87" s="131"/>
      <c r="JM87" s="131"/>
      <c r="JN87" s="83">
        <f t="shared" si="394"/>
        <v>0</v>
      </c>
      <c r="JO87" s="82" t="e">
        <f t="shared" si="294"/>
        <v>#N/A</v>
      </c>
      <c r="JP87" s="58" t="str">
        <f>IF(ISERROR(JO87),"",IF(ISERROR(VLOOKUP(JO87,'Sortierung der Schulungstermine'!$B:$M,8,FALSE)),"",VLOOKUP(JO87,'Sortierung der Schulungstermine'!$B:$M,8,FALSE)))</f>
        <v/>
      </c>
      <c r="JQ87" s="58" t="e">
        <f t="shared" si="344"/>
        <v>#N/A</v>
      </c>
      <c r="JR87" s="131"/>
      <c r="JS87" s="131"/>
      <c r="JT87" s="83">
        <f t="shared" si="395"/>
        <v>0</v>
      </c>
      <c r="JU87" s="82" t="e">
        <f t="shared" si="295"/>
        <v>#N/A</v>
      </c>
      <c r="JV87" s="58" t="str">
        <f>IF(ISERROR(JU87),"",IF(ISERROR(VLOOKUP(JU87,'Sortierung der Schulungstermine'!$B:$M,8,FALSE)),"",VLOOKUP(JU87,'Sortierung der Schulungstermine'!$B:$M,8,FALSE)))</f>
        <v/>
      </c>
      <c r="JW87" s="58" t="e">
        <f t="shared" si="345"/>
        <v>#N/A</v>
      </c>
      <c r="JX87" s="131"/>
      <c r="JY87" s="131"/>
      <c r="JZ87" s="83">
        <f t="shared" si="396"/>
        <v>0</v>
      </c>
      <c r="KA87" s="82" t="e">
        <f t="shared" si="296"/>
        <v>#N/A</v>
      </c>
      <c r="KB87" s="58" t="str">
        <f>IF(ISERROR(KA87),"",IF(ISERROR(VLOOKUP(KA87,'Sortierung der Schulungstermine'!$B:$M,8,FALSE)),"",VLOOKUP(KA87,'Sortierung der Schulungstermine'!$B:$M,8,FALSE)))</f>
        <v/>
      </c>
      <c r="KC87" s="58" t="e">
        <f t="shared" si="346"/>
        <v>#N/A</v>
      </c>
      <c r="KD87" s="131"/>
      <c r="KE87" s="131"/>
      <c r="KF87" s="83">
        <f t="shared" si="397"/>
        <v>0</v>
      </c>
      <c r="KG87" s="82" t="e">
        <f t="shared" si="297"/>
        <v>#N/A</v>
      </c>
      <c r="KH87" s="58" t="str">
        <f>IF(ISERROR(KG87),"",IF(ISERROR(VLOOKUP(KG87,'Sortierung der Schulungstermine'!$B:$M,8,FALSE)),"",VLOOKUP(KG87,'Sortierung der Schulungstermine'!$B:$M,8,FALSE)))</f>
        <v/>
      </c>
      <c r="KI87" s="58" t="e">
        <f t="shared" si="347"/>
        <v>#N/A</v>
      </c>
      <c r="KJ87" s="131"/>
      <c r="KK87" s="131"/>
      <c r="KL87" s="83">
        <f t="shared" si="398"/>
        <v>0</v>
      </c>
      <c r="KM87" s="82" t="e">
        <f t="shared" si="298"/>
        <v>#N/A</v>
      </c>
      <c r="KN87" s="58" t="str">
        <f>IF(ISERROR(KM87),"",IF(ISERROR(VLOOKUP(KM87,'Sortierung der Schulungstermine'!$B:$M,8,FALSE)),"",VLOOKUP(KM87,'Sortierung der Schulungstermine'!$B:$M,8,FALSE)))</f>
        <v/>
      </c>
      <c r="KO87" s="58" t="e">
        <f t="shared" si="348"/>
        <v>#N/A</v>
      </c>
      <c r="KP87" s="131"/>
      <c r="KQ87" s="131"/>
      <c r="KR87" s="83">
        <f t="shared" si="399"/>
        <v>0</v>
      </c>
      <c r="KS87" s="82" t="e">
        <f t="shared" si="299"/>
        <v>#N/A</v>
      </c>
      <c r="KT87" s="58" t="str">
        <f>IF(ISERROR(KS87),"",IF(ISERROR(VLOOKUP(KS87,'Sortierung der Schulungstermine'!$B:$M,8,FALSE)),"",VLOOKUP(KS87,'Sortierung der Schulungstermine'!$B:$M,8,FALSE)))</f>
        <v/>
      </c>
      <c r="KU87" s="58" t="e">
        <f t="shared" si="349"/>
        <v>#N/A</v>
      </c>
    </row>
    <row r="88" spans="1:307" s="68" customFormat="1" ht="15" hidden="1" thickBot="1" x14ac:dyDescent="0.25">
      <c r="A88" s="141">
        <v>75</v>
      </c>
      <c r="B88" s="63" t="str">
        <f>IF(Qualifikationen!A78=1,Qualifikationen!B78,"")</f>
        <v/>
      </c>
      <c r="C88" s="64" t="e">
        <f>VLOOKUP(B88,Qualifikationen!B$4:E$202,2,FALSE)</f>
        <v>#N/A</v>
      </c>
      <c r="D88" s="67" t="e">
        <f>VLOOKUP($B88,Qualifikationen!B$4:F$202,5,FALSE)</f>
        <v>#N/A</v>
      </c>
      <c r="E88" s="63" t="e">
        <f>VLOOKUP($B88,Qualifikationen!B$4:F$202,3,FALSE)</f>
        <v>#N/A</v>
      </c>
      <c r="F88" s="63" t="e">
        <f>IF(E88=0,"-",VLOOKUP($B88,Qualifikationen!B$4:F$202,4,FALSE))</f>
        <v>#N/A</v>
      </c>
      <c r="G88" s="13"/>
      <c r="H88" s="131"/>
      <c r="I88" s="131"/>
      <c r="J88" s="83">
        <f t="shared" si="350"/>
        <v>0</v>
      </c>
      <c r="K88" s="82" t="e">
        <f t="shared" si="250"/>
        <v>#N/A</v>
      </c>
      <c r="L88" s="58" t="str">
        <f>IF(ISERROR(K88),"",IF(ISERROR(VLOOKUP(K88,'Sortierung der Schulungstermine'!$B:$M,8,FALSE)),"",VLOOKUP(K88,'Sortierung der Schulungstermine'!$B:$M,8,FALSE)))</f>
        <v/>
      </c>
      <c r="M88" s="58" t="e">
        <f t="shared" si="300"/>
        <v>#N/A</v>
      </c>
      <c r="N88" s="131"/>
      <c r="O88" s="131"/>
      <c r="P88" s="83">
        <f t="shared" si="351"/>
        <v>0</v>
      </c>
      <c r="Q88" s="82" t="e">
        <f t="shared" si="251"/>
        <v>#N/A</v>
      </c>
      <c r="R88" s="58" t="str">
        <f>IF(ISERROR(Q88),"",IF(ISERROR(VLOOKUP(Q88,'Sortierung der Schulungstermine'!$B:$M,8,FALSE)),"",VLOOKUP(Q88,'Sortierung der Schulungstermine'!$B:$M,8,FALSE)))</f>
        <v/>
      </c>
      <c r="S88" s="58" t="e">
        <f t="shared" si="301"/>
        <v>#N/A</v>
      </c>
      <c r="T88" s="131"/>
      <c r="U88" s="131"/>
      <c r="V88" s="83">
        <f t="shared" si="352"/>
        <v>0</v>
      </c>
      <c r="W88" s="82" t="e">
        <f t="shared" si="252"/>
        <v>#N/A</v>
      </c>
      <c r="X88" s="58" t="str">
        <f>IF(ISERROR(W88),"",IF(ISERROR(VLOOKUP(W88,'Sortierung der Schulungstermine'!$B:$M,8,FALSE)),"",VLOOKUP(W88,'Sortierung der Schulungstermine'!$B:$M,8,FALSE)))</f>
        <v/>
      </c>
      <c r="Y88" s="58" t="e">
        <f t="shared" si="302"/>
        <v>#N/A</v>
      </c>
      <c r="Z88" s="131"/>
      <c r="AA88" s="131"/>
      <c r="AB88" s="83">
        <f t="shared" si="353"/>
        <v>0</v>
      </c>
      <c r="AC88" s="82" t="e">
        <f t="shared" si="253"/>
        <v>#N/A</v>
      </c>
      <c r="AD88" s="58" t="str">
        <f>IF(ISERROR(AC88),"",IF(ISERROR(VLOOKUP(AC88,'Sortierung der Schulungstermine'!$B:$M,8,FALSE)),"",VLOOKUP(AC88,'Sortierung der Schulungstermine'!$B:$M,8,FALSE)))</f>
        <v/>
      </c>
      <c r="AE88" s="58" t="e">
        <f t="shared" si="303"/>
        <v>#N/A</v>
      </c>
      <c r="AF88" s="131"/>
      <c r="AG88" s="131"/>
      <c r="AH88" s="83">
        <f t="shared" si="354"/>
        <v>0</v>
      </c>
      <c r="AI88" s="82" t="e">
        <f t="shared" si="254"/>
        <v>#N/A</v>
      </c>
      <c r="AJ88" s="58" t="str">
        <f>IF(ISERROR(AI88),"",IF(ISERROR(VLOOKUP(AI88,'Sortierung der Schulungstermine'!$B:$M,8,FALSE)),"",VLOOKUP(AI88,'Sortierung der Schulungstermine'!$B:$M,8,FALSE)))</f>
        <v/>
      </c>
      <c r="AK88" s="58" t="e">
        <f t="shared" si="304"/>
        <v>#N/A</v>
      </c>
      <c r="AL88" s="131"/>
      <c r="AM88" s="131"/>
      <c r="AN88" s="83">
        <f t="shared" si="355"/>
        <v>0</v>
      </c>
      <c r="AO88" s="82" t="e">
        <f t="shared" si="255"/>
        <v>#N/A</v>
      </c>
      <c r="AP88" s="58" t="str">
        <f>IF(ISERROR(AO88),"",IF(ISERROR(VLOOKUP(AO88,'Sortierung der Schulungstermine'!$B:$M,8,FALSE)),"",VLOOKUP(AO88,'Sortierung der Schulungstermine'!$B:$M,8,FALSE)))</f>
        <v/>
      </c>
      <c r="AQ88" s="58" t="e">
        <f t="shared" si="305"/>
        <v>#N/A</v>
      </c>
      <c r="AR88" s="131"/>
      <c r="AS88" s="131"/>
      <c r="AT88" s="83">
        <f t="shared" si="356"/>
        <v>0</v>
      </c>
      <c r="AU88" s="82" t="e">
        <f t="shared" si="256"/>
        <v>#N/A</v>
      </c>
      <c r="AV88" s="58" t="str">
        <f>IF(ISERROR(AU88),"",IF(ISERROR(VLOOKUP(AU88,'Sortierung der Schulungstermine'!$B:$M,8,FALSE)),"",VLOOKUP(AU88,'Sortierung der Schulungstermine'!$B:$M,8,FALSE)))</f>
        <v/>
      </c>
      <c r="AW88" s="58" t="e">
        <f t="shared" si="306"/>
        <v>#N/A</v>
      </c>
      <c r="AX88" s="131"/>
      <c r="AY88" s="131"/>
      <c r="AZ88" s="83">
        <f t="shared" si="357"/>
        <v>0</v>
      </c>
      <c r="BA88" s="82" t="e">
        <f t="shared" si="257"/>
        <v>#N/A</v>
      </c>
      <c r="BB88" s="58" t="str">
        <f>IF(ISERROR(BA88),"",IF(ISERROR(VLOOKUP(BA88,'Sortierung der Schulungstermine'!$B:$M,8,FALSE)),"",VLOOKUP(BA88,'Sortierung der Schulungstermine'!$B:$M,8,FALSE)))</f>
        <v/>
      </c>
      <c r="BC88" s="58" t="e">
        <f t="shared" si="307"/>
        <v>#N/A</v>
      </c>
      <c r="BD88" s="131"/>
      <c r="BE88" s="131"/>
      <c r="BF88" s="83">
        <f t="shared" si="358"/>
        <v>0</v>
      </c>
      <c r="BG88" s="82" t="e">
        <f t="shared" si="258"/>
        <v>#N/A</v>
      </c>
      <c r="BH88" s="58" t="str">
        <f>IF(ISERROR(BG88),"",IF(ISERROR(VLOOKUP(BG88,'Sortierung der Schulungstermine'!$B:$M,8,FALSE)),"",VLOOKUP(BG88,'Sortierung der Schulungstermine'!$B:$M,8,FALSE)))</f>
        <v/>
      </c>
      <c r="BI88" s="58" t="e">
        <f t="shared" si="308"/>
        <v>#N/A</v>
      </c>
      <c r="BJ88" s="131"/>
      <c r="BK88" s="131"/>
      <c r="BL88" s="83">
        <f t="shared" si="359"/>
        <v>0</v>
      </c>
      <c r="BM88" s="82" t="e">
        <f t="shared" si="259"/>
        <v>#N/A</v>
      </c>
      <c r="BN88" s="58" t="str">
        <f>IF(ISERROR(BM88),"",IF(ISERROR(VLOOKUP(BM88,'Sortierung der Schulungstermine'!$B:$M,8,FALSE)),"",VLOOKUP(BM88,'Sortierung der Schulungstermine'!$B:$M,8,FALSE)))</f>
        <v/>
      </c>
      <c r="BO88" s="58" t="e">
        <f t="shared" si="309"/>
        <v>#N/A</v>
      </c>
      <c r="BP88" s="131"/>
      <c r="BQ88" s="131"/>
      <c r="BR88" s="83">
        <f t="shared" si="360"/>
        <v>0</v>
      </c>
      <c r="BS88" s="82" t="e">
        <f t="shared" si="260"/>
        <v>#N/A</v>
      </c>
      <c r="BT88" s="58" t="str">
        <f>IF(ISERROR(BS88),"",IF(ISERROR(VLOOKUP(BS88,'Sortierung der Schulungstermine'!$B:$M,8,FALSE)),"",VLOOKUP(BS88,'Sortierung der Schulungstermine'!$B:$M,8,FALSE)))</f>
        <v/>
      </c>
      <c r="BU88" s="58" t="e">
        <f t="shared" si="310"/>
        <v>#N/A</v>
      </c>
      <c r="BV88" s="131"/>
      <c r="BW88" s="131"/>
      <c r="BX88" s="83">
        <f t="shared" si="361"/>
        <v>0</v>
      </c>
      <c r="BY88" s="82" t="e">
        <f t="shared" si="261"/>
        <v>#N/A</v>
      </c>
      <c r="BZ88" s="58" t="str">
        <f>IF(ISERROR(BY88),"",IF(ISERROR(VLOOKUP(BY88,'Sortierung der Schulungstermine'!$B:$M,8,FALSE)),"",VLOOKUP(BY88,'Sortierung der Schulungstermine'!$B:$M,8,FALSE)))</f>
        <v/>
      </c>
      <c r="CA88" s="58" t="e">
        <f t="shared" si="311"/>
        <v>#N/A</v>
      </c>
      <c r="CB88" s="131"/>
      <c r="CC88" s="131"/>
      <c r="CD88" s="83">
        <f t="shared" si="362"/>
        <v>0</v>
      </c>
      <c r="CE88" s="82" t="e">
        <f t="shared" si="262"/>
        <v>#N/A</v>
      </c>
      <c r="CF88" s="58" t="str">
        <f>IF(ISERROR(CE88),"",IF(ISERROR(VLOOKUP(CE88,'Sortierung der Schulungstermine'!$B:$M,8,FALSE)),"",VLOOKUP(CE88,'Sortierung der Schulungstermine'!$B:$M,8,FALSE)))</f>
        <v/>
      </c>
      <c r="CG88" s="58" t="e">
        <f t="shared" si="312"/>
        <v>#N/A</v>
      </c>
      <c r="CH88" s="131"/>
      <c r="CI88" s="131"/>
      <c r="CJ88" s="83">
        <f t="shared" si="363"/>
        <v>0</v>
      </c>
      <c r="CK88" s="82" t="e">
        <f t="shared" si="263"/>
        <v>#N/A</v>
      </c>
      <c r="CL88" s="58" t="str">
        <f>IF(ISERROR(CK88),"",IF(ISERROR(VLOOKUP(CK88,'Sortierung der Schulungstermine'!$B:$M,8,FALSE)),"",VLOOKUP(CK88,'Sortierung der Schulungstermine'!$B:$M,8,FALSE)))</f>
        <v/>
      </c>
      <c r="CM88" s="58" t="e">
        <f t="shared" si="313"/>
        <v>#N/A</v>
      </c>
      <c r="CN88" s="131"/>
      <c r="CO88" s="131"/>
      <c r="CP88" s="83">
        <f t="shared" si="364"/>
        <v>0</v>
      </c>
      <c r="CQ88" s="82" t="e">
        <f t="shared" si="264"/>
        <v>#N/A</v>
      </c>
      <c r="CR88" s="58" t="str">
        <f>IF(ISERROR(CQ88),"",IF(ISERROR(VLOOKUP(CQ88,'Sortierung der Schulungstermine'!$B:$M,8,FALSE)),"",VLOOKUP(CQ88,'Sortierung der Schulungstermine'!$B:$M,8,FALSE)))</f>
        <v/>
      </c>
      <c r="CS88" s="58" t="e">
        <f t="shared" si="314"/>
        <v>#N/A</v>
      </c>
      <c r="CT88" s="131"/>
      <c r="CU88" s="131"/>
      <c r="CV88" s="83">
        <f t="shared" si="365"/>
        <v>0</v>
      </c>
      <c r="CW88" s="82" t="e">
        <f t="shared" si="265"/>
        <v>#N/A</v>
      </c>
      <c r="CX88" s="58" t="str">
        <f>IF(ISERROR(CW88),"",IF(ISERROR(VLOOKUP(CW88,'Sortierung der Schulungstermine'!$B:$M,8,FALSE)),"",VLOOKUP(CW88,'Sortierung der Schulungstermine'!$B:$M,8,FALSE)))</f>
        <v/>
      </c>
      <c r="CY88" s="58" t="e">
        <f t="shared" si="315"/>
        <v>#N/A</v>
      </c>
      <c r="CZ88" s="131"/>
      <c r="DA88" s="131"/>
      <c r="DB88" s="83">
        <f t="shared" si="366"/>
        <v>0</v>
      </c>
      <c r="DC88" s="82" t="e">
        <f t="shared" si="266"/>
        <v>#N/A</v>
      </c>
      <c r="DD88" s="58" t="str">
        <f>IF(ISERROR(DC88),"",IF(ISERROR(VLOOKUP(DC88,'Sortierung der Schulungstermine'!$B:$M,8,FALSE)),"",VLOOKUP(DC88,'Sortierung der Schulungstermine'!$B:$M,8,FALSE)))</f>
        <v/>
      </c>
      <c r="DE88" s="58" t="e">
        <f t="shared" si="316"/>
        <v>#N/A</v>
      </c>
      <c r="DF88" s="131"/>
      <c r="DG88" s="131"/>
      <c r="DH88" s="83">
        <f t="shared" si="367"/>
        <v>0</v>
      </c>
      <c r="DI88" s="82" t="e">
        <f t="shared" si="267"/>
        <v>#N/A</v>
      </c>
      <c r="DJ88" s="58" t="str">
        <f>IF(ISERROR(DI88),"",IF(ISERROR(VLOOKUP(DI88,'Sortierung der Schulungstermine'!$B:$M,8,FALSE)),"",VLOOKUP(DI88,'Sortierung der Schulungstermine'!$B:$M,8,FALSE)))</f>
        <v/>
      </c>
      <c r="DK88" s="58" t="e">
        <f t="shared" si="317"/>
        <v>#N/A</v>
      </c>
      <c r="DL88" s="131"/>
      <c r="DM88" s="131"/>
      <c r="DN88" s="83">
        <f t="shared" si="368"/>
        <v>0</v>
      </c>
      <c r="DO88" s="82" t="e">
        <f t="shared" si="268"/>
        <v>#N/A</v>
      </c>
      <c r="DP88" s="58" t="str">
        <f>IF(ISERROR(DO88),"",IF(ISERROR(VLOOKUP(DO88,'Sortierung der Schulungstermine'!$B:$M,8,FALSE)),"",VLOOKUP(DO88,'Sortierung der Schulungstermine'!$B:$M,8,FALSE)))</f>
        <v/>
      </c>
      <c r="DQ88" s="58" t="e">
        <f t="shared" si="318"/>
        <v>#N/A</v>
      </c>
      <c r="DR88" s="131"/>
      <c r="DS88" s="131"/>
      <c r="DT88" s="83">
        <f t="shared" si="369"/>
        <v>0</v>
      </c>
      <c r="DU88" s="82" t="e">
        <f t="shared" si="269"/>
        <v>#N/A</v>
      </c>
      <c r="DV88" s="58" t="str">
        <f>IF(ISERROR(DU88),"",IF(ISERROR(VLOOKUP(DU88,'Sortierung der Schulungstermine'!$B:$M,8,FALSE)),"",VLOOKUP(DU88,'Sortierung der Schulungstermine'!$B:$M,8,FALSE)))</f>
        <v/>
      </c>
      <c r="DW88" s="58" t="e">
        <f t="shared" si="319"/>
        <v>#N/A</v>
      </c>
      <c r="DX88" s="131"/>
      <c r="DY88" s="131"/>
      <c r="DZ88" s="83">
        <f t="shared" si="370"/>
        <v>0</v>
      </c>
      <c r="EA88" s="82" t="e">
        <f t="shared" si="270"/>
        <v>#N/A</v>
      </c>
      <c r="EB88" s="58" t="str">
        <f>IF(ISERROR(EA88),"",IF(ISERROR(VLOOKUP(EA88,'Sortierung der Schulungstermine'!$B:$M,8,FALSE)),"",VLOOKUP(EA88,'Sortierung der Schulungstermine'!$B:$M,8,FALSE)))</f>
        <v/>
      </c>
      <c r="EC88" s="58" t="e">
        <f t="shared" si="320"/>
        <v>#N/A</v>
      </c>
      <c r="ED88" s="131"/>
      <c r="EE88" s="131"/>
      <c r="EF88" s="83">
        <f t="shared" si="371"/>
        <v>0</v>
      </c>
      <c r="EG88" s="82" t="e">
        <f t="shared" si="271"/>
        <v>#N/A</v>
      </c>
      <c r="EH88" s="58" t="str">
        <f>IF(ISERROR(EG88),"",IF(ISERROR(VLOOKUP(EG88,'Sortierung der Schulungstermine'!$B:$M,8,FALSE)),"",VLOOKUP(EG88,'Sortierung der Schulungstermine'!$B:$M,8,FALSE)))</f>
        <v/>
      </c>
      <c r="EI88" s="58" t="e">
        <f t="shared" si="321"/>
        <v>#N/A</v>
      </c>
      <c r="EJ88" s="131"/>
      <c r="EK88" s="131"/>
      <c r="EL88" s="83">
        <f t="shared" si="372"/>
        <v>0</v>
      </c>
      <c r="EM88" s="82" t="e">
        <f t="shared" si="272"/>
        <v>#N/A</v>
      </c>
      <c r="EN88" s="58" t="str">
        <f>IF(ISERROR(EM88),"",IF(ISERROR(VLOOKUP(EM88,'Sortierung der Schulungstermine'!$B:$M,8,FALSE)),"",VLOOKUP(EM88,'Sortierung der Schulungstermine'!$B:$M,8,FALSE)))</f>
        <v/>
      </c>
      <c r="EO88" s="58" t="e">
        <f t="shared" si="322"/>
        <v>#N/A</v>
      </c>
      <c r="EP88" s="131"/>
      <c r="EQ88" s="131"/>
      <c r="ER88" s="83">
        <f t="shared" si="373"/>
        <v>0</v>
      </c>
      <c r="ES88" s="82" t="e">
        <f t="shared" si="273"/>
        <v>#N/A</v>
      </c>
      <c r="ET88" s="58" t="str">
        <f>IF(ISERROR(ES88),"",IF(ISERROR(VLOOKUP(ES88,'Sortierung der Schulungstermine'!$B:$M,8,FALSE)),"",VLOOKUP(ES88,'Sortierung der Schulungstermine'!$B:$M,8,FALSE)))</f>
        <v/>
      </c>
      <c r="EU88" s="58" t="e">
        <f t="shared" si="323"/>
        <v>#N/A</v>
      </c>
      <c r="EV88" s="131"/>
      <c r="EW88" s="131"/>
      <c r="EX88" s="83">
        <f t="shared" si="374"/>
        <v>0</v>
      </c>
      <c r="EY88" s="82" t="e">
        <f t="shared" si="274"/>
        <v>#N/A</v>
      </c>
      <c r="EZ88" s="58" t="str">
        <f>IF(ISERROR(EY88),"",IF(ISERROR(VLOOKUP(EY88,'Sortierung der Schulungstermine'!$B:$M,8,FALSE)),"",VLOOKUP(EY88,'Sortierung der Schulungstermine'!$B:$M,8,FALSE)))</f>
        <v/>
      </c>
      <c r="FA88" s="58" t="e">
        <f t="shared" si="324"/>
        <v>#N/A</v>
      </c>
      <c r="FB88" s="131"/>
      <c r="FC88" s="131"/>
      <c r="FD88" s="83">
        <f t="shared" si="375"/>
        <v>0</v>
      </c>
      <c r="FE88" s="82" t="e">
        <f t="shared" si="275"/>
        <v>#N/A</v>
      </c>
      <c r="FF88" s="58" t="str">
        <f>IF(ISERROR(FE88),"",IF(ISERROR(VLOOKUP(FE88,'Sortierung der Schulungstermine'!$B:$M,8,FALSE)),"",VLOOKUP(FE88,'Sortierung der Schulungstermine'!$B:$M,8,FALSE)))</f>
        <v/>
      </c>
      <c r="FG88" s="58" t="e">
        <f t="shared" si="325"/>
        <v>#N/A</v>
      </c>
      <c r="FH88" s="131"/>
      <c r="FI88" s="131"/>
      <c r="FJ88" s="83">
        <f t="shared" si="376"/>
        <v>0</v>
      </c>
      <c r="FK88" s="82" t="e">
        <f t="shared" si="276"/>
        <v>#N/A</v>
      </c>
      <c r="FL88" s="58" t="str">
        <f>IF(ISERROR(FK88),"",IF(ISERROR(VLOOKUP(FK88,'Sortierung der Schulungstermine'!$B:$M,8,FALSE)),"",VLOOKUP(FK88,'Sortierung der Schulungstermine'!$B:$M,8,FALSE)))</f>
        <v/>
      </c>
      <c r="FM88" s="58" t="e">
        <f t="shared" si="326"/>
        <v>#N/A</v>
      </c>
      <c r="FN88" s="131"/>
      <c r="FO88" s="131"/>
      <c r="FP88" s="83">
        <f t="shared" si="377"/>
        <v>0</v>
      </c>
      <c r="FQ88" s="82" t="e">
        <f t="shared" si="277"/>
        <v>#N/A</v>
      </c>
      <c r="FR88" s="58" t="str">
        <f>IF(ISERROR(FQ88),"",IF(ISERROR(VLOOKUP(FQ88,'Sortierung der Schulungstermine'!$B:$M,8,FALSE)),"",VLOOKUP(FQ88,'Sortierung der Schulungstermine'!$B:$M,8,FALSE)))</f>
        <v/>
      </c>
      <c r="FS88" s="58" t="e">
        <f t="shared" si="327"/>
        <v>#N/A</v>
      </c>
      <c r="FT88" s="131"/>
      <c r="FU88" s="131"/>
      <c r="FV88" s="83">
        <f t="shared" si="378"/>
        <v>0</v>
      </c>
      <c r="FW88" s="82" t="e">
        <f t="shared" si="278"/>
        <v>#N/A</v>
      </c>
      <c r="FX88" s="58" t="str">
        <f>IF(ISERROR(FW88),"",IF(ISERROR(VLOOKUP(FW88,'Sortierung der Schulungstermine'!$B:$M,8,FALSE)),"",VLOOKUP(FW88,'Sortierung der Schulungstermine'!$B:$M,8,FALSE)))</f>
        <v/>
      </c>
      <c r="FY88" s="58" t="e">
        <f t="shared" si="328"/>
        <v>#N/A</v>
      </c>
      <c r="FZ88" s="131"/>
      <c r="GA88" s="131"/>
      <c r="GB88" s="83">
        <f t="shared" si="379"/>
        <v>0</v>
      </c>
      <c r="GC88" s="82" t="e">
        <f t="shared" si="279"/>
        <v>#N/A</v>
      </c>
      <c r="GD88" s="58" t="str">
        <f>IF(ISERROR(GC88),"",IF(ISERROR(VLOOKUP(GC88,'Sortierung der Schulungstermine'!$B:$M,8,FALSE)),"",VLOOKUP(GC88,'Sortierung der Schulungstermine'!$B:$M,8,FALSE)))</f>
        <v/>
      </c>
      <c r="GE88" s="58" t="e">
        <f t="shared" si="329"/>
        <v>#N/A</v>
      </c>
      <c r="GF88" s="131"/>
      <c r="GG88" s="131"/>
      <c r="GH88" s="83">
        <f t="shared" si="380"/>
        <v>0</v>
      </c>
      <c r="GI88" s="82" t="e">
        <f t="shared" si="280"/>
        <v>#N/A</v>
      </c>
      <c r="GJ88" s="58" t="str">
        <f>IF(ISERROR(GI88),"",IF(ISERROR(VLOOKUP(GI88,'Sortierung der Schulungstermine'!$B:$M,8,FALSE)),"",VLOOKUP(GI88,'Sortierung der Schulungstermine'!$B:$M,8,FALSE)))</f>
        <v/>
      </c>
      <c r="GK88" s="58" t="e">
        <f t="shared" si="330"/>
        <v>#N/A</v>
      </c>
      <c r="GL88" s="131"/>
      <c r="GM88" s="131"/>
      <c r="GN88" s="83">
        <f t="shared" si="381"/>
        <v>0</v>
      </c>
      <c r="GO88" s="82" t="e">
        <f t="shared" si="281"/>
        <v>#N/A</v>
      </c>
      <c r="GP88" s="58" t="str">
        <f>IF(ISERROR(GO88),"",IF(ISERROR(VLOOKUP(GO88,'Sortierung der Schulungstermine'!$B:$M,8,FALSE)),"",VLOOKUP(GO88,'Sortierung der Schulungstermine'!$B:$M,8,FALSE)))</f>
        <v/>
      </c>
      <c r="GQ88" s="58" t="e">
        <f t="shared" si="331"/>
        <v>#N/A</v>
      </c>
      <c r="GR88" s="131"/>
      <c r="GS88" s="131"/>
      <c r="GT88" s="83">
        <f t="shared" si="382"/>
        <v>0</v>
      </c>
      <c r="GU88" s="82" t="e">
        <f t="shared" si="282"/>
        <v>#N/A</v>
      </c>
      <c r="GV88" s="58" t="str">
        <f>IF(ISERROR(GU88),"",IF(ISERROR(VLOOKUP(GU88,'Sortierung der Schulungstermine'!$B:$M,8,FALSE)),"",VLOOKUP(GU88,'Sortierung der Schulungstermine'!$B:$M,8,FALSE)))</f>
        <v/>
      </c>
      <c r="GW88" s="58" t="e">
        <f t="shared" si="332"/>
        <v>#N/A</v>
      </c>
      <c r="GX88" s="131"/>
      <c r="GY88" s="131"/>
      <c r="GZ88" s="83">
        <f t="shared" si="383"/>
        <v>0</v>
      </c>
      <c r="HA88" s="82" t="e">
        <f t="shared" si="283"/>
        <v>#N/A</v>
      </c>
      <c r="HB88" s="58" t="str">
        <f>IF(ISERROR(HA88),"",IF(ISERROR(VLOOKUP(HA88,'Sortierung der Schulungstermine'!$B:$M,8,FALSE)),"",VLOOKUP(HA88,'Sortierung der Schulungstermine'!$B:$M,8,FALSE)))</f>
        <v/>
      </c>
      <c r="HC88" s="58" t="e">
        <f t="shared" si="333"/>
        <v>#N/A</v>
      </c>
      <c r="HD88" s="131"/>
      <c r="HE88" s="131"/>
      <c r="HF88" s="83">
        <f t="shared" si="384"/>
        <v>0</v>
      </c>
      <c r="HG88" s="82" t="e">
        <f t="shared" si="284"/>
        <v>#N/A</v>
      </c>
      <c r="HH88" s="58" t="str">
        <f>IF(ISERROR(HG88),"",IF(ISERROR(VLOOKUP(HG88,'Sortierung der Schulungstermine'!$B:$M,8,FALSE)),"",VLOOKUP(HG88,'Sortierung der Schulungstermine'!$B:$M,8,FALSE)))</f>
        <v/>
      </c>
      <c r="HI88" s="58" t="e">
        <f t="shared" si="334"/>
        <v>#N/A</v>
      </c>
      <c r="HJ88" s="131"/>
      <c r="HK88" s="131"/>
      <c r="HL88" s="83">
        <f t="shared" si="385"/>
        <v>0</v>
      </c>
      <c r="HM88" s="82" t="e">
        <f t="shared" si="285"/>
        <v>#N/A</v>
      </c>
      <c r="HN88" s="58" t="str">
        <f>IF(ISERROR(HM88),"",IF(ISERROR(VLOOKUP(HM88,'Sortierung der Schulungstermine'!$B:$M,8,FALSE)),"",VLOOKUP(HM88,'Sortierung der Schulungstermine'!$B:$M,8,FALSE)))</f>
        <v/>
      </c>
      <c r="HO88" s="58" t="e">
        <f t="shared" si="335"/>
        <v>#N/A</v>
      </c>
      <c r="HP88" s="131"/>
      <c r="HQ88" s="131"/>
      <c r="HR88" s="83">
        <f t="shared" si="386"/>
        <v>0</v>
      </c>
      <c r="HS88" s="82" t="e">
        <f t="shared" si="286"/>
        <v>#N/A</v>
      </c>
      <c r="HT88" s="58" t="str">
        <f>IF(ISERROR(HS88),"",IF(ISERROR(VLOOKUP(HS88,'Sortierung der Schulungstermine'!$B:$M,8,FALSE)),"",VLOOKUP(HS88,'Sortierung der Schulungstermine'!$B:$M,8,FALSE)))</f>
        <v/>
      </c>
      <c r="HU88" s="58" t="e">
        <f t="shared" si="336"/>
        <v>#N/A</v>
      </c>
      <c r="HV88" s="131"/>
      <c r="HW88" s="131"/>
      <c r="HX88" s="83">
        <f t="shared" si="387"/>
        <v>0</v>
      </c>
      <c r="HY88" s="82" t="e">
        <f t="shared" si="287"/>
        <v>#N/A</v>
      </c>
      <c r="HZ88" s="58" t="str">
        <f>IF(ISERROR(HY88),"",IF(ISERROR(VLOOKUP(HY88,'Sortierung der Schulungstermine'!$B:$M,8,FALSE)),"",VLOOKUP(HY88,'Sortierung der Schulungstermine'!$B:$M,8,FALSE)))</f>
        <v/>
      </c>
      <c r="IA88" s="58" t="e">
        <f t="shared" si="337"/>
        <v>#N/A</v>
      </c>
      <c r="IB88" s="131"/>
      <c r="IC88" s="131"/>
      <c r="ID88" s="83">
        <f t="shared" si="388"/>
        <v>0</v>
      </c>
      <c r="IE88" s="82" t="e">
        <f t="shared" si="288"/>
        <v>#N/A</v>
      </c>
      <c r="IF88" s="58" t="str">
        <f>IF(ISERROR(IE88),"",IF(ISERROR(VLOOKUP(IE88,'Sortierung der Schulungstermine'!$B:$M,8,FALSE)),"",VLOOKUP(IE88,'Sortierung der Schulungstermine'!$B:$M,8,FALSE)))</f>
        <v/>
      </c>
      <c r="IG88" s="58" t="e">
        <f t="shared" si="338"/>
        <v>#N/A</v>
      </c>
      <c r="IH88" s="131"/>
      <c r="II88" s="131"/>
      <c r="IJ88" s="83">
        <f t="shared" si="389"/>
        <v>0</v>
      </c>
      <c r="IK88" s="82" t="e">
        <f t="shared" si="289"/>
        <v>#N/A</v>
      </c>
      <c r="IL88" s="58" t="str">
        <f>IF(ISERROR(IK88),"",IF(ISERROR(VLOOKUP(IK88,'Sortierung der Schulungstermine'!$B:$M,8,FALSE)),"",VLOOKUP(IK88,'Sortierung der Schulungstermine'!$B:$M,8,FALSE)))</f>
        <v/>
      </c>
      <c r="IM88" s="58" t="e">
        <f t="shared" si="339"/>
        <v>#N/A</v>
      </c>
      <c r="IN88" s="131"/>
      <c r="IO88" s="131"/>
      <c r="IP88" s="83">
        <f t="shared" si="390"/>
        <v>0</v>
      </c>
      <c r="IQ88" s="82" t="e">
        <f t="shared" si="290"/>
        <v>#N/A</v>
      </c>
      <c r="IR88" s="58" t="str">
        <f>IF(ISERROR(IQ88),"",IF(ISERROR(VLOOKUP(IQ88,'Sortierung der Schulungstermine'!$B:$M,8,FALSE)),"",VLOOKUP(IQ88,'Sortierung der Schulungstermine'!$B:$M,8,FALSE)))</f>
        <v/>
      </c>
      <c r="IS88" s="58" t="e">
        <f t="shared" si="340"/>
        <v>#N/A</v>
      </c>
      <c r="IT88" s="131"/>
      <c r="IU88" s="131"/>
      <c r="IV88" s="83">
        <f t="shared" si="391"/>
        <v>0</v>
      </c>
      <c r="IW88" s="82" t="e">
        <f t="shared" si="291"/>
        <v>#N/A</v>
      </c>
      <c r="IX88" s="58" t="str">
        <f>IF(ISERROR(IW88),"",IF(ISERROR(VLOOKUP(IW88,'Sortierung der Schulungstermine'!$B:$M,8,FALSE)),"",VLOOKUP(IW88,'Sortierung der Schulungstermine'!$B:$M,8,FALSE)))</f>
        <v/>
      </c>
      <c r="IY88" s="58" t="e">
        <f t="shared" si="341"/>
        <v>#N/A</v>
      </c>
      <c r="IZ88" s="131"/>
      <c r="JA88" s="131"/>
      <c r="JB88" s="83">
        <f t="shared" si="392"/>
        <v>0</v>
      </c>
      <c r="JC88" s="82" t="e">
        <f t="shared" si="292"/>
        <v>#N/A</v>
      </c>
      <c r="JD88" s="58" t="str">
        <f>IF(ISERROR(JC88),"",IF(ISERROR(VLOOKUP(JC88,'Sortierung der Schulungstermine'!$B:$M,8,FALSE)),"",VLOOKUP(JC88,'Sortierung der Schulungstermine'!$B:$M,8,FALSE)))</f>
        <v/>
      </c>
      <c r="JE88" s="58" t="e">
        <f t="shared" si="342"/>
        <v>#N/A</v>
      </c>
      <c r="JF88" s="131"/>
      <c r="JG88" s="131"/>
      <c r="JH88" s="83">
        <f t="shared" si="393"/>
        <v>0</v>
      </c>
      <c r="JI88" s="82" t="e">
        <f t="shared" si="293"/>
        <v>#N/A</v>
      </c>
      <c r="JJ88" s="58" t="str">
        <f>IF(ISERROR(JI88),"",IF(ISERROR(VLOOKUP(JI88,'Sortierung der Schulungstermine'!$B:$M,8,FALSE)),"",VLOOKUP(JI88,'Sortierung der Schulungstermine'!$B:$M,8,FALSE)))</f>
        <v/>
      </c>
      <c r="JK88" s="58" t="e">
        <f t="shared" si="343"/>
        <v>#N/A</v>
      </c>
      <c r="JL88" s="131"/>
      <c r="JM88" s="131"/>
      <c r="JN88" s="83">
        <f t="shared" si="394"/>
        <v>0</v>
      </c>
      <c r="JO88" s="82" t="e">
        <f t="shared" si="294"/>
        <v>#N/A</v>
      </c>
      <c r="JP88" s="58" t="str">
        <f>IF(ISERROR(JO88),"",IF(ISERROR(VLOOKUP(JO88,'Sortierung der Schulungstermine'!$B:$M,8,FALSE)),"",VLOOKUP(JO88,'Sortierung der Schulungstermine'!$B:$M,8,FALSE)))</f>
        <v/>
      </c>
      <c r="JQ88" s="58" t="e">
        <f t="shared" si="344"/>
        <v>#N/A</v>
      </c>
      <c r="JR88" s="131"/>
      <c r="JS88" s="131"/>
      <c r="JT88" s="83">
        <f t="shared" si="395"/>
        <v>0</v>
      </c>
      <c r="JU88" s="82" t="e">
        <f t="shared" si="295"/>
        <v>#N/A</v>
      </c>
      <c r="JV88" s="58" t="str">
        <f>IF(ISERROR(JU88),"",IF(ISERROR(VLOOKUP(JU88,'Sortierung der Schulungstermine'!$B:$M,8,FALSE)),"",VLOOKUP(JU88,'Sortierung der Schulungstermine'!$B:$M,8,FALSE)))</f>
        <v/>
      </c>
      <c r="JW88" s="58" t="e">
        <f t="shared" si="345"/>
        <v>#N/A</v>
      </c>
      <c r="JX88" s="131"/>
      <c r="JY88" s="131"/>
      <c r="JZ88" s="83">
        <f t="shared" si="396"/>
        <v>0</v>
      </c>
      <c r="KA88" s="82" t="e">
        <f t="shared" si="296"/>
        <v>#N/A</v>
      </c>
      <c r="KB88" s="58" t="str">
        <f>IF(ISERROR(KA88),"",IF(ISERROR(VLOOKUP(KA88,'Sortierung der Schulungstermine'!$B:$M,8,FALSE)),"",VLOOKUP(KA88,'Sortierung der Schulungstermine'!$B:$M,8,FALSE)))</f>
        <v/>
      </c>
      <c r="KC88" s="58" t="e">
        <f t="shared" si="346"/>
        <v>#N/A</v>
      </c>
      <c r="KD88" s="131"/>
      <c r="KE88" s="131"/>
      <c r="KF88" s="83">
        <f t="shared" si="397"/>
        <v>0</v>
      </c>
      <c r="KG88" s="82" t="e">
        <f t="shared" si="297"/>
        <v>#N/A</v>
      </c>
      <c r="KH88" s="58" t="str">
        <f>IF(ISERROR(KG88),"",IF(ISERROR(VLOOKUP(KG88,'Sortierung der Schulungstermine'!$B:$M,8,FALSE)),"",VLOOKUP(KG88,'Sortierung der Schulungstermine'!$B:$M,8,FALSE)))</f>
        <v/>
      </c>
      <c r="KI88" s="58" t="e">
        <f t="shared" si="347"/>
        <v>#N/A</v>
      </c>
      <c r="KJ88" s="131"/>
      <c r="KK88" s="131"/>
      <c r="KL88" s="83">
        <f t="shared" si="398"/>
        <v>0</v>
      </c>
      <c r="KM88" s="82" t="e">
        <f t="shared" si="298"/>
        <v>#N/A</v>
      </c>
      <c r="KN88" s="58" t="str">
        <f>IF(ISERROR(KM88),"",IF(ISERROR(VLOOKUP(KM88,'Sortierung der Schulungstermine'!$B:$M,8,FALSE)),"",VLOOKUP(KM88,'Sortierung der Schulungstermine'!$B:$M,8,FALSE)))</f>
        <v/>
      </c>
      <c r="KO88" s="58" t="e">
        <f t="shared" si="348"/>
        <v>#N/A</v>
      </c>
      <c r="KP88" s="131"/>
      <c r="KQ88" s="131"/>
      <c r="KR88" s="83">
        <f t="shared" si="399"/>
        <v>0</v>
      </c>
      <c r="KS88" s="82" t="e">
        <f t="shared" si="299"/>
        <v>#N/A</v>
      </c>
      <c r="KT88" s="58" t="str">
        <f>IF(ISERROR(KS88),"",IF(ISERROR(VLOOKUP(KS88,'Sortierung der Schulungstermine'!$B:$M,8,FALSE)),"",VLOOKUP(KS88,'Sortierung der Schulungstermine'!$B:$M,8,FALSE)))</f>
        <v/>
      </c>
      <c r="KU88" s="58" t="e">
        <f t="shared" si="349"/>
        <v>#N/A</v>
      </c>
    </row>
    <row r="89" spans="1:307" s="68" customFormat="1" ht="15" hidden="1" thickBot="1" x14ac:dyDescent="0.25">
      <c r="A89" s="141">
        <v>76</v>
      </c>
      <c r="B89" s="63" t="str">
        <f>IF(Qualifikationen!A79=1,Qualifikationen!B79,"")</f>
        <v/>
      </c>
      <c r="C89" s="64" t="e">
        <f>VLOOKUP(B89,Qualifikationen!B$4:E$202,2,FALSE)</f>
        <v>#N/A</v>
      </c>
      <c r="D89" s="67" t="e">
        <f>VLOOKUP($B89,Qualifikationen!B$4:F$202,5,FALSE)</f>
        <v>#N/A</v>
      </c>
      <c r="E89" s="63" t="e">
        <f>VLOOKUP($B89,Qualifikationen!B$4:F$202,3,FALSE)</f>
        <v>#N/A</v>
      </c>
      <c r="F89" s="63" t="e">
        <f>IF(E89=0,"-",VLOOKUP($B89,Qualifikationen!B$4:F$202,4,FALSE))</f>
        <v>#N/A</v>
      </c>
      <c r="G89" s="13"/>
      <c r="H89" s="131"/>
      <c r="I89" s="131"/>
      <c r="J89" s="83">
        <f t="shared" si="350"/>
        <v>0</v>
      </c>
      <c r="K89" s="82" t="e">
        <f t="shared" si="250"/>
        <v>#N/A</v>
      </c>
      <c r="L89" s="58" t="str">
        <f>IF(ISERROR(K89),"",IF(ISERROR(VLOOKUP(K89,'Sortierung der Schulungstermine'!$B:$M,8,FALSE)),"",VLOOKUP(K89,'Sortierung der Schulungstermine'!$B:$M,8,FALSE)))</f>
        <v/>
      </c>
      <c r="M89" s="58" t="e">
        <f t="shared" si="300"/>
        <v>#N/A</v>
      </c>
      <c r="N89" s="131"/>
      <c r="O89" s="131"/>
      <c r="P89" s="83">
        <f t="shared" si="351"/>
        <v>0</v>
      </c>
      <c r="Q89" s="82" t="e">
        <f t="shared" si="251"/>
        <v>#N/A</v>
      </c>
      <c r="R89" s="58" t="str">
        <f>IF(ISERROR(Q89),"",IF(ISERROR(VLOOKUP(Q89,'Sortierung der Schulungstermine'!$B:$M,8,FALSE)),"",VLOOKUP(Q89,'Sortierung der Schulungstermine'!$B:$M,8,FALSE)))</f>
        <v/>
      </c>
      <c r="S89" s="58" t="e">
        <f t="shared" si="301"/>
        <v>#N/A</v>
      </c>
      <c r="T89" s="131"/>
      <c r="U89" s="131"/>
      <c r="V89" s="83">
        <f t="shared" si="352"/>
        <v>0</v>
      </c>
      <c r="W89" s="82" t="e">
        <f t="shared" si="252"/>
        <v>#N/A</v>
      </c>
      <c r="X89" s="58" t="str">
        <f>IF(ISERROR(W89),"",IF(ISERROR(VLOOKUP(W89,'Sortierung der Schulungstermine'!$B:$M,8,FALSE)),"",VLOOKUP(W89,'Sortierung der Schulungstermine'!$B:$M,8,FALSE)))</f>
        <v/>
      </c>
      <c r="Y89" s="58" t="e">
        <f t="shared" si="302"/>
        <v>#N/A</v>
      </c>
      <c r="Z89" s="131"/>
      <c r="AA89" s="131"/>
      <c r="AB89" s="83">
        <f t="shared" si="353"/>
        <v>0</v>
      </c>
      <c r="AC89" s="82" t="e">
        <f t="shared" si="253"/>
        <v>#N/A</v>
      </c>
      <c r="AD89" s="58" t="str">
        <f>IF(ISERROR(AC89),"",IF(ISERROR(VLOOKUP(AC89,'Sortierung der Schulungstermine'!$B:$M,8,FALSE)),"",VLOOKUP(AC89,'Sortierung der Schulungstermine'!$B:$M,8,FALSE)))</f>
        <v/>
      </c>
      <c r="AE89" s="58" t="e">
        <f t="shared" si="303"/>
        <v>#N/A</v>
      </c>
      <c r="AF89" s="131"/>
      <c r="AG89" s="131"/>
      <c r="AH89" s="83">
        <f t="shared" si="354"/>
        <v>0</v>
      </c>
      <c r="AI89" s="82" t="e">
        <f t="shared" si="254"/>
        <v>#N/A</v>
      </c>
      <c r="AJ89" s="58" t="str">
        <f>IF(ISERROR(AI89),"",IF(ISERROR(VLOOKUP(AI89,'Sortierung der Schulungstermine'!$B:$M,8,FALSE)),"",VLOOKUP(AI89,'Sortierung der Schulungstermine'!$B:$M,8,FALSE)))</f>
        <v/>
      </c>
      <c r="AK89" s="58" t="e">
        <f t="shared" si="304"/>
        <v>#N/A</v>
      </c>
      <c r="AL89" s="131"/>
      <c r="AM89" s="131"/>
      <c r="AN89" s="83">
        <f t="shared" si="355"/>
        <v>0</v>
      </c>
      <c r="AO89" s="82" t="e">
        <f t="shared" si="255"/>
        <v>#N/A</v>
      </c>
      <c r="AP89" s="58" t="str">
        <f>IF(ISERROR(AO89),"",IF(ISERROR(VLOOKUP(AO89,'Sortierung der Schulungstermine'!$B:$M,8,FALSE)),"",VLOOKUP(AO89,'Sortierung der Schulungstermine'!$B:$M,8,FALSE)))</f>
        <v/>
      </c>
      <c r="AQ89" s="58" t="e">
        <f t="shared" si="305"/>
        <v>#N/A</v>
      </c>
      <c r="AR89" s="131"/>
      <c r="AS89" s="131"/>
      <c r="AT89" s="83">
        <f t="shared" si="356"/>
        <v>0</v>
      </c>
      <c r="AU89" s="82" t="e">
        <f t="shared" si="256"/>
        <v>#N/A</v>
      </c>
      <c r="AV89" s="58" t="str">
        <f>IF(ISERROR(AU89),"",IF(ISERROR(VLOOKUP(AU89,'Sortierung der Schulungstermine'!$B:$M,8,FALSE)),"",VLOOKUP(AU89,'Sortierung der Schulungstermine'!$B:$M,8,FALSE)))</f>
        <v/>
      </c>
      <c r="AW89" s="58" t="e">
        <f t="shared" si="306"/>
        <v>#N/A</v>
      </c>
      <c r="AX89" s="131"/>
      <c r="AY89" s="131"/>
      <c r="AZ89" s="83">
        <f t="shared" si="357"/>
        <v>0</v>
      </c>
      <c r="BA89" s="82" t="e">
        <f t="shared" si="257"/>
        <v>#N/A</v>
      </c>
      <c r="BB89" s="58" t="str">
        <f>IF(ISERROR(BA89),"",IF(ISERROR(VLOOKUP(BA89,'Sortierung der Schulungstermine'!$B:$M,8,FALSE)),"",VLOOKUP(BA89,'Sortierung der Schulungstermine'!$B:$M,8,FALSE)))</f>
        <v/>
      </c>
      <c r="BC89" s="58" t="e">
        <f t="shared" si="307"/>
        <v>#N/A</v>
      </c>
      <c r="BD89" s="131"/>
      <c r="BE89" s="131"/>
      <c r="BF89" s="83">
        <f t="shared" si="358"/>
        <v>0</v>
      </c>
      <c r="BG89" s="82" t="e">
        <f t="shared" si="258"/>
        <v>#N/A</v>
      </c>
      <c r="BH89" s="58" t="str">
        <f>IF(ISERROR(BG89),"",IF(ISERROR(VLOOKUP(BG89,'Sortierung der Schulungstermine'!$B:$M,8,FALSE)),"",VLOOKUP(BG89,'Sortierung der Schulungstermine'!$B:$M,8,FALSE)))</f>
        <v/>
      </c>
      <c r="BI89" s="58" t="e">
        <f t="shared" si="308"/>
        <v>#N/A</v>
      </c>
      <c r="BJ89" s="131"/>
      <c r="BK89" s="131"/>
      <c r="BL89" s="83">
        <f t="shared" si="359"/>
        <v>0</v>
      </c>
      <c r="BM89" s="82" t="e">
        <f t="shared" si="259"/>
        <v>#N/A</v>
      </c>
      <c r="BN89" s="58" t="str">
        <f>IF(ISERROR(BM89),"",IF(ISERROR(VLOOKUP(BM89,'Sortierung der Schulungstermine'!$B:$M,8,FALSE)),"",VLOOKUP(BM89,'Sortierung der Schulungstermine'!$B:$M,8,FALSE)))</f>
        <v/>
      </c>
      <c r="BO89" s="58" t="e">
        <f t="shared" si="309"/>
        <v>#N/A</v>
      </c>
      <c r="BP89" s="131"/>
      <c r="BQ89" s="131"/>
      <c r="BR89" s="83">
        <f t="shared" si="360"/>
        <v>0</v>
      </c>
      <c r="BS89" s="82" t="e">
        <f t="shared" si="260"/>
        <v>#N/A</v>
      </c>
      <c r="BT89" s="58" t="str">
        <f>IF(ISERROR(BS89),"",IF(ISERROR(VLOOKUP(BS89,'Sortierung der Schulungstermine'!$B:$M,8,FALSE)),"",VLOOKUP(BS89,'Sortierung der Schulungstermine'!$B:$M,8,FALSE)))</f>
        <v/>
      </c>
      <c r="BU89" s="58" t="e">
        <f t="shared" si="310"/>
        <v>#N/A</v>
      </c>
      <c r="BV89" s="131"/>
      <c r="BW89" s="131"/>
      <c r="BX89" s="83">
        <f t="shared" si="361"/>
        <v>0</v>
      </c>
      <c r="BY89" s="82" t="e">
        <f t="shared" si="261"/>
        <v>#N/A</v>
      </c>
      <c r="BZ89" s="58" t="str">
        <f>IF(ISERROR(BY89),"",IF(ISERROR(VLOOKUP(BY89,'Sortierung der Schulungstermine'!$B:$M,8,FALSE)),"",VLOOKUP(BY89,'Sortierung der Schulungstermine'!$B:$M,8,FALSE)))</f>
        <v/>
      </c>
      <c r="CA89" s="58" t="e">
        <f t="shared" si="311"/>
        <v>#N/A</v>
      </c>
      <c r="CB89" s="131"/>
      <c r="CC89" s="131"/>
      <c r="CD89" s="83">
        <f t="shared" si="362"/>
        <v>0</v>
      </c>
      <c r="CE89" s="82" t="e">
        <f t="shared" si="262"/>
        <v>#N/A</v>
      </c>
      <c r="CF89" s="58" t="str">
        <f>IF(ISERROR(CE89),"",IF(ISERROR(VLOOKUP(CE89,'Sortierung der Schulungstermine'!$B:$M,8,FALSE)),"",VLOOKUP(CE89,'Sortierung der Schulungstermine'!$B:$M,8,FALSE)))</f>
        <v/>
      </c>
      <c r="CG89" s="58" t="e">
        <f t="shared" si="312"/>
        <v>#N/A</v>
      </c>
      <c r="CH89" s="131"/>
      <c r="CI89" s="131"/>
      <c r="CJ89" s="83">
        <f t="shared" si="363"/>
        <v>0</v>
      </c>
      <c r="CK89" s="82" t="e">
        <f t="shared" si="263"/>
        <v>#N/A</v>
      </c>
      <c r="CL89" s="58" t="str">
        <f>IF(ISERROR(CK89),"",IF(ISERROR(VLOOKUP(CK89,'Sortierung der Schulungstermine'!$B:$M,8,FALSE)),"",VLOOKUP(CK89,'Sortierung der Schulungstermine'!$B:$M,8,FALSE)))</f>
        <v/>
      </c>
      <c r="CM89" s="58" t="e">
        <f t="shared" si="313"/>
        <v>#N/A</v>
      </c>
      <c r="CN89" s="131"/>
      <c r="CO89" s="131"/>
      <c r="CP89" s="83">
        <f t="shared" si="364"/>
        <v>0</v>
      </c>
      <c r="CQ89" s="82" t="e">
        <f t="shared" si="264"/>
        <v>#N/A</v>
      </c>
      <c r="CR89" s="58" t="str">
        <f>IF(ISERROR(CQ89),"",IF(ISERROR(VLOOKUP(CQ89,'Sortierung der Schulungstermine'!$B:$M,8,FALSE)),"",VLOOKUP(CQ89,'Sortierung der Schulungstermine'!$B:$M,8,FALSE)))</f>
        <v/>
      </c>
      <c r="CS89" s="58" t="e">
        <f t="shared" si="314"/>
        <v>#N/A</v>
      </c>
      <c r="CT89" s="131"/>
      <c r="CU89" s="131"/>
      <c r="CV89" s="83">
        <f t="shared" si="365"/>
        <v>0</v>
      </c>
      <c r="CW89" s="82" t="e">
        <f t="shared" si="265"/>
        <v>#N/A</v>
      </c>
      <c r="CX89" s="58" t="str">
        <f>IF(ISERROR(CW89),"",IF(ISERROR(VLOOKUP(CW89,'Sortierung der Schulungstermine'!$B:$M,8,FALSE)),"",VLOOKUP(CW89,'Sortierung der Schulungstermine'!$B:$M,8,FALSE)))</f>
        <v/>
      </c>
      <c r="CY89" s="58" t="e">
        <f t="shared" si="315"/>
        <v>#N/A</v>
      </c>
      <c r="CZ89" s="131"/>
      <c r="DA89" s="131"/>
      <c r="DB89" s="83">
        <f t="shared" si="366"/>
        <v>0</v>
      </c>
      <c r="DC89" s="82" t="e">
        <f t="shared" si="266"/>
        <v>#N/A</v>
      </c>
      <c r="DD89" s="58" t="str">
        <f>IF(ISERROR(DC89),"",IF(ISERROR(VLOOKUP(DC89,'Sortierung der Schulungstermine'!$B:$M,8,FALSE)),"",VLOOKUP(DC89,'Sortierung der Schulungstermine'!$B:$M,8,FALSE)))</f>
        <v/>
      </c>
      <c r="DE89" s="58" t="e">
        <f t="shared" si="316"/>
        <v>#N/A</v>
      </c>
      <c r="DF89" s="131"/>
      <c r="DG89" s="131"/>
      <c r="DH89" s="83">
        <f t="shared" si="367"/>
        <v>0</v>
      </c>
      <c r="DI89" s="82" t="e">
        <f t="shared" si="267"/>
        <v>#N/A</v>
      </c>
      <c r="DJ89" s="58" t="str">
        <f>IF(ISERROR(DI89),"",IF(ISERROR(VLOOKUP(DI89,'Sortierung der Schulungstermine'!$B:$M,8,FALSE)),"",VLOOKUP(DI89,'Sortierung der Schulungstermine'!$B:$M,8,FALSE)))</f>
        <v/>
      </c>
      <c r="DK89" s="58" t="e">
        <f t="shared" si="317"/>
        <v>#N/A</v>
      </c>
      <c r="DL89" s="131"/>
      <c r="DM89" s="131"/>
      <c r="DN89" s="83">
        <f t="shared" si="368"/>
        <v>0</v>
      </c>
      <c r="DO89" s="82" t="e">
        <f t="shared" si="268"/>
        <v>#N/A</v>
      </c>
      <c r="DP89" s="58" t="str">
        <f>IF(ISERROR(DO89),"",IF(ISERROR(VLOOKUP(DO89,'Sortierung der Schulungstermine'!$B:$M,8,FALSE)),"",VLOOKUP(DO89,'Sortierung der Schulungstermine'!$B:$M,8,FALSE)))</f>
        <v/>
      </c>
      <c r="DQ89" s="58" t="e">
        <f t="shared" si="318"/>
        <v>#N/A</v>
      </c>
      <c r="DR89" s="131"/>
      <c r="DS89" s="131"/>
      <c r="DT89" s="83">
        <f t="shared" si="369"/>
        <v>0</v>
      </c>
      <c r="DU89" s="82" t="e">
        <f t="shared" si="269"/>
        <v>#N/A</v>
      </c>
      <c r="DV89" s="58" t="str">
        <f>IF(ISERROR(DU89),"",IF(ISERROR(VLOOKUP(DU89,'Sortierung der Schulungstermine'!$B:$M,8,FALSE)),"",VLOOKUP(DU89,'Sortierung der Schulungstermine'!$B:$M,8,FALSE)))</f>
        <v/>
      </c>
      <c r="DW89" s="58" t="e">
        <f t="shared" si="319"/>
        <v>#N/A</v>
      </c>
      <c r="DX89" s="131"/>
      <c r="DY89" s="131"/>
      <c r="DZ89" s="83">
        <f t="shared" si="370"/>
        <v>0</v>
      </c>
      <c r="EA89" s="82" t="e">
        <f t="shared" si="270"/>
        <v>#N/A</v>
      </c>
      <c r="EB89" s="58" t="str">
        <f>IF(ISERROR(EA89),"",IF(ISERROR(VLOOKUP(EA89,'Sortierung der Schulungstermine'!$B:$M,8,FALSE)),"",VLOOKUP(EA89,'Sortierung der Schulungstermine'!$B:$M,8,FALSE)))</f>
        <v/>
      </c>
      <c r="EC89" s="58" t="e">
        <f t="shared" si="320"/>
        <v>#N/A</v>
      </c>
      <c r="ED89" s="131"/>
      <c r="EE89" s="131"/>
      <c r="EF89" s="83">
        <f t="shared" si="371"/>
        <v>0</v>
      </c>
      <c r="EG89" s="82" t="e">
        <f t="shared" si="271"/>
        <v>#N/A</v>
      </c>
      <c r="EH89" s="58" t="str">
        <f>IF(ISERROR(EG89),"",IF(ISERROR(VLOOKUP(EG89,'Sortierung der Schulungstermine'!$B:$M,8,FALSE)),"",VLOOKUP(EG89,'Sortierung der Schulungstermine'!$B:$M,8,FALSE)))</f>
        <v/>
      </c>
      <c r="EI89" s="58" t="e">
        <f t="shared" si="321"/>
        <v>#N/A</v>
      </c>
      <c r="EJ89" s="131"/>
      <c r="EK89" s="131"/>
      <c r="EL89" s="83">
        <f t="shared" si="372"/>
        <v>0</v>
      </c>
      <c r="EM89" s="82" t="e">
        <f t="shared" si="272"/>
        <v>#N/A</v>
      </c>
      <c r="EN89" s="58" t="str">
        <f>IF(ISERROR(EM89),"",IF(ISERROR(VLOOKUP(EM89,'Sortierung der Schulungstermine'!$B:$M,8,FALSE)),"",VLOOKUP(EM89,'Sortierung der Schulungstermine'!$B:$M,8,FALSE)))</f>
        <v/>
      </c>
      <c r="EO89" s="58" t="e">
        <f t="shared" si="322"/>
        <v>#N/A</v>
      </c>
      <c r="EP89" s="131"/>
      <c r="EQ89" s="131"/>
      <c r="ER89" s="83">
        <f t="shared" si="373"/>
        <v>0</v>
      </c>
      <c r="ES89" s="82" t="e">
        <f t="shared" si="273"/>
        <v>#N/A</v>
      </c>
      <c r="ET89" s="58" t="str">
        <f>IF(ISERROR(ES89),"",IF(ISERROR(VLOOKUP(ES89,'Sortierung der Schulungstermine'!$B:$M,8,FALSE)),"",VLOOKUP(ES89,'Sortierung der Schulungstermine'!$B:$M,8,FALSE)))</f>
        <v/>
      </c>
      <c r="EU89" s="58" t="e">
        <f t="shared" si="323"/>
        <v>#N/A</v>
      </c>
      <c r="EV89" s="131"/>
      <c r="EW89" s="131"/>
      <c r="EX89" s="83">
        <f t="shared" si="374"/>
        <v>0</v>
      </c>
      <c r="EY89" s="82" t="e">
        <f t="shared" si="274"/>
        <v>#N/A</v>
      </c>
      <c r="EZ89" s="58" t="str">
        <f>IF(ISERROR(EY89),"",IF(ISERROR(VLOOKUP(EY89,'Sortierung der Schulungstermine'!$B:$M,8,FALSE)),"",VLOOKUP(EY89,'Sortierung der Schulungstermine'!$B:$M,8,FALSE)))</f>
        <v/>
      </c>
      <c r="FA89" s="58" t="e">
        <f t="shared" si="324"/>
        <v>#N/A</v>
      </c>
      <c r="FB89" s="131"/>
      <c r="FC89" s="131"/>
      <c r="FD89" s="83">
        <f t="shared" si="375"/>
        <v>0</v>
      </c>
      <c r="FE89" s="82" t="e">
        <f t="shared" si="275"/>
        <v>#N/A</v>
      </c>
      <c r="FF89" s="58" t="str">
        <f>IF(ISERROR(FE89),"",IF(ISERROR(VLOOKUP(FE89,'Sortierung der Schulungstermine'!$B:$M,8,FALSE)),"",VLOOKUP(FE89,'Sortierung der Schulungstermine'!$B:$M,8,FALSE)))</f>
        <v/>
      </c>
      <c r="FG89" s="58" t="e">
        <f t="shared" si="325"/>
        <v>#N/A</v>
      </c>
      <c r="FH89" s="131"/>
      <c r="FI89" s="131"/>
      <c r="FJ89" s="83">
        <f t="shared" si="376"/>
        <v>0</v>
      </c>
      <c r="FK89" s="82" t="e">
        <f t="shared" si="276"/>
        <v>#N/A</v>
      </c>
      <c r="FL89" s="58" t="str">
        <f>IF(ISERROR(FK89),"",IF(ISERROR(VLOOKUP(FK89,'Sortierung der Schulungstermine'!$B:$M,8,FALSE)),"",VLOOKUP(FK89,'Sortierung der Schulungstermine'!$B:$M,8,FALSE)))</f>
        <v/>
      </c>
      <c r="FM89" s="58" t="e">
        <f t="shared" si="326"/>
        <v>#N/A</v>
      </c>
      <c r="FN89" s="131"/>
      <c r="FO89" s="131"/>
      <c r="FP89" s="83">
        <f t="shared" si="377"/>
        <v>0</v>
      </c>
      <c r="FQ89" s="82" t="e">
        <f t="shared" si="277"/>
        <v>#N/A</v>
      </c>
      <c r="FR89" s="58" t="str">
        <f>IF(ISERROR(FQ89),"",IF(ISERROR(VLOOKUP(FQ89,'Sortierung der Schulungstermine'!$B:$M,8,FALSE)),"",VLOOKUP(FQ89,'Sortierung der Schulungstermine'!$B:$M,8,FALSE)))</f>
        <v/>
      </c>
      <c r="FS89" s="58" t="e">
        <f t="shared" si="327"/>
        <v>#N/A</v>
      </c>
      <c r="FT89" s="131"/>
      <c r="FU89" s="131"/>
      <c r="FV89" s="83">
        <f t="shared" si="378"/>
        <v>0</v>
      </c>
      <c r="FW89" s="82" t="e">
        <f t="shared" si="278"/>
        <v>#N/A</v>
      </c>
      <c r="FX89" s="58" t="str">
        <f>IF(ISERROR(FW89),"",IF(ISERROR(VLOOKUP(FW89,'Sortierung der Schulungstermine'!$B:$M,8,FALSE)),"",VLOOKUP(FW89,'Sortierung der Schulungstermine'!$B:$M,8,FALSE)))</f>
        <v/>
      </c>
      <c r="FY89" s="58" t="e">
        <f t="shared" si="328"/>
        <v>#N/A</v>
      </c>
      <c r="FZ89" s="131"/>
      <c r="GA89" s="131"/>
      <c r="GB89" s="83">
        <f t="shared" si="379"/>
        <v>0</v>
      </c>
      <c r="GC89" s="82" t="e">
        <f t="shared" si="279"/>
        <v>#N/A</v>
      </c>
      <c r="GD89" s="58" t="str">
        <f>IF(ISERROR(GC89),"",IF(ISERROR(VLOOKUP(GC89,'Sortierung der Schulungstermine'!$B:$M,8,FALSE)),"",VLOOKUP(GC89,'Sortierung der Schulungstermine'!$B:$M,8,FALSE)))</f>
        <v/>
      </c>
      <c r="GE89" s="58" t="e">
        <f t="shared" si="329"/>
        <v>#N/A</v>
      </c>
      <c r="GF89" s="131"/>
      <c r="GG89" s="131"/>
      <c r="GH89" s="83">
        <f t="shared" si="380"/>
        <v>0</v>
      </c>
      <c r="GI89" s="82" t="e">
        <f t="shared" si="280"/>
        <v>#N/A</v>
      </c>
      <c r="GJ89" s="58" t="str">
        <f>IF(ISERROR(GI89),"",IF(ISERROR(VLOOKUP(GI89,'Sortierung der Schulungstermine'!$B:$M,8,FALSE)),"",VLOOKUP(GI89,'Sortierung der Schulungstermine'!$B:$M,8,FALSE)))</f>
        <v/>
      </c>
      <c r="GK89" s="58" t="e">
        <f t="shared" si="330"/>
        <v>#N/A</v>
      </c>
      <c r="GL89" s="131"/>
      <c r="GM89" s="131"/>
      <c r="GN89" s="83">
        <f t="shared" si="381"/>
        <v>0</v>
      </c>
      <c r="GO89" s="82" t="e">
        <f t="shared" si="281"/>
        <v>#N/A</v>
      </c>
      <c r="GP89" s="58" t="str">
        <f>IF(ISERROR(GO89),"",IF(ISERROR(VLOOKUP(GO89,'Sortierung der Schulungstermine'!$B:$M,8,FALSE)),"",VLOOKUP(GO89,'Sortierung der Schulungstermine'!$B:$M,8,FALSE)))</f>
        <v/>
      </c>
      <c r="GQ89" s="58" t="e">
        <f t="shared" si="331"/>
        <v>#N/A</v>
      </c>
      <c r="GR89" s="131"/>
      <c r="GS89" s="131"/>
      <c r="GT89" s="83">
        <f t="shared" si="382"/>
        <v>0</v>
      </c>
      <c r="GU89" s="82" t="e">
        <f t="shared" si="282"/>
        <v>#N/A</v>
      </c>
      <c r="GV89" s="58" t="str">
        <f>IF(ISERROR(GU89),"",IF(ISERROR(VLOOKUP(GU89,'Sortierung der Schulungstermine'!$B:$M,8,FALSE)),"",VLOOKUP(GU89,'Sortierung der Schulungstermine'!$B:$M,8,FALSE)))</f>
        <v/>
      </c>
      <c r="GW89" s="58" t="e">
        <f t="shared" si="332"/>
        <v>#N/A</v>
      </c>
      <c r="GX89" s="131"/>
      <c r="GY89" s="131"/>
      <c r="GZ89" s="83">
        <f t="shared" si="383"/>
        <v>0</v>
      </c>
      <c r="HA89" s="82" t="e">
        <f t="shared" si="283"/>
        <v>#N/A</v>
      </c>
      <c r="HB89" s="58" t="str">
        <f>IF(ISERROR(HA89),"",IF(ISERROR(VLOOKUP(HA89,'Sortierung der Schulungstermine'!$B:$M,8,FALSE)),"",VLOOKUP(HA89,'Sortierung der Schulungstermine'!$B:$M,8,FALSE)))</f>
        <v/>
      </c>
      <c r="HC89" s="58" t="e">
        <f t="shared" si="333"/>
        <v>#N/A</v>
      </c>
      <c r="HD89" s="131"/>
      <c r="HE89" s="131"/>
      <c r="HF89" s="83">
        <f t="shared" si="384"/>
        <v>0</v>
      </c>
      <c r="HG89" s="82" t="e">
        <f t="shared" si="284"/>
        <v>#N/A</v>
      </c>
      <c r="HH89" s="58" t="str">
        <f>IF(ISERROR(HG89),"",IF(ISERROR(VLOOKUP(HG89,'Sortierung der Schulungstermine'!$B:$M,8,FALSE)),"",VLOOKUP(HG89,'Sortierung der Schulungstermine'!$B:$M,8,FALSE)))</f>
        <v/>
      </c>
      <c r="HI89" s="58" t="e">
        <f t="shared" si="334"/>
        <v>#N/A</v>
      </c>
      <c r="HJ89" s="131"/>
      <c r="HK89" s="131"/>
      <c r="HL89" s="83">
        <f t="shared" si="385"/>
        <v>0</v>
      </c>
      <c r="HM89" s="82" t="e">
        <f t="shared" si="285"/>
        <v>#N/A</v>
      </c>
      <c r="HN89" s="58" t="str">
        <f>IF(ISERROR(HM89),"",IF(ISERROR(VLOOKUP(HM89,'Sortierung der Schulungstermine'!$B:$M,8,FALSE)),"",VLOOKUP(HM89,'Sortierung der Schulungstermine'!$B:$M,8,FALSE)))</f>
        <v/>
      </c>
      <c r="HO89" s="58" t="e">
        <f t="shared" si="335"/>
        <v>#N/A</v>
      </c>
      <c r="HP89" s="131"/>
      <c r="HQ89" s="131"/>
      <c r="HR89" s="83">
        <f t="shared" si="386"/>
        <v>0</v>
      </c>
      <c r="HS89" s="82" t="e">
        <f t="shared" si="286"/>
        <v>#N/A</v>
      </c>
      <c r="HT89" s="58" t="str">
        <f>IF(ISERROR(HS89),"",IF(ISERROR(VLOOKUP(HS89,'Sortierung der Schulungstermine'!$B:$M,8,FALSE)),"",VLOOKUP(HS89,'Sortierung der Schulungstermine'!$B:$M,8,FALSE)))</f>
        <v/>
      </c>
      <c r="HU89" s="58" t="e">
        <f t="shared" si="336"/>
        <v>#N/A</v>
      </c>
      <c r="HV89" s="131"/>
      <c r="HW89" s="131"/>
      <c r="HX89" s="83">
        <f t="shared" si="387"/>
        <v>0</v>
      </c>
      <c r="HY89" s="82" t="e">
        <f t="shared" si="287"/>
        <v>#N/A</v>
      </c>
      <c r="HZ89" s="58" t="str">
        <f>IF(ISERROR(HY89),"",IF(ISERROR(VLOOKUP(HY89,'Sortierung der Schulungstermine'!$B:$M,8,FALSE)),"",VLOOKUP(HY89,'Sortierung der Schulungstermine'!$B:$M,8,FALSE)))</f>
        <v/>
      </c>
      <c r="IA89" s="58" t="e">
        <f t="shared" si="337"/>
        <v>#N/A</v>
      </c>
      <c r="IB89" s="131"/>
      <c r="IC89" s="131"/>
      <c r="ID89" s="83">
        <f t="shared" si="388"/>
        <v>0</v>
      </c>
      <c r="IE89" s="82" t="e">
        <f t="shared" si="288"/>
        <v>#N/A</v>
      </c>
      <c r="IF89" s="58" t="str">
        <f>IF(ISERROR(IE89),"",IF(ISERROR(VLOOKUP(IE89,'Sortierung der Schulungstermine'!$B:$M,8,FALSE)),"",VLOOKUP(IE89,'Sortierung der Schulungstermine'!$B:$M,8,FALSE)))</f>
        <v/>
      </c>
      <c r="IG89" s="58" t="e">
        <f t="shared" si="338"/>
        <v>#N/A</v>
      </c>
      <c r="IH89" s="131"/>
      <c r="II89" s="131"/>
      <c r="IJ89" s="83">
        <f t="shared" si="389"/>
        <v>0</v>
      </c>
      <c r="IK89" s="82" t="e">
        <f t="shared" si="289"/>
        <v>#N/A</v>
      </c>
      <c r="IL89" s="58" t="str">
        <f>IF(ISERROR(IK89),"",IF(ISERROR(VLOOKUP(IK89,'Sortierung der Schulungstermine'!$B:$M,8,FALSE)),"",VLOOKUP(IK89,'Sortierung der Schulungstermine'!$B:$M,8,FALSE)))</f>
        <v/>
      </c>
      <c r="IM89" s="58" t="e">
        <f t="shared" si="339"/>
        <v>#N/A</v>
      </c>
      <c r="IN89" s="131"/>
      <c r="IO89" s="131"/>
      <c r="IP89" s="83">
        <f t="shared" si="390"/>
        <v>0</v>
      </c>
      <c r="IQ89" s="82" t="e">
        <f t="shared" si="290"/>
        <v>#N/A</v>
      </c>
      <c r="IR89" s="58" t="str">
        <f>IF(ISERROR(IQ89),"",IF(ISERROR(VLOOKUP(IQ89,'Sortierung der Schulungstermine'!$B:$M,8,FALSE)),"",VLOOKUP(IQ89,'Sortierung der Schulungstermine'!$B:$M,8,FALSE)))</f>
        <v/>
      </c>
      <c r="IS89" s="58" t="e">
        <f t="shared" si="340"/>
        <v>#N/A</v>
      </c>
      <c r="IT89" s="131"/>
      <c r="IU89" s="131"/>
      <c r="IV89" s="83">
        <f t="shared" si="391"/>
        <v>0</v>
      </c>
      <c r="IW89" s="82" t="e">
        <f t="shared" si="291"/>
        <v>#N/A</v>
      </c>
      <c r="IX89" s="58" t="str">
        <f>IF(ISERROR(IW89),"",IF(ISERROR(VLOOKUP(IW89,'Sortierung der Schulungstermine'!$B:$M,8,FALSE)),"",VLOOKUP(IW89,'Sortierung der Schulungstermine'!$B:$M,8,FALSE)))</f>
        <v/>
      </c>
      <c r="IY89" s="58" t="e">
        <f t="shared" si="341"/>
        <v>#N/A</v>
      </c>
      <c r="IZ89" s="131"/>
      <c r="JA89" s="131"/>
      <c r="JB89" s="83">
        <f t="shared" si="392"/>
        <v>0</v>
      </c>
      <c r="JC89" s="82" t="e">
        <f t="shared" si="292"/>
        <v>#N/A</v>
      </c>
      <c r="JD89" s="58" t="str">
        <f>IF(ISERROR(JC89),"",IF(ISERROR(VLOOKUP(JC89,'Sortierung der Schulungstermine'!$B:$M,8,FALSE)),"",VLOOKUP(JC89,'Sortierung der Schulungstermine'!$B:$M,8,FALSE)))</f>
        <v/>
      </c>
      <c r="JE89" s="58" t="e">
        <f t="shared" si="342"/>
        <v>#N/A</v>
      </c>
      <c r="JF89" s="131"/>
      <c r="JG89" s="131"/>
      <c r="JH89" s="83">
        <f t="shared" si="393"/>
        <v>0</v>
      </c>
      <c r="JI89" s="82" t="e">
        <f t="shared" si="293"/>
        <v>#N/A</v>
      </c>
      <c r="JJ89" s="58" t="str">
        <f>IF(ISERROR(JI89),"",IF(ISERROR(VLOOKUP(JI89,'Sortierung der Schulungstermine'!$B:$M,8,FALSE)),"",VLOOKUP(JI89,'Sortierung der Schulungstermine'!$B:$M,8,FALSE)))</f>
        <v/>
      </c>
      <c r="JK89" s="58" t="e">
        <f t="shared" si="343"/>
        <v>#N/A</v>
      </c>
      <c r="JL89" s="131"/>
      <c r="JM89" s="131"/>
      <c r="JN89" s="83">
        <f t="shared" si="394"/>
        <v>0</v>
      </c>
      <c r="JO89" s="82" t="e">
        <f t="shared" si="294"/>
        <v>#N/A</v>
      </c>
      <c r="JP89" s="58" t="str">
        <f>IF(ISERROR(JO89),"",IF(ISERROR(VLOOKUP(JO89,'Sortierung der Schulungstermine'!$B:$M,8,FALSE)),"",VLOOKUP(JO89,'Sortierung der Schulungstermine'!$B:$M,8,FALSE)))</f>
        <v/>
      </c>
      <c r="JQ89" s="58" t="e">
        <f t="shared" si="344"/>
        <v>#N/A</v>
      </c>
      <c r="JR89" s="131"/>
      <c r="JS89" s="131"/>
      <c r="JT89" s="83">
        <f t="shared" si="395"/>
        <v>0</v>
      </c>
      <c r="JU89" s="82" t="e">
        <f t="shared" si="295"/>
        <v>#N/A</v>
      </c>
      <c r="JV89" s="58" t="str">
        <f>IF(ISERROR(JU89),"",IF(ISERROR(VLOOKUP(JU89,'Sortierung der Schulungstermine'!$B:$M,8,FALSE)),"",VLOOKUP(JU89,'Sortierung der Schulungstermine'!$B:$M,8,FALSE)))</f>
        <v/>
      </c>
      <c r="JW89" s="58" t="e">
        <f t="shared" si="345"/>
        <v>#N/A</v>
      </c>
      <c r="JX89" s="131"/>
      <c r="JY89" s="131"/>
      <c r="JZ89" s="83">
        <f t="shared" si="396"/>
        <v>0</v>
      </c>
      <c r="KA89" s="82" t="e">
        <f t="shared" si="296"/>
        <v>#N/A</v>
      </c>
      <c r="KB89" s="58" t="str">
        <f>IF(ISERROR(KA89),"",IF(ISERROR(VLOOKUP(KA89,'Sortierung der Schulungstermine'!$B:$M,8,FALSE)),"",VLOOKUP(KA89,'Sortierung der Schulungstermine'!$B:$M,8,FALSE)))</f>
        <v/>
      </c>
      <c r="KC89" s="58" t="e">
        <f t="shared" si="346"/>
        <v>#N/A</v>
      </c>
      <c r="KD89" s="131"/>
      <c r="KE89" s="131"/>
      <c r="KF89" s="83">
        <f t="shared" si="397"/>
        <v>0</v>
      </c>
      <c r="KG89" s="82" t="e">
        <f t="shared" si="297"/>
        <v>#N/A</v>
      </c>
      <c r="KH89" s="58" t="str">
        <f>IF(ISERROR(KG89),"",IF(ISERROR(VLOOKUP(KG89,'Sortierung der Schulungstermine'!$B:$M,8,FALSE)),"",VLOOKUP(KG89,'Sortierung der Schulungstermine'!$B:$M,8,FALSE)))</f>
        <v/>
      </c>
      <c r="KI89" s="58" t="e">
        <f t="shared" si="347"/>
        <v>#N/A</v>
      </c>
      <c r="KJ89" s="131"/>
      <c r="KK89" s="131"/>
      <c r="KL89" s="83">
        <f t="shared" si="398"/>
        <v>0</v>
      </c>
      <c r="KM89" s="82" t="e">
        <f t="shared" si="298"/>
        <v>#N/A</v>
      </c>
      <c r="KN89" s="58" t="str">
        <f>IF(ISERROR(KM89),"",IF(ISERROR(VLOOKUP(KM89,'Sortierung der Schulungstermine'!$B:$M,8,FALSE)),"",VLOOKUP(KM89,'Sortierung der Schulungstermine'!$B:$M,8,FALSE)))</f>
        <v/>
      </c>
      <c r="KO89" s="58" t="e">
        <f t="shared" si="348"/>
        <v>#N/A</v>
      </c>
      <c r="KP89" s="131"/>
      <c r="KQ89" s="131"/>
      <c r="KR89" s="83">
        <f t="shared" si="399"/>
        <v>0</v>
      </c>
      <c r="KS89" s="82" t="e">
        <f t="shared" si="299"/>
        <v>#N/A</v>
      </c>
      <c r="KT89" s="58" t="str">
        <f>IF(ISERROR(KS89),"",IF(ISERROR(VLOOKUP(KS89,'Sortierung der Schulungstermine'!$B:$M,8,FALSE)),"",VLOOKUP(KS89,'Sortierung der Schulungstermine'!$B:$M,8,FALSE)))</f>
        <v/>
      </c>
      <c r="KU89" s="58" t="e">
        <f t="shared" si="349"/>
        <v>#N/A</v>
      </c>
    </row>
    <row r="90" spans="1:307" s="68" customFormat="1" ht="15" hidden="1" thickBot="1" x14ac:dyDescent="0.25">
      <c r="A90" s="141">
        <v>77</v>
      </c>
      <c r="B90" s="63" t="str">
        <f>IF(Qualifikationen!A80=1,Qualifikationen!B80,"")</f>
        <v/>
      </c>
      <c r="C90" s="64" t="e">
        <f>VLOOKUP(B90,Qualifikationen!B$4:E$202,2,FALSE)</f>
        <v>#N/A</v>
      </c>
      <c r="D90" s="67" t="e">
        <f>VLOOKUP($B90,Qualifikationen!B$4:F$202,5,FALSE)</f>
        <v>#N/A</v>
      </c>
      <c r="E90" s="63" t="e">
        <f>VLOOKUP($B90,Qualifikationen!B$4:F$202,3,FALSE)</f>
        <v>#N/A</v>
      </c>
      <c r="F90" s="63" t="e">
        <f>IF(E90=0,"-",VLOOKUP($B90,Qualifikationen!B$4:F$202,4,FALSE))</f>
        <v>#N/A</v>
      </c>
      <c r="G90" s="13"/>
      <c r="H90" s="131"/>
      <c r="I90" s="131"/>
      <c r="J90" s="83">
        <f t="shared" si="350"/>
        <v>0</v>
      </c>
      <c r="K90" s="82" t="e">
        <f t="shared" si="250"/>
        <v>#N/A</v>
      </c>
      <c r="L90" s="58" t="str">
        <f>IF(ISERROR(K90),"",IF(ISERROR(VLOOKUP(K90,'Sortierung der Schulungstermine'!$B:$M,8,FALSE)),"",VLOOKUP(K90,'Sortierung der Schulungstermine'!$B:$M,8,FALSE)))</f>
        <v/>
      </c>
      <c r="M90" s="58" t="e">
        <f t="shared" si="300"/>
        <v>#N/A</v>
      </c>
      <c r="N90" s="131"/>
      <c r="O90" s="131"/>
      <c r="P90" s="83">
        <f t="shared" si="351"/>
        <v>0</v>
      </c>
      <c r="Q90" s="82" t="e">
        <f t="shared" si="251"/>
        <v>#N/A</v>
      </c>
      <c r="R90" s="58" t="str">
        <f>IF(ISERROR(Q90),"",IF(ISERROR(VLOOKUP(Q90,'Sortierung der Schulungstermine'!$B:$M,8,FALSE)),"",VLOOKUP(Q90,'Sortierung der Schulungstermine'!$B:$M,8,FALSE)))</f>
        <v/>
      </c>
      <c r="S90" s="58" t="e">
        <f t="shared" si="301"/>
        <v>#N/A</v>
      </c>
      <c r="T90" s="131"/>
      <c r="U90" s="131"/>
      <c r="V90" s="83">
        <f t="shared" si="352"/>
        <v>0</v>
      </c>
      <c r="W90" s="82" t="e">
        <f t="shared" si="252"/>
        <v>#N/A</v>
      </c>
      <c r="X90" s="58" t="str">
        <f>IF(ISERROR(W90),"",IF(ISERROR(VLOOKUP(W90,'Sortierung der Schulungstermine'!$B:$M,8,FALSE)),"",VLOOKUP(W90,'Sortierung der Schulungstermine'!$B:$M,8,FALSE)))</f>
        <v/>
      </c>
      <c r="Y90" s="58" t="e">
        <f t="shared" si="302"/>
        <v>#N/A</v>
      </c>
      <c r="Z90" s="131"/>
      <c r="AA90" s="131"/>
      <c r="AB90" s="83">
        <f t="shared" si="353"/>
        <v>0</v>
      </c>
      <c r="AC90" s="82" t="e">
        <f t="shared" si="253"/>
        <v>#N/A</v>
      </c>
      <c r="AD90" s="58" t="str">
        <f>IF(ISERROR(AC90),"",IF(ISERROR(VLOOKUP(AC90,'Sortierung der Schulungstermine'!$B:$M,8,FALSE)),"",VLOOKUP(AC90,'Sortierung der Schulungstermine'!$B:$M,8,FALSE)))</f>
        <v/>
      </c>
      <c r="AE90" s="58" t="e">
        <f t="shared" si="303"/>
        <v>#N/A</v>
      </c>
      <c r="AF90" s="131"/>
      <c r="AG90" s="131"/>
      <c r="AH90" s="83">
        <f t="shared" si="354"/>
        <v>0</v>
      </c>
      <c r="AI90" s="82" t="e">
        <f t="shared" si="254"/>
        <v>#N/A</v>
      </c>
      <c r="AJ90" s="58" t="str">
        <f>IF(ISERROR(AI90),"",IF(ISERROR(VLOOKUP(AI90,'Sortierung der Schulungstermine'!$B:$M,8,FALSE)),"",VLOOKUP(AI90,'Sortierung der Schulungstermine'!$B:$M,8,FALSE)))</f>
        <v/>
      </c>
      <c r="AK90" s="58" t="e">
        <f t="shared" si="304"/>
        <v>#N/A</v>
      </c>
      <c r="AL90" s="131"/>
      <c r="AM90" s="131"/>
      <c r="AN90" s="83">
        <f t="shared" si="355"/>
        <v>0</v>
      </c>
      <c r="AO90" s="82" t="e">
        <f t="shared" si="255"/>
        <v>#N/A</v>
      </c>
      <c r="AP90" s="58" t="str">
        <f>IF(ISERROR(AO90),"",IF(ISERROR(VLOOKUP(AO90,'Sortierung der Schulungstermine'!$B:$M,8,FALSE)),"",VLOOKUP(AO90,'Sortierung der Schulungstermine'!$B:$M,8,FALSE)))</f>
        <v/>
      </c>
      <c r="AQ90" s="58" t="e">
        <f t="shared" si="305"/>
        <v>#N/A</v>
      </c>
      <c r="AR90" s="131"/>
      <c r="AS90" s="131"/>
      <c r="AT90" s="83">
        <f t="shared" si="356"/>
        <v>0</v>
      </c>
      <c r="AU90" s="82" t="e">
        <f t="shared" si="256"/>
        <v>#N/A</v>
      </c>
      <c r="AV90" s="58" t="str">
        <f>IF(ISERROR(AU90),"",IF(ISERROR(VLOOKUP(AU90,'Sortierung der Schulungstermine'!$B:$M,8,FALSE)),"",VLOOKUP(AU90,'Sortierung der Schulungstermine'!$B:$M,8,FALSE)))</f>
        <v/>
      </c>
      <c r="AW90" s="58" t="e">
        <f t="shared" si="306"/>
        <v>#N/A</v>
      </c>
      <c r="AX90" s="131"/>
      <c r="AY90" s="131"/>
      <c r="AZ90" s="83">
        <f t="shared" si="357"/>
        <v>0</v>
      </c>
      <c r="BA90" s="82" t="e">
        <f t="shared" si="257"/>
        <v>#N/A</v>
      </c>
      <c r="BB90" s="58" t="str">
        <f>IF(ISERROR(BA90),"",IF(ISERROR(VLOOKUP(BA90,'Sortierung der Schulungstermine'!$B:$M,8,FALSE)),"",VLOOKUP(BA90,'Sortierung der Schulungstermine'!$B:$M,8,FALSE)))</f>
        <v/>
      </c>
      <c r="BC90" s="58" t="e">
        <f t="shared" si="307"/>
        <v>#N/A</v>
      </c>
      <c r="BD90" s="131"/>
      <c r="BE90" s="131"/>
      <c r="BF90" s="83">
        <f t="shared" si="358"/>
        <v>0</v>
      </c>
      <c r="BG90" s="82" t="e">
        <f t="shared" si="258"/>
        <v>#N/A</v>
      </c>
      <c r="BH90" s="58" t="str">
        <f>IF(ISERROR(BG90),"",IF(ISERROR(VLOOKUP(BG90,'Sortierung der Schulungstermine'!$B:$M,8,FALSE)),"",VLOOKUP(BG90,'Sortierung der Schulungstermine'!$B:$M,8,FALSE)))</f>
        <v/>
      </c>
      <c r="BI90" s="58" t="e">
        <f t="shared" si="308"/>
        <v>#N/A</v>
      </c>
      <c r="BJ90" s="131"/>
      <c r="BK90" s="131"/>
      <c r="BL90" s="83">
        <f t="shared" si="359"/>
        <v>0</v>
      </c>
      <c r="BM90" s="82" t="e">
        <f t="shared" si="259"/>
        <v>#N/A</v>
      </c>
      <c r="BN90" s="58" t="str">
        <f>IF(ISERROR(BM90),"",IF(ISERROR(VLOOKUP(BM90,'Sortierung der Schulungstermine'!$B:$M,8,FALSE)),"",VLOOKUP(BM90,'Sortierung der Schulungstermine'!$B:$M,8,FALSE)))</f>
        <v/>
      </c>
      <c r="BO90" s="58" t="e">
        <f t="shared" si="309"/>
        <v>#N/A</v>
      </c>
      <c r="BP90" s="131"/>
      <c r="BQ90" s="131"/>
      <c r="BR90" s="83">
        <f t="shared" si="360"/>
        <v>0</v>
      </c>
      <c r="BS90" s="82" t="e">
        <f t="shared" si="260"/>
        <v>#N/A</v>
      </c>
      <c r="BT90" s="58" t="str">
        <f>IF(ISERROR(BS90),"",IF(ISERROR(VLOOKUP(BS90,'Sortierung der Schulungstermine'!$B:$M,8,FALSE)),"",VLOOKUP(BS90,'Sortierung der Schulungstermine'!$B:$M,8,FALSE)))</f>
        <v/>
      </c>
      <c r="BU90" s="58" t="e">
        <f t="shared" si="310"/>
        <v>#N/A</v>
      </c>
      <c r="BV90" s="131"/>
      <c r="BW90" s="131"/>
      <c r="BX90" s="83">
        <f t="shared" si="361"/>
        <v>0</v>
      </c>
      <c r="BY90" s="82" t="e">
        <f t="shared" si="261"/>
        <v>#N/A</v>
      </c>
      <c r="BZ90" s="58" t="str">
        <f>IF(ISERROR(BY90),"",IF(ISERROR(VLOOKUP(BY90,'Sortierung der Schulungstermine'!$B:$M,8,FALSE)),"",VLOOKUP(BY90,'Sortierung der Schulungstermine'!$B:$M,8,FALSE)))</f>
        <v/>
      </c>
      <c r="CA90" s="58" t="e">
        <f t="shared" si="311"/>
        <v>#N/A</v>
      </c>
      <c r="CB90" s="131"/>
      <c r="CC90" s="131"/>
      <c r="CD90" s="83">
        <f t="shared" si="362"/>
        <v>0</v>
      </c>
      <c r="CE90" s="82" t="e">
        <f t="shared" si="262"/>
        <v>#N/A</v>
      </c>
      <c r="CF90" s="58" t="str">
        <f>IF(ISERROR(CE90),"",IF(ISERROR(VLOOKUP(CE90,'Sortierung der Schulungstermine'!$B:$M,8,FALSE)),"",VLOOKUP(CE90,'Sortierung der Schulungstermine'!$B:$M,8,FALSE)))</f>
        <v/>
      </c>
      <c r="CG90" s="58" t="e">
        <f t="shared" si="312"/>
        <v>#N/A</v>
      </c>
      <c r="CH90" s="131"/>
      <c r="CI90" s="131"/>
      <c r="CJ90" s="83">
        <f t="shared" si="363"/>
        <v>0</v>
      </c>
      <c r="CK90" s="82" t="e">
        <f t="shared" si="263"/>
        <v>#N/A</v>
      </c>
      <c r="CL90" s="58" t="str">
        <f>IF(ISERROR(CK90),"",IF(ISERROR(VLOOKUP(CK90,'Sortierung der Schulungstermine'!$B:$M,8,FALSE)),"",VLOOKUP(CK90,'Sortierung der Schulungstermine'!$B:$M,8,FALSE)))</f>
        <v/>
      </c>
      <c r="CM90" s="58" t="e">
        <f t="shared" si="313"/>
        <v>#N/A</v>
      </c>
      <c r="CN90" s="131"/>
      <c r="CO90" s="131"/>
      <c r="CP90" s="83">
        <f t="shared" si="364"/>
        <v>0</v>
      </c>
      <c r="CQ90" s="82" t="e">
        <f t="shared" si="264"/>
        <v>#N/A</v>
      </c>
      <c r="CR90" s="58" t="str">
        <f>IF(ISERROR(CQ90),"",IF(ISERROR(VLOOKUP(CQ90,'Sortierung der Schulungstermine'!$B:$M,8,FALSE)),"",VLOOKUP(CQ90,'Sortierung der Schulungstermine'!$B:$M,8,FALSE)))</f>
        <v/>
      </c>
      <c r="CS90" s="58" t="e">
        <f t="shared" si="314"/>
        <v>#N/A</v>
      </c>
      <c r="CT90" s="131"/>
      <c r="CU90" s="131"/>
      <c r="CV90" s="83">
        <f t="shared" si="365"/>
        <v>0</v>
      </c>
      <c r="CW90" s="82" t="e">
        <f t="shared" si="265"/>
        <v>#N/A</v>
      </c>
      <c r="CX90" s="58" t="str">
        <f>IF(ISERROR(CW90),"",IF(ISERROR(VLOOKUP(CW90,'Sortierung der Schulungstermine'!$B:$M,8,FALSE)),"",VLOOKUP(CW90,'Sortierung der Schulungstermine'!$B:$M,8,FALSE)))</f>
        <v/>
      </c>
      <c r="CY90" s="58" t="e">
        <f t="shared" si="315"/>
        <v>#N/A</v>
      </c>
      <c r="CZ90" s="131"/>
      <c r="DA90" s="131"/>
      <c r="DB90" s="83">
        <f t="shared" si="366"/>
        <v>0</v>
      </c>
      <c r="DC90" s="82" t="e">
        <f t="shared" si="266"/>
        <v>#N/A</v>
      </c>
      <c r="DD90" s="58" t="str">
        <f>IF(ISERROR(DC90),"",IF(ISERROR(VLOOKUP(DC90,'Sortierung der Schulungstermine'!$B:$M,8,FALSE)),"",VLOOKUP(DC90,'Sortierung der Schulungstermine'!$B:$M,8,FALSE)))</f>
        <v/>
      </c>
      <c r="DE90" s="58" t="e">
        <f t="shared" si="316"/>
        <v>#N/A</v>
      </c>
      <c r="DF90" s="131"/>
      <c r="DG90" s="131"/>
      <c r="DH90" s="83">
        <f t="shared" si="367"/>
        <v>0</v>
      </c>
      <c r="DI90" s="82" t="e">
        <f t="shared" si="267"/>
        <v>#N/A</v>
      </c>
      <c r="DJ90" s="58" t="str">
        <f>IF(ISERROR(DI90),"",IF(ISERROR(VLOOKUP(DI90,'Sortierung der Schulungstermine'!$B:$M,8,FALSE)),"",VLOOKUP(DI90,'Sortierung der Schulungstermine'!$B:$M,8,FALSE)))</f>
        <v/>
      </c>
      <c r="DK90" s="58" t="e">
        <f t="shared" si="317"/>
        <v>#N/A</v>
      </c>
      <c r="DL90" s="131"/>
      <c r="DM90" s="131"/>
      <c r="DN90" s="83">
        <f t="shared" si="368"/>
        <v>0</v>
      </c>
      <c r="DO90" s="82" t="e">
        <f t="shared" si="268"/>
        <v>#N/A</v>
      </c>
      <c r="DP90" s="58" t="str">
        <f>IF(ISERROR(DO90),"",IF(ISERROR(VLOOKUP(DO90,'Sortierung der Schulungstermine'!$B:$M,8,FALSE)),"",VLOOKUP(DO90,'Sortierung der Schulungstermine'!$B:$M,8,FALSE)))</f>
        <v/>
      </c>
      <c r="DQ90" s="58" t="e">
        <f t="shared" si="318"/>
        <v>#N/A</v>
      </c>
      <c r="DR90" s="131"/>
      <c r="DS90" s="131"/>
      <c r="DT90" s="83">
        <f t="shared" si="369"/>
        <v>0</v>
      </c>
      <c r="DU90" s="82" t="e">
        <f t="shared" si="269"/>
        <v>#N/A</v>
      </c>
      <c r="DV90" s="58" t="str">
        <f>IF(ISERROR(DU90),"",IF(ISERROR(VLOOKUP(DU90,'Sortierung der Schulungstermine'!$B:$M,8,FALSE)),"",VLOOKUP(DU90,'Sortierung der Schulungstermine'!$B:$M,8,FALSE)))</f>
        <v/>
      </c>
      <c r="DW90" s="58" t="e">
        <f t="shared" si="319"/>
        <v>#N/A</v>
      </c>
      <c r="DX90" s="131"/>
      <c r="DY90" s="131"/>
      <c r="DZ90" s="83">
        <f t="shared" si="370"/>
        <v>0</v>
      </c>
      <c r="EA90" s="82" t="e">
        <f t="shared" si="270"/>
        <v>#N/A</v>
      </c>
      <c r="EB90" s="58" t="str">
        <f>IF(ISERROR(EA90),"",IF(ISERROR(VLOOKUP(EA90,'Sortierung der Schulungstermine'!$B:$M,8,FALSE)),"",VLOOKUP(EA90,'Sortierung der Schulungstermine'!$B:$M,8,FALSE)))</f>
        <v/>
      </c>
      <c r="EC90" s="58" t="e">
        <f t="shared" si="320"/>
        <v>#N/A</v>
      </c>
      <c r="ED90" s="131"/>
      <c r="EE90" s="131"/>
      <c r="EF90" s="83">
        <f t="shared" si="371"/>
        <v>0</v>
      </c>
      <c r="EG90" s="82" t="e">
        <f t="shared" si="271"/>
        <v>#N/A</v>
      </c>
      <c r="EH90" s="58" t="str">
        <f>IF(ISERROR(EG90),"",IF(ISERROR(VLOOKUP(EG90,'Sortierung der Schulungstermine'!$B:$M,8,FALSE)),"",VLOOKUP(EG90,'Sortierung der Schulungstermine'!$B:$M,8,FALSE)))</f>
        <v/>
      </c>
      <c r="EI90" s="58" t="e">
        <f t="shared" si="321"/>
        <v>#N/A</v>
      </c>
      <c r="EJ90" s="131"/>
      <c r="EK90" s="131"/>
      <c r="EL90" s="83">
        <f t="shared" si="372"/>
        <v>0</v>
      </c>
      <c r="EM90" s="82" t="e">
        <f t="shared" si="272"/>
        <v>#N/A</v>
      </c>
      <c r="EN90" s="58" t="str">
        <f>IF(ISERROR(EM90),"",IF(ISERROR(VLOOKUP(EM90,'Sortierung der Schulungstermine'!$B:$M,8,FALSE)),"",VLOOKUP(EM90,'Sortierung der Schulungstermine'!$B:$M,8,FALSE)))</f>
        <v/>
      </c>
      <c r="EO90" s="58" t="e">
        <f t="shared" si="322"/>
        <v>#N/A</v>
      </c>
      <c r="EP90" s="131"/>
      <c r="EQ90" s="131"/>
      <c r="ER90" s="83">
        <f t="shared" si="373"/>
        <v>0</v>
      </c>
      <c r="ES90" s="82" t="e">
        <f t="shared" si="273"/>
        <v>#N/A</v>
      </c>
      <c r="ET90" s="58" t="str">
        <f>IF(ISERROR(ES90),"",IF(ISERROR(VLOOKUP(ES90,'Sortierung der Schulungstermine'!$B:$M,8,FALSE)),"",VLOOKUP(ES90,'Sortierung der Schulungstermine'!$B:$M,8,FALSE)))</f>
        <v/>
      </c>
      <c r="EU90" s="58" t="e">
        <f t="shared" si="323"/>
        <v>#N/A</v>
      </c>
      <c r="EV90" s="131"/>
      <c r="EW90" s="131"/>
      <c r="EX90" s="83">
        <f t="shared" si="374"/>
        <v>0</v>
      </c>
      <c r="EY90" s="82" t="e">
        <f t="shared" si="274"/>
        <v>#N/A</v>
      </c>
      <c r="EZ90" s="58" t="str">
        <f>IF(ISERROR(EY90),"",IF(ISERROR(VLOOKUP(EY90,'Sortierung der Schulungstermine'!$B:$M,8,FALSE)),"",VLOOKUP(EY90,'Sortierung der Schulungstermine'!$B:$M,8,FALSE)))</f>
        <v/>
      </c>
      <c r="FA90" s="58" t="e">
        <f t="shared" si="324"/>
        <v>#N/A</v>
      </c>
      <c r="FB90" s="131"/>
      <c r="FC90" s="131"/>
      <c r="FD90" s="83">
        <f t="shared" si="375"/>
        <v>0</v>
      </c>
      <c r="FE90" s="82" t="e">
        <f t="shared" si="275"/>
        <v>#N/A</v>
      </c>
      <c r="FF90" s="58" t="str">
        <f>IF(ISERROR(FE90),"",IF(ISERROR(VLOOKUP(FE90,'Sortierung der Schulungstermine'!$B:$M,8,FALSE)),"",VLOOKUP(FE90,'Sortierung der Schulungstermine'!$B:$M,8,FALSE)))</f>
        <v/>
      </c>
      <c r="FG90" s="58" t="e">
        <f t="shared" si="325"/>
        <v>#N/A</v>
      </c>
      <c r="FH90" s="131"/>
      <c r="FI90" s="131"/>
      <c r="FJ90" s="83">
        <f t="shared" si="376"/>
        <v>0</v>
      </c>
      <c r="FK90" s="82" t="e">
        <f t="shared" si="276"/>
        <v>#N/A</v>
      </c>
      <c r="FL90" s="58" t="str">
        <f>IF(ISERROR(FK90),"",IF(ISERROR(VLOOKUP(FK90,'Sortierung der Schulungstermine'!$B:$M,8,FALSE)),"",VLOOKUP(FK90,'Sortierung der Schulungstermine'!$B:$M,8,FALSE)))</f>
        <v/>
      </c>
      <c r="FM90" s="58" t="e">
        <f t="shared" si="326"/>
        <v>#N/A</v>
      </c>
      <c r="FN90" s="131"/>
      <c r="FO90" s="131"/>
      <c r="FP90" s="83">
        <f t="shared" si="377"/>
        <v>0</v>
      </c>
      <c r="FQ90" s="82" t="e">
        <f t="shared" si="277"/>
        <v>#N/A</v>
      </c>
      <c r="FR90" s="58" t="str">
        <f>IF(ISERROR(FQ90),"",IF(ISERROR(VLOOKUP(FQ90,'Sortierung der Schulungstermine'!$B:$M,8,FALSE)),"",VLOOKUP(FQ90,'Sortierung der Schulungstermine'!$B:$M,8,FALSE)))</f>
        <v/>
      </c>
      <c r="FS90" s="58" t="e">
        <f t="shared" si="327"/>
        <v>#N/A</v>
      </c>
      <c r="FT90" s="131"/>
      <c r="FU90" s="131"/>
      <c r="FV90" s="83">
        <f t="shared" si="378"/>
        <v>0</v>
      </c>
      <c r="FW90" s="82" t="e">
        <f t="shared" si="278"/>
        <v>#N/A</v>
      </c>
      <c r="FX90" s="58" t="str">
        <f>IF(ISERROR(FW90),"",IF(ISERROR(VLOOKUP(FW90,'Sortierung der Schulungstermine'!$B:$M,8,FALSE)),"",VLOOKUP(FW90,'Sortierung der Schulungstermine'!$B:$M,8,FALSE)))</f>
        <v/>
      </c>
      <c r="FY90" s="58" t="e">
        <f t="shared" si="328"/>
        <v>#N/A</v>
      </c>
      <c r="FZ90" s="131"/>
      <c r="GA90" s="131"/>
      <c r="GB90" s="83">
        <f t="shared" si="379"/>
        <v>0</v>
      </c>
      <c r="GC90" s="82" t="e">
        <f t="shared" si="279"/>
        <v>#N/A</v>
      </c>
      <c r="GD90" s="58" t="str">
        <f>IF(ISERROR(GC90),"",IF(ISERROR(VLOOKUP(GC90,'Sortierung der Schulungstermine'!$B:$M,8,FALSE)),"",VLOOKUP(GC90,'Sortierung der Schulungstermine'!$B:$M,8,FALSE)))</f>
        <v/>
      </c>
      <c r="GE90" s="58" t="e">
        <f t="shared" si="329"/>
        <v>#N/A</v>
      </c>
      <c r="GF90" s="131"/>
      <c r="GG90" s="131"/>
      <c r="GH90" s="83">
        <f t="shared" si="380"/>
        <v>0</v>
      </c>
      <c r="GI90" s="82" t="e">
        <f t="shared" si="280"/>
        <v>#N/A</v>
      </c>
      <c r="GJ90" s="58" t="str">
        <f>IF(ISERROR(GI90),"",IF(ISERROR(VLOOKUP(GI90,'Sortierung der Schulungstermine'!$B:$M,8,FALSE)),"",VLOOKUP(GI90,'Sortierung der Schulungstermine'!$B:$M,8,FALSE)))</f>
        <v/>
      </c>
      <c r="GK90" s="58" t="e">
        <f t="shared" si="330"/>
        <v>#N/A</v>
      </c>
      <c r="GL90" s="131"/>
      <c r="GM90" s="131"/>
      <c r="GN90" s="83">
        <f t="shared" si="381"/>
        <v>0</v>
      </c>
      <c r="GO90" s="82" t="e">
        <f t="shared" si="281"/>
        <v>#N/A</v>
      </c>
      <c r="GP90" s="58" t="str">
        <f>IF(ISERROR(GO90),"",IF(ISERROR(VLOOKUP(GO90,'Sortierung der Schulungstermine'!$B:$M,8,FALSE)),"",VLOOKUP(GO90,'Sortierung der Schulungstermine'!$B:$M,8,FALSE)))</f>
        <v/>
      </c>
      <c r="GQ90" s="58" t="e">
        <f t="shared" si="331"/>
        <v>#N/A</v>
      </c>
      <c r="GR90" s="131"/>
      <c r="GS90" s="131"/>
      <c r="GT90" s="83">
        <f t="shared" si="382"/>
        <v>0</v>
      </c>
      <c r="GU90" s="82" t="e">
        <f t="shared" si="282"/>
        <v>#N/A</v>
      </c>
      <c r="GV90" s="58" t="str">
        <f>IF(ISERROR(GU90),"",IF(ISERROR(VLOOKUP(GU90,'Sortierung der Schulungstermine'!$B:$M,8,FALSE)),"",VLOOKUP(GU90,'Sortierung der Schulungstermine'!$B:$M,8,FALSE)))</f>
        <v/>
      </c>
      <c r="GW90" s="58" t="e">
        <f t="shared" si="332"/>
        <v>#N/A</v>
      </c>
      <c r="GX90" s="131"/>
      <c r="GY90" s="131"/>
      <c r="GZ90" s="83">
        <f t="shared" si="383"/>
        <v>0</v>
      </c>
      <c r="HA90" s="82" t="e">
        <f t="shared" si="283"/>
        <v>#N/A</v>
      </c>
      <c r="HB90" s="58" t="str">
        <f>IF(ISERROR(HA90),"",IF(ISERROR(VLOOKUP(HA90,'Sortierung der Schulungstermine'!$B:$M,8,FALSE)),"",VLOOKUP(HA90,'Sortierung der Schulungstermine'!$B:$M,8,FALSE)))</f>
        <v/>
      </c>
      <c r="HC90" s="58" t="e">
        <f t="shared" si="333"/>
        <v>#N/A</v>
      </c>
      <c r="HD90" s="131"/>
      <c r="HE90" s="131"/>
      <c r="HF90" s="83">
        <f t="shared" si="384"/>
        <v>0</v>
      </c>
      <c r="HG90" s="82" t="e">
        <f t="shared" si="284"/>
        <v>#N/A</v>
      </c>
      <c r="HH90" s="58" t="str">
        <f>IF(ISERROR(HG90),"",IF(ISERROR(VLOOKUP(HG90,'Sortierung der Schulungstermine'!$B:$M,8,FALSE)),"",VLOOKUP(HG90,'Sortierung der Schulungstermine'!$B:$M,8,FALSE)))</f>
        <v/>
      </c>
      <c r="HI90" s="58" t="e">
        <f t="shared" si="334"/>
        <v>#N/A</v>
      </c>
      <c r="HJ90" s="131"/>
      <c r="HK90" s="131"/>
      <c r="HL90" s="83">
        <f t="shared" si="385"/>
        <v>0</v>
      </c>
      <c r="HM90" s="82" t="e">
        <f t="shared" si="285"/>
        <v>#N/A</v>
      </c>
      <c r="HN90" s="58" t="str">
        <f>IF(ISERROR(HM90),"",IF(ISERROR(VLOOKUP(HM90,'Sortierung der Schulungstermine'!$B:$M,8,FALSE)),"",VLOOKUP(HM90,'Sortierung der Schulungstermine'!$B:$M,8,FALSE)))</f>
        <v/>
      </c>
      <c r="HO90" s="58" t="e">
        <f t="shared" si="335"/>
        <v>#N/A</v>
      </c>
      <c r="HP90" s="131"/>
      <c r="HQ90" s="131"/>
      <c r="HR90" s="83">
        <f t="shared" si="386"/>
        <v>0</v>
      </c>
      <c r="HS90" s="82" t="e">
        <f t="shared" si="286"/>
        <v>#N/A</v>
      </c>
      <c r="HT90" s="58" t="str">
        <f>IF(ISERROR(HS90),"",IF(ISERROR(VLOOKUP(HS90,'Sortierung der Schulungstermine'!$B:$M,8,FALSE)),"",VLOOKUP(HS90,'Sortierung der Schulungstermine'!$B:$M,8,FALSE)))</f>
        <v/>
      </c>
      <c r="HU90" s="58" t="e">
        <f t="shared" si="336"/>
        <v>#N/A</v>
      </c>
      <c r="HV90" s="131"/>
      <c r="HW90" s="131"/>
      <c r="HX90" s="83">
        <f t="shared" si="387"/>
        <v>0</v>
      </c>
      <c r="HY90" s="82" t="e">
        <f t="shared" si="287"/>
        <v>#N/A</v>
      </c>
      <c r="HZ90" s="58" t="str">
        <f>IF(ISERROR(HY90),"",IF(ISERROR(VLOOKUP(HY90,'Sortierung der Schulungstermine'!$B:$M,8,FALSE)),"",VLOOKUP(HY90,'Sortierung der Schulungstermine'!$B:$M,8,FALSE)))</f>
        <v/>
      </c>
      <c r="IA90" s="58" t="e">
        <f t="shared" si="337"/>
        <v>#N/A</v>
      </c>
      <c r="IB90" s="131"/>
      <c r="IC90" s="131"/>
      <c r="ID90" s="83">
        <f t="shared" si="388"/>
        <v>0</v>
      </c>
      <c r="IE90" s="82" t="e">
        <f t="shared" si="288"/>
        <v>#N/A</v>
      </c>
      <c r="IF90" s="58" t="str">
        <f>IF(ISERROR(IE90),"",IF(ISERROR(VLOOKUP(IE90,'Sortierung der Schulungstermine'!$B:$M,8,FALSE)),"",VLOOKUP(IE90,'Sortierung der Schulungstermine'!$B:$M,8,FALSE)))</f>
        <v/>
      </c>
      <c r="IG90" s="58" t="e">
        <f t="shared" si="338"/>
        <v>#N/A</v>
      </c>
      <c r="IH90" s="131"/>
      <c r="II90" s="131"/>
      <c r="IJ90" s="83">
        <f t="shared" si="389"/>
        <v>0</v>
      </c>
      <c r="IK90" s="82" t="e">
        <f t="shared" si="289"/>
        <v>#N/A</v>
      </c>
      <c r="IL90" s="58" t="str">
        <f>IF(ISERROR(IK90),"",IF(ISERROR(VLOOKUP(IK90,'Sortierung der Schulungstermine'!$B:$M,8,FALSE)),"",VLOOKUP(IK90,'Sortierung der Schulungstermine'!$B:$M,8,FALSE)))</f>
        <v/>
      </c>
      <c r="IM90" s="58" t="e">
        <f t="shared" si="339"/>
        <v>#N/A</v>
      </c>
      <c r="IN90" s="131"/>
      <c r="IO90" s="131"/>
      <c r="IP90" s="83">
        <f t="shared" si="390"/>
        <v>0</v>
      </c>
      <c r="IQ90" s="82" t="e">
        <f t="shared" si="290"/>
        <v>#N/A</v>
      </c>
      <c r="IR90" s="58" t="str">
        <f>IF(ISERROR(IQ90),"",IF(ISERROR(VLOOKUP(IQ90,'Sortierung der Schulungstermine'!$B:$M,8,FALSE)),"",VLOOKUP(IQ90,'Sortierung der Schulungstermine'!$B:$M,8,FALSE)))</f>
        <v/>
      </c>
      <c r="IS90" s="58" t="e">
        <f t="shared" si="340"/>
        <v>#N/A</v>
      </c>
      <c r="IT90" s="131"/>
      <c r="IU90" s="131"/>
      <c r="IV90" s="83">
        <f t="shared" si="391"/>
        <v>0</v>
      </c>
      <c r="IW90" s="82" t="e">
        <f t="shared" si="291"/>
        <v>#N/A</v>
      </c>
      <c r="IX90" s="58" t="str">
        <f>IF(ISERROR(IW90),"",IF(ISERROR(VLOOKUP(IW90,'Sortierung der Schulungstermine'!$B:$M,8,FALSE)),"",VLOOKUP(IW90,'Sortierung der Schulungstermine'!$B:$M,8,FALSE)))</f>
        <v/>
      </c>
      <c r="IY90" s="58" t="e">
        <f t="shared" si="341"/>
        <v>#N/A</v>
      </c>
      <c r="IZ90" s="131"/>
      <c r="JA90" s="131"/>
      <c r="JB90" s="83">
        <f t="shared" si="392"/>
        <v>0</v>
      </c>
      <c r="JC90" s="82" t="e">
        <f t="shared" si="292"/>
        <v>#N/A</v>
      </c>
      <c r="JD90" s="58" t="str">
        <f>IF(ISERROR(JC90),"",IF(ISERROR(VLOOKUP(JC90,'Sortierung der Schulungstermine'!$B:$M,8,FALSE)),"",VLOOKUP(JC90,'Sortierung der Schulungstermine'!$B:$M,8,FALSE)))</f>
        <v/>
      </c>
      <c r="JE90" s="58" t="e">
        <f t="shared" si="342"/>
        <v>#N/A</v>
      </c>
      <c r="JF90" s="131"/>
      <c r="JG90" s="131"/>
      <c r="JH90" s="83">
        <f t="shared" si="393"/>
        <v>0</v>
      </c>
      <c r="JI90" s="82" t="e">
        <f t="shared" si="293"/>
        <v>#N/A</v>
      </c>
      <c r="JJ90" s="58" t="str">
        <f>IF(ISERROR(JI90),"",IF(ISERROR(VLOOKUP(JI90,'Sortierung der Schulungstermine'!$B:$M,8,FALSE)),"",VLOOKUP(JI90,'Sortierung der Schulungstermine'!$B:$M,8,FALSE)))</f>
        <v/>
      </c>
      <c r="JK90" s="58" t="e">
        <f t="shared" si="343"/>
        <v>#N/A</v>
      </c>
      <c r="JL90" s="131"/>
      <c r="JM90" s="131"/>
      <c r="JN90" s="83">
        <f t="shared" si="394"/>
        <v>0</v>
      </c>
      <c r="JO90" s="82" t="e">
        <f t="shared" si="294"/>
        <v>#N/A</v>
      </c>
      <c r="JP90" s="58" t="str">
        <f>IF(ISERROR(JO90),"",IF(ISERROR(VLOOKUP(JO90,'Sortierung der Schulungstermine'!$B:$M,8,FALSE)),"",VLOOKUP(JO90,'Sortierung der Schulungstermine'!$B:$M,8,FALSE)))</f>
        <v/>
      </c>
      <c r="JQ90" s="58" t="e">
        <f t="shared" si="344"/>
        <v>#N/A</v>
      </c>
      <c r="JR90" s="131"/>
      <c r="JS90" s="131"/>
      <c r="JT90" s="83">
        <f t="shared" si="395"/>
        <v>0</v>
      </c>
      <c r="JU90" s="82" t="e">
        <f t="shared" si="295"/>
        <v>#N/A</v>
      </c>
      <c r="JV90" s="58" t="str">
        <f>IF(ISERROR(JU90),"",IF(ISERROR(VLOOKUP(JU90,'Sortierung der Schulungstermine'!$B:$M,8,FALSE)),"",VLOOKUP(JU90,'Sortierung der Schulungstermine'!$B:$M,8,FALSE)))</f>
        <v/>
      </c>
      <c r="JW90" s="58" t="e">
        <f t="shared" si="345"/>
        <v>#N/A</v>
      </c>
      <c r="JX90" s="131"/>
      <c r="JY90" s="131"/>
      <c r="JZ90" s="83">
        <f t="shared" si="396"/>
        <v>0</v>
      </c>
      <c r="KA90" s="82" t="e">
        <f t="shared" si="296"/>
        <v>#N/A</v>
      </c>
      <c r="KB90" s="58" t="str">
        <f>IF(ISERROR(KA90),"",IF(ISERROR(VLOOKUP(KA90,'Sortierung der Schulungstermine'!$B:$M,8,FALSE)),"",VLOOKUP(KA90,'Sortierung der Schulungstermine'!$B:$M,8,FALSE)))</f>
        <v/>
      </c>
      <c r="KC90" s="58" t="e">
        <f t="shared" si="346"/>
        <v>#N/A</v>
      </c>
      <c r="KD90" s="131"/>
      <c r="KE90" s="131"/>
      <c r="KF90" s="83">
        <f t="shared" si="397"/>
        <v>0</v>
      </c>
      <c r="KG90" s="82" t="e">
        <f t="shared" si="297"/>
        <v>#N/A</v>
      </c>
      <c r="KH90" s="58" t="str">
        <f>IF(ISERROR(KG90),"",IF(ISERROR(VLOOKUP(KG90,'Sortierung der Schulungstermine'!$B:$M,8,FALSE)),"",VLOOKUP(KG90,'Sortierung der Schulungstermine'!$B:$M,8,FALSE)))</f>
        <v/>
      </c>
      <c r="KI90" s="58" t="e">
        <f t="shared" si="347"/>
        <v>#N/A</v>
      </c>
      <c r="KJ90" s="131"/>
      <c r="KK90" s="131"/>
      <c r="KL90" s="83">
        <f t="shared" si="398"/>
        <v>0</v>
      </c>
      <c r="KM90" s="82" t="e">
        <f t="shared" si="298"/>
        <v>#N/A</v>
      </c>
      <c r="KN90" s="58" t="str">
        <f>IF(ISERROR(KM90),"",IF(ISERROR(VLOOKUP(KM90,'Sortierung der Schulungstermine'!$B:$M,8,FALSE)),"",VLOOKUP(KM90,'Sortierung der Schulungstermine'!$B:$M,8,FALSE)))</f>
        <v/>
      </c>
      <c r="KO90" s="58" t="e">
        <f t="shared" si="348"/>
        <v>#N/A</v>
      </c>
      <c r="KP90" s="131"/>
      <c r="KQ90" s="131"/>
      <c r="KR90" s="83">
        <f t="shared" si="399"/>
        <v>0</v>
      </c>
      <c r="KS90" s="82" t="e">
        <f t="shared" si="299"/>
        <v>#N/A</v>
      </c>
      <c r="KT90" s="58" t="str">
        <f>IF(ISERROR(KS90),"",IF(ISERROR(VLOOKUP(KS90,'Sortierung der Schulungstermine'!$B:$M,8,FALSE)),"",VLOOKUP(KS90,'Sortierung der Schulungstermine'!$B:$M,8,FALSE)))</f>
        <v/>
      </c>
      <c r="KU90" s="58" t="e">
        <f t="shared" si="349"/>
        <v>#N/A</v>
      </c>
    </row>
    <row r="91" spans="1:307" s="68" customFormat="1" ht="15" hidden="1" thickBot="1" x14ac:dyDescent="0.25">
      <c r="A91" s="141">
        <v>78</v>
      </c>
      <c r="B91" s="63" t="str">
        <f>IF(Qualifikationen!A81=1,Qualifikationen!B81,"")</f>
        <v/>
      </c>
      <c r="C91" s="64" t="e">
        <f>VLOOKUP(B91,Qualifikationen!B$4:E$202,2,FALSE)</f>
        <v>#N/A</v>
      </c>
      <c r="D91" s="67" t="e">
        <f>VLOOKUP($B91,Qualifikationen!B$4:F$202,5,FALSE)</f>
        <v>#N/A</v>
      </c>
      <c r="E91" s="63" t="e">
        <f>VLOOKUP($B91,Qualifikationen!B$4:F$202,3,FALSE)</f>
        <v>#N/A</v>
      </c>
      <c r="F91" s="63" t="e">
        <f>IF(E91=0,"-",VLOOKUP($B91,Qualifikationen!B$4:F$202,4,FALSE))</f>
        <v>#N/A</v>
      </c>
      <c r="G91" s="13"/>
      <c r="H91" s="131"/>
      <c r="I91" s="131"/>
      <c r="J91" s="83">
        <f t="shared" si="350"/>
        <v>0</v>
      </c>
      <c r="K91" s="82" t="e">
        <f t="shared" si="250"/>
        <v>#N/A</v>
      </c>
      <c r="L91" s="58" t="str">
        <f>IF(ISERROR(K91),"",IF(ISERROR(VLOOKUP(K91,'Sortierung der Schulungstermine'!$B:$M,8,FALSE)),"",VLOOKUP(K91,'Sortierung der Schulungstermine'!$B:$M,8,FALSE)))</f>
        <v/>
      </c>
      <c r="M91" s="58" t="e">
        <f t="shared" si="300"/>
        <v>#N/A</v>
      </c>
      <c r="N91" s="131"/>
      <c r="O91" s="131"/>
      <c r="P91" s="83">
        <f t="shared" si="351"/>
        <v>0</v>
      </c>
      <c r="Q91" s="82" t="e">
        <f t="shared" si="251"/>
        <v>#N/A</v>
      </c>
      <c r="R91" s="58" t="str">
        <f>IF(ISERROR(Q91),"",IF(ISERROR(VLOOKUP(Q91,'Sortierung der Schulungstermine'!$B:$M,8,FALSE)),"",VLOOKUP(Q91,'Sortierung der Schulungstermine'!$B:$M,8,FALSE)))</f>
        <v/>
      </c>
      <c r="S91" s="58" t="e">
        <f t="shared" si="301"/>
        <v>#N/A</v>
      </c>
      <c r="T91" s="131"/>
      <c r="U91" s="131"/>
      <c r="V91" s="83">
        <f t="shared" si="352"/>
        <v>0</v>
      </c>
      <c r="W91" s="82" t="e">
        <f t="shared" si="252"/>
        <v>#N/A</v>
      </c>
      <c r="X91" s="58" t="str">
        <f>IF(ISERROR(W91),"",IF(ISERROR(VLOOKUP(W91,'Sortierung der Schulungstermine'!$B:$M,8,FALSE)),"",VLOOKUP(W91,'Sortierung der Schulungstermine'!$B:$M,8,FALSE)))</f>
        <v/>
      </c>
      <c r="Y91" s="58" t="e">
        <f t="shared" si="302"/>
        <v>#N/A</v>
      </c>
      <c r="Z91" s="131"/>
      <c r="AA91" s="131"/>
      <c r="AB91" s="83">
        <f t="shared" si="353"/>
        <v>0</v>
      </c>
      <c r="AC91" s="82" t="e">
        <f t="shared" si="253"/>
        <v>#N/A</v>
      </c>
      <c r="AD91" s="58" t="str">
        <f>IF(ISERROR(AC91),"",IF(ISERROR(VLOOKUP(AC91,'Sortierung der Schulungstermine'!$B:$M,8,FALSE)),"",VLOOKUP(AC91,'Sortierung der Schulungstermine'!$B:$M,8,FALSE)))</f>
        <v/>
      </c>
      <c r="AE91" s="58" t="e">
        <f t="shared" si="303"/>
        <v>#N/A</v>
      </c>
      <c r="AF91" s="131"/>
      <c r="AG91" s="131"/>
      <c r="AH91" s="83">
        <f t="shared" si="354"/>
        <v>0</v>
      </c>
      <c r="AI91" s="82" t="e">
        <f t="shared" si="254"/>
        <v>#N/A</v>
      </c>
      <c r="AJ91" s="58" t="str">
        <f>IF(ISERROR(AI91),"",IF(ISERROR(VLOOKUP(AI91,'Sortierung der Schulungstermine'!$B:$M,8,FALSE)),"",VLOOKUP(AI91,'Sortierung der Schulungstermine'!$B:$M,8,FALSE)))</f>
        <v/>
      </c>
      <c r="AK91" s="58" t="e">
        <f t="shared" si="304"/>
        <v>#N/A</v>
      </c>
      <c r="AL91" s="131"/>
      <c r="AM91" s="131"/>
      <c r="AN91" s="83">
        <f t="shared" si="355"/>
        <v>0</v>
      </c>
      <c r="AO91" s="82" t="e">
        <f t="shared" si="255"/>
        <v>#N/A</v>
      </c>
      <c r="AP91" s="58" t="str">
        <f>IF(ISERROR(AO91),"",IF(ISERROR(VLOOKUP(AO91,'Sortierung der Schulungstermine'!$B:$M,8,FALSE)),"",VLOOKUP(AO91,'Sortierung der Schulungstermine'!$B:$M,8,FALSE)))</f>
        <v/>
      </c>
      <c r="AQ91" s="58" t="e">
        <f t="shared" si="305"/>
        <v>#N/A</v>
      </c>
      <c r="AR91" s="131"/>
      <c r="AS91" s="131"/>
      <c r="AT91" s="83">
        <f t="shared" si="356"/>
        <v>0</v>
      </c>
      <c r="AU91" s="82" t="e">
        <f t="shared" si="256"/>
        <v>#N/A</v>
      </c>
      <c r="AV91" s="58" t="str">
        <f>IF(ISERROR(AU91),"",IF(ISERROR(VLOOKUP(AU91,'Sortierung der Schulungstermine'!$B:$M,8,FALSE)),"",VLOOKUP(AU91,'Sortierung der Schulungstermine'!$B:$M,8,FALSE)))</f>
        <v/>
      </c>
      <c r="AW91" s="58" t="e">
        <f t="shared" si="306"/>
        <v>#N/A</v>
      </c>
      <c r="AX91" s="131"/>
      <c r="AY91" s="131"/>
      <c r="AZ91" s="83">
        <f t="shared" si="357"/>
        <v>0</v>
      </c>
      <c r="BA91" s="82" t="e">
        <f t="shared" si="257"/>
        <v>#N/A</v>
      </c>
      <c r="BB91" s="58" t="str">
        <f>IF(ISERROR(BA91),"",IF(ISERROR(VLOOKUP(BA91,'Sortierung der Schulungstermine'!$B:$M,8,FALSE)),"",VLOOKUP(BA91,'Sortierung der Schulungstermine'!$B:$M,8,FALSE)))</f>
        <v/>
      </c>
      <c r="BC91" s="58" t="e">
        <f t="shared" si="307"/>
        <v>#N/A</v>
      </c>
      <c r="BD91" s="131"/>
      <c r="BE91" s="131"/>
      <c r="BF91" s="83">
        <f t="shared" si="358"/>
        <v>0</v>
      </c>
      <c r="BG91" s="82" t="e">
        <f t="shared" si="258"/>
        <v>#N/A</v>
      </c>
      <c r="BH91" s="58" t="str">
        <f>IF(ISERROR(BG91),"",IF(ISERROR(VLOOKUP(BG91,'Sortierung der Schulungstermine'!$B:$M,8,FALSE)),"",VLOOKUP(BG91,'Sortierung der Schulungstermine'!$B:$M,8,FALSE)))</f>
        <v/>
      </c>
      <c r="BI91" s="58" t="e">
        <f t="shared" si="308"/>
        <v>#N/A</v>
      </c>
      <c r="BJ91" s="131"/>
      <c r="BK91" s="131"/>
      <c r="BL91" s="83">
        <f t="shared" si="359"/>
        <v>0</v>
      </c>
      <c r="BM91" s="82" t="e">
        <f t="shared" si="259"/>
        <v>#N/A</v>
      </c>
      <c r="BN91" s="58" t="str">
        <f>IF(ISERROR(BM91),"",IF(ISERROR(VLOOKUP(BM91,'Sortierung der Schulungstermine'!$B:$M,8,FALSE)),"",VLOOKUP(BM91,'Sortierung der Schulungstermine'!$B:$M,8,FALSE)))</f>
        <v/>
      </c>
      <c r="BO91" s="58" t="e">
        <f t="shared" si="309"/>
        <v>#N/A</v>
      </c>
      <c r="BP91" s="131"/>
      <c r="BQ91" s="131"/>
      <c r="BR91" s="83">
        <f t="shared" si="360"/>
        <v>0</v>
      </c>
      <c r="BS91" s="82" t="e">
        <f t="shared" si="260"/>
        <v>#N/A</v>
      </c>
      <c r="BT91" s="58" t="str">
        <f>IF(ISERROR(BS91),"",IF(ISERROR(VLOOKUP(BS91,'Sortierung der Schulungstermine'!$B:$M,8,FALSE)),"",VLOOKUP(BS91,'Sortierung der Schulungstermine'!$B:$M,8,FALSE)))</f>
        <v/>
      </c>
      <c r="BU91" s="58" t="e">
        <f t="shared" si="310"/>
        <v>#N/A</v>
      </c>
      <c r="BV91" s="131"/>
      <c r="BW91" s="131"/>
      <c r="BX91" s="83">
        <f t="shared" si="361"/>
        <v>0</v>
      </c>
      <c r="BY91" s="82" t="e">
        <f t="shared" si="261"/>
        <v>#N/A</v>
      </c>
      <c r="BZ91" s="58" t="str">
        <f>IF(ISERROR(BY91),"",IF(ISERROR(VLOOKUP(BY91,'Sortierung der Schulungstermine'!$B:$M,8,FALSE)),"",VLOOKUP(BY91,'Sortierung der Schulungstermine'!$B:$M,8,FALSE)))</f>
        <v/>
      </c>
      <c r="CA91" s="58" t="e">
        <f t="shared" si="311"/>
        <v>#N/A</v>
      </c>
      <c r="CB91" s="131"/>
      <c r="CC91" s="131"/>
      <c r="CD91" s="83">
        <f t="shared" si="362"/>
        <v>0</v>
      </c>
      <c r="CE91" s="82" t="e">
        <f t="shared" si="262"/>
        <v>#N/A</v>
      </c>
      <c r="CF91" s="58" t="str">
        <f>IF(ISERROR(CE91),"",IF(ISERROR(VLOOKUP(CE91,'Sortierung der Schulungstermine'!$B:$M,8,FALSE)),"",VLOOKUP(CE91,'Sortierung der Schulungstermine'!$B:$M,8,FALSE)))</f>
        <v/>
      </c>
      <c r="CG91" s="58" t="e">
        <f t="shared" si="312"/>
        <v>#N/A</v>
      </c>
      <c r="CH91" s="131"/>
      <c r="CI91" s="131"/>
      <c r="CJ91" s="83">
        <f t="shared" si="363"/>
        <v>0</v>
      </c>
      <c r="CK91" s="82" t="e">
        <f t="shared" si="263"/>
        <v>#N/A</v>
      </c>
      <c r="CL91" s="58" t="str">
        <f>IF(ISERROR(CK91),"",IF(ISERROR(VLOOKUP(CK91,'Sortierung der Schulungstermine'!$B:$M,8,FALSE)),"",VLOOKUP(CK91,'Sortierung der Schulungstermine'!$B:$M,8,FALSE)))</f>
        <v/>
      </c>
      <c r="CM91" s="58" t="e">
        <f t="shared" si="313"/>
        <v>#N/A</v>
      </c>
      <c r="CN91" s="131"/>
      <c r="CO91" s="131"/>
      <c r="CP91" s="83">
        <f t="shared" si="364"/>
        <v>0</v>
      </c>
      <c r="CQ91" s="82" t="e">
        <f t="shared" si="264"/>
        <v>#N/A</v>
      </c>
      <c r="CR91" s="58" t="str">
        <f>IF(ISERROR(CQ91),"",IF(ISERROR(VLOOKUP(CQ91,'Sortierung der Schulungstermine'!$B:$M,8,FALSE)),"",VLOOKUP(CQ91,'Sortierung der Schulungstermine'!$B:$M,8,FALSE)))</f>
        <v/>
      </c>
      <c r="CS91" s="58" t="e">
        <f t="shared" si="314"/>
        <v>#N/A</v>
      </c>
      <c r="CT91" s="131"/>
      <c r="CU91" s="131"/>
      <c r="CV91" s="83">
        <f t="shared" si="365"/>
        <v>0</v>
      </c>
      <c r="CW91" s="82" t="e">
        <f t="shared" si="265"/>
        <v>#N/A</v>
      </c>
      <c r="CX91" s="58" t="str">
        <f>IF(ISERROR(CW91),"",IF(ISERROR(VLOOKUP(CW91,'Sortierung der Schulungstermine'!$B:$M,8,FALSE)),"",VLOOKUP(CW91,'Sortierung der Schulungstermine'!$B:$M,8,FALSE)))</f>
        <v/>
      </c>
      <c r="CY91" s="58" t="e">
        <f t="shared" si="315"/>
        <v>#N/A</v>
      </c>
      <c r="CZ91" s="131"/>
      <c r="DA91" s="131"/>
      <c r="DB91" s="83">
        <f t="shared" si="366"/>
        <v>0</v>
      </c>
      <c r="DC91" s="82" t="e">
        <f t="shared" si="266"/>
        <v>#N/A</v>
      </c>
      <c r="DD91" s="58" t="str">
        <f>IF(ISERROR(DC91),"",IF(ISERROR(VLOOKUP(DC91,'Sortierung der Schulungstermine'!$B:$M,8,FALSE)),"",VLOOKUP(DC91,'Sortierung der Schulungstermine'!$B:$M,8,FALSE)))</f>
        <v/>
      </c>
      <c r="DE91" s="58" t="e">
        <f t="shared" si="316"/>
        <v>#N/A</v>
      </c>
      <c r="DF91" s="131"/>
      <c r="DG91" s="131"/>
      <c r="DH91" s="83">
        <f t="shared" si="367"/>
        <v>0</v>
      </c>
      <c r="DI91" s="82" t="e">
        <f t="shared" si="267"/>
        <v>#N/A</v>
      </c>
      <c r="DJ91" s="58" t="str">
        <f>IF(ISERROR(DI91),"",IF(ISERROR(VLOOKUP(DI91,'Sortierung der Schulungstermine'!$B:$M,8,FALSE)),"",VLOOKUP(DI91,'Sortierung der Schulungstermine'!$B:$M,8,FALSE)))</f>
        <v/>
      </c>
      <c r="DK91" s="58" t="e">
        <f t="shared" si="317"/>
        <v>#N/A</v>
      </c>
      <c r="DL91" s="131"/>
      <c r="DM91" s="131"/>
      <c r="DN91" s="83">
        <f t="shared" si="368"/>
        <v>0</v>
      </c>
      <c r="DO91" s="82" t="e">
        <f t="shared" si="268"/>
        <v>#N/A</v>
      </c>
      <c r="DP91" s="58" t="str">
        <f>IF(ISERROR(DO91),"",IF(ISERROR(VLOOKUP(DO91,'Sortierung der Schulungstermine'!$B:$M,8,FALSE)),"",VLOOKUP(DO91,'Sortierung der Schulungstermine'!$B:$M,8,FALSE)))</f>
        <v/>
      </c>
      <c r="DQ91" s="58" t="e">
        <f t="shared" si="318"/>
        <v>#N/A</v>
      </c>
      <c r="DR91" s="131"/>
      <c r="DS91" s="131"/>
      <c r="DT91" s="83">
        <f t="shared" si="369"/>
        <v>0</v>
      </c>
      <c r="DU91" s="82" t="e">
        <f t="shared" si="269"/>
        <v>#N/A</v>
      </c>
      <c r="DV91" s="58" t="str">
        <f>IF(ISERROR(DU91),"",IF(ISERROR(VLOOKUP(DU91,'Sortierung der Schulungstermine'!$B:$M,8,FALSE)),"",VLOOKUP(DU91,'Sortierung der Schulungstermine'!$B:$M,8,FALSE)))</f>
        <v/>
      </c>
      <c r="DW91" s="58" t="e">
        <f t="shared" si="319"/>
        <v>#N/A</v>
      </c>
      <c r="DX91" s="131"/>
      <c r="DY91" s="131"/>
      <c r="DZ91" s="83">
        <f t="shared" si="370"/>
        <v>0</v>
      </c>
      <c r="EA91" s="82" t="e">
        <f t="shared" si="270"/>
        <v>#N/A</v>
      </c>
      <c r="EB91" s="58" t="str">
        <f>IF(ISERROR(EA91),"",IF(ISERROR(VLOOKUP(EA91,'Sortierung der Schulungstermine'!$B:$M,8,FALSE)),"",VLOOKUP(EA91,'Sortierung der Schulungstermine'!$B:$M,8,FALSE)))</f>
        <v/>
      </c>
      <c r="EC91" s="58" t="e">
        <f t="shared" si="320"/>
        <v>#N/A</v>
      </c>
      <c r="ED91" s="131"/>
      <c r="EE91" s="131"/>
      <c r="EF91" s="83">
        <f t="shared" si="371"/>
        <v>0</v>
      </c>
      <c r="EG91" s="82" t="e">
        <f t="shared" si="271"/>
        <v>#N/A</v>
      </c>
      <c r="EH91" s="58" t="str">
        <f>IF(ISERROR(EG91),"",IF(ISERROR(VLOOKUP(EG91,'Sortierung der Schulungstermine'!$B:$M,8,FALSE)),"",VLOOKUP(EG91,'Sortierung der Schulungstermine'!$B:$M,8,FALSE)))</f>
        <v/>
      </c>
      <c r="EI91" s="58" t="e">
        <f t="shared" si="321"/>
        <v>#N/A</v>
      </c>
      <c r="EJ91" s="131"/>
      <c r="EK91" s="131"/>
      <c r="EL91" s="83">
        <f t="shared" si="372"/>
        <v>0</v>
      </c>
      <c r="EM91" s="82" t="e">
        <f t="shared" si="272"/>
        <v>#N/A</v>
      </c>
      <c r="EN91" s="58" t="str">
        <f>IF(ISERROR(EM91),"",IF(ISERROR(VLOOKUP(EM91,'Sortierung der Schulungstermine'!$B:$M,8,FALSE)),"",VLOOKUP(EM91,'Sortierung der Schulungstermine'!$B:$M,8,FALSE)))</f>
        <v/>
      </c>
      <c r="EO91" s="58" t="e">
        <f t="shared" si="322"/>
        <v>#N/A</v>
      </c>
      <c r="EP91" s="131"/>
      <c r="EQ91" s="131"/>
      <c r="ER91" s="83">
        <f t="shared" si="373"/>
        <v>0</v>
      </c>
      <c r="ES91" s="82" t="e">
        <f t="shared" si="273"/>
        <v>#N/A</v>
      </c>
      <c r="ET91" s="58" t="str">
        <f>IF(ISERROR(ES91),"",IF(ISERROR(VLOOKUP(ES91,'Sortierung der Schulungstermine'!$B:$M,8,FALSE)),"",VLOOKUP(ES91,'Sortierung der Schulungstermine'!$B:$M,8,FALSE)))</f>
        <v/>
      </c>
      <c r="EU91" s="58" t="e">
        <f t="shared" si="323"/>
        <v>#N/A</v>
      </c>
      <c r="EV91" s="131"/>
      <c r="EW91" s="131"/>
      <c r="EX91" s="83">
        <f t="shared" si="374"/>
        <v>0</v>
      </c>
      <c r="EY91" s="82" t="e">
        <f t="shared" si="274"/>
        <v>#N/A</v>
      </c>
      <c r="EZ91" s="58" t="str">
        <f>IF(ISERROR(EY91),"",IF(ISERROR(VLOOKUP(EY91,'Sortierung der Schulungstermine'!$B:$M,8,FALSE)),"",VLOOKUP(EY91,'Sortierung der Schulungstermine'!$B:$M,8,FALSE)))</f>
        <v/>
      </c>
      <c r="FA91" s="58" t="e">
        <f t="shared" si="324"/>
        <v>#N/A</v>
      </c>
      <c r="FB91" s="131"/>
      <c r="FC91" s="131"/>
      <c r="FD91" s="83">
        <f t="shared" si="375"/>
        <v>0</v>
      </c>
      <c r="FE91" s="82" t="e">
        <f t="shared" si="275"/>
        <v>#N/A</v>
      </c>
      <c r="FF91" s="58" t="str">
        <f>IF(ISERROR(FE91),"",IF(ISERROR(VLOOKUP(FE91,'Sortierung der Schulungstermine'!$B:$M,8,FALSE)),"",VLOOKUP(FE91,'Sortierung der Schulungstermine'!$B:$M,8,FALSE)))</f>
        <v/>
      </c>
      <c r="FG91" s="58" t="e">
        <f t="shared" si="325"/>
        <v>#N/A</v>
      </c>
      <c r="FH91" s="131"/>
      <c r="FI91" s="131"/>
      <c r="FJ91" s="83">
        <f t="shared" si="376"/>
        <v>0</v>
      </c>
      <c r="FK91" s="82" t="e">
        <f t="shared" si="276"/>
        <v>#N/A</v>
      </c>
      <c r="FL91" s="58" t="str">
        <f>IF(ISERROR(FK91),"",IF(ISERROR(VLOOKUP(FK91,'Sortierung der Schulungstermine'!$B:$M,8,FALSE)),"",VLOOKUP(FK91,'Sortierung der Schulungstermine'!$B:$M,8,FALSE)))</f>
        <v/>
      </c>
      <c r="FM91" s="58" t="e">
        <f t="shared" si="326"/>
        <v>#N/A</v>
      </c>
      <c r="FN91" s="131"/>
      <c r="FO91" s="131"/>
      <c r="FP91" s="83">
        <f t="shared" si="377"/>
        <v>0</v>
      </c>
      <c r="FQ91" s="82" t="e">
        <f t="shared" si="277"/>
        <v>#N/A</v>
      </c>
      <c r="FR91" s="58" t="str">
        <f>IF(ISERROR(FQ91),"",IF(ISERROR(VLOOKUP(FQ91,'Sortierung der Schulungstermine'!$B:$M,8,FALSE)),"",VLOOKUP(FQ91,'Sortierung der Schulungstermine'!$B:$M,8,FALSE)))</f>
        <v/>
      </c>
      <c r="FS91" s="58" t="e">
        <f t="shared" si="327"/>
        <v>#N/A</v>
      </c>
      <c r="FT91" s="131"/>
      <c r="FU91" s="131"/>
      <c r="FV91" s="83">
        <f t="shared" si="378"/>
        <v>0</v>
      </c>
      <c r="FW91" s="82" t="e">
        <f t="shared" si="278"/>
        <v>#N/A</v>
      </c>
      <c r="FX91" s="58" t="str">
        <f>IF(ISERROR(FW91),"",IF(ISERROR(VLOOKUP(FW91,'Sortierung der Schulungstermine'!$B:$M,8,FALSE)),"",VLOOKUP(FW91,'Sortierung der Schulungstermine'!$B:$M,8,FALSE)))</f>
        <v/>
      </c>
      <c r="FY91" s="58" t="e">
        <f t="shared" si="328"/>
        <v>#N/A</v>
      </c>
      <c r="FZ91" s="131"/>
      <c r="GA91" s="131"/>
      <c r="GB91" s="83">
        <f t="shared" si="379"/>
        <v>0</v>
      </c>
      <c r="GC91" s="82" t="e">
        <f t="shared" si="279"/>
        <v>#N/A</v>
      </c>
      <c r="GD91" s="58" t="str">
        <f>IF(ISERROR(GC91),"",IF(ISERROR(VLOOKUP(GC91,'Sortierung der Schulungstermine'!$B:$M,8,FALSE)),"",VLOOKUP(GC91,'Sortierung der Schulungstermine'!$B:$M,8,FALSE)))</f>
        <v/>
      </c>
      <c r="GE91" s="58" t="e">
        <f t="shared" si="329"/>
        <v>#N/A</v>
      </c>
      <c r="GF91" s="131"/>
      <c r="GG91" s="131"/>
      <c r="GH91" s="83">
        <f t="shared" si="380"/>
        <v>0</v>
      </c>
      <c r="GI91" s="82" t="e">
        <f t="shared" si="280"/>
        <v>#N/A</v>
      </c>
      <c r="GJ91" s="58" t="str">
        <f>IF(ISERROR(GI91),"",IF(ISERROR(VLOOKUP(GI91,'Sortierung der Schulungstermine'!$B:$M,8,FALSE)),"",VLOOKUP(GI91,'Sortierung der Schulungstermine'!$B:$M,8,FALSE)))</f>
        <v/>
      </c>
      <c r="GK91" s="58" t="e">
        <f t="shared" si="330"/>
        <v>#N/A</v>
      </c>
      <c r="GL91" s="131"/>
      <c r="GM91" s="131"/>
      <c r="GN91" s="83">
        <f t="shared" si="381"/>
        <v>0</v>
      </c>
      <c r="GO91" s="82" t="e">
        <f t="shared" si="281"/>
        <v>#N/A</v>
      </c>
      <c r="GP91" s="58" t="str">
        <f>IF(ISERROR(GO91),"",IF(ISERROR(VLOOKUP(GO91,'Sortierung der Schulungstermine'!$B:$M,8,FALSE)),"",VLOOKUP(GO91,'Sortierung der Schulungstermine'!$B:$M,8,FALSE)))</f>
        <v/>
      </c>
      <c r="GQ91" s="58" t="e">
        <f t="shared" si="331"/>
        <v>#N/A</v>
      </c>
      <c r="GR91" s="131"/>
      <c r="GS91" s="131"/>
      <c r="GT91" s="83">
        <f t="shared" si="382"/>
        <v>0</v>
      </c>
      <c r="GU91" s="82" t="e">
        <f t="shared" si="282"/>
        <v>#N/A</v>
      </c>
      <c r="GV91" s="58" t="str">
        <f>IF(ISERROR(GU91),"",IF(ISERROR(VLOOKUP(GU91,'Sortierung der Schulungstermine'!$B:$M,8,FALSE)),"",VLOOKUP(GU91,'Sortierung der Schulungstermine'!$B:$M,8,FALSE)))</f>
        <v/>
      </c>
      <c r="GW91" s="58" t="e">
        <f t="shared" si="332"/>
        <v>#N/A</v>
      </c>
      <c r="GX91" s="131"/>
      <c r="GY91" s="131"/>
      <c r="GZ91" s="83">
        <f t="shared" si="383"/>
        <v>0</v>
      </c>
      <c r="HA91" s="82" t="e">
        <f t="shared" si="283"/>
        <v>#N/A</v>
      </c>
      <c r="HB91" s="58" t="str">
        <f>IF(ISERROR(HA91),"",IF(ISERROR(VLOOKUP(HA91,'Sortierung der Schulungstermine'!$B:$M,8,FALSE)),"",VLOOKUP(HA91,'Sortierung der Schulungstermine'!$B:$M,8,FALSE)))</f>
        <v/>
      </c>
      <c r="HC91" s="58" t="e">
        <f t="shared" si="333"/>
        <v>#N/A</v>
      </c>
      <c r="HD91" s="131"/>
      <c r="HE91" s="131"/>
      <c r="HF91" s="83">
        <f t="shared" si="384"/>
        <v>0</v>
      </c>
      <c r="HG91" s="82" t="e">
        <f t="shared" si="284"/>
        <v>#N/A</v>
      </c>
      <c r="HH91" s="58" t="str">
        <f>IF(ISERROR(HG91),"",IF(ISERROR(VLOOKUP(HG91,'Sortierung der Schulungstermine'!$B:$M,8,FALSE)),"",VLOOKUP(HG91,'Sortierung der Schulungstermine'!$B:$M,8,FALSE)))</f>
        <v/>
      </c>
      <c r="HI91" s="58" t="e">
        <f t="shared" si="334"/>
        <v>#N/A</v>
      </c>
      <c r="HJ91" s="131"/>
      <c r="HK91" s="131"/>
      <c r="HL91" s="83">
        <f t="shared" si="385"/>
        <v>0</v>
      </c>
      <c r="HM91" s="82" t="e">
        <f t="shared" si="285"/>
        <v>#N/A</v>
      </c>
      <c r="HN91" s="58" t="str">
        <f>IF(ISERROR(HM91),"",IF(ISERROR(VLOOKUP(HM91,'Sortierung der Schulungstermine'!$B:$M,8,FALSE)),"",VLOOKUP(HM91,'Sortierung der Schulungstermine'!$B:$M,8,FALSE)))</f>
        <v/>
      </c>
      <c r="HO91" s="58" t="e">
        <f t="shared" si="335"/>
        <v>#N/A</v>
      </c>
      <c r="HP91" s="131"/>
      <c r="HQ91" s="131"/>
      <c r="HR91" s="83">
        <f t="shared" si="386"/>
        <v>0</v>
      </c>
      <c r="HS91" s="82" t="e">
        <f t="shared" si="286"/>
        <v>#N/A</v>
      </c>
      <c r="HT91" s="58" t="str">
        <f>IF(ISERROR(HS91),"",IF(ISERROR(VLOOKUP(HS91,'Sortierung der Schulungstermine'!$B:$M,8,FALSE)),"",VLOOKUP(HS91,'Sortierung der Schulungstermine'!$B:$M,8,FALSE)))</f>
        <v/>
      </c>
      <c r="HU91" s="58" t="e">
        <f t="shared" si="336"/>
        <v>#N/A</v>
      </c>
      <c r="HV91" s="131"/>
      <c r="HW91" s="131"/>
      <c r="HX91" s="83">
        <f t="shared" si="387"/>
        <v>0</v>
      </c>
      <c r="HY91" s="82" t="e">
        <f t="shared" si="287"/>
        <v>#N/A</v>
      </c>
      <c r="HZ91" s="58" t="str">
        <f>IF(ISERROR(HY91),"",IF(ISERROR(VLOOKUP(HY91,'Sortierung der Schulungstermine'!$B:$M,8,FALSE)),"",VLOOKUP(HY91,'Sortierung der Schulungstermine'!$B:$M,8,FALSE)))</f>
        <v/>
      </c>
      <c r="IA91" s="58" t="e">
        <f t="shared" si="337"/>
        <v>#N/A</v>
      </c>
      <c r="IB91" s="131"/>
      <c r="IC91" s="131"/>
      <c r="ID91" s="83">
        <f t="shared" si="388"/>
        <v>0</v>
      </c>
      <c r="IE91" s="82" t="e">
        <f t="shared" si="288"/>
        <v>#N/A</v>
      </c>
      <c r="IF91" s="58" t="str">
        <f>IF(ISERROR(IE91),"",IF(ISERROR(VLOOKUP(IE91,'Sortierung der Schulungstermine'!$B:$M,8,FALSE)),"",VLOOKUP(IE91,'Sortierung der Schulungstermine'!$B:$M,8,FALSE)))</f>
        <v/>
      </c>
      <c r="IG91" s="58" t="e">
        <f t="shared" si="338"/>
        <v>#N/A</v>
      </c>
      <c r="IH91" s="131"/>
      <c r="II91" s="131"/>
      <c r="IJ91" s="83">
        <f t="shared" si="389"/>
        <v>0</v>
      </c>
      <c r="IK91" s="82" t="e">
        <f t="shared" si="289"/>
        <v>#N/A</v>
      </c>
      <c r="IL91" s="58" t="str">
        <f>IF(ISERROR(IK91),"",IF(ISERROR(VLOOKUP(IK91,'Sortierung der Schulungstermine'!$B:$M,8,FALSE)),"",VLOOKUP(IK91,'Sortierung der Schulungstermine'!$B:$M,8,FALSE)))</f>
        <v/>
      </c>
      <c r="IM91" s="58" t="e">
        <f t="shared" si="339"/>
        <v>#N/A</v>
      </c>
      <c r="IN91" s="131"/>
      <c r="IO91" s="131"/>
      <c r="IP91" s="83">
        <f t="shared" si="390"/>
        <v>0</v>
      </c>
      <c r="IQ91" s="82" t="e">
        <f t="shared" si="290"/>
        <v>#N/A</v>
      </c>
      <c r="IR91" s="58" t="str">
        <f>IF(ISERROR(IQ91),"",IF(ISERROR(VLOOKUP(IQ91,'Sortierung der Schulungstermine'!$B:$M,8,FALSE)),"",VLOOKUP(IQ91,'Sortierung der Schulungstermine'!$B:$M,8,FALSE)))</f>
        <v/>
      </c>
      <c r="IS91" s="58" t="e">
        <f t="shared" si="340"/>
        <v>#N/A</v>
      </c>
      <c r="IT91" s="131"/>
      <c r="IU91" s="131"/>
      <c r="IV91" s="83">
        <f t="shared" si="391"/>
        <v>0</v>
      </c>
      <c r="IW91" s="82" t="e">
        <f t="shared" si="291"/>
        <v>#N/A</v>
      </c>
      <c r="IX91" s="58" t="str">
        <f>IF(ISERROR(IW91),"",IF(ISERROR(VLOOKUP(IW91,'Sortierung der Schulungstermine'!$B:$M,8,FALSE)),"",VLOOKUP(IW91,'Sortierung der Schulungstermine'!$B:$M,8,FALSE)))</f>
        <v/>
      </c>
      <c r="IY91" s="58" t="e">
        <f t="shared" si="341"/>
        <v>#N/A</v>
      </c>
      <c r="IZ91" s="131"/>
      <c r="JA91" s="131"/>
      <c r="JB91" s="83">
        <f t="shared" si="392"/>
        <v>0</v>
      </c>
      <c r="JC91" s="82" t="e">
        <f t="shared" si="292"/>
        <v>#N/A</v>
      </c>
      <c r="JD91" s="58" t="str">
        <f>IF(ISERROR(JC91),"",IF(ISERROR(VLOOKUP(JC91,'Sortierung der Schulungstermine'!$B:$M,8,FALSE)),"",VLOOKUP(JC91,'Sortierung der Schulungstermine'!$B:$M,8,FALSE)))</f>
        <v/>
      </c>
      <c r="JE91" s="58" t="e">
        <f t="shared" si="342"/>
        <v>#N/A</v>
      </c>
      <c r="JF91" s="131"/>
      <c r="JG91" s="131"/>
      <c r="JH91" s="83">
        <f t="shared" si="393"/>
        <v>0</v>
      </c>
      <c r="JI91" s="82" t="e">
        <f t="shared" si="293"/>
        <v>#N/A</v>
      </c>
      <c r="JJ91" s="58" t="str">
        <f>IF(ISERROR(JI91),"",IF(ISERROR(VLOOKUP(JI91,'Sortierung der Schulungstermine'!$B:$M,8,FALSE)),"",VLOOKUP(JI91,'Sortierung der Schulungstermine'!$B:$M,8,FALSE)))</f>
        <v/>
      </c>
      <c r="JK91" s="58" t="e">
        <f t="shared" si="343"/>
        <v>#N/A</v>
      </c>
      <c r="JL91" s="131"/>
      <c r="JM91" s="131"/>
      <c r="JN91" s="83">
        <f t="shared" si="394"/>
        <v>0</v>
      </c>
      <c r="JO91" s="82" t="e">
        <f t="shared" si="294"/>
        <v>#N/A</v>
      </c>
      <c r="JP91" s="58" t="str">
        <f>IF(ISERROR(JO91),"",IF(ISERROR(VLOOKUP(JO91,'Sortierung der Schulungstermine'!$B:$M,8,FALSE)),"",VLOOKUP(JO91,'Sortierung der Schulungstermine'!$B:$M,8,FALSE)))</f>
        <v/>
      </c>
      <c r="JQ91" s="58" t="e">
        <f t="shared" si="344"/>
        <v>#N/A</v>
      </c>
      <c r="JR91" s="131"/>
      <c r="JS91" s="131"/>
      <c r="JT91" s="83">
        <f t="shared" si="395"/>
        <v>0</v>
      </c>
      <c r="JU91" s="82" t="e">
        <f t="shared" si="295"/>
        <v>#N/A</v>
      </c>
      <c r="JV91" s="58" t="str">
        <f>IF(ISERROR(JU91),"",IF(ISERROR(VLOOKUP(JU91,'Sortierung der Schulungstermine'!$B:$M,8,FALSE)),"",VLOOKUP(JU91,'Sortierung der Schulungstermine'!$B:$M,8,FALSE)))</f>
        <v/>
      </c>
      <c r="JW91" s="58" t="e">
        <f t="shared" si="345"/>
        <v>#N/A</v>
      </c>
      <c r="JX91" s="131"/>
      <c r="JY91" s="131"/>
      <c r="JZ91" s="83">
        <f t="shared" si="396"/>
        <v>0</v>
      </c>
      <c r="KA91" s="82" t="e">
        <f t="shared" si="296"/>
        <v>#N/A</v>
      </c>
      <c r="KB91" s="58" t="str">
        <f>IF(ISERROR(KA91),"",IF(ISERROR(VLOOKUP(KA91,'Sortierung der Schulungstermine'!$B:$M,8,FALSE)),"",VLOOKUP(KA91,'Sortierung der Schulungstermine'!$B:$M,8,FALSE)))</f>
        <v/>
      </c>
      <c r="KC91" s="58" t="e">
        <f t="shared" si="346"/>
        <v>#N/A</v>
      </c>
      <c r="KD91" s="131"/>
      <c r="KE91" s="131"/>
      <c r="KF91" s="83">
        <f t="shared" si="397"/>
        <v>0</v>
      </c>
      <c r="KG91" s="82" t="e">
        <f t="shared" si="297"/>
        <v>#N/A</v>
      </c>
      <c r="KH91" s="58" t="str">
        <f>IF(ISERROR(KG91),"",IF(ISERROR(VLOOKUP(KG91,'Sortierung der Schulungstermine'!$B:$M,8,FALSE)),"",VLOOKUP(KG91,'Sortierung der Schulungstermine'!$B:$M,8,FALSE)))</f>
        <v/>
      </c>
      <c r="KI91" s="58" t="e">
        <f t="shared" si="347"/>
        <v>#N/A</v>
      </c>
      <c r="KJ91" s="131"/>
      <c r="KK91" s="131"/>
      <c r="KL91" s="83">
        <f t="shared" si="398"/>
        <v>0</v>
      </c>
      <c r="KM91" s="82" t="e">
        <f t="shared" si="298"/>
        <v>#N/A</v>
      </c>
      <c r="KN91" s="58" t="str">
        <f>IF(ISERROR(KM91),"",IF(ISERROR(VLOOKUP(KM91,'Sortierung der Schulungstermine'!$B:$M,8,FALSE)),"",VLOOKUP(KM91,'Sortierung der Schulungstermine'!$B:$M,8,FALSE)))</f>
        <v/>
      </c>
      <c r="KO91" s="58" t="e">
        <f t="shared" si="348"/>
        <v>#N/A</v>
      </c>
      <c r="KP91" s="131"/>
      <c r="KQ91" s="131"/>
      <c r="KR91" s="83">
        <f t="shared" si="399"/>
        <v>0</v>
      </c>
      <c r="KS91" s="82" t="e">
        <f t="shared" si="299"/>
        <v>#N/A</v>
      </c>
      <c r="KT91" s="58" t="str">
        <f>IF(ISERROR(KS91),"",IF(ISERROR(VLOOKUP(KS91,'Sortierung der Schulungstermine'!$B:$M,8,FALSE)),"",VLOOKUP(KS91,'Sortierung der Schulungstermine'!$B:$M,8,FALSE)))</f>
        <v/>
      </c>
      <c r="KU91" s="58" t="e">
        <f t="shared" si="349"/>
        <v>#N/A</v>
      </c>
    </row>
    <row r="92" spans="1:307" s="68" customFormat="1" ht="15" hidden="1" thickBot="1" x14ac:dyDescent="0.25">
      <c r="A92" s="141">
        <v>79</v>
      </c>
      <c r="B92" s="63" t="str">
        <f>IF(Qualifikationen!A82=1,Qualifikationen!B82,"")</f>
        <v/>
      </c>
      <c r="C92" s="64" t="e">
        <f>VLOOKUP(B92,Qualifikationen!B$4:E$202,2,FALSE)</f>
        <v>#N/A</v>
      </c>
      <c r="D92" s="67" t="e">
        <f>VLOOKUP($B92,Qualifikationen!B$4:F$202,5,FALSE)</f>
        <v>#N/A</v>
      </c>
      <c r="E92" s="63" t="e">
        <f>VLOOKUP($B92,Qualifikationen!B$4:F$202,3,FALSE)</f>
        <v>#N/A</v>
      </c>
      <c r="F92" s="63" t="e">
        <f>IF(E92=0,"-",VLOOKUP($B92,Qualifikationen!B$4:F$202,4,FALSE))</f>
        <v>#N/A</v>
      </c>
      <c r="G92" s="13"/>
      <c r="H92" s="131"/>
      <c r="I92" s="131"/>
      <c r="J92" s="83">
        <f t="shared" si="350"/>
        <v>0</v>
      </c>
      <c r="K92" s="82" t="e">
        <f t="shared" si="250"/>
        <v>#N/A</v>
      </c>
      <c r="L92" s="58" t="str">
        <f>IF(ISERROR(K92),"",IF(ISERROR(VLOOKUP(K92,'Sortierung der Schulungstermine'!$B:$M,8,FALSE)),"",VLOOKUP(K92,'Sortierung der Schulungstermine'!$B:$M,8,FALSE)))</f>
        <v/>
      </c>
      <c r="M92" s="58" t="e">
        <f t="shared" si="300"/>
        <v>#N/A</v>
      </c>
      <c r="N92" s="131"/>
      <c r="O92" s="131"/>
      <c r="P92" s="83">
        <f t="shared" si="351"/>
        <v>0</v>
      </c>
      <c r="Q92" s="82" t="e">
        <f t="shared" si="251"/>
        <v>#N/A</v>
      </c>
      <c r="R92" s="58" t="str">
        <f>IF(ISERROR(Q92),"",IF(ISERROR(VLOOKUP(Q92,'Sortierung der Schulungstermine'!$B:$M,8,FALSE)),"",VLOOKUP(Q92,'Sortierung der Schulungstermine'!$B:$M,8,FALSE)))</f>
        <v/>
      </c>
      <c r="S92" s="58" t="e">
        <f t="shared" si="301"/>
        <v>#N/A</v>
      </c>
      <c r="T92" s="131"/>
      <c r="U92" s="131"/>
      <c r="V92" s="83">
        <f t="shared" si="352"/>
        <v>0</v>
      </c>
      <c r="W92" s="82" t="e">
        <f t="shared" si="252"/>
        <v>#N/A</v>
      </c>
      <c r="X92" s="58" t="str">
        <f>IF(ISERROR(W92),"",IF(ISERROR(VLOOKUP(W92,'Sortierung der Schulungstermine'!$B:$M,8,FALSE)),"",VLOOKUP(W92,'Sortierung der Schulungstermine'!$B:$M,8,FALSE)))</f>
        <v/>
      </c>
      <c r="Y92" s="58" t="e">
        <f t="shared" si="302"/>
        <v>#N/A</v>
      </c>
      <c r="Z92" s="131"/>
      <c r="AA92" s="131"/>
      <c r="AB92" s="83">
        <f t="shared" si="353"/>
        <v>0</v>
      </c>
      <c r="AC92" s="82" t="e">
        <f t="shared" si="253"/>
        <v>#N/A</v>
      </c>
      <c r="AD92" s="58" t="str">
        <f>IF(ISERROR(AC92),"",IF(ISERROR(VLOOKUP(AC92,'Sortierung der Schulungstermine'!$B:$M,8,FALSE)),"",VLOOKUP(AC92,'Sortierung der Schulungstermine'!$B:$M,8,FALSE)))</f>
        <v/>
      </c>
      <c r="AE92" s="58" t="e">
        <f t="shared" si="303"/>
        <v>#N/A</v>
      </c>
      <c r="AF92" s="131"/>
      <c r="AG92" s="131"/>
      <c r="AH92" s="83">
        <f t="shared" si="354"/>
        <v>0</v>
      </c>
      <c r="AI92" s="82" t="e">
        <f t="shared" si="254"/>
        <v>#N/A</v>
      </c>
      <c r="AJ92" s="58" t="str">
        <f>IF(ISERROR(AI92),"",IF(ISERROR(VLOOKUP(AI92,'Sortierung der Schulungstermine'!$B:$M,8,FALSE)),"",VLOOKUP(AI92,'Sortierung der Schulungstermine'!$B:$M,8,FALSE)))</f>
        <v/>
      </c>
      <c r="AK92" s="58" t="e">
        <f t="shared" si="304"/>
        <v>#N/A</v>
      </c>
      <c r="AL92" s="131"/>
      <c r="AM92" s="131"/>
      <c r="AN92" s="83">
        <f t="shared" si="355"/>
        <v>0</v>
      </c>
      <c r="AO92" s="82" t="e">
        <f t="shared" si="255"/>
        <v>#N/A</v>
      </c>
      <c r="AP92" s="58" t="str">
        <f>IF(ISERROR(AO92),"",IF(ISERROR(VLOOKUP(AO92,'Sortierung der Schulungstermine'!$B:$M,8,FALSE)),"",VLOOKUP(AO92,'Sortierung der Schulungstermine'!$B:$M,8,FALSE)))</f>
        <v/>
      </c>
      <c r="AQ92" s="58" t="e">
        <f t="shared" si="305"/>
        <v>#N/A</v>
      </c>
      <c r="AR92" s="131"/>
      <c r="AS92" s="131"/>
      <c r="AT92" s="83">
        <f t="shared" si="356"/>
        <v>0</v>
      </c>
      <c r="AU92" s="82" t="e">
        <f t="shared" si="256"/>
        <v>#N/A</v>
      </c>
      <c r="AV92" s="58" t="str">
        <f>IF(ISERROR(AU92),"",IF(ISERROR(VLOOKUP(AU92,'Sortierung der Schulungstermine'!$B:$M,8,FALSE)),"",VLOOKUP(AU92,'Sortierung der Schulungstermine'!$B:$M,8,FALSE)))</f>
        <v/>
      </c>
      <c r="AW92" s="58" t="e">
        <f t="shared" si="306"/>
        <v>#N/A</v>
      </c>
      <c r="AX92" s="131"/>
      <c r="AY92" s="131"/>
      <c r="AZ92" s="83">
        <f t="shared" si="357"/>
        <v>0</v>
      </c>
      <c r="BA92" s="82" t="e">
        <f t="shared" si="257"/>
        <v>#N/A</v>
      </c>
      <c r="BB92" s="58" t="str">
        <f>IF(ISERROR(BA92),"",IF(ISERROR(VLOOKUP(BA92,'Sortierung der Schulungstermine'!$B:$M,8,FALSE)),"",VLOOKUP(BA92,'Sortierung der Schulungstermine'!$B:$M,8,FALSE)))</f>
        <v/>
      </c>
      <c r="BC92" s="58" t="e">
        <f t="shared" si="307"/>
        <v>#N/A</v>
      </c>
      <c r="BD92" s="131"/>
      <c r="BE92" s="131"/>
      <c r="BF92" s="83">
        <f t="shared" si="358"/>
        <v>0</v>
      </c>
      <c r="BG92" s="82" t="e">
        <f t="shared" si="258"/>
        <v>#N/A</v>
      </c>
      <c r="BH92" s="58" t="str">
        <f>IF(ISERROR(BG92),"",IF(ISERROR(VLOOKUP(BG92,'Sortierung der Schulungstermine'!$B:$M,8,FALSE)),"",VLOOKUP(BG92,'Sortierung der Schulungstermine'!$B:$M,8,FALSE)))</f>
        <v/>
      </c>
      <c r="BI92" s="58" t="e">
        <f t="shared" si="308"/>
        <v>#N/A</v>
      </c>
      <c r="BJ92" s="131"/>
      <c r="BK92" s="131"/>
      <c r="BL92" s="83">
        <f t="shared" si="359"/>
        <v>0</v>
      </c>
      <c r="BM92" s="82" t="e">
        <f t="shared" si="259"/>
        <v>#N/A</v>
      </c>
      <c r="BN92" s="58" t="str">
        <f>IF(ISERROR(BM92),"",IF(ISERROR(VLOOKUP(BM92,'Sortierung der Schulungstermine'!$B:$M,8,FALSE)),"",VLOOKUP(BM92,'Sortierung der Schulungstermine'!$B:$M,8,FALSE)))</f>
        <v/>
      </c>
      <c r="BO92" s="58" t="e">
        <f t="shared" si="309"/>
        <v>#N/A</v>
      </c>
      <c r="BP92" s="131"/>
      <c r="BQ92" s="131"/>
      <c r="BR92" s="83">
        <f t="shared" si="360"/>
        <v>0</v>
      </c>
      <c r="BS92" s="82" t="e">
        <f t="shared" si="260"/>
        <v>#N/A</v>
      </c>
      <c r="BT92" s="58" t="str">
        <f>IF(ISERROR(BS92),"",IF(ISERROR(VLOOKUP(BS92,'Sortierung der Schulungstermine'!$B:$M,8,FALSE)),"",VLOOKUP(BS92,'Sortierung der Schulungstermine'!$B:$M,8,FALSE)))</f>
        <v/>
      </c>
      <c r="BU92" s="58" t="e">
        <f t="shared" si="310"/>
        <v>#N/A</v>
      </c>
      <c r="BV92" s="131"/>
      <c r="BW92" s="131"/>
      <c r="BX92" s="83">
        <f t="shared" si="361"/>
        <v>0</v>
      </c>
      <c r="BY92" s="82" t="e">
        <f t="shared" si="261"/>
        <v>#N/A</v>
      </c>
      <c r="BZ92" s="58" t="str">
        <f>IF(ISERROR(BY92),"",IF(ISERROR(VLOOKUP(BY92,'Sortierung der Schulungstermine'!$B:$M,8,FALSE)),"",VLOOKUP(BY92,'Sortierung der Schulungstermine'!$B:$M,8,FALSE)))</f>
        <v/>
      </c>
      <c r="CA92" s="58" t="e">
        <f t="shared" si="311"/>
        <v>#N/A</v>
      </c>
      <c r="CB92" s="131"/>
      <c r="CC92" s="131"/>
      <c r="CD92" s="83">
        <f t="shared" si="362"/>
        <v>0</v>
      </c>
      <c r="CE92" s="82" t="e">
        <f t="shared" si="262"/>
        <v>#N/A</v>
      </c>
      <c r="CF92" s="58" t="str">
        <f>IF(ISERROR(CE92),"",IF(ISERROR(VLOOKUP(CE92,'Sortierung der Schulungstermine'!$B:$M,8,FALSE)),"",VLOOKUP(CE92,'Sortierung der Schulungstermine'!$B:$M,8,FALSE)))</f>
        <v/>
      </c>
      <c r="CG92" s="58" t="e">
        <f t="shared" si="312"/>
        <v>#N/A</v>
      </c>
      <c r="CH92" s="131"/>
      <c r="CI92" s="131"/>
      <c r="CJ92" s="83">
        <f t="shared" si="363"/>
        <v>0</v>
      </c>
      <c r="CK92" s="82" t="e">
        <f t="shared" si="263"/>
        <v>#N/A</v>
      </c>
      <c r="CL92" s="58" t="str">
        <f>IF(ISERROR(CK92),"",IF(ISERROR(VLOOKUP(CK92,'Sortierung der Schulungstermine'!$B:$M,8,FALSE)),"",VLOOKUP(CK92,'Sortierung der Schulungstermine'!$B:$M,8,FALSE)))</f>
        <v/>
      </c>
      <c r="CM92" s="58" t="e">
        <f t="shared" si="313"/>
        <v>#N/A</v>
      </c>
      <c r="CN92" s="131"/>
      <c r="CO92" s="131"/>
      <c r="CP92" s="83">
        <f t="shared" si="364"/>
        <v>0</v>
      </c>
      <c r="CQ92" s="82" t="e">
        <f t="shared" si="264"/>
        <v>#N/A</v>
      </c>
      <c r="CR92" s="58" t="str">
        <f>IF(ISERROR(CQ92),"",IF(ISERROR(VLOOKUP(CQ92,'Sortierung der Schulungstermine'!$B:$M,8,FALSE)),"",VLOOKUP(CQ92,'Sortierung der Schulungstermine'!$B:$M,8,FALSE)))</f>
        <v/>
      </c>
      <c r="CS92" s="58" t="e">
        <f t="shared" si="314"/>
        <v>#N/A</v>
      </c>
      <c r="CT92" s="131"/>
      <c r="CU92" s="131"/>
      <c r="CV92" s="83">
        <f t="shared" si="365"/>
        <v>0</v>
      </c>
      <c r="CW92" s="82" t="e">
        <f t="shared" si="265"/>
        <v>#N/A</v>
      </c>
      <c r="CX92" s="58" t="str">
        <f>IF(ISERROR(CW92),"",IF(ISERROR(VLOOKUP(CW92,'Sortierung der Schulungstermine'!$B:$M,8,FALSE)),"",VLOOKUP(CW92,'Sortierung der Schulungstermine'!$B:$M,8,FALSE)))</f>
        <v/>
      </c>
      <c r="CY92" s="58" t="e">
        <f t="shared" si="315"/>
        <v>#N/A</v>
      </c>
      <c r="CZ92" s="131"/>
      <c r="DA92" s="131"/>
      <c r="DB92" s="83">
        <f t="shared" si="366"/>
        <v>0</v>
      </c>
      <c r="DC92" s="82" t="e">
        <f t="shared" si="266"/>
        <v>#N/A</v>
      </c>
      <c r="DD92" s="58" t="str">
        <f>IF(ISERROR(DC92),"",IF(ISERROR(VLOOKUP(DC92,'Sortierung der Schulungstermine'!$B:$M,8,FALSE)),"",VLOOKUP(DC92,'Sortierung der Schulungstermine'!$B:$M,8,FALSE)))</f>
        <v/>
      </c>
      <c r="DE92" s="58" t="e">
        <f t="shared" si="316"/>
        <v>#N/A</v>
      </c>
      <c r="DF92" s="131"/>
      <c r="DG92" s="131"/>
      <c r="DH92" s="83">
        <f t="shared" si="367"/>
        <v>0</v>
      </c>
      <c r="DI92" s="82" t="e">
        <f t="shared" si="267"/>
        <v>#N/A</v>
      </c>
      <c r="DJ92" s="58" t="str">
        <f>IF(ISERROR(DI92),"",IF(ISERROR(VLOOKUP(DI92,'Sortierung der Schulungstermine'!$B:$M,8,FALSE)),"",VLOOKUP(DI92,'Sortierung der Schulungstermine'!$B:$M,8,FALSE)))</f>
        <v/>
      </c>
      <c r="DK92" s="58" t="e">
        <f t="shared" si="317"/>
        <v>#N/A</v>
      </c>
      <c r="DL92" s="131"/>
      <c r="DM92" s="131"/>
      <c r="DN92" s="83">
        <f t="shared" si="368"/>
        <v>0</v>
      </c>
      <c r="DO92" s="82" t="e">
        <f t="shared" si="268"/>
        <v>#N/A</v>
      </c>
      <c r="DP92" s="58" t="str">
        <f>IF(ISERROR(DO92),"",IF(ISERROR(VLOOKUP(DO92,'Sortierung der Schulungstermine'!$B:$M,8,FALSE)),"",VLOOKUP(DO92,'Sortierung der Schulungstermine'!$B:$M,8,FALSE)))</f>
        <v/>
      </c>
      <c r="DQ92" s="58" t="e">
        <f t="shared" si="318"/>
        <v>#N/A</v>
      </c>
      <c r="DR92" s="131"/>
      <c r="DS92" s="131"/>
      <c r="DT92" s="83">
        <f t="shared" si="369"/>
        <v>0</v>
      </c>
      <c r="DU92" s="82" t="e">
        <f t="shared" si="269"/>
        <v>#N/A</v>
      </c>
      <c r="DV92" s="58" t="str">
        <f>IF(ISERROR(DU92),"",IF(ISERROR(VLOOKUP(DU92,'Sortierung der Schulungstermine'!$B:$M,8,FALSE)),"",VLOOKUP(DU92,'Sortierung der Schulungstermine'!$B:$M,8,FALSE)))</f>
        <v/>
      </c>
      <c r="DW92" s="58" t="e">
        <f t="shared" si="319"/>
        <v>#N/A</v>
      </c>
      <c r="DX92" s="131"/>
      <c r="DY92" s="131"/>
      <c r="DZ92" s="83">
        <f t="shared" si="370"/>
        <v>0</v>
      </c>
      <c r="EA92" s="82" t="e">
        <f t="shared" si="270"/>
        <v>#N/A</v>
      </c>
      <c r="EB92" s="58" t="str">
        <f>IF(ISERROR(EA92),"",IF(ISERROR(VLOOKUP(EA92,'Sortierung der Schulungstermine'!$B:$M,8,FALSE)),"",VLOOKUP(EA92,'Sortierung der Schulungstermine'!$B:$M,8,FALSE)))</f>
        <v/>
      </c>
      <c r="EC92" s="58" t="e">
        <f t="shared" si="320"/>
        <v>#N/A</v>
      </c>
      <c r="ED92" s="131"/>
      <c r="EE92" s="131"/>
      <c r="EF92" s="83">
        <f t="shared" si="371"/>
        <v>0</v>
      </c>
      <c r="EG92" s="82" t="e">
        <f t="shared" si="271"/>
        <v>#N/A</v>
      </c>
      <c r="EH92" s="58" t="str">
        <f>IF(ISERROR(EG92),"",IF(ISERROR(VLOOKUP(EG92,'Sortierung der Schulungstermine'!$B:$M,8,FALSE)),"",VLOOKUP(EG92,'Sortierung der Schulungstermine'!$B:$M,8,FALSE)))</f>
        <v/>
      </c>
      <c r="EI92" s="58" t="e">
        <f t="shared" si="321"/>
        <v>#N/A</v>
      </c>
      <c r="EJ92" s="131"/>
      <c r="EK92" s="131"/>
      <c r="EL92" s="83">
        <f t="shared" si="372"/>
        <v>0</v>
      </c>
      <c r="EM92" s="82" t="e">
        <f t="shared" si="272"/>
        <v>#N/A</v>
      </c>
      <c r="EN92" s="58" t="str">
        <f>IF(ISERROR(EM92),"",IF(ISERROR(VLOOKUP(EM92,'Sortierung der Schulungstermine'!$B:$M,8,FALSE)),"",VLOOKUP(EM92,'Sortierung der Schulungstermine'!$B:$M,8,FALSE)))</f>
        <v/>
      </c>
      <c r="EO92" s="58" t="e">
        <f t="shared" si="322"/>
        <v>#N/A</v>
      </c>
      <c r="EP92" s="131"/>
      <c r="EQ92" s="131"/>
      <c r="ER92" s="83">
        <f t="shared" si="373"/>
        <v>0</v>
      </c>
      <c r="ES92" s="82" t="e">
        <f t="shared" si="273"/>
        <v>#N/A</v>
      </c>
      <c r="ET92" s="58" t="str">
        <f>IF(ISERROR(ES92),"",IF(ISERROR(VLOOKUP(ES92,'Sortierung der Schulungstermine'!$B:$M,8,FALSE)),"",VLOOKUP(ES92,'Sortierung der Schulungstermine'!$B:$M,8,FALSE)))</f>
        <v/>
      </c>
      <c r="EU92" s="58" t="e">
        <f t="shared" si="323"/>
        <v>#N/A</v>
      </c>
      <c r="EV92" s="131"/>
      <c r="EW92" s="131"/>
      <c r="EX92" s="83">
        <f t="shared" si="374"/>
        <v>0</v>
      </c>
      <c r="EY92" s="82" t="e">
        <f t="shared" si="274"/>
        <v>#N/A</v>
      </c>
      <c r="EZ92" s="58" t="str">
        <f>IF(ISERROR(EY92),"",IF(ISERROR(VLOOKUP(EY92,'Sortierung der Schulungstermine'!$B:$M,8,FALSE)),"",VLOOKUP(EY92,'Sortierung der Schulungstermine'!$B:$M,8,FALSE)))</f>
        <v/>
      </c>
      <c r="FA92" s="58" t="e">
        <f t="shared" si="324"/>
        <v>#N/A</v>
      </c>
      <c r="FB92" s="131"/>
      <c r="FC92" s="131"/>
      <c r="FD92" s="83">
        <f t="shared" si="375"/>
        <v>0</v>
      </c>
      <c r="FE92" s="82" t="e">
        <f t="shared" si="275"/>
        <v>#N/A</v>
      </c>
      <c r="FF92" s="58" t="str">
        <f>IF(ISERROR(FE92),"",IF(ISERROR(VLOOKUP(FE92,'Sortierung der Schulungstermine'!$B:$M,8,FALSE)),"",VLOOKUP(FE92,'Sortierung der Schulungstermine'!$B:$M,8,FALSE)))</f>
        <v/>
      </c>
      <c r="FG92" s="58" t="e">
        <f t="shared" si="325"/>
        <v>#N/A</v>
      </c>
      <c r="FH92" s="131"/>
      <c r="FI92" s="131"/>
      <c r="FJ92" s="83">
        <f t="shared" si="376"/>
        <v>0</v>
      </c>
      <c r="FK92" s="82" t="e">
        <f t="shared" si="276"/>
        <v>#N/A</v>
      </c>
      <c r="FL92" s="58" t="str">
        <f>IF(ISERROR(FK92),"",IF(ISERROR(VLOOKUP(FK92,'Sortierung der Schulungstermine'!$B:$M,8,FALSE)),"",VLOOKUP(FK92,'Sortierung der Schulungstermine'!$B:$M,8,FALSE)))</f>
        <v/>
      </c>
      <c r="FM92" s="58" t="e">
        <f t="shared" si="326"/>
        <v>#N/A</v>
      </c>
      <c r="FN92" s="131"/>
      <c r="FO92" s="131"/>
      <c r="FP92" s="83">
        <f t="shared" si="377"/>
        <v>0</v>
      </c>
      <c r="FQ92" s="82" t="e">
        <f t="shared" si="277"/>
        <v>#N/A</v>
      </c>
      <c r="FR92" s="58" t="str">
        <f>IF(ISERROR(FQ92),"",IF(ISERROR(VLOOKUP(FQ92,'Sortierung der Schulungstermine'!$B:$M,8,FALSE)),"",VLOOKUP(FQ92,'Sortierung der Schulungstermine'!$B:$M,8,FALSE)))</f>
        <v/>
      </c>
      <c r="FS92" s="58" t="e">
        <f t="shared" si="327"/>
        <v>#N/A</v>
      </c>
      <c r="FT92" s="131"/>
      <c r="FU92" s="131"/>
      <c r="FV92" s="83">
        <f t="shared" si="378"/>
        <v>0</v>
      </c>
      <c r="FW92" s="82" t="e">
        <f t="shared" si="278"/>
        <v>#N/A</v>
      </c>
      <c r="FX92" s="58" t="str">
        <f>IF(ISERROR(FW92),"",IF(ISERROR(VLOOKUP(FW92,'Sortierung der Schulungstermine'!$B:$M,8,FALSE)),"",VLOOKUP(FW92,'Sortierung der Schulungstermine'!$B:$M,8,FALSE)))</f>
        <v/>
      </c>
      <c r="FY92" s="58" t="e">
        <f t="shared" si="328"/>
        <v>#N/A</v>
      </c>
      <c r="FZ92" s="131"/>
      <c r="GA92" s="131"/>
      <c r="GB92" s="83">
        <f t="shared" si="379"/>
        <v>0</v>
      </c>
      <c r="GC92" s="82" t="e">
        <f t="shared" si="279"/>
        <v>#N/A</v>
      </c>
      <c r="GD92" s="58" t="str">
        <f>IF(ISERROR(GC92),"",IF(ISERROR(VLOOKUP(GC92,'Sortierung der Schulungstermine'!$B:$M,8,FALSE)),"",VLOOKUP(GC92,'Sortierung der Schulungstermine'!$B:$M,8,FALSE)))</f>
        <v/>
      </c>
      <c r="GE92" s="58" t="e">
        <f t="shared" si="329"/>
        <v>#N/A</v>
      </c>
      <c r="GF92" s="131"/>
      <c r="GG92" s="131"/>
      <c r="GH92" s="83">
        <f t="shared" si="380"/>
        <v>0</v>
      </c>
      <c r="GI92" s="82" t="e">
        <f t="shared" si="280"/>
        <v>#N/A</v>
      </c>
      <c r="GJ92" s="58" t="str">
        <f>IF(ISERROR(GI92),"",IF(ISERROR(VLOOKUP(GI92,'Sortierung der Schulungstermine'!$B:$M,8,FALSE)),"",VLOOKUP(GI92,'Sortierung der Schulungstermine'!$B:$M,8,FALSE)))</f>
        <v/>
      </c>
      <c r="GK92" s="58" t="e">
        <f t="shared" si="330"/>
        <v>#N/A</v>
      </c>
      <c r="GL92" s="131"/>
      <c r="GM92" s="131"/>
      <c r="GN92" s="83">
        <f t="shared" si="381"/>
        <v>0</v>
      </c>
      <c r="GO92" s="82" t="e">
        <f t="shared" si="281"/>
        <v>#N/A</v>
      </c>
      <c r="GP92" s="58" t="str">
        <f>IF(ISERROR(GO92),"",IF(ISERROR(VLOOKUP(GO92,'Sortierung der Schulungstermine'!$B:$M,8,FALSE)),"",VLOOKUP(GO92,'Sortierung der Schulungstermine'!$B:$M,8,FALSE)))</f>
        <v/>
      </c>
      <c r="GQ92" s="58" t="e">
        <f t="shared" si="331"/>
        <v>#N/A</v>
      </c>
      <c r="GR92" s="131"/>
      <c r="GS92" s="131"/>
      <c r="GT92" s="83">
        <f t="shared" si="382"/>
        <v>0</v>
      </c>
      <c r="GU92" s="82" t="e">
        <f t="shared" si="282"/>
        <v>#N/A</v>
      </c>
      <c r="GV92" s="58" t="str">
        <f>IF(ISERROR(GU92),"",IF(ISERROR(VLOOKUP(GU92,'Sortierung der Schulungstermine'!$B:$M,8,FALSE)),"",VLOOKUP(GU92,'Sortierung der Schulungstermine'!$B:$M,8,FALSE)))</f>
        <v/>
      </c>
      <c r="GW92" s="58" t="e">
        <f t="shared" si="332"/>
        <v>#N/A</v>
      </c>
      <c r="GX92" s="131"/>
      <c r="GY92" s="131"/>
      <c r="GZ92" s="83">
        <f t="shared" si="383"/>
        <v>0</v>
      </c>
      <c r="HA92" s="82" t="e">
        <f t="shared" si="283"/>
        <v>#N/A</v>
      </c>
      <c r="HB92" s="58" t="str">
        <f>IF(ISERROR(HA92),"",IF(ISERROR(VLOOKUP(HA92,'Sortierung der Schulungstermine'!$B:$M,8,FALSE)),"",VLOOKUP(HA92,'Sortierung der Schulungstermine'!$B:$M,8,FALSE)))</f>
        <v/>
      </c>
      <c r="HC92" s="58" t="e">
        <f t="shared" si="333"/>
        <v>#N/A</v>
      </c>
      <c r="HD92" s="131"/>
      <c r="HE92" s="131"/>
      <c r="HF92" s="83">
        <f t="shared" si="384"/>
        <v>0</v>
      </c>
      <c r="HG92" s="82" t="e">
        <f t="shared" si="284"/>
        <v>#N/A</v>
      </c>
      <c r="HH92" s="58" t="str">
        <f>IF(ISERROR(HG92),"",IF(ISERROR(VLOOKUP(HG92,'Sortierung der Schulungstermine'!$B:$M,8,FALSE)),"",VLOOKUP(HG92,'Sortierung der Schulungstermine'!$B:$M,8,FALSE)))</f>
        <v/>
      </c>
      <c r="HI92" s="58" t="e">
        <f t="shared" si="334"/>
        <v>#N/A</v>
      </c>
      <c r="HJ92" s="131"/>
      <c r="HK92" s="131"/>
      <c r="HL92" s="83">
        <f t="shared" si="385"/>
        <v>0</v>
      </c>
      <c r="HM92" s="82" t="e">
        <f t="shared" si="285"/>
        <v>#N/A</v>
      </c>
      <c r="HN92" s="58" t="str">
        <f>IF(ISERROR(HM92),"",IF(ISERROR(VLOOKUP(HM92,'Sortierung der Schulungstermine'!$B:$M,8,FALSE)),"",VLOOKUP(HM92,'Sortierung der Schulungstermine'!$B:$M,8,FALSE)))</f>
        <v/>
      </c>
      <c r="HO92" s="58" t="e">
        <f t="shared" si="335"/>
        <v>#N/A</v>
      </c>
      <c r="HP92" s="131"/>
      <c r="HQ92" s="131"/>
      <c r="HR92" s="83">
        <f t="shared" si="386"/>
        <v>0</v>
      </c>
      <c r="HS92" s="82" t="e">
        <f t="shared" si="286"/>
        <v>#N/A</v>
      </c>
      <c r="HT92" s="58" t="str">
        <f>IF(ISERROR(HS92),"",IF(ISERROR(VLOOKUP(HS92,'Sortierung der Schulungstermine'!$B:$M,8,FALSE)),"",VLOOKUP(HS92,'Sortierung der Schulungstermine'!$B:$M,8,FALSE)))</f>
        <v/>
      </c>
      <c r="HU92" s="58" t="e">
        <f t="shared" si="336"/>
        <v>#N/A</v>
      </c>
      <c r="HV92" s="131"/>
      <c r="HW92" s="131"/>
      <c r="HX92" s="83">
        <f t="shared" si="387"/>
        <v>0</v>
      </c>
      <c r="HY92" s="82" t="e">
        <f t="shared" si="287"/>
        <v>#N/A</v>
      </c>
      <c r="HZ92" s="58" t="str">
        <f>IF(ISERROR(HY92),"",IF(ISERROR(VLOOKUP(HY92,'Sortierung der Schulungstermine'!$B:$M,8,FALSE)),"",VLOOKUP(HY92,'Sortierung der Schulungstermine'!$B:$M,8,FALSE)))</f>
        <v/>
      </c>
      <c r="IA92" s="58" t="e">
        <f t="shared" si="337"/>
        <v>#N/A</v>
      </c>
      <c r="IB92" s="131"/>
      <c r="IC92" s="131"/>
      <c r="ID92" s="83">
        <f t="shared" si="388"/>
        <v>0</v>
      </c>
      <c r="IE92" s="82" t="e">
        <f t="shared" si="288"/>
        <v>#N/A</v>
      </c>
      <c r="IF92" s="58" t="str">
        <f>IF(ISERROR(IE92),"",IF(ISERROR(VLOOKUP(IE92,'Sortierung der Schulungstermine'!$B:$M,8,FALSE)),"",VLOOKUP(IE92,'Sortierung der Schulungstermine'!$B:$M,8,FALSE)))</f>
        <v/>
      </c>
      <c r="IG92" s="58" t="e">
        <f t="shared" si="338"/>
        <v>#N/A</v>
      </c>
      <c r="IH92" s="131"/>
      <c r="II92" s="131"/>
      <c r="IJ92" s="83">
        <f t="shared" si="389"/>
        <v>0</v>
      </c>
      <c r="IK92" s="82" t="e">
        <f t="shared" si="289"/>
        <v>#N/A</v>
      </c>
      <c r="IL92" s="58" t="str">
        <f>IF(ISERROR(IK92),"",IF(ISERROR(VLOOKUP(IK92,'Sortierung der Schulungstermine'!$B:$M,8,FALSE)),"",VLOOKUP(IK92,'Sortierung der Schulungstermine'!$B:$M,8,FALSE)))</f>
        <v/>
      </c>
      <c r="IM92" s="58" t="e">
        <f t="shared" si="339"/>
        <v>#N/A</v>
      </c>
      <c r="IN92" s="131"/>
      <c r="IO92" s="131"/>
      <c r="IP92" s="83">
        <f t="shared" si="390"/>
        <v>0</v>
      </c>
      <c r="IQ92" s="82" t="e">
        <f t="shared" si="290"/>
        <v>#N/A</v>
      </c>
      <c r="IR92" s="58" t="str">
        <f>IF(ISERROR(IQ92),"",IF(ISERROR(VLOOKUP(IQ92,'Sortierung der Schulungstermine'!$B:$M,8,FALSE)),"",VLOOKUP(IQ92,'Sortierung der Schulungstermine'!$B:$M,8,FALSE)))</f>
        <v/>
      </c>
      <c r="IS92" s="58" t="e">
        <f t="shared" si="340"/>
        <v>#N/A</v>
      </c>
      <c r="IT92" s="131"/>
      <c r="IU92" s="131"/>
      <c r="IV92" s="83">
        <f t="shared" si="391"/>
        <v>0</v>
      </c>
      <c r="IW92" s="82" t="e">
        <f t="shared" si="291"/>
        <v>#N/A</v>
      </c>
      <c r="IX92" s="58" t="str">
        <f>IF(ISERROR(IW92),"",IF(ISERROR(VLOOKUP(IW92,'Sortierung der Schulungstermine'!$B:$M,8,FALSE)),"",VLOOKUP(IW92,'Sortierung der Schulungstermine'!$B:$M,8,FALSE)))</f>
        <v/>
      </c>
      <c r="IY92" s="58" t="e">
        <f t="shared" si="341"/>
        <v>#N/A</v>
      </c>
      <c r="IZ92" s="131"/>
      <c r="JA92" s="131"/>
      <c r="JB92" s="83">
        <f t="shared" si="392"/>
        <v>0</v>
      </c>
      <c r="JC92" s="82" t="e">
        <f t="shared" si="292"/>
        <v>#N/A</v>
      </c>
      <c r="JD92" s="58" t="str">
        <f>IF(ISERROR(JC92),"",IF(ISERROR(VLOOKUP(JC92,'Sortierung der Schulungstermine'!$B:$M,8,FALSE)),"",VLOOKUP(JC92,'Sortierung der Schulungstermine'!$B:$M,8,FALSE)))</f>
        <v/>
      </c>
      <c r="JE92" s="58" t="e">
        <f t="shared" si="342"/>
        <v>#N/A</v>
      </c>
      <c r="JF92" s="131"/>
      <c r="JG92" s="131"/>
      <c r="JH92" s="83">
        <f t="shared" si="393"/>
        <v>0</v>
      </c>
      <c r="JI92" s="82" t="e">
        <f t="shared" si="293"/>
        <v>#N/A</v>
      </c>
      <c r="JJ92" s="58" t="str">
        <f>IF(ISERROR(JI92),"",IF(ISERROR(VLOOKUP(JI92,'Sortierung der Schulungstermine'!$B:$M,8,FALSE)),"",VLOOKUP(JI92,'Sortierung der Schulungstermine'!$B:$M,8,FALSE)))</f>
        <v/>
      </c>
      <c r="JK92" s="58" t="e">
        <f t="shared" si="343"/>
        <v>#N/A</v>
      </c>
      <c r="JL92" s="131"/>
      <c r="JM92" s="131"/>
      <c r="JN92" s="83">
        <f t="shared" si="394"/>
        <v>0</v>
      </c>
      <c r="JO92" s="82" t="e">
        <f t="shared" si="294"/>
        <v>#N/A</v>
      </c>
      <c r="JP92" s="58" t="str">
        <f>IF(ISERROR(JO92),"",IF(ISERROR(VLOOKUP(JO92,'Sortierung der Schulungstermine'!$B:$M,8,FALSE)),"",VLOOKUP(JO92,'Sortierung der Schulungstermine'!$B:$M,8,FALSE)))</f>
        <v/>
      </c>
      <c r="JQ92" s="58" t="e">
        <f t="shared" si="344"/>
        <v>#N/A</v>
      </c>
      <c r="JR92" s="131"/>
      <c r="JS92" s="131"/>
      <c r="JT92" s="83">
        <f t="shared" si="395"/>
        <v>0</v>
      </c>
      <c r="JU92" s="82" t="e">
        <f t="shared" si="295"/>
        <v>#N/A</v>
      </c>
      <c r="JV92" s="58" t="str">
        <f>IF(ISERROR(JU92),"",IF(ISERROR(VLOOKUP(JU92,'Sortierung der Schulungstermine'!$B:$M,8,FALSE)),"",VLOOKUP(JU92,'Sortierung der Schulungstermine'!$B:$M,8,FALSE)))</f>
        <v/>
      </c>
      <c r="JW92" s="58" t="e">
        <f t="shared" si="345"/>
        <v>#N/A</v>
      </c>
      <c r="JX92" s="131"/>
      <c r="JY92" s="131"/>
      <c r="JZ92" s="83">
        <f t="shared" si="396"/>
        <v>0</v>
      </c>
      <c r="KA92" s="82" t="e">
        <f t="shared" si="296"/>
        <v>#N/A</v>
      </c>
      <c r="KB92" s="58" t="str">
        <f>IF(ISERROR(KA92),"",IF(ISERROR(VLOOKUP(KA92,'Sortierung der Schulungstermine'!$B:$M,8,FALSE)),"",VLOOKUP(KA92,'Sortierung der Schulungstermine'!$B:$M,8,FALSE)))</f>
        <v/>
      </c>
      <c r="KC92" s="58" t="e">
        <f t="shared" si="346"/>
        <v>#N/A</v>
      </c>
      <c r="KD92" s="131"/>
      <c r="KE92" s="131"/>
      <c r="KF92" s="83">
        <f t="shared" si="397"/>
        <v>0</v>
      </c>
      <c r="KG92" s="82" t="e">
        <f t="shared" si="297"/>
        <v>#N/A</v>
      </c>
      <c r="KH92" s="58" t="str">
        <f>IF(ISERROR(KG92),"",IF(ISERROR(VLOOKUP(KG92,'Sortierung der Schulungstermine'!$B:$M,8,FALSE)),"",VLOOKUP(KG92,'Sortierung der Schulungstermine'!$B:$M,8,FALSE)))</f>
        <v/>
      </c>
      <c r="KI92" s="58" t="e">
        <f t="shared" si="347"/>
        <v>#N/A</v>
      </c>
      <c r="KJ92" s="131"/>
      <c r="KK92" s="131"/>
      <c r="KL92" s="83">
        <f t="shared" si="398"/>
        <v>0</v>
      </c>
      <c r="KM92" s="82" t="e">
        <f t="shared" si="298"/>
        <v>#N/A</v>
      </c>
      <c r="KN92" s="58" t="str">
        <f>IF(ISERROR(KM92),"",IF(ISERROR(VLOOKUP(KM92,'Sortierung der Schulungstermine'!$B:$M,8,FALSE)),"",VLOOKUP(KM92,'Sortierung der Schulungstermine'!$B:$M,8,FALSE)))</f>
        <v/>
      </c>
      <c r="KO92" s="58" t="e">
        <f t="shared" si="348"/>
        <v>#N/A</v>
      </c>
      <c r="KP92" s="131"/>
      <c r="KQ92" s="131"/>
      <c r="KR92" s="83">
        <f t="shared" si="399"/>
        <v>0</v>
      </c>
      <c r="KS92" s="82" t="e">
        <f t="shared" si="299"/>
        <v>#N/A</v>
      </c>
      <c r="KT92" s="58" t="str">
        <f>IF(ISERROR(KS92),"",IF(ISERROR(VLOOKUP(KS92,'Sortierung der Schulungstermine'!$B:$M,8,FALSE)),"",VLOOKUP(KS92,'Sortierung der Schulungstermine'!$B:$M,8,FALSE)))</f>
        <v/>
      </c>
      <c r="KU92" s="58" t="e">
        <f t="shared" si="349"/>
        <v>#N/A</v>
      </c>
    </row>
    <row r="93" spans="1:307" s="68" customFormat="1" ht="15" hidden="1" thickBot="1" x14ac:dyDescent="0.25">
      <c r="A93" s="141">
        <v>80</v>
      </c>
      <c r="B93" s="63" t="str">
        <f>IF(Qualifikationen!A83=1,Qualifikationen!B83,"")</f>
        <v/>
      </c>
      <c r="C93" s="64" t="e">
        <f>VLOOKUP(B93,Qualifikationen!B$4:E$202,2,FALSE)</f>
        <v>#N/A</v>
      </c>
      <c r="D93" s="67" t="e">
        <f>VLOOKUP($B93,Qualifikationen!B$4:F$202,5,FALSE)</f>
        <v>#N/A</v>
      </c>
      <c r="E93" s="63" t="e">
        <f>VLOOKUP($B93,Qualifikationen!B$4:F$202,3,FALSE)</f>
        <v>#N/A</v>
      </c>
      <c r="F93" s="63" t="e">
        <f>IF(E93=0,"-",VLOOKUP($B93,Qualifikationen!B$4:F$202,4,FALSE))</f>
        <v>#N/A</v>
      </c>
      <c r="G93" s="13"/>
      <c r="H93" s="131"/>
      <c r="I93" s="131"/>
      <c r="J93" s="83">
        <f t="shared" si="350"/>
        <v>0</v>
      </c>
      <c r="K93" s="82" t="e">
        <f t="shared" si="250"/>
        <v>#N/A</v>
      </c>
      <c r="L93" s="58" t="str">
        <f>IF(ISERROR(K93),"",IF(ISERROR(VLOOKUP(K93,'Sortierung der Schulungstermine'!$B:$M,8,FALSE)),"",VLOOKUP(K93,'Sortierung der Schulungstermine'!$B:$M,8,FALSE)))</f>
        <v/>
      </c>
      <c r="M93" s="58" t="e">
        <f t="shared" si="300"/>
        <v>#N/A</v>
      </c>
      <c r="N93" s="131"/>
      <c r="O93" s="131"/>
      <c r="P93" s="83">
        <f t="shared" si="351"/>
        <v>0</v>
      </c>
      <c r="Q93" s="82" t="e">
        <f t="shared" si="251"/>
        <v>#N/A</v>
      </c>
      <c r="R93" s="58" t="str">
        <f>IF(ISERROR(Q93),"",IF(ISERROR(VLOOKUP(Q93,'Sortierung der Schulungstermine'!$B:$M,8,FALSE)),"",VLOOKUP(Q93,'Sortierung der Schulungstermine'!$B:$M,8,FALSE)))</f>
        <v/>
      </c>
      <c r="S93" s="58" t="e">
        <f t="shared" si="301"/>
        <v>#N/A</v>
      </c>
      <c r="T93" s="131"/>
      <c r="U93" s="131"/>
      <c r="V93" s="83">
        <f t="shared" si="352"/>
        <v>0</v>
      </c>
      <c r="W93" s="82" t="e">
        <f t="shared" si="252"/>
        <v>#N/A</v>
      </c>
      <c r="X93" s="58" t="str">
        <f>IF(ISERROR(W93),"",IF(ISERROR(VLOOKUP(W93,'Sortierung der Schulungstermine'!$B:$M,8,FALSE)),"",VLOOKUP(W93,'Sortierung der Schulungstermine'!$B:$M,8,FALSE)))</f>
        <v/>
      </c>
      <c r="Y93" s="58" t="e">
        <f t="shared" si="302"/>
        <v>#N/A</v>
      </c>
      <c r="Z93" s="131"/>
      <c r="AA93" s="131"/>
      <c r="AB93" s="83">
        <f t="shared" si="353"/>
        <v>0</v>
      </c>
      <c r="AC93" s="82" t="e">
        <f t="shared" si="253"/>
        <v>#N/A</v>
      </c>
      <c r="AD93" s="58" t="str">
        <f>IF(ISERROR(AC93),"",IF(ISERROR(VLOOKUP(AC93,'Sortierung der Schulungstermine'!$B:$M,8,FALSE)),"",VLOOKUP(AC93,'Sortierung der Schulungstermine'!$B:$M,8,FALSE)))</f>
        <v/>
      </c>
      <c r="AE93" s="58" t="e">
        <f t="shared" si="303"/>
        <v>#N/A</v>
      </c>
      <c r="AF93" s="131"/>
      <c r="AG93" s="131"/>
      <c r="AH93" s="83">
        <f t="shared" si="354"/>
        <v>0</v>
      </c>
      <c r="AI93" s="82" t="e">
        <f t="shared" si="254"/>
        <v>#N/A</v>
      </c>
      <c r="AJ93" s="58" t="str">
        <f>IF(ISERROR(AI93),"",IF(ISERROR(VLOOKUP(AI93,'Sortierung der Schulungstermine'!$B:$M,8,FALSE)),"",VLOOKUP(AI93,'Sortierung der Schulungstermine'!$B:$M,8,FALSE)))</f>
        <v/>
      </c>
      <c r="AK93" s="58" t="e">
        <f t="shared" si="304"/>
        <v>#N/A</v>
      </c>
      <c r="AL93" s="131"/>
      <c r="AM93" s="131"/>
      <c r="AN93" s="83">
        <f t="shared" si="355"/>
        <v>0</v>
      </c>
      <c r="AO93" s="82" t="e">
        <f t="shared" si="255"/>
        <v>#N/A</v>
      </c>
      <c r="AP93" s="58" t="str">
        <f>IF(ISERROR(AO93),"",IF(ISERROR(VLOOKUP(AO93,'Sortierung der Schulungstermine'!$B:$M,8,FALSE)),"",VLOOKUP(AO93,'Sortierung der Schulungstermine'!$B:$M,8,FALSE)))</f>
        <v/>
      </c>
      <c r="AQ93" s="58" t="e">
        <f t="shared" si="305"/>
        <v>#N/A</v>
      </c>
      <c r="AR93" s="131"/>
      <c r="AS93" s="131"/>
      <c r="AT93" s="83">
        <f t="shared" si="356"/>
        <v>0</v>
      </c>
      <c r="AU93" s="82" t="e">
        <f t="shared" si="256"/>
        <v>#N/A</v>
      </c>
      <c r="AV93" s="58" t="str">
        <f>IF(ISERROR(AU93),"",IF(ISERROR(VLOOKUP(AU93,'Sortierung der Schulungstermine'!$B:$M,8,FALSE)),"",VLOOKUP(AU93,'Sortierung der Schulungstermine'!$B:$M,8,FALSE)))</f>
        <v/>
      </c>
      <c r="AW93" s="58" t="e">
        <f t="shared" si="306"/>
        <v>#N/A</v>
      </c>
      <c r="AX93" s="131"/>
      <c r="AY93" s="131"/>
      <c r="AZ93" s="83">
        <f t="shared" si="357"/>
        <v>0</v>
      </c>
      <c r="BA93" s="82" t="e">
        <f t="shared" si="257"/>
        <v>#N/A</v>
      </c>
      <c r="BB93" s="58" t="str">
        <f>IF(ISERROR(BA93),"",IF(ISERROR(VLOOKUP(BA93,'Sortierung der Schulungstermine'!$B:$M,8,FALSE)),"",VLOOKUP(BA93,'Sortierung der Schulungstermine'!$B:$M,8,FALSE)))</f>
        <v/>
      </c>
      <c r="BC93" s="58" t="e">
        <f t="shared" si="307"/>
        <v>#N/A</v>
      </c>
      <c r="BD93" s="131"/>
      <c r="BE93" s="131"/>
      <c r="BF93" s="83">
        <f t="shared" si="358"/>
        <v>0</v>
      </c>
      <c r="BG93" s="82" t="e">
        <f t="shared" si="258"/>
        <v>#N/A</v>
      </c>
      <c r="BH93" s="58" t="str">
        <f>IF(ISERROR(BG93),"",IF(ISERROR(VLOOKUP(BG93,'Sortierung der Schulungstermine'!$B:$M,8,FALSE)),"",VLOOKUP(BG93,'Sortierung der Schulungstermine'!$B:$M,8,FALSE)))</f>
        <v/>
      </c>
      <c r="BI93" s="58" t="e">
        <f t="shared" si="308"/>
        <v>#N/A</v>
      </c>
      <c r="BJ93" s="131"/>
      <c r="BK93" s="131"/>
      <c r="BL93" s="83">
        <f t="shared" si="359"/>
        <v>0</v>
      </c>
      <c r="BM93" s="82" t="e">
        <f t="shared" si="259"/>
        <v>#N/A</v>
      </c>
      <c r="BN93" s="58" t="str">
        <f>IF(ISERROR(BM93),"",IF(ISERROR(VLOOKUP(BM93,'Sortierung der Schulungstermine'!$B:$M,8,FALSE)),"",VLOOKUP(BM93,'Sortierung der Schulungstermine'!$B:$M,8,FALSE)))</f>
        <v/>
      </c>
      <c r="BO93" s="58" t="e">
        <f t="shared" si="309"/>
        <v>#N/A</v>
      </c>
      <c r="BP93" s="131"/>
      <c r="BQ93" s="131"/>
      <c r="BR93" s="83">
        <f t="shared" si="360"/>
        <v>0</v>
      </c>
      <c r="BS93" s="82" t="e">
        <f t="shared" si="260"/>
        <v>#N/A</v>
      </c>
      <c r="BT93" s="58" t="str">
        <f>IF(ISERROR(BS93),"",IF(ISERROR(VLOOKUP(BS93,'Sortierung der Schulungstermine'!$B:$M,8,FALSE)),"",VLOOKUP(BS93,'Sortierung der Schulungstermine'!$B:$M,8,FALSE)))</f>
        <v/>
      </c>
      <c r="BU93" s="58" t="e">
        <f t="shared" si="310"/>
        <v>#N/A</v>
      </c>
      <c r="BV93" s="131"/>
      <c r="BW93" s="131"/>
      <c r="BX93" s="83">
        <f t="shared" si="361"/>
        <v>0</v>
      </c>
      <c r="BY93" s="82" t="e">
        <f t="shared" si="261"/>
        <v>#N/A</v>
      </c>
      <c r="BZ93" s="58" t="str">
        <f>IF(ISERROR(BY93),"",IF(ISERROR(VLOOKUP(BY93,'Sortierung der Schulungstermine'!$B:$M,8,FALSE)),"",VLOOKUP(BY93,'Sortierung der Schulungstermine'!$B:$M,8,FALSE)))</f>
        <v/>
      </c>
      <c r="CA93" s="58" t="e">
        <f t="shared" si="311"/>
        <v>#N/A</v>
      </c>
      <c r="CB93" s="131"/>
      <c r="CC93" s="131"/>
      <c r="CD93" s="83">
        <f t="shared" si="362"/>
        <v>0</v>
      </c>
      <c r="CE93" s="82" t="e">
        <f t="shared" si="262"/>
        <v>#N/A</v>
      </c>
      <c r="CF93" s="58" t="str">
        <f>IF(ISERROR(CE93),"",IF(ISERROR(VLOOKUP(CE93,'Sortierung der Schulungstermine'!$B:$M,8,FALSE)),"",VLOOKUP(CE93,'Sortierung der Schulungstermine'!$B:$M,8,FALSE)))</f>
        <v/>
      </c>
      <c r="CG93" s="58" t="e">
        <f t="shared" si="312"/>
        <v>#N/A</v>
      </c>
      <c r="CH93" s="131"/>
      <c r="CI93" s="131"/>
      <c r="CJ93" s="83">
        <f t="shared" si="363"/>
        <v>0</v>
      </c>
      <c r="CK93" s="82" t="e">
        <f t="shared" si="263"/>
        <v>#N/A</v>
      </c>
      <c r="CL93" s="58" t="str">
        <f>IF(ISERROR(CK93),"",IF(ISERROR(VLOOKUP(CK93,'Sortierung der Schulungstermine'!$B:$M,8,FALSE)),"",VLOOKUP(CK93,'Sortierung der Schulungstermine'!$B:$M,8,FALSE)))</f>
        <v/>
      </c>
      <c r="CM93" s="58" t="e">
        <f t="shared" si="313"/>
        <v>#N/A</v>
      </c>
      <c r="CN93" s="131"/>
      <c r="CO93" s="131"/>
      <c r="CP93" s="83">
        <f t="shared" si="364"/>
        <v>0</v>
      </c>
      <c r="CQ93" s="82" t="e">
        <f t="shared" si="264"/>
        <v>#N/A</v>
      </c>
      <c r="CR93" s="58" t="str">
        <f>IF(ISERROR(CQ93),"",IF(ISERROR(VLOOKUP(CQ93,'Sortierung der Schulungstermine'!$B:$M,8,FALSE)),"",VLOOKUP(CQ93,'Sortierung der Schulungstermine'!$B:$M,8,FALSE)))</f>
        <v/>
      </c>
      <c r="CS93" s="58" t="e">
        <f t="shared" si="314"/>
        <v>#N/A</v>
      </c>
      <c r="CT93" s="131"/>
      <c r="CU93" s="131"/>
      <c r="CV93" s="83">
        <f t="shared" si="365"/>
        <v>0</v>
      </c>
      <c r="CW93" s="82" t="e">
        <f t="shared" si="265"/>
        <v>#N/A</v>
      </c>
      <c r="CX93" s="58" t="str">
        <f>IF(ISERROR(CW93),"",IF(ISERROR(VLOOKUP(CW93,'Sortierung der Schulungstermine'!$B:$M,8,FALSE)),"",VLOOKUP(CW93,'Sortierung der Schulungstermine'!$B:$M,8,FALSE)))</f>
        <v/>
      </c>
      <c r="CY93" s="58" t="e">
        <f t="shared" si="315"/>
        <v>#N/A</v>
      </c>
      <c r="CZ93" s="131"/>
      <c r="DA93" s="131"/>
      <c r="DB93" s="83">
        <f t="shared" si="366"/>
        <v>0</v>
      </c>
      <c r="DC93" s="82" t="e">
        <f t="shared" si="266"/>
        <v>#N/A</v>
      </c>
      <c r="DD93" s="58" t="str">
        <f>IF(ISERROR(DC93),"",IF(ISERROR(VLOOKUP(DC93,'Sortierung der Schulungstermine'!$B:$M,8,FALSE)),"",VLOOKUP(DC93,'Sortierung der Schulungstermine'!$B:$M,8,FALSE)))</f>
        <v/>
      </c>
      <c r="DE93" s="58" t="e">
        <f t="shared" si="316"/>
        <v>#N/A</v>
      </c>
      <c r="DF93" s="131"/>
      <c r="DG93" s="131"/>
      <c r="DH93" s="83">
        <f t="shared" si="367"/>
        <v>0</v>
      </c>
      <c r="DI93" s="82" t="e">
        <f t="shared" si="267"/>
        <v>#N/A</v>
      </c>
      <c r="DJ93" s="58" t="str">
        <f>IF(ISERROR(DI93),"",IF(ISERROR(VLOOKUP(DI93,'Sortierung der Schulungstermine'!$B:$M,8,FALSE)),"",VLOOKUP(DI93,'Sortierung der Schulungstermine'!$B:$M,8,FALSE)))</f>
        <v/>
      </c>
      <c r="DK93" s="58" t="e">
        <f t="shared" si="317"/>
        <v>#N/A</v>
      </c>
      <c r="DL93" s="131"/>
      <c r="DM93" s="131"/>
      <c r="DN93" s="83">
        <f t="shared" si="368"/>
        <v>0</v>
      </c>
      <c r="DO93" s="82" t="e">
        <f t="shared" si="268"/>
        <v>#N/A</v>
      </c>
      <c r="DP93" s="58" t="str">
        <f>IF(ISERROR(DO93),"",IF(ISERROR(VLOOKUP(DO93,'Sortierung der Schulungstermine'!$B:$M,8,FALSE)),"",VLOOKUP(DO93,'Sortierung der Schulungstermine'!$B:$M,8,FALSE)))</f>
        <v/>
      </c>
      <c r="DQ93" s="58" t="e">
        <f t="shared" si="318"/>
        <v>#N/A</v>
      </c>
      <c r="DR93" s="131"/>
      <c r="DS93" s="131"/>
      <c r="DT93" s="83">
        <f t="shared" si="369"/>
        <v>0</v>
      </c>
      <c r="DU93" s="82" t="e">
        <f t="shared" si="269"/>
        <v>#N/A</v>
      </c>
      <c r="DV93" s="58" t="str">
        <f>IF(ISERROR(DU93),"",IF(ISERROR(VLOOKUP(DU93,'Sortierung der Schulungstermine'!$B:$M,8,FALSE)),"",VLOOKUP(DU93,'Sortierung der Schulungstermine'!$B:$M,8,FALSE)))</f>
        <v/>
      </c>
      <c r="DW93" s="58" t="e">
        <f t="shared" si="319"/>
        <v>#N/A</v>
      </c>
      <c r="DX93" s="131"/>
      <c r="DY93" s="131"/>
      <c r="DZ93" s="83">
        <f t="shared" si="370"/>
        <v>0</v>
      </c>
      <c r="EA93" s="82" t="e">
        <f t="shared" si="270"/>
        <v>#N/A</v>
      </c>
      <c r="EB93" s="58" t="str">
        <f>IF(ISERROR(EA93),"",IF(ISERROR(VLOOKUP(EA93,'Sortierung der Schulungstermine'!$B:$M,8,FALSE)),"",VLOOKUP(EA93,'Sortierung der Schulungstermine'!$B:$M,8,FALSE)))</f>
        <v/>
      </c>
      <c r="EC93" s="58" t="e">
        <f t="shared" si="320"/>
        <v>#N/A</v>
      </c>
      <c r="ED93" s="131"/>
      <c r="EE93" s="131"/>
      <c r="EF93" s="83">
        <f t="shared" si="371"/>
        <v>0</v>
      </c>
      <c r="EG93" s="82" t="e">
        <f t="shared" si="271"/>
        <v>#N/A</v>
      </c>
      <c r="EH93" s="58" t="str">
        <f>IF(ISERROR(EG93),"",IF(ISERROR(VLOOKUP(EG93,'Sortierung der Schulungstermine'!$B:$M,8,FALSE)),"",VLOOKUP(EG93,'Sortierung der Schulungstermine'!$B:$M,8,FALSE)))</f>
        <v/>
      </c>
      <c r="EI93" s="58" t="e">
        <f t="shared" si="321"/>
        <v>#N/A</v>
      </c>
      <c r="EJ93" s="131"/>
      <c r="EK93" s="131"/>
      <c r="EL93" s="83">
        <f t="shared" si="372"/>
        <v>0</v>
      </c>
      <c r="EM93" s="82" t="e">
        <f t="shared" si="272"/>
        <v>#N/A</v>
      </c>
      <c r="EN93" s="58" t="str">
        <f>IF(ISERROR(EM93),"",IF(ISERROR(VLOOKUP(EM93,'Sortierung der Schulungstermine'!$B:$M,8,FALSE)),"",VLOOKUP(EM93,'Sortierung der Schulungstermine'!$B:$M,8,FALSE)))</f>
        <v/>
      </c>
      <c r="EO93" s="58" t="e">
        <f t="shared" si="322"/>
        <v>#N/A</v>
      </c>
      <c r="EP93" s="131"/>
      <c r="EQ93" s="131"/>
      <c r="ER93" s="83">
        <f t="shared" si="373"/>
        <v>0</v>
      </c>
      <c r="ES93" s="82" t="e">
        <f t="shared" si="273"/>
        <v>#N/A</v>
      </c>
      <c r="ET93" s="58" t="str">
        <f>IF(ISERROR(ES93),"",IF(ISERROR(VLOOKUP(ES93,'Sortierung der Schulungstermine'!$B:$M,8,FALSE)),"",VLOOKUP(ES93,'Sortierung der Schulungstermine'!$B:$M,8,FALSE)))</f>
        <v/>
      </c>
      <c r="EU93" s="58" t="e">
        <f t="shared" si="323"/>
        <v>#N/A</v>
      </c>
      <c r="EV93" s="131"/>
      <c r="EW93" s="131"/>
      <c r="EX93" s="83">
        <f t="shared" si="374"/>
        <v>0</v>
      </c>
      <c r="EY93" s="82" t="e">
        <f t="shared" si="274"/>
        <v>#N/A</v>
      </c>
      <c r="EZ93" s="58" t="str">
        <f>IF(ISERROR(EY93),"",IF(ISERROR(VLOOKUP(EY93,'Sortierung der Schulungstermine'!$B:$M,8,FALSE)),"",VLOOKUP(EY93,'Sortierung der Schulungstermine'!$B:$M,8,FALSE)))</f>
        <v/>
      </c>
      <c r="FA93" s="58" t="e">
        <f t="shared" si="324"/>
        <v>#N/A</v>
      </c>
      <c r="FB93" s="131"/>
      <c r="FC93" s="131"/>
      <c r="FD93" s="83">
        <f t="shared" si="375"/>
        <v>0</v>
      </c>
      <c r="FE93" s="82" t="e">
        <f t="shared" si="275"/>
        <v>#N/A</v>
      </c>
      <c r="FF93" s="58" t="str">
        <f>IF(ISERROR(FE93),"",IF(ISERROR(VLOOKUP(FE93,'Sortierung der Schulungstermine'!$B:$M,8,FALSE)),"",VLOOKUP(FE93,'Sortierung der Schulungstermine'!$B:$M,8,FALSE)))</f>
        <v/>
      </c>
      <c r="FG93" s="58" t="e">
        <f t="shared" si="325"/>
        <v>#N/A</v>
      </c>
      <c r="FH93" s="131"/>
      <c r="FI93" s="131"/>
      <c r="FJ93" s="83">
        <f t="shared" si="376"/>
        <v>0</v>
      </c>
      <c r="FK93" s="82" t="e">
        <f t="shared" si="276"/>
        <v>#N/A</v>
      </c>
      <c r="FL93" s="58" t="str">
        <f>IF(ISERROR(FK93),"",IF(ISERROR(VLOOKUP(FK93,'Sortierung der Schulungstermine'!$B:$M,8,FALSE)),"",VLOOKUP(FK93,'Sortierung der Schulungstermine'!$B:$M,8,FALSE)))</f>
        <v/>
      </c>
      <c r="FM93" s="58" t="e">
        <f t="shared" si="326"/>
        <v>#N/A</v>
      </c>
      <c r="FN93" s="131"/>
      <c r="FO93" s="131"/>
      <c r="FP93" s="83">
        <f t="shared" si="377"/>
        <v>0</v>
      </c>
      <c r="FQ93" s="82" t="e">
        <f t="shared" si="277"/>
        <v>#N/A</v>
      </c>
      <c r="FR93" s="58" t="str">
        <f>IF(ISERROR(FQ93),"",IF(ISERROR(VLOOKUP(FQ93,'Sortierung der Schulungstermine'!$B:$M,8,FALSE)),"",VLOOKUP(FQ93,'Sortierung der Schulungstermine'!$B:$M,8,FALSE)))</f>
        <v/>
      </c>
      <c r="FS93" s="58" t="e">
        <f t="shared" si="327"/>
        <v>#N/A</v>
      </c>
      <c r="FT93" s="131"/>
      <c r="FU93" s="131"/>
      <c r="FV93" s="83">
        <f t="shared" si="378"/>
        <v>0</v>
      </c>
      <c r="FW93" s="82" t="e">
        <f t="shared" si="278"/>
        <v>#N/A</v>
      </c>
      <c r="FX93" s="58" t="str">
        <f>IF(ISERROR(FW93),"",IF(ISERROR(VLOOKUP(FW93,'Sortierung der Schulungstermine'!$B:$M,8,FALSE)),"",VLOOKUP(FW93,'Sortierung der Schulungstermine'!$B:$M,8,FALSE)))</f>
        <v/>
      </c>
      <c r="FY93" s="58" t="e">
        <f t="shared" si="328"/>
        <v>#N/A</v>
      </c>
      <c r="FZ93" s="131"/>
      <c r="GA93" s="131"/>
      <c r="GB93" s="83">
        <f t="shared" si="379"/>
        <v>0</v>
      </c>
      <c r="GC93" s="82" t="e">
        <f t="shared" si="279"/>
        <v>#N/A</v>
      </c>
      <c r="GD93" s="58" t="str">
        <f>IF(ISERROR(GC93),"",IF(ISERROR(VLOOKUP(GC93,'Sortierung der Schulungstermine'!$B:$M,8,FALSE)),"",VLOOKUP(GC93,'Sortierung der Schulungstermine'!$B:$M,8,FALSE)))</f>
        <v/>
      </c>
      <c r="GE93" s="58" t="e">
        <f t="shared" si="329"/>
        <v>#N/A</v>
      </c>
      <c r="GF93" s="131"/>
      <c r="GG93" s="131"/>
      <c r="GH93" s="83">
        <f t="shared" si="380"/>
        <v>0</v>
      </c>
      <c r="GI93" s="82" t="e">
        <f t="shared" si="280"/>
        <v>#N/A</v>
      </c>
      <c r="GJ93" s="58" t="str">
        <f>IF(ISERROR(GI93),"",IF(ISERROR(VLOOKUP(GI93,'Sortierung der Schulungstermine'!$B:$M,8,FALSE)),"",VLOOKUP(GI93,'Sortierung der Schulungstermine'!$B:$M,8,FALSE)))</f>
        <v/>
      </c>
      <c r="GK93" s="58" t="e">
        <f t="shared" si="330"/>
        <v>#N/A</v>
      </c>
      <c r="GL93" s="131"/>
      <c r="GM93" s="131"/>
      <c r="GN93" s="83">
        <f t="shared" si="381"/>
        <v>0</v>
      </c>
      <c r="GO93" s="82" t="e">
        <f t="shared" si="281"/>
        <v>#N/A</v>
      </c>
      <c r="GP93" s="58" t="str">
        <f>IF(ISERROR(GO93),"",IF(ISERROR(VLOOKUP(GO93,'Sortierung der Schulungstermine'!$B:$M,8,FALSE)),"",VLOOKUP(GO93,'Sortierung der Schulungstermine'!$B:$M,8,FALSE)))</f>
        <v/>
      </c>
      <c r="GQ93" s="58" t="e">
        <f t="shared" si="331"/>
        <v>#N/A</v>
      </c>
      <c r="GR93" s="131"/>
      <c r="GS93" s="131"/>
      <c r="GT93" s="83">
        <f t="shared" si="382"/>
        <v>0</v>
      </c>
      <c r="GU93" s="82" t="e">
        <f t="shared" si="282"/>
        <v>#N/A</v>
      </c>
      <c r="GV93" s="58" t="str">
        <f>IF(ISERROR(GU93),"",IF(ISERROR(VLOOKUP(GU93,'Sortierung der Schulungstermine'!$B:$M,8,FALSE)),"",VLOOKUP(GU93,'Sortierung der Schulungstermine'!$B:$M,8,FALSE)))</f>
        <v/>
      </c>
      <c r="GW93" s="58" t="e">
        <f t="shared" si="332"/>
        <v>#N/A</v>
      </c>
      <c r="GX93" s="131"/>
      <c r="GY93" s="131"/>
      <c r="GZ93" s="83">
        <f t="shared" si="383"/>
        <v>0</v>
      </c>
      <c r="HA93" s="82" t="e">
        <f t="shared" si="283"/>
        <v>#N/A</v>
      </c>
      <c r="HB93" s="58" t="str">
        <f>IF(ISERROR(HA93),"",IF(ISERROR(VLOOKUP(HA93,'Sortierung der Schulungstermine'!$B:$M,8,FALSE)),"",VLOOKUP(HA93,'Sortierung der Schulungstermine'!$B:$M,8,FALSE)))</f>
        <v/>
      </c>
      <c r="HC93" s="58" t="e">
        <f t="shared" si="333"/>
        <v>#N/A</v>
      </c>
      <c r="HD93" s="131"/>
      <c r="HE93" s="131"/>
      <c r="HF93" s="83">
        <f t="shared" si="384"/>
        <v>0</v>
      </c>
      <c r="HG93" s="82" t="e">
        <f t="shared" si="284"/>
        <v>#N/A</v>
      </c>
      <c r="HH93" s="58" t="str">
        <f>IF(ISERROR(HG93),"",IF(ISERROR(VLOOKUP(HG93,'Sortierung der Schulungstermine'!$B:$M,8,FALSE)),"",VLOOKUP(HG93,'Sortierung der Schulungstermine'!$B:$M,8,FALSE)))</f>
        <v/>
      </c>
      <c r="HI93" s="58" t="e">
        <f t="shared" si="334"/>
        <v>#N/A</v>
      </c>
      <c r="HJ93" s="131"/>
      <c r="HK93" s="131"/>
      <c r="HL93" s="83">
        <f t="shared" si="385"/>
        <v>0</v>
      </c>
      <c r="HM93" s="82" t="e">
        <f t="shared" si="285"/>
        <v>#N/A</v>
      </c>
      <c r="HN93" s="58" t="str">
        <f>IF(ISERROR(HM93),"",IF(ISERROR(VLOOKUP(HM93,'Sortierung der Schulungstermine'!$B:$M,8,FALSE)),"",VLOOKUP(HM93,'Sortierung der Schulungstermine'!$B:$M,8,FALSE)))</f>
        <v/>
      </c>
      <c r="HO93" s="58" t="e">
        <f t="shared" si="335"/>
        <v>#N/A</v>
      </c>
      <c r="HP93" s="131"/>
      <c r="HQ93" s="131"/>
      <c r="HR93" s="83">
        <f t="shared" si="386"/>
        <v>0</v>
      </c>
      <c r="HS93" s="82" t="e">
        <f t="shared" si="286"/>
        <v>#N/A</v>
      </c>
      <c r="HT93" s="58" t="str">
        <f>IF(ISERROR(HS93),"",IF(ISERROR(VLOOKUP(HS93,'Sortierung der Schulungstermine'!$B:$M,8,FALSE)),"",VLOOKUP(HS93,'Sortierung der Schulungstermine'!$B:$M,8,FALSE)))</f>
        <v/>
      </c>
      <c r="HU93" s="58" t="e">
        <f t="shared" si="336"/>
        <v>#N/A</v>
      </c>
      <c r="HV93" s="131"/>
      <c r="HW93" s="131"/>
      <c r="HX93" s="83">
        <f t="shared" si="387"/>
        <v>0</v>
      </c>
      <c r="HY93" s="82" t="e">
        <f t="shared" si="287"/>
        <v>#N/A</v>
      </c>
      <c r="HZ93" s="58" t="str">
        <f>IF(ISERROR(HY93),"",IF(ISERROR(VLOOKUP(HY93,'Sortierung der Schulungstermine'!$B:$M,8,FALSE)),"",VLOOKUP(HY93,'Sortierung der Schulungstermine'!$B:$M,8,FALSE)))</f>
        <v/>
      </c>
      <c r="IA93" s="58" t="e">
        <f t="shared" si="337"/>
        <v>#N/A</v>
      </c>
      <c r="IB93" s="131"/>
      <c r="IC93" s="131"/>
      <c r="ID93" s="83">
        <f t="shared" si="388"/>
        <v>0</v>
      </c>
      <c r="IE93" s="82" t="e">
        <f t="shared" si="288"/>
        <v>#N/A</v>
      </c>
      <c r="IF93" s="58" t="str">
        <f>IF(ISERROR(IE93),"",IF(ISERROR(VLOOKUP(IE93,'Sortierung der Schulungstermine'!$B:$M,8,FALSE)),"",VLOOKUP(IE93,'Sortierung der Schulungstermine'!$B:$M,8,FALSE)))</f>
        <v/>
      </c>
      <c r="IG93" s="58" t="e">
        <f t="shared" si="338"/>
        <v>#N/A</v>
      </c>
      <c r="IH93" s="131"/>
      <c r="II93" s="131"/>
      <c r="IJ93" s="83">
        <f t="shared" si="389"/>
        <v>0</v>
      </c>
      <c r="IK93" s="82" t="e">
        <f t="shared" si="289"/>
        <v>#N/A</v>
      </c>
      <c r="IL93" s="58" t="str">
        <f>IF(ISERROR(IK93),"",IF(ISERROR(VLOOKUP(IK93,'Sortierung der Schulungstermine'!$B:$M,8,FALSE)),"",VLOOKUP(IK93,'Sortierung der Schulungstermine'!$B:$M,8,FALSE)))</f>
        <v/>
      </c>
      <c r="IM93" s="58" t="e">
        <f t="shared" si="339"/>
        <v>#N/A</v>
      </c>
      <c r="IN93" s="131"/>
      <c r="IO93" s="131"/>
      <c r="IP93" s="83">
        <f t="shared" si="390"/>
        <v>0</v>
      </c>
      <c r="IQ93" s="82" t="e">
        <f t="shared" si="290"/>
        <v>#N/A</v>
      </c>
      <c r="IR93" s="58" t="str">
        <f>IF(ISERROR(IQ93),"",IF(ISERROR(VLOOKUP(IQ93,'Sortierung der Schulungstermine'!$B:$M,8,FALSE)),"",VLOOKUP(IQ93,'Sortierung der Schulungstermine'!$B:$M,8,FALSE)))</f>
        <v/>
      </c>
      <c r="IS93" s="58" t="e">
        <f t="shared" si="340"/>
        <v>#N/A</v>
      </c>
      <c r="IT93" s="131"/>
      <c r="IU93" s="131"/>
      <c r="IV93" s="83">
        <f t="shared" si="391"/>
        <v>0</v>
      </c>
      <c r="IW93" s="82" t="e">
        <f t="shared" si="291"/>
        <v>#N/A</v>
      </c>
      <c r="IX93" s="58" t="str">
        <f>IF(ISERROR(IW93),"",IF(ISERROR(VLOOKUP(IW93,'Sortierung der Schulungstermine'!$B:$M,8,FALSE)),"",VLOOKUP(IW93,'Sortierung der Schulungstermine'!$B:$M,8,FALSE)))</f>
        <v/>
      </c>
      <c r="IY93" s="58" t="e">
        <f t="shared" si="341"/>
        <v>#N/A</v>
      </c>
      <c r="IZ93" s="131"/>
      <c r="JA93" s="131"/>
      <c r="JB93" s="83">
        <f t="shared" si="392"/>
        <v>0</v>
      </c>
      <c r="JC93" s="82" t="e">
        <f t="shared" si="292"/>
        <v>#N/A</v>
      </c>
      <c r="JD93" s="58" t="str">
        <f>IF(ISERROR(JC93),"",IF(ISERROR(VLOOKUP(JC93,'Sortierung der Schulungstermine'!$B:$M,8,FALSE)),"",VLOOKUP(JC93,'Sortierung der Schulungstermine'!$B:$M,8,FALSE)))</f>
        <v/>
      </c>
      <c r="JE93" s="58" t="e">
        <f t="shared" si="342"/>
        <v>#N/A</v>
      </c>
      <c r="JF93" s="131"/>
      <c r="JG93" s="131"/>
      <c r="JH93" s="83">
        <f t="shared" si="393"/>
        <v>0</v>
      </c>
      <c r="JI93" s="82" t="e">
        <f t="shared" si="293"/>
        <v>#N/A</v>
      </c>
      <c r="JJ93" s="58" t="str">
        <f>IF(ISERROR(JI93),"",IF(ISERROR(VLOOKUP(JI93,'Sortierung der Schulungstermine'!$B:$M,8,FALSE)),"",VLOOKUP(JI93,'Sortierung der Schulungstermine'!$B:$M,8,FALSE)))</f>
        <v/>
      </c>
      <c r="JK93" s="58" t="e">
        <f t="shared" si="343"/>
        <v>#N/A</v>
      </c>
      <c r="JL93" s="131"/>
      <c r="JM93" s="131"/>
      <c r="JN93" s="83">
        <f t="shared" si="394"/>
        <v>0</v>
      </c>
      <c r="JO93" s="82" t="e">
        <f t="shared" si="294"/>
        <v>#N/A</v>
      </c>
      <c r="JP93" s="58" t="str">
        <f>IF(ISERROR(JO93),"",IF(ISERROR(VLOOKUP(JO93,'Sortierung der Schulungstermine'!$B:$M,8,FALSE)),"",VLOOKUP(JO93,'Sortierung der Schulungstermine'!$B:$M,8,FALSE)))</f>
        <v/>
      </c>
      <c r="JQ93" s="58" t="e">
        <f t="shared" si="344"/>
        <v>#N/A</v>
      </c>
      <c r="JR93" s="131"/>
      <c r="JS93" s="131"/>
      <c r="JT93" s="83">
        <f t="shared" si="395"/>
        <v>0</v>
      </c>
      <c r="JU93" s="82" t="e">
        <f t="shared" si="295"/>
        <v>#N/A</v>
      </c>
      <c r="JV93" s="58" t="str">
        <f>IF(ISERROR(JU93),"",IF(ISERROR(VLOOKUP(JU93,'Sortierung der Schulungstermine'!$B:$M,8,FALSE)),"",VLOOKUP(JU93,'Sortierung der Schulungstermine'!$B:$M,8,FALSE)))</f>
        <v/>
      </c>
      <c r="JW93" s="58" t="e">
        <f t="shared" si="345"/>
        <v>#N/A</v>
      </c>
      <c r="JX93" s="131"/>
      <c r="JY93" s="131"/>
      <c r="JZ93" s="83">
        <f t="shared" si="396"/>
        <v>0</v>
      </c>
      <c r="KA93" s="82" t="e">
        <f t="shared" si="296"/>
        <v>#N/A</v>
      </c>
      <c r="KB93" s="58" t="str">
        <f>IF(ISERROR(KA93),"",IF(ISERROR(VLOOKUP(KA93,'Sortierung der Schulungstermine'!$B:$M,8,FALSE)),"",VLOOKUP(KA93,'Sortierung der Schulungstermine'!$B:$M,8,FALSE)))</f>
        <v/>
      </c>
      <c r="KC93" s="58" t="e">
        <f t="shared" si="346"/>
        <v>#N/A</v>
      </c>
      <c r="KD93" s="131"/>
      <c r="KE93" s="131"/>
      <c r="KF93" s="83">
        <f t="shared" si="397"/>
        <v>0</v>
      </c>
      <c r="KG93" s="82" t="e">
        <f t="shared" si="297"/>
        <v>#N/A</v>
      </c>
      <c r="KH93" s="58" t="str">
        <f>IF(ISERROR(KG93),"",IF(ISERROR(VLOOKUP(KG93,'Sortierung der Schulungstermine'!$B:$M,8,FALSE)),"",VLOOKUP(KG93,'Sortierung der Schulungstermine'!$B:$M,8,FALSE)))</f>
        <v/>
      </c>
      <c r="KI93" s="58" t="e">
        <f t="shared" si="347"/>
        <v>#N/A</v>
      </c>
      <c r="KJ93" s="131"/>
      <c r="KK93" s="131"/>
      <c r="KL93" s="83">
        <f t="shared" si="398"/>
        <v>0</v>
      </c>
      <c r="KM93" s="82" t="e">
        <f t="shared" si="298"/>
        <v>#N/A</v>
      </c>
      <c r="KN93" s="58" t="str">
        <f>IF(ISERROR(KM93),"",IF(ISERROR(VLOOKUP(KM93,'Sortierung der Schulungstermine'!$B:$M,8,FALSE)),"",VLOOKUP(KM93,'Sortierung der Schulungstermine'!$B:$M,8,FALSE)))</f>
        <v/>
      </c>
      <c r="KO93" s="58" t="e">
        <f t="shared" si="348"/>
        <v>#N/A</v>
      </c>
      <c r="KP93" s="131"/>
      <c r="KQ93" s="131"/>
      <c r="KR93" s="83">
        <f t="shared" si="399"/>
        <v>0</v>
      </c>
      <c r="KS93" s="82" t="e">
        <f t="shared" si="299"/>
        <v>#N/A</v>
      </c>
      <c r="KT93" s="58" t="str">
        <f>IF(ISERROR(KS93),"",IF(ISERROR(VLOOKUP(KS93,'Sortierung der Schulungstermine'!$B:$M,8,FALSE)),"",VLOOKUP(KS93,'Sortierung der Schulungstermine'!$B:$M,8,FALSE)))</f>
        <v/>
      </c>
      <c r="KU93" s="58" t="e">
        <f t="shared" si="349"/>
        <v>#N/A</v>
      </c>
    </row>
    <row r="94" spans="1:307" s="68" customFormat="1" ht="15" hidden="1" thickBot="1" x14ac:dyDescent="0.25">
      <c r="A94" s="141">
        <v>81</v>
      </c>
      <c r="B94" s="63" t="str">
        <f>IF(Qualifikationen!A84=1,Qualifikationen!B84,"")</f>
        <v/>
      </c>
      <c r="C94" s="64" t="e">
        <f>VLOOKUP(B94,Qualifikationen!B$4:E$202,2,FALSE)</f>
        <v>#N/A</v>
      </c>
      <c r="D94" s="67" t="e">
        <f>VLOOKUP($B94,Qualifikationen!B$4:F$202,5,FALSE)</f>
        <v>#N/A</v>
      </c>
      <c r="E94" s="63" t="e">
        <f>VLOOKUP($B94,Qualifikationen!B$4:F$202,3,FALSE)</f>
        <v>#N/A</v>
      </c>
      <c r="F94" s="63" t="e">
        <f>IF(E94=0,"-",VLOOKUP($B94,Qualifikationen!B$4:F$202,4,FALSE))</f>
        <v>#N/A</v>
      </c>
      <c r="G94" s="13"/>
      <c r="H94" s="131"/>
      <c r="I94" s="131"/>
      <c r="J94" s="83">
        <f t="shared" si="350"/>
        <v>0</v>
      </c>
      <c r="K94" s="82" t="e">
        <f t="shared" si="250"/>
        <v>#N/A</v>
      </c>
      <c r="L94" s="58" t="str">
        <f>IF(ISERROR(K94),"",IF(ISERROR(VLOOKUP(K94,'Sortierung der Schulungstermine'!$B:$M,8,FALSE)),"",VLOOKUP(K94,'Sortierung der Schulungstermine'!$B:$M,8,FALSE)))</f>
        <v/>
      </c>
      <c r="M94" s="58" t="e">
        <f t="shared" si="300"/>
        <v>#N/A</v>
      </c>
      <c r="N94" s="131"/>
      <c r="O94" s="131"/>
      <c r="P94" s="83">
        <f t="shared" si="351"/>
        <v>0</v>
      </c>
      <c r="Q94" s="82" t="e">
        <f t="shared" si="251"/>
        <v>#N/A</v>
      </c>
      <c r="R94" s="58" t="str">
        <f>IF(ISERROR(Q94),"",IF(ISERROR(VLOOKUP(Q94,'Sortierung der Schulungstermine'!$B:$M,8,FALSE)),"",VLOOKUP(Q94,'Sortierung der Schulungstermine'!$B:$M,8,FALSE)))</f>
        <v/>
      </c>
      <c r="S94" s="58" t="e">
        <f t="shared" si="301"/>
        <v>#N/A</v>
      </c>
      <c r="T94" s="131"/>
      <c r="U94" s="131"/>
      <c r="V94" s="83">
        <f t="shared" si="352"/>
        <v>0</v>
      </c>
      <c r="W94" s="82" t="e">
        <f t="shared" si="252"/>
        <v>#N/A</v>
      </c>
      <c r="X94" s="58" t="str">
        <f>IF(ISERROR(W94),"",IF(ISERROR(VLOOKUP(W94,'Sortierung der Schulungstermine'!$B:$M,8,FALSE)),"",VLOOKUP(W94,'Sortierung der Schulungstermine'!$B:$M,8,FALSE)))</f>
        <v/>
      </c>
      <c r="Y94" s="58" t="e">
        <f t="shared" si="302"/>
        <v>#N/A</v>
      </c>
      <c r="Z94" s="131"/>
      <c r="AA94" s="131"/>
      <c r="AB94" s="83">
        <f t="shared" si="353"/>
        <v>0</v>
      </c>
      <c r="AC94" s="82" t="e">
        <f t="shared" si="253"/>
        <v>#N/A</v>
      </c>
      <c r="AD94" s="58" t="str">
        <f>IF(ISERROR(AC94),"",IF(ISERROR(VLOOKUP(AC94,'Sortierung der Schulungstermine'!$B:$M,8,FALSE)),"",VLOOKUP(AC94,'Sortierung der Schulungstermine'!$B:$M,8,FALSE)))</f>
        <v/>
      </c>
      <c r="AE94" s="58" t="e">
        <f t="shared" si="303"/>
        <v>#N/A</v>
      </c>
      <c r="AF94" s="131"/>
      <c r="AG94" s="131"/>
      <c r="AH94" s="83">
        <f t="shared" si="354"/>
        <v>0</v>
      </c>
      <c r="AI94" s="82" t="e">
        <f t="shared" si="254"/>
        <v>#N/A</v>
      </c>
      <c r="AJ94" s="58" t="str">
        <f>IF(ISERROR(AI94),"",IF(ISERROR(VLOOKUP(AI94,'Sortierung der Schulungstermine'!$B:$M,8,FALSE)),"",VLOOKUP(AI94,'Sortierung der Schulungstermine'!$B:$M,8,FALSE)))</f>
        <v/>
      </c>
      <c r="AK94" s="58" t="e">
        <f t="shared" si="304"/>
        <v>#N/A</v>
      </c>
      <c r="AL94" s="131"/>
      <c r="AM94" s="131"/>
      <c r="AN94" s="83">
        <f t="shared" si="355"/>
        <v>0</v>
      </c>
      <c r="AO94" s="82" t="e">
        <f t="shared" si="255"/>
        <v>#N/A</v>
      </c>
      <c r="AP94" s="58" t="str">
        <f>IF(ISERROR(AO94),"",IF(ISERROR(VLOOKUP(AO94,'Sortierung der Schulungstermine'!$B:$M,8,FALSE)),"",VLOOKUP(AO94,'Sortierung der Schulungstermine'!$B:$M,8,FALSE)))</f>
        <v/>
      </c>
      <c r="AQ94" s="58" t="e">
        <f t="shared" si="305"/>
        <v>#N/A</v>
      </c>
      <c r="AR94" s="131"/>
      <c r="AS94" s="131"/>
      <c r="AT94" s="83">
        <f t="shared" si="356"/>
        <v>0</v>
      </c>
      <c r="AU94" s="82" t="e">
        <f t="shared" si="256"/>
        <v>#N/A</v>
      </c>
      <c r="AV94" s="58" t="str">
        <f>IF(ISERROR(AU94),"",IF(ISERROR(VLOOKUP(AU94,'Sortierung der Schulungstermine'!$B:$M,8,FALSE)),"",VLOOKUP(AU94,'Sortierung der Schulungstermine'!$B:$M,8,FALSE)))</f>
        <v/>
      </c>
      <c r="AW94" s="58" t="e">
        <f t="shared" si="306"/>
        <v>#N/A</v>
      </c>
      <c r="AX94" s="131"/>
      <c r="AY94" s="131"/>
      <c r="AZ94" s="83">
        <f t="shared" si="357"/>
        <v>0</v>
      </c>
      <c r="BA94" s="82" t="e">
        <f t="shared" si="257"/>
        <v>#N/A</v>
      </c>
      <c r="BB94" s="58" t="str">
        <f>IF(ISERROR(BA94),"",IF(ISERROR(VLOOKUP(BA94,'Sortierung der Schulungstermine'!$B:$M,8,FALSE)),"",VLOOKUP(BA94,'Sortierung der Schulungstermine'!$B:$M,8,FALSE)))</f>
        <v/>
      </c>
      <c r="BC94" s="58" t="e">
        <f t="shared" si="307"/>
        <v>#N/A</v>
      </c>
      <c r="BD94" s="131"/>
      <c r="BE94" s="131"/>
      <c r="BF94" s="83">
        <f t="shared" si="358"/>
        <v>0</v>
      </c>
      <c r="BG94" s="82" t="e">
        <f t="shared" si="258"/>
        <v>#N/A</v>
      </c>
      <c r="BH94" s="58" t="str">
        <f>IF(ISERROR(BG94),"",IF(ISERROR(VLOOKUP(BG94,'Sortierung der Schulungstermine'!$B:$M,8,FALSE)),"",VLOOKUP(BG94,'Sortierung der Schulungstermine'!$B:$M,8,FALSE)))</f>
        <v/>
      </c>
      <c r="BI94" s="58" t="e">
        <f t="shared" si="308"/>
        <v>#N/A</v>
      </c>
      <c r="BJ94" s="131"/>
      <c r="BK94" s="131"/>
      <c r="BL94" s="83">
        <f t="shared" si="359"/>
        <v>0</v>
      </c>
      <c r="BM94" s="82" t="e">
        <f t="shared" si="259"/>
        <v>#N/A</v>
      </c>
      <c r="BN94" s="58" t="str">
        <f>IF(ISERROR(BM94),"",IF(ISERROR(VLOOKUP(BM94,'Sortierung der Schulungstermine'!$B:$M,8,FALSE)),"",VLOOKUP(BM94,'Sortierung der Schulungstermine'!$B:$M,8,FALSE)))</f>
        <v/>
      </c>
      <c r="BO94" s="58" t="e">
        <f t="shared" si="309"/>
        <v>#N/A</v>
      </c>
      <c r="BP94" s="131"/>
      <c r="BQ94" s="131"/>
      <c r="BR94" s="83">
        <f t="shared" si="360"/>
        <v>0</v>
      </c>
      <c r="BS94" s="82" t="e">
        <f t="shared" si="260"/>
        <v>#N/A</v>
      </c>
      <c r="BT94" s="58" t="str">
        <f>IF(ISERROR(BS94),"",IF(ISERROR(VLOOKUP(BS94,'Sortierung der Schulungstermine'!$B:$M,8,FALSE)),"",VLOOKUP(BS94,'Sortierung der Schulungstermine'!$B:$M,8,FALSE)))</f>
        <v/>
      </c>
      <c r="BU94" s="58" t="e">
        <f t="shared" si="310"/>
        <v>#N/A</v>
      </c>
      <c r="BV94" s="131"/>
      <c r="BW94" s="131"/>
      <c r="BX94" s="83">
        <f t="shared" si="361"/>
        <v>0</v>
      </c>
      <c r="BY94" s="82" t="e">
        <f t="shared" si="261"/>
        <v>#N/A</v>
      </c>
      <c r="BZ94" s="58" t="str">
        <f>IF(ISERROR(BY94),"",IF(ISERROR(VLOOKUP(BY94,'Sortierung der Schulungstermine'!$B:$M,8,FALSE)),"",VLOOKUP(BY94,'Sortierung der Schulungstermine'!$B:$M,8,FALSE)))</f>
        <v/>
      </c>
      <c r="CA94" s="58" t="e">
        <f t="shared" si="311"/>
        <v>#N/A</v>
      </c>
      <c r="CB94" s="131"/>
      <c r="CC94" s="131"/>
      <c r="CD94" s="83">
        <f t="shared" si="362"/>
        <v>0</v>
      </c>
      <c r="CE94" s="82" t="e">
        <f t="shared" si="262"/>
        <v>#N/A</v>
      </c>
      <c r="CF94" s="58" t="str">
        <f>IF(ISERROR(CE94),"",IF(ISERROR(VLOOKUP(CE94,'Sortierung der Schulungstermine'!$B:$M,8,FALSE)),"",VLOOKUP(CE94,'Sortierung der Schulungstermine'!$B:$M,8,FALSE)))</f>
        <v/>
      </c>
      <c r="CG94" s="58" t="e">
        <f t="shared" si="312"/>
        <v>#N/A</v>
      </c>
      <c r="CH94" s="131"/>
      <c r="CI94" s="131"/>
      <c r="CJ94" s="83">
        <f t="shared" si="363"/>
        <v>0</v>
      </c>
      <c r="CK94" s="82" t="e">
        <f t="shared" si="263"/>
        <v>#N/A</v>
      </c>
      <c r="CL94" s="58" t="str">
        <f>IF(ISERROR(CK94),"",IF(ISERROR(VLOOKUP(CK94,'Sortierung der Schulungstermine'!$B:$M,8,FALSE)),"",VLOOKUP(CK94,'Sortierung der Schulungstermine'!$B:$M,8,FALSE)))</f>
        <v/>
      </c>
      <c r="CM94" s="58" t="e">
        <f t="shared" si="313"/>
        <v>#N/A</v>
      </c>
      <c r="CN94" s="131"/>
      <c r="CO94" s="131"/>
      <c r="CP94" s="83">
        <f t="shared" si="364"/>
        <v>0</v>
      </c>
      <c r="CQ94" s="82" t="e">
        <f t="shared" si="264"/>
        <v>#N/A</v>
      </c>
      <c r="CR94" s="58" t="str">
        <f>IF(ISERROR(CQ94),"",IF(ISERROR(VLOOKUP(CQ94,'Sortierung der Schulungstermine'!$B:$M,8,FALSE)),"",VLOOKUP(CQ94,'Sortierung der Schulungstermine'!$B:$M,8,FALSE)))</f>
        <v/>
      </c>
      <c r="CS94" s="58" t="e">
        <f t="shared" si="314"/>
        <v>#N/A</v>
      </c>
      <c r="CT94" s="131"/>
      <c r="CU94" s="131"/>
      <c r="CV94" s="83">
        <f t="shared" si="365"/>
        <v>0</v>
      </c>
      <c r="CW94" s="82" t="e">
        <f t="shared" si="265"/>
        <v>#N/A</v>
      </c>
      <c r="CX94" s="58" t="str">
        <f>IF(ISERROR(CW94),"",IF(ISERROR(VLOOKUP(CW94,'Sortierung der Schulungstermine'!$B:$M,8,FALSE)),"",VLOOKUP(CW94,'Sortierung der Schulungstermine'!$B:$M,8,FALSE)))</f>
        <v/>
      </c>
      <c r="CY94" s="58" t="e">
        <f t="shared" si="315"/>
        <v>#N/A</v>
      </c>
      <c r="CZ94" s="131"/>
      <c r="DA94" s="131"/>
      <c r="DB94" s="83">
        <f t="shared" si="366"/>
        <v>0</v>
      </c>
      <c r="DC94" s="82" t="e">
        <f t="shared" si="266"/>
        <v>#N/A</v>
      </c>
      <c r="DD94" s="58" t="str">
        <f>IF(ISERROR(DC94),"",IF(ISERROR(VLOOKUP(DC94,'Sortierung der Schulungstermine'!$B:$M,8,FALSE)),"",VLOOKUP(DC94,'Sortierung der Schulungstermine'!$B:$M,8,FALSE)))</f>
        <v/>
      </c>
      <c r="DE94" s="58" t="e">
        <f t="shared" si="316"/>
        <v>#N/A</v>
      </c>
      <c r="DF94" s="131"/>
      <c r="DG94" s="131"/>
      <c r="DH94" s="83">
        <f t="shared" si="367"/>
        <v>0</v>
      </c>
      <c r="DI94" s="82" t="e">
        <f t="shared" si="267"/>
        <v>#N/A</v>
      </c>
      <c r="DJ94" s="58" t="str">
        <f>IF(ISERROR(DI94),"",IF(ISERROR(VLOOKUP(DI94,'Sortierung der Schulungstermine'!$B:$M,8,FALSE)),"",VLOOKUP(DI94,'Sortierung der Schulungstermine'!$B:$M,8,FALSE)))</f>
        <v/>
      </c>
      <c r="DK94" s="58" t="e">
        <f t="shared" si="317"/>
        <v>#N/A</v>
      </c>
      <c r="DL94" s="131"/>
      <c r="DM94" s="131"/>
      <c r="DN94" s="83">
        <f t="shared" si="368"/>
        <v>0</v>
      </c>
      <c r="DO94" s="82" t="e">
        <f t="shared" si="268"/>
        <v>#N/A</v>
      </c>
      <c r="DP94" s="58" t="str">
        <f>IF(ISERROR(DO94),"",IF(ISERROR(VLOOKUP(DO94,'Sortierung der Schulungstermine'!$B:$M,8,FALSE)),"",VLOOKUP(DO94,'Sortierung der Schulungstermine'!$B:$M,8,FALSE)))</f>
        <v/>
      </c>
      <c r="DQ94" s="58" t="e">
        <f t="shared" si="318"/>
        <v>#N/A</v>
      </c>
      <c r="DR94" s="131"/>
      <c r="DS94" s="131"/>
      <c r="DT94" s="83">
        <f t="shared" si="369"/>
        <v>0</v>
      </c>
      <c r="DU94" s="82" t="e">
        <f t="shared" si="269"/>
        <v>#N/A</v>
      </c>
      <c r="DV94" s="58" t="str">
        <f>IF(ISERROR(DU94),"",IF(ISERROR(VLOOKUP(DU94,'Sortierung der Schulungstermine'!$B:$M,8,FALSE)),"",VLOOKUP(DU94,'Sortierung der Schulungstermine'!$B:$M,8,FALSE)))</f>
        <v/>
      </c>
      <c r="DW94" s="58" t="e">
        <f t="shared" si="319"/>
        <v>#N/A</v>
      </c>
      <c r="DX94" s="131"/>
      <c r="DY94" s="131"/>
      <c r="DZ94" s="83">
        <f t="shared" si="370"/>
        <v>0</v>
      </c>
      <c r="EA94" s="82" t="e">
        <f t="shared" si="270"/>
        <v>#N/A</v>
      </c>
      <c r="EB94" s="58" t="str">
        <f>IF(ISERROR(EA94),"",IF(ISERROR(VLOOKUP(EA94,'Sortierung der Schulungstermine'!$B:$M,8,FALSE)),"",VLOOKUP(EA94,'Sortierung der Schulungstermine'!$B:$M,8,FALSE)))</f>
        <v/>
      </c>
      <c r="EC94" s="58" t="e">
        <f t="shared" si="320"/>
        <v>#N/A</v>
      </c>
      <c r="ED94" s="131"/>
      <c r="EE94" s="131"/>
      <c r="EF94" s="83">
        <f t="shared" si="371"/>
        <v>0</v>
      </c>
      <c r="EG94" s="82" t="e">
        <f t="shared" si="271"/>
        <v>#N/A</v>
      </c>
      <c r="EH94" s="58" t="str">
        <f>IF(ISERROR(EG94),"",IF(ISERROR(VLOOKUP(EG94,'Sortierung der Schulungstermine'!$B:$M,8,FALSE)),"",VLOOKUP(EG94,'Sortierung der Schulungstermine'!$B:$M,8,FALSE)))</f>
        <v/>
      </c>
      <c r="EI94" s="58" t="e">
        <f t="shared" si="321"/>
        <v>#N/A</v>
      </c>
      <c r="EJ94" s="131"/>
      <c r="EK94" s="131"/>
      <c r="EL94" s="83">
        <f t="shared" si="372"/>
        <v>0</v>
      </c>
      <c r="EM94" s="82" t="e">
        <f t="shared" si="272"/>
        <v>#N/A</v>
      </c>
      <c r="EN94" s="58" t="str">
        <f>IF(ISERROR(EM94),"",IF(ISERROR(VLOOKUP(EM94,'Sortierung der Schulungstermine'!$B:$M,8,FALSE)),"",VLOOKUP(EM94,'Sortierung der Schulungstermine'!$B:$M,8,FALSE)))</f>
        <v/>
      </c>
      <c r="EO94" s="58" t="e">
        <f t="shared" si="322"/>
        <v>#N/A</v>
      </c>
      <c r="EP94" s="131"/>
      <c r="EQ94" s="131"/>
      <c r="ER94" s="83">
        <f t="shared" si="373"/>
        <v>0</v>
      </c>
      <c r="ES94" s="82" t="e">
        <f t="shared" si="273"/>
        <v>#N/A</v>
      </c>
      <c r="ET94" s="58" t="str">
        <f>IF(ISERROR(ES94),"",IF(ISERROR(VLOOKUP(ES94,'Sortierung der Schulungstermine'!$B:$M,8,FALSE)),"",VLOOKUP(ES94,'Sortierung der Schulungstermine'!$B:$M,8,FALSE)))</f>
        <v/>
      </c>
      <c r="EU94" s="58" t="e">
        <f t="shared" si="323"/>
        <v>#N/A</v>
      </c>
      <c r="EV94" s="131"/>
      <c r="EW94" s="131"/>
      <c r="EX94" s="83">
        <f t="shared" si="374"/>
        <v>0</v>
      </c>
      <c r="EY94" s="82" t="e">
        <f t="shared" si="274"/>
        <v>#N/A</v>
      </c>
      <c r="EZ94" s="58" t="str">
        <f>IF(ISERROR(EY94),"",IF(ISERROR(VLOOKUP(EY94,'Sortierung der Schulungstermine'!$B:$M,8,FALSE)),"",VLOOKUP(EY94,'Sortierung der Schulungstermine'!$B:$M,8,FALSE)))</f>
        <v/>
      </c>
      <c r="FA94" s="58" t="e">
        <f t="shared" si="324"/>
        <v>#N/A</v>
      </c>
      <c r="FB94" s="131"/>
      <c r="FC94" s="131"/>
      <c r="FD94" s="83">
        <f t="shared" si="375"/>
        <v>0</v>
      </c>
      <c r="FE94" s="82" t="e">
        <f t="shared" si="275"/>
        <v>#N/A</v>
      </c>
      <c r="FF94" s="58" t="str">
        <f>IF(ISERROR(FE94),"",IF(ISERROR(VLOOKUP(FE94,'Sortierung der Schulungstermine'!$B:$M,8,FALSE)),"",VLOOKUP(FE94,'Sortierung der Schulungstermine'!$B:$M,8,FALSE)))</f>
        <v/>
      </c>
      <c r="FG94" s="58" t="e">
        <f t="shared" si="325"/>
        <v>#N/A</v>
      </c>
      <c r="FH94" s="131"/>
      <c r="FI94" s="131"/>
      <c r="FJ94" s="83">
        <f t="shared" si="376"/>
        <v>0</v>
      </c>
      <c r="FK94" s="82" t="e">
        <f t="shared" si="276"/>
        <v>#N/A</v>
      </c>
      <c r="FL94" s="58" t="str">
        <f>IF(ISERROR(FK94),"",IF(ISERROR(VLOOKUP(FK94,'Sortierung der Schulungstermine'!$B:$M,8,FALSE)),"",VLOOKUP(FK94,'Sortierung der Schulungstermine'!$B:$M,8,FALSE)))</f>
        <v/>
      </c>
      <c r="FM94" s="58" t="e">
        <f t="shared" si="326"/>
        <v>#N/A</v>
      </c>
      <c r="FN94" s="131"/>
      <c r="FO94" s="131"/>
      <c r="FP94" s="83">
        <f t="shared" si="377"/>
        <v>0</v>
      </c>
      <c r="FQ94" s="82" t="e">
        <f t="shared" si="277"/>
        <v>#N/A</v>
      </c>
      <c r="FR94" s="58" t="str">
        <f>IF(ISERROR(FQ94),"",IF(ISERROR(VLOOKUP(FQ94,'Sortierung der Schulungstermine'!$B:$M,8,FALSE)),"",VLOOKUP(FQ94,'Sortierung der Schulungstermine'!$B:$M,8,FALSE)))</f>
        <v/>
      </c>
      <c r="FS94" s="58" t="e">
        <f t="shared" si="327"/>
        <v>#N/A</v>
      </c>
      <c r="FT94" s="131"/>
      <c r="FU94" s="131"/>
      <c r="FV94" s="83">
        <f t="shared" si="378"/>
        <v>0</v>
      </c>
      <c r="FW94" s="82" t="e">
        <f t="shared" si="278"/>
        <v>#N/A</v>
      </c>
      <c r="FX94" s="58" t="str">
        <f>IF(ISERROR(FW94),"",IF(ISERROR(VLOOKUP(FW94,'Sortierung der Schulungstermine'!$B:$M,8,FALSE)),"",VLOOKUP(FW94,'Sortierung der Schulungstermine'!$B:$M,8,FALSE)))</f>
        <v/>
      </c>
      <c r="FY94" s="58" t="e">
        <f t="shared" si="328"/>
        <v>#N/A</v>
      </c>
      <c r="FZ94" s="131"/>
      <c r="GA94" s="131"/>
      <c r="GB94" s="83">
        <f t="shared" si="379"/>
        <v>0</v>
      </c>
      <c r="GC94" s="82" t="e">
        <f t="shared" si="279"/>
        <v>#N/A</v>
      </c>
      <c r="GD94" s="58" t="str">
        <f>IF(ISERROR(GC94),"",IF(ISERROR(VLOOKUP(GC94,'Sortierung der Schulungstermine'!$B:$M,8,FALSE)),"",VLOOKUP(GC94,'Sortierung der Schulungstermine'!$B:$M,8,FALSE)))</f>
        <v/>
      </c>
      <c r="GE94" s="58" t="e">
        <f t="shared" si="329"/>
        <v>#N/A</v>
      </c>
      <c r="GF94" s="131"/>
      <c r="GG94" s="131"/>
      <c r="GH94" s="83">
        <f t="shared" si="380"/>
        <v>0</v>
      </c>
      <c r="GI94" s="82" t="e">
        <f t="shared" si="280"/>
        <v>#N/A</v>
      </c>
      <c r="GJ94" s="58" t="str">
        <f>IF(ISERROR(GI94),"",IF(ISERROR(VLOOKUP(GI94,'Sortierung der Schulungstermine'!$B:$M,8,FALSE)),"",VLOOKUP(GI94,'Sortierung der Schulungstermine'!$B:$M,8,FALSE)))</f>
        <v/>
      </c>
      <c r="GK94" s="58" t="e">
        <f t="shared" si="330"/>
        <v>#N/A</v>
      </c>
      <c r="GL94" s="131"/>
      <c r="GM94" s="131"/>
      <c r="GN94" s="83">
        <f t="shared" si="381"/>
        <v>0</v>
      </c>
      <c r="GO94" s="82" t="e">
        <f t="shared" si="281"/>
        <v>#N/A</v>
      </c>
      <c r="GP94" s="58" t="str">
        <f>IF(ISERROR(GO94),"",IF(ISERROR(VLOOKUP(GO94,'Sortierung der Schulungstermine'!$B:$M,8,FALSE)),"",VLOOKUP(GO94,'Sortierung der Schulungstermine'!$B:$M,8,FALSE)))</f>
        <v/>
      </c>
      <c r="GQ94" s="58" t="e">
        <f t="shared" si="331"/>
        <v>#N/A</v>
      </c>
      <c r="GR94" s="131"/>
      <c r="GS94" s="131"/>
      <c r="GT94" s="83">
        <f t="shared" si="382"/>
        <v>0</v>
      </c>
      <c r="GU94" s="82" t="e">
        <f t="shared" si="282"/>
        <v>#N/A</v>
      </c>
      <c r="GV94" s="58" t="str">
        <f>IF(ISERROR(GU94),"",IF(ISERROR(VLOOKUP(GU94,'Sortierung der Schulungstermine'!$B:$M,8,FALSE)),"",VLOOKUP(GU94,'Sortierung der Schulungstermine'!$B:$M,8,FALSE)))</f>
        <v/>
      </c>
      <c r="GW94" s="58" t="e">
        <f t="shared" si="332"/>
        <v>#N/A</v>
      </c>
      <c r="GX94" s="131"/>
      <c r="GY94" s="131"/>
      <c r="GZ94" s="83">
        <f t="shared" si="383"/>
        <v>0</v>
      </c>
      <c r="HA94" s="82" t="e">
        <f t="shared" si="283"/>
        <v>#N/A</v>
      </c>
      <c r="HB94" s="58" t="str">
        <f>IF(ISERROR(HA94),"",IF(ISERROR(VLOOKUP(HA94,'Sortierung der Schulungstermine'!$B:$M,8,FALSE)),"",VLOOKUP(HA94,'Sortierung der Schulungstermine'!$B:$M,8,FALSE)))</f>
        <v/>
      </c>
      <c r="HC94" s="58" t="e">
        <f t="shared" si="333"/>
        <v>#N/A</v>
      </c>
      <c r="HD94" s="131"/>
      <c r="HE94" s="131"/>
      <c r="HF94" s="83">
        <f t="shared" si="384"/>
        <v>0</v>
      </c>
      <c r="HG94" s="82" t="e">
        <f t="shared" si="284"/>
        <v>#N/A</v>
      </c>
      <c r="HH94" s="58" t="str">
        <f>IF(ISERROR(HG94),"",IF(ISERROR(VLOOKUP(HG94,'Sortierung der Schulungstermine'!$B:$M,8,FALSE)),"",VLOOKUP(HG94,'Sortierung der Schulungstermine'!$B:$M,8,FALSE)))</f>
        <v/>
      </c>
      <c r="HI94" s="58" t="e">
        <f t="shared" si="334"/>
        <v>#N/A</v>
      </c>
      <c r="HJ94" s="131"/>
      <c r="HK94" s="131"/>
      <c r="HL94" s="83">
        <f t="shared" si="385"/>
        <v>0</v>
      </c>
      <c r="HM94" s="82" t="e">
        <f t="shared" si="285"/>
        <v>#N/A</v>
      </c>
      <c r="HN94" s="58" t="str">
        <f>IF(ISERROR(HM94),"",IF(ISERROR(VLOOKUP(HM94,'Sortierung der Schulungstermine'!$B:$M,8,FALSE)),"",VLOOKUP(HM94,'Sortierung der Schulungstermine'!$B:$M,8,FALSE)))</f>
        <v/>
      </c>
      <c r="HO94" s="58" t="e">
        <f t="shared" si="335"/>
        <v>#N/A</v>
      </c>
      <c r="HP94" s="131"/>
      <c r="HQ94" s="131"/>
      <c r="HR94" s="83">
        <f t="shared" si="386"/>
        <v>0</v>
      </c>
      <c r="HS94" s="82" t="e">
        <f t="shared" si="286"/>
        <v>#N/A</v>
      </c>
      <c r="HT94" s="58" t="str">
        <f>IF(ISERROR(HS94),"",IF(ISERROR(VLOOKUP(HS94,'Sortierung der Schulungstermine'!$B:$M,8,FALSE)),"",VLOOKUP(HS94,'Sortierung der Schulungstermine'!$B:$M,8,FALSE)))</f>
        <v/>
      </c>
      <c r="HU94" s="58" t="e">
        <f t="shared" si="336"/>
        <v>#N/A</v>
      </c>
      <c r="HV94" s="131"/>
      <c r="HW94" s="131"/>
      <c r="HX94" s="83">
        <f t="shared" si="387"/>
        <v>0</v>
      </c>
      <c r="HY94" s="82" t="e">
        <f t="shared" si="287"/>
        <v>#N/A</v>
      </c>
      <c r="HZ94" s="58" t="str">
        <f>IF(ISERROR(HY94),"",IF(ISERROR(VLOOKUP(HY94,'Sortierung der Schulungstermine'!$B:$M,8,FALSE)),"",VLOOKUP(HY94,'Sortierung der Schulungstermine'!$B:$M,8,FALSE)))</f>
        <v/>
      </c>
      <c r="IA94" s="58" t="e">
        <f t="shared" si="337"/>
        <v>#N/A</v>
      </c>
      <c r="IB94" s="131"/>
      <c r="IC94" s="131"/>
      <c r="ID94" s="83">
        <f t="shared" si="388"/>
        <v>0</v>
      </c>
      <c r="IE94" s="82" t="e">
        <f t="shared" si="288"/>
        <v>#N/A</v>
      </c>
      <c r="IF94" s="58" t="str">
        <f>IF(ISERROR(IE94),"",IF(ISERROR(VLOOKUP(IE94,'Sortierung der Schulungstermine'!$B:$M,8,FALSE)),"",VLOOKUP(IE94,'Sortierung der Schulungstermine'!$B:$M,8,FALSE)))</f>
        <v/>
      </c>
      <c r="IG94" s="58" t="e">
        <f t="shared" si="338"/>
        <v>#N/A</v>
      </c>
      <c r="IH94" s="131"/>
      <c r="II94" s="131"/>
      <c r="IJ94" s="83">
        <f t="shared" si="389"/>
        <v>0</v>
      </c>
      <c r="IK94" s="82" t="e">
        <f t="shared" si="289"/>
        <v>#N/A</v>
      </c>
      <c r="IL94" s="58" t="str">
        <f>IF(ISERROR(IK94),"",IF(ISERROR(VLOOKUP(IK94,'Sortierung der Schulungstermine'!$B:$M,8,FALSE)),"",VLOOKUP(IK94,'Sortierung der Schulungstermine'!$B:$M,8,FALSE)))</f>
        <v/>
      </c>
      <c r="IM94" s="58" t="e">
        <f t="shared" si="339"/>
        <v>#N/A</v>
      </c>
      <c r="IN94" s="131"/>
      <c r="IO94" s="131"/>
      <c r="IP94" s="83">
        <f t="shared" si="390"/>
        <v>0</v>
      </c>
      <c r="IQ94" s="82" t="e">
        <f t="shared" si="290"/>
        <v>#N/A</v>
      </c>
      <c r="IR94" s="58" t="str">
        <f>IF(ISERROR(IQ94),"",IF(ISERROR(VLOOKUP(IQ94,'Sortierung der Schulungstermine'!$B:$M,8,FALSE)),"",VLOOKUP(IQ94,'Sortierung der Schulungstermine'!$B:$M,8,FALSE)))</f>
        <v/>
      </c>
      <c r="IS94" s="58" t="e">
        <f t="shared" si="340"/>
        <v>#N/A</v>
      </c>
      <c r="IT94" s="131"/>
      <c r="IU94" s="131"/>
      <c r="IV94" s="83">
        <f t="shared" si="391"/>
        <v>0</v>
      </c>
      <c r="IW94" s="82" t="e">
        <f t="shared" si="291"/>
        <v>#N/A</v>
      </c>
      <c r="IX94" s="58" t="str">
        <f>IF(ISERROR(IW94),"",IF(ISERROR(VLOOKUP(IW94,'Sortierung der Schulungstermine'!$B:$M,8,FALSE)),"",VLOOKUP(IW94,'Sortierung der Schulungstermine'!$B:$M,8,FALSE)))</f>
        <v/>
      </c>
      <c r="IY94" s="58" t="e">
        <f t="shared" si="341"/>
        <v>#N/A</v>
      </c>
      <c r="IZ94" s="131"/>
      <c r="JA94" s="131"/>
      <c r="JB94" s="83">
        <f t="shared" si="392"/>
        <v>0</v>
      </c>
      <c r="JC94" s="82" t="e">
        <f t="shared" si="292"/>
        <v>#N/A</v>
      </c>
      <c r="JD94" s="58" t="str">
        <f>IF(ISERROR(JC94),"",IF(ISERROR(VLOOKUP(JC94,'Sortierung der Schulungstermine'!$B:$M,8,FALSE)),"",VLOOKUP(JC94,'Sortierung der Schulungstermine'!$B:$M,8,FALSE)))</f>
        <v/>
      </c>
      <c r="JE94" s="58" t="e">
        <f t="shared" si="342"/>
        <v>#N/A</v>
      </c>
      <c r="JF94" s="131"/>
      <c r="JG94" s="131"/>
      <c r="JH94" s="83">
        <f t="shared" si="393"/>
        <v>0</v>
      </c>
      <c r="JI94" s="82" t="e">
        <f t="shared" si="293"/>
        <v>#N/A</v>
      </c>
      <c r="JJ94" s="58" t="str">
        <f>IF(ISERROR(JI94),"",IF(ISERROR(VLOOKUP(JI94,'Sortierung der Schulungstermine'!$B:$M,8,FALSE)),"",VLOOKUP(JI94,'Sortierung der Schulungstermine'!$B:$M,8,FALSE)))</f>
        <v/>
      </c>
      <c r="JK94" s="58" t="e">
        <f t="shared" si="343"/>
        <v>#N/A</v>
      </c>
      <c r="JL94" s="131"/>
      <c r="JM94" s="131"/>
      <c r="JN94" s="83">
        <f t="shared" si="394"/>
        <v>0</v>
      </c>
      <c r="JO94" s="82" t="e">
        <f t="shared" si="294"/>
        <v>#N/A</v>
      </c>
      <c r="JP94" s="58" t="str">
        <f>IF(ISERROR(JO94),"",IF(ISERROR(VLOOKUP(JO94,'Sortierung der Schulungstermine'!$B:$M,8,FALSE)),"",VLOOKUP(JO94,'Sortierung der Schulungstermine'!$B:$M,8,FALSE)))</f>
        <v/>
      </c>
      <c r="JQ94" s="58" t="e">
        <f t="shared" si="344"/>
        <v>#N/A</v>
      </c>
      <c r="JR94" s="131"/>
      <c r="JS94" s="131"/>
      <c r="JT94" s="83">
        <f t="shared" si="395"/>
        <v>0</v>
      </c>
      <c r="JU94" s="82" t="e">
        <f t="shared" si="295"/>
        <v>#N/A</v>
      </c>
      <c r="JV94" s="58" t="str">
        <f>IF(ISERROR(JU94),"",IF(ISERROR(VLOOKUP(JU94,'Sortierung der Schulungstermine'!$B:$M,8,FALSE)),"",VLOOKUP(JU94,'Sortierung der Schulungstermine'!$B:$M,8,FALSE)))</f>
        <v/>
      </c>
      <c r="JW94" s="58" t="e">
        <f t="shared" si="345"/>
        <v>#N/A</v>
      </c>
      <c r="JX94" s="131"/>
      <c r="JY94" s="131"/>
      <c r="JZ94" s="83">
        <f t="shared" si="396"/>
        <v>0</v>
      </c>
      <c r="KA94" s="82" t="e">
        <f t="shared" si="296"/>
        <v>#N/A</v>
      </c>
      <c r="KB94" s="58" t="str">
        <f>IF(ISERROR(KA94),"",IF(ISERROR(VLOOKUP(KA94,'Sortierung der Schulungstermine'!$B:$M,8,FALSE)),"",VLOOKUP(KA94,'Sortierung der Schulungstermine'!$B:$M,8,FALSE)))</f>
        <v/>
      </c>
      <c r="KC94" s="58" t="e">
        <f t="shared" si="346"/>
        <v>#N/A</v>
      </c>
      <c r="KD94" s="131"/>
      <c r="KE94" s="131"/>
      <c r="KF94" s="83">
        <f t="shared" si="397"/>
        <v>0</v>
      </c>
      <c r="KG94" s="82" t="e">
        <f t="shared" si="297"/>
        <v>#N/A</v>
      </c>
      <c r="KH94" s="58" t="str">
        <f>IF(ISERROR(KG94),"",IF(ISERROR(VLOOKUP(KG94,'Sortierung der Schulungstermine'!$B:$M,8,FALSE)),"",VLOOKUP(KG94,'Sortierung der Schulungstermine'!$B:$M,8,FALSE)))</f>
        <v/>
      </c>
      <c r="KI94" s="58" t="e">
        <f t="shared" si="347"/>
        <v>#N/A</v>
      </c>
      <c r="KJ94" s="131"/>
      <c r="KK94" s="131"/>
      <c r="KL94" s="83">
        <f t="shared" si="398"/>
        <v>0</v>
      </c>
      <c r="KM94" s="82" t="e">
        <f t="shared" si="298"/>
        <v>#N/A</v>
      </c>
      <c r="KN94" s="58" t="str">
        <f>IF(ISERROR(KM94),"",IF(ISERROR(VLOOKUP(KM94,'Sortierung der Schulungstermine'!$B:$M,8,FALSE)),"",VLOOKUP(KM94,'Sortierung der Schulungstermine'!$B:$M,8,FALSE)))</f>
        <v/>
      </c>
      <c r="KO94" s="58" t="e">
        <f t="shared" si="348"/>
        <v>#N/A</v>
      </c>
      <c r="KP94" s="131"/>
      <c r="KQ94" s="131"/>
      <c r="KR94" s="83">
        <f t="shared" si="399"/>
        <v>0</v>
      </c>
      <c r="KS94" s="82" t="e">
        <f t="shared" si="299"/>
        <v>#N/A</v>
      </c>
      <c r="KT94" s="58" t="str">
        <f>IF(ISERROR(KS94),"",IF(ISERROR(VLOOKUP(KS94,'Sortierung der Schulungstermine'!$B:$M,8,FALSE)),"",VLOOKUP(KS94,'Sortierung der Schulungstermine'!$B:$M,8,FALSE)))</f>
        <v/>
      </c>
      <c r="KU94" s="58" t="e">
        <f t="shared" si="349"/>
        <v>#N/A</v>
      </c>
    </row>
    <row r="95" spans="1:307" s="68" customFormat="1" ht="15" hidden="1" thickBot="1" x14ac:dyDescent="0.25">
      <c r="A95" s="141">
        <v>82</v>
      </c>
      <c r="B95" s="63" t="str">
        <f>IF(Qualifikationen!A85=1,Qualifikationen!B85,"")</f>
        <v/>
      </c>
      <c r="C95" s="64" t="e">
        <f>VLOOKUP(B95,Qualifikationen!B$4:E$202,2,FALSE)</f>
        <v>#N/A</v>
      </c>
      <c r="D95" s="67" t="e">
        <f>VLOOKUP($B95,Qualifikationen!B$4:F$202,5,FALSE)</f>
        <v>#N/A</v>
      </c>
      <c r="E95" s="63" t="e">
        <f>VLOOKUP($B95,Qualifikationen!B$4:F$202,3,FALSE)</f>
        <v>#N/A</v>
      </c>
      <c r="F95" s="63" t="e">
        <f>IF(E95=0,"-",VLOOKUP($B95,Qualifikationen!B$4:F$202,4,FALSE))</f>
        <v>#N/A</v>
      </c>
      <c r="G95" s="13"/>
      <c r="H95" s="131"/>
      <c r="I95" s="131"/>
      <c r="J95" s="83">
        <f t="shared" si="350"/>
        <v>0</v>
      </c>
      <c r="K95" s="82" t="e">
        <f t="shared" si="250"/>
        <v>#N/A</v>
      </c>
      <c r="L95" s="58" t="str">
        <f>IF(ISERROR(K95),"",IF(ISERROR(VLOOKUP(K95,'Sortierung der Schulungstermine'!$B:$M,8,FALSE)),"",VLOOKUP(K95,'Sortierung der Schulungstermine'!$B:$M,8,FALSE)))</f>
        <v/>
      </c>
      <c r="M95" s="58" t="e">
        <f t="shared" si="300"/>
        <v>#N/A</v>
      </c>
      <c r="N95" s="131"/>
      <c r="O95" s="131"/>
      <c r="P95" s="83">
        <f t="shared" si="351"/>
        <v>0</v>
      </c>
      <c r="Q95" s="82" t="e">
        <f t="shared" si="251"/>
        <v>#N/A</v>
      </c>
      <c r="R95" s="58" t="str">
        <f>IF(ISERROR(Q95),"",IF(ISERROR(VLOOKUP(Q95,'Sortierung der Schulungstermine'!$B:$M,8,FALSE)),"",VLOOKUP(Q95,'Sortierung der Schulungstermine'!$B:$M,8,FALSE)))</f>
        <v/>
      </c>
      <c r="S95" s="58" t="e">
        <f t="shared" si="301"/>
        <v>#N/A</v>
      </c>
      <c r="T95" s="131"/>
      <c r="U95" s="131"/>
      <c r="V95" s="83">
        <f t="shared" si="352"/>
        <v>0</v>
      </c>
      <c r="W95" s="82" t="e">
        <f t="shared" si="252"/>
        <v>#N/A</v>
      </c>
      <c r="X95" s="58" t="str">
        <f>IF(ISERROR(W95),"",IF(ISERROR(VLOOKUP(W95,'Sortierung der Schulungstermine'!$B:$M,8,FALSE)),"",VLOOKUP(W95,'Sortierung der Schulungstermine'!$B:$M,8,FALSE)))</f>
        <v/>
      </c>
      <c r="Y95" s="58" t="e">
        <f t="shared" si="302"/>
        <v>#N/A</v>
      </c>
      <c r="Z95" s="131"/>
      <c r="AA95" s="131"/>
      <c r="AB95" s="83">
        <f t="shared" si="353"/>
        <v>0</v>
      </c>
      <c r="AC95" s="82" t="e">
        <f t="shared" si="253"/>
        <v>#N/A</v>
      </c>
      <c r="AD95" s="58" t="str">
        <f>IF(ISERROR(AC95),"",IF(ISERROR(VLOOKUP(AC95,'Sortierung der Schulungstermine'!$B:$M,8,FALSE)),"",VLOOKUP(AC95,'Sortierung der Schulungstermine'!$B:$M,8,FALSE)))</f>
        <v/>
      </c>
      <c r="AE95" s="58" t="e">
        <f t="shared" si="303"/>
        <v>#N/A</v>
      </c>
      <c r="AF95" s="131"/>
      <c r="AG95" s="131"/>
      <c r="AH95" s="83">
        <f t="shared" si="354"/>
        <v>0</v>
      </c>
      <c r="AI95" s="82" t="e">
        <f t="shared" si="254"/>
        <v>#N/A</v>
      </c>
      <c r="AJ95" s="58" t="str">
        <f>IF(ISERROR(AI95),"",IF(ISERROR(VLOOKUP(AI95,'Sortierung der Schulungstermine'!$B:$M,8,FALSE)),"",VLOOKUP(AI95,'Sortierung der Schulungstermine'!$B:$M,8,FALSE)))</f>
        <v/>
      </c>
      <c r="AK95" s="58" t="e">
        <f t="shared" si="304"/>
        <v>#N/A</v>
      </c>
      <c r="AL95" s="131"/>
      <c r="AM95" s="131"/>
      <c r="AN95" s="83">
        <f t="shared" si="355"/>
        <v>0</v>
      </c>
      <c r="AO95" s="82" t="e">
        <f t="shared" si="255"/>
        <v>#N/A</v>
      </c>
      <c r="AP95" s="58" t="str">
        <f>IF(ISERROR(AO95),"",IF(ISERROR(VLOOKUP(AO95,'Sortierung der Schulungstermine'!$B:$M,8,FALSE)),"",VLOOKUP(AO95,'Sortierung der Schulungstermine'!$B:$M,8,FALSE)))</f>
        <v/>
      </c>
      <c r="AQ95" s="58" t="e">
        <f t="shared" si="305"/>
        <v>#N/A</v>
      </c>
      <c r="AR95" s="131"/>
      <c r="AS95" s="131"/>
      <c r="AT95" s="83">
        <f t="shared" si="356"/>
        <v>0</v>
      </c>
      <c r="AU95" s="82" t="e">
        <f t="shared" si="256"/>
        <v>#N/A</v>
      </c>
      <c r="AV95" s="58" t="str">
        <f>IF(ISERROR(AU95),"",IF(ISERROR(VLOOKUP(AU95,'Sortierung der Schulungstermine'!$B:$M,8,FALSE)),"",VLOOKUP(AU95,'Sortierung der Schulungstermine'!$B:$M,8,FALSE)))</f>
        <v/>
      </c>
      <c r="AW95" s="58" t="e">
        <f t="shared" si="306"/>
        <v>#N/A</v>
      </c>
      <c r="AX95" s="131"/>
      <c r="AY95" s="131"/>
      <c r="AZ95" s="83">
        <f t="shared" si="357"/>
        <v>0</v>
      </c>
      <c r="BA95" s="82" t="e">
        <f t="shared" si="257"/>
        <v>#N/A</v>
      </c>
      <c r="BB95" s="58" t="str">
        <f>IF(ISERROR(BA95),"",IF(ISERROR(VLOOKUP(BA95,'Sortierung der Schulungstermine'!$B:$M,8,FALSE)),"",VLOOKUP(BA95,'Sortierung der Schulungstermine'!$B:$M,8,FALSE)))</f>
        <v/>
      </c>
      <c r="BC95" s="58" t="e">
        <f t="shared" si="307"/>
        <v>#N/A</v>
      </c>
      <c r="BD95" s="131"/>
      <c r="BE95" s="131"/>
      <c r="BF95" s="83">
        <f t="shared" si="358"/>
        <v>0</v>
      </c>
      <c r="BG95" s="82" t="e">
        <f t="shared" si="258"/>
        <v>#N/A</v>
      </c>
      <c r="BH95" s="58" t="str">
        <f>IF(ISERROR(BG95),"",IF(ISERROR(VLOOKUP(BG95,'Sortierung der Schulungstermine'!$B:$M,8,FALSE)),"",VLOOKUP(BG95,'Sortierung der Schulungstermine'!$B:$M,8,FALSE)))</f>
        <v/>
      </c>
      <c r="BI95" s="58" t="e">
        <f t="shared" si="308"/>
        <v>#N/A</v>
      </c>
      <c r="BJ95" s="131"/>
      <c r="BK95" s="131"/>
      <c r="BL95" s="83">
        <f t="shared" si="359"/>
        <v>0</v>
      </c>
      <c r="BM95" s="82" t="e">
        <f t="shared" si="259"/>
        <v>#N/A</v>
      </c>
      <c r="BN95" s="58" t="str">
        <f>IF(ISERROR(BM95),"",IF(ISERROR(VLOOKUP(BM95,'Sortierung der Schulungstermine'!$B:$M,8,FALSE)),"",VLOOKUP(BM95,'Sortierung der Schulungstermine'!$B:$M,8,FALSE)))</f>
        <v/>
      </c>
      <c r="BO95" s="58" t="e">
        <f t="shared" si="309"/>
        <v>#N/A</v>
      </c>
      <c r="BP95" s="131"/>
      <c r="BQ95" s="131"/>
      <c r="BR95" s="83">
        <f t="shared" si="360"/>
        <v>0</v>
      </c>
      <c r="BS95" s="82" t="e">
        <f t="shared" si="260"/>
        <v>#N/A</v>
      </c>
      <c r="BT95" s="58" t="str">
        <f>IF(ISERROR(BS95),"",IF(ISERROR(VLOOKUP(BS95,'Sortierung der Schulungstermine'!$B:$M,8,FALSE)),"",VLOOKUP(BS95,'Sortierung der Schulungstermine'!$B:$M,8,FALSE)))</f>
        <v/>
      </c>
      <c r="BU95" s="58" t="e">
        <f t="shared" si="310"/>
        <v>#N/A</v>
      </c>
      <c r="BV95" s="131"/>
      <c r="BW95" s="131"/>
      <c r="BX95" s="83">
        <f t="shared" si="361"/>
        <v>0</v>
      </c>
      <c r="BY95" s="82" t="e">
        <f t="shared" si="261"/>
        <v>#N/A</v>
      </c>
      <c r="BZ95" s="58" t="str">
        <f>IF(ISERROR(BY95),"",IF(ISERROR(VLOOKUP(BY95,'Sortierung der Schulungstermine'!$B:$M,8,FALSE)),"",VLOOKUP(BY95,'Sortierung der Schulungstermine'!$B:$M,8,FALSE)))</f>
        <v/>
      </c>
      <c r="CA95" s="58" t="e">
        <f t="shared" si="311"/>
        <v>#N/A</v>
      </c>
      <c r="CB95" s="131"/>
      <c r="CC95" s="131"/>
      <c r="CD95" s="83">
        <f t="shared" si="362"/>
        <v>0</v>
      </c>
      <c r="CE95" s="82" t="e">
        <f t="shared" si="262"/>
        <v>#N/A</v>
      </c>
      <c r="CF95" s="58" t="str">
        <f>IF(ISERROR(CE95),"",IF(ISERROR(VLOOKUP(CE95,'Sortierung der Schulungstermine'!$B:$M,8,FALSE)),"",VLOOKUP(CE95,'Sortierung der Schulungstermine'!$B:$M,8,FALSE)))</f>
        <v/>
      </c>
      <c r="CG95" s="58" t="e">
        <f t="shared" si="312"/>
        <v>#N/A</v>
      </c>
      <c r="CH95" s="131"/>
      <c r="CI95" s="131"/>
      <c r="CJ95" s="83">
        <f t="shared" si="363"/>
        <v>0</v>
      </c>
      <c r="CK95" s="82" t="e">
        <f t="shared" si="263"/>
        <v>#N/A</v>
      </c>
      <c r="CL95" s="58" t="str">
        <f>IF(ISERROR(CK95),"",IF(ISERROR(VLOOKUP(CK95,'Sortierung der Schulungstermine'!$B:$M,8,FALSE)),"",VLOOKUP(CK95,'Sortierung der Schulungstermine'!$B:$M,8,FALSE)))</f>
        <v/>
      </c>
      <c r="CM95" s="58" t="e">
        <f t="shared" si="313"/>
        <v>#N/A</v>
      </c>
      <c r="CN95" s="131"/>
      <c r="CO95" s="131"/>
      <c r="CP95" s="83">
        <f t="shared" si="364"/>
        <v>0</v>
      </c>
      <c r="CQ95" s="82" t="e">
        <f t="shared" si="264"/>
        <v>#N/A</v>
      </c>
      <c r="CR95" s="58" t="str">
        <f>IF(ISERROR(CQ95),"",IF(ISERROR(VLOOKUP(CQ95,'Sortierung der Schulungstermine'!$B:$M,8,FALSE)),"",VLOOKUP(CQ95,'Sortierung der Schulungstermine'!$B:$M,8,FALSE)))</f>
        <v/>
      </c>
      <c r="CS95" s="58" t="e">
        <f t="shared" si="314"/>
        <v>#N/A</v>
      </c>
      <c r="CT95" s="131"/>
      <c r="CU95" s="131"/>
      <c r="CV95" s="83">
        <f t="shared" si="365"/>
        <v>0</v>
      </c>
      <c r="CW95" s="82" t="e">
        <f t="shared" si="265"/>
        <v>#N/A</v>
      </c>
      <c r="CX95" s="58" t="str">
        <f>IF(ISERROR(CW95),"",IF(ISERROR(VLOOKUP(CW95,'Sortierung der Schulungstermine'!$B:$M,8,FALSE)),"",VLOOKUP(CW95,'Sortierung der Schulungstermine'!$B:$M,8,FALSE)))</f>
        <v/>
      </c>
      <c r="CY95" s="58" t="e">
        <f t="shared" si="315"/>
        <v>#N/A</v>
      </c>
      <c r="CZ95" s="131"/>
      <c r="DA95" s="131"/>
      <c r="DB95" s="83">
        <f t="shared" si="366"/>
        <v>0</v>
      </c>
      <c r="DC95" s="82" t="e">
        <f t="shared" si="266"/>
        <v>#N/A</v>
      </c>
      <c r="DD95" s="58" t="str">
        <f>IF(ISERROR(DC95),"",IF(ISERROR(VLOOKUP(DC95,'Sortierung der Schulungstermine'!$B:$M,8,FALSE)),"",VLOOKUP(DC95,'Sortierung der Schulungstermine'!$B:$M,8,FALSE)))</f>
        <v/>
      </c>
      <c r="DE95" s="58" t="e">
        <f t="shared" si="316"/>
        <v>#N/A</v>
      </c>
      <c r="DF95" s="131"/>
      <c r="DG95" s="131"/>
      <c r="DH95" s="83">
        <f t="shared" si="367"/>
        <v>0</v>
      </c>
      <c r="DI95" s="82" t="e">
        <f t="shared" si="267"/>
        <v>#N/A</v>
      </c>
      <c r="DJ95" s="58" t="str">
        <f>IF(ISERROR(DI95),"",IF(ISERROR(VLOOKUP(DI95,'Sortierung der Schulungstermine'!$B:$M,8,FALSE)),"",VLOOKUP(DI95,'Sortierung der Schulungstermine'!$B:$M,8,FALSE)))</f>
        <v/>
      </c>
      <c r="DK95" s="58" t="e">
        <f t="shared" si="317"/>
        <v>#N/A</v>
      </c>
      <c r="DL95" s="131"/>
      <c r="DM95" s="131"/>
      <c r="DN95" s="83">
        <f t="shared" si="368"/>
        <v>0</v>
      </c>
      <c r="DO95" s="82" t="e">
        <f t="shared" si="268"/>
        <v>#N/A</v>
      </c>
      <c r="DP95" s="58" t="str">
        <f>IF(ISERROR(DO95),"",IF(ISERROR(VLOOKUP(DO95,'Sortierung der Schulungstermine'!$B:$M,8,FALSE)),"",VLOOKUP(DO95,'Sortierung der Schulungstermine'!$B:$M,8,FALSE)))</f>
        <v/>
      </c>
      <c r="DQ95" s="58" t="e">
        <f t="shared" si="318"/>
        <v>#N/A</v>
      </c>
      <c r="DR95" s="131"/>
      <c r="DS95" s="131"/>
      <c r="DT95" s="83">
        <f t="shared" si="369"/>
        <v>0</v>
      </c>
      <c r="DU95" s="82" t="e">
        <f t="shared" si="269"/>
        <v>#N/A</v>
      </c>
      <c r="DV95" s="58" t="str">
        <f>IF(ISERROR(DU95),"",IF(ISERROR(VLOOKUP(DU95,'Sortierung der Schulungstermine'!$B:$M,8,FALSE)),"",VLOOKUP(DU95,'Sortierung der Schulungstermine'!$B:$M,8,FALSE)))</f>
        <v/>
      </c>
      <c r="DW95" s="58" t="e">
        <f t="shared" si="319"/>
        <v>#N/A</v>
      </c>
      <c r="DX95" s="131"/>
      <c r="DY95" s="131"/>
      <c r="DZ95" s="83">
        <f t="shared" si="370"/>
        <v>0</v>
      </c>
      <c r="EA95" s="82" t="e">
        <f t="shared" si="270"/>
        <v>#N/A</v>
      </c>
      <c r="EB95" s="58" t="str">
        <f>IF(ISERROR(EA95),"",IF(ISERROR(VLOOKUP(EA95,'Sortierung der Schulungstermine'!$B:$M,8,FALSE)),"",VLOOKUP(EA95,'Sortierung der Schulungstermine'!$B:$M,8,FALSE)))</f>
        <v/>
      </c>
      <c r="EC95" s="58" t="e">
        <f t="shared" si="320"/>
        <v>#N/A</v>
      </c>
      <c r="ED95" s="131"/>
      <c r="EE95" s="131"/>
      <c r="EF95" s="83">
        <f t="shared" si="371"/>
        <v>0</v>
      </c>
      <c r="EG95" s="82" t="e">
        <f t="shared" si="271"/>
        <v>#N/A</v>
      </c>
      <c r="EH95" s="58" t="str">
        <f>IF(ISERROR(EG95),"",IF(ISERROR(VLOOKUP(EG95,'Sortierung der Schulungstermine'!$B:$M,8,FALSE)),"",VLOOKUP(EG95,'Sortierung der Schulungstermine'!$B:$M,8,FALSE)))</f>
        <v/>
      </c>
      <c r="EI95" s="58" t="e">
        <f t="shared" si="321"/>
        <v>#N/A</v>
      </c>
      <c r="EJ95" s="131"/>
      <c r="EK95" s="131"/>
      <c r="EL95" s="83">
        <f t="shared" si="372"/>
        <v>0</v>
      </c>
      <c r="EM95" s="82" t="e">
        <f t="shared" si="272"/>
        <v>#N/A</v>
      </c>
      <c r="EN95" s="58" t="str">
        <f>IF(ISERROR(EM95),"",IF(ISERROR(VLOOKUP(EM95,'Sortierung der Schulungstermine'!$B:$M,8,FALSE)),"",VLOOKUP(EM95,'Sortierung der Schulungstermine'!$B:$M,8,FALSE)))</f>
        <v/>
      </c>
      <c r="EO95" s="58" t="e">
        <f t="shared" si="322"/>
        <v>#N/A</v>
      </c>
      <c r="EP95" s="131"/>
      <c r="EQ95" s="131"/>
      <c r="ER95" s="83">
        <f t="shared" si="373"/>
        <v>0</v>
      </c>
      <c r="ES95" s="82" t="e">
        <f t="shared" si="273"/>
        <v>#N/A</v>
      </c>
      <c r="ET95" s="58" t="str">
        <f>IF(ISERROR(ES95),"",IF(ISERROR(VLOOKUP(ES95,'Sortierung der Schulungstermine'!$B:$M,8,FALSE)),"",VLOOKUP(ES95,'Sortierung der Schulungstermine'!$B:$M,8,FALSE)))</f>
        <v/>
      </c>
      <c r="EU95" s="58" t="e">
        <f t="shared" si="323"/>
        <v>#N/A</v>
      </c>
      <c r="EV95" s="131"/>
      <c r="EW95" s="131"/>
      <c r="EX95" s="83">
        <f t="shared" si="374"/>
        <v>0</v>
      </c>
      <c r="EY95" s="82" t="e">
        <f t="shared" si="274"/>
        <v>#N/A</v>
      </c>
      <c r="EZ95" s="58" t="str">
        <f>IF(ISERROR(EY95),"",IF(ISERROR(VLOOKUP(EY95,'Sortierung der Schulungstermine'!$B:$M,8,FALSE)),"",VLOOKUP(EY95,'Sortierung der Schulungstermine'!$B:$M,8,FALSE)))</f>
        <v/>
      </c>
      <c r="FA95" s="58" t="e">
        <f t="shared" si="324"/>
        <v>#N/A</v>
      </c>
      <c r="FB95" s="131"/>
      <c r="FC95" s="131"/>
      <c r="FD95" s="83">
        <f t="shared" si="375"/>
        <v>0</v>
      </c>
      <c r="FE95" s="82" t="e">
        <f t="shared" si="275"/>
        <v>#N/A</v>
      </c>
      <c r="FF95" s="58" t="str">
        <f>IF(ISERROR(FE95),"",IF(ISERROR(VLOOKUP(FE95,'Sortierung der Schulungstermine'!$B:$M,8,FALSE)),"",VLOOKUP(FE95,'Sortierung der Schulungstermine'!$B:$M,8,FALSE)))</f>
        <v/>
      </c>
      <c r="FG95" s="58" t="e">
        <f t="shared" si="325"/>
        <v>#N/A</v>
      </c>
      <c r="FH95" s="131"/>
      <c r="FI95" s="131"/>
      <c r="FJ95" s="83">
        <f t="shared" si="376"/>
        <v>0</v>
      </c>
      <c r="FK95" s="82" t="e">
        <f t="shared" si="276"/>
        <v>#N/A</v>
      </c>
      <c r="FL95" s="58" t="str">
        <f>IF(ISERROR(FK95),"",IF(ISERROR(VLOOKUP(FK95,'Sortierung der Schulungstermine'!$B:$M,8,FALSE)),"",VLOOKUP(FK95,'Sortierung der Schulungstermine'!$B:$M,8,FALSE)))</f>
        <v/>
      </c>
      <c r="FM95" s="58" t="e">
        <f t="shared" si="326"/>
        <v>#N/A</v>
      </c>
      <c r="FN95" s="131"/>
      <c r="FO95" s="131"/>
      <c r="FP95" s="83">
        <f t="shared" si="377"/>
        <v>0</v>
      </c>
      <c r="FQ95" s="82" t="e">
        <f t="shared" si="277"/>
        <v>#N/A</v>
      </c>
      <c r="FR95" s="58" t="str">
        <f>IF(ISERROR(FQ95),"",IF(ISERROR(VLOOKUP(FQ95,'Sortierung der Schulungstermine'!$B:$M,8,FALSE)),"",VLOOKUP(FQ95,'Sortierung der Schulungstermine'!$B:$M,8,FALSE)))</f>
        <v/>
      </c>
      <c r="FS95" s="58" t="e">
        <f t="shared" si="327"/>
        <v>#N/A</v>
      </c>
      <c r="FT95" s="131"/>
      <c r="FU95" s="131"/>
      <c r="FV95" s="83">
        <f t="shared" si="378"/>
        <v>0</v>
      </c>
      <c r="FW95" s="82" t="e">
        <f t="shared" si="278"/>
        <v>#N/A</v>
      </c>
      <c r="FX95" s="58" t="str">
        <f>IF(ISERROR(FW95),"",IF(ISERROR(VLOOKUP(FW95,'Sortierung der Schulungstermine'!$B:$M,8,FALSE)),"",VLOOKUP(FW95,'Sortierung der Schulungstermine'!$B:$M,8,FALSE)))</f>
        <v/>
      </c>
      <c r="FY95" s="58" t="e">
        <f t="shared" si="328"/>
        <v>#N/A</v>
      </c>
      <c r="FZ95" s="131"/>
      <c r="GA95" s="131"/>
      <c r="GB95" s="83">
        <f t="shared" si="379"/>
        <v>0</v>
      </c>
      <c r="GC95" s="82" t="e">
        <f t="shared" si="279"/>
        <v>#N/A</v>
      </c>
      <c r="GD95" s="58" t="str">
        <f>IF(ISERROR(GC95),"",IF(ISERROR(VLOOKUP(GC95,'Sortierung der Schulungstermine'!$B:$M,8,FALSE)),"",VLOOKUP(GC95,'Sortierung der Schulungstermine'!$B:$M,8,FALSE)))</f>
        <v/>
      </c>
      <c r="GE95" s="58" t="e">
        <f t="shared" si="329"/>
        <v>#N/A</v>
      </c>
      <c r="GF95" s="131"/>
      <c r="GG95" s="131"/>
      <c r="GH95" s="83">
        <f t="shared" si="380"/>
        <v>0</v>
      </c>
      <c r="GI95" s="82" t="e">
        <f t="shared" si="280"/>
        <v>#N/A</v>
      </c>
      <c r="GJ95" s="58" t="str">
        <f>IF(ISERROR(GI95),"",IF(ISERROR(VLOOKUP(GI95,'Sortierung der Schulungstermine'!$B:$M,8,FALSE)),"",VLOOKUP(GI95,'Sortierung der Schulungstermine'!$B:$M,8,FALSE)))</f>
        <v/>
      </c>
      <c r="GK95" s="58" t="e">
        <f t="shared" si="330"/>
        <v>#N/A</v>
      </c>
      <c r="GL95" s="131"/>
      <c r="GM95" s="131"/>
      <c r="GN95" s="83">
        <f t="shared" si="381"/>
        <v>0</v>
      </c>
      <c r="GO95" s="82" t="e">
        <f t="shared" si="281"/>
        <v>#N/A</v>
      </c>
      <c r="GP95" s="58" t="str">
        <f>IF(ISERROR(GO95),"",IF(ISERROR(VLOOKUP(GO95,'Sortierung der Schulungstermine'!$B:$M,8,FALSE)),"",VLOOKUP(GO95,'Sortierung der Schulungstermine'!$B:$M,8,FALSE)))</f>
        <v/>
      </c>
      <c r="GQ95" s="58" t="e">
        <f t="shared" si="331"/>
        <v>#N/A</v>
      </c>
      <c r="GR95" s="131"/>
      <c r="GS95" s="131"/>
      <c r="GT95" s="83">
        <f t="shared" si="382"/>
        <v>0</v>
      </c>
      <c r="GU95" s="82" t="e">
        <f t="shared" si="282"/>
        <v>#N/A</v>
      </c>
      <c r="GV95" s="58" t="str">
        <f>IF(ISERROR(GU95),"",IF(ISERROR(VLOOKUP(GU95,'Sortierung der Schulungstermine'!$B:$M,8,FALSE)),"",VLOOKUP(GU95,'Sortierung der Schulungstermine'!$B:$M,8,FALSE)))</f>
        <v/>
      </c>
      <c r="GW95" s="58" t="e">
        <f t="shared" si="332"/>
        <v>#N/A</v>
      </c>
      <c r="GX95" s="131"/>
      <c r="GY95" s="131"/>
      <c r="GZ95" s="83">
        <f t="shared" si="383"/>
        <v>0</v>
      </c>
      <c r="HA95" s="82" t="e">
        <f t="shared" si="283"/>
        <v>#N/A</v>
      </c>
      <c r="HB95" s="58" t="str">
        <f>IF(ISERROR(HA95),"",IF(ISERROR(VLOOKUP(HA95,'Sortierung der Schulungstermine'!$B:$M,8,FALSE)),"",VLOOKUP(HA95,'Sortierung der Schulungstermine'!$B:$M,8,FALSE)))</f>
        <v/>
      </c>
      <c r="HC95" s="58" t="e">
        <f t="shared" si="333"/>
        <v>#N/A</v>
      </c>
      <c r="HD95" s="131"/>
      <c r="HE95" s="131"/>
      <c r="HF95" s="83">
        <f t="shared" si="384"/>
        <v>0</v>
      </c>
      <c r="HG95" s="82" t="e">
        <f t="shared" si="284"/>
        <v>#N/A</v>
      </c>
      <c r="HH95" s="58" t="str">
        <f>IF(ISERROR(HG95),"",IF(ISERROR(VLOOKUP(HG95,'Sortierung der Schulungstermine'!$B:$M,8,FALSE)),"",VLOOKUP(HG95,'Sortierung der Schulungstermine'!$B:$M,8,FALSE)))</f>
        <v/>
      </c>
      <c r="HI95" s="58" t="e">
        <f t="shared" si="334"/>
        <v>#N/A</v>
      </c>
      <c r="HJ95" s="131"/>
      <c r="HK95" s="131"/>
      <c r="HL95" s="83">
        <f t="shared" si="385"/>
        <v>0</v>
      </c>
      <c r="HM95" s="82" t="e">
        <f t="shared" si="285"/>
        <v>#N/A</v>
      </c>
      <c r="HN95" s="58" t="str">
        <f>IF(ISERROR(HM95),"",IF(ISERROR(VLOOKUP(HM95,'Sortierung der Schulungstermine'!$B:$M,8,FALSE)),"",VLOOKUP(HM95,'Sortierung der Schulungstermine'!$B:$M,8,FALSE)))</f>
        <v/>
      </c>
      <c r="HO95" s="58" t="e">
        <f t="shared" si="335"/>
        <v>#N/A</v>
      </c>
      <c r="HP95" s="131"/>
      <c r="HQ95" s="131"/>
      <c r="HR95" s="83">
        <f t="shared" si="386"/>
        <v>0</v>
      </c>
      <c r="HS95" s="82" t="e">
        <f t="shared" si="286"/>
        <v>#N/A</v>
      </c>
      <c r="HT95" s="58" t="str">
        <f>IF(ISERROR(HS95),"",IF(ISERROR(VLOOKUP(HS95,'Sortierung der Schulungstermine'!$B:$M,8,FALSE)),"",VLOOKUP(HS95,'Sortierung der Schulungstermine'!$B:$M,8,FALSE)))</f>
        <v/>
      </c>
      <c r="HU95" s="58" t="e">
        <f t="shared" si="336"/>
        <v>#N/A</v>
      </c>
      <c r="HV95" s="131"/>
      <c r="HW95" s="131"/>
      <c r="HX95" s="83">
        <f t="shared" si="387"/>
        <v>0</v>
      </c>
      <c r="HY95" s="82" t="e">
        <f t="shared" si="287"/>
        <v>#N/A</v>
      </c>
      <c r="HZ95" s="58" t="str">
        <f>IF(ISERROR(HY95),"",IF(ISERROR(VLOOKUP(HY95,'Sortierung der Schulungstermine'!$B:$M,8,FALSE)),"",VLOOKUP(HY95,'Sortierung der Schulungstermine'!$B:$M,8,FALSE)))</f>
        <v/>
      </c>
      <c r="IA95" s="58" t="e">
        <f t="shared" si="337"/>
        <v>#N/A</v>
      </c>
      <c r="IB95" s="131"/>
      <c r="IC95" s="131"/>
      <c r="ID95" s="83">
        <f t="shared" si="388"/>
        <v>0</v>
      </c>
      <c r="IE95" s="82" t="e">
        <f t="shared" si="288"/>
        <v>#N/A</v>
      </c>
      <c r="IF95" s="58" t="str">
        <f>IF(ISERROR(IE95),"",IF(ISERROR(VLOOKUP(IE95,'Sortierung der Schulungstermine'!$B:$M,8,FALSE)),"",VLOOKUP(IE95,'Sortierung der Schulungstermine'!$B:$M,8,FALSE)))</f>
        <v/>
      </c>
      <c r="IG95" s="58" t="e">
        <f t="shared" si="338"/>
        <v>#N/A</v>
      </c>
      <c r="IH95" s="131"/>
      <c r="II95" s="131"/>
      <c r="IJ95" s="83">
        <f t="shared" si="389"/>
        <v>0</v>
      </c>
      <c r="IK95" s="82" t="e">
        <f t="shared" si="289"/>
        <v>#N/A</v>
      </c>
      <c r="IL95" s="58" t="str">
        <f>IF(ISERROR(IK95),"",IF(ISERROR(VLOOKUP(IK95,'Sortierung der Schulungstermine'!$B:$M,8,FALSE)),"",VLOOKUP(IK95,'Sortierung der Schulungstermine'!$B:$M,8,FALSE)))</f>
        <v/>
      </c>
      <c r="IM95" s="58" t="e">
        <f t="shared" si="339"/>
        <v>#N/A</v>
      </c>
      <c r="IN95" s="131"/>
      <c r="IO95" s="131"/>
      <c r="IP95" s="83">
        <f t="shared" si="390"/>
        <v>0</v>
      </c>
      <c r="IQ95" s="82" t="e">
        <f t="shared" si="290"/>
        <v>#N/A</v>
      </c>
      <c r="IR95" s="58" t="str">
        <f>IF(ISERROR(IQ95),"",IF(ISERROR(VLOOKUP(IQ95,'Sortierung der Schulungstermine'!$B:$M,8,FALSE)),"",VLOOKUP(IQ95,'Sortierung der Schulungstermine'!$B:$M,8,FALSE)))</f>
        <v/>
      </c>
      <c r="IS95" s="58" t="e">
        <f t="shared" si="340"/>
        <v>#N/A</v>
      </c>
      <c r="IT95" s="131"/>
      <c r="IU95" s="131"/>
      <c r="IV95" s="83">
        <f t="shared" si="391"/>
        <v>0</v>
      </c>
      <c r="IW95" s="82" t="e">
        <f t="shared" si="291"/>
        <v>#N/A</v>
      </c>
      <c r="IX95" s="58" t="str">
        <f>IF(ISERROR(IW95),"",IF(ISERROR(VLOOKUP(IW95,'Sortierung der Schulungstermine'!$B:$M,8,FALSE)),"",VLOOKUP(IW95,'Sortierung der Schulungstermine'!$B:$M,8,FALSE)))</f>
        <v/>
      </c>
      <c r="IY95" s="58" t="e">
        <f t="shared" si="341"/>
        <v>#N/A</v>
      </c>
      <c r="IZ95" s="131"/>
      <c r="JA95" s="131"/>
      <c r="JB95" s="83">
        <f t="shared" si="392"/>
        <v>0</v>
      </c>
      <c r="JC95" s="82" t="e">
        <f t="shared" si="292"/>
        <v>#N/A</v>
      </c>
      <c r="JD95" s="58" t="str">
        <f>IF(ISERROR(JC95),"",IF(ISERROR(VLOOKUP(JC95,'Sortierung der Schulungstermine'!$B:$M,8,FALSE)),"",VLOOKUP(JC95,'Sortierung der Schulungstermine'!$B:$M,8,FALSE)))</f>
        <v/>
      </c>
      <c r="JE95" s="58" t="e">
        <f t="shared" si="342"/>
        <v>#N/A</v>
      </c>
      <c r="JF95" s="131"/>
      <c r="JG95" s="131"/>
      <c r="JH95" s="83">
        <f t="shared" si="393"/>
        <v>0</v>
      </c>
      <c r="JI95" s="82" t="e">
        <f t="shared" si="293"/>
        <v>#N/A</v>
      </c>
      <c r="JJ95" s="58" t="str">
        <f>IF(ISERROR(JI95),"",IF(ISERROR(VLOOKUP(JI95,'Sortierung der Schulungstermine'!$B:$M,8,FALSE)),"",VLOOKUP(JI95,'Sortierung der Schulungstermine'!$B:$M,8,FALSE)))</f>
        <v/>
      </c>
      <c r="JK95" s="58" t="e">
        <f t="shared" si="343"/>
        <v>#N/A</v>
      </c>
      <c r="JL95" s="131"/>
      <c r="JM95" s="131"/>
      <c r="JN95" s="83">
        <f t="shared" si="394"/>
        <v>0</v>
      </c>
      <c r="JO95" s="82" t="e">
        <f t="shared" si="294"/>
        <v>#N/A</v>
      </c>
      <c r="JP95" s="58" t="str">
        <f>IF(ISERROR(JO95),"",IF(ISERROR(VLOOKUP(JO95,'Sortierung der Schulungstermine'!$B:$M,8,FALSE)),"",VLOOKUP(JO95,'Sortierung der Schulungstermine'!$B:$M,8,FALSE)))</f>
        <v/>
      </c>
      <c r="JQ95" s="58" t="e">
        <f t="shared" si="344"/>
        <v>#N/A</v>
      </c>
      <c r="JR95" s="131"/>
      <c r="JS95" s="131"/>
      <c r="JT95" s="83">
        <f t="shared" si="395"/>
        <v>0</v>
      </c>
      <c r="JU95" s="82" t="e">
        <f t="shared" si="295"/>
        <v>#N/A</v>
      </c>
      <c r="JV95" s="58" t="str">
        <f>IF(ISERROR(JU95),"",IF(ISERROR(VLOOKUP(JU95,'Sortierung der Schulungstermine'!$B:$M,8,FALSE)),"",VLOOKUP(JU95,'Sortierung der Schulungstermine'!$B:$M,8,FALSE)))</f>
        <v/>
      </c>
      <c r="JW95" s="58" t="e">
        <f t="shared" si="345"/>
        <v>#N/A</v>
      </c>
      <c r="JX95" s="131"/>
      <c r="JY95" s="131"/>
      <c r="JZ95" s="83">
        <f t="shared" si="396"/>
        <v>0</v>
      </c>
      <c r="KA95" s="82" t="e">
        <f t="shared" si="296"/>
        <v>#N/A</v>
      </c>
      <c r="KB95" s="58" t="str">
        <f>IF(ISERROR(KA95),"",IF(ISERROR(VLOOKUP(KA95,'Sortierung der Schulungstermine'!$B:$M,8,FALSE)),"",VLOOKUP(KA95,'Sortierung der Schulungstermine'!$B:$M,8,FALSE)))</f>
        <v/>
      </c>
      <c r="KC95" s="58" t="e">
        <f t="shared" si="346"/>
        <v>#N/A</v>
      </c>
      <c r="KD95" s="131"/>
      <c r="KE95" s="131"/>
      <c r="KF95" s="83">
        <f t="shared" si="397"/>
        <v>0</v>
      </c>
      <c r="KG95" s="82" t="e">
        <f t="shared" si="297"/>
        <v>#N/A</v>
      </c>
      <c r="KH95" s="58" t="str">
        <f>IF(ISERROR(KG95),"",IF(ISERROR(VLOOKUP(KG95,'Sortierung der Schulungstermine'!$B:$M,8,FALSE)),"",VLOOKUP(KG95,'Sortierung der Schulungstermine'!$B:$M,8,FALSE)))</f>
        <v/>
      </c>
      <c r="KI95" s="58" t="e">
        <f t="shared" si="347"/>
        <v>#N/A</v>
      </c>
      <c r="KJ95" s="131"/>
      <c r="KK95" s="131"/>
      <c r="KL95" s="83">
        <f t="shared" si="398"/>
        <v>0</v>
      </c>
      <c r="KM95" s="82" t="e">
        <f t="shared" si="298"/>
        <v>#N/A</v>
      </c>
      <c r="KN95" s="58" t="str">
        <f>IF(ISERROR(KM95),"",IF(ISERROR(VLOOKUP(KM95,'Sortierung der Schulungstermine'!$B:$M,8,FALSE)),"",VLOOKUP(KM95,'Sortierung der Schulungstermine'!$B:$M,8,FALSE)))</f>
        <v/>
      </c>
      <c r="KO95" s="58" t="e">
        <f t="shared" si="348"/>
        <v>#N/A</v>
      </c>
      <c r="KP95" s="131"/>
      <c r="KQ95" s="131"/>
      <c r="KR95" s="83">
        <f t="shared" si="399"/>
        <v>0</v>
      </c>
      <c r="KS95" s="82" t="e">
        <f t="shared" si="299"/>
        <v>#N/A</v>
      </c>
      <c r="KT95" s="58" t="str">
        <f>IF(ISERROR(KS95),"",IF(ISERROR(VLOOKUP(KS95,'Sortierung der Schulungstermine'!$B:$M,8,FALSE)),"",VLOOKUP(KS95,'Sortierung der Schulungstermine'!$B:$M,8,FALSE)))</f>
        <v/>
      </c>
      <c r="KU95" s="58" t="e">
        <f t="shared" si="349"/>
        <v>#N/A</v>
      </c>
    </row>
    <row r="96" spans="1:307" s="68" customFormat="1" ht="15" hidden="1" thickBot="1" x14ac:dyDescent="0.25">
      <c r="A96" s="141">
        <v>83</v>
      </c>
      <c r="B96" s="63" t="str">
        <f>IF(Qualifikationen!A86=1,Qualifikationen!B86,"")</f>
        <v/>
      </c>
      <c r="C96" s="64" t="e">
        <f>VLOOKUP(B96,Qualifikationen!B$4:E$202,2,FALSE)</f>
        <v>#N/A</v>
      </c>
      <c r="D96" s="67" t="e">
        <f>VLOOKUP($B96,Qualifikationen!B$4:F$202,5,FALSE)</f>
        <v>#N/A</v>
      </c>
      <c r="E96" s="63" t="e">
        <f>VLOOKUP($B96,Qualifikationen!B$4:F$202,3,FALSE)</f>
        <v>#N/A</v>
      </c>
      <c r="F96" s="63" t="e">
        <f>IF(E96=0,"-",VLOOKUP($B96,Qualifikationen!B$4:F$202,4,FALSE))</f>
        <v>#N/A</v>
      </c>
      <c r="G96" s="13"/>
      <c r="H96" s="131"/>
      <c r="I96" s="131"/>
      <c r="J96" s="83">
        <f t="shared" si="350"/>
        <v>0</v>
      </c>
      <c r="K96" s="82" t="e">
        <f t="shared" si="250"/>
        <v>#N/A</v>
      </c>
      <c r="L96" s="58" t="str">
        <f>IF(ISERROR(K96),"",IF(ISERROR(VLOOKUP(K96,'Sortierung der Schulungstermine'!$B:$M,8,FALSE)),"",VLOOKUP(K96,'Sortierung der Schulungstermine'!$B:$M,8,FALSE)))</f>
        <v/>
      </c>
      <c r="M96" s="58" t="e">
        <f t="shared" si="300"/>
        <v>#N/A</v>
      </c>
      <c r="N96" s="131"/>
      <c r="O96" s="131"/>
      <c r="P96" s="83">
        <f t="shared" si="351"/>
        <v>0</v>
      </c>
      <c r="Q96" s="82" t="e">
        <f t="shared" si="251"/>
        <v>#N/A</v>
      </c>
      <c r="R96" s="58" t="str">
        <f>IF(ISERROR(Q96),"",IF(ISERROR(VLOOKUP(Q96,'Sortierung der Schulungstermine'!$B:$M,8,FALSE)),"",VLOOKUP(Q96,'Sortierung der Schulungstermine'!$B:$M,8,FALSE)))</f>
        <v/>
      </c>
      <c r="S96" s="58" t="e">
        <f t="shared" si="301"/>
        <v>#N/A</v>
      </c>
      <c r="T96" s="131"/>
      <c r="U96" s="131"/>
      <c r="V96" s="83">
        <f t="shared" si="352"/>
        <v>0</v>
      </c>
      <c r="W96" s="82" t="e">
        <f t="shared" si="252"/>
        <v>#N/A</v>
      </c>
      <c r="X96" s="58" t="str">
        <f>IF(ISERROR(W96),"",IF(ISERROR(VLOOKUP(W96,'Sortierung der Schulungstermine'!$B:$M,8,FALSE)),"",VLOOKUP(W96,'Sortierung der Schulungstermine'!$B:$M,8,FALSE)))</f>
        <v/>
      </c>
      <c r="Y96" s="58" t="e">
        <f t="shared" si="302"/>
        <v>#N/A</v>
      </c>
      <c r="Z96" s="131"/>
      <c r="AA96" s="131"/>
      <c r="AB96" s="83">
        <f t="shared" si="353"/>
        <v>0</v>
      </c>
      <c r="AC96" s="82" t="e">
        <f t="shared" si="253"/>
        <v>#N/A</v>
      </c>
      <c r="AD96" s="58" t="str">
        <f>IF(ISERROR(AC96),"",IF(ISERROR(VLOOKUP(AC96,'Sortierung der Schulungstermine'!$B:$M,8,FALSE)),"",VLOOKUP(AC96,'Sortierung der Schulungstermine'!$B:$M,8,FALSE)))</f>
        <v/>
      </c>
      <c r="AE96" s="58" t="e">
        <f t="shared" si="303"/>
        <v>#N/A</v>
      </c>
      <c r="AF96" s="131"/>
      <c r="AG96" s="131"/>
      <c r="AH96" s="83">
        <f t="shared" si="354"/>
        <v>0</v>
      </c>
      <c r="AI96" s="82" t="e">
        <f t="shared" si="254"/>
        <v>#N/A</v>
      </c>
      <c r="AJ96" s="58" t="str">
        <f>IF(ISERROR(AI96),"",IF(ISERROR(VLOOKUP(AI96,'Sortierung der Schulungstermine'!$B:$M,8,FALSE)),"",VLOOKUP(AI96,'Sortierung der Schulungstermine'!$B:$M,8,FALSE)))</f>
        <v/>
      </c>
      <c r="AK96" s="58" t="e">
        <f t="shared" si="304"/>
        <v>#N/A</v>
      </c>
      <c r="AL96" s="131"/>
      <c r="AM96" s="131"/>
      <c r="AN96" s="83">
        <f t="shared" si="355"/>
        <v>0</v>
      </c>
      <c r="AO96" s="82" t="e">
        <f t="shared" si="255"/>
        <v>#N/A</v>
      </c>
      <c r="AP96" s="58" t="str">
        <f>IF(ISERROR(AO96),"",IF(ISERROR(VLOOKUP(AO96,'Sortierung der Schulungstermine'!$B:$M,8,FALSE)),"",VLOOKUP(AO96,'Sortierung der Schulungstermine'!$B:$M,8,FALSE)))</f>
        <v/>
      </c>
      <c r="AQ96" s="58" t="e">
        <f t="shared" si="305"/>
        <v>#N/A</v>
      </c>
      <c r="AR96" s="131"/>
      <c r="AS96" s="131"/>
      <c r="AT96" s="83">
        <f t="shared" si="356"/>
        <v>0</v>
      </c>
      <c r="AU96" s="82" t="e">
        <f t="shared" si="256"/>
        <v>#N/A</v>
      </c>
      <c r="AV96" s="58" t="str">
        <f>IF(ISERROR(AU96),"",IF(ISERROR(VLOOKUP(AU96,'Sortierung der Schulungstermine'!$B:$M,8,FALSE)),"",VLOOKUP(AU96,'Sortierung der Schulungstermine'!$B:$M,8,FALSE)))</f>
        <v/>
      </c>
      <c r="AW96" s="58" t="e">
        <f t="shared" si="306"/>
        <v>#N/A</v>
      </c>
      <c r="AX96" s="131"/>
      <c r="AY96" s="131"/>
      <c r="AZ96" s="83">
        <f t="shared" si="357"/>
        <v>0</v>
      </c>
      <c r="BA96" s="82" t="e">
        <f t="shared" si="257"/>
        <v>#N/A</v>
      </c>
      <c r="BB96" s="58" t="str">
        <f>IF(ISERROR(BA96),"",IF(ISERROR(VLOOKUP(BA96,'Sortierung der Schulungstermine'!$B:$M,8,FALSE)),"",VLOOKUP(BA96,'Sortierung der Schulungstermine'!$B:$M,8,FALSE)))</f>
        <v/>
      </c>
      <c r="BC96" s="58" t="e">
        <f t="shared" si="307"/>
        <v>#N/A</v>
      </c>
      <c r="BD96" s="131"/>
      <c r="BE96" s="131"/>
      <c r="BF96" s="83">
        <f t="shared" si="358"/>
        <v>0</v>
      </c>
      <c r="BG96" s="82" t="e">
        <f t="shared" si="258"/>
        <v>#N/A</v>
      </c>
      <c r="BH96" s="58" t="str">
        <f>IF(ISERROR(BG96),"",IF(ISERROR(VLOOKUP(BG96,'Sortierung der Schulungstermine'!$B:$M,8,FALSE)),"",VLOOKUP(BG96,'Sortierung der Schulungstermine'!$B:$M,8,FALSE)))</f>
        <v/>
      </c>
      <c r="BI96" s="58" t="e">
        <f t="shared" si="308"/>
        <v>#N/A</v>
      </c>
      <c r="BJ96" s="131"/>
      <c r="BK96" s="131"/>
      <c r="BL96" s="83">
        <f t="shared" si="359"/>
        <v>0</v>
      </c>
      <c r="BM96" s="82" t="e">
        <f t="shared" si="259"/>
        <v>#N/A</v>
      </c>
      <c r="BN96" s="58" t="str">
        <f>IF(ISERROR(BM96),"",IF(ISERROR(VLOOKUP(BM96,'Sortierung der Schulungstermine'!$B:$M,8,FALSE)),"",VLOOKUP(BM96,'Sortierung der Schulungstermine'!$B:$M,8,FALSE)))</f>
        <v/>
      </c>
      <c r="BO96" s="58" t="e">
        <f t="shared" si="309"/>
        <v>#N/A</v>
      </c>
      <c r="BP96" s="131"/>
      <c r="BQ96" s="131"/>
      <c r="BR96" s="83">
        <f t="shared" si="360"/>
        <v>0</v>
      </c>
      <c r="BS96" s="82" t="e">
        <f t="shared" si="260"/>
        <v>#N/A</v>
      </c>
      <c r="BT96" s="58" t="str">
        <f>IF(ISERROR(BS96),"",IF(ISERROR(VLOOKUP(BS96,'Sortierung der Schulungstermine'!$B:$M,8,FALSE)),"",VLOOKUP(BS96,'Sortierung der Schulungstermine'!$B:$M,8,FALSE)))</f>
        <v/>
      </c>
      <c r="BU96" s="58" t="e">
        <f t="shared" si="310"/>
        <v>#N/A</v>
      </c>
      <c r="BV96" s="131"/>
      <c r="BW96" s="131"/>
      <c r="BX96" s="83">
        <f t="shared" si="361"/>
        <v>0</v>
      </c>
      <c r="BY96" s="82" t="e">
        <f t="shared" si="261"/>
        <v>#N/A</v>
      </c>
      <c r="BZ96" s="58" t="str">
        <f>IF(ISERROR(BY96),"",IF(ISERROR(VLOOKUP(BY96,'Sortierung der Schulungstermine'!$B:$M,8,FALSE)),"",VLOOKUP(BY96,'Sortierung der Schulungstermine'!$B:$M,8,FALSE)))</f>
        <v/>
      </c>
      <c r="CA96" s="58" t="e">
        <f t="shared" si="311"/>
        <v>#N/A</v>
      </c>
      <c r="CB96" s="131"/>
      <c r="CC96" s="131"/>
      <c r="CD96" s="83">
        <f t="shared" si="362"/>
        <v>0</v>
      </c>
      <c r="CE96" s="82" t="e">
        <f t="shared" si="262"/>
        <v>#N/A</v>
      </c>
      <c r="CF96" s="58" t="str">
        <f>IF(ISERROR(CE96),"",IF(ISERROR(VLOOKUP(CE96,'Sortierung der Schulungstermine'!$B:$M,8,FALSE)),"",VLOOKUP(CE96,'Sortierung der Schulungstermine'!$B:$M,8,FALSE)))</f>
        <v/>
      </c>
      <c r="CG96" s="58" t="e">
        <f t="shared" si="312"/>
        <v>#N/A</v>
      </c>
      <c r="CH96" s="131"/>
      <c r="CI96" s="131"/>
      <c r="CJ96" s="83">
        <f t="shared" si="363"/>
        <v>0</v>
      </c>
      <c r="CK96" s="82" t="e">
        <f t="shared" si="263"/>
        <v>#N/A</v>
      </c>
      <c r="CL96" s="58" t="str">
        <f>IF(ISERROR(CK96),"",IF(ISERROR(VLOOKUP(CK96,'Sortierung der Schulungstermine'!$B:$M,8,FALSE)),"",VLOOKUP(CK96,'Sortierung der Schulungstermine'!$B:$M,8,FALSE)))</f>
        <v/>
      </c>
      <c r="CM96" s="58" t="e">
        <f t="shared" si="313"/>
        <v>#N/A</v>
      </c>
      <c r="CN96" s="131"/>
      <c r="CO96" s="131"/>
      <c r="CP96" s="83">
        <f t="shared" si="364"/>
        <v>0</v>
      </c>
      <c r="CQ96" s="82" t="e">
        <f t="shared" si="264"/>
        <v>#N/A</v>
      </c>
      <c r="CR96" s="58" t="str">
        <f>IF(ISERROR(CQ96),"",IF(ISERROR(VLOOKUP(CQ96,'Sortierung der Schulungstermine'!$B:$M,8,FALSE)),"",VLOOKUP(CQ96,'Sortierung der Schulungstermine'!$B:$M,8,FALSE)))</f>
        <v/>
      </c>
      <c r="CS96" s="58" t="e">
        <f t="shared" si="314"/>
        <v>#N/A</v>
      </c>
      <c r="CT96" s="131"/>
      <c r="CU96" s="131"/>
      <c r="CV96" s="83">
        <f t="shared" si="365"/>
        <v>0</v>
      </c>
      <c r="CW96" s="82" t="e">
        <f t="shared" si="265"/>
        <v>#N/A</v>
      </c>
      <c r="CX96" s="58" t="str">
        <f>IF(ISERROR(CW96),"",IF(ISERROR(VLOOKUP(CW96,'Sortierung der Schulungstermine'!$B:$M,8,FALSE)),"",VLOOKUP(CW96,'Sortierung der Schulungstermine'!$B:$M,8,FALSE)))</f>
        <v/>
      </c>
      <c r="CY96" s="58" t="e">
        <f t="shared" si="315"/>
        <v>#N/A</v>
      </c>
      <c r="CZ96" s="131"/>
      <c r="DA96" s="131"/>
      <c r="DB96" s="83">
        <f t="shared" si="366"/>
        <v>0</v>
      </c>
      <c r="DC96" s="82" t="e">
        <f t="shared" si="266"/>
        <v>#N/A</v>
      </c>
      <c r="DD96" s="58" t="str">
        <f>IF(ISERROR(DC96),"",IF(ISERROR(VLOOKUP(DC96,'Sortierung der Schulungstermine'!$B:$M,8,FALSE)),"",VLOOKUP(DC96,'Sortierung der Schulungstermine'!$B:$M,8,FALSE)))</f>
        <v/>
      </c>
      <c r="DE96" s="58" t="e">
        <f t="shared" si="316"/>
        <v>#N/A</v>
      </c>
      <c r="DF96" s="131"/>
      <c r="DG96" s="131"/>
      <c r="DH96" s="83">
        <f t="shared" si="367"/>
        <v>0</v>
      </c>
      <c r="DI96" s="82" t="e">
        <f t="shared" si="267"/>
        <v>#N/A</v>
      </c>
      <c r="DJ96" s="58" t="str">
        <f>IF(ISERROR(DI96),"",IF(ISERROR(VLOOKUP(DI96,'Sortierung der Schulungstermine'!$B:$M,8,FALSE)),"",VLOOKUP(DI96,'Sortierung der Schulungstermine'!$B:$M,8,FALSE)))</f>
        <v/>
      </c>
      <c r="DK96" s="58" t="e">
        <f t="shared" si="317"/>
        <v>#N/A</v>
      </c>
      <c r="DL96" s="131"/>
      <c r="DM96" s="131"/>
      <c r="DN96" s="83">
        <f t="shared" si="368"/>
        <v>0</v>
      </c>
      <c r="DO96" s="82" t="e">
        <f t="shared" si="268"/>
        <v>#N/A</v>
      </c>
      <c r="DP96" s="58" t="str">
        <f>IF(ISERROR(DO96),"",IF(ISERROR(VLOOKUP(DO96,'Sortierung der Schulungstermine'!$B:$M,8,FALSE)),"",VLOOKUP(DO96,'Sortierung der Schulungstermine'!$B:$M,8,FALSE)))</f>
        <v/>
      </c>
      <c r="DQ96" s="58" t="e">
        <f t="shared" si="318"/>
        <v>#N/A</v>
      </c>
      <c r="DR96" s="131"/>
      <c r="DS96" s="131"/>
      <c r="DT96" s="83">
        <f t="shared" si="369"/>
        <v>0</v>
      </c>
      <c r="DU96" s="82" t="e">
        <f t="shared" si="269"/>
        <v>#N/A</v>
      </c>
      <c r="DV96" s="58" t="str">
        <f>IF(ISERROR(DU96),"",IF(ISERROR(VLOOKUP(DU96,'Sortierung der Schulungstermine'!$B:$M,8,FALSE)),"",VLOOKUP(DU96,'Sortierung der Schulungstermine'!$B:$M,8,FALSE)))</f>
        <v/>
      </c>
      <c r="DW96" s="58" t="e">
        <f t="shared" si="319"/>
        <v>#N/A</v>
      </c>
      <c r="DX96" s="131"/>
      <c r="DY96" s="131"/>
      <c r="DZ96" s="83">
        <f t="shared" si="370"/>
        <v>0</v>
      </c>
      <c r="EA96" s="82" t="e">
        <f t="shared" si="270"/>
        <v>#N/A</v>
      </c>
      <c r="EB96" s="58" t="str">
        <f>IF(ISERROR(EA96),"",IF(ISERROR(VLOOKUP(EA96,'Sortierung der Schulungstermine'!$B:$M,8,FALSE)),"",VLOOKUP(EA96,'Sortierung der Schulungstermine'!$B:$M,8,FALSE)))</f>
        <v/>
      </c>
      <c r="EC96" s="58" t="e">
        <f t="shared" si="320"/>
        <v>#N/A</v>
      </c>
      <c r="ED96" s="131"/>
      <c r="EE96" s="131"/>
      <c r="EF96" s="83">
        <f t="shared" si="371"/>
        <v>0</v>
      </c>
      <c r="EG96" s="82" t="e">
        <f t="shared" si="271"/>
        <v>#N/A</v>
      </c>
      <c r="EH96" s="58" t="str">
        <f>IF(ISERROR(EG96),"",IF(ISERROR(VLOOKUP(EG96,'Sortierung der Schulungstermine'!$B:$M,8,FALSE)),"",VLOOKUP(EG96,'Sortierung der Schulungstermine'!$B:$M,8,FALSE)))</f>
        <v/>
      </c>
      <c r="EI96" s="58" t="e">
        <f t="shared" si="321"/>
        <v>#N/A</v>
      </c>
      <c r="EJ96" s="131"/>
      <c r="EK96" s="131"/>
      <c r="EL96" s="83">
        <f t="shared" si="372"/>
        <v>0</v>
      </c>
      <c r="EM96" s="82" t="e">
        <f t="shared" si="272"/>
        <v>#N/A</v>
      </c>
      <c r="EN96" s="58" t="str">
        <f>IF(ISERROR(EM96),"",IF(ISERROR(VLOOKUP(EM96,'Sortierung der Schulungstermine'!$B:$M,8,FALSE)),"",VLOOKUP(EM96,'Sortierung der Schulungstermine'!$B:$M,8,FALSE)))</f>
        <v/>
      </c>
      <c r="EO96" s="58" t="e">
        <f t="shared" si="322"/>
        <v>#N/A</v>
      </c>
      <c r="EP96" s="131"/>
      <c r="EQ96" s="131"/>
      <c r="ER96" s="83">
        <f t="shared" si="373"/>
        <v>0</v>
      </c>
      <c r="ES96" s="82" t="e">
        <f t="shared" si="273"/>
        <v>#N/A</v>
      </c>
      <c r="ET96" s="58" t="str">
        <f>IF(ISERROR(ES96),"",IF(ISERROR(VLOOKUP(ES96,'Sortierung der Schulungstermine'!$B:$M,8,FALSE)),"",VLOOKUP(ES96,'Sortierung der Schulungstermine'!$B:$M,8,FALSE)))</f>
        <v/>
      </c>
      <c r="EU96" s="58" t="e">
        <f t="shared" si="323"/>
        <v>#N/A</v>
      </c>
      <c r="EV96" s="131"/>
      <c r="EW96" s="131"/>
      <c r="EX96" s="83">
        <f t="shared" si="374"/>
        <v>0</v>
      </c>
      <c r="EY96" s="82" t="e">
        <f t="shared" si="274"/>
        <v>#N/A</v>
      </c>
      <c r="EZ96" s="58" t="str">
        <f>IF(ISERROR(EY96),"",IF(ISERROR(VLOOKUP(EY96,'Sortierung der Schulungstermine'!$B:$M,8,FALSE)),"",VLOOKUP(EY96,'Sortierung der Schulungstermine'!$B:$M,8,FALSE)))</f>
        <v/>
      </c>
      <c r="FA96" s="58" t="e">
        <f t="shared" si="324"/>
        <v>#N/A</v>
      </c>
      <c r="FB96" s="131"/>
      <c r="FC96" s="131"/>
      <c r="FD96" s="83">
        <f t="shared" si="375"/>
        <v>0</v>
      </c>
      <c r="FE96" s="82" t="e">
        <f t="shared" si="275"/>
        <v>#N/A</v>
      </c>
      <c r="FF96" s="58" t="str">
        <f>IF(ISERROR(FE96),"",IF(ISERROR(VLOOKUP(FE96,'Sortierung der Schulungstermine'!$B:$M,8,FALSE)),"",VLOOKUP(FE96,'Sortierung der Schulungstermine'!$B:$M,8,FALSE)))</f>
        <v/>
      </c>
      <c r="FG96" s="58" t="e">
        <f t="shared" si="325"/>
        <v>#N/A</v>
      </c>
      <c r="FH96" s="131"/>
      <c r="FI96" s="131"/>
      <c r="FJ96" s="83">
        <f t="shared" si="376"/>
        <v>0</v>
      </c>
      <c r="FK96" s="82" t="e">
        <f t="shared" si="276"/>
        <v>#N/A</v>
      </c>
      <c r="FL96" s="58" t="str">
        <f>IF(ISERROR(FK96),"",IF(ISERROR(VLOOKUP(FK96,'Sortierung der Schulungstermine'!$B:$M,8,FALSE)),"",VLOOKUP(FK96,'Sortierung der Schulungstermine'!$B:$M,8,FALSE)))</f>
        <v/>
      </c>
      <c r="FM96" s="58" t="e">
        <f t="shared" si="326"/>
        <v>#N/A</v>
      </c>
      <c r="FN96" s="131"/>
      <c r="FO96" s="131"/>
      <c r="FP96" s="83">
        <f t="shared" si="377"/>
        <v>0</v>
      </c>
      <c r="FQ96" s="82" t="e">
        <f t="shared" si="277"/>
        <v>#N/A</v>
      </c>
      <c r="FR96" s="58" t="str">
        <f>IF(ISERROR(FQ96),"",IF(ISERROR(VLOOKUP(FQ96,'Sortierung der Schulungstermine'!$B:$M,8,FALSE)),"",VLOOKUP(FQ96,'Sortierung der Schulungstermine'!$B:$M,8,FALSE)))</f>
        <v/>
      </c>
      <c r="FS96" s="58" t="e">
        <f t="shared" si="327"/>
        <v>#N/A</v>
      </c>
      <c r="FT96" s="131"/>
      <c r="FU96" s="131"/>
      <c r="FV96" s="83">
        <f t="shared" si="378"/>
        <v>0</v>
      </c>
      <c r="FW96" s="82" t="e">
        <f t="shared" si="278"/>
        <v>#N/A</v>
      </c>
      <c r="FX96" s="58" t="str">
        <f>IF(ISERROR(FW96),"",IF(ISERROR(VLOOKUP(FW96,'Sortierung der Schulungstermine'!$B:$M,8,FALSE)),"",VLOOKUP(FW96,'Sortierung der Schulungstermine'!$B:$M,8,FALSE)))</f>
        <v/>
      </c>
      <c r="FY96" s="58" t="e">
        <f t="shared" si="328"/>
        <v>#N/A</v>
      </c>
      <c r="FZ96" s="131"/>
      <c r="GA96" s="131"/>
      <c r="GB96" s="83">
        <f t="shared" si="379"/>
        <v>0</v>
      </c>
      <c r="GC96" s="82" t="e">
        <f t="shared" si="279"/>
        <v>#N/A</v>
      </c>
      <c r="GD96" s="58" t="str">
        <f>IF(ISERROR(GC96),"",IF(ISERROR(VLOOKUP(GC96,'Sortierung der Schulungstermine'!$B:$M,8,FALSE)),"",VLOOKUP(GC96,'Sortierung der Schulungstermine'!$B:$M,8,FALSE)))</f>
        <v/>
      </c>
      <c r="GE96" s="58" t="e">
        <f t="shared" si="329"/>
        <v>#N/A</v>
      </c>
      <c r="GF96" s="131"/>
      <c r="GG96" s="131"/>
      <c r="GH96" s="83">
        <f t="shared" si="380"/>
        <v>0</v>
      </c>
      <c r="GI96" s="82" t="e">
        <f t="shared" si="280"/>
        <v>#N/A</v>
      </c>
      <c r="GJ96" s="58" t="str">
        <f>IF(ISERROR(GI96),"",IF(ISERROR(VLOOKUP(GI96,'Sortierung der Schulungstermine'!$B:$M,8,FALSE)),"",VLOOKUP(GI96,'Sortierung der Schulungstermine'!$B:$M,8,FALSE)))</f>
        <v/>
      </c>
      <c r="GK96" s="58" t="e">
        <f t="shared" si="330"/>
        <v>#N/A</v>
      </c>
      <c r="GL96" s="131"/>
      <c r="GM96" s="131"/>
      <c r="GN96" s="83">
        <f t="shared" si="381"/>
        <v>0</v>
      </c>
      <c r="GO96" s="82" t="e">
        <f t="shared" si="281"/>
        <v>#N/A</v>
      </c>
      <c r="GP96" s="58" t="str">
        <f>IF(ISERROR(GO96),"",IF(ISERROR(VLOOKUP(GO96,'Sortierung der Schulungstermine'!$B:$M,8,FALSE)),"",VLOOKUP(GO96,'Sortierung der Schulungstermine'!$B:$M,8,FALSE)))</f>
        <v/>
      </c>
      <c r="GQ96" s="58" t="e">
        <f t="shared" si="331"/>
        <v>#N/A</v>
      </c>
      <c r="GR96" s="131"/>
      <c r="GS96" s="131"/>
      <c r="GT96" s="83">
        <f t="shared" si="382"/>
        <v>0</v>
      </c>
      <c r="GU96" s="82" t="e">
        <f t="shared" si="282"/>
        <v>#N/A</v>
      </c>
      <c r="GV96" s="58" t="str">
        <f>IF(ISERROR(GU96),"",IF(ISERROR(VLOOKUP(GU96,'Sortierung der Schulungstermine'!$B:$M,8,FALSE)),"",VLOOKUP(GU96,'Sortierung der Schulungstermine'!$B:$M,8,FALSE)))</f>
        <v/>
      </c>
      <c r="GW96" s="58" t="e">
        <f t="shared" si="332"/>
        <v>#N/A</v>
      </c>
      <c r="GX96" s="131"/>
      <c r="GY96" s="131"/>
      <c r="GZ96" s="83">
        <f t="shared" si="383"/>
        <v>0</v>
      </c>
      <c r="HA96" s="82" t="e">
        <f t="shared" si="283"/>
        <v>#N/A</v>
      </c>
      <c r="HB96" s="58" t="str">
        <f>IF(ISERROR(HA96),"",IF(ISERROR(VLOOKUP(HA96,'Sortierung der Schulungstermine'!$B:$M,8,FALSE)),"",VLOOKUP(HA96,'Sortierung der Schulungstermine'!$B:$M,8,FALSE)))</f>
        <v/>
      </c>
      <c r="HC96" s="58" t="e">
        <f t="shared" si="333"/>
        <v>#N/A</v>
      </c>
      <c r="HD96" s="131"/>
      <c r="HE96" s="131"/>
      <c r="HF96" s="83">
        <f t="shared" si="384"/>
        <v>0</v>
      </c>
      <c r="HG96" s="82" t="e">
        <f t="shared" si="284"/>
        <v>#N/A</v>
      </c>
      <c r="HH96" s="58" t="str">
        <f>IF(ISERROR(HG96),"",IF(ISERROR(VLOOKUP(HG96,'Sortierung der Schulungstermine'!$B:$M,8,FALSE)),"",VLOOKUP(HG96,'Sortierung der Schulungstermine'!$B:$M,8,FALSE)))</f>
        <v/>
      </c>
      <c r="HI96" s="58" t="e">
        <f t="shared" si="334"/>
        <v>#N/A</v>
      </c>
      <c r="HJ96" s="131"/>
      <c r="HK96" s="131"/>
      <c r="HL96" s="83">
        <f t="shared" si="385"/>
        <v>0</v>
      </c>
      <c r="HM96" s="82" t="e">
        <f t="shared" si="285"/>
        <v>#N/A</v>
      </c>
      <c r="HN96" s="58" t="str">
        <f>IF(ISERROR(HM96),"",IF(ISERROR(VLOOKUP(HM96,'Sortierung der Schulungstermine'!$B:$M,8,FALSE)),"",VLOOKUP(HM96,'Sortierung der Schulungstermine'!$B:$M,8,FALSE)))</f>
        <v/>
      </c>
      <c r="HO96" s="58" t="e">
        <f t="shared" si="335"/>
        <v>#N/A</v>
      </c>
      <c r="HP96" s="131"/>
      <c r="HQ96" s="131"/>
      <c r="HR96" s="83">
        <f t="shared" si="386"/>
        <v>0</v>
      </c>
      <c r="HS96" s="82" t="e">
        <f t="shared" si="286"/>
        <v>#N/A</v>
      </c>
      <c r="HT96" s="58" t="str">
        <f>IF(ISERROR(HS96),"",IF(ISERROR(VLOOKUP(HS96,'Sortierung der Schulungstermine'!$B:$M,8,FALSE)),"",VLOOKUP(HS96,'Sortierung der Schulungstermine'!$B:$M,8,FALSE)))</f>
        <v/>
      </c>
      <c r="HU96" s="58" t="e">
        <f t="shared" si="336"/>
        <v>#N/A</v>
      </c>
      <c r="HV96" s="131"/>
      <c r="HW96" s="131"/>
      <c r="HX96" s="83">
        <f t="shared" si="387"/>
        <v>0</v>
      </c>
      <c r="HY96" s="82" t="e">
        <f t="shared" si="287"/>
        <v>#N/A</v>
      </c>
      <c r="HZ96" s="58" t="str">
        <f>IF(ISERROR(HY96),"",IF(ISERROR(VLOOKUP(HY96,'Sortierung der Schulungstermine'!$B:$M,8,FALSE)),"",VLOOKUP(HY96,'Sortierung der Schulungstermine'!$B:$M,8,FALSE)))</f>
        <v/>
      </c>
      <c r="IA96" s="58" t="e">
        <f t="shared" si="337"/>
        <v>#N/A</v>
      </c>
      <c r="IB96" s="131"/>
      <c r="IC96" s="131"/>
      <c r="ID96" s="83">
        <f t="shared" si="388"/>
        <v>0</v>
      </c>
      <c r="IE96" s="82" t="e">
        <f t="shared" si="288"/>
        <v>#N/A</v>
      </c>
      <c r="IF96" s="58" t="str">
        <f>IF(ISERROR(IE96),"",IF(ISERROR(VLOOKUP(IE96,'Sortierung der Schulungstermine'!$B:$M,8,FALSE)),"",VLOOKUP(IE96,'Sortierung der Schulungstermine'!$B:$M,8,FALSE)))</f>
        <v/>
      </c>
      <c r="IG96" s="58" t="e">
        <f t="shared" si="338"/>
        <v>#N/A</v>
      </c>
      <c r="IH96" s="131"/>
      <c r="II96" s="131"/>
      <c r="IJ96" s="83">
        <f t="shared" si="389"/>
        <v>0</v>
      </c>
      <c r="IK96" s="82" t="e">
        <f t="shared" si="289"/>
        <v>#N/A</v>
      </c>
      <c r="IL96" s="58" t="str">
        <f>IF(ISERROR(IK96),"",IF(ISERROR(VLOOKUP(IK96,'Sortierung der Schulungstermine'!$B:$M,8,FALSE)),"",VLOOKUP(IK96,'Sortierung der Schulungstermine'!$B:$M,8,FALSE)))</f>
        <v/>
      </c>
      <c r="IM96" s="58" t="e">
        <f t="shared" si="339"/>
        <v>#N/A</v>
      </c>
      <c r="IN96" s="131"/>
      <c r="IO96" s="131"/>
      <c r="IP96" s="83">
        <f t="shared" si="390"/>
        <v>0</v>
      </c>
      <c r="IQ96" s="82" t="e">
        <f t="shared" si="290"/>
        <v>#N/A</v>
      </c>
      <c r="IR96" s="58" t="str">
        <f>IF(ISERROR(IQ96),"",IF(ISERROR(VLOOKUP(IQ96,'Sortierung der Schulungstermine'!$B:$M,8,FALSE)),"",VLOOKUP(IQ96,'Sortierung der Schulungstermine'!$B:$M,8,FALSE)))</f>
        <v/>
      </c>
      <c r="IS96" s="58" t="e">
        <f t="shared" si="340"/>
        <v>#N/A</v>
      </c>
      <c r="IT96" s="131"/>
      <c r="IU96" s="131"/>
      <c r="IV96" s="83">
        <f t="shared" si="391"/>
        <v>0</v>
      </c>
      <c r="IW96" s="82" t="e">
        <f t="shared" si="291"/>
        <v>#N/A</v>
      </c>
      <c r="IX96" s="58" t="str">
        <f>IF(ISERROR(IW96),"",IF(ISERROR(VLOOKUP(IW96,'Sortierung der Schulungstermine'!$B:$M,8,FALSE)),"",VLOOKUP(IW96,'Sortierung der Schulungstermine'!$B:$M,8,FALSE)))</f>
        <v/>
      </c>
      <c r="IY96" s="58" t="e">
        <f t="shared" si="341"/>
        <v>#N/A</v>
      </c>
      <c r="IZ96" s="131"/>
      <c r="JA96" s="131"/>
      <c r="JB96" s="83">
        <f t="shared" si="392"/>
        <v>0</v>
      </c>
      <c r="JC96" s="82" t="e">
        <f t="shared" si="292"/>
        <v>#N/A</v>
      </c>
      <c r="JD96" s="58" t="str">
        <f>IF(ISERROR(JC96),"",IF(ISERROR(VLOOKUP(JC96,'Sortierung der Schulungstermine'!$B:$M,8,FALSE)),"",VLOOKUP(JC96,'Sortierung der Schulungstermine'!$B:$M,8,FALSE)))</f>
        <v/>
      </c>
      <c r="JE96" s="58" t="e">
        <f t="shared" si="342"/>
        <v>#N/A</v>
      </c>
      <c r="JF96" s="131"/>
      <c r="JG96" s="131"/>
      <c r="JH96" s="83">
        <f t="shared" si="393"/>
        <v>0</v>
      </c>
      <c r="JI96" s="82" t="e">
        <f t="shared" si="293"/>
        <v>#N/A</v>
      </c>
      <c r="JJ96" s="58" t="str">
        <f>IF(ISERROR(JI96),"",IF(ISERROR(VLOOKUP(JI96,'Sortierung der Schulungstermine'!$B:$M,8,FALSE)),"",VLOOKUP(JI96,'Sortierung der Schulungstermine'!$B:$M,8,FALSE)))</f>
        <v/>
      </c>
      <c r="JK96" s="58" t="e">
        <f t="shared" si="343"/>
        <v>#N/A</v>
      </c>
      <c r="JL96" s="131"/>
      <c r="JM96" s="131"/>
      <c r="JN96" s="83">
        <f t="shared" si="394"/>
        <v>0</v>
      </c>
      <c r="JO96" s="82" t="e">
        <f t="shared" si="294"/>
        <v>#N/A</v>
      </c>
      <c r="JP96" s="58" t="str">
        <f>IF(ISERROR(JO96),"",IF(ISERROR(VLOOKUP(JO96,'Sortierung der Schulungstermine'!$B:$M,8,FALSE)),"",VLOOKUP(JO96,'Sortierung der Schulungstermine'!$B:$M,8,FALSE)))</f>
        <v/>
      </c>
      <c r="JQ96" s="58" t="e">
        <f t="shared" si="344"/>
        <v>#N/A</v>
      </c>
      <c r="JR96" s="131"/>
      <c r="JS96" s="131"/>
      <c r="JT96" s="83">
        <f t="shared" si="395"/>
        <v>0</v>
      </c>
      <c r="JU96" s="82" t="e">
        <f t="shared" si="295"/>
        <v>#N/A</v>
      </c>
      <c r="JV96" s="58" t="str">
        <f>IF(ISERROR(JU96),"",IF(ISERROR(VLOOKUP(JU96,'Sortierung der Schulungstermine'!$B:$M,8,FALSE)),"",VLOOKUP(JU96,'Sortierung der Schulungstermine'!$B:$M,8,FALSE)))</f>
        <v/>
      </c>
      <c r="JW96" s="58" t="e">
        <f t="shared" si="345"/>
        <v>#N/A</v>
      </c>
      <c r="JX96" s="131"/>
      <c r="JY96" s="131"/>
      <c r="JZ96" s="83">
        <f t="shared" si="396"/>
        <v>0</v>
      </c>
      <c r="KA96" s="82" t="e">
        <f t="shared" si="296"/>
        <v>#N/A</v>
      </c>
      <c r="KB96" s="58" t="str">
        <f>IF(ISERROR(KA96),"",IF(ISERROR(VLOOKUP(KA96,'Sortierung der Schulungstermine'!$B:$M,8,FALSE)),"",VLOOKUP(KA96,'Sortierung der Schulungstermine'!$B:$M,8,FALSE)))</f>
        <v/>
      </c>
      <c r="KC96" s="58" t="e">
        <f t="shared" si="346"/>
        <v>#N/A</v>
      </c>
      <c r="KD96" s="131"/>
      <c r="KE96" s="131"/>
      <c r="KF96" s="83">
        <f t="shared" si="397"/>
        <v>0</v>
      </c>
      <c r="KG96" s="82" t="e">
        <f t="shared" si="297"/>
        <v>#N/A</v>
      </c>
      <c r="KH96" s="58" t="str">
        <f>IF(ISERROR(KG96),"",IF(ISERROR(VLOOKUP(KG96,'Sortierung der Schulungstermine'!$B:$M,8,FALSE)),"",VLOOKUP(KG96,'Sortierung der Schulungstermine'!$B:$M,8,FALSE)))</f>
        <v/>
      </c>
      <c r="KI96" s="58" t="e">
        <f t="shared" si="347"/>
        <v>#N/A</v>
      </c>
      <c r="KJ96" s="131"/>
      <c r="KK96" s="131"/>
      <c r="KL96" s="83">
        <f t="shared" si="398"/>
        <v>0</v>
      </c>
      <c r="KM96" s="82" t="e">
        <f t="shared" si="298"/>
        <v>#N/A</v>
      </c>
      <c r="KN96" s="58" t="str">
        <f>IF(ISERROR(KM96),"",IF(ISERROR(VLOOKUP(KM96,'Sortierung der Schulungstermine'!$B:$M,8,FALSE)),"",VLOOKUP(KM96,'Sortierung der Schulungstermine'!$B:$M,8,FALSE)))</f>
        <v/>
      </c>
      <c r="KO96" s="58" t="e">
        <f t="shared" si="348"/>
        <v>#N/A</v>
      </c>
      <c r="KP96" s="131"/>
      <c r="KQ96" s="131"/>
      <c r="KR96" s="83">
        <f t="shared" si="399"/>
        <v>0</v>
      </c>
      <c r="KS96" s="82" t="e">
        <f t="shared" si="299"/>
        <v>#N/A</v>
      </c>
      <c r="KT96" s="58" t="str">
        <f>IF(ISERROR(KS96),"",IF(ISERROR(VLOOKUP(KS96,'Sortierung der Schulungstermine'!$B:$M,8,FALSE)),"",VLOOKUP(KS96,'Sortierung der Schulungstermine'!$B:$M,8,FALSE)))</f>
        <v/>
      </c>
      <c r="KU96" s="58" t="e">
        <f t="shared" si="349"/>
        <v>#N/A</v>
      </c>
    </row>
    <row r="97" spans="1:307 15693:15702" s="68" customFormat="1" ht="15" hidden="1" thickBot="1" x14ac:dyDescent="0.25">
      <c r="A97" s="141">
        <v>84</v>
      </c>
      <c r="B97" s="63" t="str">
        <f>IF(Qualifikationen!A87=1,Qualifikationen!B87,"")</f>
        <v/>
      </c>
      <c r="C97" s="64" t="e">
        <f>VLOOKUP(B97,Qualifikationen!B$4:E$202,2,FALSE)</f>
        <v>#N/A</v>
      </c>
      <c r="D97" s="67" t="e">
        <f>VLOOKUP($B97,Qualifikationen!B$4:F$202,5,FALSE)</f>
        <v>#N/A</v>
      </c>
      <c r="E97" s="63" t="e">
        <f>VLOOKUP($B97,Qualifikationen!B$4:F$202,3,FALSE)</f>
        <v>#N/A</v>
      </c>
      <c r="F97" s="63" t="e">
        <f>IF(E97=0,"-",VLOOKUP($B97,Qualifikationen!B$4:F$202,4,FALSE))</f>
        <v>#N/A</v>
      </c>
      <c r="G97" s="13"/>
      <c r="H97" s="131"/>
      <c r="I97" s="131"/>
      <c r="J97" s="83">
        <f t="shared" si="350"/>
        <v>0</v>
      </c>
      <c r="K97" s="82" t="e">
        <f t="shared" si="250"/>
        <v>#N/A</v>
      </c>
      <c r="L97" s="58" t="str">
        <f>IF(ISERROR(K97),"",IF(ISERROR(VLOOKUP(K97,'Sortierung der Schulungstermine'!$B:$M,8,FALSE)),"",VLOOKUP(K97,'Sortierung der Schulungstermine'!$B:$M,8,FALSE)))</f>
        <v/>
      </c>
      <c r="M97" s="58" t="e">
        <f t="shared" si="300"/>
        <v>#N/A</v>
      </c>
      <c r="N97" s="131"/>
      <c r="O97" s="131"/>
      <c r="P97" s="83">
        <f t="shared" si="351"/>
        <v>0</v>
      </c>
      <c r="Q97" s="82" t="e">
        <f t="shared" si="251"/>
        <v>#N/A</v>
      </c>
      <c r="R97" s="58" t="str">
        <f>IF(ISERROR(Q97),"",IF(ISERROR(VLOOKUP(Q97,'Sortierung der Schulungstermine'!$B:$M,8,FALSE)),"",VLOOKUP(Q97,'Sortierung der Schulungstermine'!$B:$M,8,FALSE)))</f>
        <v/>
      </c>
      <c r="S97" s="58" t="e">
        <f t="shared" si="301"/>
        <v>#N/A</v>
      </c>
      <c r="T97" s="131"/>
      <c r="U97" s="131"/>
      <c r="V97" s="83">
        <f t="shared" si="352"/>
        <v>0</v>
      </c>
      <c r="W97" s="82" t="e">
        <f t="shared" si="252"/>
        <v>#N/A</v>
      </c>
      <c r="X97" s="58" t="str">
        <f>IF(ISERROR(W97),"",IF(ISERROR(VLOOKUP(W97,'Sortierung der Schulungstermine'!$B:$M,8,FALSE)),"",VLOOKUP(W97,'Sortierung der Schulungstermine'!$B:$M,8,FALSE)))</f>
        <v/>
      </c>
      <c r="Y97" s="58" t="e">
        <f t="shared" si="302"/>
        <v>#N/A</v>
      </c>
      <c r="Z97" s="131"/>
      <c r="AA97" s="131"/>
      <c r="AB97" s="83">
        <f t="shared" si="353"/>
        <v>0</v>
      </c>
      <c r="AC97" s="82" t="e">
        <f t="shared" si="253"/>
        <v>#N/A</v>
      </c>
      <c r="AD97" s="58" t="str">
        <f>IF(ISERROR(AC97),"",IF(ISERROR(VLOOKUP(AC97,'Sortierung der Schulungstermine'!$B:$M,8,FALSE)),"",VLOOKUP(AC97,'Sortierung der Schulungstermine'!$B:$M,8,FALSE)))</f>
        <v/>
      </c>
      <c r="AE97" s="58" t="e">
        <f t="shared" si="303"/>
        <v>#N/A</v>
      </c>
      <c r="AF97" s="131"/>
      <c r="AG97" s="131"/>
      <c r="AH97" s="83">
        <f t="shared" si="354"/>
        <v>0</v>
      </c>
      <c r="AI97" s="82" t="e">
        <f t="shared" si="254"/>
        <v>#N/A</v>
      </c>
      <c r="AJ97" s="58" t="str">
        <f>IF(ISERROR(AI97),"",IF(ISERROR(VLOOKUP(AI97,'Sortierung der Schulungstermine'!$B:$M,8,FALSE)),"",VLOOKUP(AI97,'Sortierung der Schulungstermine'!$B:$M,8,FALSE)))</f>
        <v/>
      </c>
      <c r="AK97" s="58" t="e">
        <f t="shared" si="304"/>
        <v>#N/A</v>
      </c>
      <c r="AL97" s="131"/>
      <c r="AM97" s="131"/>
      <c r="AN97" s="83">
        <f t="shared" si="355"/>
        <v>0</v>
      </c>
      <c r="AO97" s="82" t="e">
        <f t="shared" si="255"/>
        <v>#N/A</v>
      </c>
      <c r="AP97" s="58" t="str">
        <f>IF(ISERROR(AO97),"",IF(ISERROR(VLOOKUP(AO97,'Sortierung der Schulungstermine'!$B:$M,8,FALSE)),"",VLOOKUP(AO97,'Sortierung der Schulungstermine'!$B:$M,8,FALSE)))</f>
        <v/>
      </c>
      <c r="AQ97" s="58" t="e">
        <f t="shared" si="305"/>
        <v>#N/A</v>
      </c>
      <c r="AR97" s="131"/>
      <c r="AS97" s="131"/>
      <c r="AT97" s="83">
        <f t="shared" si="356"/>
        <v>0</v>
      </c>
      <c r="AU97" s="82" t="e">
        <f t="shared" si="256"/>
        <v>#N/A</v>
      </c>
      <c r="AV97" s="58" t="str">
        <f>IF(ISERROR(AU97),"",IF(ISERROR(VLOOKUP(AU97,'Sortierung der Schulungstermine'!$B:$M,8,FALSE)),"",VLOOKUP(AU97,'Sortierung der Schulungstermine'!$B:$M,8,FALSE)))</f>
        <v/>
      </c>
      <c r="AW97" s="58" t="e">
        <f t="shared" si="306"/>
        <v>#N/A</v>
      </c>
      <c r="AX97" s="131"/>
      <c r="AY97" s="131"/>
      <c r="AZ97" s="83">
        <f t="shared" si="357"/>
        <v>0</v>
      </c>
      <c r="BA97" s="82" t="e">
        <f t="shared" si="257"/>
        <v>#N/A</v>
      </c>
      <c r="BB97" s="58" t="str">
        <f>IF(ISERROR(BA97),"",IF(ISERROR(VLOOKUP(BA97,'Sortierung der Schulungstermine'!$B:$M,8,FALSE)),"",VLOOKUP(BA97,'Sortierung der Schulungstermine'!$B:$M,8,FALSE)))</f>
        <v/>
      </c>
      <c r="BC97" s="58" t="e">
        <f t="shared" si="307"/>
        <v>#N/A</v>
      </c>
      <c r="BD97" s="131"/>
      <c r="BE97" s="131"/>
      <c r="BF97" s="83">
        <f t="shared" si="358"/>
        <v>0</v>
      </c>
      <c r="BG97" s="82" t="e">
        <f t="shared" si="258"/>
        <v>#N/A</v>
      </c>
      <c r="BH97" s="58" t="str">
        <f>IF(ISERROR(BG97),"",IF(ISERROR(VLOOKUP(BG97,'Sortierung der Schulungstermine'!$B:$M,8,FALSE)),"",VLOOKUP(BG97,'Sortierung der Schulungstermine'!$B:$M,8,FALSE)))</f>
        <v/>
      </c>
      <c r="BI97" s="58" t="e">
        <f t="shared" si="308"/>
        <v>#N/A</v>
      </c>
      <c r="BJ97" s="131"/>
      <c r="BK97" s="131"/>
      <c r="BL97" s="83">
        <f t="shared" si="359"/>
        <v>0</v>
      </c>
      <c r="BM97" s="82" t="e">
        <f t="shared" si="259"/>
        <v>#N/A</v>
      </c>
      <c r="BN97" s="58" t="str">
        <f>IF(ISERROR(BM97),"",IF(ISERROR(VLOOKUP(BM97,'Sortierung der Schulungstermine'!$B:$M,8,FALSE)),"",VLOOKUP(BM97,'Sortierung der Schulungstermine'!$B:$M,8,FALSE)))</f>
        <v/>
      </c>
      <c r="BO97" s="58" t="e">
        <f t="shared" si="309"/>
        <v>#N/A</v>
      </c>
      <c r="BP97" s="131"/>
      <c r="BQ97" s="131"/>
      <c r="BR97" s="83">
        <f t="shared" si="360"/>
        <v>0</v>
      </c>
      <c r="BS97" s="82" t="e">
        <f t="shared" si="260"/>
        <v>#N/A</v>
      </c>
      <c r="BT97" s="58" t="str">
        <f>IF(ISERROR(BS97),"",IF(ISERROR(VLOOKUP(BS97,'Sortierung der Schulungstermine'!$B:$M,8,FALSE)),"",VLOOKUP(BS97,'Sortierung der Schulungstermine'!$B:$M,8,FALSE)))</f>
        <v/>
      </c>
      <c r="BU97" s="58" t="e">
        <f t="shared" si="310"/>
        <v>#N/A</v>
      </c>
      <c r="BV97" s="131"/>
      <c r="BW97" s="131"/>
      <c r="BX97" s="83">
        <f t="shared" si="361"/>
        <v>0</v>
      </c>
      <c r="BY97" s="82" t="e">
        <f t="shared" si="261"/>
        <v>#N/A</v>
      </c>
      <c r="BZ97" s="58" t="str">
        <f>IF(ISERROR(BY97),"",IF(ISERROR(VLOOKUP(BY97,'Sortierung der Schulungstermine'!$B:$M,8,FALSE)),"",VLOOKUP(BY97,'Sortierung der Schulungstermine'!$B:$M,8,FALSE)))</f>
        <v/>
      </c>
      <c r="CA97" s="58" t="e">
        <f t="shared" si="311"/>
        <v>#N/A</v>
      </c>
      <c r="CB97" s="131"/>
      <c r="CC97" s="131"/>
      <c r="CD97" s="83">
        <f t="shared" si="362"/>
        <v>0</v>
      </c>
      <c r="CE97" s="82" t="e">
        <f t="shared" si="262"/>
        <v>#N/A</v>
      </c>
      <c r="CF97" s="58" t="str">
        <f>IF(ISERROR(CE97),"",IF(ISERROR(VLOOKUP(CE97,'Sortierung der Schulungstermine'!$B:$M,8,FALSE)),"",VLOOKUP(CE97,'Sortierung der Schulungstermine'!$B:$M,8,FALSE)))</f>
        <v/>
      </c>
      <c r="CG97" s="58" t="e">
        <f t="shared" si="312"/>
        <v>#N/A</v>
      </c>
      <c r="CH97" s="131"/>
      <c r="CI97" s="131"/>
      <c r="CJ97" s="83">
        <f t="shared" si="363"/>
        <v>0</v>
      </c>
      <c r="CK97" s="82" t="e">
        <f t="shared" si="263"/>
        <v>#N/A</v>
      </c>
      <c r="CL97" s="58" t="str">
        <f>IF(ISERROR(CK97),"",IF(ISERROR(VLOOKUP(CK97,'Sortierung der Schulungstermine'!$B:$M,8,FALSE)),"",VLOOKUP(CK97,'Sortierung der Schulungstermine'!$B:$M,8,FALSE)))</f>
        <v/>
      </c>
      <c r="CM97" s="58" t="e">
        <f t="shared" si="313"/>
        <v>#N/A</v>
      </c>
      <c r="CN97" s="131"/>
      <c r="CO97" s="131"/>
      <c r="CP97" s="83">
        <f t="shared" si="364"/>
        <v>0</v>
      </c>
      <c r="CQ97" s="82" t="e">
        <f t="shared" si="264"/>
        <v>#N/A</v>
      </c>
      <c r="CR97" s="58" t="str">
        <f>IF(ISERROR(CQ97),"",IF(ISERROR(VLOOKUP(CQ97,'Sortierung der Schulungstermine'!$B:$M,8,FALSE)),"",VLOOKUP(CQ97,'Sortierung der Schulungstermine'!$B:$M,8,FALSE)))</f>
        <v/>
      </c>
      <c r="CS97" s="58" t="e">
        <f t="shared" si="314"/>
        <v>#N/A</v>
      </c>
      <c r="CT97" s="131"/>
      <c r="CU97" s="131"/>
      <c r="CV97" s="83">
        <f t="shared" si="365"/>
        <v>0</v>
      </c>
      <c r="CW97" s="82" t="e">
        <f t="shared" si="265"/>
        <v>#N/A</v>
      </c>
      <c r="CX97" s="58" t="str">
        <f>IF(ISERROR(CW97),"",IF(ISERROR(VLOOKUP(CW97,'Sortierung der Schulungstermine'!$B:$M,8,FALSE)),"",VLOOKUP(CW97,'Sortierung der Schulungstermine'!$B:$M,8,FALSE)))</f>
        <v/>
      </c>
      <c r="CY97" s="58" t="e">
        <f t="shared" si="315"/>
        <v>#N/A</v>
      </c>
      <c r="CZ97" s="131"/>
      <c r="DA97" s="131"/>
      <c r="DB97" s="83">
        <f t="shared" si="366"/>
        <v>0</v>
      </c>
      <c r="DC97" s="82" t="e">
        <f t="shared" si="266"/>
        <v>#N/A</v>
      </c>
      <c r="DD97" s="58" t="str">
        <f>IF(ISERROR(DC97),"",IF(ISERROR(VLOOKUP(DC97,'Sortierung der Schulungstermine'!$B:$M,8,FALSE)),"",VLOOKUP(DC97,'Sortierung der Schulungstermine'!$B:$M,8,FALSE)))</f>
        <v/>
      </c>
      <c r="DE97" s="58" t="e">
        <f t="shared" si="316"/>
        <v>#N/A</v>
      </c>
      <c r="DF97" s="131"/>
      <c r="DG97" s="131"/>
      <c r="DH97" s="83">
        <f t="shared" si="367"/>
        <v>0</v>
      </c>
      <c r="DI97" s="82" t="e">
        <f t="shared" si="267"/>
        <v>#N/A</v>
      </c>
      <c r="DJ97" s="58" t="str">
        <f>IF(ISERROR(DI97),"",IF(ISERROR(VLOOKUP(DI97,'Sortierung der Schulungstermine'!$B:$M,8,FALSE)),"",VLOOKUP(DI97,'Sortierung der Schulungstermine'!$B:$M,8,FALSE)))</f>
        <v/>
      </c>
      <c r="DK97" s="58" t="e">
        <f t="shared" si="317"/>
        <v>#N/A</v>
      </c>
      <c r="DL97" s="131"/>
      <c r="DM97" s="131"/>
      <c r="DN97" s="83">
        <f t="shared" si="368"/>
        <v>0</v>
      </c>
      <c r="DO97" s="82" t="e">
        <f t="shared" si="268"/>
        <v>#N/A</v>
      </c>
      <c r="DP97" s="58" t="str">
        <f>IF(ISERROR(DO97),"",IF(ISERROR(VLOOKUP(DO97,'Sortierung der Schulungstermine'!$B:$M,8,FALSE)),"",VLOOKUP(DO97,'Sortierung der Schulungstermine'!$B:$M,8,FALSE)))</f>
        <v/>
      </c>
      <c r="DQ97" s="58" t="e">
        <f t="shared" si="318"/>
        <v>#N/A</v>
      </c>
      <c r="DR97" s="131"/>
      <c r="DS97" s="131"/>
      <c r="DT97" s="83">
        <f t="shared" si="369"/>
        <v>0</v>
      </c>
      <c r="DU97" s="82" t="e">
        <f t="shared" si="269"/>
        <v>#N/A</v>
      </c>
      <c r="DV97" s="58" t="str">
        <f>IF(ISERROR(DU97),"",IF(ISERROR(VLOOKUP(DU97,'Sortierung der Schulungstermine'!$B:$M,8,FALSE)),"",VLOOKUP(DU97,'Sortierung der Schulungstermine'!$B:$M,8,FALSE)))</f>
        <v/>
      </c>
      <c r="DW97" s="58" t="e">
        <f t="shared" si="319"/>
        <v>#N/A</v>
      </c>
      <c r="DX97" s="131"/>
      <c r="DY97" s="131"/>
      <c r="DZ97" s="83">
        <f t="shared" si="370"/>
        <v>0</v>
      </c>
      <c r="EA97" s="82" t="e">
        <f t="shared" si="270"/>
        <v>#N/A</v>
      </c>
      <c r="EB97" s="58" t="str">
        <f>IF(ISERROR(EA97),"",IF(ISERROR(VLOOKUP(EA97,'Sortierung der Schulungstermine'!$B:$M,8,FALSE)),"",VLOOKUP(EA97,'Sortierung der Schulungstermine'!$B:$M,8,FALSE)))</f>
        <v/>
      </c>
      <c r="EC97" s="58" t="e">
        <f t="shared" si="320"/>
        <v>#N/A</v>
      </c>
      <c r="ED97" s="131"/>
      <c r="EE97" s="131"/>
      <c r="EF97" s="83">
        <f t="shared" si="371"/>
        <v>0</v>
      </c>
      <c r="EG97" s="82" t="e">
        <f t="shared" si="271"/>
        <v>#N/A</v>
      </c>
      <c r="EH97" s="58" t="str">
        <f>IF(ISERROR(EG97),"",IF(ISERROR(VLOOKUP(EG97,'Sortierung der Schulungstermine'!$B:$M,8,FALSE)),"",VLOOKUP(EG97,'Sortierung der Schulungstermine'!$B:$M,8,FALSE)))</f>
        <v/>
      </c>
      <c r="EI97" s="58" t="e">
        <f t="shared" si="321"/>
        <v>#N/A</v>
      </c>
      <c r="EJ97" s="131"/>
      <c r="EK97" s="131"/>
      <c r="EL97" s="83">
        <f t="shared" si="372"/>
        <v>0</v>
      </c>
      <c r="EM97" s="82" t="e">
        <f t="shared" si="272"/>
        <v>#N/A</v>
      </c>
      <c r="EN97" s="58" t="str">
        <f>IF(ISERROR(EM97),"",IF(ISERROR(VLOOKUP(EM97,'Sortierung der Schulungstermine'!$B:$M,8,FALSE)),"",VLOOKUP(EM97,'Sortierung der Schulungstermine'!$B:$M,8,FALSE)))</f>
        <v/>
      </c>
      <c r="EO97" s="58" t="e">
        <f t="shared" si="322"/>
        <v>#N/A</v>
      </c>
      <c r="EP97" s="131"/>
      <c r="EQ97" s="131"/>
      <c r="ER97" s="83">
        <f t="shared" si="373"/>
        <v>0</v>
      </c>
      <c r="ES97" s="82" t="e">
        <f t="shared" si="273"/>
        <v>#N/A</v>
      </c>
      <c r="ET97" s="58" t="str">
        <f>IF(ISERROR(ES97),"",IF(ISERROR(VLOOKUP(ES97,'Sortierung der Schulungstermine'!$B:$M,8,FALSE)),"",VLOOKUP(ES97,'Sortierung der Schulungstermine'!$B:$M,8,FALSE)))</f>
        <v/>
      </c>
      <c r="EU97" s="58" t="e">
        <f t="shared" si="323"/>
        <v>#N/A</v>
      </c>
      <c r="EV97" s="131"/>
      <c r="EW97" s="131"/>
      <c r="EX97" s="83">
        <f t="shared" si="374"/>
        <v>0</v>
      </c>
      <c r="EY97" s="82" t="e">
        <f t="shared" si="274"/>
        <v>#N/A</v>
      </c>
      <c r="EZ97" s="58" t="str">
        <f>IF(ISERROR(EY97),"",IF(ISERROR(VLOOKUP(EY97,'Sortierung der Schulungstermine'!$B:$M,8,FALSE)),"",VLOOKUP(EY97,'Sortierung der Schulungstermine'!$B:$M,8,FALSE)))</f>
        <v/>
      </c>
      <c r="FA97" s="58" t="e">
        <f t="shared" si="324"/>
        <v>#N/A</v>
      </c>
      <c r="FB97" s="131"/>
      <c r="FC97" s="131"/>
      <c r="FD97" s="83">
        <f t="shared" si="375"/>
        <v>0</v>
      </c>
      <c r="FE97" s="82" t="e">
        <f t="shared" si="275"/>
        <v>#N/A</v>
      </c>
      <c r="FF97" s="58" t="str">
        <f>IF(ISERROR(FE97),"",IF(ISERROR(VLOOKUP(FE97,'Sortierung der Schulungstermine'!$B:$M,8,FALSE)),"",VLOOKUP(FE97,'Sortierung der Schulungstermine'!$B:$M,8,FALSE)))</f>
        <v/>
      </c>
      <c r="FG97" s="58" t="e">
        <f t="shared" si="325"/>
        <v>#N/A</v>
      </c>
      <c r="FH97" s="131"/>
      <c r="FI97" s="131"/>
      <c r="FJ97" s="83">
        <f t="shared" si="376"/>
        <v>0</v>
      </c>
      <c r="FK97" s="82" t="e">
        <f t="shared" si="276"/>
        <v>#N/A</v>
      </c>
      <c r="FL97" s="58" t="str">
        <f>IF(ISERROR(FK97),"",IF(ISERROR(VLOOKUP(FK97,'Sortierung der Schulungstermine'!$B:$M,8,FALSE)),"",VLOOKUP(FK97,'Sortierung der Schulungstermine'!$B:$M,8,FALSE)))</f>
        <v/>
      </c>
      <c r="FM97" s="58" t="e">
        <f t="shared" si="326"/>
        <v>#N/A</v>
      </c>
      <c r="FN97" s="131"/>
      <c r="FO97" s="131"/>
      <c r="FP97" s="83">
        <f t="shared" si="377"/>
        <v>0</v>
      </c>
      <c r="FQ97" s="82" t="e">
        <f t="shared" si="277"/>
        <v>#N/A</v>
      </c>
      <c r="FR97" s="58" t="str">
        <f>IF(ISERROR(FQ97),"",IF(ISERROR(VLOOKUP(FQ97,'Sortierung der Schulungstermine'!$B:$M,8,FALSE)),"",VLOOKUP(FQ97,'Sortierung der Schulungstermine'!$B:$M,8,FALSE)))</f>
        <v/>
      </c>
      <c r="FS97" s="58" t="e">
        <f t="shared" si="327"/>
        <v>#N/A</v>
      </c>
      <c r="FT97" s="131"/>
      <c r="FU97" s="131"/>
      <c r="FV97" s="83">
        <f t="shared" si="378"/>
        <v>0</v>
      </c>
      <c r="FW97" s="82" t="e">
        <f t="shared" si="278"/>
        <v>#N/A</v>
      </c>
      <c r="FX97" s="58" t="str">
        <f>IF(ISERROR(FW97),"",IF(ISERROR(VLOOKUP(FW97,'Sortierung der Schulungstermine'!$B:$M,8,FALSE)),"",VLOOKUP(FW97,'Sortierung der Schulungstermine'!$B:$M,8,FALSE)))</f>
        <v/>
      </c>
      <c r="FY97" s="58" t="e">
        <f t="shared" si="328"/>
        <v>#N/A</v>
      </c>
      <c r="FZ97" s="131"/>
      <c r="GA97" s="131"/>
      <c r="GB97" s="83">
        <f t="shared" si="379"/>
        <v>0</v>
      </c>
      <c r="GC97" s="82" t="e">
        <f t="shared" si="279"/>
        <v>#N/A</v>
      </c>
      <c r="GD97" s="58" t="str">
        <f>IF(ISERROR(GC97),"",IF(ISERROR(VLOOKUP(GC97,'Sortierung der Schulungstermine'!$B:$M,8,FALSE)),"",VLOOKUP(GC97,'Sortierung der Schulungstermine'!$B:$M,8,FALSE)))</f>
        <v/>
      </c>
      <c r="GE97" s="58" t="e">
        <f t="shared" si="329"/>
        <v>#N/A</v>
      </c>
      <c r="GF97" s="131"/>
      <c r="GG97" s="131"/>
      <c r="GH97" s="83">
        <f t="shared" si="380"/>
        <v>0</v>
      </c>
      <c r="GI97" s="82" t="e">
        <f t="shared" si="280"/>
        <v>#N/A</v>
      </c>
      <c r="GJ97" s="58" t="str">
        <f>IF(ISERROR(GI97),"",IF(ISERROR(VLOOKUP(GI97,'Sortierung der Schulungstermine'!$B:$M,8,FALSE)),"",VLOOKUP(GI97,'Sortierung der Schulungstermine'!$B:$M,8,FALSE)))</f>
        <v/>
      </c>
      <c r="GK97" s="58" t="e">
        <f t="shared" si="330"/>
        <v>#N/A</v>
      </c>
      <c r="GL97" s="131"/>
      <c r="GM97" s="131"/>
      <c r="GN97" s="83">
        <f t="shared" si="381"/>
        <v>0</v>
      </c>
      <c r="GO97" s="82" t="e">
        <f t="shared" si="281"/>
        <v>#N/A</v>
      </c>
      <c r="GP97" s="58" t="str">
        <f>IF(ISERROR(GO97),"",IF(ISERROR(VLOOKUP(GO97,'Sortierung der Schulungstermine'!$B:$M,8,FALSE)),"",VLOOKUP(GO97,'Sortierung der Schulungstermine'!$B:$M,8,FALSE)))</f>
        <v/>
      </c>
      <c r="GQ97" s="58" t="e">
        <f t="shared" si="331"/>
        <v>#N/A</v>
      </c>
      <c r="GR97" s="131"/>
      <c r="GS97" s="131"/>
      <c r="GT97" s="83">
        <f t="shared" si="382"/>
        <v>0</v>
      </c>
      <c r="GU97" s="82" t="e">
        <f t="shared" si="282"/>
        <v>#N/A</v>
      </c>
      <c r="GV97" s="58" t="str">
        <f>IF(ISERROR(GU97),"",IF(ISERROR(VLOOKUP(GU97,'Sortierung der Schulungstermine'!$B:$M,8,FALSE)),"",VLOOKUP(GU97,'Sortierung der Schulungstermine'!$B:$M,8,FALSE)))</f>
        <v/>
      </c>
      <c r="GW97" s="58" t="e">
        <f t="shared" si="332"/>
        <v>#N/A</v>
      </c>
      <c r="GX97" s="131"/>
      <c r="GY97" s="131"/>
      <c r="GZ97" s="83">
        <f t="shared" si="383"/>
        <v>0</v>
      </c>
      <c r="HA97" s="82" t="e">
        <f t="shared" si="283"/>
        <v>#N/A</v>
      </c>
      <c r="HB97" s="58" t="str">
        <f>IF(ISERROR(HA97),"",IF(ISERROR(VLOOKUP(HA97,'Sortierung der Schulungstermine'!$B:$M,8,FALSE)),"",VLOOKUP(HA97,'Sortierung der Schulungstermine'!$B:$M,8,FALSE)))</f>
        <v/>
      </c>
      <c r="HC97" s="58" t="e">
        <f t="shared" si="333"/>
        <v>#N/A</v>
      </c>
      <c r="HD97" s="131"/>
      <c r="HE97" s="131"/>
      <c r="HF97" s="83">
        <f t="shared" si="384"/>
        <v>0</v>
      </c>
      <c r="HG97" s="82" t="e">
        <f t="shared" si="284"/>
        <v>#N/A</v>
      </c>
      <c r="HH97" s="58" t="str">
        <f>IF(ISERROR(HG97),"",IF(ISERROR(VLOOKUP(HG97,'Sortierung der Schulungstermine'!$B:$M,8,FALSE)),"",VLOOKUP(HG97,'Sortierung der Schulungstermine'!$B:$M,8,FALSE)))</f>
        <v/>
      </c>
      <c r="HI97" s="58" t="e">
        <f t="shared" si="334"/>
        <v>#N/A</v>
      </c>
      <c r="HJ97" s="131"/>
      <c r="HK97" s="131"/>
      <c r="HL97" s="83">
        <f t="shared" si="385"/>
        <v>0</v>
      </c>
      <c r="HM97" s="82" t="e">
        <f t="shared" si="285"/>
        <v>#N/A</v>
      </c>
      <c r="HN97" s="58" t="str">
        <f>IF(ISERROR(HM97),"",IF(ISERROR(VLOOKUP(HM97,'Sortierung der Schulungstermine'!$B:$M,8,FALSE)),"",VLOOKUP(HM97,'Sortierung der Schulungstermine'!$B:$M,8,FALSE)))</f>
        <v/>
      </c>
      <c r="HO97" s="58" t="e">
        <f t="shared" si="335"/>
        <v>#N/A</v>
      </c>
      <c r="HP97" s="131"/>
      <c r="HQ97" s="131"/>
      <c r="HR97" s="83">
        <f t="shared" si="386"/>
        <v>0</v>
      </c>
      <c r="HS97" s="82" t="e">
        <f t="shared" si="286"/>
        <v>#N/A</v>
      </c>
      <c r="HT97" s="58" t="str">
        <f>IF(ISERROR(HS97),"",IF(ISERROR(VLOOKUP(HS97,'Sortierung der Schulungstermine'!$B:$M,8,FALSE)),"",VLOOKUP(HS97,'Sortierung der Schulungstermine'!$B:$M,8,FALSE)))</f>
        <v/>
      </c>
      <c r="HU97" s="58" t="e">
        <f t="shared" si="336"/>
        <v>#N/A</v>
      </c>
      <c r="HV97" s="131"/>
      <c r="HW97" s="131"/>
      <c r="HX97" s="83">
        <f t="shared" si="387"/>
        <v>0</v>
      </c>
      <c r="HY97" s="82" t="e">
        <f t="shared" si="287"/>
        <v>#N/A</v>
      </c>
      <c r="HZ97" s="58" t="str">
        <f>IF(ISERROR(HY97),"",IF(ISERROR(VLOOKUP(HY97,'Sortierung der Schulungstermine'!$B:$M,8,FALSE)),"",VLOOKUP(HY97,'Sortierung der Schulungstermine'!$B:$M,8,FALSE)))</f>
        <v/>
      </c>
      <c r="IA97" s="58" t="e">
        <f t="shared" si="337"/>
        <v>#N/A</v>
      </c>
      <c r="IB97" s="131"/>
      <c r="IC97" s="131"/>
      <c r="ID97" s="83">
        <f t="shared" si="388"/>
        <v>0</v>
      </c>
      <c r="IE97" s="82" t="e">
        <f t="shared" si="288"/>
        <v>#N/A</v>
      </c>
      <c r="IF97" s="58" t="str">
        <f>IF(ISERROR(IE97),"",IF(ISERROR(VLOOKUP(IE97,'Sortierung der Schulungstermine'!$B:$M,8,FALSE)),"",VLOOKUP(IE97,'Sortierung der Schulungstermine'!$B:$M,8,FALSE)))</f>
        <v/>
      </c>
      <c r="IG97" s="58" t="e">
        <f t="shared" si="338"/>
        <v>#N/A</v>
      </c>
      <c r="IH97" s="131"/>
      <c r="II97" s="131"/>
      <c r="IJ97" s="83">
        <f t="shared" si="389"/>
        <v>0</v>
      </c>
      <c r="IK97" s="82" t="e">
        <f t="shared" si="289"/>
        <v>#N/A</v>
      </c>
      <c r="IL97" s="58" t="str">
        <f>IF(ISERROR(IK97),"",IF(ISERROR(VLOOKUP(IK97,'Sortierung der Schulungstermine'!$B:$M,8,FALSE)),"",VLOOKUP(IK97,'Sortierung der Schulungstermine'!$B:$M,8,FALSE)))</f>
        <v/>
      </c>
      <c r="IM97" s="58" t="e">
        <f t="shared" si="339"/>
        <v>#N/A</v>
      </c>
      <c r="IN97" s="131"/>
      <c r="IO97" s="131"/>
      <c r="IP97" s="83">
        <f t="shared" si="390"/>
        <v>0</v>
      </c>
      <c r="IQ97" s="82" t="e">
        <f t="shared" si="290"/>
        <v>#N/A</v>
      </c>
      <c r="IR97" s="58" t="str">
        <f>IF(ISERROR(IQ97),"",IF(ISERROR(VLOOKUP(IQ97,'Sortierung der Schulungstermine'!$B:$M,8,FALSE)),"",VLOOKUP(IQ97,'Sortierung der Schulungstermine'!$B:$M,8,FALSE)))</f>
        <v/>
      </c>
      <c r="IS97" s="58" t="e">
        <f t="shared" si="340"/>
        <v>#N/A</v>
      </c>
      <c r="IT97" s="131"/>
      <c r="IU97" s="131"/>
      <c r="IV97" s="83">
        <f t="shared" si="391"/>
        <v>0</v>
      </c>
      <c r="IW97" s="82" t="e">
        <f t="shared" si="291"/>
        <v>#N/A</v>
      </c>
      <c r="IX97" s="58" t="str">
        <f>IF(ISERROR(IW97),"",IF(ISERROR(VLOOKUP(IW97,'Sortierung der Schulungstermine'!$B:$M,8,FALSE)),"",VLOOKUP(IW97,'Sortierung der Schulungstermine'!$B:$M,8,FALSE)))</f>
        <v/>
      </c>
      <c r="IY97" s="58" t="e">
        <f t="shared" si="341"/>
        <v>#N/A</v>
      </c>
      <c r="IZ97" s="131"/>
      <c r="JA97" s="131"/>
      <c r="JB97" s="83">
        <f t="shared" si="392"/>
        <v>0</v>
      </c>
      <c r="JC97" s="82" t="e">
        <f t="shared" si="292"/>
        <v>#N/A</v>
      </c>
      <c r="JD97" s="58" t="str">
        <f>IF(ISERROR(JC97),"",IF(ISERROR(VLOOKUP(JC97,'Sortierung der Schulungstermine'!$B:$M,8,FALSE)),"",VLOOKUP(JC97,'Sortierung der Schulungstermine'!$B:$M,8,FALSE)))</f>
        <v/>
      </c>
      <c r="JE97" s="58" t="e">
        <f t="shared" si="342"/>
        <v>#N/A</v>
      </c>
      <c r="JF97" s="131"/>
      <c r="JG97" s="131"/>
      <c r="JH97" s="83">
        <f t="shared" si="393"/>
        <v>0</v>
      </c>
      <c r="JI97" s="82" t="e">
        <f t="shared" si="293"/>
        <v>#N/A</v>
      </c>
      <c r="JJ97" s="58" t="str">
        <f>IF(ISERROR(JI97),"",IF(ISERROR(VLOOKUP(JI97,'Sortierung der Schulungstermine'!$B:$M,8,FALSE)),"",VLOOKUP(JI97,'Sortierung der Schulungstermine'!$B:$M,8,FALSE)))</f>
        <v/>
      </c>
      <c r="JK97" s="58" t="e">
        <f t="shared" si="343"/>
        <v>#N/A</v>
      </c>
      <c r="JL97" s="131"/>
      <c r="JM97" s="131"/>
      <c r="JN97" s="83">
        <f t="shared" si="394"/>
        <v>0</v>
      </c>
      <c r="JO97" s="82" t="e">
        <f t="shared" si="294"/>
        <v>#N/A</v>
      </c>
      <c r="JP97" s="58" t="str">
        <f>IF(ISERROR(JO97),"",IF(ISERROR(VLOOKUP(JO97,'Sortierung der Schulungstermine'!$B:$M,8,FALSE)),"",VLOOKUP(JO97,'Sortierung der Schulungstermine'!$B:$M,8,FALSE)))</f>
        <v/>
      </c>
      <c r="JQ97" s="58" t="e">
        <f t="shared" si="344"/>
        <v>#N/A</v>
      </c>
      <c r="JR97" s="131"/>
      <c r="JS97" s="131"/>
      <c r="JT97" s="83">
        <f t="shared" si="395"/>
        <v>0</v>
      </c>
      <c r="JU97" s="82" t="e">
        <f t="shared" si="295"/>
        <v>#N/A</v>
      </c>
      <c r="JV97" s="58" t="str">
        <f>IF(ISERROR(JU97),"",IF(ISERROR(VLOOKUP(JU97,'Sortierung der Schulungstermine'!$B:$M,8,FALSE)),"",VLOOKUP(JU97,'Sortierung der Schulungstermine'!$B:$M,8,FALSE)))</f>
        <v/>
      </c>
      <c r="JW97" s="58" t="e">
        <f t="shared" si="345"/>
        <v>#N/A</v>
      </c>
      <c r="JX97" s="131"/>
      <c r="JY97" s="131"/>
      <c r="JZ97" s="83">
        <f t="shared" si="396"/>
        <v>0</v>
      </c>
      <c r="KA97" s="82" t="e">
        <f t="shared" si="296"/>
        <v>#N/A</v>
      </c>
      <c r="KB97" s="58" t="str">
        <f>IF(ISERROR(KA97),"",IF(ISERROR(VLOOKUP(KA97,'Sortierung der Schulungstermine'!$B:$M,8,FALSE)),"",VLOOKUP(KA97,'Sortierung der Schulungstermine'!$B:$M,8,FALSE)))</f>
        <v/>
      </c>
      <c r="KC97" s="58" t="e">
        <f t="shared" si="346"/>
        <v>#N/A</v>
      </c>
      <c r="KD97" s="131"/>
      <c r="KE97" s="131"/>
      <c r="KF97" s="83">
        <f t="shared" si="397"/>
        <v>0</v>
      </c>
      <c r="KG97" s="82" t="e">
        <f t="shared" si="297"/>
        <v>#N/A</v>
      </c>
      <c r="KH97" s="58" t="str">
        <f>IF(ISERROR(KG97),"",IF(ISERROR(VLOOKUP(KG97,'Sortierung der Schulungstermine'!$B:$M,8,FALSE)),"",VLOOKUP(KG97,'Sortierung der Schulungstermine'!$B:$M,8,FALSE)))</f>
        <v/>
      </c>
      <c r="KI97" s="58" t="e">
        <f t="shared" si="347"/>
        <v>#N/A</v>
      </c>
      <c r="KJ97" s="131"/>
      <c r="KK97" s="131"/>
      <c r="KL97" s="83">
        <f t="shared" si="398"/>
        <v>0</v>
      </c>
      <c r="KM97" s="82" t="e">
        <f t="shared" si="298"/>
        <v>#N/A</v>
      </c>
      <c r="KN97" s="58" t="str">
        <f>IF(ISERROR(KM97),"",IF(ISERROR(VLOOKUP(KM97,'Sortierung der Schulungstermine'!$B:$M,8,FALSE)),"",VLOOKUP(KM97,'Sortierung der Schulungstermine'!$B:$M,8,FALSE)))</f>
        <v/>
      </c>
      <c r="KO97" s="58" t="e">
        <f t="shared" si="348"/>
        <v>#N/A</v>
      </c>
      <c r="KP97" s="131"/>
      <c r="KQ97" s="131"/>
      <c r="KR97" s="83">
        <f t="shared" si="399"/>
        <v>0</v>
      </c>
      <c r="KS97" s="82" t="e">
        <f t="shared" si="299"/>
        <v>#N/A</v>
      </c>
      <c r="KT97" s="58" t="str">
        <f>IF(ISERROR(KS97),"",IF(ISERROR(VLOOKUP(KS97,'Sortierung der Schulungstermine'!$B:$M,8,FALSE)),"",VLOOKUP(KS97,'Sortierung der Schulungstermine'!$B:$M,8,FALSE)))</f>
        <v/>
      </c>
      <c r="KU97" s="58" t="e">
        <f t="shared" si="349"/>
        <v>#N/A</v>
      </c>
    </row>
    <row r="98" spans="1:307 15693:15702" s="68" customFormat="1" hidden="1" x14ac:dyDescent="0.2">
      <c r="A98" s="141">
        <v>85</v>
      </c>
      <c r="B98" s="69" t="str">
        <f>IF(Qualifikationen!A88=1,Qualifikationen!B88,"")</f>
        <v/>
      </c>
      <c r="C98" s="70" t="e">
        <f>VLOOKUP(B98,Qualifikationen!B$4:E$202,2,FALSE)</f>
        <v>#N/A</v>
      </c>
      <c r="D98" s="71" t="e">
        <f>VLOOKUP($B98,Qualifikationen!B$4:F$202,5,FALSE)</f>
        <v>#N/A</v>
      </c>
      <c r="E98" s="69" t="e">
        <f>VLOOKUP($B98,Qualifikationen!B$4:F$202,3,FALSE)</f>
        <v>#N/A</v>
      </c>
      <c r="F98" s="69" t="e">
        <f>IF(E98=0,"-",VLOOKUP($B98,Qualifikationen!B$4:F$202,4,FALSE))</f>
        <v>#N/A</v>
      </c>
      <c r="G98" s="180"/>
      <c r="H98" s="132"/>
      <c r="I98" s="132"/>
      <c r="J98" s="83">
        <f t="shared" si="350"/>
        <v>0</v>
      </c>
      <c r="K98" s="86" t="e">
        <f t="shared" si="250"/>
        <v>#N/A</v>
      </c>
      <c r="L98" s="87" t="str">
        <f>IF(ISERROR(K98),"",IF(ISERROR(VLOOKUP(K98,'Sortierung der Schulungstermine'!$B:$M,8,FALSE)),"",VLOOKUP(K98,'Sortierung der Schulungstermine'!$B:$M,8,FALSE)))</f>
        <v/>
      </c>
      <c r="M98" s="87" t="e">
        <f t="shared" si="300"/>
        <v>#N/A</v>
      </c>
      <c r="N98" s="132"/>
      <c r="O98" s="132"/>
      <c r="P98" s="83">
        <f t="shared" si="351"/>
        <v>0</v>
      </c>
      <c r="Q98" s="86" t="e">
        <f t="shared" si="251"/>
        <v>#N/A</v>
      </c>
      <c r="R98" s="87" t="str">
        <f>IF(ISERROR(Q98),"",IF(ISERROR(VLOOKUP(Q98,'Sortierung der Schulungstermine'!$B:$M,8,FALSE)),"",VLOOKUP(Q98,'Sortierung der Schulungstermine'!$B:$M,8,FALSE)))</f>
        <v/>
      </c>
      <c r="S98" s="87" t="e">
        <f t="shared" si="301"/>
        <v>#N/A</v>
      </c>
      <c r="T98" s="132"/>
      <c r="U98" s="132"/>
      <c r="V98" s="83">
        <f t="shared" si="352"/>
        <v>0</v>
      </c>
      <c r="W98" s="86" t="e">
        <f t="shared" si="252"/>
        <v>#N/A</v>
      </c>
      <c r="X98" s="87" t="str">
        <f>IF(ISERROR(W98),"",IF(ISERROR(VLOOKUP(W98,'Sortierung der Schulungstermine'!$B:$M,8,FALSE)),"",VLOOKUP(W98,'Sortierung der Schulungstermine'!$B:$M,8,FALSE)))</f>
        <v/>
      </c>
      <c r="Y98" s="87" t="e">
        <f t="shared" si="302"/>
        <v>#N/A</v>
      </c>
      <c r="Z98" s="132"/>
      <c r="AA98" s="132"/>
      <c r="AB98" s="83">
        <f t="shared" si="353"/>
        <v>0</v>
      </c>
      <c r="AC98" s="86" t="e">
        <f t="shared" si="253"/>
        <v>#N/A</v>
      </c>
      <c r="AD98" s="87" t="str">
        <f>IF(ISERROR(AC98),"",IF(ISERROR(VLOOKUP(AC98,'Sortierung der Schulungstermine'!$B:$M,8,FALSE)),"",VLOOKUP(AC98,'Sortierung der Schulungstermine'!$B:$M,8,FALSE)))</f>
        <v/>
      </c>
      <c r="AE98" s="87" t="e">
        <f t="shared" si="303"/>
        <v>#N/A</v>
      </c>
      <c r="AF98" s="132"/>
      <c r="AG98" s="132"/>
      <c r="AH98" s="83">
        <f t="shared" si="354"/>
        <v>0</v>
      </c>
      <c r="AI98" s="86" t="e">
        <f t="shared" si="254"/>
        <v>#N/A</v>
      </c>
      <c r="AJ98" s="87" t="str">
        <f>IF(ISERROR(AI98),"",IF(ISERROR(VLOOKUP(AI98,'Sortierung der Schulungstermine'!$B:$M,8,FALSE)),"",VLOOKUP(AI98,'Sortierung der Schulungstermine'!$B:$M,8,FALSE)))</f>
        <v/>
      </c>
      <c r="AK98" s="87" t="e">
        <f t="shared" si="304"/>
        <v>#N/A</v>
      </c>
      <c r="AL98" s="132"/>
      <c r="AM98" s="132"/>
      <c r="AN98" s="83">
        <f t="shared" si="355"/>
        <v>0</v>
      </c>
      <c r="AO98" s="86" t="e">
        <f t="shared" si="255"/>
        <v>#N/A</v>
      </c>
      <c r="AP98" s="87" t="str">
        <f>IF(ISERROR(AO98),"",IF(ISERROR(VLOOKUP(AO98,'Sortierung der Schulungstermine'!$B:$M,8,FALSE)),"",VLOOKUP(AO98,'Sortierung der Schulungstermine'!$B:$M,8,FALSE)))</f>
        <v/>
      </c>
      <c r="AQ98" s="87" t="e">
        <f t="shared" si="305"/>
        <v>#N/A</v>
      </c>
      <c r="AR98" s="132"/>
      <c r="AS98" s="132"/>
      <c r="AT98" s="83">
        <f t="shared" si="356"/>
        <v>0</v>
      </c>
      <c r="AU98" s="86" t="e">
        <f t="shared" si="256"/>
        <v>#N/A</v>
      </c>
      <c r="AV98" s="87" t="str">
        <f>IF(ISERROR(AU98),"",IF(ISERROR(VLOOKUP(AU98,'Sortierung der Schulungstermine'!$B:$M,8,FALSE)),"",VLOOKUP(AU98,'Sortierung der Schulungstermine'!$B:$M,8,FALSE)))</f>
        <v/>
      </c>
      <c r="AW98" s="87" t="e">
        <f t="shared" si="306"/>
        <v>#N/A</v>
      </c>
      <c r="AX98" s="132"/>
      <c r="AY98" s="132"/>
      <c r="AZ98" s="83">
        <f t="shared" si="357"/>
        <v>0</v>
      </c>
      <c r="BA98" s="86" t="e">
        <f t="shared" si="257"/>
        <v>#N/A</v>
      </c>
      <c r="BB98" s="87" t="str">
        <f>IF(ISERROR(BA98),"",IF(ISERROR(VLOOKUP(BA98,'Sortierung der Schulungstermine'!$B:$M,8,FALSE)),"",VLOOKUP(BA98,'Sortierung der Schulungstermine'!$B:$M,8,FALSE)))</f>
        <v/>
      </c>
      <c r="BC98" s="87" t="e">
        <f t="shared" si="307"/>
        <v>#N/A</v>
      </c>
      <c r="BD98" s="132"/>
      <c r="BE98" s="132"/>
      <c r="BF98" s="83">
        <f t="shared" si="358"/>
        <v>0</v>
      </c>
      <c r="BG98" s="86" t="e">
        <f t="shared" si="258"/>
        <v>#N/A</v>
      </c>
      <c r="BH98" s="87" t="str">
        <f>IF(ISERROR(BG98),"",IF(ISERROR(VLOOKUP(BG98,'Sortierung der Schulungstermine'!$B:$M,8,FALSE)),"",VLOOKUP(BG98,'Sortierung der Schulungstermine'!$B:$M,8,FALSE)))</f>
        <v/>
      </c>
      <c r="BI98" s="87" t="e">
        <f t="shared" si="308"/>
        <v>#N/A</v>
      </c>
      <c r="BJ98" s="132"/>
      <c r="BK98" s="132"/>
      <c r="BL98" s="83">
        <f t="shared" si="359"/>
        <v>0</v>
      </c>
      <c r="BM98" s="86" t="e">
        <f t="shared" si="259"/>
        <v>#N/A</v>
      </c>
      <c r="BN98" s="87" t="str">
        <f>IF(ISERROR(BM98),"",IF(ISERROR(VLOOKUP(BM98,'Sortierung der Schulungstermine'!$B:$M,8,FALSE)),"",VLOOKUP(BM98,'Sortierung der Schulungstermine'!$B:$M,8,FALSE)))</f>
        <v/>
      </c>
      <c r="BO98" s="87" t="e">
        <f t="shared" si="309"/>
        <v>#N/A</v>
      </c>
      <c r="BP98" s="132"/>
      <c r="BQ98" s="132"/>
      <c r="BR98" s="83">
        <f t="shared" si="360"/>
        <v>0</v>
      </c>
      <c r="BS98" s="86" t="e">
        <f t="shared" si="260"/>
        <v>#N/A</v>
      </c>
      <c r="BT98" s="87" t="str">
        <f>IF(ISERROR(BS98),"",IF(ISERROR(VLOOKUP(BS98,'Sortierung der Schulungstermine'!$B:$M,8,FALSE)),"",VLOOKUP(BS98,'Sortierung der Schulungstermine'!$B:$M,8,FALSE)))</f>
        <v/>
      </c>
      <c r="BU98" s="87" t="e">
        <f t="shared" si="310"/>
        <v>#N/A</v>
      </c>
      <c r="BV98" s="132"/>
      <c r="BW98" s="132"/>
      <c r="BX98" s="83">
        <f t="shared" si="361"/>
        <v>0</v>
      </c>
      <c r="BY98" s="86" t="e">
        <f t="shared" si="261"/>
        <v>#N/A</v>
      </c>
      <c r="BZ98" s="87" t="str">
        <f>IF(ISERROR(BY98),"",IF(ISERROR(VLOOKUP(BY98,'Sortierung der Schulungstermine'!$B:$M,8,FALSE)),"",VLOOKUP(BY98,'Sortierung der Schulungstermine'!$B:$M,8,FALSE)))</f>
        <v/>
      </c>
      <c r="CA98" s="87" t="e">
        <f t="shared" si="311"/>
        <v>#N/A</v>
      </c>
      <c r="CB98" s="132"/>
      <c r="CC98" s="132"/>
      <c r="CD98" s="83">
        <f t="shared" si="362"/>
        <v>0</v>
      </c>
      <c r="CE98" s="86" t="e">
        <f t="shared" si="262"/>
        <v>#N/A</v>
      </c>
      <c r="CF98" s="87" t="str">
        <f>IF(ISERROR(CE98),"",IF(ISERROR(VLOOKUP(CE98,'Sortierung der Schulungstermine'!$B:$M,8,FALSE)),"",VLOOKUP(CE98,'Sortierung der Schulungstermine'!$B:$M,8,FALSE)))</f>
        <v/>
      </c>
      <c r="CG98" s="87" t="e">
        <f t="shared" si="312"/>
        <v>#N/A</v>
      </c>
      <c r="CH98" s="132"/>
      <c r="CI98" s="132"/>
      <c r="CJ98" s="83">
        <f t="shared" si="363"/>
        <v>0</v>
      </c>
      <c r="CK98" s="86" t="e">
        <f t="shared" si="263"/>
        <v>#N/A</v>
      </c>
      <c r="CL98" s="87" t="str">
        <f>IF(ISERROR(CK98),"",IF(ISERROR(VLOOKUP(CK98,'Sortierung der Schulungstermine'!$B:$M,8,FALSE)),"",VLOOKUP(CK98,'Sortierung der Schulungstermine'!$B:$M,8,FALSE)))</f>
        <v/>
      </c>
      <c r="CM98" s="87" t="e">
        <f t="shared" si="313"/>
        <v>#N/A</v>
      </c>
      <c r="CN98" s="132"/>
      <c r="CO98" s="132"/>
      <c r="CP98" s="83">
        <f t="shared" si="364"/>
        <v>0</v>
      </c>
      <c r="CQ98" s="86" t="e">
        <f t="shared" si="264"/>
        <v>#N/A</v>
      </c>
      <c r="CR98" s="87" t="str">
        <f>IF(ISERROR(CQ98),"",IF(ISERROR(VLOOKUP(CQ98,'Sortierung der Schulungstermine'!$B:$M,8,FALSE)),"",VLOOKUP(CQ98,'Sortierung der Schulungstermine'!$B:$M,8,FALSE)))</f>
        <v/>
      </c>
      <c r="CS98" s="87" t="e">
        <f t="shared" si="314"/>
        <v>#N/A</v>
      </c>
      <c r="CT98" s="132"/>
      <c r="CU98" s="132"/>
      <c r="CV98" s="83">
        <f t="shared" si="365"/>
        <v>0</v>
      </c>
      <c r="CW98" s="86" t="e">
        <f t="shared" si="265"/>
        <v>#N/A</v>
      </c>
      <c r="CX98" s="87" t="str">
        <f>IF(ISERROR(CW98),"",IF(ISERROR(VLOOKUP(CW98,'Sortierung der Schulungstermine'!$B:$M,8,FALSE)),"",VLOOKUP(CW98,'Sortierung der Schulungstermine'!$B:$M,8,FALSE)))</f>
        <v/>
      </c>
      <c r="CY98" s="87" t="e">
        <f t="shared" si="315"/>
        <v>#N/A</v>
      </c>
      <c r="CZ98" s="132"/>
      <c r="DA98" s="132"/>
      <c r="DB98" s="83">
        <f t="shared" si="366"/>
        <v>0</v>
      </c>
      <c r="DC98" s="86" t="e">
        <f t="shared" si="266"/>
        <v>#N/A</v>
      </c>
      <c r="DD98" s="87" t="str">
        <f>IF(ISERROR(DC98),"",IF(ISERROR(VLOOKUP(DC98,'Sortierung der Schulungstermine'!$B:$M,8,FALSE)),"",VLOOKUP(DC98,'Sortierung der Schulungstermine'!$B:$M,8,FALSE)))</f>
        <v/>
      </c>
      <c r="DE98" s="87" t="e">
        <f t="shared" si="316"/>
        <v>#N/A</v>
      </c>
      <c r="DF98" s="132"/>
      <c r="DG98" s="132"/>
      <c r="DH98" s="83">
        <f t="shared" si="367"/>
        <v>0</v>
      </c>
      <c r="DI98" s="86" t="e">
        <f t="shared" si="267"/>
        <v>#N/A</v>
      </c>
      <c r="DJ98" s="87" t="str">
        <f>IF(ISERROR(DI98),"",IF(ISERROR(VLOOKUP(DI98,'Sortierung der Schulungstermine'!$B:$M,8,FALSE)),"",VLOOKUP(DI98,'Sortierung der Schulungstermine'!$B:$M,8,FALSE)))</f>
        <v/>
      </c>
      <c r="DK98" s="87" t="e">
        <f t="shared" si="317"/>
        <v>#N/A</v>
      </c>
      <c r="DL98" s="132"/>
      <c r="DM98" s="132"/>
      <c r="DN98" s="83">
        <f t="shared" si="368"/>
        <v>0</v>
      </c>
      <c r="DO98" s="86" t="e">
        <f t="shared" si="268"/>
        <v>#N/A</v>
      </c>
      <c r="DP98" s="87" t="str">
        <f>IF(ISERROR(DO98),"",IF(ISERROR(VLOOKUP(DO98,'Sortierung der Schulungstermine'!$B:$M,8,FALSE)),"",VLOOKUP(DO98,'Sortierung der Schulungstermine'!$B:$M,8,FALSE)))</f>
        <v/>
      </c>
      <c r="DQ98" s="87" t="e">
        <f t="shared" si="318"/>
        <v>#N/A</v>
      </c>
      <c r="DR98" s="132"/>
      <c r="DS98" s="132"/>
      <c r="DT98" s="83">
        <f t="shared" si="369"/>
        <v>0</v>
      </c>
      <c r="DU98" s="86" t="e">
        <f t="shared" si="269"/>
        <v>#N/A</v>
      </c>
      <c r="DV98" s="87" t="str">
        <f>IF(ISERROR(DU98),"",IF(ISERROR(VLOOKUP(DU98,'Sortierung der Schulungstermine'!$B:$M,8,FALSE)),"",VLOOKUP(DU98,'Sortierung der Schulungstermine'!$B:$M,8,FALSE)))</f>
        <v/>
      </c>
      <c r="DW98" s="87" t="e">
        <f t="shared" si="319"/>
        <v>#N/A</v>
      </c>
      <c r="DX98" s="132"/>
      <c r="DY98" s="132"/>
      <c r="DZ98" s="83">
        <f t="shared" si="370"/>
        <v>0</v>
      </c>
      <c r="EA98" s="86" t="e">
        <f t="shared" si="270"/>
        <v>#N/A</v>
      </c>
      <c r="EB98" s="87" t="str">
        <f>IF(ISERROR(EA98),"",IF(ISERROR(VLOOKUP(EA98,'Sortierung der Schulungstermine'!$B:$M,8,FALSE)),"",VLOOKUP(EA98,'Sortierung der Schulungstermine'!$B:$M,8,FALSE)))</f>
        <v/>
      </c>
      <c r="EC98" s="87" t="e">
        <f t="shared" si="320"/>
        <v>#N/A</v>
      </c>
      <c r="ED98" s="132"/>
      <c r="EE98" s="132"/>
      <c r="EF98" s="83">
        <f t="shared" si="371"/>
        <v>0</v>
      </c>
      <c r="EG98" s="86" t="e">
        <f t="shared" si="271"/>
        <v>#N/A</v>
      </c>
      <c r="EH98" s="87" t="str">
        <f>IF(ISERROR(EG98),"",IF(ISERROR(VLOOKUP(EG98,'Sortierung der Schulungstermine'!$B:$M,8,FALSE)),"",VLOOKUP(EG98,'Sortierung der Schulungstermine'!$B:$M,8,FALSE)))</f>
        <v/>
      </c>
      <c r="EI98" s="87" t="e">
        <f t="shared" si="321"/>
        <v>#N/A</v>
      </c>
      <c r="EJ98" s="132"/>
      <c r="EK98" s="132"/>
      <c r="EL98" s="83">
        <f t="shared" si="372"/>
        <v>0</v>
      </c>
      <c r="EM98" s="86" t="e">
        <f t="shared" si="272"/>
        <v>#N/A</v>
      </c>
      <c r="EN98" s="87" t="str">
        <f>IF(ISERROR(EM98),"",IF(ISERROR(VLOOKUP(EM98,'Sortierung der Schulungstermine'!$B:$M,8,FALSE)),"",VLOOKUP(EM98,'Sortierung der Schulungstermine'!$B:$M,8,FALSE)))</f>
        <v/>
      </c>
      <c r="EO98" s="87" t="e">
        <f t="shared" si="322"/>
        <v>#N/A</v>
      </c>
      <c r="EP98" s="132"/>
      <c r="EQ98" s="132"/>
      <c r="ER98" s="83">
        <f t="shared" si="373"/>
        <v>0</v>
      </c>
      <c r="ES98" s="86" t="e">
        <f t="shared" si="273"/>
        <v>#N/A</v>
      </c>
      <c r="ET98" s="87" t="str">
        <f>IF(ISERROR(ES98),"",IF(ISERROR(VLOOKUP(ES98,'Sortierung der Schulungstermine'!$B:$M,8,FALSE)),"",VLOOKUP(ES98,'Sortierung der Schulungstermine'!$B:$M,8,FALSE)))</f>
        <v/>
      </c>
      <c r="EU98" s="87" t="e">
        <f t="shared" si="323"/>
        <v>#N/A</v>
      </c>
      <c r="EV98" s="132"/>
      <c r="EW98" s="132"/>
      <c r="EX98" s="83">
        <f t="shared" si="374"/>
        <v>0</v>
      </c>
      <c r="EY98" s="86" t="e">
        <f t="shared" si="274"/>
        <v>#N/A</v>
      </c>
      <c r="EZ98" s="87" t="str">
        <f>IF(ISERROR(EY98),"",IF(ISERROR(VLOOKUP(EY98,'Sortierung der Schulungstermine'!$B:$M,8,FALSE)),"",VLOOKUP(EY98,'Sortierung der Schulungstermine'!$B:$M,8,FALSE)))</f>
        <v/>
      </c>
      <c r="FA98" s="87" t="e">
        <f t="shared" si="324"/>
        <v>#N/A</v>
      </c>
      <c r="FB98" s="132"/>
      <c r="FC98" s="132"/>
      <c r="FD98" s="83">
        <f t="shared" si="375"/>
        <v>0</v>
      </c>
      <c r="FE98" s="86" t="e">
        <f t="shared" si="275"/>
        <v>#N/A</v>
      </c>
      <c r="FF98" s="87" t="str">
        <f>IF(ISERROR(FE98),"",IF(ISERROR(VLOOKUP(FE98,'Sortierung der Schulungstermine'!$B:$M,8,FALSE)),"",VLOOKUP(FE98,'Sortierung der Schulungstermine'!$B:$M,8,FALSE)))</f>
        <v/>
      </c>
      <c r="FG98" s="87" t="e">
        <f t="shared" si="325"/>
        <v>#N/A</v>
      </c>
      <c r="FH98" s="132"/>
      <c r="FI98" s="132"/>
      <c r="FJ98" s="83">
        <f t="shared" si="376"/>
        <v>0</v>
      </c>
      <c r="FK98" s="86" t="e">
        <f t="shared" si="276"/>
        <v>#N/A</v>
      </c>
      <c r="FL98" s="87" t="str">
        <f>IF(ISERROR(FK98),"",IF(ISERROR(VLOOKUP(FK98,'Sortierung der Schulungstermine'!$B:$M,8,FALSE)),"",VLOOKUP(FK98,'Sortierung der Schulungstermine'!$B:$M,8,FALSE)))</f>
        <v/>
      </c>
      <c r="FM98" s="87" t="e">
        <f t="shared" si="326"/>
        <v>#N/A</v>
      </c>
      <c r="FN98" s="132"/>
      <c r="FO98" s="132"/>
      <c r="FP98" s="83">
        <f t="shared" si="377"/>
        <v>0</v>
      </c>
      <c r="FQ98" s="86" t="e">
        <f t="shared" si="277"/>
        <v>#N/A</v>
      </c>
      <c r="FR98" s="87" t="str">
        <f>IF(ISERROR(FQ98),"",IF(ISERROR(VLOOKUP(FQ98,'Sortierung der Schulungstermine'!$B:$M,8,FALSE)),"",VLOOKUP(FQ98,'Sortierung der Schulungstermine'!$B:$M,8,FALSE)))</f>
        <v/>
      </c>
      <c r="FS98" s="87" t="e">
        <f t="shared" si="327"/>
        <v>#N/A</v>
      </c>
      <c r="FT98" s="132"/>
      <c r="FU98" s="132"/>
      <c r="FV98" s="83">
        <f t="shared" si="378"/>
        <v>0</v>
      </c>
      <c r="FW98" s="86" t="e">
        <f t="shared" si="278"/>
        <v>#N/A</v>
      </c>
      <c r="FX98" s="87" t="str">
        <f>IF(ISERROR(FW98),"",IF(ISERROR(VLOOKUP(FW98,'Sortierung der Schulungstermine'!$B:$M,8,FALSE)),"",VLOOKUP(FW98,'Sortierung der Schulungstermine'!$B:$M,8,FALSE)))</f>
        <v/>
      </c>
      <c r="FY98" s="87" t="e">
        <f t="shared" si="328"/>
        <v>#N/A</v>
      </c>
      <c r="FZ98" s="132"/>
      <c r="GA98" s="132"/>
      <c r="GB98" s="83">
        <f t="shared" si="379"/>
        <v>0</v>
      </c>
      <c r="GC98" s="86" t="e">
        <f t="shared" si="279"/>
        <v>#N/A</v>
      </c>
      <c r="GD98" s="87" t="str">
        <f>IF(ISERROR(GC98),"",IF(ISERROR(VLOOKUP(GC98,'Sortierung der Schulungstermine'!$B:$M,8,FALSE)),"",VLOOKUP(GC98,'Sortierung der Schulungstermine'!$B:$M,8,FALSE)))</f>
        <v/>
      </c>
      <c r="GE98" s="87" t="e">
        <f t="shared" si="329"/>
        <v>#N/A</v>
      </c>
      <c r="GF98" s="132"/>
      <c r="GG98" s="132"/>
      <c r="GH98" s="83">
        <f t="shared" si="380"/>
        <v>0</v>
      </c>
      <c r="GI98" s="86" t="e">
        <f t="shared" si="280"/>
        <v>#N/A</v>
      </c>
      <c r="GJ98" s="87" t="str">
        <f>IF(ISERROR(GI98),"",IF(ISERROR(VLOOKUP(GI98,'Sortierung der Schulungstermine'!$B:$M,8,FALSE)),"",VLOOKUP(GI98,'Sortierung der Schulungstermine'!$B:$M,8,FALSE)))</f>
        <v/>
      </c>
      <c r="GK98" s="87" t="e">
        <f t="shared" si="330"/>
        <v>#N/A</v>
      </c>
      <c r="GL98" s="132"/>
      <c r="GM98" s="132"/>
      <c r="GN98" s="83">
        <f t="shared" si="381"/>
        <v>0</v>
      </c>
      <c r="GO98" s="86" t="e">
        <f t="shared" si="281"/>
        <v>#N/A</v>
      </c>
      <c r="GP98" s="87" t="str">
        <f>IF(ISERROR(GO98),"",IF(ISERROR(VLOOKUP(GO98,'Sortierung der Schulungstermine'!$B:$M,8,FALSE)),"",VLOOKUP(GO98,'Sortierung der Schulungstermine'!$B:$M,8,FALSE)))</f>
        <v/>
      </c>
      <c r="GQ98" s="87" t="e">
        <f t="shared" si="331"/>
        <v>#N/A</v>
      </c>
      <c r="GR98" s="132"/>
      <c r="GS98" s="132"/>
      <c r="GT98" s="83">
        <f t="shared" si="382"/>
        <v>0</v>
      </c>
      <c r="GU98" s="86" t="e">
        <f t="shared" si="282"/>
        <v>#N/A</v>
      </c>
      <c r="GV98" s="87" t="str">
        <f>IF(ISERROR(GU98),"",IF(ISERROR(VLOOKUP(GU98,'Sortierung der Schulungstermine'!$B:$M,8,FALSE)),"",VLOOKUP(GU98,'Sortierung der Schulungstermine'!$B:$M,8,FALSE)))</f>
        <v/>
      </c>
      <c r="GW98" s="87" t="e">
        <f t="shared" si="332"/>
        <v>#N/A</v>
      </c>
      <c r="GX98" s="132"/>
      <c r="GY98" s="132"/>
      <c r="GZ98" s="83">
        <f t="shared" si="383"/>
        <v>0</v>
      </c>
      <c r="HA98" s="86" t="e">
        <f t="shared" si="283"/>
        <v>#N/A</v>
      </c>
      <c r="HB98" s="87" t="str">
        <f>IF(ISERROR(HA98),"",IF(ISERROR(VLOOKUP(HA98,'Sortierung der Schulungstermine'!$B:$M,8,FALSE)),"",VLOOKUP(HA98,'Sortierung der Schulungstermine'!$B:$M,8,FALSE)))</f>
        <v/>
      </c>
      <c r="HC98" s="87" t="e">
        <f t="shared" si="333"/>
        <v>#N/A</v>
      </c>
      <c r="HD98" s="132"/>
      <c r="HE98" s="132"/>
      <c r="HF98" s="83">
        <f t="shared" si="384"/>
        <v>0</v>
      </c>
      <c r="HG98" s="86" t="e">
        <f t="shared" si="284"/>
        <v>#N/A</v>
      </c>
      <c r="HH98" s="87" t="str">
        <f>IF(ISERROR(HG98),"",IF(ISERROR(VLOOKUP(HG98,'Sortierung der Schulungstermine'!$B:$M,8,FALSE)),"",VLOOKUP(HG98,'Sortierung der Schulungstermine'!$B:$M,8,FALSE)))</f>
        <v/>
      </c>
      <c r="HI98" s="87" t="e">
        <f t="shared" si="334"/>
        <v>#N/A</v>
      </c>
      <c r="HJ98" s="132"/>
      <c r="HK98" s="132"/>
      <c r="HL98" s="83">
        <f t="shared" si="385"/>
        <v>0</v>
      </c>
      <c r="HM98" s="86" t="e">
        <f t="shared" si="285"/>
        <v>#N/A</v>
      </c>
      <c r="HN98" s="87" t="str">
        <f>IF(ISERROR(HM98),"",IF(ISERROR(VLOOKUP(HM98,'Sortierung der Schulungstermine'!$B:$M,8,FALSE)),"",VLOOKUP(HM98,'Sortierung der Schulungstermine'!$B:$M,8,FALSE)))</f>
        <v/>
      </c>
      <c r="HO98" s="87" t="e">
        <f t="shared" si="335"/>
        <v>#N/A</v>
      </c>
      <c r="HP98" s="132"/>
      <c r="HQ98" s="132"/>
      <c r="HR98" s="83">
        <f t="shared" si="386"/>
        <v>0</v>
      </c>
      <c r="HS98" s="86" t="e">
        <f t="shared" si="286"/>
        <v>#N/A</v>
      </c>
      <c r="HT98" s="87" t="str">
        <f>IF(ISERROR(HS98),"",IF(ISERROR(VLOOKUP(HS98,'Sortierung der Schulungstermine'!$B:$M,8,FALSE)),"",VLOOKUP(HS98,'Sortierung der Schulungstermine'!$B:$M,8,FALSE)))</f>
        <v/>
      </c>
      <c r="HU98" s="87" t="e">
        <f t="shared" si="336"/>
        <v>#N/A</v>
      </c>
      <c r="HV98" s="132"/>
      <c r="HW98" s="132"/>
      <c r="HX98" s="83">
        <f t="shared" si="387"/>
        <v>0</v>
      </c>
      <c r="HY98" s="86" t="e">
        <f t="shared" si="287"/>
        <v>#N/A</v>
      </c>
      <c r="HZ98" s="87" t="str">
        <f>IF(ISERROR(HY98),"",IF(ISERROR(VLOOKUP(HY98,'Sortierung der Schulungstermine'!$B:$M,8,FALSE)),"",VLOOKUP(HY98,'Sortierung der Schulungstermine'!$B:$M,8,FALSE)))</f>
        <v/>
      </c>
      <c r="IA98" s="87" t="e">
        <f t="shared" si="337"/>
        <v>#N/A</v>
      </c>
      <c r="IB98" s="132"/>
      <c r="IC98" s="132"/>
      <c r="ID98" s="83">
        <f t="shared" si="388"/>
        <v>0</v>
      </c>
      <c r="IE98" s="86" t="e">
        <f t="shared" si="288"/>
        <v>#N/A</v>
      </c>
      <c r="IF98" s="87" t="str">
        <f>IF(ISERROR(IE98),"",IF(ISERROR(VLOOKUP(IE98,'Sortierung der Schulungstermine'!$B:$M,8,FALSE)),"",VLOOKUP(IE98,'Sortierung der Schulungstermine'!$B:$M,8,FALSE)))</f>
        <v/>
      </c>
      <c r="IG98" s="87" t="e">
        <f t="shared" si="338"/>
        <v>#N/A</v>
      </c>
      <c r="IH98" s="132"/>
      <c r="II98" s="132"/>
      <c r="IJ98" s="83">
        <f t="shared" si="389"/>
        <v>0</v>
      </c>
      <c r="IK98" s="86" t="e">
        <f t="shared" si="289"/>
        <v>#N/A</v>
      </c>
      <c r="IL98" s="87" t="str">
        <f>IF(ISERROR(IK98),"",IF(ISERROR(VLOOKUP(IK98,'Sortierung der Schulungstermine'!$B:$M,8,FALSE)),"",VLOOKUP(IK98,'Sortierung der Schulungstermine'!$B:$M,8,FALSE)))</f>
        <v/>
      </c>
      <c r="IM98" s="87" t="e">
        <f t="shared" si="339"/>
        <v>#N/A</v>
      </c>
      <c r="IN98" s="132"/>
      <c r="IO98" s="132"/>
      <c r="IP98" s="83">
        <f t="shared" si="390"/>
        <v>0</v>
      </c>
      <c r="IQ98" s="86" t="e">
        <f t="shared" si="290"/>
        <v>#N/A</v>
      </c>
      <c r="IR98" s="87" t="str">
        <f>IF(ISERROR(IQ98),"",IF(ISERROR(VLOOKUP(IQ98,'Sortierung der Schulungstermine'!$B:$M,8,FALSE)),"",VLOOKUP(IQ98,'Sortierung der Schulungstermine'!$B:$M,8,FALSE)))</f>
        <v/>
      </c>
      <c r="IS98" s="87" t="e">
        <f t="shared" si="340"/>
        <v>#N/A</v>
      </c>
      <c r="IT98" s="132"/>
      <c r="IU98" s="132"/>
      <c r="IV98" s="83">
        <f t="shared" si="391"/>
        <v>0</v>
      </c>
      <c r="IW98" s="86" t="e">
        <f t="shared" si="291"/>
        <v>#N/A</v>
      </c>
      <c r="IX98" s="87" t="str">
        <f>IF(ISERROR(IW98),"",IF(ISERROR(VLOOKUP(IW98,'Sortierung der Schulungstermine'!$B:$M,8,FALSE)),"",VLOOKUP(IW98,'Sortierung der Schulungstermine'!$B:$M,8,FALSE)))</f>
        <v/>
      </c>
      <c r="IY98" s="87" t="e">
        <f t="shared" si="341"/>
        <v>#N/A</v>
      </c>
      <c r="IZ98" s="132"/>
      <c r="JA98" s="132"/>
      <c r="JB98" s="83">
        <f t="shared" si="392"/>
        <v>0</v>
      </c>
      <c r="JC98" s="86" t="e">
        <f t="shared" si="292"/>
        <v>#N/A</v>
      </c>
      <c r="JD98" s="87" t="str">
        <f>IF(ISERROR(JC98),"",IF(ISERROR(VLOOKUP(JC98,'Sortierung der Schulungstermine'!$B:$M,8,FALSE)),"",VLOOKUP(JC98,'Sortierung der Schulungstermine'!$B:$M,8,FALSE)))</f>
        <v/>
      </c>
      <c r="JE98" s="87" t="e">
        <f t="shared" si="342"/>
        <v>#N/A</v>
      </c>
      <c r="JF98" s="132"/>
      <c r="JG98" s="132"/>
      <c r="JH98" s="83">
        <f t="shared" si="393"/>
        <v>0</v>
      </c>
      <c r="JI98" s="86" t="e">
        <f t="shared" si="293"/>
        <v>#N/A</v>
      </c>
      <c r="JJ98" s="87" t="str">
        <f>IF(ISERROR(JI98),"",IF(ISERROR(VLOOKUP(JI98,'Sortierung der Schulungstermine'!$B:$M,8,FALSE)),"",VLOOKUP(JI98,'Sortierung der Schulungstermine'!$B:$M,8,FALSE)))</f>
        <v/>
      </c>
      <c r="JK98" s="87" t="e">
        <f t="shared" si="343"/>
        <v>#N/A</v>
      </c>
      <c r="JL98" s="132"/>
      <c r="JM98" s="132"/>
      <c r="JN98" s="83">
        <f t="shared" si="394"/>
        <v>0</v>
      </c>
      <c r="JO98" s="86" t="e">
        <f t="shared" si="294"/>
        <v>#N/A</v>
      </c>
      <c r="JP98" s="87" t="str">
        <f>IF(ISERROR(JO98),"",IF(ISERROR(VLOOKUP(JO98,'Sortierung der Schulungstermine'!$B:$M,8,FALSE)),"",VLOOKUP(JO98,'Sortierung der Schulungstermine'!$B:$M,8,FALSE)))</f>
        <v/>
      </c>
      <c r="JQ98" s="87" t="e">
        <f t="shared" si="344"/>
        <v>#N/A</v>
      </c>
      <c r="JR98" s="132"/>
      <c r="JS98" s="132"/>
      <c r="JT98" s="83">
        <f t="shared" si="395"/>
        <v>0</v>
      </c>
      <c r="JU98" s="86" t="e">
        <f t="shared" si="295"/>
        <v>#N/A</v>
      </c>
      <c r="JV98" s="87" t="str">
        <f>IF(ISERROR(JU98),"",IF(ISERROR(VLOOKUP(JU98,'Sortierung der Schulungstermine'!$B:$M,8,FALSE)),"",VLOOKUP(JU98,'Sortierung der Schulungstermine'!$B:$M,8,FALSE)))</f>
        <v/>
      </c>
      <c r="JW98" s="87" t="e">
        <f t="shared" si="345"/>
        <v>#N/A</v>
      </c>
      <c r="JX98" s="132"/>
      <c r="JY98" s="132"/>
      <c r="JZ98" s="83">
        <f t="shared" si="396"/>
        <v>0</v>
      </c>
      <c r="KA98" s="86" t="e">
        <f t="shared" si="296"/>
        <v>#N/A</v>
      </c>
      <c r="KB98" s="87" t="str">
        <f>IF(ISERROR(KA98),"",IF(ISERROR(VLOOKUP(KA98,'Sortierung der Schulungstermine'!$B:$M,8,FALSE)),"",VLOOKUP(KA98,'Sortierung der Schulungstermine'!$B:$M,8,FALSE)))</f>
        <v/>
      </c>
      <c r="KC98" s="87" t="e">
        <f t="shared" si="346"/>
        <v>#N/A</v>
      </c>
      <c r="KD98" s="132"/>
      <c r="KE98" s="132"/>
      <c r="KF98" s="83">
        <f t="shared" si="397"/>
        <v>0</v>
      </c>
      <c r="KG98" s="86" t="e">
        <f t="shared" si="297"/>
        <v>#N/A</v>
      </c>
      <c r="KH98" s="87" t="str">
        <f>IF(ISERROR(KG98),"",IF(ISERROR(VLOOKUP(KG98,'Sortierung der Schulungstermine'!$B:$M,8,FALSE)),"",VLOOKUP(KG98,'Sortierung der Schulungstermine'!$B:$M,8,FALSE)))</f>
        <v/>
      </c>
      <c r="KI98" s="87" t="e">
        <f t="shared" si="347"/>
        <v>#N/A</v>
      </c>
      <c r="KJ98" s="132"/>
      <c r="KK98" s="132"/>
      <c r="KL98" s="83">
        <f t="shared" si="398"/>
        <v>0</v>
      </c>
      <c r="KM98" s="86" t="e">
        <f t="shared" si="298"/>
        <v>#N/A</v>
      </c>
      <c r="KN98" s="87" t="str">
        <f>IF(ISERROR(KM98),"",IF(ISERROR(VLOOKUP(KM98,'Sortierung der Schulungstermine'!$B:$M,8,FALSE)),"",VLOOKUP(KM98,'Sortierung der Schulungstermine'!$B:$M,8,FALSE)))</f>
        <v/>
      </c>
      <c r="KO98" s="87" t="e">
        <f t="shared" si="348"/>
        <v>#N/A</v>
      </c>
      <c r="KP98" s="132"/>
      <c r="KQ98" s="132"/>
      <c r="KR98" s="83">
        <f t="shared" si="399"/>
        <v>0</v>
      </c>
      <c r="KS98" s="86" t="e">
        <f t="shared" si="299"/>
        <v>#N/A</v>
      </c>
      <c r="KT98" s="87" t="str">
        <f>IF(ISERROR(KS98),"",IF(ISERROR(VLOOKUP(KS98,'Sortierung der Schulungstermine'!$B:$M,8,FALSE)),"",VLOOKUP(KS98,'Sortierung der Schulungstermine'!$B:$M,8,FALSE)))</f>
        <v/>
      </c>
      <c r="KU98" s="87" t="e">
        <f t="shared" si="349"/>
        <v>#N/A</v>
      </c>
    </row>
    <row r="99" spans="1:307 15693:15702" s="79" customFormat="1" ht="15" x14ac:dyDescent="0.25">
      <c r="A99" s="140">
        <v>86</v>
      </c>
      <c r="B99" s="59" t="str">
        <f>IF(Qualifikationen!A89=1,Qualifikationen!B89,"")</f>
        <v>5</v>
      </c>
      <c r="C99" s="72" t="str">
        <f>VLOOKUP(B99,Qualifikationen!B$4:E$202,2,FALSE)</f>
        <v>Projektmanagement</v>
      </c>
      <c r="D99" s="73">
        <f>VLOOKUP($B99,Qualifikationen!B$4:F$202,5,FALSE)</f>
        <v>13</v>
      </c>
      <c r="E99" s="77">
        <f>VLOOKUP($B99,Qualifikationen!B$4:F$202,3,FALSE)</f>
        <v>0</v>
      </c>
      <c r="F99" s="77" t="str">
        <f>IF(E99=0,"-",VLOOKUP($B99,Qualifikationen!B$4:F$202,4,FALSE))</f>
        <v>-</v>
      </c>
      <c r="G99" s="183"/>
      <c r="H99" s="103"/>
      <c r="I99" s="103"/>
      <c r="J99" s="77"/>
      <c r="K99" s="61">
        <f t="shared" si="250"/>
        <v>1013</v>
      </c>
      <c r="L99" s="90" t="str">
        <f>IF(ISERROR(K99),"",IF(ISERROR(VLOOKUP(K99,'Sortierung der Schulungstermine'!$B:$M,8,FALSE)),"",VLOOKUP(K99,'Sortierung der Schulungstermine'!$B:$M,8,FALSE)))</f>
        <v/>
      </c>
      <c r="M99" s="90" t="str">
        <f t="shared" si="300"/>
        <v>-</v>
      </c>
      <c r="N99" s="103"/>
      <c r="O99" s="103"/>
      <c r="P99" s="77"/>
      <c r="Q99" s="61">
        <f t="shared" si="251"/>
        <v>2013</v>
      </c>
      <c r="R99" s="90" t="str">
        <f>IF(ISERROR(Q99),"",IF(ISERROR(VLOOKUP(Q99,'Sortierung der Schulungstermine'!$B:$M,8,FALSE)),"",VLOOKUP(Q99,'Sortierung der Schulungstermine'!$B:$M,8,FALSE)))</f>
        <v/>
      </c>
      <c r="S99" s="90" t="str">
        <f t="shared" si="301"/>
        <v>-</v>
      </c>
      <c r="T99" s="103"/>
      <c r="U99" s="103"/>
      <c r="V99" s="77"/>
      <c r="W99" s="61">
        <f t="shared" si="252"/>
        <v>3013</v>
      </c>
      <c r="X99" s="90" t="str">
        <f>IF(ISERROR(W99),"",IF(ISERROR(VLOOKUP(W99,'Sortierung der Schulungstermine'!$B:$M,8,FALSE)),"",VLOOKUP(W99,'Sortierung der Schulungstermine'!$B:$M,8,FALSE)))</f>
        <v/>
      </c>
      <c r="Y99" s="90" t="str">
        <f t="shared" si="302"/>
        <v>-</v>
      </c>
      <c r="Z99" s="103"/>
      <c r="AA99" s="103"/>
      <c r="AB99" s="77"/>
      <c r="AC99" s="61">
        <f t="shared" si="253"/>
        <v>4013</v>
      </c>
      <c r="AD99" s="90" t="str">
        <f>IF(ISERROR(AC99),"",IF(ISERROR(VLOOKUP(AC99,'Sortierung der Schulungstermine'!$B:$M,8,FALSE)),"",VLOOKUP(AC99,'Sortierung der Schulungstermine'!$B:$M,8,FALSE)))</f>
        <v/>
      </c>
      <c r="AE99" s="90" t="str">
        <f t="shared" si="303"/>
        <v>-</v>
      </c>
      <c r="AF99" s="103"/>
      <c r="AG99" s="103"/>
      <c r="AH99" s="77"/>
      <c r="AI99" s="61">
        <f t="shared" si="254"/>
        <v>5013</v>
      </c>
      <c r="AJ99" s="90" t="str">
        <f>IF(ISERROR(AI99),"",IF(ISERROR(VLOOKUP(AI99,'Sortierung der Schulungstermine'!$B:$M,8,FALSE)),"",VLOOKUP(AI99,'Sortierung der Schulungstermine'!$B:$M,8,FALSE)))</f>
        <v/>
      </c>
      <c r="AK99" s="90" t="str">
        <f t="shared" si="304"/>
        <v>-</v>
      </c>
      <c r="AL99" s="103"/>
      <c r="AM99" s="103"/>
      <c r="AN99" s="77"/>
      <c r="AO99" s="61">
        <f t="shared" si="255"/>
        <v>6013</v>
      </c>
      <c r="AP99" s="90" t="str">
        <f>IF(ISERROR(AO99),"",IF(ISERROR(VLOOKUP(AO99,'Sortierung der Schulungstermine'!$B:$M,8,FALSE)),"",VLOOKUP(AO99,'Sortierung der Schulungstermine'!$B:$M,8,FALSE)))</f>
        <v/>
      </c>
      <c r="AQ99" s="90" t="str">
        <f t="shared" si="305"/>
        <v>-</v>
      </c>
      <c r="AR99" s="103"/>
      <c r="AS99" s="103"/>
      <c r="AT99" s="77"/>
      <c r="AU99" s="61">
        <f t="shared" si="256"/>
        <v>7013</v>
      </c>
      <c r="AV99" s="90" t="str">
        <f>IF(ISERROR(AU99),"",IF(ISERROR(VLOOKUP(AU99,'Sortierung der Schulungstermine'!$B:$M,8,FALSE)),"",VLOOKUP(AU99,'Sortierung der Schulungstermine'!$B:$M,8,FALSE)))</f>
        <v/>
      </c>
      <c r="AW99" s="90" t="str">
        <f t="shared" si="306"/>
        <v>-</v>
      </c>
      <c r="AX99" s="103"/>
      <c r="AY99" s="103"/>
      <c r="AZ99" s="77"/>
      <c r="BA99" s="61">
        <f t="shared" si="257"/>
        <v>8013</v>
      </c>
      <c r="BB99" s="90" t="str">
        <f>IF(ISERROR(BA99),"",IF(ISERROR(VLOOKUP(BA99,'Sortierung der Schulungstermine'!$B:$M,8,FALSE)),"",VLOOKUP(BA99,'Sortierung der Schulungstermine'!$B:$M,8,FALSE)))</f>
        <v/>
      </c>
      <c r="BC99" s="90" t="str">
        <f t="shared" si="307"/>
        <v>-</v>
      </c>
      <c r="BD99" s="103"/>
      <c r="BE99" s="103"/>
      <c r="BF99" s="77"/>
      <c r="BG99" s="61">
        <f t="shared" si="258"/>
        <v>9013</v>
      </c>
      <c r="BH99" s="90" t="str">
        <f>IF(ISERROR(BG99),"",IF(ISERROR(VLOOKUP(BG99,'Sortierung der Schulungstermine'!$B:$M,8,FALSE)),"",VLOOKUP(BG99,'Sortierung der Schulungstermine'!$B:$M,8,FALSE)))</f>
        <v/>
      </c>
      <c r="BI99" s="90" t="str">
        <f t="shared" si="308"/>
        <v>-</v>
      </c>
      <c r="BJ99" s="103"/>
      <c r="BK99" s="103"/>
      <c r="BL99" s="77"/>
      <c r="BM99" s="61">
        <f t="shared" si="259"/>
        <v>10013</v>
      </c>
      <c r="BN99" s="90" t="str">
        <f>IF(ISERROR(BM99),"",IF(ISERROR(VLOOKUP(BM99,'Sortierung der Schulungstermine'!$B:$M,8,FALSE)),"",VLOOKUP(BM99,'Sortierung der Schulungstermine'!$B:$M,8,FALSE)))</f>
        <v/>
      </c>
      <c r="BO99" s="90" t="str">
        <f t="shared" si="309"/>
        <v>-</v>
      </c>
      <c r="BP99" s="103"/>
      <c r="BQ99" s="103"/>
      <c r="BR99" s="77"/>
      <c r="BS99" s="61">
        <f t="shared" si="260"/>
        <v>11013</v>
      </c>
      <c r="BT99" s="90" t="str">
        <f>IF(ISERROR(BS99),"",IF(ISERROR(VLOOKUP(BS99,'Sortierung der Schulungstermine'!$B:$M,8,FALSE)),"",VLOOKUP(BS99,'Sortierung der Schulungstermine'!$B:$M,8,FALSE)))</f>
        <v/>
      </c>
      <c r="BU99" s="90" t="str">
        <f t="shared" si="310"/>
        <v>-</v>
      </c>
      <c r="BV99" s="103"/>
      <c r="BW99" s="103"/>
      <c r="BX99" s="77"/>
      <c r="BY99" s="61">
        <f t="shared" si="261"/>
        <v>12013</v>
      </c>
      <c r="BZ99" s="90" t="str">
        <f>IF(ISERROR(BY99),"",IF(ISERROR(VLOOKUP(BY99,'Sortierung der Schulungstermine'!$B:$M,8,FALSE)),"",VLOOKUP(BY99,'Sortierung der Schulungstermine'!$B:$M,8,FALSE)))</f>
        <v/>
      </c>
      <c r="CA99" s="90" t="str">
        <f t="shared" si="311"/>
        <v>-</v>
      </c>
      <c r="CB99" s="103"/>
      <c r="CC99" s="103"/>
      <c r="CD99" s="77"/>
      <c r="CE99" s="61">
        <f t="shared" si="262"/>
        <v>13013</v>
      </c>
      <c r="CF99" s="90" t="str">
        <f>IF(ISERROR(CE99),"",IF(ISERROR(VLOOKUP(CE99,'Sortierung der Schulungstermine'!$B:$M,8,FALSE)),"",VLOOKUP(CE99,'Sortierung der Schulungstermine'!$B:$M,8,FALSE)))</f>
        <v/>
      </c>
      <c r="CG99" s="90" t="str">
        <f t="shared" si="312"/>
        <v>-</v>
      </c>
      <c r="CH99" s="103"/>
      <c r="CI99" s="103"/>
      <c r="CJ99" s="77"/>
      <c r="CK99" s="61">
        <f t="shared" si="263"/>
        <v>14013</v>
      </c>
      <c r="CL99" s="90" t="str">
        <f>IF(ISERROR(CK99),"",IF(ISERROR(VLOOKUP(CK99,'Sortierung der Schulungstermine'!$B:$M,8,FALSE)),"",VLOOKUP(CK99,'Sortierung der Schulungstermine'!$B:$M,8,FALSE)))</f>
        <v/>
      </c>
      <c r="CM99" s="90" t="str">
        <f t="shared" si="313"/>
        <v>-</v>
      </c>
      <c r="CN99" s="103"/>
      <c r="CO99" s="103"/>
      <c r="CP99" s="77"/>
      <c r="CQ99" s="61">
        <f t="shared" si="264"/>
        <v>15013</v>
      </c>
      <c r="CR99" s="90" t="str">
        <f>IF(ISERROR(CQ99),"",IF(ISERROR(VLOOKUP(CQ99,'Sortierung der Schulungstermine'!$B:$M,8,FALSE)),"",VLOOKUP(CQ99,'Sortierung der Schulungstermine'!$B:$M,8,FALSE)))</f>
        <v/>
      </c>
      <c r="CS99" s="90" t="str">
        <f t="shared" si="314"/>
        <v>-</v>
      </c>
      <c r="CT99" s="103"/>
      <c r="CU99" s="103"/>
      <c r="CV99" s="77"/>
      <c r="CW99" s="61">
        <f t="shared" si="265"/>
        <v>16013</v>
      </c>
      <c r="CX99" s="90" t="str">
        <f>IF(ISERROR(CW99),"",IF(ISERROR(VLOOKUP(CW99,'Sortierung der Schulungstermine'!$B:$M,8,FALSE)),"",VLOOKUP(CW99,'Sortierung der Schulungstermine'!$B:$M,8,FALSE)))</f>
        <v/>
      </c>
      <c r="CY99" s="90" t="str">
        <f t="shared" si="315"/>
        <v>-</v>
      </c>
      <c r="CZ99" s="103"/>
      <c r="DA99" s="103"/>
      <c r="DB99" s="77"/>
      <c r="DC99" s="61">
        <f t="shared" si="266"/>
        <v>17013</v>
      </c>
      <c r="DD99" s="90" t="str">
        <f>IF(ISERROR(DC99),"",IF(ISERROR(VLOOKUP(DC99,'Sortierung der Schulungstermine'!$B:$M,8,FALSE)),"",VLOOKUP(DC99,'Sortierung der Schulungstermine'!$B:$M,8,FALSE)))</f>
        <v/>
      </c>
      <c r="DE99" s="90" t="str">
        <f t="shared" si="316"/>
        <v>-</v>
      </c>
      <c r="DF99" s="103"/>
      <c r="DG99" s="103"/>
      <c r="DH99" s="77"/>
      <c r="DI99" s="61">
        <f t="shared" si="267"/>
        <v>18013</v>
      </c>
      <c r="DJ99" s="90" t="str">
        <f>IF(ISERROR(DI99),"",IF(ISERROR(VLOOKUP(DI99,'Sortierung der Schulungstermine'!$B:$M,8,FALSE)),"",VLOOKUP(DI99,'Sortierung der Schulungstermine'!$B:$M,8,FALSE)))</f>
        <v/>
      </c>
      <c r="DK99" s="90" t="str">
        <f t="shared" si="317"/>
        <v>-</v>
      </c>
      <c r="DL99" s="103"/>
      <c r="DM99" s="103"/>
      <c r="DN99" s="77"/>
      <c r="DO99" s="61">
        <f t="shared" si="268"/>
        <v>19013</v>
      </c>
      <c r="DP99" s="90" t="str">
        <f>IF(ISERROR(DO99),"",IF(ISERROR(VLOOKUP(DO99,'Sortierung der Schulungstermine'!$B:$M,8,FALSE)),"",VLOOKUP(DO99,'Sortierung der Schulungstermine'!$B:$M,8,FALSE)))</f>
        <v/>
      </c>
      <c r="DQ99" s="90" t="str">
        <f t="shared" si="318"/>
        <v>-</v>
      </c>
      <c r="DR99" s="103"/>
      <c r="DS99" s="103"/>
      <c r="DT99" s="77"/>
      <c r="DU99" s="61">
        <f t="shared" si="269"/>
        <v>20013</v>
      </c>
      <c r="DV99" s="90" t="str">
        <f>IF(ISERROR(DU99),"",IF(ISERROR(VLOOKUP(DU99,'Sortierung der Schulungstermine'!$B:$M,8,FALSE)),"",VLOOKUP(DU99,'Sortierung der Schulungstermine'!$B:$M,8,FALSE)))</f>
        <v/>
      </c>
      <c r="DW99" s="90" t="str">
        <f t="shared" si="319"/>
        <v>-</v>
      </c>
      <c r="DX99" s="103"/>
      <c r="DY99" s="103"/>
      <c r="DZ99" s="77"/>
      <c r="EA99" s="61">
        <f t="shared" si="270"/>
        <v>21013</v>
      </c>
      <c r="EB99" s="90" t="str">
        <f>IF(ISERROR(EA99),"",IF(ISERROR(VLOOKUP(EA99,'Sortierung der Schulungstermine'!$B:$M,8,FALSE)),"",VLOOKUP(EA99,'Sortierung der Schulungstermine'!$B:$M,8,FALSE)))</f>
        <v/>
      </c>
      <c r="EC99" s="90" t="str">
        <f t="shared" si="320"/>
        <v>-</v>
      </c>
      <c r="ED99" s="103"/>
      <c r="EE99" s="103"/>
      <c r="EF99" s="77"/>
      <c r="EG99" s="61">
        <f t="shared" si="271"/>
        <v>22013</v>
      </c>
      <c r="EH99" s="90" t="str">
        <f>IF(ISERROR(EG99),"",IF(ISERROR(VLOOKUP(EG99,'Sortierung der Schulungstermine'!$B:$M,8,FALSE)),"",VLOOKUP(EG99,'Sortierung der Schulungstermine'!$B:$M,8,FALSE)))</f>
        <v/>
      </c>
      <c r="EI99" s="90" t="str">
        <f t="shared" si="321"/>
        <v>-</v>
      </c>
      <c r="EJ99" s="103"/>
      <c r="EK99" s="103"/>
      <c r="EL99" s="77"/>
      <c r="EM99" s="61">
        <f t="shared" si="272"/>
        <v>23013</v>
      </c>
      <c r="EN99" s="90" t="str">
        <f>IF(ISERROR(EM99),"",IF(ISERROR(VLOOKUP(EM99,'Sortierung der Schulungstermine'!$B:$M,8,FALSE)),"",VLOOKUP(EM99,'Sortierung der Schulungstermine'!$B:$M,8,FALSE)))</f>
        <v/>
      </c>
      <c r="EO99" s="90" t="str">
        <f t="shared" si="322"/>
        <v>-</v>
      </c>
      <c r="EP99" s="103"/>
      <c r="EQ99" s="103"/>
      <c r="ER99" s="77"/>
      <c r="ES99" s="61">
        <f t="shared" si="273"/>
        <v>24013</v>
      </c>
      <c r="ET99" s="90" t="str">
        <f>IF(ISERROR(ES99),"",IF(ISERROR(VLOOKUP(ES99,'Sortierung der Schulungstermine'!$B:$M,8,FALSE)),"",VLOOKUP(ES99,'Sortierung der Schulungstermine'!$B:$M,8,FALSE)))</f>
        <v/>
      </c>
      <c r="EU99" s="90" t="str">
        <f t="shared" si="323"/>
        <v>-</v>
      </c>
      <c r="EV99" s="103"/>
      <c r="EW99" s="103"/>
      <c r="EX99" s="77"/>
      <c r="EY99" s="61">
        <f t="shared" si="274"/>
        <v>25013</v>
      </c>
      <c r="EZ99" s="90" t="str">
        <f>IF(ISERROR(EY99),"",IF(ISERROR(VLOOKUP(EY99,'Sortierung der Schulungstermine'!$B:$M,8,FALSE)),"",VLOOKUP(EY99,'Sortierung der Schulungstermine'!$B:$M,8,FALSE)))</f>
        <v/>
      </c>
      <c r="FA99" s="90" t="str">
        <f t="shared" si="324"/>
        <v>-</v>
      </c>
      <c r="FB99" s="103"/>
      <c r="FC99" s="103"/>
      <c r="FD99" s="77"/>
      <c r="FE99" s="61">
        <f t="shared" si="275"/>
        <v>26013</v>
      </c>
      <c r="FF99" s="90" t="str">
        <f>IF(ISERROR(FE99),"",IF(ISERROR(VLOOKUP(FE99,'Sortierung der Schulungstermine'!$B:$M,8,FALSE)),"",VLOOKUP(FE99,'Sortierung der Schulungstermine'!$B:$M,8,FALSE)))</f>
        <v/>
      </c>
      <c r="FG99" s="90" t="str">
        <f t="shared" si="325"/>
        <v>-</v>
      </c>
      <c r="FH99" s="103"/>
      <c r="FI99" s="103"/>
      <c r="FJ99" s="77"/>
      <c r="FK99" s="61">
        <f t="shared" si="276"/>
        <v>27013</v>
      </c>
      <c r="FL99" s="90" t="str">
        <f>IF(ISERROR(FK99),"",IF(ISERROR(VLOOKUP(FK99,'Sortierung der Schulungstermine'!$B:$M,8,FALSE)),"",VLOOKUP(FK99,'Sortierung der Schulungstermine'!$B:$M,8,FALSE)))</f>
        <v/>
      </c>
      <c r="FM99" s="90" t="str">
        <f t="shared" si="326"/>
        <v>-</v>
      </c>
      <c r="FN99" s="103"/>
      <c r="FO99" s="103"/>
      <c r="FP99" s="77"/>
      <c r="FQ99" s="61">
        <f t="shared" si="277"/>
        <v>28013</v>
      </c>
      <c r="FR99" s="90" t="str">
        <f>IF(ISERROR(FQ99),"",IF(ISERROR(VLOOKUP(FQ99,'Sortierung der Schulungstermine'!$B:$M,8,FALSE)),"",VLOOKUP(FQ99,'Sortierung der Schulungstermine'!$B:$M,8,FALSE)))</f>
        <v/>
      </c>
      <c r="FS99" s="90" t="str">
        <f t="shared" si="327"/>
        <v>-</v>
      </c>
      <c r="FT99" s="103"/>
      <c r="FU99" s="103"/>
      <c r="FV99" s="77"/>
      <c r="FW99" s="61">
        <f t="shared" si="278"/>
        <v>29013</v>
      </c>
      <c r="FX99" s="90" t="str">
        <f>IF(ISERROR(FW99),"",IF(ISERROR(VLOOKUP(FW99,'Sortierung der Schulungstermine'!$B:$M,8,FALSE)),"",VLOOKUP(FW99,'Sortierung der Schulungstermine'!$B:$M,8,FALSE)))</f>
        <v/>
      </c>
      <c r="FY99" s="90" t="str">
        <f t="shared" si="328"/>
        <v>-</v>
      </c>
      <c r="FZ99" s="103"/>
      <c r="GA99" s="103"/>
      <c r="GB99" s="77"/>
      <c r="GC99" s="61">
        <f t="shared" si="279"/>
        <v>30013</v>
      </c>
      <c r="GD99" s="90" t="str">
        <f>IF(ISERROR(GC99),"",IF(ISERROR(VLOOKUP(GC99,'Sortierung der Schulungstermine'!$B:$M,8,FALSE)),"",VLOOKUP(GC99,'Sortierung der Schulungstermine'!$B:$M,8,FALSE)))</f>
        <v/>
      </c>
      <c r="GE99" s="90" t="str">
        <f t="shared" si="329"/>
        <v>-</v>
      </c>
      <c r="GF99" s="103"/>
      <c r="GG99" s="103"/>
      <c r="GH99" s="77"/>
      <c r="GI99" s="61">
        <f t="shared" si="280"/>
        <v>31013</v>
      </c>
      <c r="GJ99" s="90" t="str">
        <f>IF(ISERROR(GI99),"",IF(ISERROR(VLOOKUP(GI99,'Sortierung der Schulungstermine'!$B:$M,8,FALSE)),"",VLOOKUP(GI99,'Sortierung der Schulungstermine'!$B:$M,8,FALSE)))</f>
        <v/>
      </c>
      <c r="GK99" s="90" t="str">
        <f t="shared" si="330"/>
        <v>-</v>
      </c>
      <c r="GL99" s="103"/>
      <c r="GM99" s="103"/>
      <c r="GN99" s="77"/>
      <c r="GO99" s="61">
        <f t="shared" si="281"/>
        <v>32013</v>
      </c>
      <c r="GP99" s="90" t="str">
        <f>IF(ISERROR(GO99),"",IF(ISERROR(VLOOKUP(GO99,'Sortierung der Schulungstermine'!$B:$M,8,FALSE)),"",VLOOKUP(GO99,'Sortierung der Schulungstermine'!$B:$M,8,FALSE)))</f>
        <v/>
      </c>
      <c r="GQ99" s="90" t="str">
        <f t="shared" si="331"/>
        <v>-</v>
      </c>
      <c r="GR99" s="103"/>
      <c r="GS99" s="103"/>
      <c r="GT99" s="77"/>
      <c r="GU99" s="61">
        <f t="shared" si="282"/>
        <v>33013</v>
      </c>
      <c r="GV99" s="90" t="str">
        <f>IF(ISERROR(GU99),"",IF(ISERROR(VLOOKUP(GU99,'Sortierung der Schulungstermine'!$B:$M,8,FALSE)),"",VLOOKUP(GU99,'Sortierung der Schulungstermine'!$B:$M,8,FALSE)))</f>
        <v/>
      </c>
      <c r="GW99" s="90" t="str">
        <f t="shared" si="332"/>
        <v>-</v>
      </c>
      <c r="GX99" s="103"/>
      <c r="GY99" s="103"/>
      <c r="GZ99" s="77"/>
      <c r="HA99" s="61">
        <f t="shared" si="283"/>
        <v>34013</v>
      </c>
      <c r="HB99" s="90" t="str">
        <f>IF(ISERROR(HA99),"",IF(ISERROR(VLOOKUP(HA99,'Sortierung der Schulungstermine'!$B:$M,8,FALSE)),"",VLOOKUP(HA99,'Sortierung der Schulungstermine'!$B:$M,8,FALSE)))</f>
        <v/>
      </c>
      <c r="HC99" s="90" t="str">
        <f t="shared" si="333"/>
        <v>-</v>
      </c>
      <c r="HD99" s="103"/>
      <c r="HE99" s="103"/>
      <c r="HF99" s="77"/>
      <c r="HG99" s="61">
        <f t="shared" si="284"/>
        <v>35013</v>
      </c>
      <c r="HH99" s="90" t="str">
        <f>IF(ISERROR(HG99),"",IF(ISERROR(VLOOKUP(HG99,'Sortierung der Schulungstermine'!$B:$M,8,FALSE)),"",VLOOKUP(HG99,'Sortierung der Schulungstermine'!$B:$M,8,FALSE)))</f>
        <v/>
      </c>
      <c r="HI99" s="90" t="str">
        <f t="shared" si="334"/>
        <v>-</v>
      </c>
      <c r="HJ99" s="103"/>
      <c r="HK99" s="103"/>
      <c r="HL99" s="77"/>
      <c r="HM99" s="61">
        <f t="shared" si="285"/>
        <v>36013</v>
      </c>
      <c r="HN99" s="90" t="str">
        <f>IF(ISERROR(HM99),"",IF(ISERROR(VLOOKUP(HM99,'Sortierung der Schulungstermine'!$B:$M,8,FALSE)),"",VLOOKUP(HM99,'Sortierung der Schulungstermine'!$B:$M,8,FALSE)))</f>
        <v/>
      </c>
      <c r="HO99" s="90" t="str">
        <f t="shared" si="335"/>
        <v>-</v>
      </c>
      <c r="HP99" s="103"/>
      <c r="HQ99" s="103"/>
      <c r="HR99" s="77"/>
      <c r="HS99" s="61">
        <f t="shared" si="286"/>
        <v>37013</v>
      </c>
      <c r="HT99" s="90" t="str">
        <f>IF(ISERROR(HS99),"",IF(ISERROR(VLOOKUP(HS99,'Sortierung der Schulungstermine'!$B:$M,8,FALSE)),"",VLOOKUP(HS99,'Sortierung der Schulungstermine'!$B:$M,8,FALSE)))</f>
        <v/>
      </c>
      <c r="HU99" s="90" t="str">
        <f t="shared" si="336"/>
        <v>-</v>
      </c>
      <c r="HV99" s="103"/>
      <c r="HW99" s="103"/>
      <c r="HX99" s="77"/>
      <c r="HY99" s="61">
        <f t="shared" si="287"/>
        <v>38013</v>
      </c>
      <c r="HZ99" s="90" t="str">
        <f>IF(ISERROR(HY99),"",IF(ISERROR(VLOOKUP(HY99,'Sortierung der Schulungstermine'!$B:$M,8,FALSE)),"",VLOOKUP(HY99,'Sortierung der Schulungstermine'!$B:$M,8,FALSE)))</f>
        <v/>
      </c>
      <c r="IA99" s="90" t="str">
        <f t="shared" si="337"/>
        <v>-</v>
      </c>
      <c r="IB99" s="103"/>
      <c r="IC99" s="103"/>
      <c r="ID99" s="77"/>
      <c r="IE99" s="61">
        <f t="shared" si="288"/>
        <v>39013</v>
      </c>
      <c r="IF99" s="90" t="str">
        <f>IF(ISERROR(IE99),"",IF(ISERROR(VLOOKUP(IE99,'Sortierung der Schulungstermine'!$B:$M,8,FALSE)),"",VLOOKUP(IE99,'Sortierung der Schulungstermine'!$B:$M,8,FALSE)))</f>
        <v/>
      </c>
      <c r="IG99" s="90" t="str">
        <f t="shared" si="338"/>
        <v>-</v>
      </c>
      <c r="IH99" s="103"/>
      <c r="II99" s="103"/>
      <c r="IJ99" s="77"/>
      <c r="IK99" s="61">
        <f t="shared" si="289"/>
        <v>40013</v>
      </c>
      <c r="IL99" s="90" t="str">
        <f>IF(ISERROR(IK99),"",IF(ISERROR(VLOOKUP(IK99,'Sortierung der Schulungstermine'!$B:$M,8,FALSE)),"",VLOOKUP(IK99,'Sortierung der Schulungstermine'!$B:$M,8,FALSE)))</f>
        <v/>
      </c>
      <c r="IM99" s="90" t="str">
        <f t="shared" si="339"/>
        <v>-</v>
      </c>
      <c r="IN99" s="103"/>
      <c r="IO99" s="103"/>
      <c r="IP99" s="77"/>
      <c r="IQ99" s="61">
        <f t="shared" si="290"/>
        <v>41013</v>
      </c>
      <c r="IR99" s="90" t="str">
        <f>IF(ISERROR(IQ99),"",IF(ISERROR(VLOOKUP(IQ99,'Sortierung der Schulungstermine'!$B:$M,8,FALSE)),"",VLOOKUP(IQ99,'Sortierung der Schulungstermine'!$B:$M,8,FALSE)))</f>
        <v/>
      </c>
      <c r="IS99" s="90" t="str">
        <f t="shared" si="340"/>
        <v>-</v>
      </c>
      <c r="IT99" s="103"/>
      <c r="IU99" s="103"/>
      <c r="IV99" s="77"/>
      <c r="IW99" s="61">
        <f t="shared" si="291"/>
        <v>42013</v>
      </c>
      <c r="IX99" s="90" t="str">
        <f>IF(ISERROR(IW99),"",IF(ISERROR(VLOOKUP(IW99,'Sortierung der Schulungstermine'!$B:$M,8,FALSE)),"",VLOOKUP(IW99,'Sortierung der Schulungstermine'!$B:$M,8,FALSE)))</f>
        <v/>
      </c>
      <c r="IY99" s="90" t="str">
        <f t="shared" si="341"/>
        <v>-</v>
      </c>
      <c r="IZ99" s="103"/>
      <c r="JA99" s="103"/>
      <c r="JB99" s="77"/>
      <c r="JC99" s="61">
        <f t="shared" si="292"/>
        <v>43013</v>
      </c>
      <c r="JD99" s="90" t="str">
        <f>IF(ISERROR(JC99),"",IF(ISERROR(VLOOKUP(JC99,'Sortierung der Schulungstermine'!$B:$M,8,FALSE)),"",VLOOKUP(JC99,'Sortierung der Schulungstermine'!$B:$M,8,FALSE)))</f>
        <v/>
      </c>
      <c r="JE99" s="90" t="str">
        <f t="shared" si="342"/>
        <v>-</v>
      </c>
      <c r="JF99" s="103"/>
      <c r="JG99" s="103"/>
      <c r="JH99" s="77"/>
      <c r="JI99" s="61">
        <f t="shared" si="293"/>
        <v>44013</v>
      </c>
      <c r="JJ99" s="90" t="str">
        <f>IF(ISERROR(JI99),"",IF(ISERROR(VLOOKUP(JI99,'Sortierung der Schulungstermine'!$B:$M,8,FALSE)),"",VLOOKUP(JI99,'Sortierung der Schulungstermine'!$B:$M,8,FALSE)))</f>
        <v/>
      </c>
      <c r="JK99" s="90" t="str">
        <f t="shared" si="343"/>
        <v>-</v>
      </c>
      <c r="JL99" s="103"/>
      <c r="JM99" s="103"/>
      <c r="JN99" s="77"/>
      <c r="JO99" s="61">
        <f t="shared" si="294"/>
        <v>45013</v>
      </c>
      <c r="JP99" s="90" t="str">
        <f>IF(ISERROR(JO99),"",IF(ISERROR(VLOOKUP(JO99,'Sortierung der Schulungstermine'!$B:$M,8,FALSE)),"",VLOOKUP(JO99,'Sortierung der Schulungstermine'!$B:$M,8,FALSE)))</f>
        <v/>
      </c>
      <c r="JQ99" s="90" t="str">
        <f t="shared" si="344"/>
        <v>-</v>
      </c>
      <c r="JR99" s="103"/>
      <c r="JS99" s="103"/>
      <c r="JT99" s="77"/>
      <c r="JU99" s="61">
        <f t="shared" si="295"/>
        <v>46013</v>
      </c>
      <c r="JV99" s="90" t="str">
        <f>IF(ISERROR(JU99),"",IF(ISERROR(VLOOKUP(JU99,'Sortierung der Schulungstermine'!$B:$M,8,FALSE)),"",VLOOKUP(JU99,'Sortierung der Schulungstermine'!$B:$M,8,FALSE)))</f>
        <v/>
      </c>
      <c r="JW99" s="90" t="str">
        <f t="shared" si="345"/>
        <v>-</v>
      </c>
      <c r="JX99" s="103"/>
      <c r="JY99" s="103"/>
      <c r="JZ99" s="77"/>
      <c r="KA99" s="61">
        <f t="shared" si="296"/>
        <v>47013</v>
      </c>
      <c r="KB99" s="90" t="str">
        <f>IF(ISERROR(KA99),"",IF(ISERROR(VLOOKUP(KA99,'Sortierung der Schulungstermine'!$B:$M,8,FALSE)),"",VLOOKUP(KA99,'Sortierung der Schulungstermine'!$B:$M,8,FALSE)))</f>
        <v/>
      </c>
      <c r="KC99" s="90" t="str">
        <f t="shared" si="346"/>
        <v>-</v>
      </c>
      <c r="KD99" s="103"/>
      <c r="KE99" s="103"/>
      <c r="KF99" s="77"/>
      <c r="KG99" s="61">
        <f t="shared" si="297"/>
        <v>48013</v>
      </c>
      <c r="KH99" s="90" t="str">
        <f>IF(ISERROR(KG99),"",IF(ISERROR(VLOOKUP(KG99,'Sortierung der Schulungstermine'!$B:$M,8,FALSE)),"",VLOOKUP(KG99,'Sortierung der Schulungstermine'!$B:$M,8,FALSE)))</f>
        <v/>
      </c>
      <c r="KI99" s="90" t="str">
        <f t="shared" si="347"/>
        <v>-</v>
      </c>
      <c r="KJ99" s="103"/>
      <c r="KK99" s="103"/>
      <c r="KL99" s="77"/>
      <c r="KM99" s="61">
        <f t="shared" si="298"/>
        <v>49013</v>
      </c>
      <c r="KN99" s="90" t="str">
        <f>IF(ISERROR(KM99),"",IF(ISERROR(VLOOKUP(KM99,'Sortierung der Schulungstermine'!$B:$M,8,FALSE)),"",VLOOKUP(KM99,'Sortierung der Schulungstermine'!$B:$M,8,FALSE)))</f>
        <v/>
      </c>
      <c r="KO99" s="90" t="str">
        <f t="shared" si="348"/>
        <v>-</v>
      </c>
      <c r="KP99" s="103"/>
      <c r="KQ99" s="103"/>
      <c r="KR99" s="77"/>
      <c r="KS99" s="61">
        <f t="shared" si="299"/>
        <v>50013</v>
      </c>
      <c r="KT99" s="90" t="str">
        <f>IF(ISERROR(KS99),"",IF(ISERROR(VLOOKUP(KS99,'Sortierung der Schulungstermine'!$B:$M,8,FALSE)),"",VLOOKUP(KS99,'Sortierung der Schulungstermine'!$B:$M,8,FALSE)))</f>
        <v/>
      </c>
      <c r="KU99" s="90" t="str">
        <f t="shared" si="349"/>
        <v>-</v>
      </c>
    </row>
    <row r="100" spans="1:307 15693:15702" s="68" customFormat="1" ht="15" hidden="1" thickBot="1" x14ac:dyDescent="0.25">
      <c r="A100" s="141">
        <v>87</v>
      </c>
      <c r="B100" s="74" t="str">
        <f>IF(Qualifikationen!A90=1,Qualifikationen!B90,"")</f>
        <v/>
      </c>
      <c r="C100" s="75" t="e">
        <f>VLOOKUP(B100,Qualifikationen!B$4:E$202,2,FALSE)</f>
        <v>#N/A</v>
      </c>
      <c r="D100" s="76" t="e">
        <f>VLOOKUP($B100,Qualifikationen!B$4:F$202,5,FALSE)</f>
        <v>#N/A</v>
      </c>
      <c r="E100" s="74" t="e">
        <f>VLOOKUP($B100,Qualifikationen!B$4:F$202,3,FALSE)</f>
        <v>#N/A</v>
      </c>
      <c r="F100" s="74" t="e">
        <f>IF(E100=0,"-",VLOOKUP($B100,Qualifikationen!B$4:F$202,4,FALSE))</f>
        <v>#N/A</v>
      </c>
      <c r="G100" s="151"/>
      <c r="H100" s="134"/>
      <c r="I100" s="134"/>
      <c r="J100" s="83">
        <f t="shared" ref="J100:J107" si="400">H100-I100</f>
        <v>0</v>
      </c>
      <c r="K100" s="84" t="e">
        <f t="shared" si="250"/>
        <v>#N/A</v>
      </c>
      <c r="L100" s="85" t="str">
        <f>IF(ISERROR(K100),"",IF(ISERROR(VLOOKUP(K100,'Sortierung der Schulungstermine'!$B:$M,8,FALSE)),"",VLOOKUP(K100,'Sortierung der Schulungstermine'!$B:$M,8,FALSE)))</f>
        <v/>
      </c>
      <c r="M100" s="85" t="e">
        <f t="shared" si="300"/>
        <v>#N/A</v>
      </c>
      <c r="N100" s="134"/>
      <c r="O100" s="134"/>
      <c r="P100" s="83">
        <f t="shared" ref="P100:P129" si="401">N100-O100</f>
        <v>0</v>
      </c>
      <c r="Q100" s="84" t="e">
        <f t="shared" si="251"/>
        <v>#N/A</v>
      </c>
      <c r="R100" s="85" t="str">
        <f>IF(ISERROR(Q100),"",IF(ISERROR(VLOOKUP(Q100,'Sortierung der Schulungstermine'!$B:$M,8,FALSE)),"",VLOOKUP(Q100,'Sortierung der Schulungstermine'!$B:$M,8,FALSE)))</f>
        <v/>
      </c>
      <c r="S100" s="85" t="e">
        <f t="shared" si="301"/>
        <v>#N/A</v>
      </c>
      <c r="T100" s="134"/>
      <c r="U100" s="134"/>
      <c r="V100" s="83">
        <f t="shared" ref="V100:V129" si="402">T100-U100</f>
        <v>0</v>
      </c>
      <c r="W100" s="84" t="e">
        <f t="shared" si="252"/>
        <v>#N/A</v>
      </c>
      <c r="X100" s="85" t="str">
        <f>IF(ISERROR(W100),"",IF(ISERROR(VLOOKUP(W100,'Sortierung der Schulungstermine'!$B:$M,8,FALSE)),"",VLOOKUP(W100,'Sortierung der Schulungstermine'!$B:$M,8,FALSE)))</f>
        <v/>
      </c>
      <c r="Y100" s="85" t="e">
        <f t="shared" si="302"/>
        <v>#N/A</v>
      </c>
      <c r="Z100" s="134"/>
      <c r="AA100" s="134"/>
      <c r="AB100" s="83">
        <f t="shared" ref="AB100:AB129" si="403">Z100-AA100</f>
        <v>0</v>
      </c>
      <c r="AC100" s="84" t="e">
        <f t="shared" si="253"/>
        <v>#N/A</v>
      </c>
      <c r="AD100" s="85" t="str">
        <f>IF(ISERROR(AC100),"",IF(ISERROR(VLOOKUP(AC100,'Sortierung der Schulungstermine'!$B:$M,8,FALSE)),"",VLOOKUP(AC100,'Sortierung der Schulungstermine'!$B:$M,8,FALSE)))</f>
        <v/>
      </c>
      <c r="AE100" s="85" t="e">
        <f t="shared" si="303"/>
        <v>#N/A</v>
      </c>
      <c r="AF100" s="134"/>
      <c r="AG100" s="134"/>
      <c r="AH100" s="83">
        <f t="shared" ref="AH100:AH129" si="404">AF100-AG100</f>
        <v>0</v>
      </c>
      <c r="AI100" s="84" t="e">
        <f t="shared" si="254"/>
        <v>#N/A</v>
      </c>
      <c r="AJ100" s="85" t="str">
        <f>IF(ISERROR(AI100),"",IF(ISERROR(VLOOKUP(AI100,'Sortierung der Schulungstermine'!$B:$M,8,FALSE)),"",VLOOKUP(AI100,'Sortierung der Schulungstermine'!$B:$M,8,FALSE)))</f>
        <v/>
      </c>
      <c r="AK100" s="85" t="e">
        <f t="shared" si="304"/>
        <v>#N/A</v>
      </c>
      <c r="AL100" s="134"/>
      <c r="AM100" s="134"/>
      <c r="AN100" s="83">
        <f t="shared" ref="AN100:AN129" si="405">AL100-AM100</f>
        <v>0</v>
      </c>
      <c r="AO100" s="84" t="e">
        <f t="shared" si="255"/>
        <v>#N/A</v>
      </c>
      <c r="AP100" s="85" t="str">
        <f>IF(ISERROR(AO100),"",IF(ISERROR(VLOOKUP(AO100,'Sortierung der Schulungstermine'!$B:$M,8,FALSE)),"",VLOOKUP(AO100,'Sortierung der Schulungstermine'!$B:$M,8,FALSE)))</f>
        <v/>
      </c>
      <c r="AQ100" s="85" t="e">
        <f t="shared" si="305"/>
        <v>#N/A</v>
      </c>
      <c r="AR100" s="134"/>
      <c r="AS100" s="134"/>
      <c r="AT100" s="83">
        <f t="shared" ref="AT100:AT129" si="406">AR100-AS100</f>
        <v>0</v>
      </c>
      <c r="AU100" s="84" t="e">
        <f t="shared" si="256"/>
        <v>#N/A</v>
      </c>
      <c r="AV100" s="85" t="str">
        <f>IF(ISERROR(AU100),"",IF(ISERROR(VLOOKUP(AU100,'Sortierung der Schulungstermine'!$B:$M,8,FALSE)),"",VLOOKUP(AU100,'Sortierung der Schulungstermine'!$B:$M,8,FALSE)))</f>
        <v/>
      </c>
      <c r="AW100" s="85" t="e">
        <f t="shared" si="306"/>
        <v>#N/A</v>
      </c>
      <c r="AX100" s="134"/>
      <c r="AY100" s="134"/>
      <c r="AZ100" s="83">
        <f t="shared" ref="AZ100:AZ129" si="407">AX100-AY100</f>
        <v>0</v>
      </c>
      <c r="BA100" s="84" t="e">
        <f t="shared" si="257"/>
        <v>#N/A</v>
      </c>
      <c r="BB100" s="85" t="str">
        <f>IF(ISERROR(BA100),"",IF(ISERROR(VLOOKUP(BA100,'Sortierung der Schulungstermine'!$B:$M,8,FALSE)),"",VLOOKUP(BA100,'Sortierung der Schulungstermine'!$B:$M,8,FALSE)))</f>
        <v/>
      </c>
      <c r="BC100" s="85" t="e">
        <f t="shared" si="307"/>
        <v>#N/A</v>
      </c>
      <c r="BD100" s="134"/>
      <c r="BE100" s="134"/>
      <c r="BF100" s="83">
        <f t="shared" ref="BF100:BF129" si="408">BD100-BE100</f>
        <v>0</v>
      </c>
      <c r="BG100" s="84" t="e">
        <f t="shared" si="258"/>
        <v>#N/A</v>
      </c>
      <c r="BH100" s="85" t="str">
        <f>IF(ISERROR(BG100),"",IF(ISERROR(VLOOKUP(BG100,'Sortierung der Schulungstermine'!$B:$M,8,FALSE)),"",VLOOKUP(BG100,'Sortierung der Schulungstermine'!$B:$M,8,FALSE)))</f>
        <v/>
      </c>
      <c r="BI100" s="85" t="e">
        <f t="shared" si="308"/>
        <v>#N/A</v>
      </c>
      <c r="BJ100" s="134"/>
      <c r="BK100" s="134"/>
      <c r="BL100" s="83">
        <f t="shared" ref="BL100:BL129" si="409">BJ100-BK100</f>
        <v>0</v>
      </c>
      <c r="BM100" s="84" t="e">
        <f t="shared" si="259"/>
        <v>#N/A</v>
      </c>
      <c r="BN100" s="85" t="str">
        <f>IF(ISERROR(BM100),"",IF(ISERROR(VLOOKUP(BM100,'Sortierung der Schulungstermine'!$B:$M,8,FALSE)),"",VLOOKUP(BM100,'Sortierung der Schulungstermine'!$B:$M,8,FALSE)))</f>
        <v/>
      </c>
      <c r="BO100" s="85" t="e">
        <f t="shared" si="309"/>
        <v>#N/A</v>
      </c>
      <c r="BP100" s="134"/>
      <c r="BQ100" s="134"/>
      <c r="BR100" s="83">
        <f t="shared" ref="BR100:BR129" si="410">BP100-BQ100</f>
        <v>0</v>
      </c>
      <c r="BS100" s="84" t="e">
        <f t="shared" si="260"/>
        <v>#N/A</v>
      </c>
      <c r="BT100" s="85" t="str">
        <f>IF(ISERROR(BS100),"",IF(ISERROR(VLOOKUP(BS100,'Sortierung der Schulungstermine'!$B:$M,8,FALSE)),"",VLOOKUP(BS100,'Sortierung der Schulungstermine'!$B:$M,8,FALSE)))</f>
        <v/>
      </c>
      <c r="BU100" s="85" t="e">
        <f t="shared" si="310"/>
        <v>#N/A</v>
      </c>
      <c r="BV100" s="134"/>
      <c r="BW100" s="134"/>
      <c r="BX100" s="83">
        <f t="shared" ref="BX100:BX129" si="411">BV100-BW100</f>
        <v>0</v>
      </c>
      <c r="BY100" s="84" t="e">
        <f t="shared" si="261"/>
        <v>#N/A</v>
      </c>
      <c r="BZ100" s="85" t="str">
        <f>IF(ISERROR(BY100),"",IF(ISERROR(VLOOKUP(BY100,'Sortierung der Schulungstermine'!$B:$M,8,FALSE)),"",VLOOKUP(BY100,'Sortierung der Schulungstermine'!$B:$M,8,FALSE)))</f>
        <v/>
      </c>
      <c r="CA100" s="85" t="e">
        <f t="shared" si="311"/>
        <v>#N/A</v>
      </c>
      <c r="CB100" s="134"/>
      <c r="CC100" s="134"/>
      <c r="CD100" s="83">
        <f t="shared" ref="CD100:CD129" si="412">CB100-CC100</f>
        <v>0</v>
      </c>
      <c r="CE100" s="84" t="e">
        <f t="shared" si="262"/>
        <v>#N/A</v>
      </c>
      <c r="CF100" s="85" t="str">
        <f>IF(ISERROR(CE100),"",IF(ISERROR(VLOOKUP(CE100,'Sortierung der Schulungstermine'!$B:$M,8,FALSE)),"",VLOOKUP(CE100,'Sortierung der Schulungstermine'!$B:$M,8,FALSE)))</f>
        <v/>
      </c>
      <c r="CG100" s="85" t="e">
        <f t="shared" si="312"/>
        <v>#N/A</v>
      </c>
      <c r="CH100" s="134"/>
      <c r="CI100" s="134"/>
      <c r="CJ100" s="83">
        <f t="shared" ref="CJ100:CJ129" si="413">CH100-CI100</f>
        <v>0</v>
      </c>
      <c r="CK100" s="84" t="e">
        <f t="shared" si="263"/>
        <v>#N/A</v>
      </c>
      <c r="CL100" s="85" t="str">
        <f>IF(ISERROR(CK100),"",IF(ISERROR(VLOOKUP(CK100,'Sortierung der Schulungstermine'!$B:$M,8,FALSE)),"",VLOOKUP(CK100,'Sortierung der Schulungstermine'!$B:$M,8,FALSE)))</f>
        <v/>
      </c>
      <c r="CM100" s="85" t="e">
        <f t="shared" si="313"/>
        <v>#N/A</v>
      </c>
      <c r="CN100" s="134"/>
      <c r="CO100" s="134"/>
      <c r="CP100" s="83">
        <f t="shared" ref="CP100:CP129" si="414">CN100-CO100</f>
        <v>0</v>
      </c>
      <c r="CQ100" s="84" t="e">
        <f t="shared" si="264"/>
        <v>#N/A</v>
      </c>
      <c r="CR100" s="85" t="str">
        <f>IF(ISERROR(CQ100),"",IF(ISERROR(VLOOKUP(CQ100,'Sortierung der Schulungstermine'!$B:$M,8,FALSE)),"",VLOOKUP(CQ100,'Sortierung der Schulungstermine'!$B:$M,8,FALSE)))</f>
        <v/>
      </c>
      <c r="CS100" s="85" t="e">
        <f t="shared" si="314"/>
        <v>#N/A</v>
      </c>
      <c r="CT100" s="134"/>
      <c r="CU100" s="134"/>
      <c r="CV100" s="83">
        <f t="shared" ref="CV100:CV129" si="415">CT100-CU100</f>
        <v>0</v>
      </c>
      <c r="CW100" s="84" t="e">
        <f t="shared" si="265"/>
        <v>#N/A</v>
      </c>
      <c r="CX100" s="85" t="str">
        <f>IF(ISERROR(CW100),"",IF(ISERROR(VLOOKUP(CW100,'Sortierung der Schulungstermine'!$B:$M,8,FALSE)),"",VLOOKUP(CW100,'Sortierung der Schulungstermine'!$B:$M,8,FALSE)))</f>
        <v/>
      </c>
      <c r="CY100" s="85" t="e">
        <f t="shared" si="315"/>
        <v>#N/A</v>
      </c>
      <c r="CZ100" s="134"/>
      <c r="DA100" s="134"/>
      <c r="DB100" s="83">
        <f t="shared" ref="DB100:DB129" si="416">CZ100-DA100</f>
        <v>0</v>
      </c>
      <c r="DC100" s="84" t="e">
        <f t="shared" si="266"/>
        <v>#N/A</v>
      </c>
      <c r="DD100" s="85" t="str">
        <f>IF(ISERROR(DC100),"",IF(ISERROR(VLOOKUP(DC100,'Sortierung der Schulungstermine'!$B:$M,8,FALSE)),"",VLOOKUP(DC100,'Sortierung der Schulungstermine'!$B:$M,8,FALSE)))</f>
        <v/>
      </c>
      <c r="DE100" s="85" t="e">
        <f t="shared" si="316"/>
        <v>#N/A</v>
      </c>
      <c r="DF100" s="134"/>
      <c r="DG100" s="134"/>
      <c r="DH100" s="83">
        <f t="shared" ref="DH100:DH129" si="417">DF100-DG100</f>
        <v>0</v>
      </c>
      <c r="DI100" s="84" t="e">
        <f t="shared" si="267"/>
        <v>#N/A</v>
      </c>
      <c r="DJ100" s="85" t="str">
        <f>IF(ISERROR(DI100),"",IF(ISERROR(VLOOKUP(DI100,'Sortierung der Schulungstermine'!$B:$M,8,FALSE)),"",VLOOKUP(DI100,'Sortierung der Schulungstermine'!$B:$M,8,FALSE)))</f>
        <v/>
      </c>
      <c r="DK100" s="85" t="e">
        <f t="shared" si="317"/>
        <v>#N/A</v>
      </c>
      <c r="DL100" s="134"/>
      <c r="DM100" s="134"/>
      <c r="DN100" s="83">
        <f t="shared" ref="DN100:DN129" si="418">DL100-DM100</f>
        <v>0</v>
      </c>
      <c r="DO100" s="84" t="e">
        <f t="shared" si="268"/>
        <v>#N/A</v>
      </c>
      <c r="DP100" s="85" t="str">
        <f>IF(ISERROR(DO100),"",IF(ISERROR(VLOOKUP(DO100,'Sortierung der Schulungstermine'!$B:$M,8,FALSE)),"",VLOOKUP(DO100,'Sortierung der Schulungstermine'!$B:$M,8,FALSE)))</f>
        <v/>
      </c>
      <c r="DQ100" s="85" t="e">
        <f t="shared" si="318"/>
        <v>#N/A</v>
      </c>
      <c r="DR100" s="134"/>
      <c r="DS100" s="134"/>
      <c r="DT100" s="83">
        <f t="shared" ref="DT100:DT129" si="419">DR100-DS100</f>
        <v>0</v>
      </c>
      <c r="DU100" s="84" t="e">
        <f t="shared" si="269"/>
        <v>#N/A</v>
      </c>
      <c r="DV100" s="85" t="str">
        <f>IF(ISERROR(DU100),"",IF(ISERROR(VLOOKUP(DU100,'Sortierung der Schulungstermine'!$B:$M,8,FALSE)),"",VLOOKUP(DU100,'Sortierung der Schulungstermine'!$B:$M,8,FALSE)))</f>
        <v/>
      </c>
      <c r="DW100" s="85" t="e">
        <f t="shared" si="319"/>
        <v>#N/A</v>
      </c>
      <c r="DX100" s="134"/>
      <c r="DY100" s="134"/>
      <c r="DZ100" s="83">
        <f t="shared" ref="DZ100:DZ129" si="420">DX100-DY100</f>
        <v>0</v>
      </c>
      <c r="EA100" s="84" t="e">
        <f t="shared" si="270"/>
        <v>#N/A</v>
      </c>
      <c r="EB100" s="85" t="str">
        <f>IF(ISERROR(EA100),"",IF(ISERROR(VLOOKUP(EA100,'Sortierung der Schulungstermine'!$B:$M,8,FALSE)),"",VLOOKUP(EA100,'Sortierung der Schulungstermine'!$B:$M,8,FALSE)))</f>
        <v/>
      </c>
      <c r="EC100" s="85" t="e">
        <f t="shared" si="320"/>
        <v>#N/A</v>
      </c>
      <c r="ED100" s="134"/>
      <c r="EE100" s="134"/>
      <c r="EF100" s="83">
        <f t="shared" ref="EF100:EF129" si="421">ED100-EE100</f>
        <v>0</v>
      </c>
      <c r="EG100" s="84" t="e">
        <f t="shared" si="271"/>
        <v>#N/A</v>
      </c>
      <c r="EH100" s="85" t="str">
        <f>IF(ISERROR(EG100),"",IF(ISERROR(VLOOKUP(EG100,'Sortierung der Schulungstermine'!$B:$M,8,FALSE)),"",VLOOKUP(EG100,'Sortierung der Schulungstermine'!$B:$M,8,FALSE)))</f>
        <v/>
      </c>
      <c r="EI100" s="85" t="e">
        <f t="shared" si="321"/>
        <v>#N/A</v>
      </c>
      <c r="EJ100" s="134"/>
      <c r="EK100" s="134"/>
      <c r="EL100" s="83">
        <f t="shared" ref="EL100:EL129" si="422">EJ100-EK100</f>
        <v>0</v>
      </c>
      <c r="EM100" s="84" t="e">
        <f t="shared" si="272"/>
        <v>#N/A</v>
      </c>
      <c r="EN100" s="85" t="str">
        <f>IF(ISERROR(EM100),"",IF(ISERROR(VLOOKUP(EM100,'Sortierung der Schulungstermine'!$B:$M,8,FALSE)),"",VLOOKUP(EM100,'Sortierung der Schulungstermine'!$B:$M,8,FALSE)))</f>
        <v/>
      </c>
      <c r="EO100" s="85" t="e">
        <f t="shared" si="322"/>
        <v>#N/A</v>
      </c>
      <c r="EP100" s="134"/>
      <c r="EQ100" s="134"/>
      <c r="ER100" s="83">
        <f t="shared" ref="ER100:ER129" si="423">EP100-EQ100</f>
        <v>0</v>
      </c>
      <c r="ES100" s="84" t="e">
        <f t="shared" si="273"/>
        <v>#N/A</v>
      </c>
      <c r="ET100" s="85" t="str">
        <f>IF(ISERROR(ES100),"",IF(ISERROR(VLOOKUP(ES100,'Sortierung der Schulungstermine'!$B:$M,8,FALSE)),"",VLOOKUP(ES100,'Sortierung der Schulungstermine'!$B:$M,8,FALSE)))</f>
        <v/>
      </c>
      <c r="EU100" s="85" t="e">
        <f t="shared" si="323"/>
        <v>#N/A</v>
      </c>
      <c r="EV100" s="134"/>
      <c r="EW100" s="134"/>
      <c r="EX100" s="83">
        <f t="shared" ref="EX100:EX129" si="424">EV100-EW100</f>
        <v>0</v>
      </c>
      <c r="EY100" s="84" t="e">
        <f t="shared" si="274"/>
        <v>#N/A</v>
      </c>
      <c r="EZ100" s="85" t="str">
        <f>IF(ISERROR(EY100),"",IF(ISERROR(VLOOKUP(EY100,'Sortierung der Schulungstermine'!$B:$M,8,FALSE)),"",VLOOKUP(EY100,'Sortierung der Schulungstermine'!$B:$M,8,FALSE)))</f>
        <v/>
      </c>
      <c r="FA100" s="85" t="e">
        <f t="shared" si="324"/>
        <v>#N/A</v>
      </c>
      <c r="FB100" s="134"/>
      <c r="FC100" s="134"/>
      <c r="FD100" s="83">
        <f t="shared" ref="FD100:FD129" si="425">FB100-FC100</f>
        <v>0</v>
      </c>
      <c r="FE100" s="84" t="e">
        <f t="shared" si="275"/>
        <v>#N/A</v>
      </c>
      <c r="FF100" s="85" t="str">
        <f>IF(ISERROR(FE100),"",IF(ISERROR(VLOOKUP(FE100,'Sortierung der Schulungstermine'!$B:$M,8,FALSE)),"",VLOOKUP(FE100,'Sortierung der Schulungstermine'!$B:$M,8,FALSE)))</f>
        <v/>
      </c>
      <c r="FG100" s="85" t="e">
        <f t="shared" si="325"/>
        <v>#N/A</v>
      </c>
      <c r="FH100" s="134"/>
      <c r="FI100" s="134"/>
      <c r="FJ100" s="83">
        <f t="shared" ref="FJ100:FJ129" si="426">FH100-FI100</f>
        <v>0</v>
      </c>
      <c r="FK100" s="84" t="e">
        <f t="shared" si="276"/>
        <v>#N/A</v>
      </c>
      <c r="FL100" s="85" t="str">
        <f>IF(ISERROR(FK100),"",IF(ISERROR(VLOOKUP(FK100,'Sortierung der Schulungstermine'!$B:$M,8,FALSE)),"",VLOOKUP(FK100,'Sortierung der Schulungstermine'!$B:$M,8,FALSE)))</f>
        <v/>
      </c>
      <c r="FM100" s="85" t="e">
        <f t="shared" si="326"/>
        <v>#N/A</v>
      </c>
      <c r="FN100" s="134"/>
      <c r="FO100" s="134"/>
      <c r="FP100" s="83">
        <f t="shared" ref="FP100:FP129" si="427">FN100-FO100</f>
        <v>0</v>
      </c>
      <c r="FQ100" s="84" t="e">
        <f t="shared" si="277"/>
        <v>#N/A</v>
      </c>
      <c r="FR100" s="85" t="str">
        <f>IF(ISERROR(FQ100),"",IF(ISERROR(VLOOKUP(FQ100,'Sortierung der Schulungstermine'!$B:$M,8,FALSE)),"",VLOOKUP(FQ100,'Sortierung der Schulungstermine'!$B:$M,8,FALSE)))</f>
        <v/>
      </c>
      <c r="FS100" s="85" t="e">
        <f t="shared" si="327"/>
        <v>#N/A</v>
      </c>
      <c r="FT100" s="134"/>
      <c r="FU100" s="134"/>
      <c r="FV100" s="83">
        <f t="shared" ref="FV100:FV129" si="428">FT100-FU100</f>
        <v>0</v>
      </c>
      <c r="FW100" s="84" t="e">
        <f t="shared" si="278"/>
        <v>#N/A</v>
      </c>
      <c r="FX100" s="85" t="str">
        <f>IF(ISERROR(FW100),"",IF(ISERROR(VLOOKUP(FW100,'Sortierung der Schulungstermine'!$B:$M,8,FALSE)),"",VLOOKUP(FW100,'Sortierung der Schulungstermine'!$B:$M,8,FALSE)))</f>
        <v/>
      </c>
      <c r="FY100" s="85" t="e">
        <f t="shared" si="328"/>
        <v>#N/A</v>
      </c>
      <c r="FZ100" s="134"/>
      <c r="GA100" s="134"/>
      <c r="GB100" s="83">
        <f t="shared" ref="GB100:GB129" si="429">FZ100-GA100</f>
        <v>0</v>
      </c>
      <c r="GC100" s="84" t="e">
        <f t="shared" si="279"/>
        <v>#N/A</v>
      </c>
      <c r="GD100" s="85" t="str">
        <f>IF(ISERROR(GC100),"",IF(ISERROR(VLOOKUP(GC100,'Sortierung der Schulungstermine'!$B:$M,8,FALSE)),"",VLOOKUP(GC100,'Sortierung der Schulungstermine'!$B:$M,8,FALSE)))</f>
        <v/>
      </c>
      <c r="GE100" s="85" t="e">
        <f t="shared" si="329"/>
        <v>#N/A</v>
      </c>
      <c r="GF100" s="134"/>
      <c r="GG100" s="134"/>
      <c r="GH100" s="83">
        <f t="shared" ref="GH100:GH129" si="430">GF100-GG100</f>
        <v>0</v>
      </c>
      <c r="GI100" s="84" t="e">
        <f t="shared" si="280"/>
        <v>#N/A</v>
      </c>
      <c r="GJ100" s="85" t="str">
        <f>IF(ISERROR(GI100),"",IF(ISERROR(VLOOKUP(GI100,'Sortierung der Schulungstermine'!$B:$M,8,FALSE)),"",VLOOKUP(GI100,'Sortierung der Schulungstermine'!$B:$M,8,FALSE)))</f>
        <v/>
      </c>
      <c r="GK100" s="85" t="e">
        <f t="shared" si="330"/>
        <v>#N/A</v>
      </c>
      <c r="GL100" s="134"/>
      <c r="GM100" s="134"/>
      <c r="GN100" s="83">
        <f t="shared" ref="GN100:GN129" si="431">GL100-GM100</f>
        <v>0</v>
      </c>
      <c r="GO100" s="84" t="e">
        <f t="shared" si="281"/>
        <v>#N/A</v>
      </c>
      <c r="GP100" s="85" t="str">
        <f>IF(ISERROR(GO100),"",IF(ISERROR(VLOOKUP(GO100,'Sortierung der Schulungstermine'!$B:$M,8,FALSE)),"",VLOOKUP(GO100,'Sortierung der Schulungstermine'!$B:$M,8,FALSE)))</f>
        <v/>
      </c>
      <c r="GQ100" s="85" t="e">
        <f t="shared" si="331"/>
        <v>#N/A</v>
      </c>
      <c r="GR100" s="134"/>
      <c r="GS100" s="134"/>
      <c r="GT100" s="83">
        <f t="shared" ref="GT100:GT129" si="432">GR100-GS100</f>
        <v>0</v>
      </c>
      <c r="GU100" s="84" t="e">
        <f t="shared" si="282"/>
        <v>#N/A</v>
      </c>
      <c r="GV100" s="85" t="str">
        <f>IF(ISERROR(GU100),"",IF(ISERROR(VLOOKUP(GU100,'Sortierung der Schulungstermine'!$B:$M,8,FALSE)),"",VLOOKUP(GU100,'Sortierung der Schulungstermine'!$B:$M,8,FALSE)))</f>
        <v/>
      </c>
      <c r="GW100" s="85" t="e">
        <f t="shared" si="332"/>
        <v>#N/A</v>
      </c>
      <c r="GX100" s="134"/>
      <c r="GY100" s="134"/>
      <c r="GZ100" s="83">
        <f t="shared" ref="GZ100:GZ129" si="433">GX100-GY100</f>
        <v>0</v>
      </c>
      <c r="HA100" s="84" t="e">
        <f t="shared" si="283"/>
        <v>#N/A</v>
      </c>
      <c r="HB100" s="85" t="str">
        <f>IF(ISERROR(HA100),"",IF(ISERROR(VLOOKUP(HA100,'Sortierung der Schulungstermine'!$B:$M,8,FALSE)),"",VLOOKUP(HA100,'Sortierung der Schulungstermine'!$B:$M,8,FALSE)))</f>
        <v/>
      </c>
      <c r="HC100" s="85" t="e">
        <f t="shared" si="333"/>
        <v>#N/A</v>
      </c>
      <c r="HD100" s="134"/>
      <c r="HE100" s="134"/>
      <c r="HF100" s="83">
        <f t="shared" ref="HF100:HF129" si="434">HD100-HE100</f>
        <v>0</v>
      </c>
      <c r="HG100" s="84" t="e">
        <f t="shared" si="284"/>
        <v>#N/A</v>
      </c>
      <c r="HH100" s="85" t="str">
        <f>IF(ISERROR(HG100),"",IF(ISERROR(VLOOKUP(HG100,'Sortierung der Schulungstermine'!$B:$M,8,FALSE)),"",VLOOKUP(HG100,'Sortierung der Schulungstermine'!$B:$M,8,FALSE)))</f>
        <v/>
      </c>
      <c r="HI100" s="85" t="e">
        <f t="shared" si="334"/>
        <v>#N/A</v>
      </c>
      <c r="HJ100" s="134"/>
      <c r="HK100" s="134"/>
      <c r="HL100" s="83">
        <f t="shared" ref="HL100:HL129" si="435">HJ100-HK100</f>
        <v>0</v>
      </c>
      <c r="HM100" s="84" t="e">
        <f t="shared" si="285"/>
        <v>#N/A</v>
      </c>
      <c r="HN100" s="85" t="str">
        <f>IF(ISERROR(HM100),"",IF(ISERROR(VLOOKUP(HM100,'Sortierung der Schulungstermine'!$B:$M,8,FALSE)),"",VLOOKUP(HM100,'Sortierung der Schulungstermine'!$B:$M,8,FALSE)))</f>
        <v/>
      </c>
      <c r="HO100" s="85" t="e">
        <f t="shared" si="335"/>
        <v>#N/A</v>
      </c>
      <c r="HP100" s="134"/>
      <c r="HQ100" s="134"/>
      <c r="HR100" s="83">
        <f t="shared" ref="HR100:HR129" si="436">HP100-HQ100</f>
        <v>0</v>
      </c>
      <c r="HS100" s="84" t="e">
        <f t="shared" si="286"/>
        <v>#N/A</v>
      </c>
      <c r="HT100" s="85" t="str">
        <f>IF(ISERROR(HS100),"",IF(ISERROR(VLOOKUP(HS100,'Sortierung der Schulungstermine'!$B:$M,8,FALSE)),"",VLOOKUP(HS100,'Sortierung der Schulungstermine'!$B:$M,8,FALSE)))</f>
        <v/>
      </c>
      <c r="HU100" s="85" t="e">
        <f t="shared" si="336"/>
        <v>#N/A</v>
      </c>
      <c r="HV100" s="134"/>
      <c r="HW100" s="134"/>
      <c r="HX100" s="83">
        <f t="shared" ref="HX100:HX129" si="437">HV100-HW100</f>
        <v>0</v>
      </c>
      <c r="HY100" s="84" t="e">
        <f t="shared" si="287"/>
        <v>#N/A</v>
      </c>
      <c r="HZ100" s="85" t="str">
        <f>IF(ISERROR(HY100),"",IF(ISERROR(VLOOKUP(HY100,'Sortierung der Schulungstermine'!$B:$M,8,FALSE)),"",VLOOKUP(HY100,'Sortierung der Schulungstermine'!$B:$M,8,FALSE)))</f>
        <v/>
      </c>
      <c r="IA100" s="85" t="e">
        <f t="shared" si="337"/>
        <v>#N/A</v>
      </c>
      <c r="IB100" s="134"/>
      <c r="IC100" s="134"/>
      <c r="ID100" s="83">
        <f t="shared" ref="ID100:ID129" si="438">IB100-IC100</f>
        <v>0</v>
      </c>
      <c r="IE100" s="84" t="e">
        <f t="shared" si="288"/>
        <v>#N/A</v>
      </c>
      <c r="IF100" s="85" t="str">
        <f>IF(ISERROR(IE100),"",IF(ISERROR(VLOOKUP(IE100,'Sortierung der Schulungstermine'!$B:$M,8,FALSE)),"",VLOOKUP(IE100,'Sortierung der Schulungstermine'!$B:$M,8,FALSE)))</f>
        <v/>
      </c>
      <c r="IG100" s="85" t="e">
        <f t="shared" si="338"/>
        <v>#N/A</v>
      </c>
      <c r="IH100" s="134"/>
      <c r="II100" s="134"/>
      <c r="IJ100" s="83">
        <f t="shared" ref="IJ100:IJ129" si="439">IH100-II100</f>
        <v>0</v>
      </c>
      <c r="IK100" s="84" t="e">
        <f t="shared" si="289"/>
        <v>#N/A</v>
      </c>
      <c r="IL100" s="85" t="str">
        <f>IF(ISERROR(IK100),"",IF(ISERROR(VLOOKUP(IK100,'Sortierung der Schulungstermine'!$B:$M,8,FALSE)),"",VLOOKUP(IK100,'Sortierung der Schulungstermine'!$B:$M,8,FALSE)))</f>
        <v/>
      </c>
      <c r="IM100" s="85" t="e">
        <f t="shared" si="339"/>
        <v>#N/A</v>
      </c>
      <c r="IN100" s="134"/>
      <c r="IO100" s="134"/>
      <c r="IP100" s="83">
        <f t="shared" ref="IP100:IP129" si="440">IN100-IO100</f>
        <v>0</v>
      </c>
      <c r="IQ100" s="84" t="e">
        <f t="shared" si="290"/>
        <v>#N/A</v>
      </c>
      <c r="IR100" s="85" t="str">
        <f>IF(ISERROR(IQ100),"",IF(ISERROR(VLOOKUP(IQ100,'Sortierung der Schulungstermine'!$B:$M,8,FALSE)),"",VLOOKUP(IQ100,'Sortierung der Schulungstermine'!$B:$M,8,FALSE)))</f>
        <v/>
      </c>
      <c r="IS100" s="85" t="e">
        <f t="shared" si="340"/>
        <v>#N/A</v>
      </c>
      <c r="IT100" s="134"/>
      <c r="IU100" s="134"/>
      <c r="IV100" s="83">
        <f t="shared" ref="IV100:IV129" si="441">IT100-IU100</f>
        <v>0</v>
      </c>
      <c r="IW100" s="84" t="e">
        <f t="shared" si="291"/>
        <v>#N/A</v>
      </c>
      <c r="IX100" s="85" t="str">
        <f>IF(ISERROR(IW100),"",IF(ISERROR(VLOOKUP(IW100,'Sortierung der Schulungstermine'!$B:$M,8,FALSE)),"",VLOOKUP(IW100,'Sortierung der Schulungstermine'!$B:$M,8,FALSE)))</f>
        <v/>
      </c>
      <c r="IY100" s="85" t="e">
        <f t="shared" si="341"/>
        <v>#N/A</v>
      </c>
      <c r="IZ100" s="134"/>
      <c r="JA100" s="134"/>
      <c r="JB100" s="83">
        <f t="shared" ref="JB100:JB129" si="442">IZ100-JA100</f>
        <v>0</v>
      </c>
      <c r="JC100" s="84" t="e">
        <f t="shared" si="292"/>
        <v>#N/A</v>
      </c>
      <c r="JD100" s="85" t="str">
        <f>IF(ISERROR(JC100),"",IF(ISERROR(VLOOKUP(JC100,'Sortierung der Schulungstermine'!$B:$M,8,FALSE)),"",VLOOKUP(JC100,'Sortierung der Schulungstermine'!$B:$M,8,FALSE)))</f>
        <v/>
      </c>
      <c r="JE100" s="85" t="e">
        <f t="shared" si="342"/>
        <v>#N/A</v>
      </c>
      <c r="JF100" s="134"/>
      <c r="JG100" s="134"/>
      <c r="JH100" s="83">
        <f t="shared" ref="JH100:JH129" si="443">JF100-JG100</f>
        <v>0</v>
      </c>
      <c r="JI100" s="84" t="e">
        <f t="shared" si="293"/>
        <v>#N/A</v>
      </c>
      <c r="JJ100" s="85" t="str">
        <f>IF(ISERROR(JI100),"",IF(ISERROR(VLOOKUP(JI100,'Sortierung der Schulungstermine'!$B:$M,8,FALSE)),"",VLOOKUP(JI100,'Sortierung der Schulungstermine'!$B:$M,8,FALSE)))</f>
        <v/>
      </c>
      <c r="JK100" s="85" t="e">
        <f t="shared" si="343"/>
        <v>#N/A</v>
      </c>
      <c r="JL100" s="134"/>
      <c r="JM100" s="134"/>
      <c r="JN100" s="83">
        <f t="shared" ref="JN100:JN129" si="444">JL100-JM100</f>
        <v>0</v>
      </c>
      <c r="JO100" s="84" t="e">
        <f t="shared" si="294"/>
        <v>#N/A</v>
      </c>
      <c r="JP100" s="85" t="str">
        <f>IF(ISERROR(JO100),"",IF(ISERROR(VLOOKUP(JO100,'Sortierung der Schulungstermine'!$B:$M,8,FALSE)),"",VLOOKUP(JO100,'Sortierung der Schulungstermine'!$B:$M,8,FALSE)))</f>
        <v/>
      </c>
      <c r="JQ100" s="85" t="e">
        <f t="shared" si="344"/>
        <v>#N/A</v>
      </c>
      <c r="JR100" s="134"/>
      <c r="JS100" s="134"/>
      <c r="JT100" s="83">
        <f t="shared" ref="JT100:JT129" si="445">JR100-JS100</f>
        <v>0</v>
      </c>
      <c r="JU100" s="84" t="e">
        <f t="shared" si="295"/>
        <v>#N/A</v>
      </c>
      <c r="JV100" s="85" t="str">
        <f>IF(ISERROR(JU100),"",IF(ISERROR(VLOOKUP(JU100,'Sortierung der Schulungstermine'!$B:$M,8,FALSE)),"",VLOOKUP(JU100,'Sortierung der Schulungstermine'!$B:$M,8,FALSE)))</f>
        <v/>
      </c>
      <c r="JW100" s="85" t="e">
        <f t="shared" si="345"/>
        <v>#N/A</v>
      </c>
      <c r="JX100" s="134"/>
      <c r="JY100" s="134"/>
      <c r="JZ100" s="83">
        <f t="shared" ref="JZ100:JZ129" si="446">JX100-JY100</f>
        <v>0</v>
      </c>
      <c r="KA100" s="84" t="e">
        <f t="shared" si="296"/>
        <v>#N/A</v>
      </c>
      <c r="KB100" s="85" t="str">
        <f>IF(ISERROR(KA100),"",IF(ISERROR(VLOOKUP(KA100,'Sortierung der Schulungstermine'!$B:$M,8,FALSE)),"",VLOOKUP(KA100,'Sortierung der Schulungstermine'!$B:$M,8,FALSE)))</f>
        <v/>
      </c>
      <c r="KC100" s="85" t="e">
        <f t="shared" si="346"/>
        <v>#N/A</v>
      </c>
      <c r="KD100" s="134"/>
      <c r="KE100" s="134"/>
      <c r="KF100" s="83">
        <f t="shared" ref="KF100:KF129" si="447">KD100-KE100</f>
        <v>0</v>
      </c>
      <c r="KG100" s="84" t="e">
        <f t="shared" si="297"/>
        <v>#N/A</v>
      </c>
      <c r="KH100" s="85" t="str">
        <f>IF(ISERROR(KG100),"",IF(ISERROR(VLOOKUP(KG100,'Sortierung der Schulungstermine'!$B:$M,8,FALSE)),"",VLOOKUP(KG100,'Sortierung der Schulungstermine'!$B:$M,8,FALSE)))</f>
        <v/>
      </c>
      <c r="KI100" s="85" t="e">
        <f t="shared" si="347"/>
        <v>#N/A</v>
      </c>
      <c r="KJ100" s="134"/>
      <c r="KK100" s="134"/>
      <c r="KL100" s="83">
        <f t="shared" ref="KL100:KL129" si="448">KJ100-KK100</f>
        <v>0</v>
      </c>
      <c r="KM100" s="84" t="e">
        <f t="shared" si="298"/>
        <v>#N/A</v>
      </c>
      <c r="KN100" s="85" t="str">
        <f>IF(ISERROR(KM100),"",IF(ISERROR(VLOOKUP(KM100,'Sortierung der Schulungstermine'!$B:$M,8,FALSE)),"",VLOOKUP(KM100,'Sortierung der Schulungstermine'!$B:$M,8,FALSE)))</f>
        <v/>
      </c>
      <c r="KO100" s="85" t="e">
        <f t="shared" si="348"/>
        <v>#N/A</v>
      </c>
      <c r="KP100" s="134"/>
      <c r="KQ100" s="134"/>
      <c r="KR100" s="83">
        <f t="shared" ref="KR100:KR129" si="449">KP100-KQ100</f>
        <v>0</v>
      </c>
      <c r="KS100" s="84" t="e">
        <f t="shared" si="299"/>
        <v>#N/A</v>
      </c>
      <c r="KT100" s="85" t="str">
        <f>IF(ISERROR(KS100),"",IF(ISERROR(VLOOKUP(KS100,'Sortierung der Schulungstermine'!$B:$M,8,FALSE)),"",VLOOKUP(KS100,'Sortierung der Schulungstermine'!$B:$M,8,FALSE)))</f>
        <v/>
      </c>
      <c r="KU100" s="85" t="e">
        <f t="shared" si="349"/>
        <v>#N/A</v>
      </c>
    </row>
    <row r="101" spans="1:307 15693:15702" s="68" customFormat="1" ht="15" hidden="1" thickBot="1" x14ac:dyDescent="0.25">
      <c r="A101" s="141">
        <v>88</v>
      </c>
      <c r="B101" s="63" t="str">
        <f>IF(Qualifikationen!A91=1,Qualifikationen!B91,"")</f>
        <v/>
      </c>
      <c r="C101" s="64" t="e">
        <f>VLOOKUP(B101,Qualifikationen!B$4:E$202,2,FALSE)</f>
        <v>#N/A</v>
      </c>
      <c r="D101" s="67" t="e">
        <f>VLOOKUP($B101,Qualifikationen!B$4:F$202,5,FALSE)</f>
        <v>#N/A</v>
      </c>
      <c r="E101" s="63" t="e">
        <f>VLOOKUP($B101,Qualifikationen!B$4:F$202,3,FALSE)</f>
        <v>#N/A</v>
      </c>
      <c r="F101" s="63" t="e">
        <f>IF(E101=0,"-",VLOOKUP($B101,Qualifikationen!B$4:F$202,4,FALSE))</f>
        <v>#N/A</v>
      </c>
      <c r="G101" s="13"/>
      <c r="H101" s="131"/>
      <c r="I101" s="131"/>
      <c r="J101" s="83">
        <f t="shared" si="400"/>
        <v>0</v>
      </c>
      <c r="K101" s="82" t="e">
        <f t="shared" si="250"/>
        <v>#N/A</v>
      </c>
      <c r="L101" s="58" t="str">
        <f>IF(ISERROR(K101),"",IF(ISERROR(VLOOKUP(K101,'Sortierung der Schulungstermine'!$B:$M,8,FALSE)),"",VLOOKUP(K101,'Sortierung der Schulungstermine'!$B:$M,8,FALSE)))</f>
        <v/>
      </c>
      <c r="M101" s="58" t="e">
        <f t="shared" si="300"/>
        <v>#N/A</v>
      </c>
      <c r="N101" s="131"/>
      <c r="O101" s="131"/>
      <c r="P101" s="83">
        <f t="shared" si="401"/>
        <v>0</v>
      </c>
      <c r="Q101" s="82" t="e">
        <f t="shared" si="251"/>
        <v>#N/A</v>
      </c>
      <c r="R101" s="58" t="str">
        <f>IF(ISERROR(Q101),"",IF(ISERROR(VLOOKUP(Q101,'Sortierung der Schulungstermine'!$B:$M,8,FALSE)),"",VLOOKUP(Q101,'Sortierung der Schulungstermine'!$B:$M,8,FALSE)))</f>
        <v/>
      </c>
      <c r="S101" s="58" t="e">
        <f t="shared" si="301"/>
        <v>#N/A</v>
      </c>
      <c r="T101" s="131"/>
      <c r="U101" s="131"/>
      <c r="V101" s="83">
        <f t="shared" si="402"/>
        <v>0</v>
      </c>
      <c r="W101" s="82" t="e">
        <f t="shared" si="252"/>
        <v>#N/A</v>
      </c>
      <c r="X101" s="58" t="str">
        <f>IF(ISERROR(W101),"",IF(ISERROR(VLOOKUP(W101,'Sortierung der Schulungstermine'!$B:$M,8,FALSE)),"",VLOOKUP(W101,'Sortierung der Schulungstermine'!$B:$M,8,FALSE)))</f>
        <v/>
      </c>
      <c r="Y101" s="58" t="e">
        <f t="shared" si="302"/>
        <v>#N/A</v>
      </c>
      <c r="Z101" s="131"/>
      <c r="AA101" s="131"/>
      <c r="AB101" s="83">
        <f t="shared" si="403"/>
        <v>0</v>
      </c>
      <c r="AC101" s="82" t="e">
        <f t="shared" si="253"/>
        <v>#N/A</v>
      </c>
      <c r="AD101" s="58" t="str">
        <f>IF(ISERROR(AC101),"",IF(ISERROR(VLOOKUP(AC101,'Sortierung der Schulungstermine'!$B:$M,8,FALSE)),"",VLOOKUP(AC101,'Sortierung der Schulungstermine'!$B:$M,8,FALSE)))</f>
        <v/>
      </c>
      <c r="AE101" s="58" t="e">
        <f t="shared" si="303"/>
        <v>#N/A</v>
      </c>
      <c r="AF101" s="131"/>
      <c r="AG101" s="131"/>
      <c r="AH101" s="83">
        <f t="shared" si="404"/>
        <v>0</v>
      </c>
      <c r="AI101" s="82" t="e">
        <f t="shared" si="254"/>
        <v>#N/A</v>
      </c>
      <c r="AJ101" s="58" t="str">
        <f>IF(ISERROR(AI101),"",IF(ISERROR(VLOOKUP(AI101,'Sortierung der Schulungstermine'!$B:$M,8,FALSE)),"",VLOOKUP(AI101,'Sortierung der Schulungstermine'!$B:$M,8,FALSE)))</f>
        <v/>
      </c>
      <c r="AK101" s="58" t="e">
        <f t="shared" si="304"/>
        <v>#N/A</v>
      </c>
      <c r="AL101" s="131"/>
      <c r="AM101" s="131"/>
      <c r="AN101" s="83">
        <f t="shared" si="405"/>
        <v>0</v>
      </c>
      <c r="AO101" s="82" t="e">
        <f t="shared" si="255"/>
        <v>#N/A</v>
      </c>
      <c r="AP101" s="58" t="str">
        <f>IF(ISERROR(AO101),"",IF(ISERROR(VLOOKUP(AO101,'Sortierung der Schulungstermine'!$B:$M,8,FALSE)),"",VLOOKUP(AO101,'Sortierung der Schulungstermine'!$B:$M,8,FALSE)))</f>
        <v/>
      </c>
      <c r="AQ101" s="58" t="e">
        <f t="shared" si="305"/>
        <v>#N/A</v>
      </c>
      <c r="AR101" s="131"/>
      <c r="AS101" s="131"/>
      <c r="AT101" s="83">
        <f t="shared" si="406"/>
        <v>0</v>
      </c>
      <c r="AU101" s="82" t="e">
        <f t="shared" si="256"/>
        <v>#N/A</v>
      </c>
      <c r="AV101" s="58" t="str">
        <f>IF(ISERROR(AU101),"",IF(ISERROR(VLOOKUP(AU101,'Sortierung der Schulungstermine'!$B:$M,8,FALSE)),"",VLOOKUP(AU101,'Sortierung der Schulungstermine'!$B:$M,8,FALSE)))</f>
        <v/>
      </c>
      <c r="AW101" s="58" t="e">
        <f t="shared" si="306"/>
        <v>#N/A</v>
      </c>
      <c r="AX101" s="131"/>
      <c r="AY101" s="131"/>
      <c r="AZ101" s="83">
        <f t="shared" si="407"/>
        <v>0</v>
      </c>
      <c r="BA101" s="82" t="e">
        <f t="shared" si="257"/>
        <v>#N/A</v>
      </c>
      <c r="BB101" s="58" t="str">
        <f>IF(ISERROR(BA101),"",IF(ISERROR(VLOOKUP(BA101,'Sortierung der Schulungstermine'!$B:$M,8,FALSE)),"",VLOOKUP(BA101,'Sortierung der Schulungstermine'!$B:$M,8,FALSE)))</f>
        <v/>
      </c>
      <c r="BC101" s="58" t="e">
        <f t="shared" si="307"/>
        <v>#N/A</v>
      </c>
      <c r="BD101" s="131"/>
      <c r="BE101" s="131"/>
      <c r="BF101" s="83">
        <f t="shared" si="408"/>
        <v>0</v>
      </c>
      <c r="BG101" s="82" t="e">
        <f t="shared" si="258"/>
        <v>#N/A</v>
      </c>
      <c r="BH101" s="58" t="str">
        <f>IF(ISERROR(BG101),"",IF(ISERROR(VLOOKUP(BG101,'Sortierung der Schulungstermine'!$B:$M,8,FALSE)),"",VLOOKUP(BG101,'Sortierung der Schulungstermine'!$B:$M,8,FALSE)))</f>
        <v/>
      </c>
      <c r="BI101" s="58" t="e">
        <f t="shared" si="308"/>
        <v>#N/A</v>
      </c>
      <c r="BJ101" s="131"/>
      <c r="BK101" s="131"/>
      <c r="BL101" s="83">
        <f t="shared" si="409"/>
        <v>0</v>
      </c>
      <c r="BM101" s="82" t="e">
        <f t="shared" si="259"/>
        <v>#N/A</v>
      </c>
      <c r="BN101" s="58" t="str">
        <f>IF(ISERROR(BM101),"",IF(ISERROR(VLOOKUP(BM101,'Sortierung der Schulungstermine'!$B:$M,8,FALSE)),"",VLOOKUP(BM101,'Sortierung der Schulungstermine'!$B:$M,8,FALSE)))</f>
        <v/>
      </c>
      <c r="BO101" s="58" t="e">
        <f t="shared" si="309"/>
        <v>#N/A</v>
      </c>
      <c r="BP101" s="131"/>
      <c r="BQ101" s="131"/>
      <c r="BR101" s="83">
        <f t="shared" si="410"/>
        <v>0</v>
      </c>
      <c r="BS101" s="82" t="e">
        <f t="shared" si="260"/>
        <v>#N/A</v>
      </c>
      <c r="BT101" s="58" t="str">
        <f>IF(ISERROR(BS101),"",IF(ISERROR(VLOOKUP(BS101,'Sortierung der Schulungstermine'!$B:$M,8,FALSE)),"",VLOOKUP(BS101,'Sortierung der Schulungstermine'!$B:$M,8,FALSE)))</f>
        <v/>
      </c>
      <c r="BU101" s="58" t="e">
        <f t="shared" si="310"/>
        <v>#N/A</v>
      </c>
      <c r="BV101" s="131"/>
      <c r="BW101" s="131"/>
      <c r="BX101" s="83">
        <f t="shared" si="411"/>
        <v>0</v>
      </c>
      <c r="BY101" s="82" t="e">
        <f t="shared" si="261"/>
        <v>#N/A</v>
      </c>
      <c r="BZ101" s="58" t="str">
        <f>IF(ISERROR(BY101),"",IF(ISERROR(VLOOKUP(BY101,'Sortierung der Schulungstermine'!$B:$M,8,FALSE)),"",VLOOKUP(BY101,'Sortierung der Schulungstermine'!$B:$M,8,FALSE)))</f>
        <v/>
      </c>
      <c r="CA101" s="58" t="e">
        <f t="shared" si="311"/>
        <v>#N/A</v>
      </c>
      <c r="CB101" s="131"/>
      <c r="CC101" s="131"/>
      <c r="CD101" s="83">
        <f t="shared" si="412"/>
        <v>0</v>
      </c>
      <c r="CE101" s="82" t="e">
        <f t="shared" si="262"/>
        <v>#N/A</v>
      </c>
      <c r="CF101" s="58" t="str">
        <f>IF(ISERROR(CE101),"",IF(ISERROR(VLOOKUP(CE101,'Sortierung der Schulungstermine'!$B:$M,8,FALSE)),"",VLOOKUP(CE101,'Sortierung der Schulungstermine'!$B:$M,8,FALSE)))</f>
        <v/>
      </c>
      <c r="CG101" s="58" t="e">
        <f t="shared" si="312"/>
        <v>#N/A</v>
      </c>
      <c r="CH101" s="131"/>
      <c r="CI101" s="131"/>
      <c r="CJ101" s="83">
        <f t="shared" si="413"/>
        <v>0</v>
      </c>
      <c r="CK101" s="82" t="e">
        <f t="shared" si="263"/>
        <v>#N/A</v>
      </c>
      <c r="CL101" s="58" t="str">
        <f>IF(ISERROR(CK101),"",IF(ISERROR(VLOOKUP(CK101,'Sortierung der Schulungstermine'!$B:$M,8,FALSE)),"",VLOOKUP(CK101,'Sortierung der Schulungstermine'!$B:$M,8,FALSE)))</f>
        <v/>
      </c>
      <c r="CM101" s="58" t="e">
        <f t="shared" si="313"/>
        <v>#N/A</v>
      </c>
      <c r="CN101" s="131"/>
      <c r="CO101" s="131"/>
      <c r="CP101" s="83">
        <f t="shared" si="414"/>
        <v>0</v>
      </c>
      <c r="CQ101" s="82" t="e">
        <f t="shared" si="264"/>
        <v>#N/A</v>
      </c>
      <c r="CR101" s="58" t="str">
        <f>IF(ISERROR(CQ101),"",IF(ISERROR(VLOOKUP(CQ101,'Sortierung der Schulungstermine'!$B:$M,8,FALSE)),"",VLOOKUP(CQ101,'Sortierung der Schulungstermine'!$B:$M,8,FALSE)))</f>
        <v/>
      </c>
      <c r="CS101" s="58" t="e">
        <f t="shared" si="314"/>
        <v>#N/A</v>
      </c>
      <c r="CT101" s="131"/>
      <c r="CU101" s="131"/>
      <c r="CV101" s="83">
        <f t="shared" si="415"/>
        <v>0</v>
      </c>
      <c r="CW101" s="82" t="e">
        <f t="shared" si="265"/>
        <v>#N/A</v>
      </c>
      <c r="CX101" s="58" t="str">
        <f>IF(ISERROR(CW101),"",IF(ISERROR(VLOOKUP(CW101,'Sortierung der Schulungstermine'!$B:$M,8,FALSE)),"",VLOOKUP(CW101,'Sortierung der Schulungstermine'!$B:$M,8,FALSE)))</f>
        <v/>
      </c>
      <c r="CY101" s="58" t="e">
        <f t="shared" si="315"/>
        <v>#N/A</v>
      </c>
      <c r="CZ101" s="131"/>
      <c r="DA101" s="131"/>
      <c r="DB101" s="83">
        <f t="shared" si="416"/>
        <v>0</v>
      </c>
      <c r="DC101" s="82" t="e">
        <f t="shared" si="266"/>
        <v>#N/A</v>
      </c>
      <c r="DD101" s="58" t="str">
        <f>IF(ISERROR(DC101),"",IF(ISERROR(VLOOKUP(DC101,'Sortierung der Schulungstermine'!$B:$M,8,FALSE)),"",VLOOKUP(DC101,'Sortierung der Schulungstermine'!$B:$M,8,FALSE)))</f>
        <v/>
      </c>
      <c r="DE101" s="58" t="e">
        <f t="shared" si="316"/>
        <v>#N/A</v>
      </c>
      <c r="DF101" s="131"/>
      <c r="DG101" s="131"/>
      <c r="DH101" s="83">
        <f t="shared" si="417"/>
        <v>0</v>
      </c>
      <c r="DI101" s="82" t="e">
        <f t="shared" si="267"/>
        <v>#N/A</v>
      </c>
      <c r="DJ101" s="58" t="str">
        <f>IF(ISERROR(DI101),"",IF(ISERROR(VLOOKUP(DI101,'Sortierung der Schulungstermine'!$B:$M,8,FALSE)),"",VLOOKUP(DI101,'Sortierung der Schulungstermine'!$B:$M,8,FALSE)))</f>
        <v/>
      </c>
      <c r="DK101" s="58" t="e">
        <f t="shared" si="317"/>
        <v>#N/A</v>
      </c>
      <c r="DL101" s="131"/>
      <c r="DM101" s="131"/>
      <c r="DN101" s="83">
        <f t="shared" si="418"/>
        <v>0</v>
      </c>
      <c r="DO101" s="82" t="e">
        <f t="shared" si="268"/>
        <v>#N/A</v>
      </c>
      <c r="DP101" s="58" t="str">
        <f>IF(ISERROR(DO101),"",IF(ISERROR(VLOOKUP(DO101,'Sortierung der Schulungstermine'!$B:$M,8,FALSE)),"",VLOOKUP(DO101,'Sortierung der Schulungstermine'!$B:$M,8,FALSE)))</f>
        <v/>
      </c>
      <c r="DQ101" s="58" t="e">
        <f t="shared" si="318"/>
        <v>#N/A</v>
      </c>
      <c r="DR101" s="131"/>
      <c r="DS101" s="131"/>
      <c r="DT101" s="83">
        <f t="shared" si="419"/>
        <v>0</v>
      </c>
      <c r="DU101" s="82" t="e">
        <f t="shared" si="269"/>
        <v>#N/A</v>
      </c>
      <c r="DV101" s="58" t="str">
        <f>IF(ISERROR(DU101),"",IF(ISERROR(VLOOKUP(DU101,'Sortierung der Schulungstermine'!$B:$M,8,FALSE)),"",VLOOKUP(DU101,'Sortierung der Schulungstermine'!$B:$M,8,FALSE)))</f>
        <v/>
      </c>
      <c r="DW101" s="58" t="e">
        <f t="shared" si="319"/>
        <v>#N/A</v>
      </c>
      <c r="DX101" s="131"/>
      <c r="DY101" s="131"/>
      <c r="DZ101" s="83">
        <f t="shared" si="420"/>
        <v>0</v>
      </c>
      <c r="EA101" s="82" t="e">
        <f t="shared" si="270"/>
        <v>#N/A</v>
      </c>
      <c r="EB101" s="58" t="str">
        <f>IF(ISERROR(EA101),"",IF(ISERROR(VLOOKUP(EA101,'Sortierung der Schulungstermine'!$B:$M,8,FALSE)),"",VLOOKUP(EA101,'Sortierung der Schulungstermine'!$B:$M,8,FALSE)))</f>
        <v/>
      </c>
      <c r="EC101" s="58" t="e">
        <f t="shared" si="320"/>
        <v>#N/A</v>
      </c>
      <c r="ED101" s="131"/>
      <c r="EE101" s="131"/>
      <c r="EF101" s="83">
        <f t="shared" si="421"/>
        <v>0</v>
      </c>
      <c r="EG101" s="82" t="e">
        <f t="shared" si="271"/>
        <v>#N/A</v>
      </c>
      <c r="EH101" s="58" t="str">
        <f>IF(ISERROR(EG101),"",IF(ISERROR(VLOOKUP(EG101,'Sortierung der Schulungstermine'!$B:$M,8,FALSE)),"",VLOOKUP(EG101,'Sortierung der Schulungstermine'!$B:$M,8,FALSE)))</f>
        <v/>
      </c>
      <c r="EI101" s="58" t="e">
        <f t="shared" si="321"/>
        <v>#N/A</v>
      </c>
      <c r="EJ101" s="131"/>
      <c r="EK101" s="131"/>
      <c r="EL101" s="83">
        <f t="shared" si="422"/>
        <v>0</v>
      </c>
      <c r="EM101" s="82" t="e">
        <f t="shared" si="272"/>
        <v>#N/A</v>
      </c>
      <c r="EN101" s="58" t="str">
        <f>IF(ISERROR(EM101),"",IF(ISERROR(VLOOKUP(EM101,'Sortierung der Schulungstermine'!$B:$M,8,FALSE)),"",VLOOKUP(EM101,'Sortierung der Schulungstermine'!$B:$M,8,FALSE)))</f>
        <v/>
      </c>
      <c r="EO101" s="58" t="e">
        <f t="shared" si="322"/>
        <v>#N/A</v>
      </c>
      <c r="EP101" s="131"/>
      <c r="EQ101" s="131"/>
      <c r="ER101" s="83">
        <f t="shared" si="423"/>
        <v>0</v>
      </c>
      <c r="ES101" s="82" t="e">
        <f t="shared" si="273"/>
        <v>#N/A</v>
      </c>
      <c r="ET101" s="58" t="str">
        <f>IF(ISERROR(ES101),"",IF(ISERROR(VLOOKUP(ES101,'Sortierung der Schulungstermine'!$B:$M,8,FALSE)),"",VLOOKUP(ES101,'Sortierung der Schulungstermine'!$B:$M,8,FALSE)))</f>
        <v/>
      </c>
      <c r="EU101" s="58" t="e">
        <f t="shared" si="323"/>
        <v>#N/A</v>
      </c>
      <c r="EV101" s="131"/>
      <c r="EW101" s="131"/>
      <c r="EX101" s="83">
        <f t="shared" si="424"/>
        <v>0</v>
      </c>
      <c r="EY101" s="82" t="e">
        <f t="shared" si="274"/>
        <v>#N/A</v>
      </c>
      <c r="EZ101" s="58" t="str">
        <f>IF(ISERROR(EY101),"",IF(ISERROR(VLOOKUP(EY101,'Sortierung der Schulungstermine'!$B:$M,8,FALSE)),"",VLOOKUP(EY101,'Sortierung der Schulungstermine'!$B:$M,8,FALSE)))</f>
        <v/>
      </c>
      <c r="FA101" s="58" t="e">
        <f t="shared" si="324"/>
        <v>#N/A</v>
      </c>
      <c r="FB101" s="131"/>
      <c r="FC101" s="131"/>
      <c r="FD101" s="83">
        <f t="shared" si="425"/>
        <v>0</v>
      </c>
      <c r="FE101" s="82" t="e">
        <f t="shared" si="275"/>
        <v>#N/A</v>
      </c>
      <c r="FF101" s="58" t="str">
        <f>IF(ISERROR(FE101),"",IF(ISERROR(VLOOKUP(FE101,'Sortierung der Schulungstermine'!$B:$M,8,FALSE)),"",VLOOKUP(FE101,'Sortierung der Schulungstermine'!$B:$M,8,FALSE)))</f>
        <v/>
      </c>
      <c r="FG101" s="58" t="e">
        <f t="shared" si="325"/>
        <v>#N/A</v>
      </c>
      <c r="FH101" s="131"/>
      <c r="FI101" s="131"/>
      <c r="FJ101" s="83">
        <f t="shared" si="426"/>
        <v>0</v>
      </c>
      <c r="FK101" s="82" t="e">
        <f t="shared" si="276"/>
        <v>#N/A</v>
      </c>
      <c r="FL101" s="58" t="str">
        <f>IF(ISERROR(FK101),"",IF(ISERROR(VLOOKUP(FK101,'Sortierung der Schulungstermine'!$B:$M,8,FALSE)),"",VLOOKUP(FK101,'Sortierung der Schulungstermine'!$B:$M,8,FALSE)))</f>
        <v/>
      </c>
      <c r="FM101" s="58" t="e">
        <f t="shared" si="326"/>
        <v>#N/A</v>
      </c>
      <c r="FN101" s="131"/>
      <c r="FO101" s="131"/>
      <c r="FP101" s="83">
        <f t="shared" si="427"/>
        <v>0</v>
      </c>
      <c r="FQ101" s="82" t="e">
        <f t="shared" si="277"/>
        <v>#N/A</v>
      </c>
      <c r="FR101" s="58" t="str">
        <f>IF(ISERROR(FQ101),"",IF(ISERROR(VLOOKUP(FQ101,'Sortierung der Schulungstermine'!$B:$M,8,FALSE)),"",VLOOKUP(FQ101,'Sortierung der Schulungstermine'!$B:$M,8,FALSE)))</f>
        <v/>
      </c>
      <c r="FS101" s="58" t="e">
        <f t="shared" si="327"/>
        <v>#N/A</v>
      </c>
      <c r="FT101" s="131"/>
      <c r="FU101" s="131"/>
      <c r="FV101" s="83">
        <f t="shared" si="428"/>
        <v>0</v>
      </c>
      <c r="FW101" s="82" t="e">
        <f t="shared" si="278"/>
        <v>#N/A</v>
      </c>
      <c r="FX101" s="58" t="str">
        <f>IF(ISERROR(FW101),"",IF(ISERROR(VLOOKUP(FW101,'Sortierung der Schulungstermine'!$B:$M,8,FALSE)),"",VLOOKUP(FW101,'Sortierung der Schulungstermine'!$B:$M,8,FALSE)))</f>
        <v/>
      </c>
      <c r="FY101" s="58" t="e">
        <f t="shared" si="328"/>
        <v>#N/A</v>
      </c>
      <c r="FZ101" s="131"/>
      <c r="GA101" s="131"/>
      <c r="GB101" s="83">
        <f t="shared" si="429"/>
        <v>0</v>
      </c>
      <c r="GC101" s="82" t="e">
        <f t="shared" si="279"/>
        <v>#N/A</v>
      </c>
      <c r="GD101" s="58" t="str">
        <f>IF(ISERROR(GC101),"",IF(ISERROR(VLOOKUP(GC101,'Sortierung der Schulungstermine'!$B:$M,8,FALSE)),"",VLOOKUP(GC101,'Sortierung der Schulungstermine'!$B:$M,8,FALSE)))</f>
        <v/>
      </c>
      <c r="GE101" s="58" t="e">
        <f t="shared" si="329"/>
        <v>#N/A</v>
      </c>
      <c r="GF101" s="131"/>
      <c r="GG101" s="131"/>
      <c r="GH101" s="83">
        <f t="shared" si="430"/>
        <v>0</v>
      </c>
      <c r="GI101" s="82" t="e">
        <f t="shared" si="280"/>
        <v>#N/A</v>
      </c>
      <c r="GJ101" s="58" t="str">
        <f>IF(ISERROR(GI101),"",IF(ISERROR(VLOOKUP(GI101,'Sortierung der Schulungstermine'!$B:$M,8,FALSE)),"",VLOOKUP(GI101,'Sortierung der Schulungstermine'!$B:$M,8,FALSE)))</f>
        <v/>
      </c>
      <c r="GK101" s="58" t="e">
        <f t="shared" si="330"/>
        <v>#N/A</v>
      </c>
      <c r="GL101" s="131"/>
      <c r="GM101" s="131"/>
      <c r="GN101" s="83">
        <f t="shared" si="431"/>
        <v>0</v>
      </c>
      <c r="GO101" s="82" t="e">
        <f t="shared" si="281"/>
        <v>#N/A</v>
      </c>
      <c r="GP101" s="58" t="str">
        <f>IF(ISERROR(GO101),"",IF(ISERROR(VLOOKUP(GO101,'Sortierung der Schulungstermine'!$B:$M,8,FALSE)),"",VLOOKUP(GO101,'Sortierung der Schulungstermine'!$B:$M,8,FALSE)))</f>
        <v/>
      </c>
      <c r="GQ101" s="58" t="e">
        <f t="shared" si="331"/>
        <v>#N/A</v>
      </c>
      <c r="GR101" s="131"/>
      <c r="GS101" s="131"/>
      <c r="GT101" s="83">
        <f t="shared" si="432"/>
        <v>0</v>
      </c>
      <c r="GU101" s="82" t="e">
        <f t="shared" si="282"/>
        <v>#N/A</v>
      </c>
      <c r="GV101" s="58" t="str">
        <f>IF(ISERROR(GU101),"",IF(ISERROR(VLOOKUP(GU101,'Sortierung der Schulungstermine'!$B:$M,8,FALSE)),"",VLOOKUP(GU101,'Sortierung der Schulungstermine'!$B:$M,8,FALSE)))</f>
        <v/>
      </c>
      <c r="GW101" s="58" t="e">
        <f t="shared" si="332"/>
        <v>#N/A</v>
      </c>
      <c r="GX101" s="131"/>
      <c r="GY101" s="131"/>
      <c r="GZ101" s="83">
        <f t="shared" si="433"/>
        <v>0</v>
      </c>
      <c r="HA101" s="82" t="e">
        <f t="shared" si="283"/>
        <v>#N/A</v>
      </c>
      <c r="HB101" s="58" t="str">
        <f>IF(ISERROR(HA101),"",IF(ISERROR(VLOOKUP(HA101,'Sortierung der Schulungstermine'!$B:$M,8,FALSE)),"",VLOOKUP(HA101,'Sortierung der Schulungstermine'!$B:$M,8,FALSE)))</f>
        <v/>
      </c>
      <c r="HC101" s="58" t="e">
        <f t="shared" si="333"/>
        <v>#N/A</v>
      </c>
      <c r="HD101" s="131"/>
      <c r="HE101" s="131"/>
      <c r="HF101" s="83">
        <f t="shared" si="434"/>
        <v>0</v>
      </c>
      <c r="HG101" s="82" t="e">
        <f t="shared" si="284"/>
        <v>#N/A</v>
      </c>
      <c r="HH101" s="58" t="str">
        <f>IF(ISERROR(HG101),"",IF(ISERROR(VLOOKUP(HG101,'Sortierung der Schulungstermine'!$B:$M,8,FALSE)),"",VLOOKUP(HG101,'Sortierung der Schulungstermine'!$B:$M,8,FALSE)))</f>
        <v/>
      </c>
      <c r="HI101" s="58" t="e">
        <f t="shared" si="334"/>
        <v>#N/A</v>
      </c>
      <c r="HJ101" s="131"/>
      <c r="HK101" s="131"/>
      <c r="HL101" s="83">
        <f t="shared" si="435"/>
        <v>0</v>
      </c>
      <c r="HM101" s="82" t="e">
        <f t="shared" si="285"/>
        <v>#N/A</v>
      </c>
      <c r="HN101" s="58" t="str">
        <f>IF(ISERROR(HM101),"",IF(ISERROR(VLOOKUP(HM101,'Sortierung der Schulungstermine'!$B:$M,8,FALSE)),"",VLOOKUP(HM101,'Sortierung der Schulungstermine'!$B:$M,8,FALSE)))</f>
        <v/>
      </c>
      <c r="HO101" s="58" t="e">
        <f t="shared" si="335"/>
        <v>#N/A</v>
      </c>
      <c r="HP101" s="131"/>
      <c r="HQ101" s="131"/>
      <c r="HR101" s="83">
        <f t="shared" si="436"/>
        <v>0</v>
      </c>
      <c r="HS101" s="82" t="e">
        <f t="shared" si="286"/>
        <v>#N/A</v>
      </c>
      <c r="HT101" s="58" t="str">
        <f>IF(ISERROR(HS101),"",IF(ISERROR(VLOOKUP(HS101,'Sortierung der Schulungstermine'!$B:$M,8,FALSE)),"",VLOOKUP(HS101,'Sortierung der Schulungstermine'!$B:$M,8,FALSE)))</f>
        <v/>
      </c>
      <c r="HU101" s="58" t="e">
        <f t="shared" si="336"/>
        <v>#N/A</v>
      </c>
      <c r="HV101" s="131"/>
      <c r="HW101" s="131"/>
      <c r="HX101" s="83">
        <f t="shared" si="437"/>
        <v>0</v>
      </c>
      <c r="HY101" s="82" t="e">
        <f t="shared" si="287"/>
        <v>#N/A</v>
      </c>
      <c r="HZ101" s="58" t="str">
        <f>IF(ISERROR(HY101),"",IF(ISERROR(VLOOKUP(HY101,'Sortierung der Schulungstermine'!$B:$M,8,FALSE)),"",VLOOKUP(HY101,'Sortierung der Schulungstermine'!$B:$M,8,FALSE)))</f>
        <v/>
      </c>
      <c r="IA101" s="58" t="e">
        <f t="shared" si="337"/>
        <v>#N/A</v>
      </c>
      <c r="IB101" s="131"/>
      <c r="IC101" s="131"/>
      <c r="ID101" s="83">
        <f t="shared" si="438"/>
        <v>0</v>
      </c>
      <c r="IE101" s="82" t="e">
        <f t="shared" si="288"/>
        <v>#N/A</v>
      </c>
      <c r="IF101" s="58" t="str">
        <f>IF(ISERROR(IE101),"",IF(ISERROR(VLOOKUP(IE101,'Sortierung der Schulungstermine'!$B:$M,8,FALSE)),"",VLOOKUP(IE101,'Sortierung der Schulungstermine'!$B:$M,8,FALSE)))</f>
        <v/>
      </c>
      <c r="IG101" s="58" t="e">
        <f t="shared" si="338"/>
        <v>#N/A</v>
      </c>
      <c r="IH101" s="131"/>
      <c r="II101" s="131"/>
      <c r="IJ101" s="83">
        <f t="shared" si="439"/>
        <v>0</v>
      </c>
      <c r="IK101" s="82" t="e">
        <f t="shared" si="289"/>
        <v>#N/A</v>
      </c>
      <c r="IL101" s="58" t="str">
        <f>IF(ISERROR(IK101),"",IF(ISERROR(VLOOKUP(IK101,'Sortierung der Schulungstermine'!$B:$M,8,FALSE)),"",VLOOKUP(IK101,'Sortierung der Schulungstermine'!$B:$M,8,FALSE)))</f>
        <v/>
      </c>
      <c r="IM101" s="58" t="e">
        <f t="shared" si="339"/>
        <v>#N/A</v>
      </c>
      <c r="IN101" s="131"/>
      <c r="IO101" s="131"/>
      <c r="IP101" s="83">
        <f t="shared" si="440"/>
        <v>0</v>
      </c>
      <c r="IQ101" s="82" t="e">
        <f t="shared" si="290"/>
        <v>#N/A</v>
      </c>
      <c r="IR101" s="58" t="str">
        <f>IF(ISERROR(IQ101),"",IF(ISERROR(VLOOKUP(IQ101,'Sortierung der Schulungstermine'!$B:$M,8,FALSE)),"",VLOOKUP(IQ101,'Sortierung der Schulungstermine'!$B:$M,8,FALSE)))</f>
        <v/>
      </c>
      <c r="IS101" s="58" t="e">
        <f t="shared" si="340"/>
        <v>#N/A</v>
      </c>
      <c r="IT101" s="131"/>
      <c r="IU101" s="131"/>
      <c r="IV101" s="83">
        <f t="shared" si="441"/>
        <v>0</v>
      </c>
      <c r="IW101" s="82" t="e">
        <f t="shared" si="291"/>
        <v>#N/A</v>
      </c>
      <c r="IX101" s="58" t="str">
        <f>IF(ISERROR(IW101),"",IF(ISERROR(VLOOKUP(IW101,'Sortierung der Schulungstermine'!$B:$M,8,FALSE)),"",VLOOKUP(IW101,'Sortierung der Schulungstermine'!$B:$M,8,FALSE)))</f>
        <v/>
      </c>
      <c r="IY101" s="58" t="e">
        <f t="shared" si="341"/>
        <v>#N/A</v>
      </c>
      <c r="IZ101" s="131"/>
      <c r="JA101" s="131"/>
      <c r="JB101" s="83">
        <f t="shared" si="442"/>
        <v>0</v>
      </c>
      <c r="JC101" s="82" t="e">
        <f t="shared" si="292"/>
        <v>#N/A</v>
      </c>
      <c r="JD101" s="58" t="str">
        <f>IF(ISERROR(JC101),"",IF(ISERROR(VLOOKUP(JC101,'Sortierung der Schulungstermine'!$B:$M,8,FALSE)),"",VLOOKUP(JC101,'Sortierung der Schulungstermine'!$B:$M,8,FALSE)))</f>
        <v/>
      </c>
      <c r="JE101" s="58" t="e">
        <f t="shared" si="342"/>
        <v>#N/A</v>
      </c>
      <c r="JF101" s="131"/>
      <c r="JG101" s="131"/>
      <c r="JH101" s="83">
        <f t="shared" si="443"/>
        <v>0</v>
      </c>
      <c r="JI101" s="82" t="e">
        <f t="shared" si="293"/>
        <v>#N/A</v>
      </c>
      <c r="JJ101" s="58" t="str">
        <f>IF(ISERROR(JI101),"",IF(ISERROR(VLOOKUP(JI101,'Sortierung der Schulungstermine'!$B:$M,8,FALSE)),"",VLOOKUP(JI101,'Sortierung der Schulungstermine'!$B:$M,8,FALSE)))</f>
        <v/>
      </c>
      <c r="JK101" s="58" t="e">
        <f t="shared" si="343"/>
        <v>#N/A</v>
      </c>
      <c r="JL101" s="131"/>
      <c r="JM101" s="131"/>
      <c r="JN101" s="83">
        <f t="shared" si="444"/>
        <v>0</v>
      </c>
      <c r="JO101" s="82" t="e">
        <f t="shared" si="294"/>
        <v>#N/A</v>
      </c>
      <c r="JP101" s="58" t="str">
        <f>IF(ISERROR(JO101),"",IF(ISERROR(VLOOKUP(JO101,'Sortierung der Schulungstermine'!$B:$M,8,FALSE)),"",VLOOKUP(JO101,'Sortierung der Schulungstermine'!$B:$M,8,FALSE)))</f>
        <v/>
      </c>
      <c r="JQ101" s="58" t="e">
        <f t="shared" si="344"/>
        <v>#N/A</v>
      </c>
      <c r="JR101" s="131"/>
      <c r="JS101" s="131"/>
      <c r="JT101" s="83">
        <f t="shared" si="445"/>
        <v>0</v>
      </c>
      <c r="JU101" s="82" t="e">
        <f t="shared" si="295"/>
        <v>#N/A</v>
      </c>
      <c r="JV101" s="58" t="str">
        <f>IF(ISERROR(JU101),"",IF(ISERROR(VLOOKUP(JU101,'Sortierung der Schulungstermine'!$B:$M,8,FALSE)),"",VLOOKUP(JU101,'Sortierung der Schulungstermine'!$B:$M,8,FALSE)))</f>
        <v/>
      </c>
      <c r="JW101" s="58" t="e">
        <f t="shared" si="345"/>
        <v>#N/A</v>
      </c>
      <c r="JX101" s="131"/>
      <c r="JY101" s="131"/>
      <c r="JZ101" s="83">
        <f t="shared" si="446"/>
        <v>0</v>
      </c>
      <c r="KA101" s="82" t="e">
        <f t="shared" si="296"/>
        <v>#N/A</v>
      </c>
      <c r="KB101" s="58" t="str">
        <f>IF(ISERROR(KA101),"",IF(ISERROR(VLOOKUP(KA101,'Sortierung der Schulungstermine'!$B:$M,8,FALSE)),"",VLOOKUP(KA101,'Sortierung der Schulungstermine'!$B:$M,8,FALSE)))</f>
        <v/>
      </c>
      <c r="KC101" s="58" t="e">
        <f t="shared" si="346"/>
        <v>#N/A</v>
      </c>
      <c r="KD101" s="131"/>
      <c r="KE101" s="131"/>
      <c r="KF101" s="83">
        <f t="shared" si="447"/>
        <v>0</v>
      </c>
      <c r="KG101" s="82" t="e">
        <f t="shared" si="297"/>
        <v>#N/A</v>
      </c>
      <c r="KH101" s="58" t="str">
        <f>IF(ISERROR(KG101),"",IF(ISERROR(VLOOKUP(KG101,'Sortierung der Schulungstermine'!$B:$M,8,FALSE)),"",VLOOKUP(KG101,'Sortierung der Schulungstermine'!$B:$M,8,FALSE)))</f>
        <v/>
      </c>
      <c r="KI101" s="58" t="e">
        <f t="shared" si="347"/>
        <v>#N/A</v>
      </c>
      <c r="KJ101" s="131"/>
      <c r="KK101" s="131"/>
      <c r="KL101" s="83">
        <f t="shared" si="448"/>
        <v>0</v>
      </c>
      <c r="KM101" s="82" t="e">
        <f t="shared" si="298"/>
        <v>#N/A</v>
      </c>
      <c r="KN101" s="58" t="str">
        <f>IF(ISERROR(KM101),"",IF(ISERROR(VLOOKUP(KM101,'Sortierung der Schulungstermine'!$B:$M,8,FALSE)),"",VLOOKUP(KM101,'Sortierung der Schulungstermine'!$B:$M,8,FALSE)))</f>
        <v/>
      </c>
      <c r="KO101" s="58" t="e">
        <f t="shared" si="348"/>
        <v>#N/A</v>
      </c>
      <c r="KP101" s="131"/>
      <c r="KQ101" s="131"/>
      <c r="KR101" s="83">
        <f t="shared" si="449"/>
        <v>0</v>
      </c>
      <c r="KS101" s="82" t="e">
        <f t="shared" si="299"/>
        <v>#N/A</v>
      </c>
      <c r="KT101" s="58" t="str">
        <f>IF(ISERROR(KS101),"",IF(ISERROR(VLOOKUP(KS101,'Sortierung der Schulungstermine'!$B:$M,8,FALSE)),"",VLOOKUP(KS101,'Sortierung der Schulungstermine'!$B:$M,8,FALSE)))</f>
        <v/>
      </c>
      <c r="KU101" s="58" t="e">
        <f t="shared" si="349"/>
        <v>#N/A</v>
      </c>
    </row>
    <row r="102" spans="1:307 15693:15702" s="68" customFormat="1" ht="15" hidden="1" thickBot="1" x14ac:dyDescent="0.25">
      <c r="A102" s="141">
        <v>89</v>
      </c>
      <c r="B102" s="63" t="str">
        <f>IF(Qualifikationen!A92=1,Qualifikationen!B92,"")</f>
        <v/>
      </c>
      <c r="C102" s="64" t="e">
        <f>VLOOKUP(B102,Qualifikationen!B$4:E$202,2,FALSE)</f>
        <v>#N/A</v>
      </c>
      <c r="D102" s="67" t="e">
        <f>VLOOKUP($B102,Qualifikationen!B$4:F$202,5,FALSE)</f>
        <v>#N/A</v>
      </c>
      <c r="E102" s="63" t="e">
        <f>VLOOKUP($B102,Qualifikationen!B$4:F$202,3,FALSE)</f>
        <v>#N/A</v>
      </c>
      <c r="F102" s="63" t="e">
        <f>IF(E102=0,"-",VLOOKUP($B102,Qualifikationen!B$4:F$202,4,FALSE))</f>
        <v>#N/A</v>
      </c>
      <c r="G102" s="13"/>
      <c r="H102" s="131"/>
      <c r="I102" s="131"/>
      <c r="J102" s="83">
        <f t="shared" si="400"/>
        <v>0</v>
      </c>
      <c r="K102" s="82" t="e">
        <f t="shared" si="250"/>
        <v>#N/A</v>
      </c>
      <c r="L102" s="58" t="str">
        <f>IF(ISERROR(K102),"",IF(ISERROR(VLOOKUP(K102,'Sortierung der Schulungstermine'!$B:$M,8,FALSE)),"",VLOOKUP(K102,'Sortierung der Schulungstermine'!$B:$M,8,FALSE)))</f>
        <v/>
      </c>
      <c r="M102" s="58" t="e">
        <f t="shared" si="300"/>
        <v>#N/A</v>
      </c>
      <c r="N102" s="131"/>
      <c r="O102" s="131"/>
      <c r="P102" s="83">
        <f t="shared" si="401"/>
        <v>0</v>
      </c>
      <c r="Q102" s="82" t="e">
        <f t="shared" si="251"/>
        <v>#N/A</v>
      </c>
      <c r="R102" s="58" t="str">
        <f>IF(ISERROR(Q102),"",IF(ISERROR(VLOOKUP(Q102,'Sortierung der Schulungstermine'!$B:$M,8,FALSE)),"",VLOOKUP(Q102,'Sortierung der Schulungstermine'!$B:$M,8,FALSE)))</f>
        <v/>
      </c>
      <c r="S102" s="58" t="e">
        <f t="shared" si="301"/>
        <v>#N/A</v>
      </c>
      <c r="T102" s="131"/>
      <c r="U102" s="131"/>
      <c r="V102" s="83">
        <f t="shared" si="402"/>
        <v>0</v>
      </c>
      <c r="W102" s="82" t="e">
        <f t="shared" si="252"/>
        <v>#N/A</v>
      </c>
      <c r="X102" s="58" t="str">
        <f>IF(ISERROR(W102),"",IF(ISERROR(VLOOKUP(W102,'Sortierung der Schulungstermine'!$B:$M,8,FALSE)),"",VLOOKUP(W102,'Sortierung der Schulungstermine'!$B:$M,8,FALSE)))</f>
        <v/>
      </c>
      <c r="Y102" s="58" t="e">
        <f t="shared" si="302"/>
        <v>#N/A</v>
      </c>
      <c r="Z102" s="131"/>
      <c r="AA102" s="131"/>
      <c r="AB102" s="83">
        <f t="shared" si="403"/>
        <v>0</v>
      </c>
      <c r="AC102" s="82" t="e">
        <f t="shared" si="253"/>
        <v>#N/A</v>
      </c>
      <c r="AD102" s="58" t="str">
        <f>IF(ISERROR(AC102),"",IF(ISERROR(VLOOKUP(AC102,'Sortierung der Schulungstermine'!$B:$M,8,FALSE)),"",VLOOKUP(AC102,'Sortierung der Schulungstermine'!$B:$M,8,FALSE)))</f>
        <v/>
      </c>
      <c r="AE102" s="58" t="e">
        <f t="shared" si="303"/>
        <v>#N/A</v>
      </c>
      <c r="AF102" s="131"/>
      <c r="AG102" s="131"/>
      <c r="AH102" s="83">
        <f t="shared" si="404"/>
        <v>0</v>
      </c>
      <c r="AI102" s="82" t="e">
        <f t="shared" si="254"/>
        <v>#N/A</v>
      </c>
      <c r="AJ102" s="58" t="str">
        <f>IF(ISERROR(AI102),"",IF(ISERROR(VLOOKUP(AI102,'Sortierung der Schulungstermine'!$B:$M,8,FALSE)),"",VLOOKUP(AI102,'Sortierung der Schulungstermine'!$B:$M,8,FALSE)))</f>
        <v/>
      </c>
      <c r="AK102" s="58" t="e">
        <f t="shared" si="304"/>
        <v>#N/A</v>
      </c>
      <c r="AL102" s="131"/>
      <c r="AM102" s="131"/>
      <c r="AN102" s="83">
        <f t="shared" si="405"/>
        <v>0</v>
      </c>
      <c r="AO102" s="82" t="e">
        <f t="shared" si="255"/>
        <v>#N/A</v>
      </c>
      <c r="AP102" s="58" t="str">
        <f>IF(ISERROR(AO102),"",IF(ISERROR(VLOOKUP(AO102,'Sortierung der Schulungstermine'!$B:$M,8,FALSE)),"",VLOOKUP(AO102,'Sortierung der Schulungstermine'!$B:$M,8,FALSE)))</f>
        <v/>
      </c>
      <c r="AQ102" s="58" t="e">
        <f t="shared" si="305"/>
        <v>#N/A</v>
      </c>
      <c r="AR102" s="131"/>
      <c r="AS102" s="131"/>
      <c r="AT102" s="83">
        <f t="shared" si="406"/>
        <v>0</v>
      </c>
      <c r="AU102" s="82" t="e">
        <f t="shared" si="256"/>
        <v>#N/A</v>
      </c>
      <c r="AV102" s="58" t="str">
        <f>IF(ISERROR(AU102),"",IF(ISERROR(VLOOKUP(AU102,'Sortierung der Schulungstermine'!$B:$M,8,FALSE)),"",VLOOKUP(AU102,'Sortierung der Schulungstermine'!$B:$M,8,FALSE)))</f>
        <v/>
      </c>
      <c r="AW102" s="58" t="e">
        <f t="shared" si="306"/>
        <v>#N/A</v>
      </c>
      <c r="AX102" s="131"/>
      <c r="AY102" s="131"/>
      <c r="AZ102" s="83">
        <f t="shared" si="407"/>
        <v>0</v>
      </c>
      <c r="BA102" s="82" t="e">
        <f t="shared" si="257"/>
        <v>#N/A</v>
      </c>
      <c r="BB102" s="58" t="str">
        <f>IF(ISERROR(BA102),"",IF(ISERROR(VLOOKUP(BA102,'Sortierung der Schulungstermine'!$B:$M,8,FALSE)),"",VLOOKUP(BA102,'Sortierung der Schulungstermine'!$B:$M,8,FALSE)))</f>
        <v/>
      </c>
      <c r="BC102" s="58" t="e">
        <f t="shared" si="307"/>
        <v>#N/A</v>
      </c>
      <c r="BD102" s="131"/>
      <c r="BE102" s="131"/>
      <c r="BF102" s="83">
        <f t="shared" si="408"/>
        <v>0</v>
      </c>
      <c r="BG102" s="82" t="e">
        <f t="shared" si="258"/>
        <v>#N/A</v>
      </c>
      <c r="BH102" s="58" t="str">
        <f>IF(ISERROR(BG102),"",IF(ISERROR(VLOOKUP(BG102,'Sortierung der Schulungstermine'!$B:$M,8,FALSE)),"",VLOOKUP(BG102,'Sortierung der Schulungstermine'!$B:$M,8,FALSE)))</f>
        <v/>
      </c>
      <c r="BI102" s="58" t="e">
        <f t="shared" si="308"/>
        <v>#N/A</v>
      </c>
      <c r="BJ102" s="131"/>
      <c r="BK102" s="131"/>
      <c r="BL102" s="83">
        <f t="shared" si="409"/>
        <v>0</v>
      </c>
      <c r="BM102" s="82" t="e">
        <f t="shared" si="259"/>
        <v>#N/A</v>
      </c>
      <c r="BN102" s="58" t="str">
        <f>IF(ISERROR(BM102),"",IF(ISERROR(VLOOKUP(BM102,'Sortierung der Schulungstermine'!$B:$M,8,FALSE)),"",VLOOKUP(BM102,'Sortierung der Schulungstermine'!$B:$M,8,FALSE)))</f>
        <v/>
      </c>
      <c r="BO102" s="58" t="e">
        <f t="shared" si="309"/>
        <v>#N/A</v>
      </c>
      <c r="BP102" s="131"/>
      <c r="BQ102" s="131"/>
      <c r="BR102" s="83">
        <f t="shared" si="410"/>
        <v>0</v>
      </c>
      <c r="BS102" s="82" t="e">
        <f t="shared" si="260"/>
        <v>#N/A</v>
      </c>
      <c r="BT102" s="58" t="str">
        <f>IF(ISERROR(BS102),"",IF(ISERROR(VLOOKUP(BS102,'Sortierung der Schulungstermine'!$B:$M,8,FALSE)),"",VLOOKUP(BS102,'Sortierung der Schulungstermine'!$B:$M,8,FALSE)))</f>
        <v/>
      </c>
      <c r="BU102" s="58" t="e">
        <f t="shared" si="310"/>
        <v>#N/A</v>
      </c>
      <c r="BV102" s="131"/>
      <c r="BW102" s="131"/>
      <c r="BX102" s="83">
        <f t="shared" si="411"/>
        <v>0</v>
      </c>
      <c r="BY102" s="82" t="e">
        <f t="shared" si="261"/>
        <v>#N/A</v>
      </c>
      <c r="BZ102" s="58" t="str">
        <f>IF(ISERROR(BY102),"",IF(ISERROR(VLOOKUP(BY102,'Sortierung der Schulungstermine'!$B:$M,8,FALSE)),"",VLOOKUP(BY102,'Sortierung der Schulungstermine'!$B:$M,8,FALSE)))</f>
        <v/>
      </c>
      <c r="CA102" s="58" t="e">
        <f t="shared" si="311"/>
        <v>#N/A</v>
      </c>
      <c r="CB102" s="131"/>
      <c r="CC102" s="131"/>
      <c r="CD102" s="83">
        <f t="shared" si="412"/>
        <v>0</v>
      </c>
      <c r="CE102" s="82" t="e">
        <f t="shared" si="262"/>
        <v>#N/A</v>
      </c>
      <c r="CF102" s="58" t="str">
        <f>IF(ISERROR(CE102),"",IF(ISERROR(VLOOKUP(CE102,'Sortierung der Schulungstermine'!$B:$M,8,FALSE)),"",VLOOKUP(CE102,'Sortierung der Schulungstermine'!$B:$M,8,FALSE)))</f>
        <v/>
      </c>
      <c r="CG102" s="58" t="e">
        <f t="shared" si="312"/>
        <v>#N/A</v>
      </c>
      <c r="CH102" s="131"/>
      <c r="CI102" s="131"/>
      <c r="CJ102" s="83">
        <f t="shared" si="413"/>
        <v>0</v>
      </c>
      <c r="CK102" s="82" t="e">
        <f t="shared" si="263"/>
        <v>#N/A</v>
      </c>
      <c r="CL102" s="58" t="str">
        <f>IF(ISERROR(CK102),"",IF(ISERROR(VLOOKUP(CK102,'Sortierung der Schulungstermine'!$B:$M,8,FALSE)),"",VLOOKUP(CK102,'Sortierung der Schulungstermine'!$B:$M,8,FALSE)))</f>
        <v/>
      </c>
      <c r="CM102" s="58" t="e">
        <f t="shared" si="313"/>
        <v>#N/A</v>
      </c>
      <c r="CN102" s="131"/>
      <c r="CO102" s="131"/>
      <c r="CP102" s="83">
        <f t="shared" si="414"/>
        <v>0</v>
      </c>
      <c r="CQ102" s="82" t="e">
        <f t="shared" si="264"/>
        <v>#N/A</v>
      </c>
      <c r="CR102" s="58" t="str">
        <f>IF(ISERROR(CQ102),"",IF(ISERROR(VLOOKUP(CQ102,'Sortierung der Schulungstermine'!$B:$M,8,FALSE)),"",VLOOKUP(CQ102,'Sortierung der Schulungstermine'!$B:$M,8,FALSE)))</f>
        <v/>
      </c>
      <c r="CS102" s="58" t="e">
        <f t="shared" si="314"/>
        <v>#N/A</v>
      </c>
      <c r="CT102" s="131"/>
      <c r="CU102" s="131"/>
      <c r="CV102" s="83">
        <f t="shared" si="415"/>
        <v>0</v>
      </c>
      <c r="CW102" s="82" t="e">
        <f t="shared" si="265"/>
        <v>#N/A</v>
      </c>
      <c r="CX102" s="58" t="str">
        <f>IF(ISERROR(CW102),"",IF(ISERROR(VLOOKUP(CW102,'Sortierung der Schulungstermine'!$B:$M,8,FALSE)),"",VLOOKUP(CW102,'Sortierung der Schulungstermine'!$B:$M,8,FALSE)))</f>
        <v/>
      </c>
      <c r="CY102" s="58" t="e">
        <f t="shared" si="315"/>
        <v>#N/A</v>
      </c>
      <c r="CZ102" s="131"/>
      <c r="DA102" s="131"/>
      <c r="DB102" s="83">
        <f t="shared" si="416"/>
        <v>0</v>
      </c>
      <c r="DC102" s="82" t="e">
        <f t="shared" si="266"/>
        <v>#N/A</v>
      </c>
      <c r="DD102" s="58" t="str">
        <f>IF(ISERROR(DC102),"",IF(ISERROR(VLOOKUP(DC102,'Sortierung der Schulungstermine'!$B:$M,8,FALSE)),"",VLOOKUP(DC102,'Sortierung der Schulungstermine'!$B:$M,8,FALSE)))</f>
        <v/>
      </c>
      <c r="DE102" s="58" t="e">
        <f t="shared" si="316"/>
        <v>#N/A</v>
      </c>
      <c r="DF102" s="131"/>
      <c r="DG102" s="131"/>
      <c r="DH102" s="83">
        <f t="shared" si="417"/>
        <v>0</v>
      </c>
      <c r="DI102" s="82" t="e">
        <f t="shared" si="267"/>
        <v>#N/A</v>
      </c>
      <c r="DJ102" s="58" t="str">
        <f>IF(ISERROR(DI102),"",IF(ISERROR(VLOOKUP(DI102,'Sortierung der Schulungstermine'!$B:$M,8,FALSE)),"",VLOOKUP(DI102,'Sortierung der Schulungstermine'!$B:$M,8,FALSE)))</f>
        <v/>
      </c>
      <c r="DK102" s="58" t="e">
        <f t="shared" si="317"/>
        <v>#N/A</v>
      </c>
      <c r="DL102" s="131"/>
      <c r="DM102" s="131"/>
      <c r="DN102" s="83">
        <f t="shared" si="418"/>
        <v>0</v>
      </c>
      <c r="DO102" s="82" t="e">
        <f t="shared" si="268"/>
        <v>#N/A</v>
      </c>
      <c r="DP102" s="58" t="str">
        <f>IF(ISERROR(DO102),"",IF(ISERROR(VLOOKUP(DO102,'Sortierung der Schulungstermine'!$B:$M,8,FALSE)),"",VLOOKUP(DO102,'Sortierung der Schulungstermine'!$B:$M,8,FALSE)))</f>
        <v/>
      </c>
      <c r="DQ102" s="58" t="e">
        <f t="shared" si="318"/>
        <v>#N/A</v>
      </c>
      <c r="DR102" s="131"/>
      <c r="DS102" s="131"/>
      <c r="DT102" s="83">
        <f t="shared" si="419"/>
        <v>0</v>
      </c>
      <c r="DU102" s="82" t="e">
        <f t="shared" si="269"/>
        <v>#N/A</v>
      </c>
      <c r="DV102" s="58" t="str">
        <f>IF(ISERROR(DU102),"",IF(ISERROR(VLOOKUP(DU102,'Sortierung der Schulungstermine'!$B:$M,8,FALSE)),"",VLOOKUP(DU102,'Sortierung der Schulungstermine'!$B:$M,8,FALSE)))</f>
        <v/>
      </c>
      <c r="DW102" s="58" t="e">
        <f t="shared" si="319"/>
        <v>#N/A</v>
      </c>
      <c r="DX102" s="131"/>
      <c r="DY102" s="131"/>
      <c r="DZ102" s="83">
        <f t="shared" si="420"/>
        <v>0</v>
      </c>
      <c r="EA102" s="82" t="e">
        <f t="shared" si="270"/>
        <v>#N/A</v>
      </c>
      <c r="EB102" s="58" t="str">
        <f>IF(ISERROR(EA102),"",IF(ISERROR(VLOOKUP(EA102,'Sortierung der Schulungstermine'!$B:$M,8,FALSE)),"",VLOOKUP(EA102,'Sortierung der Schulungstermine'!$B:$M,8,FALSE)))</f>
        <v/>
      </c>
      <c r="EC102" s="58" t="e">
        <f t="shared" si="320"/>
        <v>#N/A</v>
      </c>
      <c r="ED102" s="131"/>
      <c r="EE102" s="131"/>
      <c r="EF102" s="83">
        <f t="shared" si="421"/>
        <v>0</v>
      </c>
      <c r="EG102" s="82" t="e">
        <f t="shared" si="271"/>
        <v>#N/A</v>
      </c>
      <c r="EH102" s="58" t="str">
        <f>IF(ISERROR(EG102),"",IF(ISERROR(VLOOKUP(EG102,'Sortierung der Schulungstermine'!$B:$M,8,FALSE)),"",VLOOKUP(EG102,'Sortierung der Schulungstermine'!$B:$M,8,FALSE)))</f>
        <v/>
      </c>
      <c r="EI102" s="58" t="e">
        <f t="shared" si="321"/>
        <v>#N/A</v>
      </c>
      <c r="EJ102" s="131"/>
      <c r="EK102" s="131"/>
      <c r="EL102" s="83">
        <f t="shared" si="422"/>
        <v>0</v>
      </c>
      <c r="EM102" s="82" t="e">
        <f t="shared" si="272"/>
        <v>#N/A</v>
      </c>
      <c r="EN102" s="58" t="str">
        <f>IF(ISERROR(EM102),"",IF(ISERROR(VLOOKUP(EM102,'Sortierung der Schulungstermine'!$B:$M,8,FALSE)),"",VLOOKUP(EM102,'Sortierung der Schulungstermine'!$B:$M,8,FALSE)))</f>
        <v/>
      </c>
      <c r="EO102" s="58" t="e">
        <f t="shared" si="322"/>
        <v>#N/A</v>
      </c>
      <c r="EP102" s="131"/>
      <c r="EQ102" s="131"/>
      <c r="ER102" s="83">
        <f t="shared" si="423"/>
        <v>0</v>
      </c>
      <c r="ES102" s="82" t="e">
        <f t="shared" si="273"/>
        <v>#N/A</v>
      </c>
      <c r="ET102" s="58" t="str">
        <f>IF(ISERROR(ES102),"",IF(ISERROR(VLOOKUP(ES102,'Sortierung der Schulungstermine'!$B:$M,8,FALSE)),"",VLOOKUP(ES102,'Sortierung der Schulungstermine'!$B:$M,8,FALSE)))</f>
        <v/>
      </c>
      <c r="EU102" s="58" t="e">
        <f t="shared" si="323"/>
        <v>#N/A</v>
      </c>
      <c r="EV102" s="131"/>
      <c r="EW102" s="131"/>
      <c r="EX102" s="83">
        <f t="shared" si="424"/>
        <v>0</v>
      </c>
      <c r="EY102" s="82" t="e">
        <f t="shared" si="274"/>
        <v>#N/A</v>
      </c>
      <c r="EZ102" s="58" t="str">
        <f>IF(ISERROR(EY102),"",IF(ISERROR(VLOOKUP(EY102,'Sortierung der Schulungstermine'!$B:$M,8,FALSE)),"",VLOOKUP(EY102,'Sortierung der Schulungstermine'!$B:$M,8,FALSE)))</f>
        <v/>
      </c>
      <c r="FA102" s="58" t="e">
        <f t="shared" si="324"/>
        <v>#N/A</v>
      </c>
      <c r="FB102" s="131"/>
      <c r="FC102" s="131"/>
      <c r="FD102" s="83">
        <f t="shared" si="425"/>
        <v>0</v>
      </c>
      <c r="FE102" s="82" t="e">
        <f t="shared" si="275"/>
        <v>#N/A</v>
      </c>
      <c r="FF102" s="58" t="str">
        <f>IF(ISERROR(FE102),"",IF(ISERROR(VLOOKUP(FE102,'Sortierung der Schulungstermine'!$B:$M,8,FALSE)),"",VLOOKUP(FE102,'Sortierung der Schulungstermine'!$B:$M,8,FALSE)))</f>
        <v/>
      </c>
      <c r="FG102" s="58" t="e">
        <f t="shared" si="325"/>
        <v>#N/A</v>
      </c>
      <c r="FH102" s="131"/>
      <c r="FI102" s="131"/>
      <c r="FJ102" s="83">
        <f t="shared" si="426"/>
        <v>0</v>
      </c>
      <c r="FK102" s="82" t="e">
        <f t="shared" si="276"/>
        <v>#N/A</v>
      </c>
      <c r="FL102" s="58" t="str">
        <f>IF(ISERROR(FK102),"",IF(ISERROR(VLOOKUP(FK102,'Sortierung der Schulungstermine'!$B:$M,8,FALSE)),"",VLOOKUP(FK102,'Sortierung der Schulungstermine'!$B:$M,8,FALSE)))</f>
        <v/>
      </c>
      <c r="FM102" s="58" t="e">
        <f t="shared" si="326"/>
        <v>#N/A</v>
      </c>
      <c r="FN102" s="131"/>
      <c r="FO102" s="131"/>
      <c r="FP102" s="83">
        <f t="shared" si="427"/>
        <v>0</v>
      </c>
      <c r="FQ102" s="82" t="e">
        <f t="shared" si="277"/>
        <v>#N/A</v>
      </c>
      <c r="FR102" s="58" t="str">
        <f>IF(ISERROR(FQ102),"",IF(ISERROR(VLOOKUP(FQ102,'Sortierung der Schulungstermine'!$B:$M,8,FALSE)),"",VLOOKUP(FQ102,'Sortierung der Schulungstermine'!$B:$M,8,FALSE)))</f>
        <v/>
      </c>
      <c r="FS102" s="58" t="e">
        <f t="shared" si="327"/>
        <v>#N/A</v>
      </c>
      <c r="FT102" s="131"/>
      <c r="FU102" s="131"/>
      <c r="FV102" s="83">
        <f t="shared" si="428"/>
        <v>0</v>
      </c>
      <c r="FW102" s="82" t="e">
        <f t="shared" si="278"/>
        <v>#N/A</v>
      </c>
      <c r="FX102" s="58" t="str">
        <f>IF(ISERROR(FW102),"",IF(ISERROR(VLOOKUP(FW102,'Sortierung der Schulungstermine'!$B:$M,8,FALSE)),"",VLOOKUP(FW102,'Sortierung der Schulungstermine'!$B:$M,8,FALSE)))</f>
        <v/>
      </c>
      <c r="FY102" s="58" t="e">
        <f t="shared" si="328"/>
        <v>#N/A</v>
      </c>
      <c r="FZ102" s="131"/>
      <c r="GA102" s="131"/>
      <c r="GB102" s="83">
        <f t="shared" si="429"/>
        <v>0</v>
      </c>
      <c r="GC102" s="82" t="e">
        <f t="shared" si="279"/>
        <v>#N/A</v>
      </c>
      <c r="GD102" s="58" t="str">
        <f>IF(ISERROR(GC102),"",IF(ISERROR(VLOOKUP(GC102,'Sortierung der Schulungstermine'!$B:$M,8,FALSE)),"",VLOOKUP(GC102,'Sortierung der Schulungstermine'!$B:$M,8,FALSE)))</f>
        <v/>
      </c>
      <c r="GE102" s="58" t="e">
        <f t="shared" si="329"/>
        <v>#N/A</v>
      </c>
      <c r="GF102" s="131"/>
      <c r="GG102" s="131"/>
      <c r="GH102" s="83">
        <f t="shared" si="430"/>
        <v>0</v>
      </c>
      <c r="GI102" s="82" t="e">
        <f t="shared" si="280"/>
        <v>#N/A</v>
      </c>
      <c r="GJ102" s="58" t="str">
        <f>IF(ISERROR(GI102),"",IF(ISERROR(VLOOKUP(GI102,'Sortierung der Schulungstermine'!$B:$M,8,FALSE)),"",VLOOKUP(GI102,'Sortierung der Schulungstermine'!$B:$M,8,FALSE)))</f>
        <v/>
      </c>
      <c r="GK102" s="58" t="e">
        <f t="shared" si="330"/>
        <v>#N/A</v>
      </c>
      <c r="GL102" s="131"/>
      <c r="GM102" s="131"/>
      <c r="GN102" s="83">
        <f t="shared" si="431"/>
        <v>0</v>
      </c>
      <c r="GO102" s="82" t="e">
        <f t="shared" si="281"/>
        <v>#N/A</v>
      </c>
      <c r="GP102" s="58" t="str">
        <f>IF(ISERROR(GO102),"",IF(ISERROR(VLOOKUP(GO102,'Sortierung der Schulungstermine'!$B:$M,8,FALSE)),"",VLOOKUP(GO102,'Sortierung der Schulungstermine'!$B:$M,8,FALSE)))</f>
        <v/>
      </c>
      <c r="GQ102" s="58" t="e">
        <f t="shared" si="331"/>
        <v>#N/A</v>
      </c>
      <c r="GR102" s="131"/>
      <c r="GS102" s="131"/>
      <c r="GT102" s="83">
        <f t="shared" si="432"/>
        <v>0</v>
      </c>
      <c r="GU102" s="82" t="e">
        <f t="shared" si="282"/>
        <v>#N/A</v>
      </c>
      <c r="GV102" s="58" t="str">
        <f>IF(ISERROR(GU102),"",IF(ISERROR(VLOOKUP(GU102,'Sortierung der Schulungstermine'!$B:$M,8,FALSE)),"",VLOOKUP(GU102,'Sortierung der Schulungstermine'!$B:$M,8,FALSE)))</f>
        <v/>
      </c>
      <c r="GW102" s="58" t="e">
        <f t="shared" si="332"/>
        <v>#N/A</v>
      </c>
      <c r="GX102" s="131"/>
      <c r="GY102" s="131"/>
      <c r="GZ102" s="83">
        <f t="shared" si="433"/>
        <v>0</v>
      </c>
      <c r="HA102" s="82" t="e">
        <f t="shared" si="283"/>
        <v>#N/A</v>
      </c>
      <c r="HB102" s="58" t="str">
        <f>IF(ISERROR(HA102),"",IF(ISERROR(VLOOKUP(HA102,'Sortierung der Schulungstermine'!$B:$M,8,FALSE)),"",VLOOKUP(HA102,'Sortierung der Schulungstermine'!$B:$M,8,FALSE)))</f>
        <v/>
      </c>
      <c r="HC102" s="58" t="e">
        <f t="shared" si="333"/>
        <v>#N/A</v>
      </c>
      <c r="HD102" s="131"/>
      <c r="HE102" s="131"/>
      <c r="HF102" s="83">
        <f t="shared" si="434"/>
        <v>0</v>
      </c>
      <c r="HG102" s="82" t="e">
        <f t="shared" si="284"/>
        <v>#N/A</v>
      </c>
      <c r="HH102" s="58" t="str">
        <f>IF(ISERROR(HG102),"",IF(ISERROR(VLOOKUP(HG102,'Sortierung der Schulungstermine'!$B:$M,8,FALSE)),"",VLOOKUP(HG102,'Sortierung der Schulungstermine'!$B:$M,8,FALSE)))</f>
        <v/>
      </c>
      <c r="HI102" s="58" t="e">
        <f t="shared" si="334"/>
        <v>#N/A</v>
      </c>
      <c r="HJ102" s="131"/>
      <c r="HK102" s="131"/>
      <c r="HL102" s="83">
        <f t="shared" si="435"/>
        <v>0</v>
      </c>
      <c r="HM102" s="82" t="e">
        <f t="shared" si="285"/>
        <v>#N/A</v>
      </c>
      <c r="HN102" s="58" t="str">
        <f>IF(ISERROR(HM102),"",IF(ISERROR(VLOOKUP(HM102,'Sortierung der Schulungstermine'!$B:$M,8,FALSE)),"",VLOOKUP(HM102,'Sortierung der Schulungstermine'!$B:$M,8,FALSE)))</f>
        <v/>
      </c>
      <c r="HO102" s="58" t="e">
        <f t="shared" si="335"/>
        <v>#N/A</v>
      </c>
      <c r="HP102" s="131"/>
      <c r="HQ102" s="131"/>
      <c r="HR102" s="83">
        <f t="shared" si="436"/>
        <v>0</v>
      </c>
      <c r="HS102" s="82" t="e">
        <f t="shared" si="286"/>
        <v>#N/A</v>
      </c>
      <c r="HT102" s="58" t="str">
        <f>IF(ISERROR(HS102),"",IF(ISERROR(VLOOKUP(HS102,'Sortierung der Schulungstermine'!$B:$M,8,FALSE)),"",VLOOKUP(HS102,'Sortierung der Schulungstermine'!$B:$M,8,FALSE)))</f>
        <v/>
      </c>
      <c r="HU102" s="58" t="e">
        <f t="shared" si="336"/>
        <v>#N/A</v>
      </c>
      <c r="HV102" s="131"/>
      <c r="HW102" s="131"/>
      <c r="HX102" s="83">
        <f t="shared" si="437"/>
        <v>0</v>
      </c>
      <c r="HY102" s="82" t="e">
        <f t="shared" si="287"/>
        <v>#N/A</v>
      </c>
      <c r="HZ102" s="58" t="str">
        <f>IF(ISERROR(HY102),"",IF(ISERROR(VLOOKUP(HY102,'Sortierung der Schulungstermine'!$B:$M,8,FALSE)),"",VLOOKUP(HY102,'Sortierung der Schulungstermine'!$B:$M,8,FALSE)))</f>
        <v/>
      </c>
      <c r="IA102" s="58" t="e">
        <f t="shared" si="337"/>
        <v>#N/A</v>
      </c>
      <c r="IB102" s="131"/>
      <c r="IC102" s="131"/>
      <c r="ID102" s="83">
        <f t="shared" si="438"/>
        <v>0</v>
      </c>
      <c r="IE102" s="82" t="e">
        <f t="shared" si="288"/>
        <v>#N/A</v>
      </c>
      <c r="IF102" s="58" t="str">
        <f>IF(ISERROR(IE102),"",IF(ISERROR(VLOOKUP(IE102,'Sortierung der Schulungstermine'!$B:$M,8,FALSE)),"",VLOOKUP(IE102,'Sortierung der Schulungstermine'!$B:$M,8,FALSE)))</f>
        <v/>
      </c>
      <c r="IG102" s="58" t="e">
        <f t="shared" si="338"/>
        <v>#N/A</v>
      </c>
      <c r="IH102" s="131"/>
      <c r="II102" s="131"/>
      <c r="IJ102" s="83">
        <f t="shared" si="439"/>
        <v>0</v>
      </c>
      <c r="IK102" s="82" t="e">
        <f t="shared" si="289"/>
        <v>#N/A</v>
      </c>
      <c r="IL102" s="58" t="str">
        <f>IF(ISERROR(IK102),"",IF(ISERROR(VLOOKUP(IK102,'Sortierung der Schulungstermine'!$B:$M,8,FALSE)),"",VLOOKUP(IK102,'Sortierung der Schulungstermine'!$B:$M,8,FALSE)))</f>
        <v/>
      </c>
      <c r="IM102" s="58" t="e">
        <f t="shared" si="339"/>
        <v>#N/A</v>
      </c>
      <c r="IN102" s="131"/>
      <c r="IO102" s="131"/>
      <c r="IP102" s="83">
        <f t="shared" si="440"/>
        <v>0</v>
      </c>
      <c r="IQ102" s="82" t="e">
        <f t="shared" si="290"/>
        <v>#N/A</v>
      </c>
      <c r="IR102" s="58" t="str">
        <f>IF(ISERROR(IQ102),"",IF(ISERROR(VLOOKUP(IQ102,'Sortierung der Schulungstermine'!$B:$M,8,FALSE)),"",VLOOKUP(IQ102,'Sortierung der Schulungstermine'!$B:$M,8,FALSE)))</f>
        <v/>
      </c>
      <c r="IS102" s="58" t="e">
        <f t="shared" si="340"/>
        <v>#N/A</v>
      </c>
      <c r="IT102" s="131"/>
      <c r="IU102" s="131"/>
      <c r="IV102" s="83">
        <f t="shared" si="441"/>
        <v>0</v>
      </c>
      <c r="IW102" s="82" t="e">
        <f t="shared" si="291"/>
        <v>#N/A</v>
      </c>
      <c r="IX102" s="58" t="str">
        <f>IF(ISERROR(IW102),"",IF(ISERROR(VLOOKUP(IW102,'Sortierung der Schulungstermine'!$B:$M,8,FALSE)),"",VLOOKUP(IW102,'Sortierung der Schulungstermine'!$B:$M,8,FALSE)))</f>
        <v/>
      </c>
      <c r="IY102" s="58" t="e">
        <f t="shared" si="341"/>
        <v>#N/A</v>
      </c>
      <c r="IZ102" s="131"/>
      <c r="JA102" s="131"/>
      <c r="JB102" s="83">
        <f t="shared" si="442"/>
        <v>0</v>
      </c>
      <c r="JC102" s="82" t="e">
        <f t="shared" si="292"/>
        <v>#N/A</v>
      </c>
      <c r="JD102" s="58" t="str">
        <f>IF(ISERROR(JC102),"",IF(ISERROR(VLOOKUP(JC102,'Sortierung der Schulungstermine'!$B:$M,8,FALSE)),"",VLOOKUP(JC102,'Sortierung der Schulungstermine'!$B:$M,8,FALSE)))</f>
        <v/>
      </c>
      <c r="JE102" s="58" t="e">
        <f t="shared" si="342"/>
        <v>#N/A</v>
      </c>
      <c r="JF102" s="131"/>
      <c r="JG102" s="131"/>
      <c r="JH102" s="83">
        <f t="shared" si="443"/>
        <v>0</v>
      </c>
      <c r="JI102" s="82" t="e">
        <f t="shared" si="293"/>
        <v>#N/A</v>
      </c>
      <c r="JJ102" s="58" t="str">
        <f>IF(ISERROR(JI102),"",IF(ISERROR(VLOOKUP(JI102,'Sortierung der Schulungstermine'!$B:$M,8,FALSE)),"",VLOOKUP(JI102,'Sortierung der Schulungstermine'!$B:$M,8,FALSE)))</f>
        <v/>
      </c>
      <c r="JK102" s="58" t="e">
        <f t="shared" si="343"/>
        <v>#N/A</v>
      </c>
      <c r="JL102" s="131"/>
      <c r="JM102" s="131"/>
      <c r="JN102" s="83">
        <f t="shared" si="444"/>
        <v>0</v>
      </c>
      <c r="JO102" s="82" t="e">
        <f t="shared" si="294"/>
        <v>#N/A</v>
      </c>
      <c r="JP102" s="58" t="str">
        <f>IF(ISERROR(JO102),"",IF(ISERROR(VLOOKUP(JO102,'Sortierung der Schulungstermine'!$B:$M,8,FALSE)),"",VLOOKUP(JO102,'Sortierung der Schulungstermine'!$B:$M,8,FALSE)))</f>
        <v/>
      </c>
      <c r="JQ102" s="58" t="e">
        <f t="shared" si="344"/>
        <v>#N/A</v>
      </c>
      <c r="JR102" s="131"/>
      <c r="JS102" s="131"/>
      <c r="JT102" s="83">
        <f t="shared" si="445"/>
        <v>0</v>
      </c>
      <c r="JU102" s="82" t="e">
        <f t="shared" si="295"/>
        <v>#N/A</v>
      </c>
      <c r="JV102" s="58" t="str">
        <f>IF(ISERROR(JU102),"",IF(ISERROR(VLOOKUP(JU102,'Sortierung der Schulungstermine'!$B:$M,8,FALSE)),"",VLOOKUP(JU102,'Sortierung der Schulungstermine'!$B:$M,8,FALSE)))</f>
        <v/>
      </c>
      <c r="JW102" s="58" t="e">
        <f t="shared" si="345"/>
        <v>#N/A</v>
      </c>
      <c r="JX102" s="131"/>
      <c r="JY102" s="131"/>
      <c r="JZ102" s="83">
        <f t="shared" si="446"/>
        <v>0</v>
      </c>
      <c r="KA102" s="82" t="e">
        <f t="shared" si="296"/>
        <v>#N/A</v>
      </c>
      <c r="KB102" s="58" t="str">
        <f>IF(ISERROR(KA102),"",IF(ISERROR(VLOOKUP(KA102,'Sortierung der Schulungstermine'!$B:$M,8,FALSE)),"",VLOOKUP(KA102,'Sortierung der Schulungstermine'!$B:$M,8,FALSE)))</f>
        <v/>
      </c>
      <c r="KC102" s="58" t="e">
        <f t="shared" si="346"/>
        <v>#N/A</v>
      </c>
      <c r="KD102" s="131"/>
      <c r="KE102" s="131"/>
      <c r="KF102" s="83">
        <f t="shared" si="447"/>
        <v>0</v>
      </c>
      <c r="KG102" s="82" t="e">
        <f t="shared" si="297"/>
        <v>#N/A</v>
      </c>
      <c r="KH102" s="58" t="str">
        <f>IF(ISERROR(KG102),"",IF(ISERROR(VLOOKUP(KG102,'Sortierung der Schulungstermine'!$B:$M,8,FALSE)),"",VLOOKUP(KG102,'Sortierung der Schulungstermine'!$B:$M,8,FALSE)))</f>
        <v/>
      </c>
      <c r="KI102" s="58" t="e">
        <f t="shared" si="347"/>
        <v>#N/A</v>
      </c>
      <c r="KJ102" s="131"/>
      <c r="KK102" s="131"/>
      <c r="KL102" s="83">
        <f t="shared" si="448"/>
        <v>0</v>
      </c>
      <c r="KM102" s="82" t="e">
        <f t="shared" si="298"/>
        <v>#N/A</v>
      </c>
      <c r="KN102" s="58" t="str">
        <f>IF(ISERROR(KM102),"",IF(ISERROR(VLOOKUP(KM102,'Sortierung der Schulungstermine'!$B:$M,8,FALSE)),"",VLOOKUP(KM102,'Sortierung der Schulungstermine'!$B:$M,8,FALSE)))</f>
        <v/>
      </c>
      <c r="KO102" s="58" t="e">
        <f t="shared" si="348"/>
        <v>#N/A</v>
      </c>
      <c r="KP102" s="131"/>
      <c r="KQ102" s="131"/>
      <c r="KR102" s="83">
        <f t="shared" si="449"/>
        <v>0</v>
      </c>
      <c r="KS102" s="82" t="e">
        <f t="shared" si="299"/>
        <v>#N/A</v>
      </c>
      <c r="KT102" s="58" t="str">
        <f>IF(ISERROR(KS102),"",IF(ISERROR(VLOOKUP(KS102,'Sortierung der Schulungstermine'!$B:$M,8,FALSE)),"",VLOOKUP(KS102,'Sortierung der Schulungstermine'!$B:$M,8,FALSE)))</f>
        <v/>
      </c>
      <c r="KU102" s="58" t="e">
        <f t="shared" si="349"/>
        <v>#N/A</v>
      </c>
    </row>
    <row r="103" spans="1:307 15693:15702" s="68" customFormat="1" ht="15" hidden="1" thickBot="1" x14ac:dyDescent="0.25">
      <c r="A103" s="141">
        <v>90</v>
      </c>
      <c r="B103" s="63" t="str">
        <f>IF(Qualifikationen!A93=1,Qualifikationen!B93,"")</f>
        <v/>
      </c>
      <c r="C103" s="64" t="e">
        <f>VLOOKUP(B103,Qualifikationen!B$4:E$202,2,FALSE)</f>
        <v>#N/A</v>
      </c>
      <c r="D103" s="67" t="e">
        <f>VLOOKUP($B103,Qualifikationen!B$4:F$202,5,FALSE)</f>
        <v>#N/A</v>
      </c>
      <c r="E103" s="63" t="e">
        <f>VLOOKUP($B103,Qualifikationen!B$4:F$202,3,FALSE)</f>
        <v>#N/A</v>
      </c>
      <c r="F103" s="63" t="e">
        <f>IF(E103=0,"-",VLOOKUP($B103,Qualifikationen!B$4:F$202,4,FALSE))</f>
        <v>#N/A</v>
      </c>
      <c r="G103" s="13"/>
      <c r="H103" s="131"/>
      <c r="I103" s="131"/>
      <c r="J103" s="83">
        <f t="shared" si="400"/>
        <v>0</v>
      </c>
      <c r="K103" s="82" t="e">
        <f t="shared" si="250"/>
        <v>#N/A</v>
      </c>
      <c r="L103" s="58" t="str">
        <f>IF(ISERROR(K103),"",IF(ISERROR(VLOOKUP(K103,'Sortierung der Schulungstermine'!$B:$M,8,FALSE)),"",VLOOKUP(K103,'Sortierung der Schulungstermine'!$B:$M,8,FALSE)))</f>
        <v/>
      </c>
      <c r="M103" s="58" t="e">
        <f t="shared" si="300"/>
        <v>#N/A</v>
      </c>
      <c r="N103" s="131"/>
      <c r="O103" s="131"/>
      <c r="P103" s="83">
        <f t="shared" si="401"/>
        <v>0</v>
      </c>
      <c r="Q103" s="82" t="e">
        <f t="shared" si="251"/>
        <v>#N/A</v>
      </c>
      <c r="R103" s="58" t="str">
        <f>IF(ISERROR(Q103),"",IF(ISERROR(VLOOKUP(Q103,'Sortierung der Schulungstermine'!$B:$M,8,FALSE)),"",VLOOKUP(Q103,'Sortierung der Schulungstermine'!$B:$M,8,FALSE)))</f>
        <v/>
      </c>
      <c r="S103" s="58" t="e">
        <f t="shared" si="301"/>
        <v>#N/A</v>
      </c>
      <c r="T103" s="131"/>
      <c r="U103" s="131"/>
      <c r="V103" s="83">
        <f t="shared" si="402"/>
        <v>0</v>
      </c>
      <c r="W103" s="82" t="e">
        <f t="shared" si="252"/>
        <v>#N/A</v>
      </c>
      <c r="X103" s="58" t="str">
        <f>IF(ISERROR(W103),"",IF(ISERROR(VLOOKUP(W103,'Sortierung der Schulungstermine'!$B:$M,8,FALSE)),"",VLOOKUP(W103,'Sortierung der Schulungstermine'!$B:$M,8,FALSE)))</f>
        <v/>
      </c>
      <c r="Y103" s="58" t="e">
        <f t="shared" si="302"/>
        <v>#N/A</v>
      </c>
      <c r="Z103" s="131"/>
      <c r="AA103" s="131"/>
      <c r="AB103" s="83">
        <f t="shared" si="403"/>
        <v>0</v>
      </c>
      <c r="AC103" s="82" t="e">
        <f t="shared" si="253"/>
        <v>#N/A</v>
      </c>
      <c r="AD103" s="58" t="str">
        <f>IF(ISERROR(AC103),"",IF(ISERROR(VLOOKUP(AC103,'Sortierung der Schulungstermine'!$B:$M,8,FALSE)),"",VLOOKUP(AC103,'Sortierung der Schulungstermine'!$B:$M,8,FALSE)))</f>
        <v/>
      </c>
      <c r="AE103" s="58" t="e">
        <f t="shared" si="303"/>
        <v>#N/A</v>
      </c>
      <c r="AF103" s="131"/>
      <c r="AG103" s="131"/>
      <c r="AH103" s="83">
        <f t="shared" si="404"/>
        <v>0</v>
      </c>
      <c r="AI103" s="82" t="e">
        <f t="shared" si="254"/>
        <v>#N/A</v>
      </c>
      <c r="AJ103" s="58" t="str">
        <f>IF(ISERROR(AI103),"",IF(ISERROR(VLOOKUP(AI103,'Sortierung der Schulungstermine'!$B:$M,8,FALSE)),"",VLOOKUP(AI103,'Sortierung der Schulungstermine'!$B:$M,8,FALSE)))</f>
        <v/>
      </c>
      <c r="AK103" s="58" t="e">
        <f t="shared" si="304"/>
        <v>#N/A</v>
      </c>
      <c r="AL103" s="131"/>
      <c r="AM103" s="131"/>
      <c r="AN103" s="83">
        <f t="shared" si="405"/>
        <v>0</v>
      </c>
      <c r="AO103" s="82" t="e">
        <f t="shared" si="255"/>
        <v>#N/A</v>
      </c>
      <c r="AP103" s="58" t="str">
        <f>IF(ISERROR(AO103),"",IF(ISERROR(VLOOKUP(AO103,'Sortierung der Schulungstermine'!$B:$M,8,FALSE)),"",VLOOKUP(AO103,'Sortierung der Schulungstermine'!$B:$M,8,FALSE)))</f>
        <v/>
      </c>
      <c r="AQ103" s="58" t="e">
        <f t="shared" si="305"/>
        <v>#N/A</v>
      </c>
      <c r="AR103" s="131"/>
      <c r="AS103" s="131"/>
      <c r="AT103" s="83">
        <f t="shared" si="406"/>
        <v>0</v>
      </c>
      <c r="AU103" s="82" t="e">
        <f t="shared" si="256"/>
        <v>#N/A</v>
      </c>
      <c r="AV103" s="58" t="str">
        <f>IF(ISERROR(AU103),"",IF(ISERROR(VLOOKUP(AU103,'Sortierung der Schulungstermine'!$B:$M,8,FALSE)),"",VLOOKUP(AU103,'Sortierung der Schulungstermine'!$B:$M,8,FALSE)))</f>
        <v/>
      </c>
      <c r="AW103" s="58" t="e">
        <f t="shared" si="306"/>
        <v>#N/A</v>
      </c>
      <c r="AX103" s="131"/>
      <c r="AY103" s="131"/>
      <c r="AZ103" s="83">
        <f t="shared" si="407"/>
        <v>0</v>
      </c>
      <c r="BA103" s="82" t="e">
        <f t="shared" si="257"/>
        <v>#N/A</v>
      </c>
      <c r="BB103" s="58" t="str">
        <f>IF(ISERROR(BA103),"",IF(ISERROR(VLOOKUP(BA103,'Sortierung der Schulungstermine'!$B:$M,8,FALSE)),"",VLOOKUP(BA103,'Sortierung der Schulungstermine'!$B:$M,8,FALSE)))</f>
        <v/>
      </c>
      <c r="BC103" s="58" t="e">
        <f t="shared" si="307"/>
        <v>#N/A</v>
      </c>
      <c r="BD103" s="131"/>
      <c r="BE103" s="131"/>
      <c r="BF103" s="83">
        <f t="shared" si="408"/>
        <v>0</v>
      </c>
      <c r="BG103" s="82" t="e">
        <f t="shared" si="258"/>
        <v>#N/A</v>
      </c>
      <c r="BH103" s="58" t="str">
        <f>IF(ISERROR(BG103),"",IF(ISERROR(VLOOKUP(BG103,'Sortierung der Schulungstermine'!$B:$M,8,FALSE)),"",VLOOKUP(BG103,'Sortierung der Schulungstermine'!$B:$M,8,FALSE)))</f>
        <v/>
      </c>
      <c r="BI103" s="58" t="e">
        <f t="shared" si="308"/>
        <v>#N/A</v>
      </c>
      <c r="BJ103" s="131"/>
      <c r="BK103" s="131"/>
      <c r="BL103" s="83">
        <f t="shared" si="409"/>
        <v>0</v>
      </c>
      <c r="BM103" s="82" t="e">
        <f t="shared" si="259"/>
        <v>#N/A</v>
      </c>
      <c r="BN103" s="58" t="str">
        <f>IF(ISERROR(BM103),"",IF(ISERROR(VLOOKUP(BM103,'Sortierung der Schulungstermine'!$B:$M,8,FALSE)),"",VLOOKUP(BM103,'Sortierung der Schulungstermine'!$B:$M,8,FALSE)))</f>
        <v/>
      </c>
      <c r="BO103" s="58" t="e">
        <f t="shared" si="309"/>
        <v>#N/A</v>
      </c>
      <c r="BP103" s="131"/>
      <c r="BQ103" s="131"/>
      <c r="BR103" s="83">
        <f t="shared" si="410"/>
        <v>0</v>
      </c>
      <c r="BS103" s="82" t="e">
        <f t="shared" si="260"/>
        <v>#N/A</v>
      </c>
      <c r="BT103" s="58" t="str">
        <f>IF(ISERROR(BS103),"",IF(ISERROR(VLOOKUP(BS103,'Sortierung der Schulungstermine'!$B:$M,8,FALSE)),"",VLOOKUP(BS103,'Sortierung der Schulungstermine'!$B:$M,8,FALSE)))</f>
        <v/>
      </c>
      <c r="BU103" s="58" t="e">
        <f t="shared" si="310"/>
        <v>#N/A</v>
      </c>
      <c r="BV103" s="131"/>
      <c r="BW103" s="131"/>
      <c r="BX103" s="83">
        <f t="shared" si="411"/>
        <v>0</v>
      </c>
      <c r="BY103" s="82" t="e">
        <f t="shared" si="261"/>
        <v>#N/A</v>
      </c>
      <c r="BZ103" s="58" t="str">
        <f>IF(ISERROR(BY103),"",IF(ISERROR(VLOOKUP(BY103,'Sortierung der Schulungstermine'!$B:$M,8,FALSE)),"",VLOOKUP(BY103,'Sortierung der Schulungstermine'!$B:$M,8,FALSE)))</f>
        <v/>
      </c>
      <c r="CA103" s="58" t="e">
        <f t="shared" si="311"/>
        <v>#N/A</v>
      </c>
      <c r="CB103" s="131"/>
      <c r="CC103" s="131"/>
      <c r="CD103" s="83">
        <f t="shared" si="412"/>
        <v>0</v>
      </c>
      <c r="CE103" s="82" t="e">
        <f t="shared" si="262"/>
        <v>#N/A</v>
      </c>
      <c r="CF103" s="58" t="str">
        <f>IF(ISERROR(CE103),"",IF(ISERROR(VLOOKUP(CE103,'Sortierung der Schulungstermine'!$B:$M,8,FALSE)),"",VLOOKUP(CE103,'Sortierung der Schulungstermine'!$B:$M,8,FALSE)))</f>
        <v/>
      </c>
      <c r="CG103" s="58" t="e">
        <f t="shared" si="312"/>
        <v>#N/A</v>
      </c>
      <c r="CH103" s="131"/>
      <c r="CI103" s="131"/>
      <c r="CJ103" s="83">
        <f t="shared" si="413"/>
        <v>0</v>
      </c>
      <c r="CK103" s="82" t="e">
        <f t="shared" si="263"/>
        <v>#N/A</v>
      </c>
      <c r="CL103" s="58" t="str">
        <f>IF(ISERROR(CK103),"",IF(ISERROR(VLOOKUP(CK103,'Sortierung der Schulungstermine'!$B:$M,8,FALSE)),"",VLOOKUP(CK103,'Sortierung der Schulungstermine'!$B:$M,8,FALSE)))</f>
        <v/>
      </c>
      <c r="CM103" s="58" t="e">
        <f t="shared" si="313"/>
        <v>#N/A</v>
      </c>
      <c r="CN103" s="131"/>
      <c r="CO103" s="131"/>
      <c r="CP103" s="83">
        <f t="shared" si="414"/>
        <v>0</v>
      </c>
      <c r="CQ103" s="82" t="e">
        <f t="shared" si="264"/>
        <v>#N/A</v>
      </c>
      <c r="CR103" s="58" t="str">
        <f>IF(ISERROR(CQ103),"",IF(ISERROR(VLOOKUP(CQ103,'Sortierung der Schulungstermine'!$B:$M,8,FALSE)),"",VLOOKUP(CQ103,'Sortierung der Schulungstermine'!$B:$M,8,FALSE)))</f>
        <v/>
      </c>
      <c r="CS103" s="58" t="e">
        <f t="shared" si="314"/>
        <v>#N/A</v>
      </c>
      <c r="CT103" s="131"/>
      <c r="CU103" s="131"/>
      <c r="CV103" s="83">
        <f t="shared" si="415"/>
        <v>0</v>
      </c>
      <c r="CW103" s="82" t="e">
        <f t="shared" si="265"/>
        <v>#N/A</v>
      </c>
      <c r="CX103" s="58" t="str">
        <f>IF(ISERROR(CW103),"",IF(ISERROR(VLOOKUP(CW103,'Sortierung der Schulungstermine'!$B:$M,8,FALSE)),"",VLOOKUP(CW103,'Sortierung der Schulungstermine'!$B:$M,8,FALSE)))</f>
        <v/>
      </c>
      <c r="CY103" s="58" t="e">
        <f t="shared" si="315"/>
        <v>#N/A</v>
      </c>
      <c r="CZ103" s="131"/>
      <c r="DA103" s="131"/>
      <c r="DB103" s="83">
        <f t="shared" si="416"/>
        <v>0</v>
      </c>
      <c r="DC103" s="82" t="e">
        <f t="shared" si="266"/>
        <v>#N/A</v>
      </c>
      <c r="DD103" s="58" t="str">
        <f>IF(ISERROR(DC103),"",IF(ISERROR(VLOOKUP(DC103,'Sortierung der Schulungstermine'!$B:$M,8,FALSE)),"",VLOOKUP(DC103,'Sortierung der Schulungstermine'!$B:$M,8,FALSE)))</f>
        <v/>
      </c>
      <c r="DE103" s="58" t="e">
        <f t="shared" si="316"/>
        <v>#N/A</v>
      </c>
      <c r="DF103" s="131"/>
      <c r="DG103" s="131"/>
      <c r="DH103" s="83">
        <f t="shared" si="417"/>
        <v>0</v>
      </c>
      <c r="DI103" s="82" t="e">
        <f t="shared" si="267"/>
        <v>#N/A</v>
      </c>
      <c r="DJ103" s="58" t="str">
        <f>IF(ISERROR(DI103),"",IF(ISERROR(VLOOKUP(DI103,'Sortierung der Schulungstermine'!$B:$M,8,FALSE)),"",VLOOKUP(DI103,'Sortierung der Schulungstermine'!$B:$M,8,FALSE)))</f>
        <v/>
      </c>
      <c r="DK103" s="58" t="e">
        <f t="shared" si="317"/>
        <v>#N/A</v>
      </c>
      <c r="DL103" s="131"/>
      <c r="DM103" s="131"/>
      <c r="DN103" s="83">
        <f t="shared" si="418"/>
        <v>0</v>
      </c>
      <c r="DO103" s="82" t="e">
        <f t="shared" si="268"/>
        <v>#N/A</v>
      </c>
      <c r="DP103" s="58" t="str">
        <f>IF(ISERROR(DO103),"",IF(ISERROR(VLOOKUP(DO103,'Sortierung der Schulungstermine'!$B:$M,8,FALSE)),"",VLOOKUP(DO103,'Sortierung der Schulungstermine'!$B:$M,8,FALSE)))</f>
        <v/>
      </c>
      <c r="DQ103" s="58" t="e">
        <f t="shared" si="318"/>
        <v>#N/A</v>
      </c>
      <c r="DR103" s="131"/>
      <c r="DS103" s="131"/>
      <c r="DT103" s="83">
        <f t="shared" si="419"/>
        <v>0</v>
      </c>
      <c r="DU103" s="82" t="e">
        <f t="shared" si="269"/>
        <v>#N/A</v>
      </c>
      <c r="DV103" s="58" t="str">
        <f>IF(ISERROR(DU103),"",IF(ISERROR(VLOOKUP(DU103,'Sortierung der Schulungstermine'!$B:$M,8,FALSE)),"",VLOOKUP(DU103,'Sortierung der Schulungstermine'!$B:$M,8,FALSE)))</f>
        <v/>
      </c>
      <c r="DW103" s="58" t="e">
        <f t="shared" si="319"/>
        <v>#N/A</v>
      </c>
      <c r="DX103" s="131"/>
      <c r="DY103" s="131"/>
      <c r="DZ103" s="83">
        <f t="shared" si="420"/>
        <v>0</v>
      </c>
      <c r="EA103" s="82" t="e">
        <f t="shared" si="270"/>
        <v>#N/A</v>
      </c>
      <c r="EB103" s="58" t="str">
        <f>IF(ISERROR(EA103),"",IF(ISERROR(VLOOKUP(EA103,'Sortierung der Schulungstermine'!$B:$M,8,FALSE)),"",VLOOKUP(EA103,'Sortierung der Schulungstermine'!$B:$M,8,FALSE)))</f>
        <v/>
      </c>
      <c r="EC103" s="58" t="e">
        <f t="shared" si="320"/>
        <v>#N/A</v>
      </c>
      <c r="ED103" s="131"/>
      <c r="EE103" s="131"/>
      <c r="EF103" s="83">
        <f t="shared" si="421"/>
        <v>0</v>
      </c>
      <c r="EG103" s="82" t="e">
        <f t="shared" si="271"/>
        <v>#N/A</v>
      </c>
      <c r="EH103" s="58" t="str">
        <f>IF(ISERROR(EG103),"",IF(ISERROR(VLOOKUP(EG103,'Sortierung der Schulungstermine'!$B:$M,8,FALSE)),"",VLOOKUP(EG103,'Sortierung der Schulungstermine'!$B:$M,8,FALSE)))</f>
        <v/>
      </c>
      <c r="EI103" s="58" t="e">
        <f t="shared" si="321"/>
        <v>#N/A</v>
      </c>
      <c r="EJ103" s="131"/>
      <c r="EK103" s="131"/>
      <c r="EL103" s="83">
        <f t="shared" si="422"/>
        <v>0</v>
      </c>
      <c r="EM103" s="82" t="e">
        <f t="shared" si="272"/>
        <v>#N/A</v>
      </c>
      <c r="EN103" s="58" t="str">
        <f>IF(ISERROR(EM103),"",IF(ISERROR(VLOOKUP(EM103,'Sortierung der Schulungstermine'!$B:$M,8,FALSE)),"",VLOOKUP(EM103,'Sortierung der Schulungstermine'!$B:$M,8,FALSE)))</f>
        <v/>
      </c>
      <c r="EO103" s="58" t="e">
        <f t="shared" si="322"/>
        <v>#N/A</v>
      </c>
      <c r="EP103" s="131"/>
      <c r="EQ103" s="131"/>
      <c r="ER103" s="83">
        <f t="shared" si="423"/>
        <v>0</v>
      </c>
      <c r="ES103" s="82" t="e">
        <f t="shared" si="273"/>
        <v>#N/A</v>
      </c>
      <c r="ET103" s="58" t="str">
        <f>IF(ISERROR(ES103),"",IF(ISERROR(VLOOKUP(ES103,'Sortierung der Schulungstermine'!$B:$M,8,FALSE)),"",VLOOKUP(ES103,'Sortierung der Schulungstermine'!$B:$M,8,FALSE)))</f>
        <v/>
      </c>
      <c r="EU103" s="58" t="e">
        <f t="shared" si="323"/>
        <v>#N/A</v>
      </c>
      <c r="EV103" s="131"/>
      <c r="EW103" s="131"/>
      <c r="EX103" s="83">
        <f t="shared" si="424"/>
        <v>0</v>
      </c>
      <c r="EY103" s="82" t="e">
        <f t="shared" si="274"/>
        <v>#N/A</v>
      </c>
      <c r="EZ103" s="58" t="str">
        <f>IF(ISERROR(EY103),"",IF(ISERROR(VLOOKUP(EY103,'Sortierung der Schulungstermine'!$B:$M,8,FALSE)),"",VLOOKUP(EY103,'Sortierung der Schulungstermine'!$B:$M,8,FALSE)))</f>
        <v/>
      </c>
      <c r="FA103" s="58" t="e">
        <f t="shared" si="324"/>
        <v>#N/A</v>
      </c>
      <c r="FB103" s="131"/>
      <c r="FC103" s="131"/>
      <c r="FD103" s="83">
        <f t="shared" si="425"/>
        <v>0</v>
      </c>
      <c r="FE103" s="82" t="e">
        <f t="shared" si="275"/>
        <v>#N/A</v>
      </c>
      <c r="FF103" s="58" t="str">
        <f>IF(ISERROR(FE103),"",IF(ISERROR(VLOOKUP(FE103,'Sortierung der Schulungstermine'!$B:$M,8,FALSE)),"",VLOOKUP(FE103,'Sortierung der Schulungstermine'!$B:$M,8,FALSE)))</f>
        <v/>
      </c>
      <c r="FG103" s="58" t="e">
        <f t="shared" si="325"/>
        <v>#N/A</v>
      </c>
      <c r="FH103" s="131"/>
      <c r="FI103" s="131"/>
      <c r="FJ103" s="83">
        <f t="shared" si="426"/>
        <v>0</v>
      </c>
      <c r="FK103" s="82" t="e">
        <f t="shared" si="276"/>
        <v>#N/A</v>
      </c>
      <c r="FL103" s="58" t="str">
        <f>IF(ISERROR(FK103),"",IF(ISERROR(VLOOKUP(FK103,'Sortierung der Schulungstermine'!$B:$M,8,FALSE)),"",VLOOKUP(FK103,'Sortierung der Schulungstermine'!$B:$M,8,FALSE)))</f>
        <v/>
      </c>
      <c r="FM103" s="58" t="e">
        <f t="shared" si="326"/>
        <v>#N/A</v>
      </c>
      <c r="FN103" s="131"/>
      <c r="FO103" s="131"/>
      <c r="FP103" s="83">
        <f t="shared" si="427"/>
        <v>0</v>
      </c>
      <c r="FQ103" s="82" t="e">
        <f t="shared" si="277"/>
        <v>#N/A</v>
      </c>
      <c r="FR103" s="58" t="str">
        <f>IF(ISERROR(FQ103),"",IF(ISERROR(VLOOKUP(FQ103,'Sortierung der Schulungstermine'!$B:$M,8,FALSE)),"",VLOOKUP(FQ103,'Sortierung der Schulungstermine'!$B:$M,8,FALSE)))</f>
        <v/>
      </c>
      <c r="FS103" s="58" t="e">
        <f t="shared" si="327"/>
        <v>#N/A</v>
      </c>
      <c r="FT103" s="131"/>
      <c r="FU103" s="131"/>
      <c r="FV103" s="83">
        <f t="shared" si="428"/>
        <v>0</v>
      </c>
      <c r="FW103" s="82" t="e">
        <f t="shared" si="278"/>
        <v>#N/A</v>
      </c>
      <c r="FX103" s="58" t="str">
        <f>IF(ISERROR(FW103),"",IF(ISERROR(VLOOKUP(FW103,'Sortierung der Schulungstermine'!$B:$M,8,FALSE)),"",VLOOKUP(FW103,'Sortierung der Schulungstermine'!$B:$M,8,FALSE)))</f>
        <v/>
      </c>
      <c r="FY103" s="58" t="e">
        <f t="shared" si="328"/>
        <v>#N/A</v>
      </c>
      <c r="FZ103" s="131"/>
      <c r="GA103" s="131"/>
      <c r="GB103" s="83">
        <f t="shared" si="429"/>
        <v>0</v>
      </c>
      <c r="GC103" s="82" t="e">
        <f t="shared" si="279"/>
        <v>#N/A</v>
      </c>
      <c r="GD103" s="58" t="str">
        <f>IF(ISERROR(GC103),"",IF(ISERROR(VLOOKUP(GC103,'Sortierung der Schulungstermine'!$B:$M,8,FALSE)),"",VLOOKUP(GC103,'Sortierung der Schulungstermine'!$B:$M,8,FALSE)))</f>
        <v/>
      </c>
      <c r="GE103" s="58" t="e">
        <f t="shared" si="329"/>
        <v>#N/A</v>
      </c>
      <c r="GF103" s="131"/>
      <c r="GG103" s="131"/>
      <c r="GH103" s="83">
        <f t="shared" si="430"/>
        <v>0</v>
      </c>
      <c r="GI103" s="82" t="e">
        <f t="shared" si="280"/>
        <v>#N/A</v>
      </c>
      <c r="GJ103" s="58" t="str">
        <f>IF(ISERROR(GI103),"",IF(ISERROR(VLOOKUP(GI103,'Sortierung der Schulungstermine'!$B:$M,8,FALSE)),"",VLOOKUP(GI103,'Sortierung der Schulungstermine'!$B:$M,8,FALSE)))</f>
        <v/>
      </c>
      <c r="GK103" s="58" t="e">
        <f t="shared" si="330"/>
        <v>#N/A</v>
      </c>
      <c r="GL103" s="131"/>
      <c r="GM103" s="131"/>
      <c r="GN103" s="83">
        <f t="shared" si="431"/>
        <v>0</v>
      </c>
      <c r="GO103" s="82" t="e">
        <f t="shared" si="281"/>
        <v>#N/A</v>
      </c>
      <c r="GP103" s="58" t="str">
        <f>IF(ISERROR(GO103),"",IF(ISERROR(VLOOKUP(GO103,'Sortierung der Schulungstermine'!$B:$M,8,FALSE)),"",VLOOKUP(GO103,'Sortierung der Schulungstermine'!$B:$M,8,FALSE)))</f>
        <v/>
      </c>
      <c r="GQ103" s="58" t="e">
        <f t="shared" si="331"/>
        <v>#N/A</v>
      </c>
      <c r="GR103" s="131"/>
      <c r="GS103" s="131"/>
      <c r="GT103" s="83">
        <f t="shared" si="432"/>
        <v>0</v>
      </c>
      <c r="GU103" s="82" t="e">
        <f t="shared" si="282"/>
        <v>#N/A</v>
      </c>
      <c r="GV103" s="58" t="str">
        <f>IF(ISERROR(GU103),"",IF(ISERROR(VLOOKUP(GU103,'Sortierung der Schulungstermine'!$B:$M,8,FALSE)),"",VLOOKUP(GU103,'Sortierung der Schulungstermine'!$B:$M,8,FALSE)))</f>
        <v/>
      </c>
      <c r="GW103" s="58" t="e">
        <f t="shared" si="332"/>
        <v>#N/A</v>
      </c>
      <c r="GX103" s="131"/>
      <c r="GY103" s="131"/>
      <c r="GZ103" s="83">
        <f t="shared" si="433"/>
        <v>0</v>
      </c>
      <c r="HA103" s="82" t="e">
        <f t="shared" si="283"/>
        <v>#N/A</v>
      </c>
      <c r="HB103" s="58" t="str">
        <f>IF(ISERROR(HA103),"",IF(ISERROR(VLOOKUP(HA103,'Sortierung der Schulungstermine'!$B:$M,8,FALSE)),"",VLOOKUP(HA103,'Sortierung der Schulungstermine'!$B:$M,8,FALSE)))</f>
        <v/>
      </c>
      <c r="HC103" s="58" t="e">
        <f t="shared" si="333"/>
        <v>#N/A</v>
      </c>
      <c r="HD103" s="131"/>
      <c r="HE103" s="131"/>
      <c r="HF103" s="83">
        <f t="shared" si="434"/>
        <v>0</v>
      </c>
      <c r="HG103" s="82" t="e">
        <f t="shared" si="284"/>
        <v>#N/A</v>
      </c>
      <c r="HH103" s="58" t="str">
        <f>IF(ISERROR(HG103),"",IF(ISERROR(VLOOKUP(HG103,'Sortierung der Schulungstermine'!$B:$M,8,FALSE)),"",VLOOKUP(HG103,'Sortierung der Schulungstermine'!$B:$M,8,FALSE)))</f>
        <v/>
      </c>
      <c r="HI103" s="58" t="e">
        <f t="shared" si="334"/>
        <v>#N/A</v>
      </c>
      <c r="HJ103" s="131"/>
      <c r="HK103" s="131"/>
      <c r="HL103" s="83">
        <f t="shared" si="435"/>
        <v>0</v>
      </c>
      <c r="HM103" s="82" t="e">
        <f t="shared" si="285"/>
        <v>#N/A</v>
      </c>
      <c r="HN103" s="58" t="str">
        <f>IF(ISERROR(HM103),"",IF(ISERROR(VLOOKUP(HM103,'Sortierung der Schulungstermine'!$B:$M,8,FALSE)),"",VLOOKUP(HM103,'Sortierung der Schulungstermine'!$B:$M,8,FALSE)))</f>
        <v/>
      </c>
      <c r="HO103" s="58" t="e">
        <f t="shared" si="335"/>
        <v>#N/A</v>
      </c>
      <c r="HP103" s="131"/>
      <c r="HQ103" s="131"/>
      <c r="HR103" s="83">
        <f t="shared" si="436"/>
        <v>0</v>
      </c>
      <c r="HS103" s="82" t="e">
        <f t="shared" si="286"/>
        <v>#N/A</v>
      </c>
      <c r="HT103" s="58" t="str">
        <f>IF(ISERROR(HS103),"",IF(ISERROR(VLOOKUP(HS103,'Sortierung der Schulungstermine'!$B:$M,8,FALSE)),"",VLOOKUP(HS103,'Sortierung der Schulungstermine'!$B:$M,8,FALSE)))</f>
        <v/>
      </c>
      <c r="HU103" s="58" t="e">
        <f t="shared" si="336"/>
        <v>#N/A</v>
      </c>
      <c r="HV103" s="131"/>
      <c r="HW103" s="131"/>
      <c r="HX103" s="83">
        <f t="shared" si="437"/>
        <v>0</v>
      </c>
      <c r="HY103" s="82" t="e">
        <f t="shared" si="287"/>
        <v>#N/A</v>
      </c>
      <c r="HZ103" s="58" t="str">
        <f>IF(ISERROR(HY103),"",IF(ISERROR(VLOOKUP(HY103,'Sortierung der Schulungstermine'!$B:$M,8,FALSE)),"",VLOOKUP(HY103,'Sortierung der Schulungstermine'!$B:$M,8,FALSE)))</f>
        <v/>
      </c>
      <c r="IA103" s="58" t="e">
        <f t="shared" si="337"/>
        <v>#N/A</v>
      </c>
      <c r="IB103" s="131"/>
      <c r="IC103" s="131"/>
      <c r="ID103" s="83">
        <f t="shared" si="438"/>
        <v>0</v>
      </c>
      <c r="IE103" s="82" t="e">
        <f t="shared" si="288"/>
        <v>#N/A</v>
      </c>
      <c r="IF103" s="58" t="str">
        <f>IF(ISERROR(IE103),"",IF(ISERROR(VLOOKUP(IE103,'Sortierung der Schulungstermine'!$B:$M,8,FALSE)),"",VLOOKUP(IE103,'Sortierung der Schulungstermine'!$B:$M,8,FALSE)))</f>
        <v/>
      </c>
      <c r="IG103" s="58" t="e">
        <f t="shared" si="338"/>
        <v>#N/A</v>
      </c>
      <c r="IH103" s="131"/>
      <c r="II103" s="131"/>
      <c r="IJ103" s="83">
        <f t="shared" si="439"/>
        <v>0</v>
      </c>
      <c r="IK103" s="82" t="e">
        <f t="shared" si="289"/>
        <v>#N/A</v>
      </c>
      <c r="IL103" s="58" t="str">
        <f>IF(ISERROR(IK103),"",IF(ISERROR(VLOOKUP(IK103,'Sortierung der Schulungstermine'!$B:$M,8,FALSE)),"",VLOOKUP(IK103,'Sortierung der Schulungstermine'!$B:$M,8,FALSE)))</f>
        <v/>
      </c>
      <c r="IM103" s="58" t="e">
        <f t="shared" si="339"/>
        <v>#N/A</v>
      </c>
      <c r="IN103" s="131"/>
      <c r="IO103" s="131"/>
      <c r="IP103" s="83">
        <f t="shared" si="440"/>
        <v>0</v>
      </c>
      <c r="IQ103" s="82" t="e">
        <f t="shared" si="290"/>
        <v>#N/A</v>
      </c>
      <c r="IR103" s="58" t="str">
        <f>IF(ISERROR(IQ103),"",IF(ISERROR(VLOOKUP(IQ103,'Sortierung der Schulungstermine'!$B:$M,8,FALSE)),"",VLOOKUP(IQ103,'Sortierung der Schulungstermine'!$B:$M,8,FALSE)))</f>
        <v/>
      </c>
      <c r="IS103" s="58" t="e">
        <f t="shared" si="340"/>
        <v>#N/A</v>
      </c>
      <c r="IT103" s="131"/>
      <c r="IU103" s="131"/>
      <c r="IV103" s="83">
        <f t="shared" si="441"/>
        <v>0</v>
      </c>
      <c r="IW103" s="82" t="e">
        <f t="shared" si="291"/>
        <v>#N/A</v>
      </c>
      <c r="IX103" s="58" t="str">
        <f>IF(ISERROR(IW103),"",IF(ISERROR(VLOOKUP(IW103,'Sortierung der Schulungstermine'!$B:$M,8,FALSE)),"",VLOOKUP(IW103,'Sortierung der Schulungstermine'!$B:$M,8,FALSE)))</f>
        <v/>
      </c>
      <c r="IY103" s="58" t="e">
        <f t="shared" si="341"/>
        <v>#N/A</v>
      </c>
      <c r="IZ103" s="131"/>
      <c r="JA103" s="131"/>
      <c r="JB103" s="83">
        <f t="shared" si="442"/>
        <v>0</v>
      </c>
      <c r="JC103" s="82" t="e">
        <f t="shared" si="292"/>
        <v>#N/A</v>
      </c>
      <c r="JD103" s="58" t="str">
        <f>IF(ISERROR(JC103),"",IF(ISERROR(VLOOKUP(JC103,'Sortierung der Schulungstermine'!$B:$M,8,FALSE)),"",VLOOKUP(JC103,'Sortierung der Schulungstermine'!$B:$M,8,FALSE)))</f>
        <v/>
      </c>
      <c r="JE103" s="58" t="e">
        <f t="shared" si="342"/>
        <v>#N/A</v>
      </c>
      <c r="JF103" s="131"/>
      <c r="JG103" s="131"/>
      <c r="JH103" s="83">
        <f t="shared" si="443"/>
        <v>0</v>
      </c>
      <c r="JI103" s="82" t="e">
        <f t="shared" si="293"/>
        <v>#N/A</v>
      </c>
      <c r="JJ103" s="58" t="str">
        <f>IF(ISERROR(JI103),"",IF(ISERROR(VLOOKUP(JI103,'Sortierung der Schulungstermine'!$B:$M,8,FALSE)),"",VLOOKUP(JI103,'Sortierung der Schulungstermine'!$B:$M,8,FALSE)))</f>
        <v/>
      </c>
      <c r="JK103" s="58" t="e">
        <f t="shared" si="343"/>
        <v>#N/A</v>
      </c>
      <c r="JL103" s="131"/>
      <c r="JM103" s="131"/>
      <c r="JN103" s="83">
        <f t="shared" si="444"/>
        <v>0</v>
      </c>
      <c r="JO103" s="82" t="e">
        <f t="shared" si="294"/>
        <v>#N/A</v>
      </c>
      <c r="JP103" s="58" t="str">
        <f>IF(ISERROR(JO103),"",IF(ISERROR(VLOOKUP(JO103,'Sortierung der Schulungstermine'!$B:$M,8,FALSE)),"",VLOOKUP(JO103,'Sortierung der Schulungstermine'!$B:$M,8,FALSE)))</f>
        <v/>
      </c>
      <c r="JQ103" s="58" t="e">
        <f t="shared" si="344"/>
        <v>#N/A</v>
      </c>
      <c r="JR103" s="131"/>
      <c r="JS103" s="131"/>
      <c r="JT103" s="83">
        <f t="shared" si="445"/>
        <v>0</v>
      </c>
      <c r="JU103" s="82" t="e">
        <f t="shared" si="295"/>
        <v>#N/A</v>
      </c>
      <c r="JV103" s="58" t="str">
        <f>IF(ISERROR(JU103),"",IF(ISERROR(VLOOKUP(JU103,'Sortierung der Schulungstermine'!$B:$M,8,FALSE)),"",VLOOKUP(JU103,'Sortierung der Schulungstermine'!$B:$M,8,FALSE)))</f>
        <v/>
      </c>
      <c r="JW103" s="58" t="e">
        <f t="shared" si="345"/>
        <v>#N/A</v>
      </c>
      <c r="JX103" s="131"/>
      <c r="JY103" s="131"/>
      <c r="JZ103" s="83">
        <f t="shared" si="446"/>
        <v>0</v>
      </c>
      <c r="KA103" s="82" t="e">
        <f t="shared" si="296"/>
        <v>#N/A</v>
      </c>
      <c r="KB103" s="58" t="str">
        <f>IF(ISERROR(KA103),"",IF(ISERROR(VLOOKUP(KA103,'Sortierung der Schulungstermine'!$B:$M,8,FALSE)),"",VLOOKUP(KA103,'Sortierung der Schulungstermine'!$B:$M,8,FALSE)))</f>
        <v/>
      </c>
      <c r="KC103" s="58" t="e">
        <f t="shared" si="346"/>
        <v>#N/A</v>
      </c>
      <c r="KD103" s="131"/>
      <c r="KE103" s="131"/>
      <c r="KF103" s="83">
        <f t="shared" si="447"/>
        <v>0</v>
      </c>
      <c r="KG103" s="82" t="e">
        <f t="shared" si="297"/>
        <v>#N/A</v>
      </c>
      <c r="KH103" s="58" t="str">
        <f>IF(ISERROR(KG103),"",IF(ISERROR(VLOOKUP(KG103,'Sortierung der Schulungstermine'!$B:$M,8,FALSE)),"",VLOOKUP(KG103,'Sortierung der Schulungstermine'!$B:$M,8,FALSE)))</f>
        <v/>
      </c>
      <c r="KI103" s="58" t="e">
        <f t="shared" si="347"/>
        <v>#N/A</v>
      </c>
      <c r="KJ103" s="131"/>
      <c r="KK103" s="131"/>
      <c r="KL103" s="83">
        <f t="shared" si="448"/>
        <v>0</v>
      </c>
      <c r="KM103" s="82" t="e">
        <f t="shared" si="298"/>
        <v>#N/A</v>
      </c>
      <c r="KN103" s="58" t="str">
        <f>IF(ISERROR(KM103),"",IF(ISERROR(VLOOKUP(KM103,'Sortierung der Schulungstermine'!$B:$M,8,FALSE)),"",VLOOKUP(KM103,'Sortierung der Schulungstermine'!$B:$M,8,FALSE)))</f>
        <v/>
      </c>
      <c r="KO103" s="58" t="e">
        <f t="shared" si="348"/>
        <v>#N/A</v>
      </c>
      <c r="KP103" s="131"/>
      <c r="KQ103" s="131"/>
      <c r="KR103" s="83">
        <f t="shared" si="449"/>
        <v>0</v>
      </c>
      <c r="KS103" s="82" t="e">
        <f t="shared" si="299"/>
        <v>#N/A</v>
      </c>
      <c r="KT103" s="58" t="str">
        <f>IF(ISERROR(KS103),"",IF(ISERROR(VLOOKUP(KS103,'Sortierung der Schulungstermine'!$B:$M,8,FALSE)),"",VLOOKUP(KS103,'Sortierung der Schulungstermine'!$B:$M,8,FALSE)))</f>
        <v/>
      </c>
      <c r="KU103" s="58" t="e">
        <f t="shared" si="349"/>
        <v>#N/A</v>
      </c>
    </row>
    <row r="104" spans="1:307 15693:15702" s="68" customFormat="1" ht="15" hidden="1" thickBot="1" x14ac:dyDescent="0.25">
      <c r="A104" s="141">
        <v>91</v>
      </c>
      <c r="B104" s="63" t="str">
        <f>IF(Qualifikationen!A94=1,Qualifikationen!B94,"")</f>
        <v/>
      </c>
      <c r="C104" s="64" t="e">
        <f>VLOOKUP(B104,Qualifikationen!B$4:E$202,2,FALSE)</f>
        <v>#N/A</v>
      </c>
      <c r="D104" s="67" t="e">
        <f>VLOOKUP($B104,Qualifikationen!B$4:F$202,5,FALSE)</f>
        <v>#N/A</v>
      </c>
      <c r="E104" s="63" t="e">
        <f>VLOOKUP($B104,Qualifikationen!B$4:F$202,3,FALSE)</f>
        <v>#N/A</v>
      </c>
      <c r="F104" s="63" t="e">
        <f>IF(E104=0,"-",VLOOKUP($B104,Qualifikationen!B$4:F$202,4,FALSE))</f>
        <v>#N/A</v>
      </c>
      <c r="G104" s="13"/>
      <c r="H104" s="131"/>
      <c r="I104" s="131"/>
      <c r="J104" s="83">
        <f t="shared" si="400"/>
        <v>0</v>
      </c>
      <c r="K104" s="82" t="e">
        <f t="shared" si="250"/>
        <v>#N/A</v>
      </c>
      <c r="L104" s="58" t="str">
        <f>IF(ISERROR(K104),"",IF(ISERROR(VLOOKUP(K104,'Sortierung der Schulungstermine'!$B:$M,8,FALSE)),"",VLOOKUP(K104,'Sortierung der Schulungstermine'!$B:$M,8,FALSE)))</f>
        <v/>
      </c>
      <c r="M104" s="58" t="e">
        <f t="shared" si="300"/>
        <v>#N/A</v>
      </c>
      <c r="N104" s="131"/>
      <c r="O104" s="131"/>
      <c r="P104" s="83">
        <f t="shared" si="401"/>
        <v>0</v>
      </c>
      <c r="Q104" s="82" t="e">
        <f t="shared" si="251"/>
        <v>#N/A</v>
      </c>
      <c r="R104" s="58" t="str">
        <f>IF(ISERROR(Q104),"",IF(ISERROR(VLOOKUP(Q104,'Sortierung der Schulungstermine'!$B:$M,8,FALSE)),"",VLOOKUP(Q104,'Sortierung der Schulungstermine'!$B:$M,8,FALSE)))</f>
        <v/>
      </c>
      <c r="S104" s="58" t="e">
        <f t="shared" si="301"/>
        <v>#N/A</v>
      </c>
      <c r="T104" s="131"/>
      <c r="U104" s="131"/>
      <c r="V104" s="83">
        <f t="shared" si="402"/>
        <v>0</v>
      </c>
      <c r="W104" s="82" t="e">
        <f t="shared" si="252"/>
        <v>#N/A</v>
      </c>
      <c r="X104" s="58" t="str">
        <f>IF(ISERROR(W104),"",IF(ISERROR(VLOOKUP(W104,'Sortierung der Schulungstermine'!$B:$M,8,FALSE)),"",VLOOKUP(W104,'Sortierung der Schulungstermine'!$B:$M,8,FALSE)))</f>
        <v/>
      </c>
      <c r="Y104" s="58" t="e">
        <f t="shared" si="302"/>
        <v>#N/A</v>
      </c>
      <c r="Z104" s="131"/>
      <c r="AA104" s="131"/>
      <c r="AB104" s="83">
        <f t="shared" si="403"/>
        <v>0</v>
      </c>
      <c r="AC104" s="82" t="e">
        <f t="shared" si="253"/>
        <v>#N/A</v>
      </c>
      <c r="AD104" s="58" t="str">
        <f>IF(ISERROR(AC104),"",IF(ISERROR(VLOOKUP(AC104,'Sortierung der Schulungstermine'!$B:$M,8,FALSE)),"",VLOOKUP(AC104,'Sortierung der Schulungstermine'!$B:$M,8,FALSE)))</f>
        <v/>
      </c>
      <c r="AE104" s="58" t="e">
        <f t="shared" si="303"/>
        <v>#N/A</v>
      </c>
      <c r="AF104" s="131"/>
      <c r="AG104" s="131"/>
      <c r="AH104" s="83">
        <f t="shared" si="404"/>
        <v>0</v>
      </c>
      <c r="AI104" s="82" t="e">
        <f t="shared" si="254"/>
        <v>#N/A</v>
      </c>
      <c r="AJ104" s="58" t="str">
        <f>IF(ISERROR(AI104),"",IF(ISERROR(VLOOKUP(AI104,'Sortierung der Schulungstermine'!$B:$M,8,FALSE)),"",VLOOKUP(AI104,'Sortierung der Schulungstermine'!$B:$M,8,FALSE)))</f>
        <v/>
      </c>
      <c r="AK104" s="58" t="e">
        <f t="shared" si="304"/>
        <v>#N/A</v>
      </c>
      <c r="AL104" s="131"/>
      <c r="AM104" s="131"/>
      <c r="AN104" s="83">
        <f t="shared" si="405"/>
        <v>0</v>
      </c>
      <c r="AO104" s="82" t="e">
        <f t="shared" si="255"/>
        <v>#N/A</v>
      </c>
      <c r="AP104" s="58" t="str">
        <f>IF(ISERROR(AO104),"",IF(ISERROR(VLOOKUP(AO104,'Sortierung der Schulungstermine'!$B:$M,8,FALSE)),"",VLOOKUP(AO104,'Sortierung der Schulungstermine'!$B:$M,8,FALSE)))</f>
        <v/>
      </c>
      <c r="AQ104" s="58" t="e">
        <f t="shared" si="305"/>
        <v>#N/A</v>
      </c>
      <c r="AR104" s="131"/>
      <c r="AS104" s="131"/>
      <c r="AT104" s="83">
        <f t="shared" si="406"/>
        <v>0</v>
      </c>
      <c r="AU104" s="82" t="e">
        <f t="shared" si="256"/>
        <v>#N/A</v>
      </c>
      <c r="AV104" s="58" t="str">
        <f>IF(ISERROR(AU104),"",IF(ISERROR(VLOOKUP(AU104,'Sortierung der Schulungstermine'!$B:$M,8,FALSE)),"",VLOOKUP(AU104,'Sortierung der Schulungstermine'!$B:$M,8,FALSE)))</f>
        <v/>
      </c>
      <c r="AW104" s="58" t="e">
        <f t="shared" si="306"/>
        <v>#N/A</v>
      </c>
      <c r="AX104" s="131"/>
      <c r="AY104" s="131"/>
      <c r="AZ104" s="83">
        <f t="shared" si="407"/>
        <v>0</v>
      </c>
      <c r="BA104" s="82" t="e">
        <f t="shared" si="257"/>
        <v>#N/A</v>
      </c>
      <c r="BB104" s="58" t="str">
        <f>IF(ISERROR(BA104),"",IF(ISERROR(VLOOKUP(BA104,'Sortierung der Schulungstermine'!$B:$M,8,FALSE)),"",VLOOKUP(BA104,'Sortierung der Schulungstermine'!$B:$M,8,FALSE)))</f>
        <v/>
      </c>
      <c r="BC104" s="58" t="e">
        <f t="shared" si="307"/>
        <v>#N/A</v>
      </c>
      <c r="BD104" s="131"/>
      <c r="BE104" s="131"/>
      <c r="BF104" s="83">
        <f t="shared" si="408"/>
        <v>0</v>
      </c>
      <c r="BG104" s="82" t="e">
        <f t="shared" si="258"/>
        <v>#N/A</v>
      </c>
      <c r="BH104" s="58" t="str">
        <f>IF(ISERROR(BG104),"",IF(ISERROR(VLOOKUP(BG104,'Sortierung der Schulungstermine'!$B:$M,8,FALSE)),"",VLOOKUP(BG104,'Sortierung der Schulungstermine'!$B:$M,8,FALSE)))</f>
        <v/>
      </c>
      <c r="BI104" s="58" t="e">
        <f t="shared" si="308"/>
        <v>#N/A</v>
      </c>
      <c r="BJ104" s="131"/>
      <c r="BK104" s="131"/>
      <c r="BL104" s="83">
        <f t="shared" si="409"/>
        <v>0</v>
      </c>
      <c r="BM104" s="82" t="e">
        <f t="shared" si="259"/>
        <v>#N/A</v>
      </c>
      <c r="BN104" s="58" t="str">
        <f>IF(ISERROR(BM104),"",IF(ISERROR(VLOOKUP(BM104,'Sortierung der Schulungstermine'!$B:$M,8,FALSE)),"",VLOOKUP(BM104,'Sortierung der Schulungstermine'!$B:$M,8,FALSE)))</f>
        <v/>
      </c>
      <c r="BO104" s="58" t="e">
        <f t="shared" si="309"/>
        <v>#N/A</v>
      </c>
      <c r="BP104" s="131"/>
      <c r="BQ104" s="131"/>
      <c r="BR104" s="83">
        <f t="shared" si="410"/>
        <v>0</v>
      </c>
      <c r="BS104" s="82" t="e">
        <f t="shared" si="260"/>
        <v>#N/A</v>
      </c>
      <c r="BT104" s="58" t="str">
        <f>IF(ISERROR(BS104),"",IF(ISERROR(VLOOKUP(BS104,'Sortierung der Schulungstermine'!$B:$M,8,FALSE)),"",VLOOKUP(BS104,'Sortierung der Schulungstermine'!$B:$M,8,FALSE)))</f>
        <v/>
      </c>
      <c r="BU104" s="58" t="e">
        <f t="shared" si="310"/>
        <v>#N/A</v>
      </c>
      <c r="BV104" s="131"/>
      <c r="BW104" s="131"/>
      <c r="BX104" s="83">
        <f t="shared" si="411"/>
        <v>0</v>
      </c>
      <c r="BY104" s="82" t="e">
        <f t="shared" si="261"/>
        <v>#N/A</v>
      </c>
      <c r="BZ104" s="58" t="str">
        <f>IF(ISERROR(BY104),"",IF(ISERROR(VLOOKUP(BY104,'Sortierung der Schulungstermine'!$B:$M,8,FALSE)),"",VLOOKUP(BY104,'Sortierung der Schulungstermine'!$B:$M,8,FALSE)))</f>
        <v/>
      </c>
      <c r="CA104" s="58" t="e">
        <f t="shared" si="311"/>
        <v>#N/A</v>
      </c>
      <c r="CB104" s="131"/>
      <c r="CC104" s="131"/>
      <c r="CD104" s="83">
        <f t="shared" si="412"/>
        <v>0</v>
      </c>
      <c r="CE104" s="82" t="e">
        <f t="shared" si="262"/>
        <v>#N/A</v>
      </c>
      <c r="CF104" s="58" t="str">
        <f>IF(ISERROR(CE104),"",IF(ISERROR(VLOOKUP(CE104,'Sortierung der Schulungstermine'!$B:$M,8,FALSE)),"",VLOOKUP(CE104,'Sortierung der Schulungstermine'!$B:$M,8,FALSE)))</f>
        <v/>
      </c>
      <c r="CG104" s="58" t="e">
        <f t="shared" si="312"/>
        <v>#N/A</v>
      </c>
      <c r="CH104" s="131"/>
      <c r="CI104" s="131"/>
      <c r="CJ104" s="83">
        <f t="shared" si="413"/>
        <v>0</v>
      </c>
      <c r="CK104" s="82" t="e">
        <f t="shared" si="263"/>
        <v>#N/A</v>
      </c>
      <c r="CL104" s="58" t="str">
        <f>IF(ISERROR(CK104),"",IF(ISERROR(VLOOKUP(CK104,'Sortierung der Schulungstermine'!$B:$M,8,FALSE)),"",VLOOKUP(CK104,'Sortierung der Schulungstermine'!$B:$M,8,FALSE)))</f>
        <v/>
      </c>
      <c r="CM104" s="58" t="e">
        <f t="shared" si="313"/>
        <v>#N/A</v>
      </c>
      <c r="CN104" s="131"/>
      <c r="CO104" s="131"/>
      <c r="CP104" s="83">
        <f t="shared" si="414"/>
        <v>0</v>
      </c>
      <c r="CQ104" s="82" t="e">
        <f t="shared" si="264"/>
        <v>#N/A</v>
      </c>
      <c r="CR104" s="58" t="str">
        <f>IF(ISERROR(CQ104),"",IF(ISERROR(VLOOKUP(CQ104,'Sortierung der Schulungstermine'!$B:$M,8,FALSE)),"",VLOOKUP(CQ104,'Sortierung der Schulungstermine'!$B:$M,8,FALSE)))</f>
        <v/>
      </c>
      <c r="CS104" s="58" t="e">
        <f t="shared" si="314"/>
        <v>#N/A</v>
      </c>
      <c r="CT104" s="131"/>
      <c r="CU104" s="131"/>
      <c r="CV104" s="83">
        <f t="shared" si="415"/>
        <v>0</v>
      </c>
      <c r="CW104" s="82" t="e">
        <f t="shared" si="265"/>
        <v>#N/A</v>
      </c>
      <c r="CX104" s="58" t="str">
        <f>IF(ISERROR(CW104),"",IF(ISERROR(VLOOKUP(CW104,'Sortierung der Schulungstermine'!$B:$M,8,FALSE)),"",VLOOKUP(CW104,'Sortierung der Schulungstermine'!$B:$M,8,FALSE)))</f>
        <v/>
      </c>
      <c r="CY104" s="58" t="e">
        <f t="shared" si="315"/>
        <v>#N/A</v>
      </c>
      <c r="CZ104" s="131"/>
      <c r="DA104" s="131"/>
      <c r="DB104" s="83">
        <f t="shared" si="416"/>
        <v>0</v>
      </c>
      <c r="DC104" s="82" t="e">
        <f t="shared" si="266"/>
        <v>#N/A</v>
      </c>
      <c r="DD104" s="58" t="str">
        <f>IF(ISERROR(DC104),"",IF(ISERROR(VLOOKUP(DC104,'Sortierung der Schulungstermine'!$B:$M,8,FALSE)),"",VLOOKUP(DC104,'Sortierung der Schulungstermine'!$B:$M,8,FALSE)))</f>
        <v/>
      </c>
      <c r="DE104" s="58" t="e">
        <f t="shared" si="316"/>
        <v>#N/A</v>
      </c>
      <c r="DF104" s="131"/>
      <c r="DG104" s="131"/>
      <c r="DH104" s="83">
        <f t="shared" si="417"/>
        <v>0</v>
      </c>
      <c r="DI104" s="82" t="e">
        <f t="shared" si="267"/>
        <v>#N/A</v>
      </c>
      <c r="DJ104" s="58" t="str">
        <f>IF(ISERROR(DI104),"",IF(ISERROR(VLOOKUP(DI104,'Sortierung der Schulungstermine'!$B:$M,8,FALSE)),"",VLOOKUP(DI104,'Sortierung der Schulungstermine'!$B:$M,8,FALSE)))</f>
        <v/>
      </c>
      <c r="DK104" s="58" t="e">
        <f t="shared" si="317"/>
        <v>#N/A</v>
      </c>
      <c r="DL104" s="131"/>
      <c r="DM104" s="131"/>
      <c r="DN104" s="83">
        <f t="shared" si="418"/>
        <v>0</v>
      </c>
      <c r="DO104" s="82" t="e">
        <f t="shared" si="268"/>
        <v>#N/A</v>
      </c>
      <c r="DP104" s="58" t="str">
        <f>IF(ISERROR(DO104),"",IF(ISERROR(VLOOKUP(DO104,'Sortierung der Schulungstermine'!$B:$M,8,FALSE)),"",VLOOKUP(DO104,'Sortierung der Schulungstermine'!$B:$M,8,FALSE)))</f>
        <v/>
      </c>
      <c r="DQ104" s="58" t="e">
        <f t="shared" si="318"/>
        <v>#N/A</v>
      </c>
      <c r="DR104" s="131"/>
      <c r="DS104" s="131"/>
      <c r="DT104" s="83">
        <f t="shared" si="419"/>
        <v>0</v>
      </c>
      <c r="DU104" s="82" t="e">
        <f t="shared" si="269"/>
        <v>#N/A</v>
      </c>
      <c r="DV104" s="58" t="str">
        <f>IF(ISERROR(DU104),"",IF(ISERROR(VLOOKUP(DU104,'Sortierung der Schulungstermine'!$B:$M,8,FALSE)),"",VLOOKUP(DU104,'Sortierung der Schulungstermine'!$B:$M,8,FALSE)))</f>
        <v/>
      </c>
      <c r="DW104" s="58" t="e">
        <f t="shared" si="319"/>
        <v>#N/A</v>
      </c>
      <c r="DX104" s="131"/>
      <c r="DY104" s="131"/>
      <c r="DZ104" s="83">
        <f t="shared" si="420"/>
        <v>0</v>
      </c>
      <c r="EA104" s="82" t="e">
        <f t="shared" si="270"/>
        <v>#N/A</v>
      </c>
      <c r="EB104" s="58" t="str">
        <f>IF(ISERROR(EA104),"",IF(ISERROR(VLOOKUP(EA104,'Sortierung der Schulungstermine'!$B:$M,8,FALSE)),"",VLOOKUP(EA104,'Sortierung der Schulungstermine'!$B:$M,8,FALSE)))</f>
        <v/>
      </c>
      <c r="EC104" s="58" t="e">
        <f t="shared" si="320"/>
        <v>#N/A</v>
      </c>
      <c r="ED104" s="131"/>
      <c r="EE104" s="131"/>
      <c r="EF104" s="83">
        <f t="shared" si="421"/>
        <v>0</v>
      </c>
      <c r="EG104" s="82" t="e">
        <f t="shared" si="271"/>
        <v>#N/A</v>
      </c>
      <c r="EH104" s="58" t="str">
        <f>IF(ISERROR(EG104),"",IF(ISERROR(VLOOKUP(EG104,'Sortierung der Schulungstermine'!$B:$M,8,FALSE)),"",VLOOKUP(EG104,'Sortierung der Schulungstermine'!$B:$M,8,FALSE)))</f>
        <v/>
      </c>
      <c r="EI104" s="58" t="e">
        <f t="shared" si="321"/>
        <v>#N/A</v>
      </c>
      <c r="EJ104" s="131"/>
      <c r="EK104" s="131"/>
      <c r="EL104" s="83">
        <f t="shared" si="422"/>
        <v>0</v>
      </c>
      <c r="EM104" s="82" t="e">
        <f t="shared" si="272"/>
        <v>#N/A</v>
      </c>
      <c r="EN104" s="58" t="str">
        <f>IF(ISERROR(EM104),"",IF(ISERROR(VLOOKUP(EM104,'Sortierung der Schulungstermine'!$B:$M,8,FALSE)),"",VLOOKUP(EM104,'Sortierung der Schulungstermine'!$B:$M,8,FALSE)))</f>
        <v/>
      </c>
      <c r="EO104" s="58" t="e">
        <f t="shared" si="322"/>
        <v>#N/A</v>
      </c>
      <c r="EP104" s="131"/>
      <c r="EQ104" s="131"/>
      <c r="ER104" s="83">
        <f t="shared" si="423"/>
        <v>0</v>
      </c>
      <c r="ES104" s="82" t="e">
        <f t="shared" si="273"/>
        <v>#N/A</v>
      </c>
      <c r="ET104" s="58" t="str">
        <f>IF(ISERROR(ES104),"",IF(ISERROR(VLOOKUP(ES104,'Sortierung der Schulungstermine'!$B:$M,8,FALSE)),"",VLOOKUP(ES104,'Sortierung der Schulungstermine'!$B:$M,8,FALSE)))</f>
        <v/>
      </c>
      <c r="EU104" s="58" t="e">
        <f t="shared" si="323"/>
        <v>#N/A</v>
      </c>
      <c r="EV104" s="131"/>
      <c r="EW104" s="131"/>
      <c r="EX104" s="83">
        <f t="shared" si="424"/>
        <v>0</v>
      </c>
      <c r="EY104" s="82" t="e">
        <f t="shared" si="274"/>
        <v>#N/A</v>
      </c>
      <c r="EZ104" s="58" t="str">
        <f>IF(ISERROR(EY104),"",IF(ISERROR(VLOOKUP(EY104,'Sortierung der Schulungstermine'!$B:$M,8,FALSE)),"",VLOOKUP(EY104,'Sortierung der Schulungstermine'!$B:$M,8,FALSE)))</f>
        <v/>
      </c>
      <c r="FA104" s="58" t="e">
        <f t="shared" si="324"/>
        <v>#N/A</v>
      </c>
      <c r="FB104" s="131"/>
      <c r="FC104" s="131"/>
      <c r="FD104" s="83">
        <f t="shared" si="425"/>
        <v>0</v>
      </c>
      <c r="FE104" s="82" t="e">
        <f t="shared" si="275"/>
        <v>#N/A</v>
      </c>
      <c r="FF104" s="58" t="str">
        <f>IF(ISERROR(FE104),"",IF(ISERROR(VLOOKUP(FE104,'Sortierung der Schulungstermine'!$B:$M,8,FALSE)),"",VLOOKUP(FE104,'Sortierung der Schulungstermine'!$B:$M,8,FALSE)))</f>
        <v/>
      </c>
      <c r="FG104" s="58" t="e">
        <f t="shared" si="325"/>
        <v>#N/A</v>
      </c>
      <c r="FH104" s="131"/>
      <c r="FI104" s="131"/>
      <c r="FJ104" s="83">
        <f t="shared" si="426"/>
        <v>0</v>
      </c>
      <c r="FK104" s="82" t="e">
        <f t="shared" si="276"/>
        <v>#N/A</v>
      </c>
      <c r="FL104" s="58" t="str">
        <f>IF(ISERROR(FK104),"",IF(ISERROR(VLOOKUP(FK104,'Sortierung der Schulungstermine'!$B:$M,8,FALSE)),"",VLOOKUP(FK104,'Sortierung der Schulungstermine'!$B:$M,8,FALSE)))</f>
        <v/>
      </c>
      <c r="FM104" s="58" t="e">
        <f t="shared" si="326"/>
        <v>#N/A</v>
      </c>
      <c r="FN104" s="131"/>
      <c r="FO104" s="131"/>
      <c r="FP104" s="83">
        <f t="shared" si="427"/>
        <v>0</v>
      </c>
      <c r="FQ104" s="82" t="e">
        <f t="shared" si="277"/>
        <v>#N/A</v>
      </c>
      <c r="FR104" s="58" t="str">
        <f>IF(ISERROR(FQ104),"",IF(ISERROR(VLOOKUP(FQ104,'Sortierung der Schulungstermine'!$B:$M,8,FALSE)),"",VLOOKUP(FQ104,'Sortierung der Schulungstermine'!$B:$M,8,FALSE)))</f>
        <v/>
      </c>
      <c r="FS104" s="58" t="e">
        <f t="shared" si="327"/>
        <v>#N/A</v>
      </c>
      <c r="FT104" s="131"/>
      <c r="FU104" s="131"/>
      <c r="FV104" s="83">
        <f t="shared" si="428"/>
        <v>0</v>
      </c>
      <c r="FW104" s="82" t="e">
        <f t="shared" si="278"/>
        <v>#N/A</v>
      </c>
      <c r="FX104" s="58" t="str">
        <f>IF(ISERROR(FW104),"",IF(ISERROR(VLOOKUP(FW104,'Sortierung der Schulungstermine'!$B:$M,8,FALSE)),"",VLOOKUP(FW104,'Sortierung der Schulungstermine'!$B:$M,8,FALSE)))</f>
        <v/>
      </c>
      <c r="FY104" s="58" t="e">
        <f t="shared" si="328"/>
        <v>#N/A</v>
      </c>
      <c r="FZ104" s="131"/>
      <c r="GA104" s="131"/>
      <c r="GB104" s="83">
        <f t="shared" si="429"/>
        <v>0</v>
      </c>
      <c r="GC104" s="82" t="e">
        <f t="shared" si="279"/>
        <v>#N/A</v>
      </c>
      <c r="GD104" s="58" t="str">
        <f>IF(ISERROR(GC104),"",IF(ISERROR(VLOOKUP(GC104,'Sortierung der Schulungstermine'!$B:$M,8,FALSE)),"",VLOOKUP(GC104,'Sortierung der Schulungstermine'!$B:$M,8,FALSE)))</f>
        <v/>
      </c>
      <c r="GE104" s="58" t="e">
        <f t="shared" si="329"/>
        <v>#N/A</v>
      </c>
      <c r="GF104" s="131"/>
      <c r="GG104" s="131"/>
      <c r="GH104" s="83">
        <f t="shared" si="430"/>
        <v>0</v>
      </c>
      <c r="GI104" s="82" t="e">
        <f t="shared" si="280"/>
        <v>#N/A</v>
      </c>
      <c r="GJ104" s="58" t="str">
        <f>IF(ISERROR(GI104),"",IF(ISERROR(VLOOKUP(GI104,'Sortierung der Schulungstermine'!$B:$M,8,FALSE)),"",VLOOKUP(GI104,'Sortierung der Schulungstermine'!$B:$M,8,FALSE)))</f>
        <v/>
      </c>
      <c r="GK104" s="58" t="e">
        <f t="shared" si="330"/>
        <v>#N/A</v>
      </c>
      <c r="GL104" s="131"/>
      <c r="GM104" s="131"/>
      <c r="GN104" s="83">
        <f t="shared" si="431"/>
        <v>0</v>
      </c>
      <c r="GO104" s="82" t="e">
        <f t="shared" si="281"/>
        <v>#N/A</v>
      </c>
      <c r="GP104" s="58" t="str">
        <f>IF(ISERROR(GO104),"",IF(ISERROR(VLOOKUP(GO104,'Sortierung der Schulungstermine'!$B:$M,8,FALSE)),"",VLOOKUP(GO104,'Sortierung der Schulungstermine'!$B:$M,8,FALSE)))</f>
        <v/>
      </c>
      <c r="GQ104" s="58" t="e">
        <f t="shared" si="331"/>
        <v>#N/A</v>
      </c>
      <c r="GR104" s="131"/>
      <c r="GS104" s="131"/>
      <c r="GT104" s="83">
        <f t="shared" si="432"/>
        <v>0</v>
      </c>
      <c r="GU104" s="82" t="e">
        <f t="shared" si="282"/>
        <v>#N/A</v>
      </c>
      <c r="GV104" s="58" t="str">
        <f>IF(ISERROR(GU104),"",IF(ISERROR(VLOOKUP(GU104,'Sortierung der Schulungstermine'!$B:$M,8,FALSE)),"",VLOOKUP(GU104,'Sortierung der Schulungstermine'!$B:$M,8,FALSE)))</f>
        <v/>
      </c>
      <c r="GW104" s="58" t="e">
        <f t="shared" si="332"/>
        <v>#N/A</v>
      </c>
      <c r="GX104" s="131"/>
      <c r="GY104" s="131"/>
      <c r="GZ104" s="83">
        <f t="shared" si="433"/>
        <v>0</v>
      </c>
      <c r="HA104" s="82" t="e">
        <f t="shared" si="283"/>
        <v>#N/A</v>
      </c>
      <c r="HB104" s="58" t="str">
        <f>IF(ISERROR(HA104),"",IF(ISERROR(VLOOKUP(HA104,'Sortierung der Schulungstermine'!$B:$M,8,FALSE)),"",VLOOKUP(HA104,'Sortierung der Schulungstermine'!$B:$M,8,FALSE)))</f>
        <v/>
      </c>
      <c r="HC104" s="58" t="e">
        <f t="shared" si="333"/>
        <v>#N/A</v>
      </c>
      <c r="HD104" s="131"/>
      <c r="HE104" s="131"/>
      <c r="HF104" s="83">
        <f t="shared" si="434"/>
        <v>0</v>
      </c>
      <c r="HG104" s="82" t="e">
        <f t="shared" si="284"/>
        <v>#N/A</v>
      </c>
      <c r="HH104" s="58" t="str">
        <f>IF(ISERROR(HG104),"",IF(ISERROR(VLOOKUP(HG104,'Sortierung der Schulungstermine'!$B:$M,8,FALSE)),"",VLOOKUP(HG104,'Sortierung der Schulungstermine'!$B:$M,8,FALSE)))</f>
        <v/>
      </c>
      <c r="HI104" s="58" t="e">
        <f t="shared" si="334"/>
        <v>#N/A</v>
      </c>
      <c r="HJ104" s="131"/>
      <c r="HK104" s="131"/>
      <c r="HL104" s="83">
        <f t="shared" si="435"/>
        <v>0</v>
      </c>
      <c r="HM104" s="82" t="e">
        <f t="shared" si="285"/>
        <v>#N/A</v>
      </c>
      <c r="HN104" s="58" t="str">
        <f>IF(ISERROR(HM104),"",IF(ISERROR(VLOOKUP(HM104,'Sortierung der Schulungstermine'!$B:$M,8,FALSE)),"",VLOOKUP(HM104,'Sortierung der Schulungstermine'!$B:$M,8,FALSE)))</f>
        <v/>
      </c>
      <c r="HO104" s="58" t="e">
        <f t="shared" si="335"/>
        <v>#N/A</v>
      </c>
      <c r="HP104" s="131"/>
      <c r="HQ104" s="131"/>
      <c r="HR104" s="83">
        <f t="shared" si="436"/>
        <v>0</v>
      </c>
      <c r="HS104" s="82" t="e">
        <f t="shared" si="286"/>
        <v>#N/A</v>
      </c>
      <c r="HT104" s="58" t="str">
        <f>IF(ISERROR(HS104),"",IF(ISERROR(VLOOKUP(HS104,'Sortierung der Schulungstermine'!$B:$M,8,FALSE)),"",VLOOKUP(HS104,'Sortierung der Schulungstermine'!$B:$M,8,FALSE)))</f>
        <v/>
      </c>
      <c r="HU104" s="58" t="e">
        <f t="shared" si="336"/>
        <v>#N/A</v>
      </c>
      <c r="HV104" s="131"/>
      <c r="HW104" s="131"/>
      <c r="HX104" s="83">
        <f t="shared" si="437"/>
        <v>0</v>
      </c>
      <c r="HY104" s="82" t="e">
        <f t="shared" si="287"/>
        <v>#N/A</v>
      </c>
      <c r="HZ104" s="58" t="str">
        <f>IF(ISERROR(HY104),"",IF(ISERROR(VLOOKUP(HY104,'Sortierung der Schulungstermine'!$B:$M,8,FALSE)),"",VLOOKUP(HY104,'Sortierung der Schulungstermine'!$B:$M,8,FALSE)))</f>
        <v/>
      </c>
      <c r="IA104" s="58" t="e">
        <f t="shared" si="337"/>
        <v>#N/A</v>
      </c>
      <c r="IB104" s="131"/>
      <c r="IC104" s="131"/>
      <c r="ID104" s="83">
        <f t="shared" si="438"/>
        <v>0</v>
      </c>
      <c r="IE104" s="82" t="e">
        <f t="shared" si="288"/>
        <v>#N/A</v>
      </c>
      <c r="IF104" s="58" t="str">
        <f>IF(ISERROR(IE104),"",IF(ISERROR(VLOOKUP(IE104,'Sortierung der Schulungstermine'!$B:$M,8,FALSE)),"",VLOOKUP(IE104,'Sortierung der Schulungstermine'!$B:$M,8,FALSE)))</f>
        <v/>
      </c>
      <c r="IG104" s="58" t="e">
        <f t="shared" si="338"/>
        <v>#N/A</v>
      </c>
      <c r="IH104" s="131"/>
      <c r="II104" s="131"/>
      <c r="IJ104" s="83">
        <f t="shared" si="439"/>
        <v>0</v>
      </c>
      <c r="IK104" s="82" t="e">
        <f t="shared" si="289"/>
        <v>#N/A</v>
      </c>
      <c r="IL104" s="58" t="str">
        <f>IF(ISERROR(IK104),"",IF(ISERROR(VLOOKUP(IK104,'Sortierung der Schulungstermine'!$B:$M,8,FALSE)),"",VLOOKUP(IK104,'Sortierung der Schulungstermine'!$B:$M,8,FALSE)))</f>
        <v/>
      </c>
      <c r="IM104" s="58" t="e">
        <f t="shared" si="339"/>
        <v>#N/A</v>
      </c>
      <c r="IN104" s="131"/>
      <c r="IO104" s="131"/>
      <c r="IP104" s="83">
        <f t="shared" si="440"/>
        <v>0</v>
      </c>
      <c r="IQ104" s="82" t="e">
        <f t="shared" si="290"/>
        <v>#N/A</v>
      </c>
      <c r="IR104" s="58" t="str">
        <f>IF(ISERROR(IQ104),"",IF(ISERROR(VLOOKUP(IQ104,'Sortierung der Schulungstermine'!$B:$M,8,FALSE)),"",VLOOKUP(IQ104,'Sortierung der Schulungstermine'!$B:$M,8,FALSE)))</f>
        <v/>
      </c>
      <c r="IS104" s="58" t="e">
        <f t="shared" si="340"/>
        <v>#N/A</v>
      </c>
      <c r="IT104" s="131"/>
      <c r="IU104" s="131"/>
      <c r="IV104" s="83">
        <f t="shared" si="441"/>
        <v>0</v>
      </c>
      <c r="IW104" s="82" t="e">
        <f t="shared" si="291"/>
        <v>#N/A</v>
      </c>
      <c r="IX104" s="58" t="str">
        <f>IF(ISERROR(IW104),"",IF(ISERROR(VLOOKUP(IW104,'Sortierung der Schulungstermine'!$B:$M,8,FALSE)),"",VLOOKUP(IW104,'Sortierung der Schulungstermine'!$B:$M,8,FALSE)))</f>
        <v/>
      </c>
      <c r="IY104" s="58" t="e">
        <f t="shared" si="341"/>
        <v>#N/A</v>
      </c>
      <c r="IZ104" s="131"/>
      <c r="JA104" s="131"/>
      <c r="JB104" s="83">
        <f t="shared" si="442"/>
        <v>0</v>
      </c>
      <c r="JC104" s="82" t="e">
        <f t="shared" si="292"/>
        <v>#N/A</v>
      </c>
      <c r="JD104" s="58" t="str">
        <f>IF(ISERROR(JC104),"",IF(ISERROR(VLOOKUP(JC104,'Sortierung der Schulungstermine'!$B:$M,8,FALSE)),"",VLOOKUP(JC104,'Sortierung der Schulungstermine'!$B:$M,8,FALSE)))</f>
        <v/>
      </c>
      <c r="JE104" s="58" t="e">
        <f t="shared" si="342"/>
        <v>#N/A</v>
      </c>
      <c r="JF104" s="131"/>
      <c r="JG104" s="131"/>
      <c r="JH104" s="83">
        <f t="shared" si="443"/>
        <v>0</v>
      </c>
      <c r="JI104" s="82" t="e">
        <f t="shared" si="293"/>
        <v>#N/A</v>
      </c>
      <c r="JJ104" s="58" t="str">
        <f>IF(ISERROR(JI104),"",IF(ISERROR(VLOOKUP(JI104,'Sortierung der Schulungstermine'!$B:$M,8,FALSE)),"",VLOOKUP(JI104,'Sortierung der Schulungstermine'!$B:$M,8,FALSE)))</f>
        <v/>
      </c>
      <c r="JK104" s="58" t="e">
        <f t="shared" si="343"/>
        <v>#N/A</v>
      </c>
      <c r="JL104" s="131"/>
      <c r="JM104" s="131"/>
      <c r="JN104" s="83">
        <f t="shared" si="444"/>
        <v>0</v>
      </c>
      <c r="JO104" s="82" t="e">
        <f t="shared" si="294"/>
        <v>#N/A</v>
      </c>
      <c r="JP104" s="58" t="str">
        <f>IF(ISERROR(JO104),"",IF(ISERROR(VLOOKUP(JO104,'Sortierung der Schulungstermine'!$B:$M,8,FALSE)),"",VLOOKUP(JO104,'Sortierung der Schulungstermine'!$B:$M,8,FALSE)))</f>
        <v/>
      </c>
      <c r="JQ104" s="58" t="e">
        <f t="shared" si="344"/>
        <v>#N/A</v>
      </c>
      <c r="JR104" s="131"/>
      <c r="JS104" s="131"/>
      <c r="JT104" s="83">
        <f t="shared" si="445"/>
        <v>0</v>
      </c>
      <c r="JU104" s="82" t="e">
        <f t="shared" si="295"/>
        <v>#N/A</v>
      </c>
      <c r="JV104" s="58" t="str">
        <f>IF(ISERROR(JU104),"",IF(ISERROR(VLOOKUP(JU104,'Sortierung der Schulungstermine'!$B:$M,8,FALSE)),"",VLOOKUP(JU104,'Sortierung der Schulungstermine'!$B:$M,8,FALSE)))</f>
        <v/>
      </c>
      <c r="JW104" s="58" t="e">
        <f t="shared" si="345"/>
        <v>#N/A</v>
      </c>
      <c r="JX104" s="131"/>
      <c r="JY104" s="131"/>
      <c r="JZ104" s="83">
        <f t="shared" si="446"/>
        <v>0</v>
      </c>
      <c r="KA104" s="82" t="e">
        <f t="shared" si="296"/>
        <v>#N/A</v>
      </c>
      <c r="KB104" s="58" t="str">
        <f>IF(ISERROR(KA104),"",IF(ISERROR(VLOOKUP(KA104,'Sortierung der Schulungstermine'!$B:$M,8,FALSE)),"",VLOOKUP(KA104,'Sortierung der Schulungstermine'!$B:$M,8,FALSE)))</f>
        <v/>
      </c>
      <c r="KC104" s="58" t="e">
        <f t="shared" si="346"/>
        <v>#N/A</v>
      </c>
      <c r="KD104" s="131"/>
      <c r="KE104" s="131"/>
      <c r="KF104" s="83">
        <f t="shared" si="447"/>
        <v>0</v>
      </c>
      <c r="KG104" s="82" t="e">
        <f t="shared" si="297"/>
        <v>#N/A</v>
      </c>
      <c r="KH104" s="58" t="str">
        <f>IF(ISERROR(KG104),"",IF(ISERROR(VLOOKUP(KG104,'Sortierung der Schulungstermine'!$B:$M,8,FALSE)),"",VLOOKUP(KG104,'Sortierung der Schulungstermine'!$B:$M,8,FALSE)))</f>
        <v/>
      </c>
      <c r="KI104" s="58" t="e">
        <f t="shared" si="347"/>
        <v>#N/A</v>
      </c>
      <c r="KJ104" s="131"/>
      <c r="KK104" s="131"/>
      <c r="KL104" s="83">
        <f t="shared" si="448"/>
        <v>0</v>
      </c>
      <c r="KM104" s="82" t="e">
        <f t="shared" si="298"/>
        <v>#N/A</v>
      </c>
      <c r="KN104" s="58" t="str">
        <f>IF(ISERROR(KM104),"",IF(ISERROR(VLOOKUP(KM104,'Sortierung der Schulungstermine'!$B:$M,8,FALSE)),"",VLOOKUP(KM104,'Sortierung der Schulungstermine'!$B:$M,8,FALSE)))</f>
        <v/>
      </c>
      <c r="KO104" s="58" t="e">
        <f t="shared" si="348"/>
        <v>#N/A</v>
      </c>
      <c r="KP104" s="131"/>
      <c r="KQ104" s="131"/>
      <c r="KR104" s="83">
        <f t="shared" si="449"/>
        <v>0</v>
      </c>
      <c r="KS104" s="82" t="e">
        <f t="shared" si="299"/>
        <v>#N/A</v>
      </c>
      <c r="KT104" s="58" t="str">
        <f>IF(ISERROR(KS104),"",IF(ISERROR(VLOOKUP(KS104,'Sortierung der Schulungstermine'!$B:$M,8,FALSE)),"",VLOOKUP(KS104,'Sortierung der Schulungstermine'!$B:$M,8,FALSE)))</f>
        <v/>
      </c>
      <c r="KU104" s="58" t="e">
        <f t="shared" si="349"/>
        <v>#N/A</v>
      </c>
    </row>
    <row r="105" spans="1:307 15693:15702" s="68" customFormat="1" ht="15" hidden="1" thickBot="1" x14ac:dyDescent="0.25">
      <c r="A105" s="141">
        <v>92</v>
      </c>
      <c r="B105" s="63" t="str">
        <f>IF(Qualifikationen!A95=1,Qualifikationen!B95,"")</f>
        <v/>
      </c>
      <c r="C105" s="64" t="e">
        <f>VLOOKUP(B105,Qualifikationen!B$4:E$202,2,FALSE)</f>
        <v>#N/A</v>
      </c>
      <c r="D105" s="67" t="e">
        <f>VLOOKUP($B105,Qualifikationen!B$4:F$202,5,FALSE)</f>
        <v>#N/A</v>
      </c>
      <c r="E105" s="63" t="e">
        <f>VLOOKUP($B105,Qualifikationen!B$4:F$202,3,FALSE)</f>
        <v>#N/A</v>
      </c>
      <c r="F105" s="63" t="e">
        <f>IF(E105=0,"-",VLOOKUP($B105,Qualifikationen!B$4:F$202,4,FALSE))</f>
        <v>#N/A</v>
      </c>
      <c r="G105" s="13"/>
      <c r="H105" s="131"/>
      <c r="I105" s="131"/>
      <c r="J105" s="83">
        <f t="shared" si="400"/>
        <v>0</v>
      </c>
      <c r="K105" s="82" t="e">
        <f t="shared" si="250"/>
        <v>#N/A</v>
      </c>
      <c r="L105" s="58" t="str">
        <f>IF(ISERROR(K105),"",IF(ISERROR(VLOOKUP(K105,'Sortierung der Schulungstermine'!$B:$M,8,FALSE)),"",VLOOKUP(K105,'Sortierung der Schulungstermine'!$B:$M,8,FALSE)))</f>
        <v/>
      </c>
      <c r="M105" s="58" t="e">
        <f t="shared" si="300"/>
        <v>#N/A</v>
      </c>
      <c r="N105" s="131"/>
      <c r="O105" s="131"/>
      <c r="P105" s="83">
        <f t="shared" si="401"/>
        <v>0</v>
      </c>
      <c r="Q105" s="82" t="e">
        <f t="shared" si="251"/>
        <v>#N/A</v>
      </c>
      <c r="R105" s="58" t="str">
        <f>IF(ISERROR(Q105),"",IF(ISERROR(VLOOKUP(Q105,'Sortierung der Schulungstermine'!$B:$M,8,FALSE)),"",VLOOKUP(Q105,'Sortierung der Schulungstermine'!$B:$M,8,FALSE)))</f>
        <v/>
      </c>
      <c r="S105" s="58" t="e">
        <f t="shared" si="301"/>
        <v>#N/A</v>
      </c>
      <c r="T105" s="131"/>
      <c r="U105" s="131"/>
      <c r="V105" s="83">
        <f t="shared" si="402"/>
        <v>0</v>
      </c>
      <c r="W105" s="82" t="e">
        <f t="shared" si="252"/>
        <v>#N/A</v>
      </c>
      <c r="X105" s="58" t="str">
        <f>IF(ISERROR(W105),"",IF(ISERROR(VLOOKUP(W105,'Sortierung der Schulungstermine'!$B:$M,8,FALSE)),"",VLOOKUP(W105,'Sortierung der Schulungstermine'!$B:$M,8,FALSE)))</f>
        <v/>
      </c>
      <c r="Y105" s="58" t="e">
        <f t="shared" si="302"/>
        <v>#N/A</v>
      </c>
      <c r="Z105" s="131"/>
      <c r="AA105" s="131"/>
      <c r="AB105" s="83">
        <f t="shared" si="403"/>
        <v>0</v>
      </c>
      <c r="AC105" s="82" t="e">
        <f t="shared" si="253"/>
        <v>#N/A</v>
      </c>
      <c r="AD105" s="58" t="str">
        <f>IF(ISERROR(AC105),"",IF(ISERROR(VLOOKUP(AC105,'Sortierung der Schulungstermine'!$B:$M,8,FALSE)),"",VLOOKUP(AC105,'Sortierung der Schulungstermine'!$B:$M,8,FALSE)))</f>
        <v/>
      </c>
      <c r="AE105" s="58" t="e">
        <f t="shared" si="303"/>
        <v>#N/A</v>
      </c>
      <c r="AF105" s="131"/>
      <c r="AG105" s="131"/>
      <c r="AH105" s="83">
        <f t="shared" si="404"/>
        <v>0</v>
      </c>
      <c r="AI105" s="82" t="e">
        <f t="shared" si="254"/>
        <v>#N/A</v>
      </c>
      <c r="AJ105" s="58" t="str">
        <f>IF(ISERROR(AI105),"",IF(ISERROR(VLOOKUP(AI105,'Sortierung der Schulungstermine'!$B:$M,8,FALSE)),"",VLOOKUP(AI105,'Sortierung der Schulungstermine'!$B:$M,8,FALSE)))</f>
        <v/>
      </c>
      <c r="AK105" s="58" t="e">
        <f t="shared" si="304"/>
        <v>#N/A</v>
      </c>
      <c r="AL105" s="131"/>
      <c r="AM105" s="131"/>
      <c r="AN105" s="83">
        <f t="shared" si="405"/>
        <v>0</v>
      </c>
      <c r="AO105" s="82" t="e">
        <f t="shared" si="255"/>
        <v>#N/A</v>
      </c>
      <c r="AP105" s="58" t="str">
        <f>IF(ISERROR(AO105),"",IF(ISERROR(VLOOKUP(AO105,'Sortierung der Schulungstermine'!$B:$M,8,FALSE)),"",VLOOKUP(AO105,'Sortierung der Schulungstermine'!$B:$M,8,FALSE)))</f>
        <v/>
      </c>
      <c r="AQ105" s="58" t="e">
        <f t="shared" si="305"/>
        <v>#N/A</v>
      </c>
      <c r="AR105" s="131"/>
      <c r="AS105" s="131"/>
      <c r="AT105" s="83">
        <f t="shared" si="406"/>
        <v>0</v>
      </c>
      <c r="AU105" s="82" t="e">
        <f t="shared" si="256"/>
        <v>#N/A</v>
      </c>
      <c r="AV105" s="58" t="str">
        <f>IF(ISERROR(AU105),"",IF(ISERROR(VLOOKUP(AU105,'Sortierung der Schulungstermine'!$B:$M,8,FALSE)),"",VLOOKUP(AU105,'Sortierung der Schulungstermine'!$B:$M,8,FALSE)))</f>
        <v/>
      </c>
      <c r="AW105" s="58" t="e">
        <f t="shared" si="306"/>
        <v>#N/A</v>
      </c>
      <c r="AX105" s="131"/>
      <c r="AY105" s="131"/>
      <c r="AZ105" s="83">
        <f t="shared" si="407"/>
        <v>0</v>
      </c>
      <c r="BA105" s="82" t="e">
        <f t="shared" si="257"/>
        <v>#N/A</v>
      </c>
      <c r="BB105" s="58" t="str">
        <f>IF(ISERROR(BA105),"",IF(ISERROR(VLOOKUP(BA105,'Sortierung der Schulungstermine'!$B:$M,8,FALSE)),"",VLOOKUP(BA105,'Sortierung der Schulungstermine'!$B:$M,8,FALSE)))</f>
        <v/>
      </c>
      <c r="BC105" s="58" t="e">
        <f t="shared" si="307"/>
        <v>#N/A</v>
      </c>
      <c r="BD105" s="131"/>
      <c r="BE105" s="131"/>
      <c r="BF105" s="83">
        <f t="shared" si="408"/>
        <v>0</v>
      </c>
      <c r="BG105" s="82" t="e">
        <f t="shared" si="258"/>
        <v>#N/A</v>
      </c>
      <c r="BH105" s="58" t="str">
        <f>IF(ISERROR(BG105),"",IF(ISERROR(VLOOKUP(BG105,'Sortierung der Schulungstermine'!$B:$M,8,FALSE)),"",VLOOKUP(BG105,'Sortierung der Schulungstermine'!$B:$M,8,FALSE)))</f>
        <v/>
      </c>
      <c r="BI105" s="58" t="e">
        <f t="shared" si="308"/>
        <v>#N/A</v>
      </c>
      <c r="BJ105" s="131"/>
      <c r="BK105" s="131"/>
      <c r="BL105" s="83">
        <f t="shared" si="409"/>
        <v>0</v>
      </c>
      <c r="BM105" s="82" t="e">
        <f t="shared" si="259"/>
        <v>#N/A</v>
      </c>
      <c r="BN105" s="58" t="str">
        <f>IF(ISERROR(BM105),"",IF(ISERROR(VLOOKUP(BM105,'Sortierung der Schulungstermine'!$B:$M,8,FALSE)),"",VLOOKUP(BM105,'Sortierung der Schulungstermine'!$B:$M,8,FALSE)))</f>
        <v/>
      </c>
      <c r="BO105" s="58" t="e">
        <f t="shared" si="309"/>
        <v>#N/A</v>
      </c>
      <c r="BP105" s="131"/>
      <c r="BQ105" s="131"/>
      <c r="BR105" s="83">
        <f t="shared" si="410"/>
        <v>0</v>
      </c>
      <c r="BS105" s="82" t="e">
        <f t="shared" si="260"/>
        <v>#N/A</v>
      </c>
      <c r="BT105" s="58" t="str">
        <f>IF(ISERROR(BS105),"",IF(ISERROR(VLOOKUP(BS105,'Sortierung der Schulungstermine'!$B:$M,8,FALSE)),"",VLOOKUP(BS105,'Sortierung der Schulungstermine'!$B:$M,8,FALSE)))</f>
        <v/>
      </c>
      <c r="BU105" s="58" t="e">
        <f t="shared" si="310"/>
        <v>#N/A</v>
      </c>
      <c r="BV105" s="131"/>
      <c r="BW105" s="131"/>
      <c r="BX105" s="83">
        <f t="shared" si="411"/>
        <v>0</v>
      </c>
      <c r="BY105" s="82" t="e">
        <f t="shared" si="261"/>
        <v>#N/A</v>
      </c>
      <c r="BZ105" s="58" t="str">
        <f>IF(ISERROR(BY105),"",IF(ISERROR(VLOOKUP(BY105,'Sortierung der Schulungstermine'!$B:$M,8,FALSE)),"",VLOOKUP(BY105,'Sortierung der Schulungstermine'!$B:$M,8,FALSE)))</f>
        <v/>
      </c>
      <c r="CA105" s="58" t="e">
        <f t="shared" si="311"/>
        <v>#N/A</v>
      </c>
      <c r="CB105" s="131"/>
      <c r="CC105" s="131"/>
      <c r="CD105" s="83">
        <f t="shared" si="412"/>
        <v>0</v>
      </c>
      <c r="CE105" s="82" t="e">
        <f t="shared" si="262"/>
        <v>#N/A</v>
      </c>
      <c r="CF105" s="58" t="str">
        <f>IF(ISERROR(CE105),"",IF(ISERROR(VLOOKUP(CE105,'Sortierung der Schulungstermine'!$B:$M,8,FALSE)),"",VLOOKUP(CE105,'Sortierung der Schulungstermine'!$B:$M,8,FALSE)))</f>
        <v/>
      </c>
      <c r="CG105" s="58" t="e">
        <f t="shared" si="312"/>
        <v>#N/A</v>
      </c>
      <c r="CH105" s="131"/>
      <c r="CI105" s="131"/>
      <c r="CJ105" s="83">
        <f t="shared" si="413"/>
        <v>0</v>
      </c>
      <c r="CK105" s="82" t="e">
        <f t="shared" si="263"/>
        <v>#N/A</v>
      </c>
      <c r="CL105" s="58" t="str">
        <f>IF(ISERROR(CK105),"",IF(ISERROR(VLOOKUP(CK105,'Sortierung der Schulungstermine'!$B:$M,8,FALSE)),"",VLOOKUP(CK105,'Sortierung der Schulungstermine'!$B:$M,8,FALSE)))</f>
        <v/>
      </c>
      <c r="CM105" s="58" t="e">
        <f t="shared" si="313"/>
        <v>#N/A</v>
      </c>
      <c r="CN105" s="131"/>
      <c r="CO105" s="131"/>
      <c r="CP105" s="83">
        <f t="shared" si="414"/>
        <v>0</v>
      </c>
      <c r="CQ105" s="82" t="e">
        <f t="shared" si="264"/>
        <v>#N/A</v>
      </c>
      <c r="CR105" s="58" t="str">
        <f>IF(ISERROR(CQ105),"",IF(ISERROR(VLOOKUP(CQ105,'Sortierung der Schulungstermine'!$B:$M,8,FALSE)),"",VLOOKUP(CQ105,'Sortierung der Schulungstermine'!$B:$M,8,FALSE)))</f>
        <v/>
      </c>
      <c r="CS105" s="58" t="e">
        <f t="shared" si="314"/>
        <v>#N/A</v>
      </c>
      <c r="CT105" s="131"/>
      <c r="CU105" s="131"/>
      <c r="CV105" s="83">
        <f t="shared" si="415"/>
        <v>0</v>
      </c>
      <c r="CW105" s="82" t="e">
        <f t="shared" si="265"/>
        <v>#N/A</v>
      </c>
      <c r="CX105" s="58" t="str">
        <f>IF(ISERROR(CW105),"",IF(ISERROR(VLOOKUP(CW105,'Sortierung der Schulungstermine'!$B:$M,8,FALSE)),"",VLOOKUP(CW105,'Sortierung der Schulungstermine'!$B:$M,8,FALSE)))</f>
        <v/>
      </c>
      <c r="CY105" s="58" t="e">
        <f t="shared" si="315"/>
        <v>#N/A</v>
      </c>
      <c r="CZ105" s="131"/>
      <c r="DA105" s="131"/>
      <c r="DB105" s="83">
        <f t="shared" si="416"/>
        <v>0</v>
      </c>
      <c r="DC105" s="82" t="e">
        <f t="shared" si="266"/>
        <v>#N/A</v>
      </c>
      <c r="DD105" s="58" t="str">
        <f>IF(ISERROR(DC105),"",IF(ISERROR(VLOOKUP(DC105,'Sortierung der Schulungstermine'!$B:$M,8,FALSE)),"",VLOOKUP(DC105,'Sortierung der Schulungstermine'!$B:$M,8,FALSE)))</f>
        <v/>
      </c>
      <c r="DE105" s="58" t="e">
        <f t="shared" si="316"/>
        <v>#N/A</v>
      </c>
      <c r="DF105" s="131"/>
      <c r="DG105" s="131"/>
      <c r="DH105" s="83">
        <f t="shared" si="417"/>
        <v>0</v>
      </c>
      <c r="DI105" s="82" t="e">
        <f t="shared" si="267"/>
        <v>#N/A</v>
      </c>
      <c r="DJ105" s="58" t="str">
        <f>IF(ISERROR(DI105),"",IF(ISERROR(VLOOKUP(DI105,'Sortierung der Schulungstermine'!$B:$M,8,FALSE)),"",VLOOKUP(DI105,'Sortierung der Schulungstermine'!$B:$M,8,FALSE)))</f>
        <v/>
      </c>
      <c r="DK105" s="58" t="e">
        <f t="shared" si="317"/>
        <v>#N/A</v>
      </c>
      <c r="DL105" s="131"/>
      <c r="DM105" s="131"/>
      <c r="DN105" s="83">
        <f t="shared" si="418"/>
        <v>0</v>
      </c>
      <c r="DO105" s="82" t="e">
        <f t="shared" si="268"/>
        <v>#N/A</v>
      </c>
      <c r="DP105" s="58" t="str">
        <f>IF(ISERROR(DO105),"",IF(ISERROR(VLOOKUP(DO105,'Sortierung der Schulungstermine'!$B:$M,8,FALSE)),"",VLOOKUP(DO105,'Sortierung der Schulungstermine'!$B:$M,8,FALSE)))</f>
        <v/>
      </c>
      <c r="DQ105" s="58" t="e">
        <f t="shared" si="318"/>
        <v>#N/A</v>
      </c>
      <c r="DR105" s="131"/>
      <c r="DS105" s="131"/>
      <c r="DT105" s="83">
        <f t="shared" si="419"/>
        <v>0</v>
      </c>
      <c r="DU105" s="82" t="e">
        <f t="shared" si="269"/>
        <v>#N/A</v>
      </c>
      <c r="DV105" s="58" t="str">
        <f>IF(ISERROR(DU105),"",IF(ISERROR(VLOOKUP(DU105,'Sortierung der Schulungstermine'!$B:$M,8,FALSE)),"",VLOOKUP(DU105,'Sortierung der Schulungstermine'!$B:$M,8,FALSE)))</f>
        <v/>
      </c>
      <c r="DW105" s="58" t="e">
        <f t="shared" si="319"/>
        <v>#N/A</v>
      </c>
      <c r="DX105" s="131"/>
      <c r="DY105" s="131"/>
      <c r="DZ105" s="83">
        <f t="shared" si="420"/>
        <v>0</v>
      </c>
      <c r="EA105" s="82" t="e">
        <f t="shared" si="270"/>
        <v>#N/A</v>
      </c>
      <c r="EB105" s="58" t="str">
        <f>IF(ISERROR(EA105),"",IF(ISERROR(VLOOKUP(EA105,'Sortierung der Schulungstermine'!$B:$M,8,FALSE)),"",VLOOKUP(EA105,'Sortierung der Schulungstermine'!$B:$M,8,FALSE)))</f>
        <v/>
      </c>
      <c r="EC105" s="58" t="e">
        <f t="shared" si="320"/>
        <v>#N/A</v>
      </c>
      <c r="ED105" s="131"/>
      <c r="EE105" s="131"/>
      <c r="EF105" s="83">
        <f t="shared" si="421"/>
        <v>0</v>
      </c>
      <c r="EG105" s="82" t="e">
        <f t="shared" si="271"/>
        <v>#N/A</v>
      </c>
      <c r="EH105" s="58" t="str">
        <f>IF(ISERROR(EG105),"",IF(ISERROR(VLOOKUP(EG105,'Sortierung der Schulungstermine'!$B:$M,8,FALSE)),"",VLOOKUP(EG105,'Sortierung der Schulungstermine'!$B:$M,8,FALSE)))</f>
        <v/>
      </c>
      <c r="EI105" s="58" t="e">
        <f t="shared" si="321"/>
        <v>#N/A</v>
      </c>
      <c r="EJ105" s="131"/>
      <c r="EK105" s="131"/>
      <c r="EL105" s="83">
        <f t="shared" si="422"/>
        <v>0</v>
      </c>
      <c r="EM105" s="82" t="e">
        <f t="shared" si="272"/>
        <v>#N/A</v>
      </c>
      <c r="EN105" s="58" t="str">
        <f>IF(ISERROR(EM105),"",IF(ISERROR(VLOOKUP(EM105,'Sortierung der Schulungstermine'!$B:$M,8,FALSE)),"",VLOOKUP(EM105,'Sortierung der Schulungstermine'!$B:$M,8,FALSE)))</f>
        <v/>
      </c>
      <c r="EO105" s="58" t="e">
        <f t="shared" si="322"/>
        <v>#N/A</v>
      </c>
      <c r="EP105" s="131"/>
      <c r="EQ105" s="131"/>
      <c r="ER105" s="83">
        <f t="shared" si="423"/>
        <v>0</v>
      </c>
      <c r="ES105" s="82" t="e">
        <f t="shared" si="273"/>
        <v>#N/A</v>
      </c>
      <c r="ET105" s="58" t="str">
        <f>IF(ISERROR(ES105),"",IF(ISERROR(VLOOKUP(ES105,'Sortierung der Schulungstermine'!$B:$M,8,FALSE)),"",VLOOKUP(ES105,'Sortierung der Schulungstermine'!$B:$M,8,FALSE)))</f>
        <v/>
      </c>
      <c r="EU105" s="58" t="e">
        <f t="shared" si="323"/>
        <v>#N/A</v>
      </c>
      <c r="EV105" s="131"/>
      <c r="EW105" s="131"/>
      <c r="EX105" s="83">
        <f t="shared" si="424"/>
        <v>0</v>
      </c>
      <c r="EY105" s="82" t="e">
        <f t="shared" si="274"/>
        <v>#N/A</v>
      </c>
      <c r="EZ105" s="58" t="str">
        <f>IF(ISERROR(EY105),"",IF(ISERROR(VLOOKUP(EY105,'Sortierung der Schulungstermine'!$B:$M,8,FALSE)),"",VLOOKUP(EY105,'Sortierung der Schulungstermine'!$B:$M,8,FALSE)))</f>
        <v/>
      </c>
      <c r="FA105" s="58" t="e">
        <f t="shared" si="324"/>
        <v>#N/A</v>
      </c>
      <c r="FB105" s="131"/>
      <c r="FC105" s="131"/>
      <c r="FD105" s="83">
        <f t="shared" si="425"/>
        <v>0</v>
      </c>
      <c r="FE105" s="82" t="e">
        <f t="shared" si="275"/>
        <v>#N/A</v>
      </c>
      <c r="FF105" s="58" t="str">
        <f>IF(ISERROR(FE105),"",IF(ISERROR(VLOOKUP(FE105,'Sortierung der Schulungstermine'!$B:$M,8,FALSE)),"",VLOOKUP(FE105,'Sortierung der Schulungstermine'!$B:$M,8,FALSE)))</f>
        <v/>
      </c>
      <c r="FG105" s="58" t="e">
        <f t="shared" si="325"/>
        <v>#N/A</v>
      </c>
      <c r="FH105" s="131"/>
      <c r="FI105" s="131"/>
      <c r="FJ105" s="83">
        <f t="shared" si="426"/>
        <v>0</v>
      </c>
      <c r="FK105" s="82" t="e">
        <f t="shared" si="276"/>
        <v>#N/A</v>
      </c>
      <c r="FL105" s="58" t="str">
        <f>IF(ISERROR(FK105),"",IF(ISERROR(VLOOKUP(FK105,'Sortierung der Schulungstermine'!$B:$M,8,FALSE)),"",VLOOKUP(FK105,'Sortierung der Schulungstermine'!$B:$M,8,FALSE)))</f>
        <v/>
      </c>
      <c r="FM105" s="58" t="e">
        <f t="shared" si="326"/>
        <v>#N/A</v>
      </c>
      <c r="FN105" s="131"/>
      <c r="FO105" s="131"/>
      <c r="FP105" s="83">
        <f t="shared" si="427"/>
        <v>0</v>
      </c>
      <c r="FQ105" s="82" t="e">
        <f t="shared" si="277"/>
        <v>#N/A</v>
      </c>
      <c r="FR105" s="58" t="str">
        <f>IF(ISERROR(FQ105),"",IF(ISERROR(VLOOKUP(FQ105,'Sortierung der Schulungstermine'!$B:$M,8,FALSE)),"",VLOOKUP(FQ105,'Sortierung der Schulungstermine'!$B:$M,8,FALSE)))</f>
        <v/>
      </c>
      <c r="FS105" s="58" t="e">
        <f t="shared" si="327"/>
        <v>#N/A</v>
      </c>
      <c r="FT105" s="131"/>
      <c r="FU105" s="131"/>
      <c r="FV105" s="83">
        <f t="shared" si="428"/>
        <v>0</v>
      </c>
      <c r="FW105" s="82" t="e">
        <f t="shared" si="278"/>
        <v>#N/A</v>
      </c>
      <c r="FX105" s="58" t="str">
        <f>IF(ISERROR(FW105),"",IF(ISERROR(VLOOKUP(FW105,'Sortierung der Schulungstermine'!$B:$M,8,FALSE)),"",VLOOKUP(FW105,'Sortierung der Schulungstermine'!$B:$M,8,FALSE)))</f>
        <v/>
      </c>
      <c r="FY105" s="58" t="e">
        <f t="shared" si="328"/>
        <v>#N/A</v>
      </c>
      <c r="FZ105" s="131"/>
      <c r="GA105" s="131"/>
      <c r="GB105" s="83">
        <f t="shared" si="429"/>
        <v>0</v>
      </c>
      <c r="GC105" s="82" t="e">
        <f t="shared" si="279"/>
        <v>#N/A</v>
      </c>
      <c r="GD105" s="58" t="str">
        <f>IF(ISERROR(GC105),"",IF(ISERROR(VLOOKUP(GC105,'Sortierung der Schulungstermine'!$B:$M,8,FALSE)),"",VLOOKUP(GC105,'Sortierung der Schulungstermine'!$B:$M,8,FALSE)))</f>
        <v/>
      </c>
      <c r="GE105" s="58" t="e">
        <f t="shared" si="329"/>
        <v>#N/A</v>
      </c>
      <c r="GF105" s="131"/>
      <c r="GG105" s="131"/>
      <c r="GH105" s="83">
        <f t="shared" si="430"/>
        <v>0</v>
      </c>
      <c r="GI105" s="82" t="e">
        <f t="shared" si="280"/>
        <v>#N/A</v>
      </c>
      <c r="GJ105" s="58" t="str">
        <f>IF(ISERROR(GI105),"",IF(ISERROR(VLOOKUP(GI105,'Sortierung der Schulungstermine'!$B:$M,8,FALSE)),"",VLOOKUP(GI105,'Sortierung der Schulungstermine'!$B:$M,8,FALSE)))</f>
        <v/>
      </c>
      <c r="GK105" s="58" t="e">
        <f t="shared" si="330"/>
        <v>#N/A</v>
      </c>
      <c r="GL105" s="131"/>
      <c r="GM105" s="131"/>
      <c r="GN105" s="83">
        <f t="shared" si="431"/>
        <v>0</v>
      </c>
      <c r="GO105" s="82" t="e">
        <f t="shared" si="281"/>
        <v>#N/A</v>
      </c>
      <c r="GP105" s="58" t="str">
        <f>IF(ISERROR(GO105),"",IF(ISERROR(VLOOKUP(GO105,'Sortierung der Schulungstermine'!$B:$M,8,FALSE)),"",VLOOKUP(GO105,'Sortierung der Schulungstermine'!$B:$M,8,FALSE)))</f>
        <v/>
      </c>
      <c r="GQ105" s="58" t="e">
        <f t="shared" si="331"/>
        <v>#N/A</v>
      </c>
      <c r="GR105" s="131"/>
      <c r="GS105" s="131"/>
      <c r="GT105" s="83">
        <f t="shared" si="432"/>
        <v>0</v>
      </c>
      <c r="GU105" s="82" t="e">
        <f t="shared" si="282"/>
        <v>#N/A</v>
      </c>
      <c r="GV105" s="58" t="str">
        <f>IF(ISERROR(GU105),"",IF(ISERROR(VLOOKUP(GU105,'Sortierung der Schulungstermine'!$B:$M,8,FALSE)),"",VLOOKUP(GU105,'Sortierung der Schulungstermine'!$B:$M,8,FALSE)))</f>
        <v/>
      </c>
      <c r="GW105" s="58" t="e">
        <f t="shared" si="332"/>
        <v>#N/A</v>
      </c>
      <c r="GX105" s="131"/>
      <c r="GY105" s="131"/>
      <c r="GZ105" s="83">
        <f t="shared" si="433"/>
        <v>0</v>
      </c>
      <c r="HA105" s="82" t="e">
        <f t="shared" si="283"/>
        <v>#N/A</v>
      </c>
      <c r="HB105" s="58" t="str">
        <f>IF(ISERROR(HA105),"",IF(ISERROR(VLOOKUP(HA105,'Sortierung der Schulungstermine'!$B:$M,8,FALSE)),"",VLOOKUP(HA105,'Sortierung der Schulungstermine'!$B:$M,8,FALSE)))</f>
        <v/>
      </c>
      <c r="HC105" s="58" t="e">
        <f t="shared" si="333"/>
        <v>#N/A</v>
      </c>
      <c r="HD105" s="131"/>
      <c r="HE105" s="131"/>
      <c r="HF105" s="83">
        <f t="shared" si="434"/>
        <v>0</v>
      </c>
      <c r="HG105" s="82" t="e">
        <f t="shared" si="284"/>
        <v>#N/A</v>
      </c>
      <c r="HH105" s="58" t="str">
        <f>IF(ISERROR(HG105),"",IF(ISERROR(VLOOKUP(HG105,'Sortierung der Schulungstermine'!$B:$M,8,FALSE)),"",VLOOKUP(HG105,'Sortierung der Schulungstermine'!$B:$M,8,FALSE)))</f>
        <v/>
      </c>
      <c r="HI105" s="58" t="e">
        <f t="shared" si="334"/>
        <v>#N/A</v>
      </c>
      <c r="HJ105" s="131"/>
      <c r="HK105" s="131"/>
      <c r="HL105" s="83">
        <f t="shared" si="435"/>
        <v>0</v>
      </c>
      <c r="HM105" s="82" t="e">
        <f t="shared" si="285"/>
        <v>#N/A</v>
      </c>
      <c r="HN105" s="58" t="str">
        <f>IF(ISERROR(HM105),"",IF(ISERROR(VLOOKUP(HM105,'Sortierung der Schulungstermine'!$B:$M,8,FALSE)),"",VLOOKUP(HM105,'Sortierung der Schulungstermine'!$B:$M,8,FALSE)))</f>
        <v/>
      </c>
      <c r="HO105" s="58" t="e">
        <f t="shared" si="335"/>
        <v>#N/A</v>
      </c>
      <c r="HP105" s="131"/>
      <c r="HQ105" s="131"/>
      <c r="HR105" s="83">
        <f t="shared" si="436"/>
        <v>0</v>
      </c>
      <c r="HS105" s="82" t="e">
        <f t="shared" si="286"/>
        <v>#N/A</v>
      </c>
      <c r="HT105" s="58" t="str">
        <f>IF(ISERROR(HS105),"",IF(ISERROR(VLOOKUP(HS105,'Sortierung der Schulungstermine'!$B:$M,8,FALSE)),"",VLOOKUP(HS105,'Sortierung der Schulungstermine'!$B:$M,8,FALSE)))</f>
        <v/>
      </c>
      <c r="HU105" s="58" t="e">
        <f t="shared" si="336"/>
        <v>#N/A</v>
      </c>
      <c r="HV105" s="131"/>
      <c r="HW105" s="131"/>
      <c r="HX105" s="83">
        <f t="shared" si="437"/>
        <v>0</v>
      </c>
      <c r="HY105" s="82" t="e">
        <f t="shared" si="287"/>
        <v>#N/A</v>
      </c>
      <c r="HZ105" s="58" t="str">
        <f>IF(ISERROR(HY105),"",IF(ISERROR(VLOOKUP(HY105,'Sortierung der Schulungstermine'!$B:$M,8,FALSE)),"",VLOOKUP(HY105,'Sortierung der Schulungstermine'!$B:$M,8,FALSE)))</f>
        <v/>
      </c>
      <c r="IA105" s="58" t="e">
        <f t="shared" si="337"/>
        <v>#N/A</v>
      </c>
      <c r="IB105" s="131"/>
      <c r="IC105" s="131"/>
      <c r="ID105" s="83">
        <f t="shared" si="438"/>
        <v>0</v>
      </c>
      <c r="IE105" s="82" t="e">
        <f t="shared" si="288"/>
        <v>#N/A</v>
      </c>
      <c r="IF105" s="58" t="str">
        <f>IF(ISERROR(IE105),"",IF(ISERROR(VLOOKUP(IE105,'Sortierung der Schulungstermine'!$B:$M,8,FALSE)),"",VLOOKUP(IE105,'Sortierung der Schulungstermine'!$B:$M,8,FALSE)))</f>
        <v/>
      </c>
      <c r="IG105" s="58" t="e">
        <f t="shared" si="338"/>
        <v>#N/A</v>
      </c>
      <c r="IH105" s="131"/>
      <c r="II105" s="131"/>
      <c r="IJ105" s="83">
        <f t="shared" si="439"/>
        <v>0</v>
      </c>
      <c r="IK105" s="82" t="e">
        <f t="shared" si="289"/>
        <v>#N/A</v>
      </c>
      <c r="IL105" s="58" t="str">
        <f>IF(ISERROR(IK105),"",IF(ISERROR(VLOOKUP(IK105,'Sortierung der Schulungstermine'!$B:$M,8,FALSE)),"",VLOOKUP(IK105,'Sortierung der Schulungstermine'!$B:$M,8,FALSE)))</f>
        <v/>
      </c>
      <c r="IM105" s="58" t="e">
        <f t="shared" si="339"/>
        <v>#N/A</v>
      </c>
      <c r="IN105" s="131"/>
      <c r="IO105" s="131"/>
      <c r="IP105" s="83">
        <f t="shared" si="440"/>
        <v>0</v>
      </c>
      <c r="IQ105" s="82" t="e">
        <f t="shared" si="290"/>
        <v>#N/A</v>
      </c>
      <c r="IR105" s="58" t="str">
        <f>IF(ISERROR(IQ105),"",IF(ISERROR(VLOOKUP(IQ105,'Sortierung der Schulungstermine'!$B:$M,8,FALSE)),"",VLOOKUP(IQ105,'Sortierung der Schulungstermine'!$B:$M,8,FALSE)))</f>
        <v/>
      </c>
      <c r="IS105" s="58" t="e">
        <f t="shared" si="340"/>
        <v>#N/A</v>
      </c>
      <c r="IT105" s="131"/>
      <c r="IU105" s="131"/>
      <c r="IV105" s="83">
        <f t="shared" si="441"/>
        <v>0</v>
      </c>
      <c r="IW105" s="82" t="e">
        <f t="shared" si="291"/>
        <v>#N/A</v>
      </c>
      <c r="IX105" s="58" t="str">
        <f>IF(ISERROR(IW105),"",IF(ISERROR(VLOOKUP(IW105,'Sortierung der Schulungstermine'!$B:$M,8,FALSE)),"",VLOOKUP(IW105,'Sortierung der Schulungstermine'!$B:$M,8,FALSE)))</f>
        <v/>
      </c>
      <c r="IY105" s="58" t="e">
        <f t="shared" si="341"/>
        <v>#N/A</v>
      </c>
      <c r="IZ105" s="131"/>
      <c r="JA105" s="131"/>
      <c r="JB105" s="83">
        <f t="shared" si="442"/>
        <v>0</v>
      </c>
      <c r="JC105" s="82" t="e">
        <f t="shared" si="292"/>
        <v>#N/A</v>
      </c>
      <c r="JD105" s="58" t="str">
        <f>IF(ISERROR(JC105),"",IF(ISERROR(VLOOKUP(JC105,'Sortierung der Schulungstermine'!$B:$M,8,FALSE)),"",VLOOKUP(JC105,'Sortierung der Schulungstermine'!$B:$M,8,FALSE)))</f>
        <v/>
      </c>
      <c r="JE105" s="58" t="e">
        <f t="shared" si="342"/>
        <v>#N/A</v>
      </c>
      <c r="JF105" s="131"/>
      <c r="JG105" s="131"/>
      <c r="JH105" s="83">
        <f t="shared" si="443"/>
        <v>0</v>
      </c>
      <c r="JI105" s="82" t="e">
        <f t="shared" si="293"/>
        <v>#N/A</v>
      </c>
      <c r="JJ105" s="58" t="str">
        <f>IF(ISERROR(JI105),"",IF(ISERROR(VLOOKUP(JI105,'Sortierung der Schulungstermine'!$B:$M,8,FALSE)),"",VLOOKUP(JI105,'Sortierung der Schulungstermine'!$B:$M,8,FALSE)))</f>
        <v/>
      </c>
      <c r="JK105" s="58" t="e">
        <f t="shared" si="343"/>
        <v>#N/A</v>
      </c>
      <c r="JL105" s="131"/>
      <c r="JM105" s="131"/>
      <c r="JN105" s="83">
        <f t="shared" si="444"/>
        <v>0</v>
      </c>
      <c r="JO105" s="82" t="e">
        <f t="shared" si="294"/>
        <v>#N/A</v>
      </c>
      <c r="JP105" s="58" t="str">
        <f>IF(ISERROR(JO105),"",IF(ISERROR(VLOOKUP(JO105,'Sortierung der Schulungstermine'!$B:$M,8,FALSE)),"",VLOOKUP(JO105,'Sortierung der Schulungstermine'!$B:$M,8,FALSE)))</f>
        <v/>
      </c>
      <c r="JQ105" s="58" t="e">
        <f t="shared" si="344"/>
        <v>#N/A</v>
      </c>
      <c r="JR105" s="131"/>
      <c r="JS105" s="131"/>
      <c r="JT105" s="83">
        <f t="shared" si="445"/>
        <v>0</v>
      </c>
      <c r="JU105" s="82" t="e">
        <f t="shared" si="295"/>
        <v>#N/A</v>
      </c>
      <c r="JV105" s="58" t="str">
        <f>IF(ISERROR(JU105),"",IF(ISERROR(VLOOKUP(JU105,'Sortierung der Schulungstermine'!$B:$M,8,FALSE)),"",VLOOKUP(JU105,'Sortierung der Schulungstermine'!$B:$M,8,FALSE)))</f>
        <v/>
      </c>
      <c r="JW105" s="58" t="e">
        <f t="shared" si="345"/>
        <v>#N/A</v>
      </c>
      <c r="JX105" s="131"/>
      <c r="JY105" s="131"/>
      <c r="JZ105" s="83">
        <f t="shared" si="446"/>
        <v>0</v>
      </c>
      <c r="KA105" s="82" t="e">
        <f t="shared" si="296"/>
        <v>#N/A</v>
      </c>
      <c r="KB105" s="58" t="str">
        <f>IF(ISERROR(KA105),"",IF(ISERROR(VLOOKUP(KA105,'Sortierung der Schulungstermine'!$B:$M,8,FALSE)),"",VLOOKUP(KA105,'Sortierung der Schulungstermine'!$B:$M,8,FALSE)))</f>
        <v/>
      </c>
      <c r="KC105" s="58" t="e">
        <f t="shared" si="346"/>
        <v>#N/A</v>
      </c>
      <c r="KD105" s="131"/>
      <c r="KE105" s="131"/>
      <c r="KF105" s="83">
        <f t="shared" si="447"/>
        <v>0</v>
      </c>
      <c r="KG105" s="82" t="e">
        <f t="shared" si="297"/>
        <v>#N/A</v>
      </c>
      <c r="KH105" s="58" t="str">
        <f>IF(ISERROR(KG105),"",IF(ISERROR(VLOOKUP(KG105,'Sortierung der Schulungstermine'!$B:$M,8,FALSE)),"",VLOOKUP(KG105,'Sortierung der Schulungstermine'!$B:$M,8,FALSE)))</f>
        <v/>
      </c>
      <c r="KI105" s="58" t="e">
        <f t="shared" si="347"/>
        <v>#N/A</v>
      </c>
      <c r="KJ105" s="131"/>
      <c r="KK105" s="131"/>
      <c r="KL105" s="83">
        <f t="shared" si="448"/>
        <v>0</v>
      </c>
      <c r="KM105" s="82" t="e">
        <f t="shared" si="298"/>
        <v>#N/A</v>
      </c>
      <c r="KN105" s="58" t="str">
        <f>IF(ISERROR(KM105),"",IF(ISERROR(VLOOKUP(KM105,'Sortierung der Schulungstermine'!$B:$M,8,FALSE)),"",VLOOKUP(KM105,'Sortierung der Schulungstermine'!$B:$M,8,FALSE)))</f>
        <v/>
      </c>
      <c r="KO105" s="58" t="e">
        <f t="shared" si="348"/>
        <v>#N/A</v>
      </c>
      <c r="KP105" s="131"/>
      <c r="KQ105" s="131"/>
      <c r="KR105" s="83">
        <f t="shared" si="449"/>
        <v>0</v>
      </c>
      <c r="KS105" s="82" t="e">
        <f t="shared" si="299"/>
        <v>#N/A</v>
      </c>
      <c r="KT105" s="58" t="str">
        <f>IF(ISERROR(KS105),"",IF(ISERROR(VLOOKUP(KS105,'Sortierung der Schulungstermine'!$B:$M,8,FALSE)),"",VLOOKUP(KS105,'Sortierung der Schulungstermine'!$B:$M,8,FALSE)))</f>
        <v/>
      </c>
      <c r="KU105" s="58" t="e">
        <f t="shared" si="349"/>
        <v>#N/A</v>
      </c>
    </row>
    <row r="106" spans="1:307 15693:15702" s="68" customFormat="1" ht="15" thickBot="1" x14ac:dyDescent="0.25">
      <c r="A106" s="141">
        <v>93</v>
      </c>
      <c r="B106" s="63" t="str">
        <f>IF(Qualifikationen!A96=1,Qualifikationen!B96,"")</f>
        <v>5.7</v>
      </c>
      <c r="C106" s="64" t="str">
        <f>VLOOKUP(B106,Qualifikationen!B$4:E$202,2,FALSE)</f>
        <v>Personaleinsatzplanung</v>
      </c>
      <c r="D106" s="67">
        <f>VLOOKUP($B106,Qualifikationen!B$4:F$202,5,FALSE)</f>
        <v>14</v>
      </c>
      <c r="E106" s="63">
        <f>VLOOKUP($B106,Qualifikationen!B$4:F$202,3,FALSE)</f>
        <v>0</v>
      </c>
      <c r="F106" s="63" t="str">
        <f>IF(E106=0,"-",VLOOKUP($B106,Qualifikationen!B$4:F$202,4,FALSE))</f>
        <v>-</v>
      </c>
      <c r="G106" s="13"/>
      <c r="H106" s="131">
        <v>2</v>
      </c>
      <c r="I106" s="131">
        <v>1</v>
      </c>
      <c r="J106" s="83">
        <f t="shared" si="400"/>
        <v>1</v>
      </c>
      <c r="K106" s="82">
        <f t="shared" si="250"/>
        <v>1014</v>
      </c>
      <c r="L106" s="58" t="str">
        <f>IF(ISERROR(K106),"",IF(ISERROR(VLOOKUP(K106,'Sortierung der Schulungstermine'!$B:$M,8,FALSE)),"",VLOOKUP(K106,'Sortierung der Schulungstermine'!$B:$M,8,FALSE)))</f>
        <v/>
      </c>
      <c r="M106" s="58" t="str">
        <f t="shared" si="300"/>
        <v>-</v>
      </c>
      <c r="N106" s="131"/>
      <c r="O106" s="131"/>
      <c r="P106" s="83">
        <f t="shared" si="401"/>
        <v>0</v>
      </c>
      <c r="Q106" s="82">
        <f t="shared" si="251"/>
        <v>2014</v>
      </c>
      <c r="R106" s="58" t="str">
        <f>IF(ISERROR(Q106),"",IF(ISERROR(VLOOKUP(Q106,'Sortierung der Schulungstermine'!$B:$M,8,FALSE)),"",VLOOKUP(Q106,'Sortierung der Schulungstermine'!$B:$M,8,FALSE)))</f>
        <v/>
      </c>
      <c r="S106" s="58" t="str">
        <f t="shared" si="301"/>
        <v>-</v>
      </c>
      <c r="T106" s="131"/>
      <c r="U106" s="131"/>
      <c r="V106" s="83">
        <f t="shared" si="402"/>
        <v>0</v>
      </c>
      <c r="W106" s="82">
        <f t="shared" si="252"/>
        <v>3014</v>
      </c>
      <c r="X106" s="58" t="str">
        <f>IF(ISERROR(W106),"",IF(ISERROR(VLOOKUP(W106,'Sortierung der Schulungstermine'!$B:$M,8,FALSE)),"",VLOOKUP(W106,'Sortierung der Schulungstermine'!$B:$M,8,FALSE)))</f>
        <v/>
      </c>
      <c r="Y106" s="58" t="str">
        <f t="shared" si="302"/>
        <v>-</v>
      </c>
      <c r="Z106" s="131"/>
      <c r="AA106" s="131"/>
      <c r="AB106" s="83">
        <f t="shared" si="403"/>
        <v>0</v>
      </c>
      <c r="AC106" s="82">
        <f t="shared" si="253"/>
        <v>4014</v>
      </c>
      <c r="AD106" s="58">
        <f>IF(ISERROR(AC106),"",IF(ISERROR(VLOOKUP(AC106,'Sortierung der Schulungstermine'!$B:$M,8,FALSE)),"",VLOOKUP(AC106,'Sortierung der Schulungstermine'!$B:$M,8,FALSE)))</f>
        <v>41810</v>
      </c>
      <c r="AE106" s="58" t="str">
        <f t="shared" si="303"/>
        <v>-</v>
      </c>
      <c r="AF106" s="131"/>
      <c r="AG106" s="131"/>
      <c r="AH106" s="83">
        <f t="shared" si="404"/>
        <v>0</v>
      </c>
      <c r="AI106" s="82">
        <f t="shared" si="254"/>
        <v>5014</v>
      </c>
      <c r="AJ106" s="58" t="str">
        <f>IF(ISERROR(AI106),"",IF(ISERROR(VLOOKUP(AI106,'Sortierung der Schulungstermine'!$B:$M,8,FALSE)),"",VLOOKUP(AI106,'Sortierung der Schulungstermine'!$B:$M,8,FALSE)))</f>
        <v/>
      </c>
      <c r="AK106" s="58" t="str">
        <f t="shared" si="304"/>
        <v>-</v>
      </c>
      <c r="AL106" s="131"/>
      <c r="AM106" s="131"/>
      <c r="AN106" s="83">
        <f t="shared" si="405"/>
        <v>0</v>
      </c>
      <c r="AO106" s="82">
        <f t="shared" si="255"/>
        <v>6014</v>
      </c>
      <c r="AP106" s="58" t="str">
        <f>IF(ISERROR(AO106),"",IF(ISERROR(VLOOKUP(AO106,'Sortierung der Schulungstermine'!$B:$M,8,FALSE)),"",VLOOKUP(AO106,'Sortierung der Schulungstermine'!$B:$M,8,FALSE)))</f>
        <v/>
      </c>
      <c r="AQ106" s="58" t="str">
        <f t="shared" si="305"/>
        <v>-</v>
      </c>
      <c r="AR106" s="131"/>
      <c r="AS106" s="131"/>
      <c r="AT106" s="83">
        <f t="shared" si="406"/>
        <v>0</v>
      </c>
      <c r="AU106" s="82">
        <f t="shared" si="256"/>
        <v>7014</v>
      </c>
      <c r="AV106" s="58" t="str">
        <f>IF(ISERROR(AU106),"",IF(ISERROR(VLOOKUP(AU106,'Sortierung der Schulungstermine'!$B:$M,8,FALSE)),"",VLOOKUP(AU106,'Sortierung der Schulungstermine'!$B:$M,8,FALSE)))</f>
        <v/>
      </c>
      <c r="AW106" s="58" t="str">
        <f t="shared" si="306"/>
        <v>-</v>
      </c>
      <c r="AX106" s="131"/>
      <c r="AY106" s="131"/>
      <c r="AZ106" s="83">
        <f t="shared" si="407"/>
        <v>0</v>
      </c>
      <c r="BA106" s="82">
        <f t="shared" si="257"/>
        <v>8014</v>
      </c>
      <c r="BB106" s="58" t="str">
        <f>IF(ISERROR(BA106),"",IF(ISERROR(VLOOKUP(BA106,'Sortierung der Schulungstermine'!$B:$M,8,FALSE)),"",VLOOKUP(BA106,'Sortierung der Schulungstermine'!$B:$M,8,FALSE)))</f>
        <v/>
      </c>
      <c r="BC106" s="58" t="str">
        <f t="shared" si="307"/>
        <v>-</v>
      </c>
      <c r="BD106" s="131"/>
      <c r="BE106" s="131"/>
      <c r="BF106" s="83">
        <f t="shared" si="408"/>
        <v>0</v>
      </c>
      <c r="BG106" s="82">
        <f t="shared" si="258"/>
        <v>9014</v>
      </c>
      <c r="BH106" s="58" t="str">
        <f>IF(ISERROR(BG106),"",IF(ISERROR(VLOOKUP(BG106,'Sortierung der Schulungstermine'!$B:$M,8,FALSE)),"",VLOOKUP(BG106,'Sortierung der Schulungstermine'!$B:$M,8,FALSE)))</f>
        <v/>
      </c>
      <c r="BI106" s="58" t="str">
        <f t="shared" si="308"/>
        <v>-</v>
      </c>
      <c r="BJ106" s="131"/>
      <c r="BK106" s="131"/>
      <c r="BL106" s="83">
        <f t="shared" si="409"/>
        <v>0</v>
      </c>
      <c r="BM106" s="82">
        <f t="shared" si="259"/>
        <v>10014</v>
      </c>
      <c r="BN106" s="58" t="str">
        <f>IF(ISERROR(BM106),"",IF(ISERROR(VLOOKUP(BM106,'Sortierung der Schulungstermine'!$B:$M,8,FALSE)),"",VLOOKUP(BM106,'Sortierung der Schulungstermine'!$B:$M,8,FALSE)))</f>
        <v/>
      </c>
      <c r="BO106" s="58" t="str">
        <f t="shared" si="309"/>
        <v>-</v>
      </c>
      <c r="BP106" s="131"/>
      <c r="BQ106" s="131"/>
      <c r="BR106" s="83">
        <f t="shared" si="410"/>
        <v>0</v>
      </c>
      <c r="BS106" s="82">
        <f t="shared" si="260"/>
        <v>11014</v>
      </c>
      <c r="BT106" s="58" t="str">
        <f>IF(ISERROR(BS106),"",IF(ISERROR(VLOOKUP(BS106,'Sortierung der Schulungstermine'!$B:$M,8,FALSE)),"",VLOOKUP(BS106,'Sortierung der Schulungstermine'!$B:$M,8,FALSE)))</f>
        <v/>
      </c>
      <c r="BU106" s="58" t="str">
        <f t="shared" si="310"/>
        <v>-</v>
      </c>
      <c r="BV106" s="131"/>
      <c r="BW106" s="131"/>
      <c r="BX106" s="83">
        <f t="shared" si="411"/>
        <v>0</v>
      </c>
      <c r="BY106" s="82">
        <f t="shared" si="261"/>
        <v>12014</v>
      </c>
      <c r="BZ106" s="58" t="str">
        <f>IF(ISERROR(BY106),"",IF(ISERROR(VLOOKUP(BY106,'Sortierung der Schulungstermine'!$B:$M,8,FALSE)),"",VLOOKUP(BY106,'Sortierung der Schulungstermine'!$B:$M,8,FALSE)))</f>
        <v/>
      </c>
      <c r="CA106" s="58" t="str">
        <f t="shared" si="311"/>
        <v>-</v>
      </c>
      <c r="CB106" s="131"/>
      <c r="CC106" s="131"/>
      <c r="CD106" s="83">
        <f t="shared" si="412"/>
        <v>0</v>
      </c>
      <c r="CE106" s="82">
        <f t="shared" si="262"/>
        <v>13014</v>
      </c>
      <c r="CF106" s="58" t="str">
        <f>IF(ISERROR(CE106),"",IF(ISERROR(VLOOKUP(CE106,'Sortierung der Schulungstermine'!$B:$M,8,FALSE)),"",VLOOKUP(CE106,'Sortierung der Schulungstermine'!$B:$M,8,FALSE)))</f>
        <v/>
      </c>
      <c r="CG106" s="58" t="str">
        <f t="shared" si="312"/>
        <v>-</v>
      </c>
      <c r="CH106" s="131"/>
      <c r="CI106" s="131"/>
      <c r="CJ106" s="83">
        <f t="shared" si="413"/>
        <v>0</v>
      </c>
      <c r="CK106" s="82">
        <f t="shared" si="263"/>
        <v>14014</v>
      </c>
      <c r="CL106" s="58" t="str">
        <f>IF(ISERROR(CK106),"",IF(ISERROR(VLOOKUP(CK106,'Sortierung der Schulungstermine'!$B:$M,8,FALSE)),"",VLOOKUP(CK106,'Sortierung der Schulungstermine'!$B:$M,8,FALSE)))</f>
        <v/>
      </c>
      <c r="CM106" s="58" t="str">
        <f t="shared" si="313"/>
        <v>-</v>
      </c>
      <c r="CN106" s="131">
        <v>2</v>
      </c>
      <c r="CO106" s="131">
        <v>1</v>
      </c>
      <c r="CP106" s="83">
        <f t="shared" si="414"/>
        <v>1</v>
      </c>
      <c r="CQ106" s="82">
        <f t="shared" si="264"/>
        <v>15014</v>
      </c>
      <c r="CR106" s="58" t="str">
        <f>IF(ISERROR(CQ106),"",IF(ISERROR(VLOOKUP(CQ106,'Sortierung der Schulungstermine'!$B:$M,8,FALSE)),"",VLOOKUP(CQ106,'Sortierung der Schulungstermine'!$B:$M,8,FALSE)))</f>
        <v/>
      </c>
      <c r="CS106" s="58" t="str">
        <f t="shared" si="314"/>
        <v>-</v>
      </c>
      <c r="CT106" s="131"/>
      <c r="CU106" s="131"/>
      <c r="CV106" s="83">
        <f t="shared" si="415"/>
        <v>0</v>
      </c>
      <c r="CW106" s="82">
        <f t="shared" si="265"/>
        <v>16014</v>
      </c>
      <c r="CX106" s="58" t="str">
        <f>IF(ISERROR(CW106),"",IF(ISERROR(VLOOKUP(CW106,'Sortierung der Schulungstermine'!$B:$M,8,FALSE)),"",VLOOKUP(CW106,'Sortierung der Schulungstermine'!$B:$M,8,FALSE)))</f>
        <v/>
      </c>
      <c r="CY106" s="58" t="str">
        <f t="shared" si="315"/>
        <v>-</v>
      </c>
      <c r="CZ106" s="131"/>
      <c r="DA106" s="131"/>
      <c r="DB106" s="83">
        <f t="shared" si="416"/>
        <v>0</v>
      </c>
      <c r="DC106" s="82">
        <f t="shared" si="266"/>
        <v>17014</v>
      </c>
      <c r="DD106" s="58" t="str">
        <f>IF(ISERROR(DC106),"",IF(ISERROR(VLOOKUP(DC106,'Sortierung der Schulungstermine'!$B:$M,8,FALSE)),"",VLOOKUP(DC106,'Sortierung der Schulungstermine'!$B:$M,8,FALSE)))</f>
        <v/>
      </c>
      <c r="DE106" s="58" t="str">
        <f t="shared" si="316"/>
        <v>-</v>
      </c>
      <c r="DF106" s="131"/>
      <c r="DG106" s="131"/>
      <c r="DH106" s="83">
        <f t="shared" si="417"/>
        <v>0</v>
      </c>
      <c r="DI106" s="82">
        <f t="shared" si="267"/>
        <v>18014</v>
      </c>
      <c r="DJ106" s="58" t="str">
        <f>IF(ISERROR(DI106),"",IF(ISERROR(VLOOKUP(DI106,'Sortierung der Schulungstermine'!$B:$M,8,FALSE)),"",VLOOKUP(DI106,'Sortierung der Schulungstermine'!$B:$M,8,FALSE)))</f>
        <v/>
      </c>
      <c r="DK106" s="58" t="str">
        <f t="shared" si="317"/>
        <v>-</v>
      </c>
      <c r="DL106" s="131"/>
      <c r="DM106" s="131"/>
      <c r="DN106" s="83">
        <f t="shared" si="418"/>
        <v>0</v>
      </c>
      <c r="DO106" s="82">
        <f t="shared" si="268"/>
        <v>19014</v>
      </c>
      <c r="DP106" s="58" t="str">
        <f>IF(ISERROR(DO106),"",IF(ISERROR(VLOOKUP(DO106,'Sortierung der Schulungstermine'!$B:$M,8,FALSE)),"",VLOOKUP(DO106,'Sortierung der Schulungstermine'!$B:$M,8,FALSE)))</f>
        <v/>
      </c>
      <c r="DQ106" s="58" t="str">
        <f t="shared" si="318"/>
        <v>-</v>
      </c>
      <c r="DR106" s="131"/>
      <c r="DS106" s="131"/>
      <c r="DT106" s="83">
        <f t="shared" si="419"/>
        <v>0</v>
      </c>
      <c r="DU106" s="82">
        <f t="shared" si="269"/>
        <v>20014</v>
      </c>
      <c r="DV106" s="58" t="str">
        <f>IF(ISERROR(DU106),"",IF(ISERROR(VLOOKUP(DU106,'Sortierung der Schulungstermine'!$B:$M,8,FALSE)),"",VLOOKUP(DU106,'Sortierung der Schulungstermine'!$B:$M,8,FALSE)))</f>
        <v/>
      </c>
      <c r="DW106" s="58" t="str">
        <f t="shared" si="319"/>
        <v>-</v>
      </c>
      <c r="DX106" s="131"/>
      <c r="DY106" s="131"/>
      <c r="DZ106" s="83">
        <f t="shared" si="420"/>
        <v>0</v>
      </c>
      <c r="EA106" s="82">
        <f t="shared" si="270"/>
        <v>21014</v>
      </c>
      <c r="EB106" s="58" t="str">
        <f>IF(ISERROR(EA106),"",IF(ISERROR(VLOOKUP(EA106,'Sortierung der Schulungstermine'!$B:$M,8,FALSE)),"",VLOOKUP(EA106,'Sortierung der Schulungstermine'!$B:$M,8,FALSE)))</f>
        <v/>
      </c>
      <c r="EC106" s="58" t="str">
        <f t="shared" si="320"/>
        <v>-</v>
      </c>
      <c r="ED106" s="131"/>
      <c r="EE106" s="131"/>
      <c r="EF106" s="83">
        <f t="shared" si="421"/>
        <v>0</v>
      </c>
      <c r="EG106" s="82">
        <f t="shared" si="271"/>
        <v>22014</v>
      </c>
      <c r="EH106" s="58" t="str">
        <f>IF(ISERROR(EG106),"",IF(ISERROR(VLOOKUP(EG106,'Sortierung der Schulungstermine'!$B:$M,8,FALSE)),"",VLOOKUP(EG106,'Sortierung der Schulungstermine'!$B:$M,8,FALSE)))</f>
        <v/>
      </c>
      <c r="EI106" s="58" t="str">
        <f t="shared" si="321"/>
        <v>-</v>
      </c>
      <c r="EJ106" s="131"/>
      <c r="EK106" s="131"/>
      <c r="EL106" s="83">
        <f t="shared" si="422"/>
        <v>0</v>
      </c>
      <c r="EM106" s="82">
        <f t="shared" si="272"/>
        <v>23014</v>
      </c>
      <c r="EN106" s="58" t="str">
        <f>IF(ISERROR(EM106),"",IF(ISERROR(VLOOKUP(EM106,'Sortierung der Schulungstermine'!$B:$M,8,FALSE)),"",VLOOKUP(EM106,'Sortierung der Schulungstermine'!$B:$M,8,FALSE)))</f>
        <v/>
      </c>
      <c r="EO106" s="58" t="str">
        <f t="shared" si="322"/>
        <v>-</v>
      </c>
      <c r="EP106" s="131"/>
      <c r="EQ106" s="131"/>
      <c r="ER106" s="83">
        <f t="shared" si="423"/>
        <v>0</v>
      </c>
      <c r="ES106" s="82">
        <f t="shared" si="273"/>
        <v>24014</v>
      </c>
      <c r="ET106" s="58" t="str">
        <f>IF(ISERROR(ES106),"",IF(ISERROR(VLOOKUP(ES106,'Sortierung der Schulungstermine'!$B:$M,8,FALSE)),"",VLOOKUP(ES106,'Sortierung der Schulungstermine'!$B:$M,8,FALSE)))</f>
        <v/>
      </c>
      <c r="EU106" s="58" t="str">
        <f t="shared" si="323"/>
        <v>-</v>
      </c>
      <c r="EV106" s="131"/>
      <c r="EW106" s="131"/>
      <c r="EX106" s="83">
        <f t="shared" si="424"/>
        <v>0</v>
      </c>
      <c r="EY106" s="82">
        <f t="shared" si="274"/>
        <v>25014</v>
      </c>
      <c r="EZ106" s="58" t="str">
        <f>IF(ISERROR(EY106),"",IF(ISERROR(VLOOKUP(EY106,'Sortierung der Schulungstermine'!$B:$M,8,FALSE)),"",VLOOKUP(EY106,'Sortierung der Schulungstermine'!$B:$M,8,FALSE)))</f>
        <v/>
      </c>
      <c r="FA106" s="58" t="str">
        <f t="shared" si="324"/>
        <v>-</v>
      </c>
      <c r="FB106" s="131"/>
      <c r="FC106" s="131"/>
      <c r="FD106" s="83">
        <f t="shared" si="425"/>
        <v>0</v>
      </c>
      <c r="FE106" s="82">
        <f t="shared" si="275"/>
        <v>26014</v>
      </c>
      <c r="FF106" s="58" t="str">
        <f>IF(ISERROR(FE106),"",IF(ISERROR(VLOOKUP(FE106,'Sortierung der Schulungstermine'!$B:$M,8,FALSE)),"",VLOOKUP(FE106,'Sortierung der Schulungstermine'!$B:$M,8,FALSE)))</f>
        <v/>
      </c>
      <c r="FG106" s="58" t="str">
        <f t="shared" si="325"/>
        <v>-</v>
      </c>
      <c r="FH106" s="131"/>
      <c r="FI106" s="131"/>
      <c r="FJ106" s="83">
        <f t="shared" si="426"/>
        <v>0</v>
      </c>
      <c r="FK106" s="82">
        <f t="shared" si="276"/>
        <v>27014</v>
      </c>
      <c r="FL106" s="58" t="str">
        <f>IF(ISERROR(FK106),"",IF(ISERROR(VLOOKUP(FK106,'Sortierung der Schulungstermine'!$B:$M,8,FALSE)),"",VLOOKUP(FK106,'Sortierung der Schulungstermine'!$B:$M,8,FALSE)))</f>
        <v/>
      </c>
      <c r="FM106" s="58" t="str">
        <f t="shared" si="326"/>
        <v>-</v>
      </c>
      <c r="FN106" s="131"/>
      <c r="FO106" s="131"/>
      <c r="FP106" s="83">
        <f t="shared" si="427"/>
        <v>0</v>
      </c>
      <c r="FQ106" s="82">
        <f t="shared" si="277"/>
        <v>28014</v>
      </c>
      <c r="FR106" s="58" t="str">
        <f>IF(ISERROR(FQ106),"",IF(ISERROR(VLOOKUP(FQ106,'Sortierung der Schulungstermine'!$B:$M,8,FALSE)),"",VLOOKUP(FQ106,'Sortierung der Schulungstermine'!$B:$M,8,FALSE)))</f>
        <v/>
      </c>
      <c r="FS106" s="58" t="str">
        <f t="shared" si="327"/>
        <v>-</v>
      </c>
      <c r="FT106" s="131"/>
      <c r="FU106" s="131"/>
      <c r="FV106" s="83">
        <f t="shared" si="428"/>
        <v>0</v>
      </c>
      <c r="FW106" s="82">
        <f t="shared" si="278"/>
        <v>29014</v>
      </c>
      <c r="FX106" s="58" t="str">
        <f>IF(ISERROR(FW106),"",IF(ISERROR(VLOOKUP(FW106,'Sortierung der Schulungstermine'!$B:$M,8,FALSE)),"",VLOOKUP(FW106,'Sortierung der Schulungstermine'!$B:$M,8,FALSE)))</f>
        <v/>
      </c>
      <c r="FY106" s="58" t="str">
        <f t="shared" si="328"/>
        <v>-</v>
      </c>
      <c r="FZ106" s="131"/>
      <c r="GA106" s="131"/>
      <c r="GB106" s="83">
        <f t="shared" si="429"/>
        <v>0</v>
      </c>
      <c r="GC106" s="82">
        <f t="shared" si="279"/>
        <v>30014</v>
      </c>
      <c r="GD106" s="58" t="str">
        <f>IF(ISERROR(GC106),"",IF(ISERROR(VLOOKUP(GC106,'Sortierung der Schulungstermine'!$B:$M,8,FALSE)),"",VLOOKUP(GC106,'Sortierung der Schulungstermine'!$B:$M,8,FALSE)))</f>
        <v/>
      </c>
      <c r="GE106" s="58" t="str">
        <f t="shared" si="329"/>
        <v>-</v>
      </c>
      <c r="GF106" s="131"/>
      <c r="GG106" s="131"/>
      <c r="GH106" s="83">
        <f t="shared" si="430"/>
        <v>0</v>
      </c>
      <c r="GI106" s="82">
        <f t="shared" si="280"/>
        <v>31014</v>
      </c>
      <c r="GJ106" s="58" t="str">
        <f>IF(ISERROR(GI106),"",IF(ISERROR(VLOOKUP(GI106,'Sortierung der Schulungstermine'!$B:$M,8,FALSE)),"",VLOOKUP(GI106,'Sortierung der Schulungstermine'!$B:$M,8,FALSE)))</f>
        <v/>
      </c>
      <c r="GK106" s="58" t="str">
        <f t="shared" si="330"/>
        <v>-</v>
      </c>
      <c r="GL106" s="131"/>
      <c r="GM106" s="131"/>
      <c r="GN106" s="83">
        <f t="shared" si="431"/>
        <v>0</v>
      </c>
      <c r="GO106" s="82">
        <f t="shared" si="281"/>
        <v>32014</v>
      </c>
      <c r="GP106" s="58" t="str">
        <f>IF(ISERROR(GO106),"",IF(ISERROR(VLOOKUP(GO106,'Sortierung der Schulungstermine'!$B:$M,8,FALSE)),"",VLOOKUP(GO106,'Sortierung der Schulungstermine'!$B:$M,8,FALSE)))</f>
        <v/>
      </c>
      <c r="GQ106" s="58" t="str">
        <f t="shared" si="331"/>
        <v>-</v>
      </c>
      <c r="GR106" s="131"/>
      <c r="GS106" s="131"/>
      <c r="GT106" s="83">
        <f t="shared" si="432"/>
        <v>0</v>
      </c>
      <c r="GU106" s="82">
        <f t="shared" si="282"/>
        <v>33014</v>
      </c>
      <c r="GV106" s="58" t="str">
        <f>IF(ISERROR(GU106),"",IF(ISERROR(VLOOKUP(GU106,'Sortierung der Schulungstermine'!$B:$M,8,FALSE)),"",VLOOKUP(GU106,'Sortierung der Schulungstermine'!$B:$M,8,FALSE)))</f>
        <v/>
      </c>
      <c r="GW106" s="58" t="str">
        <f t="shared" si="332"/>
        <v>-</v>
      </c>
      <c r="GX106" s="131"/>
      <c r="GY106" s="131"/>
      <c r="GZ106" s="83">
        <f t="shared" si="433"/>
        <v>0</v>
      </c>
      <c r="HA106" s="82">
        <f t="shared" si="283"/>
        <v>34014</v>
      </c>
      <c r="HB106" s="58" t="str">
        <f>IF(ISERROR(HA106),"",IF(ISERROR(VLOOKUP(HA106,'Sortierung der Schulungstermine'!$B:$M,8,FALSE)),"",VLOOKUP(HA106,'Sortierung der Schulungstermine'!$B:$M,8,FALSE)))</f>
        <v/>
      </c>
      <c r="HC106" s="58" t="str">
        <f t="shared" si="333"/>
        <v>-</v>
      </c>
      <c r="HD106" s="131"/>
      <c r="HE106" s="131"/>
      <c r="HF106" s="83">
        <f t="shared" si="434"/>
        <v>0</v>
      </c>
      <c r="HG106" s="82">
        <f t="shared" si="284"/>
        <v>35014</v>
      </c>
      <c r="HH106" s="58" t="str">
        <f>IF(ISERROR(HG106),"",IF(ISERROR(VLOOKUP(HG106,'Sortierung der Schulungstermine'!$B:$M,8,FALSE)),"",VLOOKUP(HG106,'Sortierung der Schulungstermine'!$B:$M,8,FALSE)))</f>
        <v/>
      </c>
      <c r="HI106" s="58" t="str">
        <f t="shared" si="334"/>
        <v>-</v>
      </c>
      <c r="HJ106" s="131"/>
      <c r="HK106" s="131"/>
      <c r="HL106" s="83">
        <f t="shared" si="435"/>
        <v>0</v>
      </c>
      <c r="HM106" s="82">
        <f t="shared" si="285"/>
        <v>36014</v>
      </c>
      <c r="HN106" s="58" t="str">
        <f>IF(ISERROR(HM106),"",IF(ISERROR(VLOOKUP(HM106,'Sortierung der Schulungstermine'!$B:$M,8,FALSE)),"",VLOOKUP(HM106,'Sortierung der Schulungstermine'!$B:$M,8,FALSE)))</f>
        <v/>
      </c>
      <c r="HO106" s="58" t="str">
        <f t="shared" si="335"/>
        <v>-</v>
      </c>
      <c r="HP106" s="131"/>
      <c r="HQ106" s="131"/>
      <c r="HR106" s="83">
        <f t="shared" si="436"/>
        <v>0</v>
      </c>
      <c r="HS106" s="82">
        <f t="shared" si="286"/>
        <v>37014</v>
      </c>
      <c r="HT106" s="58" t="str">
        <f>IF(ISERROR(HS106),"",IF(ISERROR(VLOOKUP(HS106,'Sortierung der Schulungstermine'!$B:$M,8,FALSE)),"",VLOOKUP(HS106,'Sortierung der Schulungstermine'!$B:$M,8,FALSE)))</f>
        <v/>
      </c>
      <c r="HU106" s="58" t="str">
        <f t="shared" si="336"/>
        <v>-</v>
      </c>
      <c r="HV106" s="131"/>
      <c r="HW106" s="131"/>
      <c r="HX106" s="83">
        <f t="shared" si="437"/>
        <v>0</v>
      </c>
      <c r="HY106" s="82">
        <f t="shared" si="287"/>
        <v>38014</v>
      </c>
      <c r="HZ106" s="58" t="str">
        <f>IF(ISERROR(HY106),"",IF(ISERROR(VLOOKUP(HY106,'Sortierung der Schulungstermine'!$B:$M,8,FALSE)),"",VLOOKUP(HY106,'Sortierung der Schulungstermine'!$B:$M,8,FALSE)))</f>
        <v/>
      </c>
      <c r="IA106" s="58" t="str">
        <f t="shared" si="337"/>
        <v>-</v>
      </c>
      <c r="IB106" s="131"/>
      <c r="IC106" s="131"/>
      <c r="ID106" s="83">
        <f t="shared" si="438"/>
        <v>0</v>
      </c>
      <c r="IE106" s="82">
        <f t="shared" si="288"/>
        <v>39014</v>
      </c>
      <c r="IF106" s="58" t="str">
        <f>IF(ISERROR(IE106),"",IF(ISERROR(VLOOKUP(IE106,'Sortierung der Schulungstermine'!$B:$M,8,FALSE)),"",VLOOKUP(IE106,'Sortierung der Schulungstermine'!$B:$M,8,FALSE)))</f>
        <v/>
      </c>
      <c r="IG106" s="58" t="str">
        <f t="shared" si="338"/>
        <v>-</v>
      </c>
      <c r="IH106" s="131"/>
      <c r="II106" s="131"/>
      <c r="IJ106" s="83">
        <f t="shared" si="439"/>
        <v>0</v>
      </c>
      <c r="IK106" s="82">
        <f t="shared" si="289"/>
        <v>40014</v>
      </c>
      <c r="IL106" s="58" t="str">
        <f>IF(ISERROR(IK106),"",IF(ISERROR(VLOOKUP(IK106,'Sortierung der Schulungstermine'!$B:$M,8,FALSE)),"",VLOOKUP(IK106,'Sortierung der Schulungstermine'!$B:$M,8,FALSE)))</f>
        <v/>
      </c>
      <c r="IM106" s="58" t="str">
        <f t="shared" si="339"/>
        <v>-</v>
      </c>
      <c r="IN106" s="131"/>
      <c r="IO106" s="131"/>
      <c r="IP106" s="83">
        <f t="shared" si="440"/>
        <v>0</v>
      </c>
      <c r="IQ106" s="82">
        <f t="shared" si="290"/>
        <v>41014</v>
      </c>
      <c r="IR106" s="58" t="str">
        <f>IF(ISERROR(IQ106),"",IF(ISERROR(VLOOKUP(IQ106,'Sortierung der Schulungstermine'!$B:$M,8,FALSE)),"",VLOOKUP(IQ106,'Sortierung der Schulungstermine'!$B:$M,8,FALSE)))</f>
        <v/>
      </c>
      <c r="IS106" s="58" t="str">
        <f t="shared" si="340"/>
        <v>-</v>
      </c>
      <c r="IT106" s="131"/>
      <c r="IU106" s="131"/>
      <c r="IV106" s="83">
        <f t="shared" si="441"/>
        <v>0</v>
      </c>
      <c r="IW106" s="82">
        <f t="shared" si="291"/>
        <v>42014</v>
      </c>
      <c r="IX106" s="58" t="str">
        <f>IF(ISERROR(IW106),"",IF(ISERROR(VLOOKUP(IW106,'Sortierung der Schulungstermine'!$B:$M,8,FALSE)),"",VLOOKUP(IW106,'Sortierung der Schulungstermine'!$B:$M,8,FALSE)))</f>
        <v/>
      </c>
      <c r="IY106" s="58" t="str">
        <f t="shared" si="341"/>
        <v>-</v>
      </c>
      <c r="IZ106" s="131"/>
      <c r="JA106" s="131"/>
      <c r="JB106" s="83">
        <f t="shared" si="442"/>
        <v>0</v>
      </c>
      <c r="JC106" s="82">
        <f t="shared" si="292"/>
        <v>43014</v>
      </c>
      <c r="JD106" s="58" t="str">
        <f>IF(ISERROR(JC106),"",IF(ISERROR(VLOOKUP(JC106,'Sortierung der Schulungstermine'!$B:$M,8,FALSE)),"",VLOOKUP(JC106,'Sortierung der Schulungstermine'!$B:$M,8,FALSE)))</f>
        <v/>
      </c>
      <c r="JE106" s="58" t="str">
        <f t="shared" si="342"/>
        <v>-</v>
      </c>
      <c r="JF106" s="131"/>
      <c r="JG106" s="131"/>
      <c r="JH106" s="83">
        <f t="shared" si="443"/>
        <v>0</v>
      </c>
      <c r="JI106" s="82">
        <f t="shared" si="293"/>
        <v>44014</v>
      </c>
      <c r="JJ106" s="58" t="str">
        <f>IF(ISERROR(JI106),"",IF(ISERROR(VLOOKUP(JI106,'Sortierung der Schulungstermine'!$B:$M,8,FALSE)),"",VLOOKUP(JI106,'Sortierung der Schulungstermine'!$B:$M,8,FALSE)))</f>
        <v/>
      </c>
      <c r="JK106" s="58" t="str">
        <f t="shared" si="343"/>
        <v>-</v>
      </c>
      <c r="JL106" s="131"/>
      <c r="JM106" s="131"/>
      <c r="JN106" s="83">
        <f t="shared" si="444"/>
        <v>0</v>
      </c>
      <c r="JO106" s="82">
        <f t="shared" si="294"/>
        <v>45014</v>
      </c>
      <c r="JP106" s="58" t="str">
        <f>IF(ISERROR(JO106),"",IF(ISERROR(VLOOKUP(JO106,'Sortierung der Schulungstermine'!$B:$M,8,FALSE)),"",VLOOKUP(JO106,'Sortierung der Schulungstermine'!$B:$M,8,FALSE)))</f>
        <v/>
      </c>
      <c r="JQ106" s="58" t="str">
        <f t="shared" si="344"/>
        <v>-</v>
      </c>
      <c r="JR106" s="131"/>
      <c r="JS106" s="131"/>
      <c r="JT106" s="83">
        <f t="shared" si="445"/>
        <v>0</v>
      </c>
      <c r="JU106" s="82">
        <f t="shared" si="295"/>
        <v>46014</v>
      </c>
      <c r="JV106" s="58" t="str">
        <f>IF(ISERROR(JU106),"",IF(ISERROR(VLOOKUP(JU106,'Sortierung der Schulungstermine'!$B:$M,8,FALSE)),"",VLOOKUP(JU106,'Sortierung der Schulungstermine'!$B:$M,8,FALSE)))</f>
        <v/>
      </c>
      <c r="JW106" s="58" t="str">
        <f t="shared" si="345"/>
        <v>-</v>
      </c>
      <c r="JX106" s="131"/>
      <c r="JY106" s="131"/>
      <c r="JZ106" s="83">
        <f t="shared" si="446"/>
        <v>0</v>
      </c>
      <c r="KA106" s="82">
        <f t="shared" si="296"/>
        <v>47014</v>
      </c>
      <c r="KB106" s="58" t="str">
        <f>IF(ISERROR(KA106),"",IF(ISERROR(VLOOKUP(KA106,'Sortierung der Schulungstermine'!$B:$M,8,FALSE)),"",VLOOKUP(KA106,'Sortierung der Schulungstermine'!$B:$M,8,FALSE)))</f>
        <v/>
      </c>
      <c r="KC106" s="58" t="str">
        <f t="shared" si="346"/>
        <v>-</v>
      </c>
      <c r="KD106" s="131"/>
      <c r="KE106" s="131"/>
      <c r="KF106" s="83">
        <f t="shared" si="447"/>
        <v>0</v>
      </c>
      <c r="KG106" s="82">
        <f t="shared" si="297"/>
        <v>48014</v>
      </c>
      <c r="KH106" s="58" t="str">
        <f>IF(ISERROR(KG106),"",IF(ISERROR(VLOOKUP(KG106,'Sortierung der Schulungstermine'!$B:$M,8,FALSE)),"",VLOOKUP(KG106,'Sortierung der Schulungstermine'!$B:$M,8,FALSE)))</f>
        <v/>
      </c>
      <c r="KI106" s="58" t="str">
        <f t="shared" si="347"/>
        <v>-</v>
      </c>
      <c r="KJ106" s="131"/>
      <c r="KK106" s="131"/>
      <c r="KL106" s="83">
        <f t="shared" si="448"/>
        <v>0</v>
      </c>
      <c r="KM106" s="82">
        <f t="shared" si="298"/>
        <v>49014</v>
      </c>
      <c r="KN106" s="58" t="str">
        <f>IF(ISERROR(KM106),"",IF(ISERROR(VLOOKUP(KM106,'Sortierung der Schulungstermine'!$B:$M,8,FALSE)),"",VLOOKUP(KM106,'Sortierung der Schulungstermine'!$B:$M,8,FALSE)))</f>
        <v/>
      </c>
      <c r="KO106" s="58" t="str">
        <f t="shared" si="348"/>
        <v>-</v>
      </c>
      <c r="KP106" s="131"/>
      <c r="KQ106" s="131"/>
      <c r="KR106" s="83">
        <f t="shared" si="449"/>
        <v>0</v>
      </c>
      <c r="KS106" s="82">
        <f t="shared" si="299"/>
        <v>50014</v>
      </c>
      <c r="KT106" s="58" t="str">
        <f>IF(ISERROR(KS106),"",IF(ISERROR(VLOOKUP(KS106,'Sortierung der Schulungstermine'!$B:$M,8,FALSE)),"",VLOOKUP(KS106,'Sortierung der Schulungstermine'!$B:$M,8,FALSE)))</f>
        <v/>
      </c>
      <c r="KU106" s="58" t="str">
        <f t="shared" si="349"/>
        <v>-</v>
      </c>
    </row>
    <row r="107" spans="1:307 15693:15702" s="68" customFormat="1" ht="15" hidden="1" thickBot="1" x14ac:dyDescent="0.25">
      <c r="A107" s="141">
        <v>94</v>
      </c>
      <c r="B107" s="63" t="str">
        <f>IF(Qualifikationen!A97=1,Qualifikationen!B97,"")</f>
        <v/>
      </c>
      <c r="C107" s="64" t="e">
        <f>VLOOKUP(B107,Qualifikationen!B$4:E$202,2,FALSE)</f>
        <v>#N/A</v>
      </c>
      <c r="D107" s="67" t="e">
        <f>VLOOKUP($B107,Qualifikationen!B$4:F$202,5,FALSE)</f>
        <v>#N/A</v>
      </c>
      <c r="E107" s="63" t="e">
        <f>VLOOKUP($B107,Qualifikationen!B$4:F$202,3,FALSE)</f>
        <v>#N/A</v>
      </c>
      <c r="F107" s="63" t="e">
        <f>IF(E107=0,"-",VLOOKUP($B107,Qualifikationen!B$4:F$202,4,FALSE))</f>
        <v>#N/A</v>
      </c>
      <c r="G107" s="13"/>
      <c r="H107" s="131"/>
      <c r="I107" s="131"/>
      <c r="J107" s="83">
        <f t="shared" si="400"/>
        <v>0</v>
      </c>
      <c r="K107" s="86" t="e">
        <f t="shared" si="250"/>
        <v>#N/A</v>
      </c>
      <c r="L107" s="58" t="str">
        <f>IF(ISERROR(K107),"",IF(ISERROR(VLOOKUP(K107,'Sortierung der Schulungstermine'!$B:$M,8,FALSE)),"",VLOOKUP(K107,'Sortierung der Schulungstermine'!$B:$M,8,FALSE)))</f>
        <v/>
      </c>
      <c r="M107" s="58" t="e">
        <f t="shared" si="300"/>
        <v>#N/A</v>
      </c>
      <c r="N107" s="131"/>
      <c r="O107" s="131"/>
      <c r="P107" s="83">
        <f t="shared" si="401"/>
        <v>0</v>
      </c>
      <c r="Q107" s="86" t="e">
        <f t="shared" si="251"/>
        <v>#N/A</v>
      </c>
      <c r="R107" s="58" t="str">
        <f>IF(ISERROR(Q107),"",IF(ISERROR(VLOOKUP(Q107,'Sortierung der Schulungstermine'!$B:$M,8,FALSE)),"",VLOOKUP(Q107,'Sortierung der Schulungstermine'!$B:$M,8,FALSE)))</f>
        <v/>
      </c>
      <c r="S107" s="58" t="e">
        <f t="shared" si="301"/>
        <v>#N/A</v>
      </c>
      <c r="T107" s="131"/>
      <c r="U107" s="131"/>
      <c r="V107" s="83">
        <f t="shared" si="402"/>
        <v>0</v>
      </c>
      <c r="W107" s="86" t="e">
        <f t="shared" si="252"/>
        <v>#N/A</v>
      </c>
      <c r="X107" s="58" t="str">
        <f>IF(ISERROR(W107),"",IF(ISERROR(VLOOKUP(W107,'Sortierung der Schulungstermine'!$B:$M,8,FALSE)),"",VLOOKUP(W107,'Sortierung der Schulungstermine'!$B:$M,8,FALSE)))</f>
        <v/>
      </c>
      <c r="Y107" s="58" t="e">
        <f t="shared" si="302"/>
        <v>#N/A</v>
      </c>
      <c r="Z107" s="131"/>
      <c r="AA107" s="131"/>
      <c r="AB107" s="83">
        <f t="shared" si="403"/>
        <v>0</v>
      </c>
      <c r="AC107" s="86" t="e">
        <f t="shared" si="253"/>
        <v>#N/A</v>
      </c>
      <c r="AD107" s="58" t="str">
        <f>IF(ISERROR(AC107),"",IF(ISERROR(VLOOKUP(AC107,'Sortierung der Schulungstermine'!$B:$M,8,FALSE)),"",VLOOKUP(AC107,'Sortierung der Schulungstermine'!$B:$M,8,FALSE)))</f>
        <v/>
      </c>
      <c r="AE107" s="58" t="e">
        <f t="shared" si="303"/>
        <v>#N/A</v>
      </c>
      <c r="AF107" s="131"/>
      <c r="AG107" s="131"/>
      <c r="AH107" s="83">
        <f t="shared" si="404"/>
        <v>0</v>
      </c>
      <c r="AI107" s="86" t="e">
        <f t="shared" si="254"/>
        <v>#N/A</v>
      </c>
      <c r="AJ107" s="58" t="str">
        <f>IF(ISERROR(AI107),"",IF(ISERROR(VLOOKUP(AI107,'Sortierung der Schulungstermine'!$B:$M,8,FALSE)),"",VLOOKUP(AI107,'Sortierung der Schulungstermine'!$B:$M,8,FALSE)))</f>
        <v/>
      </c>
      <c r="AK107" s="58" t="e">
        <f t="shared" si="304"/>
        <v>#N/A</v>
      </c>
      <c r="AL107" s="131"/>
      <c r="AM107" s="131"/>
      <c r="AN107" s="83">
        <f t="shared" si="405"/>
        <v>0</v>
      </c>
      <c r="AO107" s="86" t="e">
        <f t="shared" si="255"/>
        <v>#N/A</v>
      </c>
      <c r="AP107" s="58" t="str">
        <f>IF(ISERROR(AO107),"",IF(ISERROR(VLOOKUP(AO107,'Sortierung der Schulungstermine'!$B:$M,8,FALSE)),"",VLOOKUP(AO107,'Sortierung der Schulungstermine'!$B:$M,8,FALSE)))</f>
        <v/>
      </c>
      <c r="AQ107" s="58" t="e">
        <f t="shared" si="305"/>
        <v>#N/A</v>
      </c>
      <c r="AR107" s="131"/>
      <c r="AS107" s="131"/>
      <c r="AT107" s="83">
        <f t="shared" si="406"/>
        <v>0</v>
      </c>
      <c r="AU107" s="86" t="e">
        <f t="shared" si="256"/>
        <v>#N/A</v>
      </c>
      <c r="AV107" s="58" t="str">
        <f>IF(ISERROR(AU107),"",IF(ISERROR(VLOOKUP(AU107,'Sortierung der Schulungstermine'!$B:$M,8,FALSE)),"",VLOOKUP(AU107,'Sortierung der Schulungstermine'!$B:$M,8,FALSE)))</f>
        <v/>
      </c>
      <c r="AW107" s="58" t="e">
        <f t="shared" si="306"/>
        <v>#N/A</v>
      </c>
      <c r="AX107" s="131"/>
      <c r="AY107" s="131"/>
      <c r="AZ107" s="83">
        <f t="shared" si="407"/>
        <v>0</v>
      </c>
      <c r="BA107" s="86" t="e">
        <f t="shared" si="257"/>
        <v>#N/A</v>
      </c>
      <c r="BB107" s="58" t="str">
        <f>IF(ISERROR(BA107),"",IF(ISERROR(VLOOKUP(BA107,'Sortierung der Schulungstermine'!$B:$M,8,FALSE)),"",VLOOKUP(BA107,'Sortierung der Schulungstermine'!$B:$M,8,FALSE)))</f>
        <v/>
      </c>
      <c r="BC107" s="58" t="e">
        <f t="shared" si="307"/>
        <v>#N/A</v>
      </c>
      <c r="BD107" s="131"/>
      <c r="BE107" s="131"/>
      <c r="BF107" s="83">
        <f t="shared" si="408"/>
        <v>0</v>
      </c>
      <c r="BG107" s="86" t="e">
        <f t="shared" si="258"/>
        <v>#N/A</v>
      </c>
      <c r="BH107" s="58" t="str">
        <f>IF(ISERROR(BG107),"",IF(ISERROR(VLOOKUP(BG107,'Sortierung der Schulungstermine'!$B:$M,8,FALSE)),"",VLOOKUP(BG107,'Sortierung der Schulungstermine'!$B:$M,8,FALSE)))</f>
        <v/>
      </c>
      <c r="BI107" s="58" t="e">
        <f t="shared" si="308"/>
        <v>#N/A</v>
      </c>
      <c r="BJ107" s="131"/>
      <c r="BK107" s="131"/>
      <c r="BL107" s="83">
        <f t="shared" si="409"/>
        <v>0</v>
      </c>
      <c r="BM107" s="86" t="e">
        <f t="shared" si="259"/>
        <v>#N/A</v>
      </c>
      <c r="BN107" s="58" t="str">
        <f>IF(ISERROR(BM107),"",IF(ISERROR(VLOOKUP(BM107,'Sortierung der Schulungstermine'!$B:$M,8,FALSE)),"",VLOOKUP(BM107,'Sortierung der Schulungstermine'!$B:$M,8,FALSE)))</f>
        <v/>
      </c>
      <c r="BO107" s="58" t="e">
        <f t="shared" si="309"/>
        <v>#N/A</v>
      </c>
      <c r="BP107" s="131"/>
      <c r="BQ107" s="131"/>
      <c r="BR107" s="83">
        <f t="shared" si="410"/>
        <v>0</v>
      </c>
      <c r="BS107" s="86" t="e">
        <f t="shared" si="260"/>
        <v>#N/A</v>
      </c>
      <c r="BT107" s="58" t="str">
        <f>IF(ISERROR(BS107),"",IF(ISERROR(VLOOKUP(BS107,'Sortierung der Schulungstermine'!$B:$M,8,FALSE)),"",VLOOKUP(BS107,'Sortierung der Schulungstermine'!$B:$M,8,FALSE)))</f>
        <v/>
      </c>
      <c r="BU107" s="58" t="e">
        <f t="shared" si="310"/>
        <v>#N/A</v>
      </c>
      <c r="BV107" s="131"/>
      <c r="BW107" s="131"/>
      <c r="BX107" s="83">
        <f t="shared" si="411"/>
        <v>0</v>
      </c>
      <c r="BY107" s="86" t="e">
        <f t="shared" si="261"/>
        <v>#N/A</v>
      </c>
      <c r="BZ107" s="58" t="str">
        <f>IF(ISERROR(BY107),"",IF(ISERROR(VLOOKUP(BY107,'Sortierung der Schulungstermine'!$B:$M,8,FALSE)),"",VLOOKUP(BY107,'Sortierung der Schulungstermine'!$B:$M,8,FALSE)))</f>
        <v/>
      </c>
      <c r="CA107" s="58" t="e">
        <f t="shared" si="311"/>
        <v>#N/A</v>
      </c>
      <c r="CB107" s="131"/>
      <c r="CC107" s="131"/>
      <c r="CD107" s="83">
        <f t="shared" si="412"/>
        <v>0</v>
      </c>
      <c r="CE107" s="86" t="e">
        <f t="shared" si="262"/>
        <v>#N/A</v>
      </c>
      <c r="CF107" s="58" t="str">
        <f>IF(ISERROR(CE107),"",IF(ISERROR(VLOOKUP(CE107,'Sortierung der Schulungstermine'!$B:$M,8,FALSE)),"",VLOOKUP(CE107,'Sortierung der Schulungstermine'!$B:$M,8,FALSE)))</f>
        <v/>
      </c>
      <c r="CG107" s="58" t="e">
        <f t="shared" si="312"/>
        <v>#N/A</v>
      </c>
      <c r="CH107" s="131"/>
      <c r="CI107" s="131"/>
      <c r="CJ107" s="83">
        <f t="shared" si="413"/>
        <v>0</v>
      </c>
      <c r="CK107" s="86" t="e">
        <f t="shared" si="263"/>
        <v>#N/A</v>
      </c>
      <c r="CL107" s="58" t="str">
        <f>IF(ISERROR(CK107),"",IF(ISERROR(VLOOKUP(CK107,'Sortierung der Schulungstermine'!$B:$M,8,FALSE)),"",VLOOKUP(CK107,'Sortierung der Schulungstermine'!$B:$M,8,FALSE)))</f>
        <v/>
      </c>
      <c r="CM107" s="58" t="e">
        <f t="shared" si="313"/>
        <v>#N/A</v>
      </c>
      <c r="CN107" s="131"/>
      <c r="CO107" s="131"/>
      <c r="CP107" s="83">
        <f t="shared" si="414"/>
        <v>0</v>
      </c>
      <c r="CQ107" s="86" t="e">
        <f t="shared" si="264"/>
        <v>#N/A</v>
      </c>
      <c r="CR107" s="58" t="str">
        <f>IF(ISERROR(CQ107),"",IF(ISERROR(VLOOKUP(CQ107,'Sortierung der Schulungstermine'!$B:$M,8,FALSE)),"",VLOOKUP(CQ107,'Sortierung der Schulungstermine'!$B:$M,8,FALSE)))</f>
        <v/>
      </c>
      <c r="CS107" s="58" t="e">
        <f t="shared" si="314"/>
        <v>#N/A</v>
      </c>
      <c r="CT107" s="131"/>
      <c r="CU107" s="131"/>
      <c r="CV107" s="83">
        <f t="shared" si="415"/>
        <v>0</v>
      </c>
      <c r="CW107" s="86" t="e">
        <f t="shared" si="265"/>
        <v>#N/A</v>
      </c>
      <c r="CX107" s="58" t="str">
        <f>IF(ISERROR(CW107),"",IF(ISERROR(VLOOKUP(CW107,'Sortierung der Schulungstermine'!$B:$M,8,FALSE)),"",VLOOKUP(CW107,'Sortierung der Schulungstermine'!$B:$M,8,FALSE)))</f>
        <v/>
      </c>
      <c r="CY107" s="58" t="e">
        <f t="shared" si="315"/>
        <v>#N/A</v>
      </c>
      <c r="CZ107" s="131"/>
      <c r="DA107" s="131"/>
      <c r="DB107" s="83">
        <f t="shared" si="416"/>
        <v>0</v>
      </c>
      <c r="DC107" s="86" t="e">
        <f t="shared" si="266"/>
        <v>#N/A</v>
      </c>
      <c r="DD107" s="58" t="str">
        <f>IF(ISERROR(DC107),"",IF(ISERROR(VLOOKUP(DC107,'Sortierung der Schulungstermine'!$B:$M,8,FALSE)),"",VLOOKUP(DC107,'Sortierung der Schulungstermine'!$B:$M,8,FALSE)))</f>
        <v/>
      </c>
      <c r="DE107" s="58" t="e">
        <f t="shared" si="316"/>
        <v>#N/A</v>
      </c>
      <c r="DF107" s="131"/>
      <c r="DG107" s="131"/>
      <c r="DH107" s="83">
        <f t="shared" si="417"/>
        <v>0</v>
      </c>
      <c r="DI107" s="86" t="e">
        <f t="shared" si="267"/>
        <v>#N/A</v>
      </c>
      <c r="DJ107" s="58" t="str">
        <f>IF(ISERROR(DI107),"",IF(ISERROR(VLOOKUP(DI107,'Sortierung der Schulungstermine'!$B:$M,8,FALSE)),"",VLOOKUP(DI107,'Sortierung der Schulungstermine'!$B:$M,8,FALSE)))</f>
        <v/>
      </c>
      <c r="DK107" s="58" t="e">
        <f t="shared" si="317"/>
        <v>#N/A</v>
      </c>
      <c r="DL107" s="131"/>
      <c r="DM107" s="131"/>
      <c r="DN107" s="83">
        <f t="shared" si="418"/>
        <v>0</v>
      </c>
      <c r="DO107" s="86" t="e">
        <f t="shared" si="268"/>
        <v>#N/A</v>
      </c>
      <c r="DP107" s="58" t="str">
        <f>IF(ISERROR(DO107),"",IF(ISERROR(VLOOKUP(DO107,'Sortierung der Schulungstermine'!$B:$M,8,FALSE)),"",VLOOKUP(DO107,'Sortierung der Schulungstermine'!$B:$M,8,FALSE)))</f>
        <v/>
      </c>
      <c r="DQ107" s="58" t="e">
        <f t="shared" si="318"/>
        <v>#N/A</v>
      </c>
      <c r="DR107" s="131"/>
      <c r="DS107" s="131"/>
      <c r="DT107" s="83">
        <f t="shared" si="419"/>
        <v>0</v>
      </c>
      <c r="DU107" s="86" t="e">
        <f t="shared" si="269"/>
        <v>#N/A</v>
      </c>
      <c r="DV107" s="58" t="str">
        <f>IF(ISERROR(DU107),"",IF(ISERROR(VLOOKUP(DU107,'Sortierung der Schulungstermine'!$B:$M,8,FALSE)),"",VLOOKUP(DU107,'Sortierung der Schulungstermine'!$B:$M,8,FALSE)))</f>
        <v/>
      </c>
      <c r="DW107" s="58" t="e">
        <f t="shared" si="319"/>
        <v>#N/A</v>
      </c>
      <c r="DX107" s="131"/>
      <c r="DY107" s="131"/>
      <c r="DZ107" s="83">
        <f t="shared" si="420"/>
        <v>0</v>
      </c>
      <c r="EA107" s="86" t="e">
        <f t="shared" si="270"/>
        <v>#N/A</v>
      </c>
      <c r="EB107" s="58" t="str">
        <f>IF(ISERROR(EA107),"",IF(ISERROR(VLOOKUP(EA107,'Sortierung der Schulungstermine'!$B:$M,8,FALSE)),"",VLOOKUP(EA107,'Sortierung der Schulungstermine'!$B:$M,8,FALSE)))</f>
        <v/>
      </c>
      <c r="EC107" s="58" t="e">
        <f t="shared" si="320"/>
        <v>#N/A</v>
      </c>
      <c r="ED107" s="131"/>
      <c r="EE107" s="131"/>
      <c r="EF107" s="83">
        <f t="shared" si="421"/>
        <v>0</v>
      </c>
      <c r="EG107" s="86" t="e">
        <f t="shared" si="271"/>
        <v>#N/A</v>
      </c>
      <c r="EH107" s="58" t="str">
        <f>IF(ISERROR(EG107),"",IF(ISERROR(VLOOKUP(EG107,'Sortierung der Schulungstermine'!$B:$M,8,FALSE)),"",VLOOKUP(EG107,'Sortierung der Schulungstermine'!$B:$M,8,FALSE)))</f>
        <v/>
      </c>
      <c r="EI107" s="58" t="e">
        <f t="shared" si="321"/>
        <v>#N/A</v>
      </c>
      <c r="EJ107" s="131"/>
      <c r="EK107" s="131"/>
      <c r="EL107" s="83">
        <f t="shared" si="422"/>
        <v>0</v>
      </c>
      <c r="EM107" s="86" t="e">
        <f t="shared" si="272"/>
        <v>#N/A</v>
      </c>
      <c r="EN107" s="58" t="str">
        <f>IF(ISERROR(EM107),"",IF(ISERROR(VLOOKUP(EM107,'Sortierung der Schulungstermine'!$B:$M,8,FALSE)),"",VLOOKUP(EM107,'Sortierung der Schulungstermine'!$B:$M,8,FALSE)))</f>
        <v/>
      </c>
      <c r="EO107" s="58" t="e">
        <f t="shared" si="322"/>
        <v>#N/A</v>
      </c>
      <c r="EP107" s="131"/>
      <c r="EQ107" s="131"/>
      <c r="ER107" s="83">
        <f t="shared" si="423"/>
        <v>0</v>
      </c>
      <c r="ES107" s="86" t="e">
        <f t="shared" si="273"/>
        <v>#N/A</v>
      </c>
      <c r="ET107" s="58" t="str">
        <f>IF(ISERROR(ES107),"",IF(ISERROR(VLOOKUP(ES107,'Sortierung der Schulungstermine'!$B:$M,8,FALSE)),"",VLOOKUP(ES107,'Sortierung der Schulungstermine'!$B:$M,8,FALSE)))</f>
        <v/>
      </c>
      <c r="EU107" s="58" t="e">
        <f t="shared" si="323"/>
        <v>#N/A</v>
      </c>
      <c r="EV107" s="131"/>
      <c r="EW107" s="131"/>
      <c r="EX107" s="83">
        <f t="shared" si="424"/>
        <v>0</v>
      </c>
      <c r="EY107" s="86" t="e">
        <f t="shared" si="274"/>
        <v>#N/A</v>
      </c>
      <c r="EZ107" s="58" t="str">
        <f>IF(ISERROR(EY107),"",IF(ISERROR(VLOOKUP(EY107,'Sortierung der Schulungstermine'!$B:$M,8,FALSE)),"",VLOOKUP(EY107,'Sortierung der Schulungstermine'!$B:$M,8,FALSE)))</f>
        <v/>
      </c>
      <c r="FA107" s="58" t="e">
        <f t="shared" si="324"/>
        <v>#N/A</v>
      </c>
      <c r="FB107" s="131"/>
      <c r="FC107" s="131"/>
      <c r="FD107" s="83">
        <f t="shared" si="425"/>
        <v>0</v>
      </c>
      <c r="FE107" s="86" t="e">
        <f t="shared" si="275"/>
        <v>#N/A</v>
      </c>
      <c r="FF107" s="58" t="str">
        <f>IF(ISERROR(FE107),"",IF(ISERROR(VLOOKUP(FE107,'Sortierung der Schulungstermine'!$B:$M,8,FALSE)),"",VLOOKUP(FE107,'Sortierung der Schulungstermine'!$B:$M,8,FALSE)))</f>
        <v/>
      </c>
      <c r="FG107" s="58" t="e">
        <f t="shared" si="325"/>
        <v>#N/A</v>
      </c>
      <c r="FH107" s="131"/>
      <c r="FI107" s="131"/>
      <c r="FJ107" s="83">
        <f t="shared" si="426"/>
        <v>0</v>
      </c>
      <c r="FK107" s="86" t="e">
        <f t="shared" si="276"/>
        <v>#N/A</v>
      </c>
      <c r="FL107" s="58" t="str">
        <f>IF(ISERROR(FK107),"",IF(ISERROR(VLOOKUP(FK107,'Sortierung der Schulungstermine'!$B:$M,8,FALSE)),"",VLOOKUP(FK107,'Sortierung der Schulungstermine'!$B:$M,8,FALSE)))</f>
        <v/>
      </c>
      <c r="FM107" s="58" t="e">
        <f t="shared" si="326"/>
        <v>#N/A</v>
      </c>
      <c r="FN107" s="131"/>
      <c r="FO107" s="131"/>
      <c r="FP107" s="83">
        <f t="shared" si="427"/>
        <v>0</v>
      </c>
      <c r="FQ107" s="86" t="e">
        <f t="shared" si="277"/>
        <v>#N/A</v>
      </c>
      <c r="FR107" s="58" t="str">
        <f>IF(ISERROR(FQ107),"",IF(ISERROR(VLOOKUP(FQ107,'Sortierung der Schulungstermine'!$B:$M,8,FALSE)),"",VLOOKUP(FQ107,'Sortierung der Schulungstermine'!$B:$M,8,FALSE)))</f>
        <v/>
      </c>
      <c r="FS107" s="58" t="e">
        <f t="shared" si="327"/>
        <v>#N/A</v>
      </c>
      <c r="FT107" s="131"/>
      <c r="FU107" s="131"/>
      <c r="FV107" s="83">
        <f t="shared" si="428"/>
        <v>0</v>
      </c>
      <c r="FW107" s="86" t="e">
        <f t="shared" si="278"/>
        <v>#N/A</v>
      </c>
      <c r="FX107" s="58" t="str">
        <f>IF(ISERROR(FW107),"",IF(ISERROR(VLOOKUP(FW107,'Sortierung der Schulungstermine'!$B:$M,8,FALSE)),"",VLOOKUP(FW107,'Sortierung der Schulungstermine'!$B:$M,8,FALSE)))</f>
        <v/>
      </c>
      <c r="FY107" s="58" t="e">
        <f t="shared" si="328"/>
        <v>#N/A</v>
      </c>
      <c r="FZ107" s="131"/>
      <c r="GA107" s="131"/>
      <c r="GB107" s="83">
        <f t="shared" si="429"/>
        <v>0</v>
      </c>
      <c r="GC107" s="86" t="e">
        <f t="shared" si="279"/>
        <v>#N/A</v>
      </c>
      <c r="GD107" s="58" t="str">
        <f>IF(ISERROR(GC107),"",IF(ISERROR(VLOOKUP(GC107,'Sortierung der Schulungstermine'!$B:$M,8,FALSE)),"",VLOOKUP(GC107,'Sortierung der Schulungstermine'!$B:$M,8,FALSE)))</f>
        <v/>
      </c>
      <c r="GE107" s="58" t="e">
        <f t="shared" si="329"/>
        <v>#N/A</v>
      </c>
      <c r="GF107" s="131"/>
      <c r="GG107" s="131"/>
      <c r="GH107" s="83">
        <f t="shared" si="430"/>
        <v>0</v>
      </c>
      <c r="GI107" s="86" t="e">
        <f t="shared" si="280"/>
        <v>#N/A</v>
      </c>
      <c r="GJ107" s="58" t="str">
        <f>IF(ISERROR(GI107),"",IF(ISERROR(VLOOKUP(GI107,'Sortierung der Schulungstermine'!$B:$M,8,FALSE)),"",VLOOKUP(GI107,'Sortierung der Schulungstermine'!$B:$M,8,FALSE)))</f>
        <v/>
      </c>
      <c r="GK107" s="58" t="e">
        <f t="shared" si="330"/>
        <v>#N/A</v>
      </c>
      <c r="GL107" s="131"/>
      <c r="GM107" s="131"/>
      <c r="GN107" s="83">
        <f t="shared" si="431"/>
        <v>0</v>
      </c>
      <c r="GO107" s="86" t="e">
        <f t="shared" si="281"/>
        <v>#N/A</v>
      </c>
      <c r="GP107" s="58" t="str">
        <f>IF(ISERROR(GO107),"",IF(ISERROR(VLOOKUP(GO107,'Sortierung der Schulungstermine'!$B:$M,8,FALSE)),"",VLOOKUP(GO107,'Sortierung der Schulungstermine'!$B:$M,8,FALSE)))</f>
        <v/>
      </c>
      <c r="GQ107" s="58" t="e">
        <f t="shared" si="331"/>
        <v>#N/A</v>
      </c>
      <c r="GR107" s="131"/>
      <c r="GS107" s="131"/>
      <c r="GT107" s="83">
        <f t="shared" si="432"/>
        <v>0</v>
      </c>
      <c r="GU107" s="86" t="e">
        <f t="shared" si="282"/>
        <v>#N/A</v>
      </c>
      <c r="GV107" s="58" t="str">
        <f>IF(ISERROR(GU107),"",IF(ISERROR(VLOOKUP(GU107,'Sortierung der Schulungstermine'!$B:$M,8,FALSE)),"",VLOOKUP(GU107,'Sortierung der Schulungstermine'!$B:$M,8,FALSE)))</f>
        <v/>
      </c>
      <c r="GW107" s="58" t="e">
        <f t="shared" si="332"/>
        <v>#N/A</v>
      </c>
      <c r="GX107" s="131"/>
      <c r="GY107" s="131"/>
      <c r="GZ107" s="83">
        <f t="shared" si="433"/>
        <v>0</v>
      </c>
      <c r="HA107" s="86" t="e">
        <f t="shared" si="283"/>
        <v>#N/A</v>
      </c>
      <c r="HB107" s="58" t="str">
        <f>IF(ISERROR(HA107),"",IF(ISERROR(VLOOKUP(HA107,'Sortierung der Schulungstermine'!$B:$M,8,FALSE)),"",VLOOKUP(HA107,'Sortierung der Schulungstermine'!$B:$M,8,FALSE)))</f>
        <v/>
      </c>
      <c r="HC107" s="58" t="e">
        <f t="shared" si="333"/>
        <v>#N/A</v>
      </c>
      <c r="HD107" s="131"/>
      <c r="HE107" s="131"/>
      <c r="HF107" s="83">
        <f t="shared" si="434"/>
        <v>0</v>
      </c>
      <c r="HG107" s="86" t="e">
        <f t="shared" si="284"/>
        <v>#N/A</v>
      </c>
      <c r="HH107" s="58" t="str">
        <f>IF(ISERROR(HG107),"",IF(ISERROR(VLOOKUP(HG107,'Sortierung der Schulungstermine'!$B:$M,8,FALSE)),"",VLOOKUP(HG107,'Sortierung der Schulungstermine'!$B:$M,8,FALSE)))</f>
        <v/>
      </c>
      <c r="HI107" s="58" t="e">
        <f t="shared" si="334"/>
        <v>#N/A</v>
      </c>
      <c r="HJ107" s="131"/>
      <c r="HK107" s="131"/>
      <c r="HL107" s="83">
        <f t="shared" si="435"/>
        <v>0</v>
      </c>
      <c r="HM107" s="86" t="e">
        <f t="shared" si="285"/>
        <v>#N/A</v>
      </c>
      <c r="HN107" s="58" t="str">
        <f>IF(ISERROR(HM107),"",IF(ISERROR(VLOOKUP(HM107,'Sortierung der Schulungstermine'!$B:$M,8,FALSE)),"",VLOOKUP(HM107,'Sortierung der Schulungstermine'!$B:$M,8,FALSE)))</f>
        <v/>
      </c>
      <c r="HO107" s="58" t="e">
        <f t="shared" si="335"/>
        <v>#N/A</v>
      </c>
      <c r="HP107" s="131"/>
      <c r="HQ107" s="131"/>
      <c r="HR107" s="83">
        <f t="shared" si="436"/>
        <v>0</v>
      </c>
      <c r="HS107" s="86" t="e">
        <f t="shared" si="286"/>
        <v>#N/A</v>
      </c>
      <c r="HT107" s="58" t="str">
        <f>IF(ISERROR(HS107),"",IF(ISERROR(VLOOKUP(HS107,'Sortierung der Schulungstermine'!$B:$M,8,FALSE)),"",VLOOKUP(HS107,'Sortierung der Schulungstermine'!$B:$M,8,FALSE)))</f>
        <v/>
      </c>
      <c r="HU107" s="58" t="e">
        <f t="shared" si="336"/>
        <v>#N/A</v>
      </c>
      <c r="HV107" s="131"/>
      <c r="HW107" s="131"/>
      <c r="HX107" s="83">
        <f t="shared" si="437"/>
        <v>0</v>
      </c>
      <c r="HY107" s="86" t="e">
        <f t="shared" si="287"/>
        <v>#N/A</v>
      </c>
      <c r="HZ107" s="58" t="str">
        <f>IF(ISERROR(HY107),"",IF(ISERROR(VLOOKUP(HY107,'Sortierung der Schulungstermine'!$B:$M,8,FALSE)),"",VLOOKUP(HY107,'Sortierung der Schulungstermine'!$B:$M,8,FALSE)))</f>
        <v/>
      </c>
      <c r="IA107" s="58" t="e">
        <f t="shared" si="337"/>
        <v>#N/A</v>
      </c>
      <c r="IB107" s="131"/>
      <c r="IC107" s="131"/>
      <c r="ID107" s="83">
        <f t="shared" si="438"/>
        <v>0</v>
      </c>
      <c r="IE107" s="86" t="e">
        <f t="shared" si="288"/>
        <v>#N/A</v>
      </c>
      <c r="IF107" s="58" t="str">
        <f>IF(ISERROR(IE107),"",IF(ISERROR(VLOOKUP(IE107,'Sortierung der Schulungstermine'!$B:$M,8,FALSE)),"",VLOOKUP(IE107,'Sortierung der Schulungstermine'!$B:$M,8,FALSE)))</f>
        <v/>
      </c>
      <c r="IG107" s="58" t="e">
        <f t="shared" si="338"/>
        <v>#N/A</v>
      </c>
      <c r="IH107" s="131"/>
      <c r="II107" s="131"/>
      <c r="IJ107" s="83">
        <f t="shared" si="439"/>
        <v>0</v>
      </c>
      <c r="IK107" s="86" t="e">
        <f t="shared" si="289"/>
        <v>#N/A</v>
      </c>
      <c r="IL107" s="58" t="str">
        <f>IF(ISERROR(IK107),"",IF(ISERROR(VLOOKUP(IK107,'Sortierung der Schulungstermine'!$B:$M,8,FALSE)),"",VLOOKUP(IK107,'Sortierung der Schulungstermine'!$B:$M,8,FALSE)))</f>
        <v/>
      </c>
      <c r="IM107" s="58" t="e">
        <f t="shared" si="339"/>
        <v>#N/A</v>
      </c>
      <c r="IN107" s="131"/>
      <c r="IO107" s="131"/>
      <c r="IP107" s="83">
        <f t="shared" si="440"/>
        <v>0</v>
      </c>
      <c r="IQ107" s="86" t="e">
        <f t="shared" si="290"/>
        <v>#N/A</v>
      </c>
      <c r="IR107" s="58" t="str">
        <f>IF(ISERROR(IQ107),"",IF(ISERROR(VLOOKUP(IQ107,'Sortierung der Schulungstermine'!$B:$M,8,FALSE)),"",VLOOKUP(IQ107,'Sortierung der Schulungstermine'!$B:$M,8,FALSE)))</f>
        <v/>
      </c>
      <c r="IS107" s="58" t="e">
        <f t="shared" si="340"/>
        <v>#N/A</v>
      </c>
      <c r="IT107" s="131"/>
      <c r="IU107" s="131"/>
      <c r="IV107" s="83">
        <f t="shared" si="441"/>
        <v>0</v>
      </c>
      <c r="IW107" s="86" t="e">
        <f t="shared" si="291"/>
        <v>#N/A</v>
      </c>
      <c r="IX107" s="58" t="str">
        <f>IF(ISERROR(IW107),"",IF(ISERROR(VLOOKUP(IW107,'Sortierung der Schulungstermine'!$B:$M,8,FALSE)),"",VLOOKUP(IW107,'Sortierung der Schulungstermine'!$B:$M,8,FALSE)))</f>
        <v/>
      </c>
      <c r="IY107" s="58" t="e">
        <f t="shared" si="341"/>
        <v>#N/A</v>
      </c>
      <c r="IZ107" s="131"/>
      <c r="JA107" s="131"/>
      <c r="JB107" s="83">
        <f t="shared" si="442"/>
        <v>0</v>
      </c>
      <c r="JC107" s="86" t="e">
        <f t="shared" si="292"/>
        <v>#N/A</v>
      </c>
      <c r="JD107" s="58" t="str">
        <f>IF(ISERROR(JC107),"",IF(ISERROR(VLOOKUP(JC107,'Sortierung der Schulungstermine'!$B:$M,8,FALSE)),"",VLOOKUP(JC107,'Sortierung der Schulungstermine'!$B:$M,8,FALSE)))</f>
        <v/>
      </c>
      <c r="JE107" s="58" t="e">
        <f t="shared" si="342"/>
        <v>#N/A</v>
      </c>
      <c r="JF107" s="131"/>
      <c r="JG107" s="131"/>
      <c r="JH107" s="83">
        <f t="shared" si="443"/>
        <v>0</v>
      </c>
      <c r="JI107" s="86" t="e">
        <f t="shared" si="293"/>
        <v>#N/A</v>
      </c>
      <c r="JJ107" s="58" t="str">
        <f>IF(ISERROR(JI107),"",IF(ISERROR(VLOOKUP(JI107,'Sortierung der Schulungstermine'!$B:$M,8,FALSE)),"",VLOOKUP(JI107,'Sortierung der Schulungstermine'!$B:$M,8,FALSE)))</f>
        <v/>
      </c>
      <c r="JK107" s="58" t="e">
        <f t="shared" si="343"/>
        <v>#N/A</v>
      </c>
      <c r="JL107" s="131"/>
      <c r="JM107" s="131"/>
      <c r="JN107" s="83">
        <f t="shared" si="444"/>
        <v>0</v>
      </c>
      <c r="JO107" s="86" t="e">
        <f t="shared" si="294"/>
        <v>#N/A</v>
      </c>
      <c r="JP107" s="58" t="str">
        <f>IF(ISERROR(JO107),"",IF(ISERROR(VLOOKUP(JO107,'Sortierung der Schulungstermine'!$B:$M,8,FALSE)),"",VLOOKUP(JO107,'Sortierung der Schulungstermine'!$B:$M,8,FALSE)))</f>
        <v/>
      </c>
      <c r="JQ107" s="58" t="e">
        <f t="shared" si="344"/>
        <v>#N/A</v>
      </c>
      <c r="JR107" s="131"/>
      <c r="JS107" s="131"/>
      <c r="JT107" s="83">
        <f t="shared" si="445"/>
        <v>0</v>
      </c>
      <c r="JU107" s="86" t="e">
        <f t="shared" si="295"/>
        <v>#N/A</v>
      </c>
      <c r="JV107" s="58" t="str">
        <f>IF(ISERROR(JU107),"",IF(ISERROR(VLOOKUP(JU107,'Sortierung der Schulungstermine'!$B:$M,8,FALSE)),"",VLOOKUP(JU107,'Sortierung der Schulungstermine'!$B:$M,8,FALSE)))</f>
        <v/>
      </c>
      <c r="JW107" s="58" t="e">
        <f t="shared" si="345"/>
        <v>#N/A</v>
      </c>
      <c r="JX107" s="131"/>
      <c r="JY107" s="131"/>
      <c r="JZ107" s="83">
        <f t="shared" si="446"/>
        <v>0</v>
      </c>
      <c r="KA107" s="86" t="e">
        <f t="shared" si="296"/>
        <v>#N/A</v>
      </c>
      <c r="KB107" s="58" t="str">
        <f>IF(ISERROR(KA107),"",IF(ISERROR(VLOOKUP(KA107,'Sortierung der Schulungstermine'!$B:$M,8,FALSE)),"",VLOOKUP(KA107,'Sortierung der Schulungstermine'!$B:$M,8,FALSE)))</f>
        <v/>
      </c>
      <c r="KC107" s="58" t="e">
        <f t="shared" si="346"/>
        <v>#N/A</v>
      </c>
      <c r="KD107" s="131"/>
      <c r="KE107" s="131"/>
      <c r="KF107" s="83">
        <f t="shared" si="447"/>
        <v>0</v>
      </c>
      <c r="KG107" s="86" t="e">
        <f t="shared" si="297"/>
        <v>#N/A</v>
      </c>
      <c r="KH107" s="58" t="str">
        <f>IF(ISERROR(KG107),"",IF(ISERROR(VLOOKUP(KG107,'Sortierung der Schulungstermine'!$B:$M,8,FALSE)),"",VLOOKUP(KG107,'Sortierung der Schulungstermine'!$B:$M,8,FALSE)))</f>
        <v/>
      </c>
      <c r="KI107" s="58" t="e">
        <f t="shared" si="347"/>
        <v>#N/A</v>
      </c>
      <c r="KJ107" s="131"/>
      <c r="KK107" s="131"/>
      <c r="KL107" s="83">
        <f t="shared" si="448"/>
        <v>0</v>
      </c>
      <c r="KM107" s="86" t="e">
        <f t="shared" si="298"/>
        <v>#N/A</v>
      </c>
      <c r="KN107" s="58" t="str">
        <f>IF(ISERROR(KM107),"",IF(ISERROR(VLOOKUP(KM107,'Sortierung der Schulungstermine'!$B:$M,8,FALSE)),"",VLOOKUP(KM107,'Sortierung der Schulungstermine'!$B:$M,8,FALSE)))</f>
        <v/>
      </c>
      <c r="KO107" s="58" t="e">
        <f t="shared" si="348"/>
        <v>#N/A</v>
      </c>
      <c r="KP107" s="131"/>
      <c r="KQ107" s="131"/>
      <c r="KR107" s="83">
        <f t="shared" si="449"/>
        <v>0</v>
      </c>
      <c r="KS107" s="86" t="e">
        <f t="shared" si="299"/>
        <v>#N/A</v>
      </c>
      <c r="KT107" s="58" t="str">
        <f>IF(ISERROR(KS107),"",IF(ISERROR(VLOOKUP(KS107,'Sortierung der Schulungstermine'!$B:$M,8,FALSE)),"",VLOOKUP(KS107,'Sortierung der Schulungstermine'!$B:$M,8,FALSE)))</f>
        <v/>
      </c>
      <c r="KU107" s="58" t="e">
        <f t="shared" si="349"/>
        <v>#N/A</v>
      </c>
    </row>
    <row r="108" spans="1:307 15693:15702" ht="15" hidden="1" thickBot="1" x14ac:dyDescent="0.25">
      <c r="A108" s="138">
        <v>95</v>
      </c>
      <c r="B108" s="63" t="str">
        <f>IF(Qualifikationen!A98=1,Qualifikationen!B98,"")</f>
        <v/>
      </c>
      <c r="C108" s="64" t="e">
        <f>VLOOKUP(B108,Qualifikationen!B$4:E$202,2,FALSE)</f>
        <v>#N/A</v>
      </c>
      <c r="D108" s="67" t="e">
        <f>VLOOKUP($B108,Qualifikationen!B$4:F$202,5,FALSE)</f>
        <v>#N/A</v>
      </c>
      <c r="E108" s="63" t="e">
        <f>VLOOKUP($B108,Qualifikationen!B$4:F$202,3,FALSE)</f>
        <v>#N/A</v>
      </c>
      <c r="F108" s="63" t="e">
        <f>IF(E108=0,"-",VLOOKUP($B108,Qualifikationen!B$4:F$202,4,FALSE))</f>
        <v>#N/A</v>
      </c>
      <c r="G108" s="13"/>
      <c r="H108" s="131"/>
      <c r="I108" s="131"/>
      <c r="J108" s="83">
        <f t="shared" ref="J108:J129" si="450">H108-I108</f>
        <v>0</v>
      </c>
      <c r="K108" s="82" t="e">
        <f t="shared" si="250"/>
        <v>#N/A</v>
      </c>
      <c r="L108" s="58" t="str">
        <f>IF(ISERROR(K108),"",IF(ISERROR(VLOOKUP(K108,'Sortierung der Schulungstermine'!$B:$M,8,FALSE)),"",VLOOKUP(K108,'Sortierung der Schulungstermine'!$B:$M,8,FALSE)))</f>
        <v/>
      </c>
      <c r="M108" s="58" t="e">
        <f t="shared" si="300"/>
        <v>#N/A</v>
      </c>
      <c r="N108" s="131"/>
      <c r="O108" s="131"/>
      <c r="P108" s="83">
        <f t="shared" si="401"/>
        <v>0</v>
      </c>
      <c r="Q108" s="82" t="e">
        <f t="shared" si="251"/>
        <v>#N/A</v>
      </c>
      <c r="R108" s="58" t="str">
        <f>IF(ISERROR(Q108),"",IF(ISERROR(VLOOKUP(Q108,'Sortierung der Schulungstermine'!$B:$M,8,FALSE)),"",VLOOKUP(Q108,'Sortierung der Schulungstermine'!$B:$M,8,FALSE)))</f>
        <v/>
      </c>
      <c r="S108" s="58" t="e">
        <f t="shared" si="301"/>
        <v>#N/A</v>
      </c>
      <c r="T108" s="131"/>
      <c r="U108" s="131"/>
      <c r="V108" s="83">
        <f t="shared" si="402"/>
        <v>0</v>
      </c>
      <c r="W108" s="82" t="e">
        <f t="shared" si="252"/>
        <v>#N/A</v>
      </c>
      <c r="X108" s="58" t="str">
        <f>IF(ISERROR(W108),"",IF(ISERROR(VLOOKUP(W108,'Sortierung der Schulungstermine'!$B:$M,8,FALSE)),"",VLOOKUP(W108,'Sortierung der Schulungstermine'!$B:$M,8,FALSE)))</f>
        <v/>
      </c>
      <c r="Y108" s="58" t="e">
        <f t="shared" si="302"/>
        <v>#N/A</v>
      </c>
      <c r="Z108" s="131"/>
      <c r="AA108" s="131"/>
      <c r="AB108" s="83">
        <f t="shared" si="403"/>
        <v>0</v>
      </c>
      <c r="AC108" s="82" t="e">
        <f t="shared" si="253"/>
        <v>#N/A</v>
      </c>
      <c r="AD108" s="58" t="str">
        <f>IF(ISERROR(AC108),"",IF(ISERROR(VLOOKUP(AC108,'Sortierung der Schulungstermine'!$B:$M,8,FALSE)),"",VLOOKUP(AC108,'Sortierung der Schulungstermine'!$B:$M,8,FALSE)))</f>
        <v/>
      </c>
      <c r="AE108" s="58" t="e">
        <f t="shared" si="303"/>
        <v>#N/A</v>
      </c>
      <c r="AF108" s="131"/>
      <c r="AG108" s="131"/>
      <c r="AH108" s="83">
        <f t="shared" si="404"/>
        <v>0</v>
      </c>
      <c r="AI108" s="82" t="e">
        <f t="shared" si="254"/>
        <v>#N/A</v>
      </c>
      <c r="AJ108" s="58" t="str">
        <f>IF(ISERROR(AI108),"",IF(ISERROR(VLOOKUP(AI108,'Sortierung der Schulungstermine'!$B:$M,8,FALSE)),"",VLOOKUP(AI108,'Sortierung der Schulungstermine'!$B:$M,8,FALSE)))</f>
        <v/>
      </c>
      <c r="AK108" s="58" t="e">
        <f t="shared" si="304"/>
        <v>#N/A</v>
      </c>
      <c r="AL108" s="131"/>
      <c r="AM108" s="131"/>
      <c r="AN108" s="83">
        <f t="shared" si="405"/>
        <v>0</v>
      </c>
      <c r="AO108" s="82" t="e">
        <f t="shared" si="255"/>
        <v>#N/A</v>
      </c>
      <c r="AP108" s="58" t="str">
        <f>IF(ISERROR(AO108),"",IF(ISERROR(VLOOKUP(AO108,'Sortierung der Schulungstermine'!$B:$M,8,FALSE)),"",VLOOKUP(AO108,'Sortierung der Schulungstermine'!$B:$M,8,FALSE)))</f>
        <v/>
      </c>
      <c r="AQ108" s="58" t="e">
        <f t="shared" si="305"/>
        <v>#N/A</v>
      </c>
      <c r="AR108" s="131"/>
      <c r="AS108" s="131"/>
      <c r="AT108" s="83">
        <f t="shared" si="406"/>
        <v>0</v>
      </c>
      <c r="AU108" s="82" t="e">
        <f t="shared" si="256"/>
        <v>#N/A</v>
      </c>
      <c r="AV108" s="58" t="str">
        <f>IF(ISERROR(AU108),"",IF(ISERROR(VLOOKUP(AU108,'Sortierung der Schulungstermine'!$B:$M,8,FALSE)),"",VLOOKUP(AU108,'Sortierung der Schulungstermine'!$B:$M,8,FALSE)))</f>
        <v/>
      </c>
      <c r="AW108" s="58" t="e">
        <f t="shared" si="306"/>
        <v>#N/A</v>
      </c>
      <c r="AX108" s="131"/>
      <c r="AY108" s="131"/>
      <c r="AZ108" s="83">
        <f t="shared" si="407"/>
        <v>0</v>
      </c>
      <c r="BA108" s="82" t="e">
        <f t="shared" si="257"/>
        <v>#N/A</v>
      </c>
      <c r="BB108" s="58" t="str">
        <f>IF(ISERROR(BA108),"",IF(ISERROR(VLOOKUP(BA108,'Sortierung der Schulungstermine'!$B:$M,8,FALSE)),"",VLOOKUP(BA108,'Sortierung der Schulungstermine'!$B:$M,8,FALSE)))</f>
        <v/>
      </c>
      <c r="BC108" s="58" t="e">
        <f t="shared" si="307"/>
        <v>#N/A</v>
      </c>
      <c r="BD108" s="131"/>
      <c r="BE108" s="131"/>
      <c r="BF108" s="83">
        <f t="shared" si="408"/>
        <v>0</v>
      </c>
      <c r="BG108" s="82" t="e">
        <f t="shared" si="258"/>
        <v>#N/A</v>
      </c>
      <c r="BH108" s="58" t="str">
        <f>IF(ISERROR(BG108),"",IF(ISERROR(VLOOKUP(BG108,'Sortierung der Schulungstermine'!$B:$M,8,FALSE)),"",VLOOKUP(BG108,'Sortierung der Schulungstermine'!$B:$M,8,FALSE)))</f>
        <v/>
      </c>
      <c r="BI108" s="58" t="e">
        <f t="shared" si="308"/>
        <v>#N/A</v>
      </c>
      <c r="BJ108" s="131"/>
      <c r="BK108" s="131"/>
      <c r="BL108" s="83">
        <f t="shared" si="409"/>
        <v>0</v>
      </c>
      <c r="BM108" s="82" t="e">
        <f t="shared" si="259"/>
        <v>#N/A</v>
      </c>
      <c r="BN108" s="58" t="str">
        <f>IF(ISERROR(BM108),"",IF(ISERROR(VLOOKUP(BM108,'Sortierung der Schulungstermine'!$B:$M,8,FALSE)),"",VLOOKUP(BM108,'Sortierung der Schulungstermine'!$B:$M,8,FALSE)))</f>
        <v/>
      </c>
      <c r="BO108" s="58" t="e">
        <f t="shared" si="309"/>
        <v>#N/A</v>
      </c>
      <c r="BP108" s="131"/>
      <c r="BQ108" s="131"/>
      <c r="BR108" s="83">
        <f t="shared" si="410"/>
        <v>0</v>
      </c>
      <c r="BS108" s="82" t="e">
        <f t="shared" si="260"/>
        <v>#N/A</v>
      </c>
      <c r="BT108" s="58" t="str">
        <f>IF(ISERROR(BS108),"",IF(ISERROR(VLOOKUP(BS108,'Sortierung der Schulungstermine'!$B:$M,8,FALSE)),"",VLOOKUP(BS108,'Sortierung der Schulungstermine'!$B:$M,8,FALSE)))</f>
        <v/>
      </c>
      <c r="BU108" s="58" t="e">
        <f t="shared" si="310"/>
        <v>#N/A</v>
      </c>
      <c r="BV108" s="131"/>
      <c r="BW108" s="131"/>
      <c r="BX108" s="83">
        <f t="shared" si="411"/>
        <v>0</v>
      </c>
      <c r="BY108" s="82" t="e">
        <f t="shared" si="261"/>
        <v>#N/A</v>
      </c>
      <c r="BZ108" s="58" t="str">
        <f>IF(ISERROR(BY108),"",IF(ISERROR(VLOOKUP(BY108,'Sortierung der Schulungstermine'!$B:$M,8,FALSE)),"",VLOOKUP(BY108,'Sortierung der Schulungstermine'!$B:$M,8,FALSE)))</f>
        <v/>
      </c>
      <c r="CA108" s="58" t="e">
        <f t="shared" si="311"/>
        <v>#N/A</v>
      </c>
      <c r="CB108" s="131"/>
      <c r="CC108" s="131"/>
      <c r="CD108" s="83">
        <f t="shared" si="412"/>
        <v>0</v>
      </c>
      <c r="CE108" s="82" t="e">
        <f t="shared" si="262"/>
        <v>#N/A</v>
      </c>
      <c r="CF108" s="58" t="str">
        <f>IF(ISERROR(CE108),"",IF(ISERROR(VLOOKUP(CE108,'Sortierung der Schulungstermine'!$B:$M,8,FALSE)),"",VLOOKUP(CE108,'Sortierung der Schulungstermine'!$B:$M,8,FALSE)))</f>
        <v/>
      </c>
      <c r="CG108" s="58" t="e">
        <f t="shared" si="312"/>
        <v>#N/A</v>
      </c>
      <c r="CH108" s="131"/>
      <c r="CI108" s="131"/>
      <c r="CJ108" s="83">
        <f t="shared" si="413"/>
        <v>0</v>
      </c>
      <c r="CK108" s="82" t="e">
        <f t="shared" si="263"/>
        <v>#N/A</v>
      </c>
      <c r="CL108" s="58" t="str">
        <f>IF(ISERROR(CK108),"",IF(ISERROR(VLOOKUP(CK108,'Sortierung der Schulungstermine'!$B:$M,8,FALSE)),"",VLOOKUP(CK108,'Sortierung der Schulungstermine'!$B:$M,8,FALSE)))</f>
        <v/>
      </c>
      <c r="CM108" s="58" t="e">
        <f t="shared" si="313"/>
        <v>#N/A</v>
      </c>
      <c r="CN108" s="131"/>
      <c r="CO108" s="131"/>
      <c r="CP108" s="83">
        <f t="shared" si="414"/>
        <v>0</v>
      </c>
      <c r="CQ108" s="82" t="e">
        <f t="shared" si="264"/>
        <v>#N/A</v>
      </c>
      <c r="CR108" s="58" t="str">
        <f>IF(ISERROR(CQ108),"",IF(ISERROR(VLOOKUP(CQ108,'Sortierung der Schulungstermine'!$B:$M,8,FALSE)),"",VLOOKUP(CQ108,'Sortierung der Schulungstermine'!$B:$M,8,FALSE)))</f>
        <v/>
      </c>
      <c r="CS108" s="58" t="e">
        <f t="shared" si="314"/>
        <v>#N/A</v>
      </c>
      <c r="CT108" s="131"/>
      <c r="CU108" s="131"/>
      <c r="CV108" s="83">
        <f t="shared" si="415"/>
        <v>0</v>
      </c>
      <c r="CW108" s="82" t="e">
        <f t="shared" si="265"/>
        <v>#N/A</v>
      </c>
      <c r="CX108" s="58" t="str">
        <f>IF(ISERROR(CW108),"",IF(ISERROR(VLOOKUP(CW108,'Sortierung der Schulungstermine'!$B:$M,8,FALSE)),"",VLOOKUP(CW108,'Sortierung der Schulungstermine'!$B:$M,8,FALSE)))</f>
        <v/>
      </c>
      <c r="CY108" s="58" t="e">
        <f t="shared" si="315"/>
        <v>#N/A</v>
      </c>
      <c r="CZ108" s="131"/>
      <c r="DA108" s="131"/>
      <c r="DB108" s="83">
        <f t="shared" si="416"/>
        <v>0</v>
      </c>
      <c r="DC108" s="82" t="e">
        <f t="shared" si="266"/>
        <v>#N/A</v>
      </c>
      <c r="DD108" s="58" t="str">
        <f>IF(ISERROR(DC108),"",IF(ISERROR(VLOOKUP(DC108,'Sortierung der Schulungstermine'!$B:$M,8,FALSE)),"",VLOOKUP(DC108,'Sortierung der Schulungstermine'!$B:$M,8,FALSE)))</f>
        <v/>
      </c>
      <c r="DE108" s="58" t="e">
        <f t="shared" si="316"/>
        <v>#N/A</v>
      </c>
      <c r="DF108" s="131"/>
      <c r="DG108" s="131"/>
      <c r="DH108" s="83">
        <f t="shared" si="417"/>
        <v>0</v>
      </c>
      <c r="DI108" s="82" t="e">
        <f t="shared" si="267"/>
        <v>#N/A</v>
      </c>
      <c r="DJ108" s="58" t="str">
        <f>IF(ISERROR(DI108),"",IF(ISERROR(VLOOKUP(DI108,'Sortierung der Schulungstermine'!$B:$M,8,FALSE)),"",VLOOKUP(DI108,'Sortierung der Schulungstermine'!$B:$M,8,FALSE)))</f>
        <v/>
      </c>
      <c r="DK108" s="58" t="e">
        <f t="shared" si="317"/>
        <v>#N/A</v>
      </c>
      <c r="DL108" s="131"/>
      <c r="DM108" s="131"/>
      <c r="DN108" s="83">
        <f t="shared" si="418"/>
        <v>0</v>
      </c>
      <c r="DO108" s="82" t="e">
        <f t="shared" si="268"/>
        <v>#N/A</v>
      </c>
      <c r="DP108" s="58" t="str">
        <f>IF(ISERROR(DO108),"",IF(ISERROR(VLOOKUP(DO108,'Sortierung der Schulungstermine'!$B:$M,8,FALSE)),"",VLOOKUP(DO108,'Sortierung der Schulungstermine'!$B:$M,8,FALSE)))</f>
        <v/>
      </c>
      <c r="DQ108" s="58" t="e">
        <f t="shared" si="318"/>
        <v>#N/A</v>
      </c>
      <c r="DR108" s="131"/>
      <c r="DS108" s="131"/>
      <c r="DT108" s="83">
        <f t="shared" si="419"/>
        <v>0</v>
      </c>
      <c r="DU108" s="82" t="e">
        <f t="shared" si="269"/>
        <v>#N/A</v>
      </c>
      <c r="DV108" s="58" t="str">
        <f>IF(ISERROR(DU108),"",IF(ISERROR(VLOOKUP(DU108,'Sortierung der Schulungstermine'!$B:$M,8,FALSE)),"",VLOOKUP(DU108,'Sortierung der Schulungstermine'!$B:$M,8,FALSE)))</f>
        <v/>
      </c>
      <c r="DW108" s="58" t="e">
        <f t="shared" si="319"/>
        <v>#N/A</v>
      </c>
      <c r="DX108" s="131"/>
      <c r="DY108" s="131"/>
      <c r="DZ108" s="83">
        <f t="shared" si="420"/>
        <v>0</v>
      </c>
      <c r="EA108" s="82" t="e">
        <f t="shared" si="270"/>
        <v>#N/A</v>
      </c>
      <c r="EB108" s="58" t="str">
        <f>IF(ISERROR(EA108),"",IF(ISERROR(VLOOKUP(EA108,'Sortierung der Schulungstermine'!$B:$M,8,FALSE)),"",VLOOKUP(EA108,'Sortierung der Schulungstermine'!$B:$M,8,FALSE)))</f>
        <v/>
      </c>
      <c r="EC108" s="58" t="e">
        <f t="shared" si="320"/>
        <v>#N/A</v>
      </c>
      <c r="ED108" s="131"/>
      <c r="EE108" s="131"/>
      <c r="EF108" s="83">
        <f t="shared" si="421"/>
        <v>0</v>
      </c>
      <c r="EG108" s="82" t="e">
        <f t="shared" si="271"/>
        <v>#N/A</v>
      </c>
      <c r="EH108" s="58" t="str">
        <f>IF(ISERROR(EG108),"",IF(ISERROR(VLOOKUP(EG108,'Sortierung der Schulungstermine'!$B:$M,8,FALSE)),"",VLOOKUP(EG108,'Sortierung der Schulungstermine'!$B:$M,8,FALSE)))</f>
        <v/>
      </c>
      <c r="EI108" s="58" t="e">
        <f t="shared" si="321"/>
        <v>#N/A</v>
      </c>
      <c r="EJ108" s="131"/>
      <c r="EK108" s="131"/>
      <c r="EL108" s="83">
        <f t="shared" si="422"/>
        <v>0</v>
      </c>
      <c r="EM108" s="82" t="e">
        <f t="shared" si="272"/>
        <v>#N/A</v>
      </c>
      <c r="EN108" s="58" t="str">
        <f>IF(ISERROR(EM108),"",IF(ISERROR(VLOOKUP(EM108,'Sortierung der Schulungstermine'!$B:$M,8,FALSE)),"",VLOOKUP(EM108,'Sortierung der Schulungstermine'!$B:$M,8,FALSE)))</f>
        <v/>
      </c>
      <c r="EO108" s="58" t="e">
        <f t="shared" si="322"/>
        <v>#N/A</v>
      </c>
      <c r="EP108" s="131"/>
      <c r="EQ108" s="131"/>
      <c r="ER108" s="83">
        <f t="shared" si="423"/>
        <v>0</v>
      </c>
      <c r="ES108" s="82" t="e">
        <f t="shared" si="273"/>
        <v>#N/A</v>
      </c>
      <c r="ET108" s="58" t="str">
        <f>IF(ISERROR(ES108),"",IF(ISERROR(VLOOKUP(ES108,'Sortierung der Schulungstermine'!$B:$M,8,FALSE)),"",VLOOKUP(ES108,'Sortierung der Schulungstermine'!$B:$M,8,FALSE)))</f>
        <v/>
      </c>
      <c r="EU108" s="58" t="e">
        <f t="shared" si="323"/>
        <v>#N/A</v>
      </c>
      <c r="EV108" s="131"/>
      <c r="EW108" s="131"/>
      <c r="EX108" s="83">
        <f t="shared" si="424"/>
        <v>0</v>
      </c>
      <c r="EY108" s="82" t="e">
        <f t="shared" si="274"/>
        <v>#N/A</v>
      </c>
      <c r="EZ108" s="58" t="str">
        <f>IF(ISERROR(EY108),"",IF(ISERROR(VLOOKUP(EY108,'Sortierung der Schulungstermine'!$B:$M,8,FALSE)),"",VLOOKUP(EY108,'Sortierung der Schulungstermine'!$B:$M,8,FALSE)))</f>
        <v/>
      </c>
      <c r="FA108" s="58" t="e">
        <f t="shared" si="324"/>
        <v>#N/A</v>
      </c>
      <c r="FB108" s="131"/>
      <c r="FC108" s="131"/>
      <c r="FD108" s="83">
        <f t="shared" si="425"/>
        <v>0</v>
      </c>
      <c r="FE108" s="82" t="e">
        <f t="shared" si="275"/>
        <v>#N/A</v>
      </c>
      <c r="FF108" s="58" t="str">
        <f>IF(ISERROR(FE108),"",IF(ISERROR(VLOOKUP(FE108,'Sortierung der Schulungstermine'!$B:$M,8,FALSE)),"",VLOOKUP(FE108,'Sortierung der Schulungstermine'!$B:$M,8,FALSE)))</f>
        <v/>
      </c>
      <c r="FG108" s="58" t="e">
        <f t="shared" si="325"/>
        <v>#N/A</v>
      </c>
      <c r="FH108" s="131"/>
      <c r="FI108" s="131"/>
      <c r="FJ108" s="83">
        <f t="shared" si="426"/>
        <v>0</v>
      </c>
      <c r="FK108" s="82" t="e">
        <f t="shared" si="276"/>
        <v>#N/A</v>
      </c>
      <c r="FL108" s="58" t="str">
        <f>IF(ISERROR(FK108),"",IF(ISERROR(VLOOKUP(FK108,'Sortierung der Schulungstermine'!$B:$M,8,FALSE)),"",VLOOKUP(FK108,'Sortierung der Schulungstermine'!$B:$M,8,FALSE)))</f>
        <v/>
      </c>
      <c r="FM108" s="58" t="e">
        <f t="shared" si="326"/>
        <v>#N/A</v>
      </c>
      <c r="FN108" s="131"/>
      <c r="FO108" s="131"/>
      <c r="FP108" s="83">
        <f t="shared" si="427"/>
        <v>0</v>
      </c>
      <c r="FQ108" s="82" t="e">
        <f t="shared" si="277"/>
        <v>#N/A</v>
      </c>
      <c r="FR108" s="58" t="str">
        <f>IF(ISERROR(FQ108),"",IF(ISERROR(VLOOKUP(FQ108,'Sortierung der Schulungstermine'!$B:$M,8,FALSE)),"",VLOOKUP(FQ108,'Sortierung der Schulungstermine'!$B:$M,8,FALSE)))</f>
        <v/>
      </c>
      <c r="FS108" s="58" t="e">
        <f t="shared" si="327"/>
        <v>#N/A</v>
      </c>
      <c r="FT108" s="131"/>
      <c r="FU108" s="131"/>
      <c r="FV108" s="83">
        <f t="shared" si="428"/>
        <v>0</v>
      </c>
      <c r="FW108" s="82" t="e">
        <f t="shared" si="278"/>
        <v>#N/A</v>
      </c>
      <c r="FX108" s="58" t="str">
        <f>IF(ISERROR(FW108),"",IF(ISERROR(VLOOKUP(FW108,'Sortierung der Schulungstermine'!$B:$M,8,FALSE)),"",VLOOKUP(FW108,'Sortierung der Schulungstermine'!$B:$M,8,FALSE)))</f>
        <v/>
      </c>
      <c r="FY108" s="58" t="e">
        <f t="shared" si="328"/>
        <v>#N/A</v>
      </c>
      <c r="FZ108" s="131"/>
      <c r="GA108" s="131"/>
      <c r="GB108" s="83">
        <f t="shared" si="429"/>
        <v>0</v>
      </c>
      <c r="GC108" s="82" t="e">
        <f t="shared" si="279"/>
        <v>#N/A</v>
      </c>
      <c r="GD108" s="58" t="str">
        <f>IF(ISERROR(GC108),"",IF(ISERROR(VLOOKUP(GC108,'Sortierung der Schulungstermine'!$B:$M,8,FALSE)),"",VLOOKUP(GC108,'Sortierung der Schulungstermine'!$B:$M,8,FALSE)))</f>
        <v/>
      </c>
      <c r="GE108" s="58" t="e">
        <f t="shared" si="329"/>
        <v>#N/A</v>
      </c>
      <c r="GF108" s="131"/>
      <c r="GG108" s="131"/>
      <c r="GH108" s="83">
        <f t="shared" si="430"/>
        <v>0</v>
      </c>
      <c r="GI108" s="82" t="e">
        <f t="shared" si="280"/>
        <v>#N/A</v>
      </c>
      <c r="GJ108" s="58" t="str">
        <f>IF(ISERROR(GI108),"",IF(ISERROR(VLOOKUP(GI108,'Sortierung der Schulungstermine'!$B:$M,8,FALSE)),"",VLOOKUP(GI108,'Sortierung der Schulungstermine'!$B:$M,8,FALSE)))</f>
        <v/>
      </c>
      <c r="GK108" s="58" t="e">
        <f t="shared" si="330"/>
        <v>#N/A</v>
      </c>
      <c r="GL108" s="131"/>
      <c r="GM108" s="131"/>
      <c r="GN108" s="83">
        <f t="shared" si="431"/>
        <v>0</v>
      </c>
      <c r="GO108" s="82" t="e">
        <f t="shared" si="281"/>
        <v>#N/A</v>
      </c>
      <c r="GP108" s="58" t="str">
        <f>IF(ISERROR(GO108),"",IF(ISERROR(VLOOKUP(GO108,'Sortierung der Schulungstermine'!$B:$M,8,FALSE)),"",VLOOKUP(GO108,'Sortierung der Schulungstermine'!$B:$M,8,FALSE)))</f>
        <v/>
      </c>
      <c r="GQ108" s="58" t="e">
        <f t="shared" si="331"/>
        <v>#N/A</v>
      </c>
      <c r="GR108" s="131"/>
      <c r="GS108" s="131"/>
      <c r="GT108" s="83">
        <f t="shared" si="432"/>
        <v>0</v>
      </c>
      <c r="GU108" s="82" t="e">
        <f t="shared" si="282"/>
        <v>#N/A</v>
      </c>
      <c r="GV108" s="58" t="str">
        <f>IF(ISERROR(GU108),"",IF(ISERROR(VLOOKUP(GU108,'Sortierung der Schulungstermine'!$B:$M,8,FALSE)),"",VLOOKUP(GU108,'Sortierung der Schulungstermine'!$B:$M,8,FALSE)))</f>
        <v/>
      </c>
      <c r="GW108" s="58" t="e">
        <f t="shared" si="332"/>
        <v>#N/A</v>
      </c>
      <c r="GX108" s="131"/>
      <c r="GY108" s="131"/>
      <c r="GZ108" s="83">
        <f t="shared" si="433"/>
        <v>0</v>
      </c>
      <c r="HA108" s="82" t="e">
        <f t="shared" si="283"/>
        <v>#N/A</v>
      </c>
      <c r="HB108" s="58" t="str">
        <f>IF(ISERROR(HA108),"",IF(ISERROR(VLOOKUP(HA108,'Sortierung der Schulungstermine'!$B:$M,8,FALSE)),"",VLOOKUP(HA108,'Sortierung der Schulungstermine'!$B:$M,8,FALSE)))</f>
        <v/>
      </c>
      <c r="HC108" s="58" t="e">
        <f t="shared" si="333"/>
        <v>#N/A</v>
      </c>
      <c r="HD108" s="131"/>
      <c r="HE108" s="131"/>
      <c r="HF108" s="83">
        <f t="shared" si="434"/>
        <v>0</v>
      </c>
      <c r="HG108" s="82" t="e">
        <f t="shared" si="284"/>
        <v>#N/A</v>
      </c>
      <c r="HH108" s="58" t="str">
        <f>IF(ISERROR(HG108),"",IF(ISERROR(VLOOKUP(HG108,'Sortierung der Schulungstermine'!$B:$M,8,FALSE)),"",VLOOKUP(HG108,'Sortierung der Schulungstermine'!$B:$M,8,FALSE)))</f>
        <v/>
      </c>
      <c r="HI108" s="58" t="e">
        <f t="shared" si="334"/>
        <v>#N/A</v>
      </c>
      <c r="HJ108" s="131"/>
      <c r="HK108" s="131"/>
      <c r="HL108" s="83">
        <f t="shared" si="435"/>
        <v>0</v>
      </c>
      <c r="HM108" s="82" t="e">
        <f t="shared" si="285"/>
        <v>#N/A</v>
      </c>
      <c r="HN108" s="58" t="str">
        <f>IF(ISERROR(HM108),"",IF(ISERROR(VLOOKUP(HM108,'Sortierung der Schulungstermine'!$B:$M,8,FALSE)),"",VLOOKUP(HM108,'Sortierung der Schulungstermine'!$B:$M,8,FALSE)))</f>
        <v/>
      </c>
      <c r="HO108" s="58" t="e">
        <f t="shared" si="335"/>
        <v>#N/A</v>
      </c>
      <c r="HP108" s="131"/>
      <c r="HQ108" s="131"/>
      <c r="HR108" s="83">
        <f t="shared" si="436"/>
        <v>0</v>
      </c>
      <c r="HS108" s="82" t="e">
        <f t="shared" si="286"/>
        <v>#N/A</v>
      </c>
      <c r="HT108" s="58" t="str">
        <f>IF(ISERROR(HS108),"",IF(ISERROR(VLOOKUP(HS108,'Sortierung der Schulungstermine'!$B:$M,8,FALSE)),"",VLOOKUP(HS108,'Sortierung der Schulungstermine'!$B:$M,8,FALSE)))</f>
        <v/>
      </c>
      <c r="HU108" s="58" t="e">
        <f t="shared" si="336"/>
        <v>#N/A</v>
      </c>
      <c r="HV108" s="131"/>
      <c r="HW108" s="131"/>
      <c r="HX108" s="83">
        <f t="shared" si="437"/>
        <v>0</v>
      </c>
      <c r="HY108" s="82" t="e">
        <f t="shared" si="287"/>
        <v>#N/A</v>
      </c>
      <c r="HZ108" s="58" t="str">
        <f>IF(ISERROR(HY108),"",IF(ISERROR(VLOOKUP(HY108,'Sortierung der Schulungstermine'!$B:$M,8,FALSE)),"",VLOOKUP(HY108,'Sortierung der Schulungstermine'!$B:$M,8,FALSE)))</f>
        <v/>
      </c>
      <c r="IA108" s="58" t="e">
        <f t="shared" si="337"/>
        <v>#N/A</v>
      </c>
      <c r="IB108" s="131"/>
      <c r="IC108" s="131"/>
      <c r="ID108" s="83">
        <f t="shared" si="438"/>
        <v>0</v>
      </c>
      <c r="IE108" s="82" t="e">
        <f t="shared" si="288"/>
        <v>#N/A</v>
      </c>
      <c r="IF108" s="58" t="str">
        <f>IF(ISERROR(IE108),"",IF(ISERROR(VLOOKUP(IE108,'Sortierung der Schulungstermine'!$B:$M,8,FALSE)),"",VLOOKUP(IE108,'Sortierung der Schulungstermine'!$B:$M,8,FALSE)))</f>
        <v/>
      </c>
      <c r="IG108" s="58" t="e">
        <f t="shared" si="338"/>
        <v>#N/A</v>
      </c>
      <c r="IH108" s="131"/>
      <c r="II108" s="131"/>
      <c r="IJ108" s="83">
        <f t="shared" si="439"/>
        <v>0</v>
      </c>
      <c r="IK108" s="82" t="e">
        <f t="shared" si="289"/>
        <v>#N/A</v>
      </c>
      <c r="IL108" s="58" t="str">
        <f>IF(ISERROR(IK108),"",IF(ISERROR(VLOOKUP(IK108,'Sortierung der Schulungstermine'!$B:$M,8,FALSE)),"",VLOOKUP(IK108,'Sortierung der Schulungstermine'!$B:$M,8,FALSE)))</f>
        <v/>
      </c>
      <c r="IM108" s="58" t="e">
        <f t="shared" si="339"/>
        <v>#N/A</v>
      </c>
      <c r="IN108" s="131"/>
      <c r="IO108" s="131"/>
      <c r="IP108" s="83">
        <f t="shared" si="440"/>
        <v>0</v>
      </c>
      <c r="IQ108" s="82" t="e">
        <f t="shared" si="290"/>
        <v>#N/A</v>
      </c>
      <c r="IR108" s="58" t="str">
        <f>IF(ISERROR(IQ108),"",IF(ISERROR(VLOOKUP(IQ108,'Sortierung der Schulungstermine'!$B:$M,8,FALSE)),"",VLOOKUP(IQ108,'Sortierung der Schulungstermine'!$B:$M,8,FALSE)))</f>
        <v/>
      </c>
      <c r="IS108" s="58" t="e">
        <f t="shared" si="340"/>
        <v>#N/A</v>
      </c>
      <c r="IT108" s="131"/>
      <c r="IU108" s="131"/>
      <c r="IV108" s="83">
        <f t="shared" si="441"/>
        <v>0</v>
      </c>
      <c r="IW108" s="82" t="e">
        <f t="shared" si="291"/>
        <v>#N/A</v>
      </c>
      <c r="IX108" s="58" t="str">
        <f>IF(ISERROR(IW108),"",IF(ISERROR(VLOOKUP(IW108,'Sortierung der Schulungstermine'!$B:$M,8,FALSE)),"",VLOOKUP(IW108,'Sortierung der Schulungstermine'!$B:$M,8,FALSE)))</f>
        <v/>
      </c>
      <c r="IY108" s="58" t="e">
        <f t="shared" si="341"/>
        <v>#N/A</v>
      </c>
      <c r="IZ108" s="131"/>
      <c r="JA108" s="131"/>
      <c r="JB108" s="83">
        <f t="shared" si="442"/>
        <v>0</v>
      </c>
      <c r="JC108" s="82" t="e">
        <f t="shared" si="292"/>
        <v>#N/A</v>
      </c>
      <c r="JD108" s="58" t="str">
        <f>IF(ISERROR(JC108),"",IF(ISERROR(VLOOKUP(JC108,'Sortierung der Schulungstermine'!$B:$M,8,FALSE)),"",VLOOKUP(JC108,'Sortierung der Schulungstermine'!$B:$M,8,FALSE)))</f>
        <v/>
      </c>
      <c r="JE108" s="58" t="e">
        <f t="shared" si="342"/>
        <v>#N/A</v>
      </c>
      <c r="JF108" s="131"/>
      <c r="JG108" s="131"/>
      <c r="JH108" s="83">
        <f t="shared" si="443"/>
        <v>0</v>
      </c>
      <c r="JI108" s="82" t="e">
        <f t="shared" si="293"/>
        <v>#N/A</v>
      </c>
      <c r="JJ108" s="58" t="str">
        <f>IF(ISERROR(JI108),"",IF(ISERROR(VLOOKUP(JI108,'Sortierung der Schulungstermine'!$B:$M,8,FALSE)),"",VLOOKUP(JI108,'Sortierung der Schulungstermine'!$B:$M,8,FALSE)))</f>
        <v/>
      </c>
      <c r="JK108" s="58" t="e">
        <f t="shared" si="343"/>
        <v>#N/A</v>
      </c>
      <c r="JL108" s="131"/>
      <c r="JM108" s="131"/>
      <c r="JN108" s="83">
        <f t="shared" si="444"/>
        <v>0</v>
      </c>
      <c r="JO108" s="82" t="e">
        <f t="shared" si="294"/>
        <v>#N/A</v>
      </c>
      <c r="JP108" s="58" t="str">
        <f>IF(ISERROR(JO108),"",IF(ISERROR(VLOOKUP(JO108,'Sortierung der Schulungstermine'!$B:$M,8,FALSE)),"",VLOOKUP(JO108,'Sortierung der Schulungstermine'!$B:$M,8,FALSE)))</f>
        <v/>
      </c>
      <c r="JQ108" s="58" t="e">
        <f t="shared" si="344"/>
        <v>#N/A</v>
      </c>
      <c r="JR108" s="131"/>
      <c r="JS108" s="131"/>
      <c r="JT108" s="83">
        <f t="shared" si="445"/>
        <v>0</v>
      </c>
      <c r="JU108" s="82" t="e">
        <f t="shared" si="295"/>
        <v>#N/A</v>
      </c>
      <c r="JV108" s="58" t="str">
        <f>IF(ISERROR(JU108),"",IF(ISERROR(VLOOKUP(JU108,'Sortierung der Schulungstermine'!$B:$M,8,FALSE)),"",VLOOKUP(JU108,'Sortierung der Schulungstermine'!$B:$M,8,FALSE)))</f>
        <v/>
      </c>
      <c r="JW108" s="58" t="e">
        <f t="shared" si="345"/>
        <v>#N/A</v>
      </c>
      <c r="JX108" s="131"/>
      <c r="JY108" s="131"/>
      <c r="JZ108" s="83">
        <f t="shared" si="446"/>
        <v>0</v>
      </c>
      <c r="KA108" s="82" t="e">
        <f t="shared" si="296"/>
        <v>#N/A</v>
      </c>
      <c r="KB108" s="58" t="str">
        <f>IF(ISERROR(KA108),"",IF(ISERROR(VLOOKUP(KA108,'Sortierung der Schulungstermine'!$B:$M,8,FALSE)),"",VLOOKUP(KA108,'Sortierung der Schulungstermine'!$B:$M,8,FALSE)))</f>
        <v/>
      </c>
      <c r="KC108" s="58" t="e">
        <f t="shared" si="346"/>
        <v>#N/A</v>
      </c>
      <c r="KD108" s="131"/>
      <c r="KE108" s="131"/>
      <c r="KF108" s="83">
        <f t="shared" si="447"/>
        <v>0</v>
      </c>
      <c r="KG108" s="82" t="e">
        <f t="shared" si="297"/>
        <v>#N/A</v>
      </c>
      <c r="KH108" s="58" t="str">
        <f>IF(ISERROR(KG108),"",IF(ISERROR(VLOOKUP(KG108,'Sortierung der Schulungstermine'!$B:$M,8,FALSE)),"",VLOOKUP(KG108,'Sortierung der Schulungstermine'!$B:$M,8,FALSE)))</f>
        <v/>
      </c>
      <c r="KI108" s="58" t="e">
        <f t="shared" si="347"/>
        <v>#N/A</v>
      </c>
      <c r="KJ108" s="131"/>
      <c r="KK108" s="131"/>
      <c r="KL108" s="83">
        <f t="shared" si="448"/>
        <v>0</v>
      </c>
      <c r="KM108" s="82" t="e">
        <f t="shared" si="298"/>
        <v>#N/A</v>
      </c>
      <c r="KN108" s="58" t="str">
        <f>IF(ISERROR(KM108),"",IF(ISERROR(VLOOKUP(KM108,'Sortierung der Schulungstermine'!$B:$M,8,FALSE)),"",VLOOKUP(KM108,'Sortierung der Schulungstermine'!$B:$M,8,FALSE)))</f>
        <v/>
      </c>
      <c r="KO108" s="58" t="e">
        <f t="shared" si="348"/>
        <v>#N/A</v>
      </c>
      <c r="KP108" s="131"/>
      <c r="KQ108" s="131"/>
      <c r="KR108" s="83">
        <f t="shared" si="449"/>
        <v>0</v>
      </c>
      <c r="KS108" s="82" t="e">
        <f t="shared" si="299"/>
        <v>#N/A</v>
      </c>
      <c r="KT108" s="58" t="str">
        <f>IF(ISERROR(KS108),"",IF(ISERROR(VLOOKUP(KS108,'Sortierung der Schulungstermine'!$B:$M,8,FALSE)),"",VLOOKUP(KS108,'Sortierung der Schulungstermine'!$B:$M,8,FALSE)))</f>
        <v/>
      </c>
      <c r="KU108" s="58" t="e">
        <f t="shared" si="349"/>
        <v>#N/A</v>
      </c>
      <c r="WEO108" s="80"/>
      <c r="WEP108" s="80"/>
      <c r="WEQ108" s="80"/>
      <c r="WER108" s="80"/>
      <c r="WES108" s="80"/>
      <c r="WET108" s="80"/>
      <c r="WEU108" s="80"/>
      <c r="WEV108" s="80"/>
      <c r="WEW108" s="80"/>
      <c r="WEX108" s="80"/>
    </row>
    <row r="109" spans="1:307 15693:15702" ht="15" hidden="1" thickBot="1" x14ac:dyDescent="0.25">
      <c r="A109" s="138">
        <v>96</v>
      </c>
      <c r="B109" s="63" t="str">
        <f>IF(Qualifikationen!A99=1,Qualifikationen!B99,"")</f>
        <v/>
      </c>
      <c r="C109" s="64" t="e">
        <f>VLOOKUP(B109,Qualifikationen!B$4:E$202,2,FALSE)</f>
        <v>#N/A</v>
      </c>
      <c r="D109" s="67" t="e">
        <f>VLOOKUP($B109,Qualifikationen!B$4:F$202,5,FALSE)</f>
        <v>#N/A</v>
      </c>
      <c r="E109" s="63" t="e">
        <f>VLOOKUP($B109,Qualifikationen!B$4:F$202,3,FALSE)</f>
        <v>#N/A</v>
      </c>
      <c r="F109" s="63" t="e">
        <f>IF(E109=0,"-",VLOOKUP($B109,Qualifikationen!B$4:F$202,4,FALSE))</f>
        <v>#N/A</v>
      </c>
      <c r="G109" s="13"/>
      <c r="H109" s="131"/>
      <c r="I109" s="131"/>
      <c r="J109" s="83">
        <f t="shared" si="450"/>
        <v>0</v>
      </c>
      <c r="K109" s="82" t="e">
        <f t="shared" si="250"/>
        <v>#N/A</v>
      </c>
      <c r="L109" s="58" t="str">
        <f>IF(ISERROR(K109),"",IF(ISERROR(VLOOKUP(K109,'Sortierung der Schulungstermine'!$B:$M,8,FALSE)),"",VLOOKUP(K109,'Sortierung der Schulungstermine'!$B:$M,8,FALSE)))</f>
        <v/>
      </c>
      <c r="M109" s="58" t="e">
        <f t="shared" si="300"/>
        <v>#N/A</v>
      </c>
      <c r="N109" s="131"/>
      <c r="O109" s="131"/>
      <c r="P109" s="83">
        <f t="shared" si="401"/>
        <v>0</v>
      </c>
      <c r="Q109" s="82" t="e">
        <f t="shared" si="251"/>
        <v>#N/A</v>
      </c>
      <c r="R109" s="58" t="str">
        <f>IF(ISERROR(Q109),"",IF(ISERROR(VLOOKUP(Q109,'Sortierung der Schulungstermine'!$B:$M,8,FALSE)),"",VLOOKUP(Q109,'Sortierung der Schulungstermine'!$B:$M,8,FALSE)))</f>
        <v/>
      </c>
      <c r="S109" s="58" t="e">
        <f t="shared" si="301"/>
        <v>#N/A</v>
      </c>
      <c r="T109" s="131"/>
      <c r="U109" s="131"/>
      <c r="V109" s="83">
        <f t="shared" si="402"/>
        <v>0</v>
      </c>
      <c r="W109" s="82" t="e">
        <f t="shared" si="252"/>
        <v>#N/A</v>
      </c>
      <c r="X109" s="58" t="str">
        <f>IF(ISERROR(W109),"",IF(ISERROR(VLOOKUP(W109,'Sortierung der Schulungstermine'!$B:$M,8,FALSE)),"",VLOOKUP(W109,'Sortierung der Schulungstermine'!$B:$M,8,FALSE)))</f>
        <v/>
      </c>
      <c r="Y109" s="58" t="e">
        <f t="shared" si="302"/>
        <v>#N/A</v>
      </c>
      <c r="Z109" s="131"/>
      <c r="AA109" s="131"/>
      <c r="AB109" s="83">
        <f t="shared" si="403"/>
        <v>0</v>
      </c>
      <c r="AC109" s="82" t="e">
        <f t="shared" si="253"/>
        <v>#N/A</v>
      </c>
      <c r="AD109" s="58" t="str">
        <f>IF(ISERROR(AC109),"",IF(ISERROR(VLOOKUP(AC109,'Sortierung der Schulungstermine'!$B:$M,8,FALSE)),"",VLOOKUP(AC109,'Sortierung der Schulungstermine'!$B:$M,8,FALSE)))</f>
        <v/>
      </c>
      <c r="AE109" s="58" t="e">
        <f t="shared" si="303"/>
        <v>#N/A</v>
      </c>
      <c r="AF109" s="131"/>
      <c r="AG109" s="131"/>
      <c r="AH109" s="83">
        <f t="shared" si="404"/>
        <v>0</v>
      </c>
      <c r="AI109" s="82" t="e">
        <f t="shared" si="254"/>
        <v>#N/A</v>
      </c>
      <c r="AJ109" s="58" t="str">
        <f>IF(ISERROR(AI109),"",IF(ISERROR(VLOOKUP(AI109,'Sortierung der Schulungstermine'!$B:$M,8,FALSE)),"",VLOOKUP(AI109,'Sortierung der Schulungstermine'!$B:$M,8,FALSE)))</f>
        <v/>
      </c>
      <c r="AK109" s="58" t="e">
        <f t="shared" si="304"/>
        <v>#N/A</v>
      </c>
      <c r="AL109" s="131"/>
      <c r="AM109" s="131"/>
      <c r="AN109" s="83">
        <f t="shared" si="405"/>
        <v>0</v>
      </c>
      <c r="AO109" s="82" t="e">
        <f t="shared" si="255"/>
        <v>#N/A</v>
      </c>
      <c r="AP109" s="58" t="str">
        <f>IF(ISERROR(AO109),"",IF(ISERROR(VLOOKUP(AO109,'Sortierung der Schulungstermine'!$B:$M,8,FALSE)),"",VLOOKUP(AO109,'Sortierung der Schulungstermine'!$B:$M,8,FALSE)))</f>
        <v/>
      </c>
      <c r="AQ109" s="58" t="e">
        <f t="shared" si="305"/>
        <v>#N/A</v>
      </c>
      <c r="AR109" s="131"/>
      <c r="AS109" s="131"/>
      <c r="AT109" s="83">
        <f t="shared" si="406"/>
        <v>0</v>
      </c>
      <c r="AU109" s="82" t="e">
        <f t="shared" si="256"/>
        <v>#N/A</v>
      </c>
      <c r="AV109" s="58" t="str">
        <f>IF(ISERROR(AU109),"",IF(ISERROR(VLOOKUP(AU109,'Sortierung der Schulungstermine'!$B:$M,8,FALSE)),"",VLOOKUP(AU109,'Sortierung der Schulungstermine'!$B:$M,8,FALSE)))</f>
        <v/>
      </c>
      <c r="AW109" s="58" t="e">
        <f t="shared" si="306"/>
        <v>#N/A</v>
      </c>
      <c r="AX109" s="131"/>
      <c r="AY109" s="131"/>
      <c r="AZ109" s="83">
        <f t="shared" si="407"/>
        <v>0</v>
      </c>
      <c r="BA109" s="82" t="e">
        <f t="shared" si="257"/>
        <v>#N/A</v>
      </c>
      <c r="BB109" s="58" t="str">
        <f>IF(ISERROR(BA109),"",IF(ISERROR(VLOOKUP(BA109,'Sortierung der Schulungstermine'!$B:$M,8,FALSE)),"",VLOOKUP(BA109,'Sortierung der Schulungstermine'!$B:$M,8,FALSE)))</f>
        <v/>
      </c>
      <c r="BC109" s="58" t="e">
        <f t="shared" si="307"/>
        <v>#N/A</v>
      </c>
      <c r="BD109" s="131"/>
      <c r="BE109" s="131"/>
      <c r="BF109" s="83">
        <f t="shared" si="408"/>
        <v>0</v>
      </c>
      <c r="BG109" s="82" t="e">
        <f t="shared" si="258"/>
        <v>#N/A</v>
      </c>
      <c r="BH109" s="58" t="str">
        <f>IF(ISERROR(BG109),"",IF(ISERROR(VLOOKUP(BG109,'Sortierung der Schulungstermine'!$B:$M,8,FALSE)),"",VLOOKUP(BG109,'Sortierung der Schulungstermine'!$B:$M,8,FALSE)))</f>
        <v/>
      </c>
      <c r="BI109" s="58" t="e">
        <f t="shared" si="308"/>
        <v>#N/A</v>
      </c>
      <c r="BJ109" s="131"/>
      <c r="BK109" s="131"/>
      <c r="BL109" s="83">
        <f t="shared" si="409"/>
        <v>0</v>
      </c>
      <c r="BM109" s="82" t="e">
        <f t="shared" si="259"/>
        <v>#N/A</v>
      </c>
      <c r="BN109" s="58" t="str">
        <f>IF(ISERROR(BM109),"",IF(ISERROR(VLOOKUP(BM109,'Sortierung der Schulungstermine'!$B:$M,8,FALSE)),"",VLOOKUP(BM109,'Sortierung der Schulungstermine'!$B:$M,8,FALSE)))</f>
        <v/>
      </c>
      <c r="BO109" s="58" t="e">
        <f t="shared" si="309"/>
        <v>#N/A</v>
      </c>
      <c r="BP109" s="131"/>
      <c r="BQ109" s="131"/>
      <c r="BR109" s="83">
        <f t="shared" si="410"/>
        <v>0</v>
      </c>
      <c r="BS109" s="82" t="e">
        <f t="shared" si="260"/>
        <v>#N/A</v>
      </c>
      <c r="BT109" s="58" t="str">
        <f>IF(ISERROR(BS109),"",IF(ISERROR(VLOOKUP(BS109,'Sortierung der Schulungstermine'!$B:$M,8,FALSE)),"",VLOOKUP(BS109,'Sortierung der Schulungstermine'!$B:$M,8,FALSE)))</f>
        <v/>
      </c>
      <c r="BU109" s="58" t="e">
        <f t="shared" si="310"/>
        <v>#N/A</v>
      </c>
      <c r="BV109" s="131"/>
      <c r="BW109" s="131"/>
      <c r="BX109" s="83">
        <f t="shared" si="411"/>
        <v>0</v>
      </c>
      <c r="BY109" s="82" t="e">
        <f t="shared" si="261"/>
        <v>#N/A</v>
      </c>
      <c r="BZ109" s="58" t="str">
        <f>IF(ISERROR(BY109),"",IF(ISERROR(VLOOKUP(BY109,'Sortierung der Schulungstermine'!$B:$M,8,FALSE)),"",VLOOKUP(BY109,'Sortierung der Schulungstermine'!$B:$M,8,FALSE)))</f>
        <v/>
      </c>
      <c r="CA109" s="58" t="e">
        <f t="shared" si="311"/>
        <v>#N/A</v>
      </c>
      <c r="CB109" s="131"/>
      <c r="CC109" s="131"/>
      <c r="CD109" s="83">
        <f t="shared" si="412"/>
        <v>0</v>
      </c>
      <c r="CE109" s="82" t="e">
        <f t="shared" si="262"/>
        <v>#N/A</v>
      </c>
      <c r="CF109" s="58" t="str">
        <f>IF(ISERROR(CE109),"",IF(ISERROR(VLOOKUP(CE109,'Sortierung der Schulungstermine'!$B:$M,8,FALSE)),"",VLOOKUP(CE109,'Sortierung der Schulungstermine'!$B:$M,8,FALSE)))</f>
        <v/>
      </c>
      <c r="CG109" s="58" t="e">
        <f t="shared" si="312"/>
        <v>#N/A</v>
      </c>
      <c r="CH109" s="131"/>
      <c r="CI109" s="131"/>
      <c r="CJ109" s="83">
        <f t="shared" si="413"/>
        <v>0</v>
      </c>
      <c r="CK109" s="82" t="e">
        <f t="shared" si="263"/>
        <v>#N/A</v>
      </c>
      <c r="CL109" s="58" t="str">
        <f>IF(ISERROR(CK109),"",IF(ISERROR(VLOOKUP(CK109,'Sortierung der Schulungstermine'!$B:$M,8,FALSE)),"",VLOOKUP(CK109,'Sortierung der Schulungstermine'!$B:$M,8,FALSE)))</f>
        <v/>
      </c>
      <c r="CM109" s="58" t="e">
        <f t="shared" si="313"/>
        <v>#N/A</v>
      </c>
      <c r="CN109" s="131"/>
      <c r="CO109" s="131"/>
      <c r="CP109" s="83">
        <f t="shared" si="414"/>
        <v>0</v>
      </c>
      <c r="CQ109" s="82" t="e">
        <f t="shared" si="264"/>
        <v>#N/A</v>
      </c>
      <c r="CR109" s="58" t="str">
        <f>IF(ISERROR(CQ109),"",IF(ISERROR(VLOOKUP(CQ109,'Sortierung der Schulungstermine'!$B:$M,8,FALSE)),"",VLOOKUP(CQ109,'Sortierung der Schulungstermine'!$B:$M,8,FALSE)))</f>
        <v/>
      </c>
      <c r="CS109" s="58" t="e">
        <f t="shared" si="314"/>
        <v>#N/A</v>
      </c>
      <c r="CT109" s="131"/>
      <c r="CU109" s="131"/>
      <c r="CV109" s="83">
        <f t="shared" si="415"/>
        <v>0</v>
      </c>
      <c r="CW109" s="82" t="e">
        <f t="shared" si="265"/>
        <v>#N/A</v>
      </c>
      <c r="CX109" s="58" t="str">
        <f>IF(ISERROR(CW109),"",IF(ISERROR(VLOOKUP(CW109,'Sortierung der Schulungstermine'!$B:$M,8,FALSE)),"",VLOOKUP(CW109,'Sortierung der Schulungstermine'!$B:$M,8,FALSE)))</f>
        <v/>
      </c>
      <c r="CY109" s="58" t="e">
        <f t="shared" si="315"/>
        <v>#N/A</v>
      </c>
      <c r="CZ109" s="131"/>
      <c r="DA109" s="131"/>
      <c r="DB109" s="83">
        <f t="shared" si="416"/>
        <v>0</v>
      </c>
      <c r="DC109" s="82" t="e">
        <f t="shared" si="266"/>
        <v>#N/A</v>
      </c>
      <c r="DD109" s="58" t="str">
        <f>IF(ISERROR(DC109),"",IF(ISERROR(VLOOKUP(DC109,'Sortierung der Schulungstermine'!$B:$M,8,FALSE)),"",VLOOKUP(DC109,'Sortierung der Schulungstermine'!$B:$M,8,FALSE)))</f>
        <v/>
      </c>
      <c r="DE109" s="58" t="e">
        <f t="shared" si="316"/>
        <v>#N/A</v>
      </c>
      <c r="DF109" s="131"/>
      <c r="DG109" s="131"/>
      <c r="DH109" s="83">
        <f t="shared" si="417"/>
        <v>0</v>
      </c>
      <c r="DI109" s="82" t="e">
        <f t="shared" si="267"/>
        <v>#N/A</v>
      </c>
      <c r="DJ109" s="58" t="str">
        <f>IF(ISERROR(DI109),"",IF(ISERROR(VLOOKUP(DI109,'Sortierung der Schulungstermine'!$B:$M,8,FALSE)),"",VLOOKUP(DI109,'Sortierung der Schulungstermine'!$B:$M,8,FALSE)))</f>
        <v/>
      </c>
      <c r="DK109" s="58" t="e">
        <f t="shared" si="317"/>
        <v>#N/A</v>
      </c>
      <c r="DL109" s="131"/>
      <c r="DM109" s="131"/>
      <c r="DN109" s="83">
        <f t="shared" si="418"/>
        <v>0</v>
      </c>
      <c r="DO109" s="82" t="e">
        <f t="shared" si="268"/>
        <v>#N/A</v>
      </c>
      <c r="DP109" s="58" t="str">
        <f>IF(ISERROR(DO109),"",IF(ISERROR(VLOOKUP(DO109,'Sortierung der Schulungstermine'!$B:$M,8,FALSE)),"",VLOOKUP(DO109,'Sortierung der Schulungstermine'!$B:$M,8,FALSE)))</f>
        <v/>
      </c>
      <c r="DQ109" s="58" t="e">
        <f t="shared" si="318"/>
        <v>#N/A</v>
      </c>
      <c r="DR109" s="131"/>
      <c r="DS109" s="131"/>
      <c r="DT109" s="83">
        <f t="shared" si="419"/>
        <v>0</v>
      </c>
      <c r="DU109" s="82" t="e">
        <f t="shared" si="269"/>
        <v>#N/A</v>
      </c>
      <c r="DV109" s="58" t="str">
        <f>IF(ISERROR(DU109),"",IF(ISERROR(VLOOKUP(DU109,'Sortierung der Schulungstermine'!$B:$M,8,FALSE)),"",VLOOKUP(DU109,'Sortierung der Schulungstermine'!$B:$M,8,FALSE)))</f>
        <v/>
      </c>
      <c r="DW109" s="58" t="e">
        <f t="shared" si="319"/>
        <v>#N/A</v>
      </c>
      <c r="DX109" s="131"/>
      <c r="DY109" s="131"/>
      <c r="DZ109" s="83">
        <f t="shared" si="420"/>
        <v>0</v>
      </c>
      <c r="EA109" s="82" t="e">
        <f t="shared" si="270"/>
        <v>#N/A</v>
      </c>
      <c r="EB109" s="58" t="str">
        <f>IF(ISERROR(EA109),"",IF(ISERROR(VLOOKUP(EA109,'Sortierung der Schulungstermine'!$B:$M,8,FALSE)),"",VLOOKUP(EA109,'Sortierung der Schulungstermine'!$B:$M,8,FALSE)))</f>
        <v/>
      </c>
      <c r="EC109" s="58" t="e">
        <f t="shared" si="320"/>
        <v>#N/A</v>
      </c>
      <c r="ED109" s="131"/>
      <c r="EE109" s="131"/>
      <c r="EF109" s="83">
        <f t="shared" si="421"/>
        <v>0</v>
      </c>
      <c r="EG109" s="82" t="e">
        <f t="shared" si="271"/>
        <v>#N/A</v>
      </c>
      <c r="EH109" s="58" t="str">
        <f>IF(ISERROR(EG109),"",IF(ISERROR(VLOOKUP(EG109,'Sortierung der Schulungstermine'!$B:$M,8,FALSE)),"",VLOOKUP(EG109,'Sortierung der Schulungstermine'!$B:$M,8,FALSE)))</f>
        <v/>
      </c>
      <c r="EI109" s="58" t="e">
        <f t="shared" si="321"/>
        <v>#N/A</v>
      </c>
      <c r="EJ109" s="131"/>
      <c r="EK109" s="131"/>
      <c r="EL109" s="83">
        <f t="shared" si="422"/>
        <v>0</v>
      </c>
      <c r="EM109" s="82" t="e">
        <f t="shared" si="272"/>
        <v>#N/A</v>
      </c>
      <c r="EN109" s="58" t="str">
        <f>IF(ISERROR(EM109),"",IF(ISERROR(VLOOKUP(EM109,'Sortierung der Schulungstermine'!$B:$M,8,FALSE)),"",VLOOKUP(EM109,'Sortierung der Schulungstermine'!$B:$M,8,FALSE)))</f>
        <v/>
      </c>
      <c r="EO109" s="58" t="e">
        <f t="shared" si="322"/>
        <v>#N/A</v>
      </c>
      <c r="EP109" s="131"/>
      <c r="EQ109" s="131"/>
      <c r="ER109" s="83">
        <f t="shared" si="423"/>
        <v>0</v>
      </c>
      <c r="ES109" s="82" t="e">
        <f t="shared" si="273"/>
        <v>#N/A</v>
      </c>
      <c r="ET109" s="58" t="str">
        <f>IF(ISERROR(ES109),"",IF(ISERROR(VLOOKUP(ES109,'Sortierung der Schulungstermine'!$B:$M,8,FALSE)),"",VLOOKUP(ES109,'Sortierung der Schulungstermine'!$B:$M,8,FALSE)))</f>
        <v/>
      </c>
      <c r="EU109" s="58" t="e">
        <f t="shared" si="323"/>
        <v>#N/A</v>
      </c>
      <c r="EV109" s="131"/>
      <c r="EW109" s="131"/>
      <c r="EX109" s="83">
        <f t="shared" si="424"/>
        <v>0</v>
      </c>
      <c r="EY109" s="82" t="e">
        <f t="shared" si="274"/>
        <v>#N/A</v>
      </c>
      <c r="EZ109" s="58" t="str">
        <f>IF(ISERROR(EY109),"",IF(ISERROR(VLOOKUP(EY109,'Sortierung der Schulungstermine'!$B:$M,8,FALSE)),"",VLOOKUP(EY109,'Sortierung der Schulungstermine'!$B:$M,8,FALSE)))</f>
        <v/>
      </c>
      <c r="FA109" s="58" t="e">
        <f t="shared" si="324"/>
        <v>#N/A</v>
      </c>
      <c r="FB109" s="131"/>
      <c r="FC109" s="131"/>
      <c r="FD109" s="83">
        <f t="shared" si="425"/>
        <v>0</v>
      </c>
      <c r="FE109" s="82" t="e">
        <f t="shared" si="275"/>
        <v>#N/A</v>
      </c>
      <c r="FF109" s="58" t="str">
        <f>IF(ISERROR(FE109),"",IF(ISERROR(VLOOKUP(FE109,'Sortierung der Schulungstermine'!$B:$M,8,FALSE)),"",VLOOKUP(FE109,'Sortierung der Schulungstermine'!$B:$M,8,FALSE)))</f>
        <v/>
      </c>
      <c r="FG109" s="58" t="e">
        <f t="shared" si="325"/>
        <v>#N/A</v>
      </c>
      <c r="FH109" s="131"/>
      <c r="FI109" s="131"/>
      <c r="FJ109" s="83">
        <f t="shared" si="426"/>
        <v>0</v>
      </c>
      <c r="FK109" s="82" t="e">
        <f t="shared" si="276"/>
        <v>#N/A</v>
      </c>
      <c r="FL109" s="58" t="str">
        <f>IF(ISERROR(FK109),"",IF(ISERROR(VLOOKUP(FK109,'Sortierung der Schulungstermine'!$B:$M,8,FALSE)),"",VLOOKUP(FK109,'Sortierung der Schulungstermine'!$B:$M,8,FALSE)))</f>
        <v/>
      </c>
      <c r="FM109" s="58" t="e">
        <f t="shared" si="326"/>
        <v>#N/A</v>
      </c>
      <c r="FN109" s="131"/>
      <c r="FO109" s="131"/>
      <c r="FP109" s="83">
        <f t="shared" si="427"/>
        <v>0</v>
      </c>
      <c r="FQ109" s="82" t="e">
        <f t="shared" si="277"/>
        <v>#N/A</v>
      </c>
      <c r="FR109" s="58" t="str">
        <f>IF(ISERROR(FQ109),"",IF(ISERROR(VLOOKUP(FQ109,'Sortierung der Schulungstermine'!$B:$M,8,FALSE)),"",VLOOKUP(FQ109,'Sortierung der Schulungstermine'!$B:$M,8,FALSE)))</f>
        <v/>
      </c>
      <c r="FS109" s="58" t="e">
        <f t="shared" si="327"/>
        <v>#N/A</v>
      </c>
      <c r="FT109" s="131"/>
      <c r="FU109" s="131"/>
      <c r="FV109" s="83">
        <f t="shared" si="428"/>
        <v>0</v>
      </c>
      <c r="FW109" s="82" t="e">
        <f t="shared" si="278"/>
        <v>#N/A</v>
      </c>
      <c r="FX109" s="58" t="str">
        <f>IF(ISERROR(FW109),"",IF(ISERROR(VLOOKUP(FW109,'Sortierung der Schulungstermine'!$B:$M,8,FALSE)),"",VLOOKUP(FW109,'Sortierung der Schulungstermine'!$B:$M,8,FALSE)))</f>
        <v/>
      </c>
      <c r="FY109" s="58" t="e">
        <f t="shared" si="328"/>
        <v>#N/A</v>
      </c>
      <c r="FZ109" s="131"/>
      <c r="GA109" s="131"/>
      <c r="GB109" s="83">
        <f t="shared" si="429"/>
        <v>0</v>
      </c>
      <c r="GC109" s="82" t="e">
        <f t="shared" si="279"/>
        <v>#N/A</v>
      </c>
      <c r="GD109" s="58" t="str">
        <f>IF(ISERROR(GC109),"",IF(ISERROR(VLOOKUP(GC109,'Sortierung der Schulungstermine'!$B:$M,8,FALSE)),"",VLOOKUP(GC109,'Sortierung der Schulungstermine'!$B:$M,8,FALSE)))</f>
        <v/>
      </c>
      <c r="GE109" s="58" t="e">
        <f t="shared" si="329"/>
        <v>#N/A</v>
      </c>
      <c r="GF109" s="131"/>
      <c r="GG109" s="131"/>
      <c r="GH109" s="83">
        <f t="shared" si="430"/>
        <v>0</v>
      </c>
      <c r="GI109" s="82" t="e">
        <f t="shared" si="280"/>
        <v>#N/A</v>
      </c>
      <c r="GJ109" s="58" t="str">
        <f>IF(ISERROR(GI109),"",IF(ISERROR(VLOOKUP(GI109,'Sortierung der Schulungstermine'!$B:$M,8,FALSE)),"",VLOOKUP(GI109,'Sortierung der Schulungstermine'!$B:$M,8,FALSE)))</f>
        <v/>
      </c>
      <c r="GK109" s="58" t="e">
        <f t="shared" si="330"/>
        <v>#N/A</v>
      </c>
      <c r="GL109" s="131"/>
      <c r="GM109" s="131"/>
      <c r="GN109" s="83">
        <f t="shared" si="431"/>
        <v>0</v>
      </c>
      <c r="GO109" s="82" t="e">
        <f t="shared" si="281"/>
        <v>#N/A</v>
      </c>
      <c r="GP109" s="58" t="str">
        <f>IF(ISERROR(GO109),"",IF(ISERROR(VLOOKUP(GO109,'Sortierung der Schulungstermine'!$B:$M,8,FALSE)),"",VLOOKUP(GO109,'Sortierung der Schulungstermine'!$B:$M,8,FALSE)))</f>
        <v/>
      </c>
      <c r="GQ109" s="58" t="e">
        <f t="shared" si="331"/>
        <v>#N/A</v>
      </c>
      <c r="GR109" s="131"/>
      <c r="GS109" s="131"/>
      <c r="GT109" s="83">
        <f t="shared" si="432"/>
        <v>0</v>
      </c>
      <c r="GU109" s="82" t="e">
        <f t="shared" si="282"/>
        <v>#N/A</v>
      </c>
      <c r="GV109" s="58" t="str">
        <f>IF(ISERROR(GU109),"",IF(ISERROR(VLOOKUP(GU109,'Sortierung der Schulungstermine'!$B:$M,8,FALSE)),"",VLOOKUP(GU109,'Sortierung der Schulungstermine'!$B:$M,8,FALSE)))</f>
        <v/>
      </c>
      <c r="GW109" s="58" t="e">
        <f t="shared" si="332"/>
        <v>#N/A</v>
      </c>
      <c r="GX109" s="131"/>
      <c r="GY109" s="131"/>
      <c r="GZ109" s="83">
        <f t="shared" si="433"/>
        <v>0</v>
      </c>
      <c r="HA109" s="82" t="e">
        <f t="shared" si="283"/>
        <v>#N/A</v>
      </c>
      <c r="HB109" s="58" t="str">
        <f>IF(ISERROR(HA109),"",IF(ISERROR(VLOOKUP(HA109,'Sortierung der Schulungstermine'!$B:$M,8,FALSE)),"",VLOOKUP(HA109,'Sortierung der Schulungstermine'!$B:$M,8,FALSE)))</f>
        <v/>
      </c>
      <c r="HC109" s="58" t="e">
        <f t="shared" si="333"/>
        <v>#N/A</v>
      </c>
      <c r="HD109" s="131"/>
      <c r="HE109" s="131"/>
      <c r="HF109" s="83">
        <f t="shared" si="434"/>
        <v>0</v>
      </c>
      <c r="HG109" s="82" t="e">
        <f t="shared" si="284"/>
        <v>#N/A</v>
      </c>
      <c r="HH109" s="58" t="str">
        <f>IF(ISERROR(HG109),"",IF(ISERROR(VLOOKUP(HG109,'Sortierung der Schulungstermine'!$B:$M,8,FALSE)),"",VLOOKUP(HG109,'Sortierung der Schulungstermine'!$B:$M,8,FALSE)))</f>
        <v/>
      </c>
      <c r="HI109" s="58" t="e">
        <f t="shared" si="334"/>
        <v>#N/A</v>
      </c>
      <c r="HJ109" s="131"/>
      <c r="HK109" s="131"/>
      <c r="HL109" s="83">
        <f t="shared" si="435"/>
        <v>0</v>
      </c>
      <c r="HM109" s="82" t="e">
        <f t="shared" si="285"/>
        <v>#N/A</v>
      </c>
      <c r="HN109" s="58" t="str">
        <f>IF(ISERROR(HM109),"",IF(ISERROR(VLOOKUP(HM109,'Sortierung der Schulungstermine'!$B:$M,8,FALSE)),"",VLOOKUP(HM109,'Sortierung der Schulungstermine'!$B:$M,8,FALSE)))</f>
        <v/>
      </c>
      <c r="HO109" s="58" t="e">
        <f t="shared" si="335"/>
        <v>#N/A</v>
      </c>
      <c r="HP109" s="131"/>
      <c r="HQ109" s="131"/>
      <c r="HR109" s="83">
        <f t="shared" si="436"/>
        <v>0</v>
      </c>
      <c r="HS109" s="82" t="e">
        <f t="shared" si="286"/>
        <v>#N/A</v>
      </c>
      <c r="HT109" s="58" t="str">
        <f>IF(ISERROR(HS109),"",IF(ISERROR(VLOOKUP(HS109,'Sortierung der Schulungstermine'!$B:$M,8,FALSE)),"",VLOOKUP(HS109,'Sortierung der Schulungstermine'!$B:$M,8,FALSE)))</f>
        <v/>
      </c>
      <c r="HU109" s="58" t="e">
        <f t="shared" si="336"/>
        <v>#N/A</v>
      </c>
      <c r="HV109" s="131"/>
      <c r="HW109" s="131"/>
      <c r="HX109" s="83">
        <f t="shared" si="437"/>
        <v>0</v>
      </c>
      <c r="HY109" s="82" t="e">
        <f t="shared" si="287"/>
        <v>#N/A</v>
      </c>
      <c r="HZ109" s="58" t="str">
        <f>IF(ISERROR(HY109),"",IF(ISERROR(VLOOKUP(HY109,'Sortierung der Schulungstermine'!$B:$M,8,FALSE)),"",VLOOKUP(HY109,'Sortierung der Schulungstermine'!$B:$M,8,FALSE)))</f>
        <v/>
      </c>
      <c r="IA109" s="58" t="e">
        <f t="shared" si="337"/>
        <v>#N/A</v>
      </c>
      <c r="IB109" s="131"/>
      <c r="IC109" s="131"/>
      <c r="ID109" s="83">
        <f t="shared" si="438"/>
        <v>0</v>
      </c>
      <c r="IE109" s="82" t="e">
        <f t="shared" si="288"/>
        <v>#N/A</v>
      </c>
      <c r="IF109" s="58" t="str">
        <f>IF(ISERROR(IE109),"",IF(ISERROR(VLOOKUP(IE109,'Sortierung der Schulungstermine'!$B:$M,8,FALSE)),"",VLOOKUP(IE109,'Sortierung der Schulungstermine'!$B:$M,8,FALSE)))</f>
        <v/>
      </c>
      <c r="IG109" s="58" t="e">
        <f t="shared" si="338"/>
        <v>#N/A</v>
      </c>
      <c r="IH109" s="131"/>
      <c r="II109" s="131"/>
      <c r="IJ109" s="83">
        <f t="shared" si="439"/>
        <v>0</v>
      </c>
      <c r="IK109" s="82" t="e">
        <f t="shared" si="289"/>
        <v>#N/A</v>
      </c>
      <c r="IL109" s="58" t="str">
        <f>IF(ISERROR(IK109),"",IF(ISERROR(VLOOKUP(IK109,'Sortierung der Schulungstermine'!$B:$M,8,FALSE)),"",VLOOKUP(IK109,'Sortierung der Schulungstermine'!$B:$M,8,FALSE)))</f>
        <v/>
      </c>
      <c r="IM109" s="58" t="e">
        <f t="shared" si="339"/>
        <v>#N/A</v>
      </c>
      <c r="IN109" s="131"/>
      <c r="IO109" s="131"/>
      <c r="IP109" s="83">
        <f t="shared" si="440"/>
        <v>0</v>
      </c>
      <c r="IQ109" s="82" t="e">
        <f t="shared" si="290"/>
        <v>#N/A</v>
      </c>
      <c r="IR109" s="58" t="str">
        <f>IF(ISERROR(IQ109),"",IF(ISERROR(VLOOKUP(IQ109,'Sortierung der Schulungstermine'!$B:$M,8,FALSE)),"",VLOOKUP(IQ109,'Sortierung der Schulungstermine'!$B:$M,8,FALSE)))</f>
        <v/>
      </c>
      <c r="IS109" s="58" t="e">
        <f t="shared" si="340"/>
        <v>#N/A</v>
      </c>
      <c r="IT109" s="131"/>
      <c r="IU109" s="131"/>
      <c r="IV109" s="83">
        <f t="shared" si="441"/>
        <v>0</v>
      </c>
      <c r="IW109" s="82" t="e">
        <f t="shared" si="291"/>
        <v>#N/A</v>
      </c>
      <c r="IX109" s="58" t="str">
        <f>IF(ISERROR(IW109),"",IF(ISERROR(VLOOKUP(IW109,'Sortierung der Schulungstermine'!$B:$M,8,FALSE)),"",VLOOKUP(IW109,'Sortierung der Schulungstermine'!$B:$M,8,FALSE)))</f>
        <v/>
      </c>
      <c r="IY109" s="58" t="e">
        <f t="shared" si="341"/>
        <v>#N/A</v>
      </c>
      <c r="IZ109" s="131"/>
      <c r="JA109" s="131"/>
      <c r="JB109" s="83">
        <f t="shared" si="442"/>
        <v>0</v>
      </c>
      <c r="JC109" s="82" t="e">
        <f t="shared" si="292"/>
        <v>#N/A</v>
      </c>
      <c r="JD109" s="58" t="str">
        <f>IF(ISERROR(JC109),"",IF(ISERROR(VLOOKUP(JC109,'Sortierung der Schulungstermine'!$B:$M,8,FALSE)),"",VLOOKUP(JC109,'Sortierung der Schulungstermine'!$B:$M,8,FALSE)))</f>
        <v/>
      </c>
      <c r="JE109" s="58" t="e">
        <f t="shared" si="342"/>
        <v>#N/A</v>
      </c>
      <c r="JF109" s="131"/>
      <c r="JG109" s="131"/>
      <c r="JH109" s="83">
        <f t="shared" si="443"/>
        <v>0</v>
      </c>
      <c r="JI109" s="82" t="e">
        <f t="shared" si="293"/>
        <v>#N/A</v>
      </c>
      <c r="JJ109" s="58" t="str">
        <f>IF(ISERROR(JI109),"",IF(ISERROR(VLOOKUP(JI109,'Sortierung der Schulungstermine'!$B:$M,8,FALSE)),"",VLOOKUP(JI109,'Sortierung der Schulungstermine'!$B:$M,8,FALSE)))</f>
        <v/>
      </c>
      <c r="JK109" s="58" t="e">
        <f t="shared" si="343"/>
        <v>#N/A</v>
      </c>
      <c r="JL109" s="131"/>
      <c r="JM109" s="131"/>
      <c r="JN109" s="83">
        <f t="shared" si="444"/>
        <v>0</v>
      </c>
      <c r="JO109" s="82" t="e">
        <f t="shared" si="294"/>
        <v>#N/A</v>
      </c>
      <c r="JP109" s="58" t="str">
        <f>IF(ISERROR(JO109),"",IF(ISERROR(VLOOKUP(JO109,'Sortierung der Schulungstermine'!$B:$M,8,FALSE)),"",VLOOKUP(JO109,'Sortierung der Schulungstermine'!$B:$M,8,FALSE)))</f>
        <v/>
      </c>
      <c r="JQ109" s="58" t="e">
        <f t="shared" si="344"/>
        <v>#N/A</v>
      </c>
      <c r="JR109" s="131"/>
      <c r="JS109" s="131"/>
      <c r="JT109" s="83">
        <f t="shared" si="445"/>
        <v>0</v>
      </c>
      <c r="JU109" s="82" t="e">
        <f t="shared" si="295"/>
        <v>#N/A</v>
      </c>
      <c r="JV109" s="58" t="str">
        <f>IF(ISERROR(JU109),"",IF(ISERROR(VLOOKUP(JU109,'Sortierung der Schulungstermine'!$B:$M,8,FALSE)),"",VLOOKUP(JU109,'Sortierung der Schulungstermine'!$B:$M,8,FALSE)))</f>
        <v/>
      </c>
      <c r="JW109" s="58" t="e">
        <f t="shared" si="345"/>
        <v>#N/A</v>
      </c>
      <c r="JX109" s="131"/>
      <c r="JY109" s="131"/>
      <c r="JZ109" s="83">
        <f t="shared" si="446"/>
        <v>0</v>
      </c>
      <c r="KA109" s="82" t="e">
        <f t="shared" si="296"/>
        <v>#N/A</v>
      </c>
      <c r="KB109" s="58" t="str">
        <f>IF(ISERROR(KA109),"",IF(ISERROR(VLOOKUP(KA109,'Sortierung der Schulungstermine'!$B:$M,8,FALSE)),"",VLOOKUP(KA109,'Sortierung der Schulungstermine'!$B:$M,8,FALSE)))</f>
        <v/>
      </c>
      <c r="KC109" s="58" t="e">
        <f t="shared" si="346"/>
        <v>#N/A</v>
      </c>
      <c r="KD109" s="131"/>
      <c r="KE109" s="131"/>
      <c r="KF109" s="83">
        <f t="shared" si="447"/>
        <v>0</v>
      </c>
      <c r="KG109" s="82" t="e">
        <f t="shared" si="297"/>
        <v>#N/A</v>
      </c>
      <c r="KH109" s="58" t="str">
        <f>IF(ISERROR(KG109),"",IF(ISERROR(VLOOKUP(KG109,'Sortierung der Schulungstermine'!$B:$M,8,FALSE)),"",VLOOKUP(KG109,'Sortierung der Schulungstermine'!$B:$M,8,FALSE)))</f>
        <v/>
      </c>
      <c r="KI109" s="58" t="e">
        <f t="shared" si="347"/>
        <v>#N/A</v>
      </c>
      <c r="KJ109" s="131"/>
      <c r="KK109" s="131"/>
      <c r="KL109" s="83">
        <f t="shared" si="448"/>
        <v>0</v>
      </c>
      <c r="KM109" s="82" t="e">
        <f t="shared" si="298"/>
        <v>#N/A</v>
      </c>
      <c r="KN109" s="58" t="str">
        <f>IF(ISERROR(KM109),"",IF(ISERROR(VLOOKUP(KM109,'Sortierung der Schulungstermine'!$B:$M,8,FALSE)),"",VLOOKUP(KM109,'Sortierung der Schulungstermine'!$B:$M,8,FALSE)))</f>
        <v/>
      </c>
      <c r="KO109" s="58" t="e">
        <f t="shared" si="348"/>
        <v>#N/A</v>
      </c>
      <c r="KP109" s="131"/>
      <c r="KQ109" s="131"/>
      <c r="KR109" s="83">
        <f t="shared" si="449"/>
        <v>0</v>
      </c>
      <c r="KS109" s="82" t="e">
        <f t="shared" si="299"/>
        <v>#N/A</v>
      </c>
      <c r="KT109" s="58" t="str">
        <f>IF(ISERROR(KS109),"",IF(ISERROR(VLOOKUP(KS109,'Sortierung der Schulungstermine'!$B:$M,8,FALSE)),"",VLOOKUP(KS109,'Sortierung der Schulungstermine'!$B:$M,8,FALSE)))</f>
        <v/>
      </c>
      <c r="KU109" s="58" t="e">
        <f t="shared" si="349"/>
        <v>#N/A</v>
      </c>
      <c r="WEO109" s="80"/>
      <c r="WEP109" s="80"/>
      <c r="WEQ109" s="80"/>
      <c r="WER109" s="80"/>
      <c r="WES109" s="80"/>
      <c r="WET109" s="80"/>
      <c r="WEU109" s="80"/>
      <c r="WEV109" s="80"/>
      <c r="WEW109" s="80"/>
      <c r="WEX109" s="80"/>
    </row>
    <row r="110" spans="1:307 15693:15702" ht="15" hidden="1" thickBot="1" x14ac:dyDescent="0.25">
      <c r="A110" s="138">
        <v>97</v>
      </c>
      <c r="B110" s="63" t="str">
        <f>IF(Qualifikationen!A100=1,Qualifikationen!B100,"")</f>
        <v/>
      </c>
      <c r="C110" s="64" t="e">
        <f>VLOOKUP(B110,Qualifikationen!B$4:E$202,2,FALSE)</f>
        <v>#N/A</v>
      </c>
      <c r="D110" s="67" t="e">
        <f>VLOOKUP($B110,Qualifikationen!B$4:F$202,5,FALSE)</f>
        <v>#N/A</v>
      </c>
      <c r="E110" s="63" t="e">
        <f>VLOOKUP($B110,Qualifikationen!B$4:F$202,3,FALSE)</f>
        <v>#N/A</v>
      </c>
      <c r="F110" s="63" t="e">
        <f>IF(E110=0,"-",VLOOKUP($B110,Qualifikationen!B$4:F$202,4,FALSE))</f>
        <v>#N/A</v>
      </c>
      <c r="G110" s="13"/>
      <c r="H110" s="131"/>
      <c r="I110" s="131"/>
      <c r="J110" s="83">
        <f t="shared" si="450"/>
        <v>0</v>
      </c>
      <c r="K110" s="82" t="e">
        <f t="shared" si="250"/>
        <v>#N/A</v>
      </c>
      <c r="L110" s="58" t="str">
        <f>IF(ISERROR(K110),"",IF(ISERROR(VLOOKUP(K110,'Sortierung der Schulungstermine'!$B:$M,8,FALSE)),"",VLOOKUP(K110,'Sortierung der Schulungstermine'!$B:$M,8,FALSE)))</f>
        <v/>
      </c>
      <c r="M110" s="58" t="e">
        <f t="shared" si="300"/>
        <v>#N/A</v>
      </c>
      <c r="N110" s="131"/>
      <c r="O110" s="131"/>
      <c r="P110" s="83">
        <f t="shared" si="401"/>
        <v>0</v>
      </c>
      <c r="Q110" s="82" t="e">
        <f t="shared" si="251"/>
        <v>#N/A</v>
      </c>
      <c r="R110" s="58" t="str">
        <f>IF(ISERROR(Q110),"",IF(ISERROR(VLOOKUP(Q110,'Sortierung der Schulungstermine'!$B:$M,8,FALSE)),"",VLOOKUP(Q110,'Sortierung der Schulungstermine'!$B:$M,8,FALSE)))</f>
        <v/>
      </c>
      <c r="S110" s="58" t="e">
        <f t="shared" si="301"/>
        <v>#N/A</v>
      </c>
      <c r="T110" s="131"/>
      <c r="U110" s="131"/>
      <c r="V110" s="83">
        <f t="shared" si="402"/>
        <v>0</v>
      </c>
      <c r="W110" s="82" t="e">
        <f t="shared" si="252"/>
        <v>#N/A</v>
      </c>
      <c r="X110" s="58" t="str">
        <f>IF(ISERROR(W110),"",IF(ISERROR(VLOOKUP(W110,'Sortierung der Schulungstermine'!$B:$M,8,FALSE)),"",VLOOKUP(W110,'Sortierung der Schulungstermine'!$B:$M,8,FALSE)))</f>
        <v/>
      </c>
      <c r="Y110" s="58" t="e">
        <f t="shared" si="302"/>
        <v>#N/A</v>
      </c>
      <c r="Z110" s="131"/>
      <c r="AA110" s="131"/>
      <c r="AB110" s="83">
        <f t="shared" si="403"/>
        <v>0</v>
      </c>
      <c r="AC110" s="82" t="e">
        <f t="shared" si="253"/>
        <v>#N/A</v>
      </c>
      <c r="AD110" s="58" t="str">
        <f>IF(ISERROR(AC110),"",IF(ISERROR(VLOOKUP(AC110,'Sortierung der Schulungstermine'!$B:$M,8,FALSE)),"",VLOOKUP(AC110,'Sortierung der Schulungstermine'!$B:$M,8,FALSE)))</f>
        <v/>
      </c>
      <c r="AE110" s="58" t="e">
        <f t="shared" si="303"/>
        <v>#N/A</v>
      </c>
      <c r="AF110" s="131"/>
      <c r="AG110" s="131"/>
      <c r="AH110" s="83">
        <f t="shared" si="404"/>
        <v>0</v>
      </c>
      <c r="AI110" s="82" t="e">
        <f t="shared" si="254"/>
        <v>#N/A</v>
      </c>
      <c r="AJ110" s="58" t="str">
        <f>IF(ISERROR(AI110),"",IF(ISERROR(VLOOKUP(AI110,'Sortierung der Schulungstermine'!$B:$M,8,FALSE)),"",VLOOKUP(AI110,'Sortierung der Schulungstermine'!$B:$M,8,FALSE)))</f>
        <v/>
      </c>
      <c r="AK110" s="58" t="e">
        <f t="shared" si="304"/>
        <v>#N/A</v>
      </c>
      <c r="AL110" s="131"/>
      <c r="AM110" s="131"/>
      <c r="AN110" s="83">
        <f t="shared" si="405"/>
        <v>0</v>
      </c>
      <c r="AO110" s="82" t="e">
        <f t="shared" si="255"/>
        <v>#N/A</v>
      </c>
      <c r="AP110" s="58" t="str">
        <f>IF(ISERROR(AO110),"",IF(ISERROR(VLOOKUP(AO110,'Sortierung der Schulungstermine'!$B:$M,8,FALSE)),"",VLOOKUP(AO110,'Sortierung der Schulungstermine'!$B:$M,8,FALSE)))</f>
        <v/>
      </c>
      <c r="AQ110" s="58" t="e">
        <f t="shared" si="305"/>
        <v>#N/A</v>
      </c>
      <c r="AR110" s="131"/>
      <c r="AS110" s="131"/>
      <c r="AT110" s="83">
        <f t="shared" si="406"/>
        <v>0</v>
      </c>
      <c r="AU110" s="82" t="e">
        <f t="shared" si="256"/>
        <v>#N/A</v>
      </c>
      <c r="AV110" s="58" t="str">
        <f>IF(ISERROR(AU110),"",IF(ISERROR(VLOOKUP(AU110,'Sortierung der Schulungstermine'!$B:$M,8,FALSE)),"",VLOOKUP(AU110,'Sortierung der Schulungstermine'!$B:$M,8,FALSE)))</f>
        <v/>
      </c>
      <c r="AW110" s="58" t="e">
        <f t="shared" si="306"/>
        <v>#N/A</v>
      </c>
      <c r="AX110" s="131"/>
      <c r="AY110" s="131"/>
      <c r="AZ110" s="83">
        <f t="shared" si="407"/>
        <v>0</v>
      </c>
      <c r="BA110" s="82" t="e">
        <f t="shared" si="257"/>
        <v>#N/A</v>
      </c>
      <c r="BB110" s="58" t="str">
        <f>IF(ISERROR(BA110),"",IF(ISERROR(VLOOKUP(BA110,'Sortierung der Schulungstermine'!$B:$M,8,FALSE)),"",VLOOKUP(BA110,'Sortierung der Schulungstermine'!$B:$M,8,FALSE)))</f>
        <v/>
      </c>
      <c r="BC110" s="58" t="e">
        <f t="shared" si="307"/>
        <v>#N/A</v>
      </c>
      <c r="BD110" s="131"/>
      <c r="BE110" s="131"/>
      <c r="BF110" s="83">
        <f t="shared" si="408"/>
        <v>0</v>
      </c>
      <c r="BG110" s="82" t="e">
        <f t="shared" si="258"/>
        <v>#N/A</v>
      </c>
      <c r="BH110" s="58" t="str">
        <f>IF(ISERROR(BG110),"",IF(ISERROR(VLOOKUP(BG110,'Sortierung der Schulungstermine'!$B:$M,8,FALSE)),"",VLOOKUP(BG110,'Sortierung der Schulungstermine'!$B:$M,8,FALSE)))</f>
        <v/>
      </c>
      <c r="BI110" s="58" t="e">
        <f t="shared" si="308"/>
        <v>#N/A</v>
      </c>
      <c r="BJ110" s="131"/>
      <c r="BK110" s="131"/>
      <c r="BL110" s="83">
        <f t="shared" si="409"/>
        <v>0</v>
      </c>
      <c r="BM110" s="82" t="e">
        <f t="shared" si="259"/>
        <v>#N/A</v>
      </c>
      <c r="BN110" s="58" t="str">
        <f>IF(ISERROR(BM110),"",IF(ISERROR(VLOOKUP(BM110,'Sortierung der Schulungstermine'!$B:$M,8,FALSE)),"",VLOOKUP(BM110,'Sortierung der Schulungstermine'!$B:$M,8,FALSE)))</f>
        <v/>
      </c>
      <c r="BO110" s="58" t="e">
        <f t="shared" si="309"/>
        <v>#N/A</v>
      </c>
      <c r="BP110" s="131"/>
      <c r="BQ110" s="131"/>
      <c r="BR110" s="83">
        <f t="shared" si="410"/>
        <v>0</v>
      </c>
      <c r="BS110" s="82" t="e">
        <f t="shared" si="260"/>
        <v>#N/A</v>
      </c>
      <c r="BT110" s="58" t="str">
        <f>IF(ISERROR(BS110),"",IF(ISERROR(VLOOKUP(BS110,'Sortierung der Schulungstermine'!$B:$M,8,FALSE)),"",VLOOKUP(BS110,'Sortierung der Schulungstermine'!$B:$M,8,FALSE)))</f>
        <v/>
      </c>
      <c r="BU110" s="58" t="e">
        <f t="shared" si="310"/>
        <v>#N/A</v>
      </c>
      <c r="BV110" s="131"/>
      <c r="BW110" s="131"/>
      <c r="BX110" s="83">
        <f t="shared" si="411"/>
        <v>0</v>
      </c>
      <c r="BY110" s="82" t="e">
        <f t="shared" si="261"/>
        <v>#N/A</v>
      </c>
      <c r="BZ110" s="58" t="str">
        <f>IF(ISERROR(BY110),"",IF(ISERROR(VLOOKUP(BY110,'Sortierung der Schulungstermine'!$B:$M,8,FALSE)),"",VLOOKUP(BY110,'Sortierung der Schulungstermine'!$B:$M,8,FALSE)))</f>
        <v/>
      </c>
      <c r="CA110" s="58" t="e">
        <f t="shared" si="311"/>
        <v>#N/A</v>
      </c>
      <c r="CB110" s="131"/>
      <c r="CC110" s="131"/>
      <c r="CD110" s="83">
        <f t="shared" si="412"/>
        <v>0</v>
      </c>
      <c r="CE110" s="82" t="e">
        <f t="shared" si="262"/>
        <v>#N/A</v>
      </c>
      <c r="CF110" s="58" t="str">
        <f>IF(ISERROR(CE110),"",IF(ISERROR(VLOOKUP(CE110,'Sortierung der Schulungstermine'!$B:$M,8,FALSE)),"",VLOOKUP(CE110,'Sortierung der Schulungstermine'!$B:$M,8,FALSE)))</f>
        <v/>
      </c>
      <c r="CG110" s="58" t="e">
        <f t="shared" si="312"/>
        <v>#N/A</v>
      </c>
      <c r="CH110" s="131"/>
      <c r="CI110" s="131"/>
      <c r="CJ110" s="83">
        <f t="shared" si="413"/>
        <v>0</v>
      </c>
      <c r="CK110" s="82" t="e">
        <f t="shared" si="263"/>
        <v>#N/A</v>
      </c>
      <c r="CL110" s="58" t="str">
        <f>IF(ISERROR(CK110),"",IF(ISERROR(VLOOKUP(CK110,'Sortierung der Schulungstermine'!$B:$M,8,FALSE)),"",VLOOKUP(CK110,'Sortierung der Schulungstermine'!$B:$M,8,FALSE)))</f>
        <v/>
      </c>
      <c r="CM110" s="58" t="e">
        <f t="shared" si="313"/>
        <v>#N/A</v>
      </c>
      <c r="CN110" s="131"/>
      <c r="CO110" s="131"/>
      <c r="CP110" s="83">
        <f t="shared" si="414"/>
        <v>0</v>
      </c>
      <c r="CQ110" s="82" t="e">
        <f t="shared" si="264"/>
        <v>#N/A</v>
      </c>
      <c r="CR110" s="58" t="str">
        <f>IF(ISERROR(CQ110),"",IF(ISERROR(VLOOKUP(CQ110,'Sortierung der Schulungstermine'!$B:$M,8,FALSE)),"",VLOOKUP(CQ110,'Sortierung der Schulungstermine'!$B:$M,8,FALSE)))</f>
        <v/>
      </c>
      <c r="CS110" s="58" t="e">
        <f t="shared" si="314"/>
        <v>#N/A</v>
      </c>
      <c r="CT110" s="131"/>
      <c r="CU110" s="131"/>
      <c r="CV110" s="83">
        <f t="shared" si="415"/>
        <v>0</v>
      </c>
      <c r="CW110" s="82" t="e">
        <f t="shared" si="265"/>
        <v>#N/A</v>
      </c>
      <c r="CX110" s="58" t="str">
        <f>IF(ISERROR(CW110),"",IF(ISERROR(VLOOKUP(CW110,'Sortierung der Schulungstermine'!$B:$M,8,FALSE)),"",VLOOKUP(CW110,'Sortierung der Schulungstermine'!$B:$M,8,FALSE)))</f>
        <v/>
      </c>
      <c r="CY110" s="58" t="e">
        <f t="shared" si="315"/>
        <v>#N/A</v>
      </c>
      <c r="CZ110" s="131"/>
      <c r="DA110" s="131"/>
      <c r="DB110" s="83">
        <f t="shared" si="416"/>
        <v>0</v>
      </c>
      <c r="DC110" s="82" t="e">
        <f t="shared" si="266"/>
        <v>#N/A</v>
      </c>
      <c r="DD110" s="58" t="str">
        <f>IF(ISERROR(DC110),"",IF(ISERROR(VLOOKUP(DC110,'Sortierung der Schulungstermine'!$B:$M,8,FALSE)),"",VLOOKUP(DC110,'Sortierung der Schulungstermine'!$B:$M,8,FALSE)))</f>
        <v/>
      </c>
      <c r="DE110" s="58" t="e">
        <f t="shared" si="316"/>
        <v>#N/A</v>
      </c>
      <c r="DF110" s="131"/>
      <c r="DG110" s="131"/>
      <c r="DH110" s="83">
        <f t="shared" si="417"/>
        <v>0</v>
      </c>
      <c r="DI110" s="82" t="e">
        <f t="shared" si="267"/>
        <v>#N/A</v>
      </c>
      <c r="DJ110" s="58" t="str">
        <f>IF(ISERROR(DI110),"",IF(ISERROR(VLOOKUP(DI110,'Sortierung der Schulungstermine'!$B:$M,8,FALSE)),"",VLOOKUP(DI110,'Sortierung der Schulungstermine'!$B:$M,8,FALSE)))</f>
        <v/>
      </c>
      <c r="DK110" s="58" t="e">
        <f t="shared" si="317"/>
        <v>#N/A</v>
      </c>
      <c r="DL110" s="131"/>
      <c r="DM110" s="131"/>
      <c r="DN110" s="83">
        <f t="shared" si="418"/>
        <v>0</v>
      </c>
      <c r="DO110" s="82" t="e">
        <f t="shared" si="268"/>
        <v>#N/A</v>
      </c>
      <c r="DP110" s="58" t="str">
        <f>IF(ISERROR(DO110),"",IF(ISERROR(VLOOKUP(DO110,'Sortierung der Schulungstermine'!$B:$M,8,FALSE)),"",VLOOKUP(DO110,'Sortierung der Schulungstermine'!$B:$M,8,FALSE)))</f>
        <v/>
      </c>
      <c r="DQ110" s="58" t="e">
        <f t="shared" si="318"/>
        <v>#N/A</v>
      </c>
      <c r="DR110" s="131"/>
      <c r="DS110" s="131"/>
      <c r="DT110" s="83">
        <f t="shared" si="419"/>
        <v>0</v>
      </c>
      <c r="DU110" s="82" t="e">
        <f t="shared" si="269"/>
        <v>#N/A</v>
      </c>
      <c r="DV110" s="58" t="str">
        <f>IF(ISERROR(DU110),"",IF(ISERROR(VLOOKUP(DU110,'Sortierung der Schulungstermine'!$B:$M,8,FALSE)),"",VLOOKUP(DU110,'Sortierung der Schulungstermine'!$B:$M,8,FALSE)))</f>
        <v/>
      </c>
      <c r="DW110" s="58" t="e">
        <f t="shared" si="319"/>
        <v>#N/A</v>
      </c>
      <c r="DX110" s="131"/>
      <c r="DY110" s="131"/>
      <c r="DZ110" s="83">
        <f t="shared" si="420"/>
        <v>0</v>
      </c>
      <c r="EA110" s="82" t="e">
        <f t="shared" si="270"/>
        <v>#N/A</v>
      </c>
      <c r="EB110" s="58" t="str">
        <f>IF(ISERROR(EA110),"",IF(ISERROR(VLOOKUP(EA110,'Sortierung der Schulungstermine'!$B:$M,8,FALSE)),"",VLOOKUP(EA110,'Sortierung der Schulungstermine'!$B:$M,8,FALSE)))</f>
        <v/>
      </c>
      <c r="EC110" s="58" t="e">
        <f t="shared" si="320"/>
        <v>#N/A</v>
      </c>
      <c r="ED110" s="131"/>
      <c r="EE110" s="131"/>
      <c r="EF110" s="83">
        <f t="shared" si="421"/>
        <v>0</v>
      </c>
      <c r="EG110" s="82" t="e">
        <f t="shared" si="271"/>
        <v>#N/A</v>
      </c>
      <c r="EH110" s="58" t="str">
        <f>IF(ISERROR(EG110),"",IF(ISERROR(VLOOKUP(EG110,'Sortierung der Schulungstermine'!$B:$M,8,FALSE)),"",VLOOKUP(EG110,'Sortierung der Schulungstermine'!$B:$M,8,FALSE)))</f>
        <v/>
      </c>
      <c r="EI110" s="58" t="e">
        <f t="shared" si="321"/>
        <v>#N/A</v>
      </c>
      <c r="EJ110" s="131"/>
      <c r="EK110" s="131"/>
      <c r="EL110" s="83">
        <f t="shared" si="422"/>
        <v>0</v>
      </c>
      <c r="EM110" s="82" t="e">
        <f t="shared" si="272"/>
        <v>#N/A</v>
      </c>
      <c r="EN110" s="58" t="str">
        <f>IF(ISERROR(EM110),"",IF(ISERROR(VLOOKUP(EM110,'Sortierung der Schulungstermine'!$B:$M,8,FALSE)),"",VLOOKUP(EM110,'Sortierung der Schulungstermine'!$B:$M,8,FALSE)))</f>
        <v/>
      </c>
      <c r="EO110" s="58" t="e">
        <f t="shared" si="322"/>
        <v>#N/A</v>
      </c>
      <c r="EP110" s="131"/>
      <c r="EQ110" s="131"/>
      <c r="ER110" s="83">
        <f t="shared" si="423"/>
        <v>0</v>
      </c>
      <c r="ES110" s="82" t="e">
        <f t="shared" si="273"/>
        <v>#N/A</v>
      </c>
      <c r="ET110" s="58" t="str">
        <f>IF(ISERROR(ES110),"",IF(ISERROR(VLOOKUP(ES110,'Sortierung der Schulungstermine'!$B:$M,8,FALSE)),"",VLOOKUP(ES110,'Sortierung der Schulungstermine'!$B:$M,8,FALSE)))</f>
        <v/>
      </c>
      <c r="EU110" s="58" t="e">
        <f t="shared" si="323"/>
        <v>#N/A</v>
      </c>
      <c r="EV110" s="131"/>
      <c r="EW110" s="131"/>
      <c r="EX110" s="83">
        <f t="shared" si="424"/>
        <v>0</v>
      </c>
      <c r="EY110" s="82" t="e">
        <f t="shared" si="274"/>
        <v>#N/A</v>
      </c>
      <c r="EZ110" s="58" t="str">
        <f>IF(ISERROR(EY110),"",IF(ISERROR(VLOOKUP(EY110,'Sortierung der Schulungstermine'!$B:$M,8,FALSE)),"",VLOOKUP(EY110,'Sortierung der Schulungstermine'!$B:$M,8,FALSE)))</f>
        <v/>
      </c>
      <c r="FA110" s="58" t="e">
        <f t="shared" si="324"/>
        <v>#N/A</v>
      </c>
      <c r="FB110" s="131"/>
      <c r="FC110" s="131"/>
      <c r="FD110" s="83">
        <f t="shared" si="425"/>
        <v>0</v>
      </c>
      <c r="FE110" s="82" t="e">
        <f t="shared" si="275"/>
        <v>#N/A</v>
      </c>
      <c r="FF110" s="58" t="str">
        <f>IF(ISERROR(FE110),"",IF(ISERROR(VLOOKUP(FE110,'Sortierung der Schulungstermine'!$B:$M,8,FALSE)),"",VLOOKUP(FE110,'Sortierung der Schulungstermine'!$B:$M,8,FALSE)))</f>
        <v/>
      </c>
      <c r="FG110" s="58" t="e">
        <f t="shared" si="325"/>
        <v>#N/A</v>
      </c>
      <c r="FH110" s="131"/>
      <c r="FI110" s="131"/>
      <c r="FJ110" s="83">
        <f t="shared" si="426"/>
        <v>0</v>
      </c>
      <c r="FK110" s="82" t="e">
        <f t="shared" si="276"/>
        <v>#N/A</v>
      </c>
      <c r="FL110" s="58" t="str">
        <f>IF(ISERROR(FK110),"",IF(ISERROR(VLOOKUP(FK110,'Sortierung der Schulungstermine'!$B:$M,8,FALSE)),"",VLOOKUP(FK110,'Sortierung der Schulungstermine'!$B:$M,8,FALSE)))</f>
        <v/>
      </c>
      <c r="FM110" s="58" t="e">
        <f t="shared" si="326"/>
        <v>#N/A</v>
      </c>
      <c r="FN110" s="131"/>
      <c r="FO110" s="131"/>
      <c r="FP110" s="83">
        <f t="shared" si="427"/>
        <v>0</v>
      </c>
      <c r="FQ110" s="82" t="e">
        <f t="shared" si="277"/>
        <v>#N/A</v>
      </c>
      <c r="FR110" s="58" t="str">
        <f>IF(ISERROR(FQ110),"",IF(ISERROR(VLOOKUP(FQ110,'Sortierung der Schulungstermine'!$B:$M,8,FALSE)),"",VLOOKUP(FQ110,'Sortierung der Schulungstermine'!$B:$M,8,FALSE)))</f>
        <v/>
      </c>
      <c r="FS110" s="58" t="e">
        <f t="shared" si="327"/>
        <v>#N/A</v>
      </c>
      <c r="FT110" s="131"/>
      <c r="FU110" s="131"/>
      <c r="FV110" s="83">
        <f t="shared" si="428"/>
        <v>0</v>
      </c>
      <c r="FW110" s="82" t="e">
        <f t="shared" si="278"/>
        <v>#N/A</v>
      </c>
      <c r="FX110" s="58" t="str">
        <f>IF(ISERROR(FW110),"",IF(ISERROR(VLOOKUP(FW110,'Sortierung der Schulungstermine'!$B:$M,8,FALSE)),"",VLOOKUP(FW110,'Sortierung der Schulungstermine'!$B:$M,8,FALSE)))</f>
        <v/>
      </c>
      <c r="FY110" s="58" t="e">
        <f t="shared" si="328"/>
        <v>#N/A</v>
      </c>
      <c r="FZ110" s="131"/>
      <c r="GA110" s="131"/>
      <c r="GB110" s="83">
        <f t="shared" si="429"/>
        <v>0</v>
      </c>
      <c r="GC110" s="82" t="e">
        <f t="shared" si="279"/>
        <v>#N/A</v>
      </c>
      <c r="GD110" s="58" t="str">
        <f>IF(ISERROR(GC110),"",IF(ISERROR(VLOOKUP(GC110,'Sortierung der Schulungstermine'!$B:$M,8,FALSE)),"",VLOOKUP(GC110,'Sortierung der Schulungstermine'!$B:$M,8,FALSE)))</f>
        <v/>
      </c>
      <c r="GE110" s="58" t="e">
        <f t="shared" si="329"/>
        <v>#N/A</v>
      </c>
      <c r="GF110" s="131"/>
      <c r="GG110" s="131"/>
      <c r="GH110" s="83">
        <f t="shared" si="430"/>
        <v>0</v>
      </c>
      <c r="GI110" s="82" t="e">
        <f t="shared" si="280"/>
        <v>#N/A</v>
      </c>
      <c r="GJ110" s="58" t="str">
        <f>IF(ISERROR(GI110),"",IF(ISERROR(VLOOKUP(GI110,'Sortierung der Schulungstermine'!$B:$M,8,FALSE)),"",VLOOKUP(GI110,'Sortierung der Schulungstermine'!$B:$M,8,FALSE)))</f>
        <v/>
      </c>
      <c r="GK110" s="58" t="e">
        <f t="shared" si="330"/>
        <v>#N/A</v>
      </c>
      <c r="GL110" s="131"/>
      <c r="GM110" s="131"/>
      <c r="GN110" s="83">
        <f t="shared" si="431"/>
        <v>0</v>
      </c>
      <c r="GO110" s="82" t="e">
        <f t="shared" si="281"/>
        <v>#N/A</v>
      </c>
      <c r="GP110" s="58" t="str">
        <f>IF(ISERROR(GO110),"",IF(ISERROR(VLOOKUP(GO110,'Sortierung der Schulungstermine'!$B:$M,8,FALSE)),"",VLOOKUP(GO110,'Sortierung der Schulungstermine'!$B:$M,8,FALSE)))</f>
        <v/>
      </c>
      <c r="GQ110" s="58" t="e">
        <f t="shared" si="331"/>
        <v>#N/A</v>
      </c>
      <c r="GR110" s="131"/>
      <c r="GS110" s="131"/>
      <c r="GT110" s="83">
        <f t="shared" si="432"/>
        <v>0</v>
      </c>
      <c r="GU110" s="82" t="e">
        <f t="shared" si="282"/>
        <v>#N/A</v>
      </c>
      <c r="GV110" s="58" t="str">
        <f>IF(ISERROR(GU110),"",IF(ISERROR(VLOOKUP(GU110,'Sortierung der Schulungstermine'!$B:$M,8,FALSE)),"",VLOOKUP(GU110,'Sortierung der Schulungstermine'!$B:$M,8,FALSE)))</f>
        <v/>
      </c>
      <c r="GW110" s="58" t="e">
        <f t="shared" si="332"/>
        <v>#N/A</v>
      </c>
      <c r="GX110" s="131"/>
      <c r="GY110" s="131"/>
      <c r="GZ110" s="83">
        <f t="shared" si="433"/>
        <v>0</v>
      </c>
      <c r="HA110" s="82" t="e">
        <f t="shared" si="283"/>
        <v>#N/A</v>
      </c>
      <c r="HB110" s="58" t="str">
        <f>IF(ISERROR(HA110),"",IF(ISERROR(VLOOKUP(HA110,'Sortierung der Schulungstermine'!$B:$M,8,FALSE)),"",VLOOKUP(HA110,'Sortierung der Schulungstermine'!$B:$M,8,FALSE)))</f>
        <v/>
      </c>
      <c r="HC110" s="58" t="e">
        <f t="shared" si="333"/>
        <v>#N/A</v>
      </c>
      <c r="HD110" s="131"/>
      <c r="HE110" s="131"/>
      <c r="HF110" s="83">
        <f t="shared" si="434"/>
        <v>0</v>
      </c>
      <c r="HG110" s="82" t="e">
        <f t="shared" si="284"/>
        <v>#N/A</v>
      </c>
      <c r="HH110" s="58" t="str">
        <f>IF(ISERROR(HG110),"",IF(ISERROR(VLOOKUP(HG110,'Sortierung der Schulungstermine'!$B:$M,8,FALSE)),"",VLOOKUP(HG110,'Sortierung der Schulungstermine'!$B:$M,8,FALSE)))</f>
        <v/>
      </c>
      <c r="HI110" s="58" t="e">
        <f t="shared" si="334"/>
        <v>#N/A</v>
      </c>
      <c r="HJ110" s="131"/>
      <c r="HK110" s="131"/>
      <c r="HL110" s="83">
        <f t="shared" si="435"/>
        <v>0</v>
      </c>
      <c r="HM110" s="82" t="e">
        <f t="shared" si="285"/>
        <v>#N/A</v>
      </c>
      <c r="HN110" s="58" t="str">
        <f>IF(ISERROR(HM110),"",IF(ISERROR(VLOOKUP(HM110,'Sortierung der Schulungstermine'!$B:$M,8,FALSE)),"",VLOOKUP(HM110,'Sortierung der Schulungstermine'!$B:$M,8,FALSE)))</f>
        <v/>
      </c>
      <c r="HO110" s="58" t="e">
        <f t="shared" si="335"/>
        <v>#N/A</v>
      </c>
      <c r="HP110" s="131"/>
      <c r="HQ110" s="131"/>
      <c r="HR110" s="83">
        <f t="shared" si="436"/>
        <v>0</v>
      </c>
      <c r="HS110" s="82" t="e">
        <f t="shared" si="286"/>
        <v>#N/A</v>
      </c>
      <c r="HT110" s="58" t="str">
        <f>IF(ISERROR(HS110),"",IF(ISERROR(VLOOKUP(HS110,'Sortierung der Schulungstermine'!$B:$M,8,FALSE)),"",VLOOKUP(HS110,'Sortierung der Schulungstermine'!$B:$M,8,FALSE)))</f>
        <v/>
      </c>
      <c r="HU110" s="58" t="e">
        <f t="shared" si="336"/>
        <v>#N/A</v>
      </c>
      <c r="HV110" s="131"/>
      <c r="HW110" s="131"/>
      <c r="HX110" s="83">
        <f t="shared" si="437"/>
        <v>0</v>
      </c>
      <c r="HY110" s="82" t="e">
        <f t="shared" si="287"/>
        <v>#N/A</v>
      </c>
      <c r="HZ110" s="58" t="str">
        <f>IF(ISERROR(HY110),"",IF(ISERROR(VLOOKUP(HY110,'Sortierung der Schulungstermine'!$B:$M,8,FALSE)),"",VLOOKUP(HY110,'Sortierung der Schulungstermine'!$B:$M,8,FALSE)))</f>
        <v/>
      </c>
      <c r="IA110" s="58" t="e">
        <f t="shared" si="337"/>
        <v>#N/A</v>
      </c>
      <c r="IB110" s="131"/>
      <c r="IC110" s="131"/>
      <c r="ID110" s="83">
        <f t="shared" si="438"/>
        <v>0</v>
      </c>
      <c r="IE110" s="82" t="e">
        <f t="shared" si="288"/>
        <v>#N/A</v>
      </c>
      <c r="IF110" s="58" t="str">
        <f>IF(ISERROR(IE110),"",IF(ISERROR(VLOOKUP(IE110,'Sortierung der Schulungstermine'!$B:$M,8,FALSE)),"",VLOOKUP(IE110,'Sortierung der Schulungstermine'!$B:$M,8,FALSE)))</f>
        <v/>
      </c>
      <c r="IG110" s="58" t="e">
        <f t="shared" si="338"/>
        <v>#N/A</v>
      </c>
      <c r="IH110" s="131"/>
      <c r="II110" s="131"/>
      <c r="IJ110" s="83">
        <f t="shared" si="439"/>
        <v>0</v>
      </c>
      <c r="IK110" s="82" t="e">
        <f t="shared" si="289"/>
        <v>#N/A</v>
      </c>
      <c r="IL110" s="58" t="str">
        <f>IF(ISERROR(IK110),"",IF(ISERROR(VLOOKUP(IK110,'Sortierung der Schulungstermine'!$B:$M,8,FALSE)),"",VLOOKUP(IK110,'Sortierung der Schulungstermine'!$B:$M,8,FALSE)))</f>
        <v/>
      </c>
      <c r="IM110" s="58" t="e">
        <f t="shared" si="339"/>
        <v>#N/A</v>
      </c>
      <c r="IN110" s="131"/>
      <c r="IO110" s="131"/>
      <c r="IP110" s="83">
        <f t="shared" si="440"/>
        <v>0</v>
      </c>
      <c r="IQ110" s="82" t="e">
        <f t="shared" si="290"/>
        <v>#N/A</v>
      </c>
      <c r="IR110" s="58" t="str">
        <f>IF(ISERROR(IQ110),"",IF(ISERROR(VLOOKUP(IQ110,'Sortierung der Schulungstermine'!$B:$M,8,FALSE)),"",VLOOKUP(IQ110,'Sortierung der Schulungstermine'!$B:$M,8,FALSE)))</f>
        <v/>
      </c>
      <c r="IS110" s="58" t="e">
        <f t="shared" si="340"/>
        <v>#N/A</v>
      </c>
      <c r="IT110" s="131"/>
      <c r="IU110" s="131"/>
      <c r="IV110" s="83">
        <f t="shared" si="441"/>
        <v>0</v>
      </c>
      <c r="IW110" s="82" t="e">
        <f t="shared" si="291"/>
        <v>#N/A</v>
      </c>
      <c r="IX110" s="58" t="str">
        <f>IF(ISERROR(IW110),"",IF(ISERROR(VLOOKUP(IW110,'Sortierung der Schulungstermine'!$B:$M,8,FALSE)),"",VLOOKUP(IW110,'Sortierung der Schulungstermine'!$B:$M,8,FALSE)))</f>
        <v/>
      </c>
      <c r="IY110" s="58" t="e">
        <f t="shared" si="341"/>
        <v>#N/A</v>
      </c>
      <c r="IZ110" s="131"/>
      <c r="JA110" s="131"/>
      <c r="JB110" s="83">
        <f t="shared" si="442"/>
        <v>0</v>
      </c>
      <c r="JC110" s="82" t="e">
        <f t="shared" si="292"/>
        <v>#N/A</v>
      </c>
      <c r="JD110" s="58" t="str">
        <f>IF(ISERROR(JC110),"",IF(ISERROR(VLOOKUP(JC110,'Sortierung der Schulungstermine'!$B:$M,8,FALSE)),"",VLOOKUP(JC110,'Sortierung der Schulungstermine'!$B:$M,8,FALSE)))</f>
        <v/>
      </c>
      <c r="JE110" s="58" t="e">
        <f t="shared" si="342"/>
        <v>#N/A</v>
      </c>
      <c r="JF110" s="131"/>
      <c r="JG110" s="131"/>
      <c r="JH110" s="83">
        <f t="shared" si="443"/>
        <v>0</v>
      </c>
      <c r="JI110" s="82" t="e">
        <f t="shared" si="293"/>
        <v>#N/A</v>
      </c>
      <c r="JJ110" s="58" t="str">
        <f>IF(ISERROR(JI110),"",IF(ISERROR(VLOOKUP(JI110,'Sortierung der Schulungstermine'!$B:$M,8,FALSE)),"",VLOOKUP(JI110,'Sortierung der Schulungstermine'!$B:$M,8,FALSE)))</f>
        <v/>
      </c>
      <c r="JK110" s="58" t="e">
        <f t="shared" si="343"/>
        <v>#N/A</v>
      </c>
      <c r="JL110" s="131"/>
      <c r="JM110" s="131"/>
      <c r="JN110" s="83">
        <f t="shared" si="444"/>
        <v>0</v>
      </c>
      <c r="JO110" s="82" t="e">
        <f t="shared" si="294"/>
        <v>#N/A</v>
      </c>
      <c r="JP110" s="58" t="str">
        <f>IF(ISERROR(JO110),"",IF(ISERROR(VLOOKUP(JO110,'Sortierung der Schulungstermine'!$B:$M,8,FALSE)),"",VLOOKUP(JO110,'Sortierung der Schulungstermine'!$B:$M,8,FALSE)))</f>
        <v/>
      </c>
      <c r="JQ110" s="58" t="e">
        <f t="shared" si="344"/>
        <v>#N/A</v>
      </c>
      <c r="JR110" s="131"/>
      <c r="JS110" s="131"/>
      <c r="JT110" s="83">
        <f t="shared" si="445"/>
        <v>0</v>
      </c>
      <c r="JU110" s="82" t="e">
        <f t="shared" si="295"/>
        <v>#N/A</v>
      </c>
      <c r="JV110" s="58" t="str">
        <f>IF(ISERROR(JU110),"",IF(ISERROR(VLOOKUP(JU110,'Sortierung der Schulungstermine'!$B:$M,8,FALSE)),"",VLOOKUP(JU110,'Sortierung der Schulungstermine'!$B:$M,8,FALSE)))</f>
        <v/>
      </c>
      <c r="JW110" s="58" t="e">
        <f t="shared" si="345"/>
        <v>#N/A</v>
      </c>
      <c r="JX110" s="131"/>
      <c r="JY110" s="131"/>
      <c r="JZ110" s="83">
        <f t="shared" si="446"/>
        <v>0</v>
      </c>
      <c r="KA110" s="82" t="e">
        <f t="shared" si="296"/>
        <v>#N/A</v>
      </c>
      <c r="KB110" s="58" t="str">
        <f>IF(ISERROR(KA110),"",IF(ISERROR(VLOOKUP(KA110,'Sortierung der Schulungstermine'!$B:$M,8,FALSE)),"",VLOOKUP(KA110,'Sortierung der Schulungstermine'!$B:$M,8,FALSE)))</f>
        <v/>
      </c>
      <c r="KC110" s="58" t="e">
        <f t="shared" si="346"/>
        <v>#N/A</v>
      </c>
      <c r="KD110" s="131"/>
      <c r="KE110" s="131"/>
      <c r="KF110" s="83">
        <f t="shared" si="447"/>
        <v>0</v>
      </c>
      <c r="KG110" s="82" t="e">
        <f t="shared" si="297"/>
        <v>#N/A</v>
      </c>
      <c r="KH110" s="58" t="str">
        <f>IF(ISERROR(KG110),"",IF(ISERROR(VLOOKUP(KG110,'Sortierung der Schulungstermine'!$B:$M,8,FALSE)),"",VLOOKUP(KG110,'Sortierung der Schulungstermine'!$B:$M,8,FALSE)))</f>
        <v/>
      </c>
      <c r="KI110" s="58" t="e">
        <f t="shared" si="347"/>
        <v>#N/A</v>
      </c>
      <c r="KJ110" s="131"/>
      <c r="KK110" s="131"/>
      <c r="KL110" s="83">
        <f t="shared" si="448"/>
        <v>0</v>
      </c>
      <c r="KM110" s="82" t="e">
        <f t="shared" si="298"/>
        <v>#N/A</v>
      </c>
      <c r="KN110" s="58" t="str">
        <f>IF(ISERROR(KM110),"",IF(ISERROR(VLOOKUP(KM110,'Sortierung der Schulungstermine'!$B:$M,8,FALSE)),"",VLOOKUP(KM110,'Sortierung der Schulungstermine'!$B:$M,8,FALSE)))</f>
        <v/>
      </c>
      <c r="KO110" s="58" t="e">
        <f t="shared" si="348"/>
        <v>#N/A</v>
      </c>
      <c r="KP110" s="131"/>
      <c r="KQ110" s="131"/>
      <c r="KR110" s="83">
        <f t="shared" si="449"/>
        <v>0</v>
      </c>
      <c r="KS110" s="82" t="e">
        <f t="shared" si="299"/>
        <v>#N/A</v>
      </c>
      <c r="KT110" s="58" t="str">
        <f>IF(ISERROR(KS110),"",IF(ISERROR(VLOOKUP(KS110,'Sortierung der Schulungstermine'!$B:$M,8,FALSE)),"",VLOOKUP(KS110,'Sortierung der Schulungstermine'!$B:$M,8,FALSE)))</f>
        <v/>
      </c>
      <c r="KU110" s="58" t="e">
        <f t="shared" si="349"/>
        <v>#N/A</v>
      </c>
      <c r="WEO110" s="80"/>
      <c r="WEP110" s="80"/>
      <c r="WEQ110" s="80"/>
      <c r="WER110" s="80"/>
      <c r="WES110" s="80"/>
      <c r="WET110" s="80"/>
      <c r="WEU110" s="80"/>
      <c r="WEV110" s="80"/>
      <c r="WEW110" s="80"/>
      <c r="WEX110" s="80"/>
    </row>
    <row r="111" spans="1:307 15693:15702" ht="15" hidden="1" thickBot="1" x14ac:dyDescent="0.25">
      <c r="A111" s="138">
        <v>98</v>
      </c>
      <c r="B111" s="63" t="str">
        <f>IF(Qualifikationen!A101=1,Qualifikationen!B101,"")</f>
        <v/>
      </c>
      <c r="C111" s="64" t="e">
        <f>VLOOKUP(B111,Qualifikationen!B$4:E$202,2,FALSE)</f>
        <v>#N/A</v>
      </c>
      <c r="D111" s="67" t="e">
        <f>VLOOKUP($B111,Qualifikationen!B$4:F$202,5,FALSE)</f>
        <v>#N/A</v>
      </c>
      <c r="E111" s="63" t="e">
        <f>VLOOKUP($B111,Qualifikationen!B$4:F$202,3,FALSE)</f>
        <v>#N/A</v>
      </c>
      <c r="F111" s="63" t="e">
        <f>IF(E111=0,"-",VLOOKUP($B111,Qualifikationen!B$4:F$202,4,FALSE))</f>
        <v>#N/A</v>
      </c>
      <c r="G111" s="13"/>
      <c r="H111" s="131"/>
      <c r="I111" s="131"/>
      <c r="J111" s="83">
        <f t="shared" si="450"/>
        <v>0</v>
      </c>
      <c r="K111" s="82" t="e">
        <f t="shared" si="250"/>
        <v>#N/A</v>
      </c>
      <c r="L111" s="58" t="str">
        <f>IF(ISERROR(K111),"",IF(ISERROR(VLOOKUP(K111,'Sortierung der Schulungstermine'!$B:$M,8,FALSE)),"",VLOOKUP(K111,'Sortierung der Schulungstermine'!$B:$M,8,FALSE)))</f>
        <v/>
      </c>
      <c r="M111" s="58" t="e">
        <f t="shared" si="300"/>
        <v>#N/A</v>
      </c>
      <c r="N111" s="131"/>
      <c r="O111" s="131"/>
      <c r="P111" s="83">
        <f t="shared" si="401"/>
        <v>0</v>
      </c>
      <c r="Q111" s="82" t="e">
        <f t="shared" si="251"/>
        <v>#N/A</v>
      </c>
      <c r="R111" s="58" t="str">
        <f>IF(ISERROR(Q111),"",IF(ISERROR(VLOOKUP(Q111,'Sortierung der Schulungstermine'!$B:$M,8,FALSE)),"",VLOOKUP(Q111,'Sortierung der Schulungstermine'!$B:$M,8,FALSE)))</f>
        <v/>
      </c>
      <c r="S111" s="58" t="e">
        <f t="shared" si="301"/>
        <v>#N/A</v>
      </c>
      <c r="T111" s="131"/>
      <c r="U111" s="131"/>
      <c r="V111" s="83">
        <f t="shared" si="402"/>
        <v>0</v>
      </c>
      <c r="W111" s="82" t="e">
        <f t="shared" si="252"/>
        <v>#N/A</v>
      </c>
      <c r="X111" s="58" t="str">
        <f>IF(ISERROR(W111),"",IF(ISERROR(VLOOKUP(W111,'Sortierung der Schulungstermine'!$B:$M,8,FALSE)),"",VLOOKUP(W111,'Sortierung der Schulungstermine'!$B:$M,8,FALSE)))</f>
        <v/>
      </c>
      <c r="Y111" s="58" t="e">
        <f t="shared" si="302"/>
        <v>#N/A</v>
      </c>
      <c r="Z111" s="131"/>
      <c r="AA111" s="131"/>
      <c r="AB111" s="83">
        <f t="shared" si="403"/>
        <v>0</v>
      </c>
      <c r="AC111" s="82" t="e">
        <f t="shared" si="253"/>
        <v>#N/A</v>
      </c>
      <c r="AD111" s="58" t="str">
        <f>IF(ISERROR(AC111),"",IF(ISERROR(VLOOKUP(AC111,'Sortierung der Schulungstermine'!$B:$M,8,FALSE)),"",VLOOKUP(AC111,'Sortierung der Schulungstermine'!$B:$M,8,FALSE)))</f>
        <v/>
      </c>
      <c r="AE111" s="58" t="e">
        <f t="shared" si="303"/>
        <v>#N/A</v>
      </c>
      <c r="AF111" s="131"/>
      <c r="AG111" s="131"/>
      <c r="AH111" s="83">
        <f t="shared" si="404"/>
        <v>0</v>
      </c>
      <c r="AI111" s="82" t="e">
        <f t="shared" si="254"/>
        <v>#N/A</v>
      </c>
      <c r="AJ111" s="58" t="str">
        <f>IF(ISERROR(AI111),"",IF(ISERROR(VLOOKUP(AI111,'Sortierung der Schulungstermine'!$B:$M,8,FALSE)),"",VLOOKUP(AI111,'Sortierung der Schulungstermine'!$B:$M,8,FALSE)))</f>
        <v/>
      </c>
      <c r="AK111" s="58" t="e">
        <f t="shared" si="304"/>
        <v>#N/A</v>
      </c>
      <c r="AL111" s="131"/>
      <c r="AM111" s="131"/>
      <c r="AN111" s="83">
        <f t="shared" si="405"/>
        <v>0</v>
      </c>
      <c r="AO111" s="82" t="e">
        <f t="shared" si="255"/>
        <v>#N/A</v>
      </c>
      <c r="AP111" s="58" t="str">
        <f>IF(ISERROR(AO111),"",IF(ISERROR(VLOOKUP(AO111,'Sortierung der Schulungstermine'!$B:$M,8,FALSE)),"",VLOOKUP(AO111,'Sortierung der Schulungstermine'!$B:$M,8,FALSE)))</f>
        <v/>
      </c>
      <c r="AQ111" s="58" t="e">
        <f t="shared" si="305"/>
        <v>#N/A</v>
      </c>
      <c r="AR111" s="131"/>
      <c r="AS111" s="131"/>
      <c r="AT111" s="83">
        <f t="shared" si="406"/>
        <v>0</v>
      </c>
      <c r="AU111" s="82" t="e">
        <f t="shared" si="256"/>
        <v>#N/A</v>
      </c>
      <c r="AV111" s="58" t="str">
        <f>IF(ISERROR(AU111),"",IF(ISERROR(VLOOKUP(AU111,'Sortierung der Schulungstermine'!$B:$M,8,FALSE)),"",VLOOKUP(AU111,'Sortierung der Schulungstermine'!$B:$M,8,FALSE)))</f>
        <v/>
      </c>
      <c r="AW111" s="58" t="e">
        <f t="shared" si="306"/>
        <v>#N/A</v>
      </c>
      <c r="AX111" s="131"/>
      <c r="AY111" s="131"/>
      <c r="AZ111" s="83">
        <f t="shared" si="407"/>
        <v>0</v>
      </c>
      <c r="BA111" s="82" t="e">
        <f t="shared" si="257"/>
        <v>#N/A</v>
      </c>
      <c r="BB111" s="58" t="str">
        <f>IF(ISERROR(BA111),"",IF(ISERROR(VLOOKUP(BA111,'Sortierung der Schulungstermine'!$B:$M,8,FALSE)),"",VLOOKUP(BA111,'Sortierung der Schulungstermine'!$B:$M,8,FALSE)))</f>
        <v/>
      </c>
      <c r="BC111" s="58" t="e">
        <f t="shared" si="307"/>
        <v>#N/A</v>
      </c>
      <c r="BD111" s="131"/>
      <c r="BE111" s="131"/>
      <c r="BF111" s="83">
        <f t="shared" si="408"/>
        <v>0</v>
      </c>
      <c r="BG111" s="82" t="e">
        <f t="shared" si="258"/>
        <v>#N/A</v>
      </c>
      <c r="BH111" s="58" t="str">
        <f>IF(ISERROR(BG111),"",IF(ISERROR(VLOOKUP(BG111,'Sortierung der Schulungstermine'!$B:$M,8,FALSE)),"",VLOOKUP(BG111,'Sortierung der Schulungstermine'!$B:$M,8,FALSE)))</f>
        <v/>
      </c>
      <c r="BI111" s="58" t="e">
        <f t="shared" si="308"/>
        <v>#N/A</v>
      </c>
      <c r="BJ111" s="131"/>
      <c r="BK111" s="131"/>
      <c r="BL111" s="83">
        <f t="shared" si="409"/>
        <v>0</v>
      </c>
      <c r="BM111" s="82" t="e">
        <f t="shared" si="259"/>
        <v>#N/A</v>
      </c>
      <c r="BN111" s="58" t="str">
        <f>IF(ISERROR(BM111),"",IF(ISERROR(VLOOKUP(BM111,'Sortierung der Schulungstermine'!$B:$M,8,FALSE)),"",VLOOKUP(BM111,'Sortierung der Schulungstermine'!$B:$M,8,FALSE)))</f>
        <v/>
      </c>
      <c r="BO111" s="58" t="e">
        <f t="shared" si="309"/>
        <v>#N/A</v>
      </c>
      <c r="BP111" s="131"/>
      <c r="BQ111" s="131"/>
      <c r="BR111" s="83">
        <f t="shared" si="410"/>
        <v>0</v>
      </c>
      <c r="BS111" s="82" t="e">
        <f t="shared" si="260"/>
        <v>#N/A</v>
      </c>
      <c r="BT111" s="58" t="str">
        <f>IF(ISERROR(BS111),"",IF(ISERROR(VLOOKUP(BS111,'Sortierung der Schulungstermine'!$B:$M,8,FALSE)),"",VLOOKUP(BS111,'Sortierung der Schulungstermine'!$B:$M,8,FALSE)))</f>
        <v/>
      </c>
      <c r="BU111" s="58" t="e">
        <f t="shared" si="310"/>
        <v>#N/A</v>
      </c>
      <c r="BV111" s="131"/>
      <c r="BW111" s="131"/>
      <c r="BX111" s="83">
        <f t="shared" si="411"/>
        <v>0</v>
      </c>
      <c r="BY111" s="82" t="e">
        <f t="shared" si="261"/>
        <v>#N/A</v>
      </c>
      <c r="BZ111" s="58" t="str">
        <f>IF(ISERROR(BY111),"",IF(ISERROR(VLOOKUP(BY111,'Sortierung der Schulungstermine'!$B:$M,8,FALSE)),"",VLOOKUP(BY111,'Sortierung der Schulungstermine'!$B:$M,8,FALSE)))</f>
        <v/>
      </c>
      <c r="CA111" s="58" t="e">
        <f t="shared" si="311"/>
        <v>#N/A</v>
      </c>
      <c r="CB111" s="131"/>
      <c r="CC111" s="131"/>
      <c r="CD111" s="83">
        <f t="shared" si="412"/>
        <v>0</v>
      </c>
      <c r="CE111" s="82" t="e">
        <f t="shared" si="262"/>
        <v>#N/A</v>
      </c>
      <c r="CF111" s="58" t="str">
        <f>IF(ISERROR(CE111),"",IF(ISERROR(VLOOKUP(CE111,'Sortierung der Schulungstermine'!$B:$M,8,FALSE)),"",VLOOKUP(CE111,'Sortierung der Schulungstermine'!$B:$M,8,FALSE)))</f>
        <v/>
      </c>
      <c r="CG111" s="58" t="e">
        <f t="shared" si="312"/>
        <v>#N/A</v>
      </c>
      <c r="CH111" s="131"/>
      <c r="CI111" s="131"/>
      <c r="CJ111" s="83">
        <f t="shared" si="413"/>
        <v>0</v>
      </c>
      <c r="CK111" s="82" t="e">
        <f t="shared" si="263"/>
        <v>#N/A</v>
      </c>
      <c r="CL111" s="58" t="str">
        <f>IF(ISERROR(CK111),"",IF(ISERROR(VLOOKUP(CK111,'Sortierung der Schulungstermine'!$B:$M,8,FALSE)),"",VLOOKUP(CK111,'Sortierung der Schulungstermine'!$B:$M,8,FALSE)))</f>
        <v/>
      </c>
      <c r="CM111" s="58" t="e">
        <f t="shared" si="313"/>
        <v>#N/A</v>
      </c>
      <c r="CN111" s="131"/>
      <c r="CO111" s="131"/>
      <c r="CP111" s="83">
        <f t="shared" si="414"/>
        <v>0</v>
      </c>
      <c r="CQ111" s="82" t="e">
        <f t="shared" si="264"/>
        <v>#N/A</v>
      </c>
      <c r="CR111" s="58" t="str">
        <f>IF(ISERROR(CQ111),"",IF(ISERROR(VLOOKUP(CQ111,'Sortierung der Schulungstermine'!$B:$M,8,FALSE)),"",VLOOKUP(CQ111,'Sortierung der Schulungstermine'!$B:$M,8,FALSE)))</f>
        <v/>
      </c>
      <c r="CS111" s="58" t="e">
        <f t="shared" si="314"/>
        <v>#N/A</v>
      </c>
      <c r="CT111" s="131"/>
      <c r="CU111" s="131"/>
      <c r="CV111" s="83">
        <f t="shared" si="415"/>
        <v>0</v>
      </c>
      <c r="CW111" s="82" t="e">
        <f t="shared" si="265"/>
        <v>#N/A</v>
      </c>
      <c r="CX111" s="58" t="str">
        <f>IF(ISERROR(CW111),"",IF(ISERROR(VLOOKUP(CW111,'Sortierung der Schulungstermine'!$B:$M,8,FALSE)),"",VLOOKUP(CW111,'Sortierung der Schulungstermine'!$B:$M,8,FALSE)))</f>
        <v/>
      </c>
      <c r="CY111" s="58" t="e">
        <f t="shared" si="315"/>
        <v>#N/A</v>
      </c>
      <c r="CZ111" s="131"/>
      <c r="DA111" s="131"/>
      <c r="DB111" s="83">
        <f t="shared" si="416"/>
        <v>0</v>
      </c>
      <c r="DC111" s="82" t="e">
        <f t="shared" si="266"/>
        <v>#N/A</v>
      </c>
      <c r="DD111" s="58" t="str">
        <f>IF(ISERROR(DC111),"",IF(ISERROR(VLOOKUP(DC111,'Sortierung der Schulungstermine'!$B:$M,8,FALSE)),"",VLOOKUP(DC111,'Sortierung der Schulungstermine'!$B:$M,8,FALSE)))</f>
        <v/>
      </c>
      <c r="DE111" s="58" t="e">
        <f t="shared" si="316"/>
        <v>#N/A</v>
      </c>
      <c r="DF111" s="131"/>
      <c r="DG111" s="131"/>
      <c r="DH111" s="83">
        <f t="shared" si="417"/>
        <v>0</v>
      </c>
      <c r="DI111" s="82" t="e">
        <f t="shared" si="267"/>
        <v>#N/A</v>
      </c>
      <c r="DJ111" s="58" t="str">
        <f>IF(ISERROR(DI111),"",IF(ISERROR(VLOOKUP(DI111,'Sortierung der Schulungstermine'!$B:$M,8,FALSE)),"",VLOOKUP(DI111,'Sortierung der Schulungstermine'!$B:$M,8,FALSE)))</f>
        <v/>
      </c>
      <c r="DK111" s="58" t="e">
        <f t="shared" si="317"/>
        <v>#N/A</v>
      </c>
      <c r="DL111" s="131"/>
      <c r="DM111" s="131"/>
      <c r="DN111" s="83">
        <f t="shared" si="418"/>
        <v>0</v>
      </c>
      <c r="DO111" s="82" t="e">
        <f t="shared" si="268"/>
        <v>#N/A</v>
      </c>
      <c r="DP111" s="58" t="str">
        <f>IF(ISERROR(DO111),"",IF(ISERROR(VLOOKUP(DO111,'Sortierung der Schulungstermine'!$B:$M,8,FALSE)),"",VLOOKUP(DO111,'Sortierung der Schulungstermine'!$B:$M,8,FALSE)))</f>
        <v/>
      </c>
      <c r="DQ111" s="58" t="e">
        <f t="shared" si="318"/>
        <v>#N/A</v>
      </c>
      <c r="DR111" s="131"/>
      <c r="DS111" s="131"/>
      <c r="DT111" s="83">
        <f t="shared" si="419"/>
        <v>0</v>
      </c>
      <c r="DU111" s="82" t="e">
        <f t="shared" si="269"/>
        <v>#N/A</v>
      </c>
      <c r="DV111" s="58" t="str">
        <f>IF(ISERROR(DU111),"",IF(ISERROR(VLOOKUP(DU111,'Sortierung der Schulungstermine'!$B:$M,8,FALSE)),"",VLOOKUP(DU111,'Sortierung der Schulungstermine'!$B:$M,8,FALSE)))</f>
        <v/>
      </c>
      <c r="DW111" s="58" t="e">
        <f t="shared" si="319"/>
        <v>#N/A</v>
      </c>
      <c r="DX111" s="131"/>
      <c r="DY111" s="131"/>
      <c r="DZ111" s="83">
        <f t="shared" si="420"/>
        <v>0</v>
      </c>
      <c r="EA111" s="82" t="e">
        <f t="shared" si="270"/>
        <v>#N/A</v>
      </c>
      <c r="EB111" s="58" t="str">
        <f>IF(ISERROR(EA111),"",IF(ISERROR(VLOOKUP(EA111,'Sortierung der Schulungstermine'!$B:$M,8,FALSE)),"",VLOOKUP(EA111,'Sortierung der Schulungstermine'!$B:$M,8,FALSE)))</f>
        <v/>
      </c>
      <c r="EC111" s="58" t="e">
        <f t="shared" si="320"/>
        <v>#N/A</v>
      </c>
      <c r="ED111" s="131"/>
      <c r="EE111" s="131"/>
      <c r="EF111" s="83">
        <f t="shared" si="421"/>
        <v>0</v>
      </c>
      <c r="EG111" s="82" t="e">
        <f t="shared" si="271"/>
        <v>#N/A</v>
      </c>
      <c r="EH111" s="58" t="str">
        <f>IF(ISERROR(EG111),"",IF(ISERROR(VLOOKUP(EG111,'Sortierung der Schulungstermine'!$B:$M,8,FALSE)),"",VLOOKUP(EG111,'Sortierung der Schulungstermine'!$B:$M,8,FALSE)))</f>
        <v/>
      </c>
      <c r="EI111" s="58" t="e">
        <f t="shared" si="321"/>
        <v>#N/A</v>
      </c>
      <c r="EJ111" s="131"/>
      <c r="EK111" s="131"/>
      <c r="EL111" s="83">
        <f t="shared" si="422"/>
        <v>0</v>
      </c>
      <c r="EM111" s="82" t="e">
        <f t="shared" si="272"/>
        <v>#N/A</v>
      </c>
      <c r="EN111" s="58" t="str">
        <f>IF(ISERROR(EM111),"",IF(ISERROR(VLOOKUP(EM111,'Sortierung der Schulungstermine'!$B:$M,8,FALSE)),"",VLOOKUP(EM111,'Sortierung der Schulungstermine'!$B:$M,8,FALSE)))</f>
        <v/>
      </c>
      <c r="EO111" s="58" t="e">
        <f t="shared" si="322"/>
        <v>#N/A</v>
      </c>
      <c r="EP111" s="131"/>
      <c r="EQ111" s="131"/>
      <c r="ER111" s="83">
        <f t="shared" si="423"/>
        <v>0</v>
      </c>
      <c r="ES111" s="82" t="e">
        <f t="shared" si="273"/>
        <v>#N/A</v>
      </c>
      <c r="ET111" s="58" t="str">
        <f>IF(ISERROR(ES111),"",IF(ISERROR(VLOOKUP(ES111,'Sortierung der Schulungstermine'!$B:$M,8,FALSE)),"",VLOOKUP(ES111,'Sortierung der Schulungstermine'!$B:$M,8,FALSE)))</f>
        <v/>
      </c>
      <c r="EU111" s="58" t="e">
        <f t="shared" si="323"/>
        <v>#N/A</v>
      </c>
      <c r="EV111" s="131"/>
      <c r="EW111" s="131"/>
      <c r="EX111" s="83">
        <f t="shared" si="424"/>
        <v>0</v>
      </c>
      <c r="EY111" s="82" t="e">
        <f t="shared" si="274"/>
        <v>#N/A</v>
      </c>
      <c r="EZ111" s="58" t="str">
        <f>IF(ISERROR(EY111),"",IF(ISERROR(VLOOKUP(EY111,'Sortierung der Schulungstermine'!$B:$M,8,FALSE)),"",VLOOKUP(EY111,'Sortierung der Schulungstermine'!$B:$M,8,FALSE)))</f>
        <v/>
      </c>
      <c r="FA111" s="58" t="e">
        <f t="shared" si="324"/>
        <v>#N/A</v>
      </c>
      <c r="FB111" s="131"/>
      <c r="FC111" s="131"/>
      <c r="FD111" s="83">
        <f t="shared" si="425"/>
        <v>0</v>
      </c>
      <c r="FE111" s="82" t="e">
        <f t="shared" si="275"/>
        <v>#N/A</v>
      </c>
      <c r="FF111" s="58" t="str">
        <f>IF(ISERROR(FE111),"",IF(ISERROR(VLOOKUP(FE111,'Sortierung der Schulungstermine'!$B:$M,8,FALSE)),"",VLOOKUP(FE111,'Sortierung der Schulungstermine'!$B:$M,8,FALSE)))</f>
        <v/>
      </c>
      <c r="FG111" s="58" t="e">
        <f t="shared" si="325"/>
        <v>#N/A</v>
      </c>
      <c r="FH111" s="131"/>
      <c r="FI111" s="131"/>
      <c r="FJ111" s="83">
        <f t="shared" si="426"/>
        <v>0</v>
      </c>
      <c r="FK111" s="82" t="e">
        <f t="shared" si="276"/>
        <v>#N/A</v>
      </c>
      <c r="FL111" s="58" t="str">
        <f>IF(ISERROR(FK111),"",IF(ISERROR(VLOOKUP(FK111,'Sortierung der Schulungstermine'!$B:$M,8,FALSE)),"",VLOOKUP(FK111,'Sortierung der Schulungstermine'!$B:$M,8,FALSE)))</f>
        <v/>
      </c>
      <c r="FM111" s="58" t="e">
        <f t="shared" si="326"/>
        <v>#N/A</v>
      </c>
      <c r="FN111" s="131"/>
      <c r="FO111" s="131"/>
      <c r="FP111" s="83">
        <f t="shared" si="427"/>
        <v>0</v>
      </c>
      <c r="FQ111" s="82" t="e">
        <f t="shared" si="277"/>
        <v>#N/A</v>
      </c>
      <c r="FR111" s="58" t="str">
        <f>IF(ISERROR(FQ111),"",IF(ISERROR(VLOOKUP(FQ111,'Sortierung der Schulungstermine'!$B:$M,8,FALSE)),"",VLOOKUP(FQ111,'Sortierung der Schulungstermine'!$B:$M,8,FALSE)))</f>
        <v/>
      </c>
      <c r="FS111" s="58" t="e">
        <f t="shared" si="327"/>
        <v>#N/A</v>
      </c>
      <c r="FT111" s="131"/>
      <c r="FU111" s="131"/>
      <c r="FV111" s="83">
        <f t="shared" si="428"/>
        <v>0</v>
      </c>
      <c r="FW111" s="82" t="e">
        <f t="shared" si="278"/>
        <v>#N/A</v>
      </c>
      <c r="FX111" s="58" t="str">
        <f>IF(ISERROR(FW111),"",IF(ISERROR(VLOOKUP(FW111,'Sortierung der Schulungstermine'!$B:$M,8,FALSE)),"",VLOOKUP(FW111,'Sortierung der Schulungstermine'!$B:$M,8,FALSE)))</f>
        <v/>
      </c>
      <c r="FY111" s="58" t="e">
        <f t="shared" si="328"/>
        <v>#N/A</v>
      </c>
      <c r="FZ111" s="131"/>
      <c r="GA111" s="131"/>
      <c r="GB111" s="83">
        <f t="shared" si="429"/>
        <v>0</v>
      </c>
      <c r="GC111" s="82" t="e">
        <f t="shared" si="279"/>
        <v>#N/A</v>
      </c>
      <c r="GD111" s="58" t="str">
        <f>IF(ISERROR(GC111),"",IF(ISERROR(VLOOKUP(GC111,'Sortierung der Schulungstermine'!$B:$M,8,FALSE)),"",VLOOKUP(GC111,'Sortierung der Schulungstermine'!$B:$M,8,FALSE)))</f>
        <v/>
      </c>
      <c r="GE111" s="58" t="e">
        <f t="shared" si="329"/>
        <v>#N/A</v>
      </c>
      <c r="GF111" s="131"/>
      <c r="GG111" s="131"/>
      <c r="GH111" s="83">
        <f t="shared" si="430"/>
        <v>0</v>
      </c>
      <c r="GI111" s="82" t="e">
        <f t="shared" si="280"/>
        <v>#N/A</v>
      </c>
      <c r="GJ111" s="58" t="str">
        <f>IF(ISERROR(GI111),"",IF(ISERROR(VLOOKUP(GI111,'Sortierung der Schulungstermine'!$B:$M,8,FALSE)),"",VLOOKUP(GI111,'Sortierung der Schulungstermine'!$B:$M,8,FALSE)))</f>
        <v/>
      </c>
      <c r="GK111" s="58" t="e">
        <f t="shared" si="330"/>
        <v>#N/A</v>
      </c>
      <c r="GL111" s="131"/>
      <c r="GM111" s="131"/>
      <c r="GN111" s="83">
        <f t="shared" si="431"/>
        <v>0</v>
      </c>
      <c r="GO111" s="82" t="e">
        <f t="shared" si="281"/>
        <v>#N/A</v>
      </c>
      <c r="GP111" s="58" t="str">
        <f>IF(ISERROR(GO111),"",IF(ISERROR(VLOOKUP(GO111,'Sortierung der Schulungstermine'!$B:$M,8,FALSE)),"",VLOOKUP(GO111,'Sortierung der Schulungstermine'!$B:$M,8,FALSE)))</f>
        <v/>
      </c>
      <c r="GQ111" s="58" t="e">
        <f t="shared" si="331"/>
        <v>#N/A</v>
      </c>
      <c r="GR111" s="131"/>
      <c r="GS111" s="131"/>
      <c r="GT111" s="83">
        <f t="shared" si="432"/>
        <v>0</v>
      </c>
      <c r="GU111" s="82" t="e">
        <f t="shared" si="282"/>
        <v>#N/A</v>
      </c>
      <c r="GV111" s="58" t="str">
        <f>IF(ISERROR(GU111),"",IF(ISERROR(VLOOKUP(GU111,'Sortierung der Schulungstermine'!$B:$M,8,FALSE)),"",VLOOKUP(GU111,'Sortierung der Schulungstermine'!$B:$M,8,FALSE)))</f>
        <v/>
      </c>
      <c r="GW111" s="58" t="e">
        <f t="shared" si="332"/>
        <v>#N/A</v>
      </c>
      <c r="GX111" s="131"/>
      <c r="GY111" s="131"/>
      <c r="GZ111" s="83">
        <f t="shared" si="433"/>
        <v>0</v>
      </c>
      <c r="HA111" s="82" t="e">
        <f t="shared" si="283"/>
        <v>#N/A</v>
      </c>
      <c r="HB111" s="58" t="str">
        <f>IF(ISERROR(HA111),"",IF(ISERROR(VLOOKUP(HA111,'Sortierung der Schulungstermine'!$B:$M,8,FALSE)),"",VLOOKUP(HA111,'Sortierung der Schulungstermine'!$B:$M,8,FALSE)))</f>
        <v/>
      </c>
      <c r="HC111" s="58" t="e">
        <f t="shared" si="333"/>
        <v>#N/A</v>
      </c>
      <c r="HD111" s="131"/>
      <c r="HE111" s="131"/>
      <c r="HF111" s="83">
        <f t="shared" si="434"/>
        <v>0</v>
      </c>
      <c r="HG111" s="82" t="e">
        <f t="shared" si="284"/>
        <v>#N/A</v>
      </c>
      <c r="HH111" s="58" t="str">
        <f>IF(ISERROR(HG111),"",IF(ISERROR(VLOOKUP(HG111,'Sortierung der Schulungstermine'!$B:$M,8,FALSE)),"",VLOOKUP(HG111,'Sortierung der Schulungstermine'!$B:$M,8,FALSE)))</f>
        <v/>
      </c>
      <c r="HI111" s="58" t="e">
        <f t="shared" si="334"/>
        <v>#N/A</v>
      </c>
      <c r="HJ111" s="131"/>
      <c r="HK111" s="131"/>
      <c r="HL111" s="83">
        <f t="shared" si="435"/>
        <v>0</v>
      </c>
      <c r="HM111" s="82" t="e">
        <f t="shared" si="285"/>
        <v>#N/A</v>
      </c>
      <c r="HN111" s="58" t="str">
        <f>IF(ISERROR(HM111),"",IF(ISERROR(VLOOKUP(HM111,'Sortierung der Schulungstermine'!$B:$M,8,FALSE)),"",VLOOKUP(HM111,'Sortierung der Schulungstermine'!$B:$M,8,FALSE)))</f>
        <v/>
      </c>
      <c r="HO111" s="58" t="e">
        <f t="shared" si="335"/>
        <v>#N/A</v>
      </c>
      <c r="HP111" s="131"/>
      <c r="HQ111" s="131"/>
      <c r="HR111" s="83">
        <f t="shared" si="436"/>
        <v>0</v>
      </c>
      <c r="HS111" s="82" t="e">
        <f t="shared" si="286"/>
        <v>#N/A</v>
      </c>
      <c r="HT111" s="58" t="str">
        <f>IF(ISERROR(HS111),"",IF(ISERROR(VLOOKUP(HS111,'Sortierung der Schulungstermine'!$B:$M,8,FALSE)),"",VLOOKUP(HS111,'Sortierung der Schulungstermine'!$B:$M,8,FALSE)))</f>
        <v/>
      </c>
      <c r="HU111" s="58" t="e">
        <f t="shared" si="336"/>
        <v>#N/A</v>
      </c>
      <c r="HV111" s="131"/>
      <c r="HW111" s="131"/>
      <c r="HX111" s="83">
        <f t="shared" si="437"/>
        <v>0</v>
      </c>
      <c r="HY111" s="82" t="e">
        <f t="shared" si="287"/>
        <v>#N/A</v>
      </c>
      <c r="HZ111" s="58" t="str">
        <f>IF(ISERROR(HY111),"",IF(ISERROR(VLOOKUP(HY111,'Sortierung der Schulungstermine'!$B:$M,8,FALSE)),"",VLOOKUP(HY111,'Sortierung der Schulungstermine'!$B:$M,8,FALSE)))</f>
        <v/>
      </c>
      <c r="IA111" s="58" t="e">
        <f t="shared" si="337"/>
        <v>#N/A</v>
      </c>
      <c r="IB111" s="131"/>
      <c r="IC111" s="131"/>
      <c r="ID111" s="83">
        <f t="shared" si="438"/>
        <v>0</v>
      </c>
      <c r="IE111" s="82" t="e">
        <f t="shared" si="288"/>
        <v>#N/A</v>
      </c>
      <c r="IF111" s="58" t="str">
        <f>IF(ISERROR(IE111),"",IF(ISERROR(VLOOKUP(IE111,'Sortierung der Schulungstermine'!$B:$M,8,FALSE)),"",VLOOKUP(IE111,'Sortierung der Schulungstermine'!$B:$M,8,FALSE)))</f>
        <v/>
      </c>
      <c r="IG111" s="58" t="e">
        <f t="shared" si="338"/>
        <v>#N/A</v>
      </c>
      <c r="IH111" s="131"/>
      <c r="II111" s="131"/>
      <c r="IJ111" s="83">
        <f t="shared" si="439"/>
        <v>0</v>
      </c>
      <c r="IK111" s="82" t="e">
        <f t="shared" si="289"/>
        <v>#N/A</v>
      </c>
      <c r="IL111" s="58" t="str">
        <f>IF(ISERROR(IK111),"",IF(ISERROR(VLOOKUP(IK111,'Sortierung der Schulungstermine'!$B:$M,8,FALSE)),"",VLOOKUP(IK111,'Sortierung der Schulungstermine'!$B:$M,8,FALSE)))</f>
        <v/>
      </c>
      <c r="IM111" s="58" t="e">
        <f t="shared" si="339"/>
        <v>#N/A</v>
      </c>
      <c r="IN111" s="131"/>
      <c r="IO111" s="131"/>
      <c r="IP111" s="83">
        <f t="shared" si="440"/>
        <v>0</v>
      </c>
      <c r="IQ111" s="82" t="e">
        <f t="shared" si="290"/>
        <v>#N/A</v>
      </c>
      <c r="IR111" s="58" t="str">
        <f>IF(ISERROR(IQ111),"",IF(ISERROR(VLOOKUP(IQ111,'Sortierung der Schulungstermine'!$B:$M,8,FALSE)),"",VLOOKUP(IQ111,'Sortierung der Schulungstermine'!$B:$M,8,FALSE)))</f>
        <v/>
      </c>
      <c r="IS111" s="58" t="e">
        <f t="shared" si="340"/>
        <v>#N/A</v>
      </c>
      <c r="IT111" s="131"/>
      <c r="IU111" s="131"/>
      <c r="IV111" s="83">
        <f t="shared" si="441"/>
        <v>0</v>
      </c>
      <c r="IW111" s="82" t="e">
        <f t="shared" si="291"/>
        <v>#N/A</v>
      </c>
      <c r="IX111" s="58" t="str">
        <f>IF(ISERROR(IW111),"",IF(ISERROR(VLOOKUP(IW111,'Sortierung der Schulungstermine'!$B:$M,8,FALSE)),"",VLOOKUP(IW111,'Sortierung der Schulungstermine'!$B:$M,8,FALSE)))</f>
        <v/>
      </c>
      <c r="IY111" s="58" t="e">
        <f t="shared" si="341"/>
        <v>#N/A</v>
      </c>
      <c r="IZ111" s="131"/>
      <c r="JA111" s="131"/>
      <c r="JB111" s="83">
        <f t="shared" si="442"/>
        <v>0</v>
      </c>
      <c r="JC111" s="82" t="e">
        <f t="shared" si="292"/>
        <v>#N/A</v>
      </c>
      <c r="JD111" s="58" t="str">
        <f>IF(ISERROR(JC111),"",IF(ISERROR(VLOOKUP(JC111,'Sortierung der Schulungstermine'!$B:$M,8,FALSE)),"",VLOOKUP(JC111,'Sortierung der Schulungstermine'!$B:$M,8,FALSE)))</f>
        <v/>
      </c>
      <c r="JE111" s="58" t="e">
        <f t="shared" si="342"/>
        <v>#N/A</v>
      </c>
      <c r="JF111" s="131"/>
      <c r="JG111" s="131"/>
      <c r="JH111" s="83">
        <f t="shared" si="443"/>
        <v>0</v>
      </c>
      <c r="JI111" s="82" t="e">
        <f t="shared" si="293"/>
        <v>#N/A</v>
      </c>
      <c r="JJ111" s="58" t="str">
        <f>IF(ISERROR(JI111),"",IF(ISERROR(VLOOKUP(JI111,'Sortierung der Schulungstermine'!$B:$M,8,FALSE)),"",VLOOKUP(JI111,'Sortierung der Schulungstermine'!$B:$M,8,FALSE)))</f>
        <v/>
      </c>
      <c r="JK111" s="58" t="e">
        <f t="shared" si="343"/>
        <v>#N/A</v>
      </c>
      <c r="JL111" s="131"/>
      <c r="JM111" s="131"/>
      <c r="JN111" s="83">
        <f t="shared" si="444"/>
        <v>0</v>
      </c>
      <c r="JO111" s="82" t="e">
        <f t="shared" si="294"/>
        <v>#N/A</v>
      </c>
      <c r="JP111" s="58" t="str">
        <f>IF(ISERROR(JO111),"",IF(ISERROR(VLOOKUP(JO111,'Sortierung der Schulungstermine'!$B:$M,8,FALSE)),"",VLOOKUP(JO111,'Sortierung der Schulungstermine'!$B:$M,8,FALSE)))</f>
        <v/>
      </c>
      <c r="JQ111" s="58" t="e">
        <f t="shared" si="344"/>
        <v>#N/A</v>
      </c>
      <c r="JR111" s="131"/>
      <c r="JS111" s="131"/>
      <c r="JT111" s="83">
        <f t="shared" si="445"/>
        <v>0</v>
      </c>
      <c r="JU111" s="82" t="e">
        <f t="shared" si="295"/>
        <v>#N/A</v>
      </c>
      <c r="JV111" s="58" t="str">
        <f>IF(ISERROR(JU111),"",IF(ISERROR(VLOOKUP(JU111,'Sortierung der Schulungstermine'!$B:$M,8,FALSE)),"",VLOOKUP(JU111,'Sortierung der Schulungstermine'!$B:$M,8,FALSE)))</f>
        <v/>
      </c>
      <c r="JW111" s="58" t="e">
        <f t="shared" si="345"/>
        <v>#N/A</v>
      </c>
      <c r="JX111" s="131"/>
      <c r="JY111" s="131"/>
      <c r="JZ111" s="83">
        <f t="shared" si="446"/>
        <v>0</v>
      </c>
      <c r="KA111" s="82" t="e">
        <f t="shared" si="296"/>
        <v>#N/A</v>
      </c>
      <c r="KB111" s="58" t="str">
        <f>IF(ISERROR(KA111),"",IF(ISERROR(VLOOKUP(KA111,'Sortierung der Schulungstermine'!$B:$M,8,FALSE)),"",VLOOKUP(KA111,'Sortierung der Schulungstermine'!$B:$M,8,FALSE)))</f>
        <v/>
      </c>
      <c r="KC111" s="58" t="e">
        <f t="shared" si="346"/>
        <v>#N/A</v>
      </c>
      <c r="KD111" s="131"/>
      <c r="KE111" s="131"/>
      <c r="KF111" s="83">
        <f t="shared" si="447"/>
        <v>0</v>
      </c>
      <c r="KG111" s="82" t="e">
        <f t="shared" si="297"/>
        <v>#N/A</v>
      </c>
      <c r="KH111" s="58" t="str">
        <f>IF(ISERROR(KG111),"",IF(ISERROR(VLOOKUP(KG111,'Sortierung der Schulungstermine'!$B:$M,8,FALSE)),"",VLOOKUP(KG111,'Sortierung der Schulungstermine'!$B:$M,8,FALSE)))</f>
        <v/>
      </c>
      <c r="KI111" s="58" t="e">
        <f t="shared" si="347"/>
        <v>#N/A</v>
      </c>
      <c r="KJ111" s="131"/>
      <c r="KK111" s="131"/>
      <c r="KL111" s="83">
        <f t="shared" si="448"/>
        <v>0</v>
      </c>
      <c r="KM111" s="82" t="e">
        <f t="shared" si="298"/>
        <v>#N/A</v>
      </c>
      <c r="KN111" s="58" t="str">
        <f>IF(ISERROR(KM111),"",IF(ISERROR(VLOOKUP(KM111,'Sortierung der Schulungstermine'!$B:$M,8,FALSE)),"",VLOOKUP(KM111,'Sortierung der Schulungstermine'!$B:$M,8,FALSE)))</f>
        <v/>
      </c>
      <c r="KO111" s="58" t="e">
        <f t="shared" si="348"/>
        <v>#N/A</v>
      </c>
      <c r="KP111" s="131"/>
      <c r="KQ111" s="131"/>
      <c r="KR111" s="83">
        <f t="shared" si="449"/>
        <v>0</v>
      </c>
      <c r="KS111" s="82" t="e">
        <f t="shared" si="299"/>
        <v>#N/A</v>
      </c>
      <c r="KT111" s="58" t="str">
        <f>IF(ISERROR(KS111),"",IF(ISERROR(VLOOKUP(KS111,'Sortierung der Schulungstermine'!$B:$M,8,FALSE)),"",VLOOKUP(KS111,'Sortierung der Schulungstermine'!$B:$M,8,FALSE)))</f>
        <v/>
      </c>
      <c r="KU111" s="58" t="e">
        <f t="shared" si="349"/>
        <v>#N/A</v>
      </c>
      <c r="WEO111" s="80"/>
      <c r="WEP111" s="80"/>
      <c r="WEQ111" s="80"/>
      <c r="WER111" s="80"/>
      <c r="WES111" s="80"/>
      <c r="WET111" s="80"/>
      <c r="WEU111" s="80"/>
      <c r="WEV111" s="80"/>
      <c r="WEW111" s="80"/>
      <c r="WEX111" s="80"/>
    </row>
    <row r="112" spans="1:307 15693:15702" ht="15" hidden="1" thickBot="1" x14ac:dyDescent="0.25">
      <c r="A112" s="138">
        <v>99</v>
      </c>
      <c r="B112" s="63" t="str">
        <f>IF(Qualifikationen!A102=1,Qualifikationen!B102,"")</f>
        <v/>
      </c>
      <c r="C112" s="64" t="e">
        <f>VLOOKUP(B112,Qualifikationen!B$4:E$202,2,FALSE)</f>
        <v>#N/A</v>
      </c>
      <c r="D112" s="67" t="e">
        <f>VLOOKUP($B112,Qualifikationen!B$4:F$202,5,FALSE)</f>
        <v>#N/A</v>
      </c>
      <c r="E112" s="63" t="e">
        <f>VLOOKUP($B112,Qualifikationen!B$4:F$202,3,FALSE)</f>
        <v>#N/A</v>
      </c>
      <c r="F112" s="63" t="e">
        <f>IF(E112=0,"-",VLOOKUP($B112,Qualifikationen!B$4:F$202,4,FALSE))</f>
        <v>#N/A</v>
      </c>
      <c r="G112" s="13"/>
      <c r="H112" s="131"/>
      <c r="I112" s="131"/>
      <c r="J112" s="83">
        <f t="shared" si="450"/>
        <v>0</v>
      </c>
      <c r="K112" s="82" t="e">
        <f t="shared" si="250"/>
        <v>#N/A</v>
      </c>
      <c r="L112" s="58" t="str">
        <f>IF(ISERROR(K112),"",IF(ISERROR(VLOOKUP(K112,'Sortierung der Schulungstermine'!$B:$M,8,FALSE)),"",VLOOKUP(K112,'Sortierung der Schulungstermine'!$B:$M,8,FALSE)))</f>
        <v/>
      </c>
      <c r="M112" s="58" t="e">
        <f t="shared" si="300"/>
        <v>#N/A</v>
      </c>
      <c r="N112" s="131"/>
      <c r="O112" s="131"/>
      <c r="P112" s="83">
        <f t="shared" si="401"/>
        <v>0</v>
      </c>
      <c r="Q112" s="82" t="e">
        <f t="shared" si="251"/>
        <v>#N/A</v>
      </c>
      <c r="R112" s="58" t="str">
        <f>IF(ISERROR(Q112),"",IF(ISERROR(VLOOKUP(Q112,'Sortierung der Schulungstermine'!$B:$M,8,FALSE)),"",VLOOKUP(Q112,'Sortierung der Schulungstermine'!$B:$M,8,FALSE)))</f>
        <v/>
      </c>
      <c r="S112" s="58" t="e">
        <f t="shared" si="301"/>
        <v>#N/A</v>
      </c>
      <c r="T112" s="131"/>
      <c r="U112" s="131"/>
      <c r="V112" s="83">
        <f t="shared" si="402"/>
        <v>0</v>
      </c>
      <c r="W112" s="82" t="e">
        <f t="shared" si="252"/>
        <v>#N/A</v>
      </c>
      <c r="X112" s="58" t="str">
        <f>IF(ISERROR(W112),"",IF(ISERROR(VLOOKUP(W112,'Sortierung der Schulungstermine'!$B:$M,8,FALSE)),"",VLOOKUP(W112,'Sortierung der Schulungstermine'!$B:$M,8,FALSE)))</f>
        <v/>
      </c>
      <c r="Y112" s="58" t="e">
        <f t="shared" si="302"/>
        <v>#N/A</v>
      </c>
      <c r="Z112" s="131"/>
      <c r="AA112" s="131"/>
      <c r="AB112" s="83">
        <f t="shared" si="403"/>
        <v>0</v>
      </c>
      <c r="AC112" s="82" t="e">
        <f t="shared" si="253"/>
        <v>#N/A</v>
      </c>
      <c r="AD112" s="58" t="str">
        <f>IF(ISERROR(AC112),"",IF(ISERROR(VLOOKUP(AC112,'Sortierung der Schulungstermine'!$B:$M,8,FALSE)),"",VLOOKUP(AC112,'Sortierung der Schulungstermine'!$B:$M,8,FALSE)))</f>
        <v/>
      </c>
      <c r="AE112" s="58" t="e">
        <f t="shared" si="303"/>
        <v>#N/A</v>
      </c>
      <c r="AF112" s="131"/>
      <c r="AG112" s="131"/>
      <c r="AH112" s="83">
        <f t="shared" si="404"/>
        <v>0</v>
      </c>
      <c r="AI112" s="82" t="e">
        <f t="shared" si="254"/>
        <v>#N/A</v>
      </c>
      <c r="AJ112" s="58" t="str">
        <f>IF(ISERROR(AI112),"",IF(ISERROR(VLOOKUP(AI112,'Sortierung der Schulungstermine'!$B:$M,8,FALSE)),"",VLOOKUP(AI112,'Sortierung der Schulungstermine'!$B:$M,8,FALSE)))</f>
        <v/>
      </c>
      <c r="AK112" s="58" t="e">
        <f t="shared" si="304"/>
        <v>#N/A</v>
      </c>
      <c r="AL112" s="131"/>
      <c r="AM112" s="131"/>
      <c r="AN112" s="83">
        <f t="shared" si="405"/>
        <v>0</v>
      </c>
      <c r="AO112" s="82" t="e">
        <f t="shared" si="255"/>
        <v>#N/A</v>
      </c>
      <c r="AP112" s="58" t="str">
        <f>IF(ISERROR(AO112),"",IF(ISERROR(VLOOKUP(AO112,'Sortierung der Schulungstermine'!$B:$M,8,FALSE)),"",VLOOKUP(AO112,'Sortierung der Schulungstermine'!$B:$M,8,FALSE)))</f>
        <v/>
      </c>
      <c r="AQ112" s="58" t="e">
        <f t="shared" si="305"/>
        <v>#N/A</v>
      </c>
      <c r="AR112" s="131"/>
      <c r="AS112" s="131"/>
      <c r="AT112" s="83">
        <f t="shared" si="406"/>
        <v>0</v>
      </c>
      <c r="AU112" s="82" t="e">
        <f t="shared" si="256"/>
        <v>#N/A</v>
      </c>
      <c r="AV112" s="58" t="str">
        <f>IF(ISERROR(AU112),"",IF(ISERROR(VLOOKUP(AU112,'Sortierung der Schulungstermine'!$B:$M,8,FALSE)),"",VLOOKUP(AU112,'Sortierung der Schulungstermine'!$B:$M,8,FALSE)))</f>
        <v/>
      </c>
      <c r="AW112" s="58" t="e">
        <f t="shared" si="306"/>
        <v>#N/A</v>
      </c>
      <c r="AX112" s="131"/>
      <c r="AY112" s="131"/>
      <c r="AZ112" s="83">
        <f t="shared" si="407"/>
        <v>0</v>
      </c>
      <c r="BA112" s="82" t="e">
        <f t="shared" si="257"/>
        <v>#N/A</v>
      </c>
      <c r="BB112" s="58" t="str">
        <f>IF(ISERROR(BA112),"",IF(ISERROR(VLOOKUP(BA112,'Sortierung der Schulungstermine'!$B:$M,8,FALSE)),"",VLOOKUP(BA112,'Sortierung der Schulungstermine'!$B:$M,8,FALSE)))</f>
        <v/>
      </c>
      <c r="BC112" s="58" t="e">
        <f t="shared" si="307"/>
        <v>#N/A</v>
      </c>
      <c r="BD112" s="131"/>
      <c r="BE112" s="131"/>
      <c r="BF112" s="83">
        <f t="shared" si="408"/>
        <v>0</v>
      </c>
      <c r="BG112" s="82" t="e">
        <f t="shared" si="258"/>
        <v>#N/A</v>
      </c>
      <c r="BH112" s="58" t="str">
        <f>IF(ISERROR(BG112),"",IF(ISERROR(VLOOKUP(BG112,'Sortierung der Schulungstermine'!$B:$M,8,FALSE)),"",VLOOKUP(BG112,'Sortierung der Schulungstermine'!$B:$M,8,FALSE)))</f>
        <v/>
      </c>
      <c r="BI112" s="58" t="e">
        <f t="shared" si="308"/>
        <v>#N/A</v>
      </c>
      <c r="BJ112" s="131"/>
      <c r="BK112" s="131"/>
      <c r="BL112" s="83">
        <f t="shared" si="409"/>
        <v>0</v>
      </c>
      <c r="BM112" s="82" t="e">
        <f t="shared" si="259"/>
        <v>#N/A</v>
      </c>
      <c r="BN112" s="58" t="str">
        <f>IF(ISERROR(BM112),"",IF(ISERROR(VLOOKUP(BM112,'Sortierung der Schulungstermine'!$B:$M,8,FALSE)),"",VLOOKUP(BM112,'Sortierung der Schulungstermine'!$B:$M,8,FALSE)))</f>
        <v/>
      </c>
      <c r="BO112" s="58" t="e">
        <f t="shared" si="309"/>
        <v>#N/A</v>
      </c>
      <c r="BP112" s="131"/>
      <c r="BQ112" s="131"/>
      <c r="BR112" s="83">
        <f t="shared" si="410"/>
        <v>0</v>
      </c>
      <c r="BS112" s="82" t="e">
        <f t="shared" si="260"/>
        <v>#N/A</v>
      </c>
      <c r="BT112" s="58" t="str">
        <f>IF(ISERROR(BS112),"",IF(ISERROR(VLOOKUP(BS112,'Sortierung der Schulungstermine'!$B:$M,8,FALSE)),"",VLOOKUP(BS112,'Sortierung der Schulungstermine'!$B:$M,8,FALSE)))</f>
        <v/>
      </c>
      <c r="BU112" s="58" t="e">
        <f t="shared" si="310"/>
        <v>#N/A</v>
      </c>
      <c r="BV112" s="131"/>
      <c r="BW112" s="131"/>
      <c r="BX112" s="83">
        <f t="shared" si="411"/>
        <v>0</v>
      </c>
      <c r="BY112" s="82" t="e">
        <f t="shared" si="261"/>
        <v>#N/A</v>
      </c>
      <c r="BZ112" s="58" t="str">
        <f>IF(ISERROR(BY112),"",IF(ISERROR(VLOOKUP(BY112,'Sortierung der Schulungstermine'!$B:$M,8,FALSE)),"",VLOOKUP(BY112,'Sortierung der Schulungstermine'!$B:$M,8,FALSE)))</f>
        <v/>
      </c>
      <c r="CA112" s="58" t="e">
        <f t="shared" si="311"/>
        <v>#N/A</v>
      </c>
      <c r="CB112" s="131"/>
      <c r="CC112" s="131"/>
      <c r="CD112" s="83">
        <f t="shared" si="412"/>
        <v>0</v>
      </c>
      <c r="CE112" s="82" t="e">
        <f t="shared" si="262"/>
        <v>#N/A</v>
      </c>
      <c r="CF112" s="58" t="str">
        <f>IF(ISERROR(CE112),"",IF(ISERROR(VLOOKUP(CE112,'Sortierung der Schulungstermine'!$B:$M,8,FALSE)),"",VLOOKUP(CE112,'Sortierung der Schulungstermine'!$B:$M,8,FALSE)))</f>
        <v/>
      </c>
      <c r="CG112" s="58" t="e">
        <f t="shared" si="312"/>
        <v>#N/A</v>
      </c>
      <c r="CH112" s="131"/>
      <c r="CI112" s="131"/>
      <c r="CJ112" s="83">
        <f t="shared" si="413"/>
        <v>0</v>
      </c>
      <c r="CK112" s="82" t="e">
        <f t="shared" si="263"/>
        <v>#N/A</v>
      </c>
      <c r="CL112" s="58" t="str">
        <f>IF(ISERROR(CK112),"",IF(ISERROR(VLOOKUP(CK112,'Sortierung der Schulungstermine'!$B:$M,8,FALSE)),"",VLOOKUP(CK112,'Sortierung der Schulungstermine'!$B:$M,8,FALSE)))</f>
        <v/>
      </c>
      <c r="CM112" s="58" t="e">
        <f t="shared" si="313"/>
        <v>#N/A</v>
      </c>
      <c r="CN112" s="131"/>
      <c r="CO112" s="131"/>
      <c r="CP112" s="83">
        <f t="shared" si="414"/>
        <v>0</v>
      </c>
      <c r="CQ112" s="82" t="e">
        <f t="shared" si="264"/>
        <v>#N/A</v>
      </c>
      <c r="CR112" s="58" t="str">
        <f>IF(ISERROR(CQ112),"",IF(ISERROR(VLOOKUP(CQ112,'Sortierung der Schulungstermine'!$B:$M,8,FALSE)),"",VLOOKUP(CQ112,'Sortierung der Schulungstermine'!$B:$M,8,FALSE)))</f>
        <v/>
      </c>
      <c r="CS112" s="58" t="e">
        <f t="shared" si="314"/>
        <v>#N/A</v>
      </c>
      <c r="CT112" s="131"/>
      <c r="CU112" s="131"/>
      <c r="CV112" s="83">
        <f t="shared" si="415"/>
        <v>0</v>
      </c>
      <c r="CW112" s="82" t="e">
        <f t="shared" si="265"/>
        <v>#N/A</v>
      </c>
      <c r="CX112" s="58" t="str">
        <f>IF(ISERROR(CW112),"",IF(ISERROR(VLOOKUP(CW112,'Sortierung der Schulungstermine'!$B:$M,8,FALSE)),"",VLOOKUP(CW112,'Sortierung der Schulungstermine'!$B:$M,8,FALSE)))</f>
        <v/>
      </c>
      <c r="CY112" s="58" t="e">
        <f t="shared" si="315"/>
        <v>#N/A</v>
      </c>
      <c r="CZ112" s="131"/>
      <c r="DA112" s="131"/>
      <c r="DB112" s="83">
        <f t="shared" si="416"/>
        <v>0</v>
      </c>
      <c r="DC112" s="82" t="e">
        <f t="shared" si="266"/>
        <v>#N/A</v>
      </c>
      <c r="DD112" s="58" t="str">
        <f>IF(ISERROR(DC112),"",IF(ISERROR(VLOOKUP(DC112,'Sortierung der Schulungstermine'!$B:$M,8,FALSE)),"",VLOOKUP(DC112,'Sortierung der Schulungstermine'!$B:$M,8,FALSE)))</f>
        <v/>
      </c>
      <c r="DE112" s="58" t="e">
        <f t="shared" si="316"/>
        <v>#N/A</v>
      </c>
      <c r="DF112" s="131"/>
      <c r="DG112" s="131"/>
      <c r="DH112" s="83">
        <f t="shared" si="417"/>
        <v>0</v>
      </c>
      <c r="DI112" s="82" t="e">
        <f t="shared" si="267"/>
        <v>#N/A</v>
      </c>
      <c r="DJ112" s="58" t="str">
        <f>IF(ISERROR(DI112),"",IF(ISERROR(VLOOKUP(DI112,'Sortierung der Schulungstermine'!$B:$M,8,FALSE)),"",VLOOKUP(DI112,'Sortierung der Schulungstermine'!$B:$M,8,FALSE)))</f>
        <v/>
      </c>
      <c r="DK112" s="58" t="e">
        <f t="shared" si="317"/>
        <v>#N/A</v>
      </c>
      <c r="DL112" s="131"/>
      <c r="DM112" s="131"/>
      <c r="DN112" s="83">
        <f t="shared" si="418"/>
        <v>0</v>
      </c>
      <c r="DO112" s="82" t="e">
        <f t="shared" si="268"/>
        <v>#N/A</v>
      </c>
      <c r="DP112" s="58" t="str">
        <f>IF(ISERROR(DO112),"",IF(ISERROR(VLOOKUP(DO112,'Sortierung der Schulungstermine'!$B:$M,8,FALSE)),"",VLOOKUP(DO112,'Sortierung der Schulungstermine'!$B:$M,8,FALSE)))</f>
        <v/>
      </c>
      <c r="DQ112" s="58" t="e">
        <f t="shared" si="318"/>
        <v>#N/A</v>
      </c>
      <c r="DR112" s="131"/>
      <c r="DS112" s="131"/>
      <c r="DT112" s="83">
        <f t="shared" si="419"/>
        <v>0</v>
      </c>
      <c r="DU112" s="82" t="e">
        <f t="shared" si="269"/>
        <v>#N/A</v>
      </c>
      <c r="DV112" s="58" t="str">
        <f>IF(ISERROR(DU112),"",IF(ISERROR(VLOOKUP(DU112,'Sortierung der Schulungstermine'!$B:$M,8,FALSE)),"",VLOOKUP(DU112,'Sortierung der Schulungstermine'!$B:$M,8,FALSE)))</f>
        <v/>
      </c>
      <c r="DW112" s="58" t="e">
        <f t="shared" si="319"/>
        <v>#N/A</v>
      </c>
      <c r="DX112" s="131"/>
      <c r="DY112" s="131"/>
      <c r="DZ112" s="83">
        <f t="shared" si="420"/>
        <v>0</v>
      </c>
      <c r="EA112" s="82" t="e">
        <f t="shared" si="270"/>
        <v>#N/A</v>
      </c>
      <c r="EB112" s="58" t="str">
        <f>IF(ISERROR(EA112),"",IF(ISERROR(VLOOKUP(EA112,'Sortierung der Schulungstermine'!$B:$M,8,FALSE)),"",VLOOKUP(EA112,'Sortierung der Schulungstermine'!$B:$M,8,FALSE)))</f>
        <v/>
      </c>
      <c r="EC112" s="58" t="e">
        <f t="shared" si="320"/>
        <v>#N/A</v>
      </c>
      <c r="ED112" s="131"/>
      <c r="EE112" s="131"/>
      <c r="EF112" s="83">
        <f t="shared" si="421"/>
        <v>0</v>
      </c>
      <c r="EG112" s="82" t="e">
        <f t="shared" si="271"/>
        <v>#N/A</v>
      </c>
      <c r="EH112" s="58" t="str">
        <f>IF(ISERROR(EG112),"",IF(ISERROR(VLOOKUP(EG112,'Sortierung der Schulungstermine'!$B:$M,8,FALSE)),"",VLOOKUP(EG112,'Sortierung der Schulungstermine'!$B:$M,8,FALSE)))</f>
        <v/>
      </c>
      <c r="EI112" s="58" t="e">
        <f t="shared" si="321"/>
        <v>#N/A</v>
      </c>
      <c r="EJ112" s="131"/>
      <c r="EK112" s="131"/>
      <c r="EL112" s="83">
        <f t="shared" si="422"/>
        <v>0</v>
      </c>
      <c r="EM112" s="82" t="e">
        <f t="shared" si="272"/>
        <v>#N/A</v>
      </c>
      <c r="EN112" s="58" t="str">
        <f>IF(ISERROR(EM112),"",IF(ISERROR(VLOOKUP(EM112,'Sortierung der Schulungstermine'!$B:$M,8,FALSE)),"",VLOOKUP(EM112,'Sortierung der Schulungstermine'!$B:$M,8,FALSE)))</f>
        <v/>
      </c>
      <c r="EO112" s="58" t="e">
        <f t="shared" si="322"/>
        <v>#N/A</v>
      </c>
      <c r="EP112" s="131"/>
      <c r="EQ112" s="131"/>
      <c r="ER112" s="83">
        <f t="shared" si="423"/>
        <v>0</v>
      </c>
      <c r="ES112" s="82" t="e">
        <f t="shared" si="273"/>
        <v>#N/A</v>
      </c>
      <c r="ET112" s="58" t="str">
        <f>IF(ISERROR(ES112),"",IF(ISERROR(VLOOKUP(ES112,'Sortierung der Schulungstermine'!$B:$M,8,FALSE)),"",VLOOKUP(ES112,'Sortierung der Schulungstermine'!$B:$M,8,FALSE)))</f>
        <v/>
      </c>
      <c r="EU112" s="58" t="e">
        <f t="shared" si="323"/>
        <v>#N/A</v>
      </c>
      <c r="EV112" s="131"/>
      <c r="EW112" s="131"/>
      <c r="EX112" s="83">
        <f t="shared" si="424"/>
        <v>0</v>
      </c>
      <c r="EY112" s="82" t="e">
        <f t="shared" si="274"/>
        <v>#N/A</v>
      </c>
      <c r="EZ112" s="58" t="str">
        <f>IF(ISERROR(EY112),"",IF(ISERROR(VLOOKUP(EY112,'Sortierung der Schulungstermine'!$B:$M,8,FALSE)),"",VLOOKUP(EY112,'Sortierung der Schulungstermine'!$B:$M,8,FALSE)))</f>
        <v/>
      </c>
      <c r="FA112" s="58" t="e">
        <f t="shared" si="324"/>
        <v>#N/A</v>
      </c>
      <c r="FB112" s="131"/>
      <c r="FC112" s="131"/>
      <c r="FD112" s="83">
        <f t="shared" si="425"/>
        <v>0</v>
      </c>
      <c r="FE112" s="82" t="e">
        <f t="shared" si="275"/>
        <v>#N/A</v>
      </c>
      <c r="FF112" s="58" t="str">
        <f>IF(ISERROR(FE112),"",IF(ISERROR(VLOOKUP(FE112,'Sortierung der Schulungstermine'!$B:$M,8,FALSE)),"",VLOOKUP(FE112,'Sortierung der Schulungstermine'!$B:$M,8,FALSE)))</f>
        <v/>
      </c>
      <c r="FG112" s="58" t="e">
        <f t="shared" si="325"/>
        <v>#N/A</v>
      </c>
      <c r="FH112" s="131"/>
      <c r="FI112" s="131"/>
      <c r="FJ112" s="83">
        <f t="shared" si="426"/>
        <v>0</v>
      </c>
      <c r="FK112" s="82" t="e">
        <f t="shared" si="276"/>
        <v>#N/A</v>
      </c>
      <c r="FL112" s="58" t="str">
        <f>IF(ISERROR(FK112),"",IF(ISERROR(VLOOKUP(FK112,'Sortierung der Schulungstermine'!$B:$M,8,FALSE)),"",VLOOKUP(FK112,'Sortierung der Schulungstermine'!$B:$M,8,FALSE)))</f>
        <v/>
      </c>
      <c r="FM112" s="58" t="e">
        <f t="shared" si="326"/>
        <v>#N/A</v>
      </c>
      <c r="FN112" s="131"/>
      <c r="FO112" s="131"/>
      <c r="FP112" s="83">
        <f t="shared" si="427"/>
        <v>0</v>
      </c>
      <c r="FQ112" s="82" t="e">
        <f t="shared" si="277"/>
        <v>#N/A</v>
      </c>
      <c r="FR112" s="58" t="str">
        <f>IF(ISERROR(FQ112),"",IF(ISERROR(VLOOKUP(FQ112,'Sortierung der Schulungstermine'!$B:$M,8,FALSE)),"",VLOOKUP(FQ112,'Sortierung der Schulungstermine'!$B:$M,8,FALSE)))</f>
        <v/>
      </c>
      <c r="FS112" s="58" t="e">
        <f t="shared" si="327"/>
        <v>#N/A</v>
      </c>
      <c r="FT112" s="131"/>
      <c r="FU112" s="131"/>
      <c r="FV112" s="83">
        <f t="shared" si="428"/>
        <v>0</v>
      </c>
      <c r="FW112" s="82" t="e">
        <f t="shared" si="278"/>
        <v>#N/A</v>
      </c>
      <c r="FX112" s="58" t="str">
        <f>IF(ISERROR(FW112),"",IF(ISERROR(VLOOKUP(FW112,'Sortierung der Schulungstermine'!$B:$M,8,FALSE)),"",VLOOKUP(FW112,'Sortierung der Schulungstermine'!$B:$M,8,FALSE)))</f>
        <v/>
      </c>
      <c r="FY112" s="58" t="e">
        <f t="shared" si="328"/>
        <v>#N/A</v>
      </c>
      <c r="FZ112" s="131"/>
      <c r="GA112" s="131"/>
      <c r="GB112" s="83">
        <f t="shared" si="429"/>
        <v>0</v>
      </c>
      <c r="GC112" s="82" t="e">
        <f t="shared" si="279"/>
        <v>#N/A</v>
      </c>
      <c r="GD112" s="58" t="str">
        <f>IF(ISERROR(GC112),"",IF(ISERROR(VLOOKUP(GC112,'Sortierung der Schulungstermine'!$B:$M,8,FALSE)),"",VLOOKUP(GC112,'Sortierung der Schulungstermine'!$B:$M,8,FALSE)))</f>
        <v/>
      </c>
      <c r="GE112" s="58" t="e">
        <f t="shared" si="329"/>
        <v>#N/A</v>
      </c>
      <c r="GF112" s="131"/>
      <c r="GG112" s="131"/>
      <c r="GH112" s="83">
        <f t="shared" si="430"/>
        <v>0</v>
      </c>
      <c r="GI112" s="82" t="e">
        <f t="shared" si="280"/>
        <v>#N/A</v>
      </c>
      <c r="GJ112" s="58" t="str">
        <f>IF(ISERROR(GI112),"",IF(ISERROR(VLOOKUP(GI112,'Sortierung der Schulungstermine'!$B:$M,8,FALSE)),"",VLOOKUP(GI112,'Sortierung der Schulungstermine'!$B:$M,8,FALSE)))</f>
        <v/>
      </c>
      <c r="GK112" s="58" t="e">
        <f t="shared" si="330"/>
        <v>#N/A</v>
      </c>
      <c r="GL112" s="131"/>
      <c r="GM112" s="131"/>
      <c r="GN112" s="83">
        <f t="shared" si="431"/>
        <v>0</v>
      </c>
      <c r="GO112" s="82" t="e">
        <f t="shared" si="281"/>
        <v>#N/A</v>
      </c>
      <c r="GP112" s="58" t="str">
        <f>IF(ISERROR(GO112),"",IF(ISERROR(VLOOKUP(GO112,'Sortierung der Schulungstermine'!$B:$M,8,FALSE)),"",VLOOKUP(GO112,'Sortierung der Schulungstermine'!$B:$M,8,FALSE)))</f>
        <v/>
      </c>
      <c r="GQ112" s="58" t="e">
        <f t="shared" si="331"/>
        <v>#N/A</v>
      </c>
      <c r="GR112" s="131"/>
      <c r="GS112" s="131"/>
      <c r="GT112" s="83">
        <f t="shared" si="432"/>
        <v>0</v>
      </c>
      <c r="GU112" s="82" t="e">
        <f t="shared" si="282"/>
        <v>#N/A</v>
      </c>
      <c r="GV112" s="58" t="str">
        <f>IF(ISERROR(GU112),"",IF(ISERROR(VLOOKUP(GU112,'Sortierung der Schulungstermine'!$B:$M,8,FALSE)),"",VLOOKUP(GU112,'Sortierung der Schulungstermine'!$B:$M,8,FALSE)))</f>
        <v/>
      </c>
      <c r="GW112" s="58" t="e">
        <f t="shared" si="332"/>
        <v>#N/A</v>
      </c>
      <c r="GX112" s="131"/>
      <c r="GY112" s="131"/>
      <c r="GZ112" s="83">
        <f t="shared" si="433"/>
        <v>0</v>
      </c>
      <c r="HA112" s="82" t="e">
        <f t="shared" si="283"/>
        <v>#N/A</v>
      </c>
      <c r="HB112" s="58" t="str">
        <f>IF(ISERROR(HA112),"",IF(ISERROR(VLOOKUP(HA112,'Sortierung der Schulungstermine'!$B:$M,8,FALSE)),"",VLOOKUP(HA112,'Sortierung der Schulungstermine'!$B:$M,8,FALSE)))</f>
        <v/>
      </c>
      <c r="HC112" s="58" t="e">
        <f t="shared" si="333"/>
        <v>#N/A</v>
      </c>
      <c r="HD112" s="131"/>
      <c r="HE112" s="131"/>
      <c r="HF112" s="83">
        <f t="shared" si="434"/>
        <v>0</v>
      </c>
      <c r="HG112" s="82" t="e">
        <f t="shared" si="284"/>
        <v>#N/A</v>
      </c>
      <c r="HH112" s="58" t="str">
        <f>IF(ISERROR(HG112),"",IF(ISERROR(VLOOKUP(HG112,'Sortierung der Schulungstermine'!$B:$M,8,FALSE)),"",VLOOKUP(HG112,'Sortierung der Schulungstermine'!$B:$M,8,FALSE)))</f>
        <v/>
      </c>
      <c r="HI112" s="58" t="e">
        <f t="shared" si="334"/>
        <v>#N/A</v>
      </c>
      <c r="HJ112" s="131"/>
      <c r="HK112" s="131"/>
      <c r="HL112" s="83">
        <f t="shared" si="435"/>
        <v>0</v>
      </c>
      <c r="HM112" s="82" t="e">
        <f t="shared" si="285"/>
        <v>#N/A</v>
      </c>
      <c r="HN112" s="58" t="str">
        <f>IF(ISERROR(HM112),"",IF(ISERROR(VLOOKUP(HM112,'Sortierung der Schulungstermine'!$B:$M,8,FALSE)),"",VLOOKUP(HM112,'Sortierung der Schulungstermine'!$B:$M,8,FALSE)))</f>
        <v/>
      </c>
      <c r="HO112" s="58" t="e">
        <f t="shared" si="335"/>
        <v>#N/A</v>
      </c>
      <c r="HP112" s="131"/>
      <c r="HQ112" s="131"/>
      <c r="HR112" s="83">
        <f t="shared" si="436"/>
        <v>0</v>
      </c>
      <c r="HS112" s="82" t="e">
        <f t="shared" si="286"/>
        <v>#N/A</v>
      </c>
      <c r="HT112" s="58" t="str">
        <f>IF(ISERROR(HS112),"",IF(ISERROR(VLOOKUP(HS112,'Sortierung der Schulungstermine'!$B:$M,8,FALSE)),"",VLOOKUP(HS112,'Sortierung der Schulungstermine'!$B:$M,8,FALSE)))</f>
        <v/>
      </c>
      <c r="HU112" s="58" t="e">
        <f t="shared" si="336"/>
        <v>#N/A</v>
      </c>
      <c r="HV112" s="131"/>
      <c r="HW112" s="131"/>
      <c r="HX112" s="83">
        <f t="shared" si="437"/>
        <v>0</v>
      </c>
      <c r="HY112" s="82" t="e">
        <f t="shared" si="287"/>
        <v>#N/A</v>
      </c>
      <c r="HZ112" s="58" t="str">
        <f>IF(ISERROR(HY112),"",IF(ISERROR(VLOOKUP(HY112,'Sortierung der Schulungstermine'!$B:$M,8,FALSE)),"",VLOOKUP(HY112,'Sortierung der Schulungstermine'!$B:$M,8,FALSE)))</f>
        <v/>
      </c>
      <c r="IA112" s="58" t="e">
        <f t="shared" si="337"/>
        <v>#N/A</v>
      </c>
      <c r="IB112" s="131"/>
      <c r="IC112" s="131"/>
      <c r="ID112" s="83">
        <f t="shared" si="438"/>
        <v>0</v>
      </c>
      <c r="IE112" s="82" t="e">
        <f t="shared" si="288"/>
        <v>#N/A</v>
      </c>
      <c r="IF112" s="58" t="str">
        <f>IF(ISERROR(IE112),"",IF(ISERROR(VLOOKUP(IE112,'Sortierung der Schulungstermine'!$B:$M,8,FALSE)),"",VLOOKUP(IE112,'Sortierung der Schulungstermine'!$B:$M,8,FALSE)))</f>
        <v/>
      </c>
      <c r="IG112" s="58" t="e">
        <f t="shared" si="338"/>
        <v>#N/A</v>
      </c>
      <c r="IH112" s="131"/>
      <c r="II112" s="131"/>
      <c r="IJ112" s="83">
        <f t="shared" si="439"/>
        <v>0</v>
      </c>
      <c r="IK112" s="82" t="e">
        <f t="shared" si="289"/>
        <v>#N/A</v>
      </c>
      <c r="IL112" s="58" t="str">
        <f>IF(ISERROR(IK112),"",IF(ISERROR(VLOOKUP(IK112,'Sortierung der Schulungstermine'!$B:$M,8,FALSE)),"",VLOOKUP(IK112,'Sortierung der Schulungstermine'!$B:$M,8,FALSE)))</f>
        <v/>
      </c>
      <c r="IM112" s="58" t="e">
        <f t="shared" si="339"/>
        <v>#N/A</v>
      </c>
      <c r="IN112" s="131"/>
      <c r="IO112" s="131"/>
      <c r="IP112" s="83">
        <f t="shared" si="440"/>
        <v>0</v>
      </c>
      <c r="IQ112" s="82" t="e">
        <f t="shared" si="290"/>
        <v>#N/A</v>
      </c>
      <c r="IR112" s="58" t="str">
        <f>IF(ISERROR(IQ112),"",IF(ISERROR(VLOOKUP(IQ112,'Sortierung der Schulungstermine'!$B:$M,8,FALSE)),"",VLOOKUP(IQ112,'Sortierung der Schulungstermine'!$B:$M,8,FALSE)))</f>
        <v/>
      </c>
      <c r="IS112" s="58" t="e">
        <f t="shared" si="340"/>
        <v>#N/A</v>
      </c>
      <c r="IT112" s="131"/>
      <c r="IU112" s="131"/>
      <c r="IV112" s="83">
        <f t="shared" si="441"/>
        <v>0</v>
      </c>
      <c r="IW112" s="82" t="e">
        <f t="shared" si="291"/>
        <v>#N/A</v>
      </c>
      <c r="IX112" s="58" t="str">
        <f>IF(ISERROR(IW112),"",IF(ISERROR(VLOOKUP(IW112,'Sortierung der Schulungstermine'!$B:$M,8,FALSE)),"",VLOOKUP(IW112,'Sortierung der Schulungstermine'!$B:$M,8,FALSE)))</f>
        <v/>
      </c>
      <c r="IY112" s="58" t="e">
        <f t="shared" si="341"/>
        <v>#N/A</v>
      </c>
      <c r="IZ112" s="131"/>
      <c r="JA112" s="131"/>
      <c r="JB112" s="83">
        <f t="shared" si="442"/>
        <v>0</v>
      </c>
      <c r="JC112" s="82" t="e">
        <f t="shared" si="292"/>
        <v>#N/A</v>
      </c>
      <c r="JD112" s="58" t="str">
        <f>IF(ISERROR(JC112),"",IF(ISERROR(VLOOKUP(JC112,'Sortierung der Schulungstermine'!$B:$M,8,FALSE)),"",VLOOKUP(JC112,'Sortierung der Schulungstermine'!$B:$M,8,FALSE)))</f>
        <v/>
      </c>
      <c r="JE112" s="58" t="e">
        <f t="shared" si="342"/>
        <v>#N/A</v>
      </c>
      <c r="JF112" s="131"/>
      <c r="JG112" s="131"/>
      <c r="JH112" s="83">
        <f t="shared" si="443"/>
        <v>0</v>
      </c>
      <c r="JI112" s="82" t="e">
        <f t="shared" si="293"/>
        <v>#N/A</v>
      </c>
      <c r="JJ112" s="58" t="str">
        <f>IF(ISERROR(JI112),"",IF(ISERROR(VLOOKUP(JI112,'Sortierung der Schulungstermine'!$B:$M,8,FALSE)),"",VLOOKUP(JI112,'Sortierung der Schulungstermine'!$B:$M,8,FALSE)))</f>
        <v/>
      </c>
      <c r="JK112" s="58" t="e">
        <f t="shared" si="343"/>
        <v>#N/A</v>
      </c>
      <c r="JL112" s="131"/>
      <c r="JM112" s="131"/>
      <c r="JN112" s="83">
        <f t="shared" si="444"/>
        <v>0</v>
      </c>
      <c r="JO112" s="82" t="e">
        <f t="shared" si="294"/>
        <v>#N/A</v>
      </c>
      <c r="JP112" s="58" t="str">
        <f>IF(ISERROR(JO112),"",IF(ISERROR(VLOOKUP(JO112,'Sortierung der Schulungstermine'!$B:$M,8,FALSE)),"",VLOOKUP(JO112,'Sortierung der Schulungstermine'!$B:$M,8,FALSE)))</f>
        <v/>
      </c>
      <c r="JQ112" s="58" t="e">
        <f t="shared" si="344"/>
        <v>#N/A</v>
      </c>
      <c r="JR112" s="131"/>
      <c r="JS112" s="131"/>
      <c r="JT112" s="83">
        <f t="shared" si="445"/>
        <v>0</v>
      </c>
      <c r="JU112" s="82" t="e">
        <f t="shared" si="295"/>
        <v>#N/A</v>
      </c>
      <c r="JV112" s="58" t="str">
        <f>IF(ISERROR(JU112),"",IF(ISERROR(VLOOKUP(JU112,'Sortierung der Schulungstermine'!$B:$M,8,FALSE)),"",VLOOKUP(JU112,'Sortierung der Schulungstermine'!$B:$M,8,FALSE)))</f>
        <v/>
      </c>
      <c r="JW112" s="58" t="e">
        <f t="shared" si="345"/>
        <v>#N/A</v>
      </c>
      <c r="JX112" s="131"/>
      <c r="JY112" s="131"/>
      <c r="JZ112" s="83">
        <f t="shared" si="446"/>
        <v>0</v>
      </c>
      <c r="KA112" s="82" t="e">
        <f t="shared" si="296"/>
        <v>#N/A</v>
      </c>
      <c r="KB112" s="58" t="str">
        <f>IF(ISERROR(KA112),"",IF(ISERROR(VLOOKUP(KA112,'Sortierung der Schulungstermine'!$B:$M,8,FALSE)),"",VLOOKUP(KA112,'Sortierung der Schulungstermine'!$B:$M,8,FALSE)))</f>
        <v/>
      </c>
      <c r="KC112" s="58" t="e">
        <f t="shared" si="346"/>
        <v>#N/A</v>
      </c>
      <c r="KD112" s="131"/>
      <c r="KE112" s="131"/>
      <c r="KF112" s="83">
        <f t="shared" si="447"/>
        <v>0</v>
      </c>
      <c r="KG112" s="82" t="e">
        <f t="shared" si="297"/>
        <v>#N/A</v>
      </c>
      <c r="KH112" s="58" t="str">
        <f>IF(ISERROR(KG112),"",IF(ISERROR(VLOOKUP(KG112,'Sortierung der Schulungstermine'!$B:$M,8,FALSE)),"",VLOOKUP(KG112,'Sortierung der Schulungstermine'!$B:$M,8,FALSE)))</f>
        <v/>
      </c>
      <c r="KI112" s="58" t="e">
        <f t="shared" si="347"/>
        <v>#N/A</v>
      </c>
      <c r="KJ112" s="131"/>
      <c r="KK112" s="131"/>
      <c r="KL112" s="83">
        <f t="shared" si="448"/>
        <v>0</v>
      </c>
      <c r="KM112" s="82" t="e">
        <f t="shared" si="298"/>
        <v>#N/A</v>
      </c>
      <c r="KN112" s="58" t="str">
        <f>IF(ISERROR(KM112),"",IF(ISERROR(VLOOKUP(KM112,'Sortierung der Schulungstermine'!$B:$M,8,FALSE)),"",VLOOKUP(KM112,'Sortierung der Schulungstermine'!$B:$M,8,FALSE)))</f>
        <v/>
      </c>
      <c r="KO112" s="58" t="e">
        <f t="shared" si="348"/>
        <v>#N/A</v>
      </c>
      <c r="KP112" s="131"/>
      <c r="KQ112" s="131"/>
      <c r="KR112" s="83">
        <f t="shared" si="449"/>
        <v>0</v>
      </c>
      <c r="KS112" s="82" t="e">
        <f t="shared" si="299"/>
        <v>#N/A</v>
      </c>
      <c r="KT112" s="58" t="str">
        <f>IF(ISERROR(KS112),"",IF(ISERROR(VLOOKUP(KS112,'Sortierung der Schulungstermine'!$B:$M,8,FALSE)),"",VLOOKUP(KS112,'Sortierung der Schulungstermine'!$B:$M,8,FALSE)))</f>
        <v/>
      </c>
      <c r="KU112" s="58" t="e">
        <f t="shared" si="349"/>
        <v>#N/A</v>
      </c>
      <c r="WEO112" s="80"/>
      <c r="WEP112" s="80"/>
      <c r="WEQ112" s="80"/>
      <c r="WER112" s="80"/>
      <c r="WES112" s="80"/>
      <c r="WET112" s="80"/>
      <c r="WEU112" s="80"/>
      <c r="WEV112" s="80"/>
      <c r="WEW112" s="80"/>
      <c r="WEX112" s="80"/>
    </row>
    <row r="113" spans="1:307 15693:15702" ht="15" hidden="1" thickBot="1" x14ac:dyDescent="0.25">
      <c r="A113" s="138">
        <v>100</v>
      </c>
      <c r="B113" s="63" t="str">
        <f>IF(Qualifikationen!A103=1,Qualifikationen!B103,"")</f>
        <v/>
      </c>
      <c r="C113" s="64" t="e">
        <f>VLOOKUP(B113,Qualifikationen!B$4:E$202,2,FALSE)</f>
        <v>#N/A</v>
      </c>
      <c r="D113" s="67" t="e">
        <f>VLOOKUP($B113,Qualifikationen!B$4:F$202,5,FALSE)</f>
        <v>#N/A</v>
      </c>
      <c r="E113" s="63" t="e">
        <f>VLOOKUP($B113,Qualifikationen!B$4:F$202,3,FALSE)</f>
        <v>#N/A</v>
      </c>
      <c r="F113" s="63" t="e">
        <f>IF(E113=0,"-",VLOOKUP($B113,Qualifikationen!B$4:F$202,4,FALSE))</f>
        <v>#N/A</v>
      </c>
      <c r="G113" s="13"/>
      <c r="H113" s="131"/>
      <c r="I113" s="131"/>
      <c r="J113" s="83">
        <f t="shared" si="450"/>
        <v>0</v>
      </c>
      <c r="K113" s="82" t="e">
        <f t="shared" si="250"/>
        <v>#N/A</v>
      </c>
      <c r="L113" s="58" t="str">
        <f>IF(ISERROR(K113),"",IF(ISERROR(VLOOKUP(K113,'Sortierung der Schulungstermine'!$B:$M,8,FALSE)),"",VLOOKUP(K113,'Sortierung der Schulungstermine'!$B:$M,8,FALSE)))</f>
        <v/>
      </c>
      <c r="M113" s="58" t="e">
        <f t="shared" si="300"/>
        <v>#N/A</v>
      </c>
      <c r="N113" s="131"/>
      <c r="O113" s="131"/>
      <c r="P113" s="83">
        <f t="shared" si="401"/>
        <v>0</v>
      </c>
      <c r="Q113" s="82" t="e">
        <f t="shared" si="251"/>
        <v>#N/A</v>
      </c>
      <c r="R113" s="58" t="str">
        <f>IF(ISERROR(Q113),"",IF(ISERROR(VLOOKUP(Q113,'Sortierung der Schulungstermine'!$B:$M,8,FALSE)),"",VLOOKUP(Q113,'Sortierung der Schulungstermine'!$B:$M,8,FALSE)))</f>
        <v/>
      </c>
      <c r="S113" s="58" t="e">
        <f t="shared" si="301"/>
        <v>#N/A</v>
      </c>
      <c r="T113" s="131"/>
      <c r="U113" s="131"/>
      <c r="V113" s="83">
        <f t="shared" si="402"/>
        <v>0</v>
      </c>
      <c r="W113" s="82" t="e">
        <f t="shared" si="252"/>
        <v>#N/A</v>
      </c>
      <c r="X113" s="58" t="str">
        <f>IF(ISERROR(W113),"",IF(ISERROR(VLOOKUP(W113,'Sortierung der Schulungstermine'!$B:$M,8,FALSE)),"",VLOOKUP(W113,'Sortierung der Schulungstermine'!$B:$M,8,FALSE)))</f>
        <v/>
      </c>
      <c r="Y113" s="58" t="e">
        <f t="shared" si="302"/>
        <v>#N/A</v>
      </c>
      <c r="Z113" s="131"/>
      <c r="AA113" s="131"/>
      <c r="AB113" s="83">
        <f t="shared" si="403"/>
        <v>0</v>
      </c>
      <c r="AC113" s="82" t="e">
        <f t="shared" si="253"/>
        <v>#N/A</v>
      </c>
      <c r="AD113" s="58" t="str">
        <f>IF(ISERROR(AC113),"",IF(ISERROR(VLOOKUP(AC113,'Sortierung der Schulungstermine'!$B:$M,8,FALSE)),"",VLOOKUP(AC113,'Sortierung der Schulungstermine'!$B:$M,8,FALSE)))</f>
        <v/>
      </c>
      <c r="AE113" s="58" t="e">
        <f t="shared" si="303"/>
        <v>#N/A</v>
      </c>
      <c r="AF113" s="131"/>
      <c r="AG113" s="131"/>
      <c r="AH113" s="83">
        <f t="shared" si="404"/>
        <v>0</v>
      </c>
      <c r="AI113" s="82" t="e">
        <f t="shared" si="254"/>
        <v>#N/A</v>
      </c>
      <c r="AJ113" s="58" t="str">
        <f>IF(ISERROR(AI113),"",IF(ISERROR(VLOOKUP(AI113,'Sortierung der Schulungstermine'!$B:$M,8,FALSE)),"",VLOOKUP(AI113,'Sortierung der Schulungstermine'!$B:$M,8,FALSE)))</f>
        <v/>
      </c>
      <c r="AK113" s="58" t="e">
        <f t="shared" si="304"/>
        <v>#N/A</v>
      </c>
      <c r="AL113" s="131"/>
      <c r="AM113" s="131"/>
      <c r="AN113" s="83">
        <f t="shared" si="405"/>
        <v>0</v>
      </c>
      <c r="AO113" s="82" t="e">
        <f t="shared" si="255"/>
        <v>#N/A</v>
      </c>
      <c r="AP113" s="58" t="str">
        <f>IF(ISERROR(AO113),"",IF(ISERROR(VLOOKUP(AO113,'Sortierung der Schulungstermine'!$B:$M,8,FALSE)),"",VLOOKUP(AO113,'Sortierung der Schulungstermine'!$B:$M,8,FALSE)))</f>
        <v/>
      </c>
      <c r="AQ113" s="58" t="e">
        <f t="shared" si="305"/>
        <v>#N/A</v>
      </c>
      <c r="AR113" s="131"/>
      <c r="AS113" s="131"/>
      <c r="AT113" s="83">
        <f t="shared" si="406"/>
        <v>0</v>
      </c>
      <c r="AU113" s="82" t="e">
        <f t="shared" si="256"/>
        <v>#N/A</v>
      </c>
      <c r="AV113" s="58" t="str">
        <f>IF(ISERROR(AU113),"",IF(ISERROR(VLOOKUP(AU113,'Sortierung der Schulungstermine'!$B:$M,8,FALSE)),"",VLOOKUP(AU113,'Sortierung der Schulungstermine'!$B:$M,8,FALSE)))</f>
        <v/>
      </c>
      <c r="AW113" s="58" t="e">
        <f t="shared" si="306"/>
        <v>#N/A</v>
      </c>
      <c r="AX113" s="131"/>
      <c r="AY113" s="131"/>
      <c r="AZ113" s="83">
        <f t="shared" si="407"/>
        <v>0</v>
      </c>
      <c r="BA113" s="82" t="e">
        <f t="shared" si="257"/>
        <v>#N/A</v>
      </c>
      <c r="BB113" s="58" t="str">
        <f>IF(ISERROR(BA113),"",IF(ISERROR(VLOOKUP(BA113,'Sortierung der Schulungstermine'!$B:$M,8,FALSE)),"",VLOOKUP(BA113,'Sortierung der Schulungstermine'!$B:$M,8,FALSE)))</f>
        <v/>
      </c>
      <c r="BC113" s="58" t="e">
        <f t="shared" si="307"/>
        <v>#N/A</v>
      </c>
      <c r="BD113" s="131"/>
      <c r="BE113" s="131"/>
      <c r="BF113" s="83">
        <f t="shared" si="408"/>
        <v>0</v>
      </c>
      <c r="BG113" s="82" t="e">
        <f t="shared" si="258"/>
        <v>#N/A</v>
      </c>
      <c r="BH113" s="58" t="str">
        <f>IF(ISERROR(BG113),"",IF(ISERROR(VLOOKUP(BG113,'Sortierung der Schulungstermine'!$B:$M,8,FALSE)),"",VLOOKUP(BG113,'Sortierung der Schulungstermine'!$B:$M,8,FALSE)))</f>
        <v/>
      </c>
      <c r="BI113" s="58" t="e">
        <f t="shared" si="308"/>
        <v>#N/A</v>
      </c>
      <c r="BJ113" s="131"/>
      <c r="BK113" s="131"/>
      <c r="BL113" s="83">
        <f t="shared" si="409"/>
        <v>0</v>
      </c>
      <c r="BM113" s="82" t="e">
        <f t="shared" si="259"/>
        <v>#N/A</v>
      </c>
      <c r="BN113" s="58" t="str">
        <f>IF(ISERROR(BM113),"",IF(ISERROR(VLOOKUP(BM113,'Sortierung der Schulungstermine'!$B:$M,8,FALSE)),"",VLOOKUP(BM113,'Sortierung der Schulungstermine'!$B:$M,8,FALSE)))</f>
        <v/>
      </c>
      <c r="BO113" s="58" t="e">
        <f t="shared" si="309"/>
        <v>#N/A</v>
      </c>
      <c r="BP113" s="131"/>
      <c r="BQ113" s="131"/>
      <c r="BR113" s="83">
        <f t="shared" si="410"/>
        <v>0</v>
      </c>
      <c r="BS113" s="82" t="e">
        <f t="shared" si="260"/>
        <v>#N/A</v>
      </c>
      <c r="BT113" s="58" t="str">
        <f>IF(ISERROR(BS113),"",IF(ISERROR(VLOOKUP(BS113,'Sortierung der Schulungstermine'!$B:$M,8,FALSE)),"",VLOOKUP(BS113,'Sortierung der Schulungstermine'!$B:$M,8,FALSE)))</f>
        <v/>
      </c>
      <c r="BU113" s="58" t="e">
        <f t="shared" si="310"/>
        <v>#N/A</v>
      </c>
      <c r="BV113" s="131"/>
      <c r="BW113" s="131"/>
      <c r="BX113" s="83">
        <f t="shared" si="411"/>
        <v>0</v>
      </c>
      <c r="BY113" s="82" t="e">
        <f t="shared" si="261"/>
        <v>#N/A</v>
      </c>
      <c r="BZ113" s="58" t="str">
        <f>IF(ISERROR(BY113),"",IF(ISERROR(VLOOKUP(BY113,'Sortierung der Schulungstermine'!$B:$M,8,FALSE)),"",VLOOKUP(BY113,'Sortierung der Schulungstermine'!$B:$M,8,FALSE)))</f>
        <v/>
      </c>
      <c r="CA113" s="58" t="e">
        <f t="shared" si="311"/>
        <v>#N/A</v>
      </c>
      <c r="CB113" s="131"/>
      <c r="CC113" s="131"/>
      <c r="CD113" s="83">
        <f t="shared" si="412"/>
        <v>0</v>
      </c>
      <c r="CE113" s="82" t="e">
        <f t="shared" si="262"/>
        <v>#N/A</v>
      </c>
      <c r="CF113" s="58" t="str">
        <f>IF(ISERROR(CE113),"",IF(ISERROR(VLOOKUP(CE113,'Sortierung der Schulungstermine'!$B:$M,8,FALSE)),"",VLOOKUP(CE113,'Sortierung der Schulungstermine'!$B:$M,8,FALSE)))</f>
        <v/>
      </c>
      <c r="CG113" s="58" t="e">
        <f t="shared" si="312"/>
        <v>#N/A</v>
      </c>
      <c r="CH113" s="131"/>
      <c r="CI113" s="131"/>
      <c r="CJ113" s="83">
        <f t="shared" si="413"/>
        <v>0</v>
      </c>
      <c r="CK113" s="82" t="e">
        <f t="shared" si="263"/>
        <v>#N/A</v>
      </c>
      <c r="CL113" s="58" t="str">
        <f>IF(ISERROR(CK113),"",IF(ISERROR(VLOOKUP(CK113,'Sortierung der Schulungstermine'!$B:$M,8,FALSE)),"",VLOOKUP(CK113,'Sortierung der Schulungstermine'!$B:$M,8,FALSE)))</f>
        <v/>
      </c>
      <c r="CM113" s="58" t="e">
        <f t="shared" si="313"/>
        <v>#N/A</v>
      </c>
      <c r="CN113" s="131"/>
      <c r="CO113" s="131"/>
      <c r="CP113" s="83">
        <f t="shared" si="414"/>
        <v>0</v>
      </c>
      <c r="CQ113" s="82" t="e">
        <f t="shared" si="264"/>
        <v>#N/A</v>
      </c>
      <c r="CR113" s="58" t="str">
        <f>IF(ISERROR(CQ113),"",IF(ISERROR(VLOOKUP(CQ113,'Sortierung der Schulungstermine'!$B:$M,8,FALSE)),"",VLOOKUP(CQ113,'Sortierung der Schulungstermine'!$B:$M,8,FALSE)))</f>
        <v/>
      </c>
      <c r="CS113" s="58" t="e">
        <f t="shared" si="314"/>
        <v>#N/A</v>
      </c>
      <c r="CT113" s="131"/>
      <c r="CU113" s="131"/>
      <c r="CV113" s="83">
        <f t="shared" si="415"/>
        <v>0</v>
      </c>
      <c r="CW113" s="82" t="e">
        <f t="shared" si="265"/>
        <v>#N/A</v>
      </c>
      <c r="CX113" s="58" t="str">
        <f>IF(ISERROR(CW113),"",IF(ISERROR(VLOOKUP(CW113,'Sortierung der Schulungstermine'!$B:$M,8,FALSE)),"",VLOOKUP(CW113,'Sortierung der Schulungstermine'!$B:$M,8,FALSE)))</f>
        <v/>
      </c>
      <c r="CY113" s="58" t="e">
        <f t="shared" si="315"/>
        <v>#N/A</v>
      </c>
      <c r="CZ113" s="131"/>
      <c r="DA113" s="131"/>
      <c r="DB113" s="83">
        <f t="shared" si="416"/>
        <v>0</v>
      </c>
      <c r="DC113" s="82" t="e">
        <f t="shared" si="266"/>
        <v>#N/A</v>
      </c>
      <c r="DD113" s="58" t="str">
        <f>IF(ISERROR(DC113),"",IF(ISERROR(VLOOKUP(DC113,'Sortierung der Schulungstermine'!$B:$M,8,FALSE)),"",VLOOKUP(DC113,'Sortierung der Schulungstermine'!$B:$M,8,FALSE)))</f>
        <v/>
      </c>
      <c r="DE113" s="58" t="e">
        <f t="shared" si="316"/>
        <v>#N/A</v>
      </c>
      <c r="DF113" s="131"/>
      <c r="DG113" s="131"/>
      <c r="DH113" s="83">
        <f t="shared" si="417"/>
        <v>0</v>
      </c>
      <c r="DI113" s="82" t="e">
        <f t="shared" si="267"/>
        <v>#N/A</v>
      </c>
      <c r="DJ113" s="58" t="str">
        <f>IF(ISERROR(DI113),"",IF(ISERROR(VLOOKUP(DI113,'Sortierung der Schulungstermine'!$B:$M,8,FALSE)),"",VLOOKUP(DI113,'Sortierung der Schulungstermine'!$B:$M,8,FALSE)))</f>
        <v/>
      </c>
      <c r="DK113" s="58" t="e">
        <f t="shared" si="317"/>
        <v>#N/A</v>
      </c>
      <c r="DL113" s="131"/>
      <c r="DM113" s="131"/>
      <c r="DN113" s="83">
        <f t="shared" si="418"/>
        <v>0</v>
      </c>
      <c r="DO113" s="82" t="e">
        <f t="shared" si="268"/>
        <v>#N/A</v>
      </c>
      <c r="DP113" s="58" t="str">
        <f>IF(ISERROR(DO113),"",IF(ISERROR(VLOOKUP(DO113,'Sortierung der Schulungstermine'!$B:$M,8,FALSE)),"",VLOOKUP(DO113,'Sortierung der Schulungstermine'!$B:$M,8,FALSE)))</f>
        <v/>
      </c>
      <c r="DQ113" s="58" t="e">
        <f t="shared" si="318"/>
        <v>#N/A</v>
      </c>
      <c r="DR113" s="131"/>
      <c r="DS113" s="131"/>
      <c r="DT113" s="83">
        <f t="shared" si="419"/>
        <v>0</v>
      </c>
      <c r="DU113" s="82" t="e">
        <f t="shared" si="269"/>
        <v>#N/A</v>
      </c>
      <c r="DV113" s="58" t="str">
        <f>IF(ISERROR(DU113),"",IF(ISERROR(VLOOKUP(DU113,'Sortierung der Schulungstermine'!$B:$M,8,FALSE)),"",VLOOKUP(DU113,'Sortierung der Schulungstermine'!$B:$M,8,FALSE)))</f>
        <v/>
      </c>
      <c r="DW113" s="58" t="e">
        <f t="shared" si="319"/>
        <v>#N/A</v>
      </c>
      <c r="DX113" s="131"/>
      <c r="DY113" s="131"/>
      <c r="DZ113" s="83">
        <f t="shared" si="420"/>
        <v>0</v>
      </c>
      <c r="EA113" s="82" t="e">
        <f t="shared" si="270"/>
        <v>#N/A</v>
      </c>
      <c r="EB113" s="58" t="str">
        <f>IF(ISERROR(EA113),"",IF(ISERROR(VLOOKUP(EA113,'Sortierung der Schulungstermine'!$B:$M,8,FALSE)),"",VLOOKUP(EA113,'Sortierung der Schulungstermine'!$B:$M,8,FALSE)))</f>
        <v/>
      </c>
      <c r="EC113" s="58" t="e">
        <f t="shared" si="320"/>
        <v>#N/A</v>
      </c>
      <c r="ED113" s="131"/>
      <c r="EE113" s="131"/>
      <c r="EF113" s="83">
        <f t="shared" si="421"/>
        <v>0</v>
      </c>
      <c r="EG113" s="82" t="e">
        <f t="shared" si="271"/>
        <v>#N/A</v>
      </c>
      <c r="EH113" s="58" t="str">
        <f>IF(ISERROR(EG113),"",IF(ISERROR(VLOOKUP(EG113,'Sortierung der Schulungstermine'!$B:$M,8,FALSE)),"",VLOOKUP(EG113,'Sortierung der Schulungstermine'!$B:$M,8,FALSE)))</f>
        <v/>
      </c>
      <c r="EI113" s="58" t="e">
        <f t="shared" si="321"/>
        <v>#N/A</v>
      </c>
      <c r="EJ113" s="131"/>
      <c r="EK113" s="131"/>
      <c r="EL113" s="83">
        <f t="shared" si="422"/>
        <v>0</v>
      </c>
      <c r="EM113" s="82" t="e">
        <f t="shared" si="272"/>
        <v>#N/A</v>
      </c>
      <c r="EN113" s="58" t="str">
        <f>IF(ISERROR(EM113),"",IF(ISERROR(VLOOKUP(EM113,'Sortierung der Schulungstermine'!$B:$M,8,FALSE)),"",VLOOKUP(EM113,'Sortierung der Schulungstermine'!$B:$M,8,FALSE)))</f>
        <v/>
      </c>
      <c r="EO113" s="58" t="e">
        <f t="shared" si="322"/>
        <v>#N/A</v>
      </c>
      <c r="EP113" s="131"/>
      <c r="EQ113" s="131"/>
      <c r="ER113" s="83">
        <f t="shared" si="423"/>
        <v>0</v>
      </c>
      <c r="ES113" s="82" t="e">
        <f t="shared" si="273"/>
        <v>#N/A</v>
      </c>
      <c r="ET113" s="58" t="str">
        <f>IF(ISERROR(ES113),"",IF(ISERROR(VLOOKUP(ES113,'Sortierung der Schulungstermine'!$B:$M,8,FALSE)),"",VLOOKUP(ES113,'Sortierung der Schulungstermine'!$B:$M,8,FALSE)))</f>
        <v/>
      </c>
      <c r="EU113" s="58" t="e">
        <f t="shared" si="323"/>
        <v>#N/A</v>
      </c>
      <c r="EV113" s="131"/>
      <c r="EW113" s="131"/>
      <c r="EX113" s="83">
        <f t="shared" si="424"/>
        <v>0</v>
      </c>
      <c r="EY113" s="82" t="e">
        <f t="shared" si="274"/>
        <v>#N/A</v>
      </c>
      <c r="EZ113" s="58" t="str">
        <f>IF(ISERROR(EY113),"",IF(ISERROR(VLOOKUP(EY113,'Sortierung der Schulungstermine'!$B:$M,8,FALSE)),"",VLOOKUP(EY113,'Sortierung der Schulungstermine'!$B:$M,8,FALSE)))</f>
        <v/>
      </c>
      <c r="FA113" s="58" t="e">
        <f t="shared" si="324"/>
        <v>#N/A</v>
      </c>
      <c r="FB113" s="131"/>
      <c r="FC113" s="131"/>
      <c r="FD113" s="83">
        <f t="shared" si="425"/>
        <v>0</v>
      </c>
      <c r="FE113" s="82" t="e">
        <f t="shared" si="275"/>
        <v>#N/A</v>
      </c>
      <c r="FF113" s="58" t="str">
        <f>IF(ISERROR(FE113),"",IF(ISERROR(VLOOKUP(FE113,'Sortierung der Schulungstermine'!$B:$M,8,FALSE)),"",VLOOKUP(FE113,'Sortierung der Schulungstermine'!$B:$M,8,FALSE)))</f>
        <v/>
      </c>
      <c r="FG113" s="58" t="e">
        <f t="shared" si="325"/>
        <v>#N/A</v>
      </c>
      <c r="FH113" s="131"/>
      <c r="FI113" s="131"/>
      <c r="FJ113" s="83">
        <f t="shared" si="426"/>
        <v>0</v>
      </c>
      <c r="FK113" s="82" t="e">
        <f t="shared" si="276"/>
        <v>#N/A</v>
      </c>
      <c r="FL113" s="58" t="str">
        <f>IF(ISERROR(FK113),"",IF(ISERROR(VLOOKUP(FK113,'Sortierung der Schulungstermine'!$B:$M,8,FALSE)),"",VLOOKUP(FK113,'Sortierung der Schulungstermine'!$B:$M,8,FALSE)))</f>
        <v/>
      </c>
      <c r="FM113" s="58" t="e">
        <f t="shared" si="326"/>
        <v>#N/A</v>
      </c>
      <c r="FN113" s="131"/>
      <c r="FO113" s="131"/>
      <c r="FP113" s="83">
        <f t="shared" si="427"/>
        <v>0</v>
      </c>
      <c r="FQ113" s="82" t="e">
        <f t="shared" si="277"/>
        <v>#N/A</v>
      </c>
      <c r="FR113" s="58" t="str">
        <f>IF(ISERROR(FQ113),"",IF(ISERROR(VLOOKUP(FQ113,'Sortierung der Schulungstermine'!$B:$M,8,FALSE)),"",VLOOKUP(FQ113,'Sortierung der Schulungstermine'!$B:$M,8,FALSE)))</f>
        <v/>
      </c>
      <c r="FS113" s="58" t="e">
        <f t="shared" si="327"/>
        <v>#N/A</v>
      </c>
      <c r="FT113" s="131"/>
      <c r="FU113" s="131"/>
      <c r="FV113" s="83">
        <f t="shared" si="428"/>
        <v>0</v>
      </c>
      <c r="FW113" s="82" t="e">
        <f t="shared" si="278"/>
        <v>#N/A</v>
      </c>
      <c r="FX113" s="58" t="str">
        <f>IF(ISERROR(FW113),"",IF(ISERROR(VLOOKUP(FW113,'Sortierung der Schulungstermine'!$B:$M,8,FALSE)),"",VLOOKUP(FW113,'Sortierung der Schulungstermine'!$B:$M,8,FALSE)))</f>
        <v/>
      </c>
      <c r="FY113" s="58" t="e">
        <f t="shared" si="328"/>
        <v>#N/A</v>
      </c>
      <c r="FZ113" s="131"/>
      <c r="GA113" s="131"/>
      <c r="GB113" s="83">
        <f t="shared" si="429"/>
        <v>0</v>
      </c>
      <c r="GC113" s="82" t="e">
        <f t="shared" si="279"/>
        <v>#N/A</v>
      </c>
      <c r="GD113" s="58" t="str">
        <f>IF(ISERROR(GC113),"",IF(ISERROR(VLOOKUP(GC113,'Sortierung der Schulungstermine'!$B:$M,8,FALSE)),"",VLOOKUP(GC113,'Sortierung der Schulungstermine'!$B:$M,8,FALSE)))</f>
        <v/>
      </c>
      <c r="GE113" s="58" t="e">
        <f t="shared" si="329"/>
        <v>#N/A</v>
      </c>
      <c r="GF113" s="131"/>
      <c r="GG113" s="131"/>
      <c r="GH113" s="83">
        <f t="shared" si="430"/>
        <v>0</v>
      </c>
      <c r="GI113" s="82" t="e">
        <f t="shared" si="280"/>
        <v>#N/A</v>
      </c>
      <c r="GJ113" s="58" t="str">
        <f>IF(ISERROR(GI113),"",IF(ISERROR(VLOOKUP(GI113,'Sortierung der Schulungstermine'!$B:$M,8,FALSE)),"",VLOOKUP(GI113,'Sortierung der Schulungstermine'!$B:$M,8,FALSE)))</f>
        <v/>
      </c>
      <c r="GK113" s="58" t="e">
        <f t="shared" si="330"/>
        <v>#N/A</v>
      </c>
      <c r="GL113" s="131"/>
      <c r="GM113" s="131"/>
      <c r="GN113" s="83">
        <f t="shared" si="431"/>
        <v>0</v>
      </c>
      <c r="GO113" s="82" t="e">
        <f t="shared" si="281"/>
        <v>#N/A</v>
      </c>
      <c r="GP113" s="58" t="str">
        <f>IF(ISERROR(GO113),"",IF(ISERROR(VLOOKUP(GO113,'Sortierung der Schulungstermine'!$B:$M,8,FALSE)),"",VLOOKUP(GO113,'Sortierung der Schulungstermine'!$B:$M,8,FALSE)))</f>
        <v/>
      </c>
      <c r="GQ113" s="58" t="e">
        <f t="shared" si="331"/>
        <v>#N/A</v>
      </c>
      <c r="GR113" s="131"/>
      <c r="GS113" s="131"/>
      <c r="GT113" s="83">
        <f t="shared" si="432"/>
        <v>0</v>
      </c>
      <c r="GU113" s="82" t="e">
        <f t="shared" si="282"/>
        <v>#N/A</v>
      </c>
      <c r="GV113" s="58" t="str">
        <f>IF(ISERROR(GU113),"",IF(ISERROR(VLOOKUP(GU113,'Sortierung der Schulungstermine'!$B:$M,8,FALSE)),"",VLOOKUP(GU113,'Sortierung der Schulungstermine'!$B:$M,8,FALSE)))</f>
        <v/>
      </c>
      <c r="GW113" s="58" t="e">
        <f t="shared" si="332"/>
        <v>#N/A</v>
      </c>
      <c r="GX113" s="131"/>
      <c r="GY113" s="131"/>
      <c r="GZ113" s="83">
        <f t="shared" si="433"/>
        <v>0</v>
      </c>
      <c r="HA113" s="82" t="e">
        <f t="shared" si="283"/>
        <v>#N/A</v>
      </c>
      <c r="HB113" s="58" t="str">
        <f>IF(ISERROR(HA113),"",IF(ISERROR(VLOOKUP(HA113,'Sortierung der Schulungstermine'!$B:$M,8,FALSE)),"",VLOOKUP(HA113,'Sortierung der Schulungstermine'!$B:$M,8,FALSE)))</f>
        <v/>
      </c>
      <c r="HC113" s="58" t="e">
        <f t="shared" si="333"/>
        <v>#N/A</v>
      </c>
      <c r="HD113" s="131"/>
      <c r="HE113" s="131"/>
      <c r="HF113" s="83">
        <f t="shared" si="434"/>
        <v>0</v>
      </c>
      <c r="HG113" s="82" t="e">
        <f t="shared" si="284"/>
        <v>#N/A</v>
      </c>
      <c r="HH113" s="58" t="str">
        <f>IF(ISERROR(HG113),"",IF(ISERROR(VLOOKUP(HG113,'Sortierung der Schulungstermine'!$B:$M,8,FALSE)),"",VLOOKUP(HG113,'Sortierung der Schulungstermine'!$B:$M,8,FALSE)))</f>
        <v/>
      </c>
      <c r="HI113" s="58" t="e">
        <f t="shared" si="334"/>
        <v>#N/A</v>
      </c>
      <c r="HJ113" s="131"/>
      <c r="HK113" s="131"/>
      <c r="HL113" s="83">
        <f t="shared" si="435"/>
        <v>0</v>
      </c>
      <c r="HM113" s="82" t="e">
        <f t="shared" si="285"/>
        <v>#N/A</v>
      </c>
      <c r="HN113" s="58" t="str">
        <f>IF(ISERROR(HM113),"",IF(ISERROR(VLOOKUP(HM113,'Sortierung der Schulungstermine'!$B:$M,8,FALSE)),"",VLOOKUP(HM113,'Sortierung der Schulungstermine'!$B:$M,8,FALSE)))</f>
        <v/>
      </c>
      <c r="HO113" s="58" t="e">
        <f t="shared" si="335"/>
        <v>#N/A</v>
      </c>
      <c r="HP113" s="131"/>
      <c r="HQ113" s="131"/>
      <c r="HR113" s="83">
        <f t="shared" si="436"/>
        <v>0</v>
      </c>
      <c r="HS113" s="82" t="e">
        <f t="shared" si="286"/>
        <v>#N/A</v>
      </c>
      <c r="HT113" s="58" t="str">
        <f>IF(ISERROR(HS113),"",IF(ISERROR(VLOOKUP(HS113,'Sortierung der Schulungstermine'!$B:$M,8,FALSE)),"",VLOOKUP(HS113,'Sortierung der Schulungstermine'!$B:$M,8,FALSE)))</f>
        <v/>
      </c>
      <c r="HU113" s="58" t="e">
        <f t="shared" si="336"/>
        <v>#N/A</v>
      </c>
      <c r="HV113" s="131"/>
      <c r="HW113" s="131"/>
      <c r="HX113" s="83">
        <f t="shared" si="437"/>
        <v>0</v>
      </c>
      <c r="HY113" s="82" t="e">
        <f t="shared" si="287"/>
        <v>#N/A</v>
      </c>
      <c r="HZ113" s="58" t="str">
        <f>IF(ISERROR(HY113),"",IF(ISERROR(VLOOKUP(HY113,'Sortierung der Schulungstermine'!$B:$M,8,FALSE)),"",VLOOKUP(HY113,'Sortierung der Schulungstermine'!$B:$M,8,FALSE)))</f>
        <v/>
      </c>
      <c r="IA113" s="58" t="e">
        <f t="shared" si="337"/>
        <v>#N/A</v>
      </c>
      <c r="IB113" s="131"/>
      <c r="IC113" s="131"/>
      <c r="ID113" s="83">
        <f t="shared" si="438"/>
        <v>0</v>
      </c>
      <c r="IE113" s="82" t="e">
        <f t="shared" si="288"/>
        <v>#N/A</v>
      </c>
      <c r="IF113" s="58" t="str">
        <f>IF(ISERROR(IE113),"",IF(ISERROR(VLOOKUP(IE113,'Sortierung der Schulungstermine'!$B:$M,8,FALSE)),"",VLOOKUP(IE113,'Sortierung der Schulungstermine'!$B:$M,8,FALSE)))</f>
        <v/>
      </c>
      <c r="IG113" s="58" t="e">
        <f t="shared" si="338"/>
        <v>#N/A</v>
      </c>
      <c r="IH113" s="131"/>
      <c r="II113" s="131"/>
      <c r="IJ113" s="83">
        <f t="shared" si="439"/>
        <v>0</v>
      </c>
      <c r="IK113" s="82" t="e">
        <f t="shared" si="289"/>
        <v>#N/A</v>
      </c>
      <c r="IL113" s="58" t="str">
        <f>IF(ISERROR(IK113),"",IF(ISERROR(VLOOKUP(IK113,'Sortierung der Schulungstermine'!$B:$M,8,FALSE)),"",VLOOKUP(IK113,'Sortierung der Schulungstermine'!$B:$M,8,FALSE)))</f>
        <v/>
      </c>
      <c r="IM113" s="58" t="e">
        <f t="shared" si="339"/>
        <v>#N/A</v>
      </c>
      <c r="IN113" s="131"/>
      <c r="IO113" s="131"/>
      <c r="IP113" s="83">
        <f t="shared" si="440"/>
        <v>0</v>
      </c>
      <c r="IQ113" s="82" t="e">
        <f t="shared" si="290"/>
        <v>#N/A</v>
      </c>
      <c r="IR113" s="58" t="str">
        <f>IF(ISERROR(IQ113),"",IF(ISERROR(VLOOKUP(IQ113,'Sortierung der Schulungstermine'!$B:$M,8,FALSE)),"",VLOOKUP(IQ113,'Sortierung der Schulungstermine'!$B:$M,8,FALSE)))</f>
        <v/>
      </c>
      <c r="IS113" s="58" t="e">
        <f t="shared" si="340"/>
        <v>#N/A</v>
      </c>
      <c r="IT113" s="131"/>
      <c r="IU113" s="131"/>
      <c r="IV113" s="83">
        <f t="shared" si="441"/>
        <v>0</v>
      </c>
      <c r="IW113" s="82" t="e">
        <f t="shared" si="291"/>
        <v>#N/A</v>
      </c>
      <c r="IX113" s="58" t="str">
        <f>IF(ISERROR(IW113),"",IF(ISERROR(VLOOKUP(IW113,'Sortierung der Schulungstermine'!$B:$M,8,FALSE)),"",VLOOKUP(IW113,'Sortierung der Schulungstermine'!$B:$M,8,FALSE)))</f>
        <v/>
      </c>
      <c r="IY113" s="58" t="e">
        <f t="shared" si="341"/>
        <v>#N/A</v>
      </c>
      <c r="IZ113" s="131"/>
      <c r="JA113" s="131"/>
      <c r="JB113" s="83">
        <f t="shared" si="442"/>
        <v>0</v>
      </c>
      <c r="JC113" s="82" t="e">
        <f t="shared" si="292"/>
        <v>#N/A</v>
      </c>
      <c r="JD113" s="58" t="str">
        <f>IF(ISERROR(JC113),"",IF(ISERROR(VLOOKUP(JC113,'Sortierung der Schulungstermine'!$B:$M,8,FALSE)),"",VLOOKUP(JC113,'Sortierung der Schulungstermine'!$B:$M,8,FALSE)))</f>
        <v/>
      </c>
      <c r="JE113" s="58" t="e">
        <f t="shared" si="342"/>
        <v>#N/A</v>
      </c>
      <c r="JF113" s="131"/>
      <c r="JG113" s="131"/>
      <c r="JH113" s="83">
        <f t="shared" si="443"/>
        <v>0</v>
      </c>
      <c r="JI113" s="82" t="e">
        <f t="shared" si="293"/>
        <v>#N/A</v>
      </c>
      <c r="JJ113" s="58" t="str">
        <f>IF(ISERROR(JI113),"",IF(ISERROR(VLOOKUP(JI113,'Sortierung der Schulungstermine'!$B:$M,8,FALSE)),"",VLOOKUP(JI113,'Sortierung der Schulungstermine'!$B:$M,8,FALSE)))</f>
        <v/>
      </c>
      <c r="JK113" s="58" t="e">
        <f t="shared" si="343"/>
        <v>#N/A</v>
      </c>
      <c r="JL113" s="131"/>
      <c r="JM113" s="131"/>
      <c r="JN113" s="83">
        <f t="shared" si="444"/>
        <v>0</v>
      </c>
      <c r="JO113" s="82" t="e">
        <f t="shared" si="294"/>
        <v>#N/A</v>
      </c>
      <c r="JP113" s="58" t="str">
        <f>IF(ISERROR(JO113),"",IF(ISERROR(VLOOKUP(JO113,'Sortierung der Schulungstermine'!$B:$M,8,FALSE)),"",VLOOKUP(JO113,'Sortierung der Schulungstermine'!$B:$M,8,FALSE)))</f>
        <v/>
      </c>
      <c r="JQ113" s="58" t="e">
        <f t="shared" si="344"/>
        <v>#N/A</v>
      </c>
      <c r="JR113" s="131"/>
      <c r="JS113" s="131"/>
      <c r="JT113" s="83">
        <f t="shared" si="445"/>
        <v>0</v>
      </c>
      <c r="JU113" s="82" t="e">
        <f t="shared" si="295"/>
        <v>#N/A</v>
      </c>
      <c r="JV113" s="58" t="str">
        <f>IF(ISERROR(JU113),"",IF(ISERROR(VLOOKUP(JU113,'Sortierung der Schulungstermine'!$B:$M,8,FALSE)),"",VLOOKUP(JU113,'Sortierung der Schulungstermine'!$B:$M,8,FALSE)))</f>
        <v/>
      </c>
      <c r="JW113" s="58" t="e">
        <f t="shared" si="345"/>
        <v>#N/A</v>
      </c>
      <c r="JX113" s="131"/>
      <c r="JY113" s="131"/>
      <c r="JZ113" s="83">
        <f t="shared" si="446"/>
        <v>0</v>
      </c>
      <c r="KA113" s="82" t="e">
        <f t="shared" si="296"/>
        <v>#N/A</v>
      </c>
      <c r="KB113" s="58" t="str">
        <f>IF(ISERROR(KA113),"",IF(ISERROR(VLOOKUP(KA113,'Sortierung der Schulungstermine'!$B:$M,8,FALSE)),"",VLOOKUP(KA113,'Sortierung der Schulungstermine'!$B:$M,8,FALSE)))</f>
        <v/>
      </c>
      <c r="KC113" s="58" t="e">
        <f t="shared" si="346"/>
        <v>#N/A</v>
      </c>
      <c r="KD113" s="131"/>
      <c r="KE113" s="131"/>
      <c r="KF113" s="83">
        <f t="shared" si="447"/>
        <v>0</v>
      </c>
      <c r="KG113" s="82" t="e">
        <f t="shared" si="297"/>
        <v>#N/A</v>
      </c>
      <c r="KH113" s="58" t="str">
        <f>IF(ISERROR(KG113),"",IF(ISERROR(VLOOKUP(KG113,'Sortierung der Schulungstermine'!$B:$M,8,FALSE)),"",VLOOKUP(KG113,'Sortierung der Schulungstermine'!$B:$M,8,FALSE)))</f>
        <v/>
      </c>
      <c r="KI113" s="58" t="e">
        <f t="shared" si="347"/>
        <v>#N/A</v>
      </c>
      <c r="KJ113" s="131"/>
      <c r="KK113" s="131"/>
      <c r="KL113" s="83">
        <f t="shared" si="448"/>
        <v>0</v>
      </c>
      <c r="KM113" s="82" t="e">
        <f t="shared" si="298"/>
        <v>#N/A</v>
      </c>
      <c r="KN113" s="58" t="str">
        <f>IF(ISERROR(KM113),"",IF(ISERROR(VLOOKUP(KM113,'Sortierung der Schulungstermine'!$B:$M,8,FALSE)),"",VLOOKUP(KM113,'Sortierung der Schulungstermine'!$B:$M,8,FALSE)))</f>
        <v/>
      </c>
      <c r="KO113" s="58" t="e">
        <f t="shared" si="348"/>
        <v>#N/A</v>
      </c>
      <c r="KP113" s="131"/>
      <c r="KQ113" s="131"/>
      <c r="KR113" s="83">
        <f t="shared" si="449"/>
        <v>0</v>
      </c>
      <c r="KS113" s="82" t="e">
        <f t="shared" si="299"/>
        <v>#N/A</v>
      </c>
      <c r="KT113" s="58" t="str">
        <f>IF(ISERROR(KS113),"",IF(ISERROR(VLOOKUP(KS113,'Sortierung der Schulungstermine'!$B:$M,8,FALSE)),"",VLOOKUP(KS113,'Sortierung der Schulungstermine'!$B:$M,8,FALSE)))</f>
        <v/>
      </c>
      <c r="KU113" s="58" t="e">
        <f t="shared" si="349"/>
        <v>#N/A</v>
      </c>
      <c r="WEO113" s="80"/>
      <c r="WEP113" s="80"/>
      <c r="WEQ113" s="80"/>
      <c r="WER113" s="80"/>
      <c r="WES113" s="80"/>
      <c r="WET113" s="80"/>
      <c r="WEU113" s="80"/>
      <c r="WEV113" s="80"/>
      <c r="WEW113" s="80"/>
      <c r="WEX113" s="80"/>
    </row>
    <row r="114" spans="1:307 15693:15702" s="68" customFormat="1" ht="15" hidden="1" thickBot="1" x14ac:dyDescent="0.25">
      <c r="A114" s="141">
        <v>101</v>
      </c>
      <c r="B114" s="63" t="str">
        <f>IF(Qualifikationen!A104=1,Qualifikationen!B104,"")</f>
        <v/>
      </c>
      <c r="C114" s="64" t="e">
        <f>VLOOKUP(B114,Qualifikationen!B$4:E$202,2,FALSE)</f>
        <v>#N/A</v>
      </c>
      <c r="D114" s="67" t="e">
        <f>VLOOKUP($B114,Qualifikationen!B$4:F$202,5,FALSE)</f>
        <v>#N/A</v>
      </c>
      <c r="E114" s="63" t="e">
        <f>VLOOKUP($B114,Qualifikationen!B$4:F$202,3,FALSE)</f>
        <v>#N/A</v>
      </c>
      <c r="F114" s="63" t="e">
        <f>IF(E114=0,"-",VLOOKUP($B114,Qualifikationen!B$4:F$202,4,FALSE))</f>
        <v>#N/A</v>
      </c>
      <c r="G114" s="13"/>
      <c r="H114" s="131"/>
      <c r="I114" s="131"/>
      <c r="J114" s="83">
        <f t="shared" si="450"/>
        <v>0</v>
      </c>
      <c r="K114" s="84" t="e">
        <f t="shared" si="250"/>
        <v>#N/A</v>
      </c>
      <c r="L114" s="58" t="str">
        <f>IF(ISERROR(K114),"",IF(ISERROR(VLOOKUP(K114,'Sortierung der Schulungstermine'!$B:$M,8,FALSE)),"",VLOOKUP(K114,'Sortierung der Schulungstermine'!$B:$M,8,FALSE)))</f>
        <v/>
      </c>
      <c r="M114" s="58" t="e">
        <f t="shared" si="300"/>
        <v>#N/A</v>
      </c>
      <c r="N114" s="131"/>
      <c r="O114" s="131"/>
      <c r="P114" s="83">
        <f t="shared" si="401"/>
        <v>0</v>
      </c>
      <c r="Q114" s="84" t="e">
        <f t="shared" si="251"/>
        <v>#N/A</v>
      </c>
      <c r="R114" s="58" t="str">
        <f>IF(ISERROR(Q114),"",IF(ISERROR(VLOOKUP(Q114,'Sortierung der Schulungstermine'!$B:$M,8,FALSE)),"",VLOOKUP(Q114,'Sortierung der Schulungstermine'!$B:$M,8,FALSE)))</f>
        <v/>
      </c>
      <c r="S114" s="58" t="e">
        <f t="shared" si="301"/>
        <v>#N/A</v>
      </c>
      <c r="T114" s="131"/>
      <c r="U114" s="131"/>
      <c r="V114" s="83">
        <f t="shared" si="402"/>
        <v>0</v>
      </c>
      <c r="W114" s="84" t="e">
        <f t="shared" si="252"/>
        <v>#N/A</v>
      </c>
      <c r="X114" s="58" t="str">
        <f>IF(ISERROR(W114),"",IF(ISERROR(VLOOKUP(W114,'Sortierung der Schulungstermine'!$B:$M,8,FALSE)),"",VLOOKUP(W114,'Sortierung der Schulungstermine'!$B:$M,8,FALSE)))</f>
        <v/>
      </c>
      <c r="Y114" s="58" t="e">
        <f t="shared" si="302"/>
        <v>#N/A</v>
      </c>
      <c r="Z114" s="131"/>
      <c r="AA114" s="131"/>
      <c r="AB114" s="83">
        <f t="shared" si="403"/>
        <v>0</v>
      </c>
      <c r="AC114" s="84" t="e">
        <f t="shared" si="253"/>
        <v>#N/A</v>
      </c>
      <c r="AD114" s="58" t="str">
        <f>IF(ISERROR(AC114),"",IF(ISERROR(VLOOKUP(AC114,'Sortierung der Schulungstermine'!$B:$M,8,FALSE)),"",VLOOKUP(AC114,'Sortierung der Schulungstermine'!$B:$M,8,FALSE)))</f>
        <v/>
      </c>
      <c r="AE114" s="58" t="e">
        <f t="shared" si="303"/>
        <v>#N/A</v>
      </c>
      <c r="AF114" s="131"/>
      <c r="AG114" s="131"/>
      <c r="AH114" s="83">
        <f t="shared" si="404"/>
        <v>0</v>
      </c>
      <c r="AI114" s="84" t="e">
        <f t="shared" si="254"/>
        <v>#N/A</v>
      </c>
      <c r="AJ114" s="58" t="str">
        <f>IF(ISERROR(AI114),"",IF(ISERROR(VLOOKUP(AI114,'Sortierung der Schulungstermine'!$B:$M,8,FALSE)),"",VLOOKUP(AI114,'Sortierung der Schulungstermine'!$B:$M,8,FALSE)))</f>
        <v/>
      </c>
      <c r="AK114" s="58" t="e">
        <f t="shared" si="304"/>
        <v>#N/A</v>
      </c>
      <c r="AL114" s="131"/>
      <c r="AM114" s="131"/>
      <c r="AN114" s="83">
        <f t="shared" si="405"/>
        <v>0</v>
      </c>
      <c r="AO114" s="84" t="e">
        <f t="shared" si="255"/>
        <v>#N/A</v>
      </c>
      <c r="AP114" s="58" t="str">
        <f>IF(ISERROR(AO114),"",IF(ISERROR(VLOOKUP(AO114,'Sortierung der Schulungstermine'!$B:$M,8,FALSE)),"",VLOOKUP(AO114,'Sortierung der Schulungstermine'!$B:$M,8,FALSE)))</f>
        <v/>
      </c>
      <c r="AQ114" s="58" t="e">
        <f t="shared" si="305"/>
        <v>#N/A</v>
      </c>
      <c r="AR114" s="131"/>
      <c r="AS114" s="131"/>
      <c r="AT114" s="83">
        <f t="shared" si="406"/>
        <v>0</v>
      </c>
      <c r="AU114" s="84" t="e">
        <f t="shared" si="256"/>
        <v>#N/A</v>
      </c>
      <c r="AV114" s="58" t="str">
        <f>IF(ISERROR(AU114),"",IF(ISERROR(VLOOKUP(AU114,'Sortierung der Schulungstermine'!$B:$M,8,FALSE)),"",VLOOKUP(AU114,'Sortierung der Schulungstermine'!$B:$M,8,FALSE)))</f>
        <v/>
      </c>
      <c r="AW114" s="58" t="e">
        <f t="shared" si="306"/>
        <v>#N/A</v>
      </c>
      <c r="AX114" s="131"/>
      <c r="AY114" s="131"/>
      <c r="AZ114" s="83">
        <f t="shared" si="407"/>
        <v>0</v>
      </c>
      <c r="BA114" s="84" t="e">
        <f t="shared" si="257"/>
        <v>#N/A</v>
      </c>
      <c r="BB114" s="58" t="str">
        <f>IF(ISERROR(BA114),"",IF(ISERROR(VLOOKUP(BA114,'Sortierung der Schulungstermine'!$B:$M,8,FALSE)),"",VLOOKUP(BA114,'Sortierung der Schulungstermine'!$B:$M,8,FALSE)))</f>
        <v/>
      </c>
      <c r="BC114" s="58" t="e">
        <f t="shared" si="307"/>
        <v>#N/A</v>
      </c>
      <c r="BD114" s="131"/>
      <c r="BE114" s="131"/>
      <c r="BF114" s="83">
        <f t="shared" si="408"/>
        <v>0</v>
      </c>
      <c r="BG114" s="84" t="e">
        <f t="shared" si="258"/>
        <v>#N/A</v>
      </c>
      <c r="BH114" s="58" t="str">
        <f>IF(ISERROR(BG114),"",IF(ISERROR(VLOOKUP(BG114,'Sortierung der Schulungstermine'!$B:$M,8,FALSE)),"",VLOOKUP(BG114,'Sortierung der Schulungstermine'!$B:$M,8,FALSE)))</f>
        <v/>
      </c>
      <c r="BI114" s="58" t="e">
        <f t="shared" si="308"/>
        <v>#N/A</v>
      </c>
      <c r="BJ114" s="131"/>
      <c r="BK114" s="131"/>
      <c r="BL114" s="83">
        <f t="shared" si="409"/>
        <v>0</v>
      </c>
      <c r="BM114" s="84" t="e">
        <f t="shared" si="259"/>
        <v>#N/A</v>
      </c>
      <c r="BN114" s="58" t="str">
        <f>IF(ISERROR(BM114),"",IF(ISERROR(VLOOKUP(BM114,'Sortierung der Schulungstermine'!$B:$M,8,FALSE)),"",VLOOKUP(BM114,'Sortierung der Schulungstermine'!$B:$M,8,FALSE)))</f>
        <v/>
      </c>
      <c r="BO114" s="58" t="e">
        <f t="shared" si="309"/>
        <v>#N/A</v>
      </c>
      <c r="BP114" s="131"/>
      <c r="BQ114" s="131"/>
      <c r="BR114" s="83">
        <f t="shared" si="410"/>
        <v>0</v>
      </c>
      <c r="BS114" s="84" t="e">
        <f t="shared" si="260"/>
        <v>#N/A</v>
      </c>
      <c r="BT114" s="58" t="str">
        <f>IF(ISERROR(BS114),"",IF(ISERROR(VLOOKUP(BS114,'Sortierung der Schulungstermine'!$B:$M,8,FALSE)),"",VLOOKUP(BS114,'Sortierung der Schulungstermine'!$B:$M,8,FALSE)))</f>
        <v/>
      </c>
      <c r="BU114" s="58" t="e">
        <f t="shared" si="310"/>
        <v>#N/A</v>
      </c>
      <c r="BV114" s="131"/>
      <c r="BW114" s="131"/>
      <c r="BX114" s="83">
        <f t="shared" si="411"/>
        <v>0</v>
      </c>
      <c r="BY114" s="84" t="e">
        <f t="shared" si="261"/>
        <v>#N/A</v>
      </c>
      <c r="BZ114" s="58" t="str">
        <f>IF(ISERROR(BY114),"",IF(ISERROR(VLOOKUP(BY114,'Sortierung der Schulungstermine'!$B:$M,8,FALSE)),"",VLOOKUP(BY114,'Sortierung der Schulungstermine'!$B:$M,8,FALSE)))</f>
        <v/>
      </c>
      <c r="CA114" s="58" t="e">
        <f t="shared" si="311"/>
        <v>#N/A</v>
      </c>
      <c r="CB114" s="131"/>
      <c r="CC114" s="131"/>
      <c r="CD114" s="83">
        <f t="shared" si="412"/>
        <v>0</v>
      </c>
      <c r="CE114" s="84" t="e">
        <f t="shared" si="262"/>
        <v>#N/A</v>
      </c>
      <c r="CF114" s="58" t="str">
        <f>IF(ISERROR(CE114),"",IF(ISERROR(VLOOKUP(CE114,'Sortierung der Schulungstermine'!$B:$M,8,FALSE)),"",VLOOKUP(CE114,'Sortierung der Schulungstermine'!$B:$M,8,FALSE)))</f>
        <v/>
      </c>
      <c r="CG114" s="58" t="e">
        <f t="shared" si="312"/>
        <v>#N/A</v>
      </c>
      <c r="CH114" s="131"/>
      <c r="CI114" s="131"/>
      <c r="CJ114" s="83">
        <f t="shared" si="413"/>
        <v>0</v>
      </c>
      <c r="CK114" s="84" t="e">
        <f t="shared" si="263"/>
        <v>#N/A</v>
      </c>
      <c r="CL114" s="58" t="str">
        <f>IF(ISERROR(CK114),"",IF(ISERROR(VLOOKUP(CK114,'Sortierung der Schulungstermine'!$B:$M,8,FALSE)),"",VLOOKUP(CK114,'Sortierung der Schulungstermine'!$B:$M,8,FALSE)))</f>
        <v/>
      </c>
      <c r="CM114" s="58" t="e">
        <f t="shared" si="313"/>
        <v>#N/A</v>
      </c>
      <c r="CN114" s="131"/>
      <c r="CO114" s="131"/>
      <c r="CP114" s="83">
        <f t="shared" si="414"/>
        <v>0</v>
      </c>
      <c r="CQ114" s="84" t="e">
        <f t="shared" si="264"/>
        <v>#N/A</v>
      </c>
      <c r="CR114" s="58" t="str">
        <f>IF(ISERROR(CQ114),"",IF(ISERROR(VLOOKUP(CQ114,'Sortierung der Schulungstermine'!$B:$M,8,FALSE)),"",VLOOKUP(CQ114,'Sortierung der Schulungstermine'!$B:$M,8,FALSE)))</f>
        <v/>
      </c>
      <c r="CS114" s="58" t="e">
        <f t="shared" si="314"/>
        <v>#N/A</v>
      </c>
      <c r="CT114" s="131"/>
      <c r="CU114" s="131"/>
      <c r="CV114" s="83">
        <f t="shared" si="415"/>
        <v>0</v>
      </c>
      <c r="CW114" s="84" t="e">
        <f t="shared" si="265"/>
        <v>#N/A</v>
      </c>
      <c r="CX114" s="58" t="str">
        <f>IF(ISERROR(CW114),"",IF(ISERROR(VLOOKUP(CW114,'Sortierung der Schulungstermine'!$B:$M,8,FALSE)),"",VLOOKUP(CW114,'Sortierung der Schulungstermine'!$B:$M,8,FALSE)))</f>
        <v/>
      </c>
      <c r="CY114" s="58" t="e">
        <f t="shared" si="315"/>
        <v>#N/A</v>
      </c>
      <c r="CZ114" s="131"/>
      <c r="DA114" s="131"/>
      <c r="DB114" s="83">
        <f t="shared" si="416"/>
        <v>0</v>
      </c>
      <c r="DC114" s="84" t="e">
        <f t="shared" si="266"/>
        <v>#N/A</v>
      </c>
      <c r="DD114" s="58" t="str">
        <f>IF(ISERROR(DC114),"",IF(ISERROR(VLOOKUP(DC114,'Sortierung der Schulungstermine'!$B:$M,8,FALSE)),"",VLOOKUP(DC114,'Sortierung der Schulungstermine'!$B:$M,8,FALSE)))</f>
        <v/>
      </c>
      <c r="DE114" s="58" t="e">
        <f t="shared" si="316"/>
        <v>#N/A</v>
      </c>
      <c r="DF114" s="131"/>
      <c r="DG114" s="131"/>
      <c r="DH114" s="83">
        <f t="shared" si="417"/>
        <v>0</v>
      </c>
      <c r="DI114" s="84" t="e">
        <f t="shared" si="267"/>
        <v>#N/A</v>
      </c>
      <c r="DJ114" s="58" t="str">
        <f>IF(ISERROR(DI114),"",IF(ISERROR(VLOOKUP(DI114,'Sortierung der Schulungstermine'!$B:$M,8,FALSE)),"",VLOOKUP(DI114,'Sortierung der Schulungstermine'!$B:$M,8,FALSE)))</f>
        <v/>
      </c>
      <c r="DK114" s="58" t="e">
        <f t="shared" si="317"/>
        <v>#N/A</v>
      </c>
      <c r="DL114" s="131"/>
      <c r="DM114" s="131"/>
      <c r="DN114" s="83">
        <f t="shared" si="418"/>
        <v>0</v>
      </c>
      <c r="DO114" s="84" t="e">
        <f t="shared" si="268"/>
        <v>#N/A</v>
      </c>
      <c r="DP114" s="58" t="str">
        <f>IF(ISERROR(DO114),"",IF(ISERROR(VLOOKUP(DO114,'Sortierung der Schulungstermine'!$B:$M,8,FALSE)),"",VLOOKUP(DO114,'Sortierung der Schulungstermine'!$B:$M,8,FALSE)))</f>
        <v/>
      </c>
      <c r="DQ114" s="58" t="e">
        <f t="shared" si="318"/>
        <v>#N/A</v>
      </c>
      <c r="DR114" s="131"/>
      <c r="DS114" s="131"/>
      <c r="DT114" s="83">
        <f t="shared" si="419"/>
        <v>0</v>
      </c>
      <c r="DU114" s="84" t="e">
        <f t="shared" si="269"/>
        <v>#N/A</v>
      </c>
      <c r="DV114" s="58" t="str">
        <f>IF(ISERROR(DU114),"",IF(ISERROR(VLOOKUP(DU114,'Sortierung der Schulungstermine'!$B:$M,8,FALSE)),"",VLOOKUP(DU114,'Sortierung der Schulungstermine'!$B:$M,8,FALSE)))</f>
        <v/>
      </c>
      <c r="DW114" s="58" t="e">
        <f t="shared" si="319"/>
        <v>#N/A</v>
      </c>
      <c r="DX114" s="131"/>
      <c r="DY114" s="131"/>
      <c r="DZ114" s="83">
        <f t="shared" si="420"/>
        <v>0</v>
      </c>
      <c r="EA114" s="84" t="e">
        <f t="shared" si="270"/>
        <v>#N/A</v>
      </c>
      <c r="EB114" s="58" t="str">
        <f>IF(ISERROR(EA114),"",IF(ISERROR(VLOOKUP(EA114,'Sortierung der Schulungstermine'!$B:$M,8,FALSE)),"",VLOOKUP(EA114,'Sortierung der Schulungstermine'!$B:$M,8,FALSE)))</f>
        <v/>
      </c>
      <c r="EC114" s="58" t="e">
        <f t="shared" si="320"/>
        <v>#N/A</v>
      </c>
      <c r="ED114" s="131"/>
      <c r="EE114" s="131"/>
      <c r="EF114" s="83">
        <f t="shared" si="421"/>
        <v>0</v>
      </c>
      <c r="EG114" s="84" t="e">
        <f t="shared" si="271"/>
        <v>#N/A</v>
      </c>
      <c r="EH114" s="58" t="str">
        <f>IF(ISERROR(EG114),"",IF(ISERROR(VLOOKUP(EG114,'Sortierung der Schulungstermine'!$B:$M,8,FALSE)),"",VLOOKUP(EG114,'Sortierung der Schulungstermine'!$B:$M,8,FALSE)))</f>
        <v/>
      </c>
      <c r="EI114" s="58" t="e">
        <f t="shared" si="321"/>
        <v>#N/A</v>
      </c>
      <c r="EJ114" s="131"/>
      <c r="EK114" s="131"/>
      <c r="EL114" s="83">
        <f t="shared" si="422"/>
        <v>0</v>
      </c>
      <c r="EM114" s="84" t="e">
        <f t="shared" si="272"/>
        <v>#N/A</v>
      </c>
      <c r="EN114" s="58" t="str">
        <f>IF(ISERROR(EM114),"",IF(ISERROR(VLOOKUP(EM114,'Sortierung der Schulungstermine'!$B:$M,8,FALSE)),"",VLOOKUP(EM114,'Sortierung der Schulungstermine'!$B:$M,8,FALSE)))</f>
        <v/>
      </c>
      <c r="EO114" s="58" t="e">
        <f t="shared" si="322"/>
        <v>#N/A</v>
      </c>
      <c r="EP114" s="131"/>
      <c r="EQ114" s="131"/>
      <c r="ER114" s="83">
        <f t="shared" si="423"/>
        <v>0</v>
      </c>
      <c r="ES114" s="84" t="e">
        <f t="shared" si="273"/>
        <v>#N/A</v>
      </c>
      <c r="ET114" s="58" t="str">
        <f>IF(ISERROR(ES114),"",IF(ISERROR(VLOOKUP(ES114,'Sortierung der Schulungstermine'!$B:$M,8,FALSE)),"",VLOOKUP(ES114,'Sortierung der Schulungstermine'!$B:$M,8,FALSE)))</f>
        <v/>
      </c>
      <c r="EU114" s="58" t="e">
        <f t="shared" si="323"/>
        <v>#N/A</v>
      </c>
      <c r="EV114" s="131"/>
      <c r="EW114" s="131"/>
      <c r="EX114" s="83">
        <f t="shared" si="424"/>
        <v>0</v>
      </c>
      <c r="EY114" s="84" t="e">
        <f t="shared" si="274"/>
        <v>#N/A</v>
      </c>
      <c r="EZ114" s="58" t="str">
        <f>IF(ISERROR(EY114),"",IF(ISERROR(VLOOKUP(EY114,'Sortierung der Schulungstermine'!$B:$M,8,FALSE)),"",VLOOKUP(EY114,'Sortierung der Schulungstermine'!$B:$M,8,FALSE)))</f>
        <v/>
      </c>
      <c r="FA114" s="58" t="e">
        <f t="shared" si="324"/>
        <v>#N/A</v>
      </c>
      <c r="FB114" s="131"/>
      <c r="FC114" s="131"/>
      <c r="FD114" s="83">
        <f t="shared" si="425"/>
        <v>0</v>
      </c>
      <c r="FE114" s="84" t="e">
        <f t="shared" si="275"/>
        <v>#N/A</v>
      </c>
      <c r="FF114" s="58" t="str">
        <f>IF(ISERROR(FE114),"",IF(ISERROR(VLOOKUP(FE114,'Sortierung der Schulungstermine'!$B:$M,8,FALSE)),"",VLOOKUP(FE114,'Sortierung der Schulungstermine'!$B:$M,8,FALSE)))</f>
        <v/>
      </c>
      <c r="FG114" s="58" t="e">
        <f t="shared" si="325"/>
        <v>#N/A</v>
      </c>
      <c r="FH114" s="131"/>
      <c r="FI114" s="131"/>
      <c r="FJ114" s="83">
        <f t="shared" si="426"/>
        <v>0</v>
      </c>
      <c r="FK114" s="84" t="e">
        <f t="shared" si="276"/>
        <v>#N/A</v>
      </c>
      <c r="FL114" s="58" t="str">
        <f>IF(ISERROR(FK114),"",IF(ISERROR(VLOOKUP(FK114,'Sortierung der Schulungstermine'!$B:$M,8,FALSE)),"",VLOOKUP(FK114,'Sortierung der Schulungstermine'!$B:$M,8,FALSE)))</f>
        <v/>
      </c>
      <c r="FM114" s="58" t="e">
        <f t="shared" si="326"/>
        <v>#N/A</v>
      </c>
      <c r="FN114" s="131"/>
      <c r="FO114" s="131"/>
      <c r="FP114" s="83">
        <f t="shared" si="427"/>
        <v>0</v>
      </c>
      <c r="FQ114" s="84" t="e">
        <f t="shared" si="277"/>
        <v>#N/A</v>
      </c>
      <c r="FR114" s="58" t="str">
        <f>IF(ISERROR(FQ114),"",IF(ISERROR(VLOOKUP(FQ114,'Sortierung der Schulungstermine'!$B:$M,8,FALSE)),"",VLOOKUP(FQ114,'Sortierung der Schulungstermine'!$B:$M,8,FALSE)))</f>
        <v/>
      </c>
      <c r="FS114" s="58" t="e">
        <f t="shared" si="327"/>
        <v>#N/A</v>
      </c>
      <c r="FT114" s="131"/>
      <c r="FU114" s="131"/>
      <c r="FV114" s="83">
        <f t="shared" si="428"/>
        <v>0</v>
      </c>
      <c r="FW114" s="84" t="e">
        <f t="shared" si="278"/>
        <v>#N/A</v>
      </c>
      <c r="FX114" s="58" t="str">
        <f>IF(ISERROR(FW114),"",IF(ISERROR(VLOOKUP(FW114,'Sortierung der Schulungstermine'!$B:$M,8,FALSE)),"",VLOOKUP(FW114,'Sortierung der Schulungstermine'!$B:$M,8,FALSE)))</f>
        <v/>
      </c>
      <c r="FY114" s="58" t="e">
        <f t="shared" si="328"/>
        <v>#N/A</v>
      </c>
      <c r="FZ114" s="131"/>
      <c r="GA114" s="131"/>
      <c r="GB114" s="83">
        <f t="shared" si="429"/>
        <v>0</v>
      </c>
      <c r="GC114" s="84" t="e">
        <f t="shared" si="279"/>
        <v>#N/A</v>
      </c>
      <c r="GD114" s="58" t="str">
        <f>IF(ISERROR(GC114),"",IF(ISERROR(VLOOKUP(GC114,'Sortierung der Schulungstermine'!$B:$M,8,FALSE)),"",VLOOKUP(GC114,'Sortierung der Schulungstermine'!$B:$M,8,FALSE)))</f>
        <v/>
      </c>
      <c r="GE114" s="58" t="e">
        <f t="shared" si="329"/>
        <v>#N/A</v>
      </c>
      <c r="GF114" s="131"/>
      <c r="GG114" s="131"/>
      <c r="GH114" s="83">
        <f t="shared" si="430"/>
        <v>0</v>
      </c>
      <c r="GI114" s="84" t="e">
        <f t="shared" si="280"/>
        <v>#N/A</v>
      </c>
      <c r="GJ114" s="58" t="str">
        <f>IF(ISERROR(GI114),"",IF(ISERROR(VLOOKUP(GI114,'Sortierung der Schulungstermine'!$B:$M,8,FALSE)),"",VLOOKUP(GI114,'Sortierung der Schulungstermine'!$B:$M,8,FALSE)))</f>
        <v/>
      </c>
      <c r="GK114" s="58" t="e">
        <f t="shared" si="330"/>
        <v>#N/A</v>
      </c>
      <c r="GL114" s="131"/>
      <c r="GM114" s="131"/>
      <c r="GN114" s="83">
        <f t="shared" si="431"/>
        <v>0</v>
      </c>
      <c r="GO114" s="84" t="e">
        <f t="shared" si="281"/>
        <v>#N/A</v>
      </c>
      <c r="GP114" s="58" t="str">
        <f>IF(ISERROR(GO114),"",IF(ISERROR(VLOOKUP(GO114,'Sortierung der Schulungstermine'!$B:$M,8,FALSE)),"",VLOOKUP(GO114,'Sortierung der Schulungstermine'!$B:$M,8,FALSE)))</f>
        <v/>
      </c>
      <c r="GQ114" s="58" t="e">
        <f t="shared" si="331"/>
        <v>#N/A</v>
      </c>
      <c r="GR114" s="131"/>
      <c r="GS114" s="131"/>
      <c r="GT114" s="83">
        <f t="shared" si="432"/>
        <v>0</v>
      </c>
      <c r="GU114" s="84" t="e">
        <f t="shared" si="282"/>
        <v>#N/A</v>
      </c>
      <c r="GV114" s="58" t="str">
        <f>IF(ISERROR(GU114),"",IF(ISERROR(VLOOKUP(GU114,'Sortierung der Schulungstermine'!$B:$M,8,FALSE)),"",VLOOKUP(GU114,'Sortierung der Schulungstermine'!$B:$M,8,FALSE)))</f>
        <v/>
      </c>
      <c r="GW114" s="58" t="e">
        <f t="shared" si="332"/>
        <v>#N/A</v>
      </c>
      <c r="GX114" s="131"/>
      <c r="GY114" s="131"/>
      <c r="GZ114" s="83">
        <f t="shared" si="433"/>
        <v>0</v>
      </c>
      <c r="HA114" s="84" t="e">
        <f t="shared" si="283"/>
        <v>#N/A</v>
      </c>
      <c r="HB114" s="58" t="str">
        <f>IF(ISERROR(HA114),"",IF(ISERROR(VLOOKUP(HA114,'Sortierung der Schulungstermine'!$B:$M,8,FALSE)),"",VLOOKUP(HA114,'Sortierung der Schulungstermine'!$B:$M,8,FALSE)))</f>
        <v/>
      </c>
      <c r="HC114" s="58" t="e">
        <f t="shared" si="333"/>
        <v>#N/A</v>
      </c>
      <c r="HD114" s="131"/>
      <c r="HE114" s="131"/>
      <c r="HF114" s="83">
        <f t="shared" si="434"/>
        <v>0</v>
      </c>
      <c r="HG114" s="84" t="e">
        <f t="shared" si="284"/>
        <v>#N/A</v>
      </c>
      <c r="HH114" s="58" t="str">
        <f>IF(ISERROR(HG114),"",IF(ISERROR(VLOOKUP(HG114,'Sortierung der Schulungstermine'!$B:$M,8,FALSE)),"",VLOOKUP(HG114,'Sortierung der Schulungstermine'!$B:$M,8,FALSE)))</f>
        <v/>
      </c>
      <c r="HI114" s="58" t="e">
        <f t="shared" si="334"/>
        <v>#N/A</v>
      </c>
      <c r="HJ114" s="131"/>
      <c r="HK114" s="131"/>
      <c r="HL114" s="83">
        <f t="shared" si="435"/>
        <v>0</v>
      </c>
      <c r="HM114" s="84" t="e">
        <f t="shared" si="285"/>
        <v>#N/A</v>
      </c>
      <c r="HN114" s="58" t="str">
        <f>IF(ISERROR(HM114),"",IF(ISERROR(VLOOKUP(HM114,'Sortierung der Schulungstermine'!$B:$M,8,FALSE)),"",VLOOKUP(HM114,'Sortierung der Schulungstermine'!$B:$M,8,FALSE)))</f>
        <v/>
      </c>
      <c r="HO114" s="58" t="e">
        <f t="shared" si="335"/>
        <v>#N/A</v>
      </c>
      <c r="HP114" s="131"/>
      <c r="HQ114" s="131"/>
      <c r="HR114" s="83">
        <f t="shared" si="436"/>
        <v>0</v>
      </c>
      <c r="HS114" s="84" t="e">
        <f t="shared" si="286"/>
        <v>#N/A</v>
      </c>
      <c r="HT114" s="58" t="str">
        <f>IF(ISERROR(HS114),"",IF(ISERROR(VLOOKUP(HS114,'Sortierung der Schulungstermine'!$B:$M,8,FALSE)),"",VLOOKUP(HS114,'Sortierung der Schulungstermine'!$B:$M,8,FALSE)))</f>
        <v/>
      </c>
      <c r="HU114" s="58" t="e">
        <f t="shared" si="336"/>
        <v>#N/A</v>
      </c>
      <c r="HV114" s="131"/>
      <c r="HW114" s="131"/>
      <c r="HX114" s="83">
        <f t="shared" si="437"/>
        <v>0</v>
      </c>
      <c r="HY114" s="84" t="e">
        <f t="shared" si="287"/>
        <v>#N/A</v>
      </c>
      <c r="HZ114" s="58" t="str">
        <f>IF(ISERROR(HY114),"",IF(ISERROR(VLOOKUP(HY114,'Sortierung der Schulungstermine'!$B:$M,8,FALSE)),"",VLOOKUP(HY114,'Sortierung der Schulungstermine'!$B:$M,8,FALSE)))</f>
        <v/>
      </c>
      <c r="IA114" s="58" t="e">
        <f t="shared" si="337"/>
        <v>#N/A</v>
      </c>
      <c r="IB114" s="131"/>
      <c r="IC114" s="131"/>
      <c r="ID114" s="83">
        <f t="shared" si="438"/>
        <v>0</v>
      </c>
      <c r="IE114" s="84" t="e">
        <f t="shared" si="288"/>
        <v>#N/A</v>
      </c>
      <c r="IF114" s="58" t="str">
        <f>IF(ISERROR(IE114),"",IF(ISERROR(VLOOKUP(IE114,'Sortierung der Schulungstermine'!$B:$M,8,FALSE)),"",VLOOKUP(IE114,'Sortierung der Schulungstermine'!$B:$M,8,FALSE)))</f>
        <v/>
      </c>
      <c r="IG114" s="58" t="e">
        <f t="shared" si="338"/>
        <v>#N/A</v>
      </c>
      <c r="IH114" s="131"/>
      <c r="II114" s="131"/>
      <c r="IJ114" s="83">
        <f t="shared" si="439"/>
        <v>0</v>
      </c>
      <c r="IK114" s="84" t="e">
        <f t="shared" si="289"/>
        <v>#N/A</v>
      </c>
      <c r="IL114" s="58" t="str">
        <f>IF(ISERROR(IK114),"",IF(ISERROR(VLOOKUP(IK114,'Sortierung der Schulungstermine'!$B:$M,8,FALSE)),"",VLOOKUP(IK114,'Sortierung der Schulungstermine'!$B:$M,8,FALSE)))</f>
        <v/>
      </c>
      <c r="IM114" s="58" t="e">
        <f t="shared" si="339"/>
        <v>#N/A</v>
      </c>
      <c r="IN114" s="131"/>
      <c r="IO114" s="131"/>
      <c r="IP114" s="83">
        <f t="shared" si="440"/>
        <v>0</v>
      </c>
      <c r="IQ114" s="84" t="e">
        <f t="shared" si="290"/>
        <v>#N/A</v>
      </c>
      <c r="IR114" s="58" t="str">
        <f>IF(ISERROR(IQ114),"",IF(ISERROR(VLOOKUP(IQ114,'Sortierung der Schulungstermine'!$B:$M,8,FALSE)),"",VLOOKUP(IQ114,'Sortierung der Schulungstermine'!$B:$M,8,FALSE)))</f>
        <v/>
      </c>
      <c r="IS114" s="58" t="e">
        <f t="shared" si="340"/>
        <v>#N/A</v>
      </c>
      <c r="IT114" s="131"/>
      <c r="IU114" s="131"/>
      <c r="IV114" s="83">
        <f t="shared" si="441"/>
        <v>0</v>
      </c>
      <c r="IW114" s="84" t="e">
        <f t="shared" si="291"/>
        <v>#N/A</v>
      </c>
      <c r="IX114" s="58" t="str">
        <f>IF(ISERROR(IW114),"",IF(ISERROR(VLOOKUP(IW114,'Sortierung der Schulungstermine'!$B:$M,8,FALSE)),"",VLOOKUP(IW114,'Sortierung der Schulungstermine'!$B:$M,8,FALSE)))</f>
        <v/>
      </c>
      <c r="IY114" s="58" t="e">
        <f t="shared" si="341"/>
        <v>#N/A</v>
      </c>
      <c r="IZ114" s="131"/>
      <c r="JA114" s="131"/>
      <c r="JB114" s="83">
        <f t="shared" si="442"/>
        <v>0</v>
      </c>
      <c r="JC114" s="84" t="e">
        <f t="shared" si="292"/>
        <v>#N/A</v>
      </c>
      <c r="JD114" s="58" t="str">
        <f>IF(ISERROR(JC114),"",IF(ISERROR(VLOOKUP(JC114,'Sortierung der Schulungstermine'!$B:$M,8,FALSE)),"",VLOOKUP(JC114,'Sortierung der Schulungstermine'!$B:$M,8,FALSE)))</f>
        <v/>
      </c>
      <c r="JE114" s="58" t="e">
        <f t="shared" si="342"/>
        <v>#N/A</v>
      </c>
      <c r="JF114" s="131"/>
      <c r="JG114" s="131"/>
      <c r="JH114" s="83">
        <f t="shared" si="443"/>
        <v>0</v>
      </c>
      <c r="JI114" s="84" t="e">
        <f t="shared" si="293"/>
        <v>#N/A</v>
      </c>
      <c r="JJ114" s="58" t="str">
        <f>IF(ISERROR(JI114),"",IF(ISERROR(VLOOKUP(JI114,'Sortierung der Schulungstermine'!$B:$M,8,FALSE)),"",VLOOKUP(JI114,'Sortierung der Schulungstermine'!$B:$M,8,FALSE)))</f>
        <v/>
      </c>
      <c r="JK114" s="58" t="e">
        <f t="shared" si="343"/>
        <v>#N/A</v>
      </c>
      <c r="JL114" s="131"/>
      <c r="JM114" s="131"/>
      <c r="JN114" s="83">
        <f t="shared" si="444"/>
        <v>0</v>
      </c>
      <c r="JO114" s="84" t="e">
        <f t="shared" si="294"/>
        <v>#N/A</v>
      </c>
      <c r="JP114" s="58" t="str">
        <f>IF(ISERROR(JO114),"",IF(ISERROR(VLOOKUP(JO114,'Sortierung der Schulungstermine'!$B:$M,8,FALSE)),"",VLOOKUP(JO114,'Sortierung der Schulungstermine'!$B:$M,8,FALSE)))</f>
        <v/>
      </c>
      <c r="JQ114" s="58" t="e">
        <f t="shared" si="344"/>
        <v>#N/A</v>
      </c>
      <c r="JR114" s="131"/>
      <c r="JS114" s="131"/>
      <c r="JT114" s="83">
        <f t="shared" si="445"/>
        <v>0</v>
      </c>
      <c r="JU114" s="84" t="e">
        <f t="shared" si="295"/>
        <v>#N/A</v>
      </c>
      <c r="JV114" s="58" t="str">
        <f>IF(ISERROR(JU114),"",IF(ISERROR(VLOOKUP(JU114,'Sortierung der Schulungstermine'!$B:$M,8,FALSE)),"",VLOOKUP(JU114,'Sortierung der Schulungstermine'!$B:$M,8,FALSE)))</f>
        <v/>
      </c>
      <c r="JW114" s="58" t="e">
        <f t="shared" si="345"/>
        <v>#N/A</v>
      </c>
      <c r="JX114" s="131"/>
      <c r="JY114" s="131"/>
      <c r="JZ114" s="83">
        <f t="shared" si="446"/>
        <v>0</v>
      </c>
      <c r="KA114" s="84" t="e">
        <f t="shared" si="296"/>
        <v>#N/A</v>
      </c>
      <c r="KB114" s="58" t="str">
        <f>IF(ISERROR(KA114),"",IF(ISERROR(VLOOKUP(KA114,'Sortierung der Schulungstermine'!$B:$M,8,FALSE)),"",VLOOKUP(KA114,'Sortierung der Schulungstermine'!$B:$M,8,FALSE)))</f>
        <v/>
      </c>
      <c r="KC114" s="58" t="e">
        <f t="shared" si="346"/>
        <v>#N/A</v>
      </c>
      <c r="KD114" s="131"/>
      <c r="KE114" s="131"/>
      <c r="KF114" s="83">
        <f t="shared" si="447"/>
        <v>0</v>
      </c>
      <c r="KG114" s="84" t="e">
        <f t="shared" si="297"/>
        <v>#N/A</v>
      </c>
      <c r="KH114" s="58" t="str">
        <f>IF(ISERROR(KG114),"",IF(ISERROR(VLOOKUP(KG114,'Sortierung der Schulungstermine'!$B:$M,8,FALSE)),"",VLOOKUP(KG114,'Sortierung der Schulungstermine'!$B:$M,8,FALSE)))</f>
        <v/>
      </c>
      <c r="KI114" s="58" t="e">
        <f t="shared" si="347"/>
        <v>#N/A</v>
      </c>
      <c r="KJ114" s="131"/>
      <c r="KK114" s="131"/>
      <c r="KL114" s="83">
        <f t="shared" si="448"/>
        <v>0</v>
      </c>
      <c r="KM114" s="84" t="e">
        <f t="shared" si="298"/>
        <v>#N/A</v>
      </c>
      <c r="KN114" s="58" t="str">
        <f>IF(ISERROR(KM114),"",IF(ISERROR(VLOOKUP(KM114,'Sortierung der Schulungstermine'!$B:$M,8,FALSE)),"",VLOOKUP(KM114,'Sortierung der Schulungstermine'!$B:$M,8,FALSE)))</f>
        <v/>
      </c>
      <c r="KO114" s="58" t="e">
        <f t="shared" si="348"/>
        <v>#N/A</v>
      </c>
      <c r="KP114" s="131"/>
      <c r="KQ114" s="131"/>
      <c r="KR114" s="83">
        <f t="shared" si="449"/>
        <v>0</v>
      </c>
      <c r="KS114" s="84" t="e">
        <f t="shared" si="299"/>
        <v>#N/A</v>
      </c>
      <c r="KT114" s="58" t="str">
        <f>IF(ISERROR(KS114),"",IF(ISERROR(VLOOKUP(KS114,'Sortierung der Schulungstermine'!$B:$M,8,FALSE)),"",VLOOKUP(KS114,'Sortierung der Schulungstermine'!$B:$M,8,FALSE)))</f>
        <v/>
      </c>
      <c r="KU114" s="58" t="e">
        <f t="shared" si="349"/>
        <v>#N/A</v>
      </c>
    </row>
    <row r="115" spans="1:307 15693:15702" s="68" customFormat="1" ht="15" hidden="1" thickBot="1" x14ac:dyDescent="0.25">
      <c r="A115" s="141">
        <v>102</v>
      </c>
      <c r="B115" s="63" t="str">
        <f>IF(Qualifikationen!A105=1,Qualifikationen!B105,"")</f>
        <v/>
      </c>
      <c r="C115" s="64" t="e">
        <f>VLOOKUP(B115,Qualifikationen!B$4:E$202,2,FALSE)</f>
        <v>#N/A</v>
      </c>
      <c r="D115" s="67" t="e">
        <f>VLOOKUP($B115,Qualifikationen!B$4:F$202,5,FALSE)</f>
        <v>#N/A</v>
      </c>
      <c r="E115" s="63" t="e">
        <f>VLOOKUP($B115,Qualifikationen!B$4:F$202,3,FALSE)</f>
        <v>#N/A</v>
      </c>
      <c r="F115" s="63" t="e">
        <f>IF(E115=0,"-",VLOOKUP($B115,Qualifikationen!B$4:F$202,4,FALSE))</f>
        <v>#N/A</v>
      </c>
      <c r="G115" s="13"/>
      <c r="H115" s="131"/>
      <c r="I115" s="131"/>
      <c r="J115" s="83">
        <f t="shared" si="450"/>
        <v>0</v>
      </c>
      <c r="K115" s="82" t="e">
        <f t="shared" si="250"/>
        <v>#N/A</v>
      </c>
      <c r="L115" s="58" t="str">
        <f>IF(ISERROR(K115),"",IF(ISERROR(VLOOKUP(K115,'Sortierung der Schulungstermine'!$B:$M,8,FALSE)),"",VLOOKUP(K115,'Sortierung der Schulungstermine'!$B:$M,8,FALSE)))</f>
        <v/>
      </c>
      <c r="M115" s="58" t="e">
        <f t="shared" si="300"/>
        <v>#N/A</v>
      </c>
      <c r="N115" s="131"/>
      <c r="O115" s="131"/>
      <c r="P115" s="83">
        <f t="shared" si="401"/>
        <v>0</v>
      </c>
      <c r="Q115" s="82" t="e">
        <f t="shared" si="251"/>
        <v>#N/A</v>
      </c>
      <c r="R115" s="58" t="str">
        <f>IF(ISERROR(Q115),"",IF(ISERROR(VLOOKUP(Q115,'Sortierung der Schulungstermine'!$B:$M,8,FALSE)),"",VLOOKUP(Q115,'Sortierung der Schulungstermine'!$B:$M,8,FALSE)))</f>
        <v/>
      </c>
      <c r="S115" s="58" t="e">
        <f t="shared" si="301"/>
        <v>#N/A</v>
      </c>
      <c r="T115" s="131"/>
      <c r="U115" s="131"/>
      <c r="V115" s="83">
        <f t="shared" si="402"/>
        <v>0</v>
      </c>
      <c r="W115" s="82" t="e">
        <f t="shared" si="252"/>
        <v>#N/A</v>
      </c>
      <c r="X115" s="58" t="str">
        <f>IF(ISERROR(W115),"",IF(ISERROR(VLOOKUP(W115,'Sortierung der Schulungstermine'!$B:$M,8,FALSE)),"",VLOOKUP(W115,'Sortierung der Schulungstermine'!$B:$M,8,FALSE)))</f>
        <v/>
      </c>
      <c r="Y115" s="58" t="e">
        <f t="shared" si="302"/>
        <v>#N/A</v>
      </c>
      <c r="Z115" s="131"/>
      <c r="AA115" s="131"/>
      <c r="AB115" s="83">
        <f t="shared" si="403"/>
        <v>0</v>
      </c>
      <c r="AC115" s="82" t="e">
        <f t="shared" si="253"/>
        <v>#N/A</v>
      </c>
      <c r="AD115" s="58" t="str">
        <f>IF(ISERROR(AC115),"",IF(ISERROR(VLOOKUP(AC115,'Sortierung der Schulungstermine'!$B:$M,8,FALSE)),"",VLOOKUP(AC115,'Sortierung der Schulungstermine'!$B:$M,8,FALSE)))</f>
        <v/>
      </c>
      <c r="AE115" s="58" t="e">
        <f t="shared" si="303"/>
        <v>#N/A</v>
      </c>
      <c r="AF115" s="131"/>
      <c r="AG115" s="131"/>
      <c r="AH115" s="83">
        <f t="shared" si="404"/>
        <v>0</v>
      </c>
      <c r="AI115" s="82" t="e">
        <f t="shared" si="254"/>
        <v>#N/A</v>
      </c>
      <c r="AJ115" s="58" t="str">
        <f>IF(ISERROR(AI115),"",IF(ISERROR(VLOOKUP(AI115,'Sortierung der Schulungstermine'!$B:$M,8,FALSE)),"",VLOOKUP(AI115,'Sortierung der Schulungstermine'!$B:$M,8,FALSE)))</f>
        <v/>
      </c>
      <c r="AK115" s="58" t="e">
        <f t="shared" si="304"/>
        <v>#N/A</v>
      </c>
      <c r="AL115" s="131"/>
      <c r="AM115" s="131"/>
      <c r="AN115" s="83">
        <f t="shared" si="405"/>
        <v>0</v>
      </c>
      <c r="AO115" s="82" t="e">
        <f t="shared" si="255"/>
        <v>#N/A</v>
      </c>
      <c r="AP115" s="58" t="str">
        <f>IF(ISERROR(AO115),"",IF(ISERROR(VLOOKUP(AO115,'Sortierung der Schulungstermine'!$B:$M,8,FALSE)),"",VLOOKUP(AO115,'Sortierung der Schulungstermine'!$B:$M,8,FALSE)))</f>
        <v/>
      </c>
      <c r="AQ115" s="58" t="e">
        <f t="shared" si="305"/>
        <v>#N/A</v>
      </c>
      <c r="AR115" s="131"/>
      <c r="AS115" s="131"/>
      <c r="AT115" s="83">
        <f t="shared" si="406"/>
        <v>0</v>
      </c>
      <c r="AU115" s="82" t="e">
        <f t="shared" si="256"/>
        <v>#N/A</v>
      </c>
      <c r="AV115" s="58" t="str">
        <f>IF(ISERROR(AU115),"",IF(ISERROR(VLOOKUP(AU115,'Sortierung der Schulungstermine'!$B:$M,8,FALSE)),"",VLOOKUP(AU115,'Sortierung der Schulungstermine'!$B:$M,8,FALSE)))</f>
        <v/>
      </c>
      <c r="AW115" s="58" t="e">
        <f t="shared" si="306"/>
        <v>#N/A</v>
      </c>
      <c r="AX115" s="131"/>
      <c r="AY115" s="131"/>
      <c r="AZ115" s="83">
        <f t="shared" si="407"/>
        <v>0</v>
      </c>
      <c r="BA115" s="82" t="e">
        <f t="shared" si="257"/>
        <v>#N/A</v>
      </c>
      <c r="BB115" s="58" t="str">
        <f>IF(ISERROR(BA115),"",IF(ISERROR(VLOOKUP(BA115,'Sortierung der Schulungstermine'!$B:$M,8,FALSE)),"",VLOOKUP(BA115,'Sortierung der Schulungstermine'!$B:$M,8,FALSE)))</f>
        <v/>
      </c>
      <c r="BC115" s="58" t="e">
        <f t="shared" si="307"/>
        <v>#N/A</v>
      </c>
      <c r="BD115" s="131"/>
      <c r="BE115" s="131"/>
      <c r="BF115" s="83">
        <f t="shared" si="408"/>
        <v>0</v>
      </c>
      <c r="BG115" s="82" t="e">
        <f t="shared" si="258"/>
        <v>#N/A</v>
      </c>
      <c r="BH115" s="58" t="str">
        <f>IF(ISERROR(BG115),"",IF(ISERROR(VLOOKUP(BG115,'Sortierung der Schulungstermine'!$B:$M,8,FALSE)),"",VLOOKUP(BG115,'Sortierung der Schulungstermine'!$B:$M,8,FALSE)))</f>
        <v/>
      </c>
      <c r="BI115" s="58" t="e">
        <f t="shared" si="308"/>
        <v>#N/A</v>
      </c>
      <c r="BJ115" s="131"/>
      <c r="BK115" s="131"/>
      <c r="BL115" s="83">
        <f t="shared" si="409"/>
        <v>0</v>
      </c>
      <c r="BM115" s="82" t="e">
        <f t="shared" si="259"/>
        <v>#N/A</v>
      </c>
      <c r="BN115" s="58" t="str">
        <f>IF(ISERROR(BM115),"",IF(ISERROR(VLOOKUP(BM115,'Sortierung der Schulungstermine'!$B:$M,8,FALSE)),"",VLOOKUP(BM115,'Sortierung der Schulungstermine'!$B:$M,8,FALSE)))</f>
        <v/>
      </c>
      <c r="BO115" s="58" t="e">
        <f t="shared" si="309"/>
        <v>#N/A</v>
      </c>
      <c r="BP115" s="131"/>
      <c r="BQ115" s="131"/>
      <c r="BR115" s="83">
        <f t="shared" si="410"/>
        <v>0</v>
      </c>
      <c r="BS115" s="82" t="e">
        <f t="shared" si="260"/>
        <v>#N/A</v>
      </c>
      <c r="BT115" s="58" t="str">
        <f>IF(ISERROR(BS115),"",IF(ISERROR(VLOOKUP(BS115,'Sortierung der Schulungstermine'!$B:$M,8,FALSE)),"",VLOOKUP(BS115,'Sortierung der Schulungstermine'!$B:$M,8,FALSE)))</f>
        <v/>
      </c>
      <c r="BU115" s="58" t="e">
        <f t="shared" si="310"/>
        <v>#N/A</v>
      </c>
      <c r="BV115" s="131"/>
      <c r="BW115" s="131"/>
      <c r="BX115" s="83">
        <f t="shared" si="411"/>
        <v>0</v>
      </c>
      <c r="BY115" s="82" t="e">
        <f t="shared" si="261"/>
        <v>#N/A</v>
      </c>
      <c r="BZ115" s="58" t="str">
        <f>IF(ISERROR(BY115),"",IF(ISERROR(VLOOKUP(BY115,'Sortierung der Schulungstermine'!$B:$M,8,FALSE)),"",VLOOKUP(BY115,'Sortierung der Schulungstermine'!$B:$M,8,FALSE)))</f>
        <v/>
      </c>
      <c r="CA115" s="58" t="e">
        <f t="shared" si="311"/>
        <v>#N/A</v>
      </c>
      <c r="CB115" s="131"/>
      <c r="CC115" s="131"/>
      <c r="CD115" s="83">
        <f t="shared" si="412"/>
        <v>0</v>
      </c>
      <c r="CE115" s="82" t="e">
        <f t="shared" si="262"/>
        <v>#N/A</v>
      </c>
      <c r="CF115" s="58" t="str">
        <f>IF(ISERROR(CE115),"",IF(ISERROR(VLOOKUP(CE115,'Sortierung der Schulungstermine'!$B:$M,8,FALSE)),"",VLOOKUP(CE115,'Sortierung der Schulungstermine'!$B:$M,8,FALSE)))</f>
        <v/>
      </c>
      <c r="CG115" s="58" t="e">
        <f t="shared" si="312"/>
        <v>#N/A</v>
      </c>
      <c r="CH115" s="131"/>
      <c r="CI115" s="131"/>
      <c r="CJ115" s="83">
        <f t="shared" si="413"/>
        <v>0</v>
      </c>
      <c r="CK115" s="82" t="e">
        <f t="shared" si="263"/>
        <v>#N/A</v>
      </c>
      <c r="CL115" s="58" t="str">
        <f>IF(ISERROR(CK115),"",IF(ISERROR(VLOOKUP(CK115,'Sortierung der Schulungstermine'!$B:$M,8,FALSE)),"",VLOOKUP(CK115,'Sortierung der Schulungstermine'!$B:$M,8,FALSE)))</f>
        <v/>
      </c>
      <c r="CM115" s="58" t="e">
        <f t="shared" si="313"/>
        <v>#N/A</v>
      </c>
      <c r="CN115" s="131"/>
      <c r="CO115" s="131"/>
      <c r="CP115" s="83">
        <f t="shared" si="414"/>
        <v>0</v>
      </c>
      <c r="CQ115" s="82" t="e">
        <f t="shared" si="264"/>
        <v>#N/A</v>
      </c>
      <c r="CR115" s="58" t="str">
        <f>IF(ISERROR(CQ115),"",IF(ISERROR(VLOOKUP(CQ115,'Sortierung der Schulungstermine'!$B:$M,8,FALSE)),"",VLOOKUP(CQ115,'Sortierung der Schulungstermine'!$B:$M,8,FALSE)))</f>
        <v/>
      </c>
      <c r="CS115" s="58" t="e">
        <f t="shared" si="314"/>
        <v>#N/A</v>
      </c>
      <c r="CT115" s="131"/>
      <c r="CU115" s="131"/>
      <c r="CV115" s="83">
        <f t="shared" si="415"/>
        <v>0</v>
      </c>
      <c r="CW115" s="82" t="e">
        <f t="shared" si="265"/>
        <v>#N/A</v>
      </c>
      <c r="CX115" s="58" t="str">
        <f>IF(ISERROR(CW115),"",IF(ISERROR(VLOOKUP(CW115,'Sortierung der Schulungstermine'!$B:$M,8,FALSE)),"",VLOOKUP(CW115,'Sortierung der Schulungstermine'!$B:$M,8,FALSE)))</f>
        <v/>
      </c>
      <c r="CY115" s="58" t="e">
        <f t="shared" si="315"/>
        <v>#N/A</v>
      </c>
      <c r="CZ115" s="131"/>
      <c r="DA115" s="131"/>
      <c r="DB115" s="83">
        <f t="shared" si="416"/>
        <v>0</v>
      </c>
      <c r="DC115" s="82" t="e">
        <f t="shared" si="266"/>
        <v>#N/A</v>
      </c>
      <c r="DD115" s="58" t="str">
        <f>IF(ISERROR(DC115),"",IF(ISERROR(VLOOKUP(DC115,'Sortierung der Schulungstermine'!$B:$M,8,FALSE)),"",VLOOKUP(DC115,'Sortierung der Schulungstermine'!$B:$M,8,FALSE)))</f>
        <v/>
      </c>
      <c r="DE115" s="58" t="e">
        <f t="shared" si="316"/>
        <v>#N/A</v>
      </c>
      <c r="DF115" s="131"/>
      <c r="DG115" s="131"/>
      <c r="DH115" s="83">
        <f t="shared" si="417"/>
        <v>0</v>
      </c>
      <c r="DI115" s="82" t="e">
        <f t="shared" si="267"/>
        <v>#N/A</v>
      </c>
      <c r="DJ115" s="58" t="str">
        <f>IF(ISERROR(DI115),"",IF(ISERROR(VLOOKUP(DI115,'Sortierung der Schulungstermine'!$B:$M,8,FALSE)),"",VLOOKUP(DI115,'Sortierung der Schulungstermine'!$B:$M,8,FALSE)))</f>
        <v/>
      </c>
      <c r="DK115" s="58" t="e">
        <f t="shared" si="317"/>
        <v>#N/A</v>
      </c>
      <c r="DL115" s="131"/>
      <c r="DM115" s="131"/>
      <c r="DN115" s="83">
        <f t="shared" si="418"/>
        <v>0</v>
      </c>
      <c r="DO115" s="82" t="e">
        <f t="shared" si="268"/>
        <v>#N/A</v>
      </c>
      <c r="DP115" s="58" t="str">
        <f>IF(ISERROR(DO115),"",IF(ISERROR(VLOOKUP(DO115,'Sortierung der Schulungstermine'!$B:$M,8,FALSE)),"",VLOOKUP(DO115,'Sortierung der Schulungstermine'!$B:$M,8,FALSE)))</f>
        <v/>
      </c>
      <c r="DQ115" s="58" t="e">
        <f t="shared" si="318"/>
        <v>#N/A</v>
      </c>
      <c r="DR115" s="131"/>
      <c r="DS115" s="131"/>
      <c r="DT115" s="83">
        <f t="shared" si="419"/>
        <v>0</v>
      </c>
      <c r="DU115" s="82" t="e">
        <f t="shared" si="269"/>
        <v>#N/A</v>
      </c>
      <c r="DV115" s="58" t="str">
        <f>IF(ISERROR(DU115),"",IF(ISERROR(VLOOKUP(DU115,'Sortierung der Schulungstermine'!$B:$M,8,FALSE)),"",VLOOKUP(DU115,'Sortierung der Schulungstermine'!$B:$M,8,FALSE)))</f>
        <v/>
      </c>
      <c r="DW115" s="58" t="e">
        <f t="shared" si="319"/>
        <v>#N/A</v>
      </c>
      <c r="DX115" s="131"/>
      <c r="DY115" s="131"/>
      <c r="DZ115" s="83">
        <f t="shared" si="420"/>
        <v>0</v>
      </c>
      <c r="EA115" s="82" t="e">
        <f t="shared" si="270"/>
        <v>#N/A</v>
      </c>
      <c r="EB115" s="58" t="str">
        <f>IF(ISERROR(EA115),"",IF(ISERROR(VLOOKUP(EA115,'Sortierung der Schulungstermine'!$B:$M,8,FALSE)),"",VLOOKUP(EA115,'Sortierung der Schulungstermine'!$B:$M,8,FALSE)))</f>
        <v/>
      </c>
      <c r="EC115" s="58" t="e">
        <f t="shared" si="320"/>
        <v>#N/A</v>
      </c>
      <c r="ED115" s="131"/>
      <c r="EE115" s="131"/>
      <c r="EF115" s="83">
        <f t="shared" si="421"/>
        <v>0</v>
      </c>
      <c r="EG115" s="82" t="e">
        <f t="shared" si="271"/>
        <v>#N/A</v>
      </c>
      <c r="EH115" s="58" t="str">
        <f>IF(ISERROR(EG115),"",IF(ISERROR(VLOOKUP(EG115,'Sortierung der Schulungstermine'!$B:$M,8,FALSE)),"",VLOOKUP(EG115,'Sortierung der Schulungstermine'!$B:$M,8,FALSE)))</f>
        <v/>
      </c>
      <c r="EI115" s="58" t="e">
        <f t="shared" si="321"/>
        <v>#N/A</v>
      </c>
      <c r="EJ115" s="131"/>
      <c r="EK115" s="131"/>
      <c r="EL115" s="83">
        <f t="shared" si="422"/>
        <v>0</v>
      </c>
      <c r="EM115" s="82" t="e">
        <f t="shared" si="272"/>
        <v>#N/A</v>
      </c>
      <c r="EN115" s="58" t="str">
        <f>IF(ISERROR(EM115),"",IF(ISERROR(VLOOKUP(EM115,'Sortierung der Schulungstermine'!$B:$M,8,FALSE)),"",VLOOKUP(EM115,'Sortierung der Schulungstermine'!$B:$M,8,FALSE)))</f>
        <v/>
      </c>
      <c r="EO115" s="58" t="e">
        <f t="shared" si="322"/>
        <v>#N/A</v>
      </c>
      <c r="EP115" s="131"/>
      <c r="EQ115" s="131"/>
      <c r="ER115" s="83">
        <f t="shared" si="423"/>
        <v>0</v>
      </c>
      <c r="ES115" s="82" t="e">
        <f t="shared" si="273"/>
        <v>#N/A</v>
      </c>
      <c r="ET115" s="58" t="str">
        <f>IF(ISERROR(ES115),"",IF(ISERROR(VLOOKUP(ES115,'Sortierung der Schulungstermine'!$B:$M,8,FALSE)),"",VLOOKUP(ES115,'Sortierung der Schulungstermine'!$B:$M,8,FALSE)))</f>
        <v/>
      </c>
      <c r="EU115" s="58" t="e">
        <f t="shared" si="323"/>
        <v>#N/A</v>
      </c>
      <c r="EV115" s="131"/>
      <c r="EW115" s="131"/>
      <c r="EX115" s="83">
        <f t="shared" si="424"/>
        <v>0</v>
      </c>
      <c r="EY115" s="82" t="e">
        <f t="shared" si="274"/>
        <v>#N/A</v>
      </c>
      <c r="EZ115" s="58" t="str">
        <f>IF(ISERROR(EY115),"",IF(ISERROR(VLOOKUP(EY115,'Sortierung der Schulungstermine'!$B:$M,8,FALSE)),"",VLOOKUP(EY115,'Sortierung der Schulungstermine'!$B:$M,8,FALSE)))</f>
        <v/>
      </c>
      <c r="FA115" s="58" t="e">
        <f t="shared" si="324"/>
        <v>#N/A</v>
      </c>
      <c r="FB115" s="131"/>
      <c r="FC115" s="131"/>
      <c r="FD115" s="83">
        <f t="shared" si="425"/>
        <v>0</v>
      </c>
      <c r="FE115" s="82" t="e">
        <f t="shared" si="275"/>
        <v>#N/A</v>
      </c>
      <c r="FF115" s="58" t="str">
        <f>IF(ISERROR(FE115),"",IF(ISERROR(VLOOKUP(FE115,'Sortierung der Schulungstermine'!$B:$M,8,FALSE)),"",VLOOKUP(FE115,'Sortierung der Schulungstermine'!$B:$M,8,FALSE)))</f>
        <v/>
      </c>
      <c r="FG115" s="58" t="e">
        <f t="shared" si="325"/>
        <v>#N/A</v>
      </c>
      <c r="FH115" s="131"/>
      <c r="FI115" s="131"/>
      <c r="FJ115" s="83">
        <f t="shared" si="426"/>
        <v>0</v>
      </c>
      <c r="FK115" s="82" t="e">
        <f t="shared" si="276"/>
        <v>#N/A</v>
      </c>
      <c r="FL115" s="58" t="str">
        <f>IF(ISERROR(FK115),"",IF(ISERROR(VLOOKUP(FK115,'Sortierung der Schulungstermine'!$B:$M,8,FALSE)),"",VLOOKUP(FK115,'Sortierung der Schulungstermine'!$B:$M,8,FALSE)))</f>
        <v/>
      </c>
      <c r="FM115" s="58" t="e">
        <f t="shared" si="326"/>
        <v>#N/A</v>
      </c>
      <c r="FN115" s="131"/>
      <c r="FO115" s="131"/>
      <c r="FP115" s="83">
        <f t="shared" si="427"/>
        <v>0</v>
      </c>
      <c r="FQ115" s="82" t="e">
        <f t="shared" si="277"/>
        <v>#N/A</v>
      </c>
      <c r="FR115" s="58" t="str">
        <f>IF(ISERROR(FQ115),"",IF(ISERROR(VLOOKUP(FQ115,'Sortierung der Schulungstermine'!$B:$M,8,FALSE)),"",VLOOKUP(FQ115,'Sortierung der Schulungstermine'!$B:$M,8,FALSE)))</f>
        <v/>
      </c>
      <c r="FS115" s="58" t="e">
        <f t="shared" si="327"/>
        <v>#N/A</v>
      </c>
      <c r="FT115" s="131"/>
      <c r="FU115" s="131"/>
      <c r="FV115" s="83">
        <f t="shared" si="428"/>
        <v>0</v>
      </c>
      <c r="FW115" s="82" t="e">
        <f t="shared" si="278"/>
        <v>#N/A</v>
      </c>
      <c r="FX115" s="58" t="str">
        <f>IF(ISERROR(FW115),"",IF(ISERROR(VLOOKUP(FW115,'Sortierung der Schulungstermine'!$B:$M,8,FALSE)),"",VLOOKUP(FW115,'Sortierung der Schulungstermine'!$B:$M,8,FALSE)))</f>
        <v/>
      </c>
      <c r="FY115" s="58" t="e">
        <f t="shared" si="328"/>
        <v>#N/A</v>
      </c>
      <c r="FZ115" s="131"/>
      <c r="GA115" s="131"/>
      <c r="GB115" s="83">
        <f t="shared" si="429"/>
        <v>0</v>
      </c>
      <c r="GC115" s="82" t="e">
        <f t="shared" si="279"/>
        <v>#N/A</v>
      </c>
      <c r="GD115" s="58" t="str">
        <f>IF(ISERROR(GC115),"",IF(ISERROR(VLOOKUP(GC115,'Sortierung der Schulungstermine'!$B:$M,8,FALSE)),"",VLOOKUP(GC115,'Sortierung der Schulungstermine'!$B:$M,8,FALSE)))</f>
        <v/>
      </c>
      <c r="GE115" s="58" t="e">
        <f t="shared" si="329"/>
        <v>#N/A</v>
      </c>
      <c r="GF115" s="131"/>
      <c r="GG115" s="131"/>
      <c r="GH115" s="83">
        <f t="shared" si="430"/>
        <v>0</v>
      </c>
      <c r="GI115" s="82" t="e">
        <f t="shared" si="280"/>
        <v>#N/A</v>
      </c>
      <c r="GJ115" s="58" t="str">
        <f>IF(ISERROR(GI115),"",IF(ISERROR(VLOOKUP(GI115,'Sortierung der Schulungstermine'!$B:$M,8,FALSE)),"",VLOOKUP(GI115,'Sortierung der Schulungstermine'!$B:$M,8,FALSE)))</f>
        <v/>
      </c>
      <c r="GK115" s="58" t="e">
        <f t="shared" si="330"/>
        <v>#N/A</v>
      </c>
      <c r="GL115" s="131"/>
      <c r="GM115" s="131"/>
      <c r="GN115" s="83">
        <f t="shared" si="431"/>
        <v>0</v>
      </c>
      <c r="GO115" s="82" t="e">
        <f t="shared" si="281"/>
        <v>#N/A</v>
      </c>
      <c r="GP115" s="58" t="str">
        <f>IF(ISERROR(GO115),"",IF(ISERROR(VLOOKUP(GO115,'Sortierung der Schulungstermine'!$B:$M,8,FALSE)),"",VLOOKUP(GO115,'Sortierung der Schulungstermine'!$B:$M,8,FALSE)))</f>
        <v/>
      </c>
      <c r="GQ115" s="58" t="e">
        <f t="shared" si="331"/>
        <v>#N/A</v>
      </c>
      <c r="GR115" s="131"/>
      <c r="GS115" s="131"/>
      <c r="GT115" s="83">
        <f t="shared" si="432"/>
        <v>0</v>
      </c>
      <c r="GU115" s="82" t="e">
        <f t="shared" si="282"/>
        <v>#N/A</v>
      </c>
      <c r="GV115" s="58" t="str">
        <f>IF(ISERROR(GU115),"",IF(ISERROR(VLOOKUP(GU115,'Sortierung der Schulungstermine'!$B:$M,8,FALSE)),"",VLOOKUP(GU115,'Sortierung der Schulungstermine'!$B:$M,8,FALSE)))</f>
        <v/>
      </c>
      <c r="GW115" s="58" t="e">
        <f t="shared" si="332"/>
        <v>#N/A</v>
      </c>
      <c r="GX115" s="131"/>
      <c r="GY115" s="131"/>
      <c r="GZ115" s="83">
        <f t="shared" si="433"/>
        <v>0</v>
      </c>
      <c r="HA115" s="82" t="e">
        <f t="shared" si="283"/>
        <v>#N/A</v>
      </c>
      <c r="HB115" s="58" t="str">
        <f>IF(ISERROR(HA115),"",IF(ISERROR(VLOOKUP(HA115,'Sortierung der Schulungstermine'!$B:$M,8,FALSE)),"",VLOOKUP(HA115,'Sortierung der Schulungstermine'!$B:$M,8,FALSE)))</f>
        <v/>
      </c>
      <c r="HC115" s="58" t="e">
        <f t="shared" si="333"/>
        <v>#N/A</v>
      </c>
      <c r="HD115" s="131"/>
      <c r="HE115" s="131"/>
      <c r="HF115" s="83">
        <f t="shared" si="434"/>
        <v>0</v>
      </c>
      <c r="HG115" s="82" t="e">
        <f t="shared" si="284"/>
        <v>#N/A</v>
      </c>
      <c r="HH115" s="58" t="str">
        <f>IF(ISERROR(HG115),"",IF(ISERROR(VLOOKUP(HG115,'Sortierung der Schulungstermine'!$B:$M,8,FALSE)),"",VLOOKUP(HG115,'Sortierung der Schulungstermine'!$B:$M,8,FALSE)))</f>
        <v/>
      </c>
      <c r="HI115" s="58" t="e">
        <f t="shared" si="334"/>
        <v>#N/A</v>
      </c>
      <c r="HJ115" s="131"/>
      <c r="HK115" s="131"/>
      <c r="HL115" s="83">
        <f t="shared" si="435"/>
        <v>0</v>
      </c>
      <c r="HM115" s="82" t="e">
        <f t="shared" si="285"/>
        <v>#N/A</v>
      </c>
      <c r="HN115" s="58" t="str">
        <f>IF(ISERROR(HM115),"",IF(ISERROR(VLOOKUP(HM115,'Sortierung der Schulungstermine'!$B:$M,8,FALSE)),"",VLOOKUP(HM115,'Sortierung der Schulungstermine'!$B:$M,8,FALSE)))</f>
        <v/>
      </c>
      <c r="HO115" s="58" t="e">
        <f t="shared" si="335"/>
        <v>#N/A</v>
      </c>
      <c r="HP115" s="131"/>
      <c r="HQ115" s="131"/>
      <c r="HR115" s="83">
        <f t="shared" si="436"/>
        <v>0</v>
      </c>
      <c r="HS115" s="82" t="e">
        <f t="shared" si="286"/>
        <v>#N/A</v>
      </c>
      <c r="HT115" s="58" t="str">
        <f>IF(ISERROR(HS115),"",IF(ISERROR(VLOOKUP(HS115,'Sortierung der Schulungstermine'!$B:$M,8,FALSE)),"",VLOOKUP(HS115,'Sortierung der Schulungstermine'!$B:$M,8,FALSE)))</f>
        <v/>
      </c>
      <c r="HU115" s="58" t="e">
        <f t="shared" si="336"/>
        <v>#N/A</v>
      </c>
      <c r="HV115" s="131"/>
      <c r="HW115" s="131"/>
      <c r="HX115" s="83">
        <f t="shared" si="437"/>
        <v>0</v>
      </c>
      <c r="HY115" s="82" t="e">
        <f t="shared" si="287"/>
        <v>#N/A</v>
      </c>
      <c r="HZ115" s="58" t="str">
        <f>IF(ISERROR(HY115),"",IF(ISERROR(VLOOKUP(HY115,'Sortierung der Schulungstermine'!$B:$M,8,FALSE)),"",VLOOKUP(HY115,'Sortierung der Schulungstermine'!$B:$M,8,FALSE)))</f>
        <v/>
      </c>
      <c r="IA115" s="58" t="e">
        <f t="shared" si="337"/>
        <v>#N/A</v>
      </c>
      <c r="IB115" s="131"/>
      <c r="IC115" s="131"/>
      <c r="ID115" s="83">
        <f t="shared" si="438"/>
        <v>0</v>
      </c>
      <c r="IE115" s="82" t="e">
        <f t="shared" si="288"/>
        <v>#N/A</v>
      </c>
      <c r="IF115" s="58" t="str">
        <f>IF(ISERROR(IE115),"",IF(ISERROR(VLOOKUP(IE115,'Sortierung der Schulungstermine'!$B:$M,8,FALSE)),"",VLOOKUP(IE115,'Sortierung der Schulungstermine'!$B:$M,8,FALSE)))</f>
        <v/>
      </c>
      <c r="IG115" s="58" t="e">
        <f t="shared" si="338"/>
        <v>#N/A</v>
      </c>
      <c r="IH115" s="131"/>
      <c r="II115" s="131"/>
      <c r="IJ115" s="83">
        <f t="shared" si="439"/>
        <v>0</v>
      </c>
      <c r="IK115" s="82" t="e">
        <f t="shared" si="289"/>
        <v>#N/A</v>
      </c>
      <c r="IL115" s="58" t="str">
        <f>IF(ISERROR(IK115),"",IF(ISERROR(VLOOKUP(IK115,'Sortierung der Schulungstermine'!$B:$M,8,FALSE)),"",VLOOKUP(IK115,'Sortierung der Schulungstermine'!$B:$M,8,FALSE)))</f>
        <v/>
      </c>
      <c r="IM115" s="58" t="e">
        <f t="shared" si="339"/>
        <v>#N/A</v>
      </c>
      <c r="IN115" s="131"/>
      <c r="IO115" s="131"/>
      <c r="IP115" s="83">
        <f t="shared" si="440"/>
        <v>0</v>
      </c>
      <c r="IQ115" s="82" t="e">
        <f t="shared" si="290"/>
        <v>#N/A</v>
      </c>
      <c r="IR115" s="58" t="str">
        <f>IF(ISERROR(IQ115),"",IF(ISERROR(VLOOKUP(IQ115,'Sortierung der Schulungstermine'!$B:$M,8,FALSE)),"",VLOOKUP(IQ115,'Sortierung der Schulungstermine'!$B:$M,8,FALSE)))</f>
        <v/>
      </c>
      <c r="IS115" s="58" t="e">
        <f t="shared" si="340"/>
        <v>#N/A</v>
      </c>
      <c r="IT115" s="131"/>
      <c r="IU115" s="131"/>
      <c r="IV115" s="83">
        <f t="shared" si="441"/>
        <v>0</v>
      </c>
      <c r="IW115" s="82" t="e">
        <f t="shared" si="291"/>
        <v>#N/A</v>
      </c>
      <c r="IX115" s="58" t="str">
        <f>IF(ISERROR(IW115),"",IF(ISERROR(VLOOKUP(IW115,'Sortierung der Schulungstermine'!$B:$M,8,FALSE)),"",VLOOKUP(IW115,'Sortierung der Schulungstermine'!$B:$M,8,FALSE)))</f>
        <v/>
      </c>
      <c r="IY115" s="58" t="e">
        <f t="shared" si="341"/>
        <v>#N/A</v>
      </c>
      <c r="IZ115" s="131"/>
      <c r="JA115" s="131"/>
      <c r="JB115" s="83">
        <f t="shared" si="442"/>
        <v>0</v>
      </c>
      <c r="JC115" s="82" t="e">
        <f t="shared" si="292"/>
        <v>#N/A</v>
      </c>
      <c r="JD115" s="58" t="str">
        <f>IF(ISERROR(JC115),"",IF(ISERROR(VLOOKUP(JC115,'Sortierung der Schulungstermine'!$B:$M,8,FALSE)),"",VLOOKUP(JC115,'Sortierung der Schulungstermine'!$B:$M,8,FALSE)))</f>
        <v/>
      </c>
      <c r="JE115" s="58" t="e">
        <f t="shared" si="342"/>
        <v>#N/A</v>
      </c>
      <c r="JF115" s="131"/>
      <c r="JG115" s="131"/>
      <c r="JH115" s="83">
        <f t="shared" si="443"/>
        <v>0</v>
      </c>
      <c r="JI115" s="82" t="e">
        <f t="shared" si="293"/>
        <v>#N/A</v>
      </c>
      <c r="JJ115" s="58" t="str">
        <f>IF(ISERROR(JI115),"",IF(ISERROR(VLOOKUP(JI115,'Sortierung der Schulungstermine'!$B:$M,8,FALSE)),"",VLOOKUP(JI115,'Sortierung der Schulungstermine'!$B:$M,8,FALSE)))</f>
        <v/>
      </c>
      <c r="JK115" s="58" t="e">
        <f t="shared" si="343"/>
        <v>#N/A</v>
      </c>
      <c r="JL115" s="131"/>
      <c r="JM115" s="131"/>
      <c r="JN115" s="83">
        <f t="shared" si="444"/>
        <v>0</v>
      </c>
      <c r="JO115" s="82" t="e">
        <f t="shared" si="294"/>
        <v>#N/A</v>
      </c>
      <c r="JP115" s="58" t="str">
        <f>IF(ISERROR(JO115),"",IF(ISERROR(VLOOKUP(JO115,'Sortierung der Schulungstermine'!$B:$M,8,FALSE)),"",VLOOKUP(JO115,'Sortierung der Schulungstermine'!$B:$M,8,FALSE)))</f>
        <v/>
      </c>
      <c r="JQ115" s="58" t="e">
        <f t="shared" si="344"/>
        <v>#N/A</v>
      </c>
      <c r="JR115" s="131"/>
      <c r="JS115" s="131"/>
      <c r="JT115" s="83">
        <f t="shared" si="445"/>
        <v>0</v>
      </c>
      <c r="JU115" s="82" t="e">
        <f t="shared" si="295"/>
        <v>#N/A</v>
      </c>
      <c r="JV115" s="58" t="str">
        <f>IF(ISERROR(JU115),"",IF(ISERROR(VLOOKUP(JU115,'Sortierung der Schulungstermine'!$B:$M,8,FALSE)),"",VLOOKUP(JU115,'Sortierung der Schulungstermine'!$B:$M,8,FALSE)))</f>
        <v/>
      </c>
      <c r="JW115" s="58" t="e">
        <f t="shared" si="345"/>
        <v>#N/A</v>
      </c>
      <c r="JX115" s="131"/>
      <c r="JY115" s="131"/>
      <c r="JZ115" s="83">
        <f t="shared" si="446"/>
        <v>0</v>
      </c>
      <c r="KA115" s="82" t="e">
        <f t="shared" si="296"/>
        <v>#N/A</v>
      </c>
      <c r="KB115" s="58" t="str">
        <f>IF(ISERROR(KA115),"",IF(ISERROR(VLOOKUP(KA115,'Sortierung der Schulungstermine'!$B:$M,8,FALSE)),"",VLOOKUP(KA115,'Sortierung der Schulungstermine'!$B:$M,8,FALSE)))</f>
        <v/>
      </c>
      <c r="KC115" s="58" t="e">
        <f t="shared" si="346"/>
        <v>#N/A</v>
      </c>
      <c r="KD115" s="131"/>
      <c r="KE115" s="131"/>
      <c r="KF115" s="83">
        <f t="shared" si="447"/>
        <v>0</v>
      </c>
      <c r="KG115" s="82" t="e">
        <f t="shared" si="297"/>
        <v>#N/A</v>
      </c>
      <c r="KH115" s="58" t="str">
        <f>IF(ISERROR(KG115),"",IF(ISERROR(VLOOKUP(KG115,'Sortierung der Schulungstermine'!$B:$M,8,FALSE)),"",VLOOKUP(KG115,'Sortierung der Schulungstermine'!$B:$M,8,FALSE)))</f>
        <v/>
      </c>
      <c r="KI115" s="58" t="e">
        <f t="shared" si="347"/>
        <v>#N/A</v>
      </c>
      <c r="KJ115" s="131"/>
      <c r="KK115" s="131"/>
      <c r="KL115" s="83">
        <f t="shared" si="448"/>
        <v>0</v>
      </c>
      <c r="KM115" s="82" t="e">
        <f t="shared" si="298"/>
        <v>#N/A</v>
      </c>
      <c r="KN115" s="58" t="str">
        <f>IF(ISERROR(KM115),"",IF(ISERROR(VLOOKUP(KM115,'Sortierung der Schulungstermine'!$B:$M,8,FALSE)),"",VLOOKUP(KM115,'Sortierung der Schulungstermine'!$B:$M,8,FALSE)))</f>
        <v/>
      </c>
      <c r="KO115" s="58" t="e">
        <f t="shared" si="348"/>
        <v>#N/A</v>
      </c>
      <c r="KP115" s="131"/>
      <c r="KQ115" s="131"/>
      <c r="KR115" s="83">
        <f t="shared" si="449"/>
        <v>0</v>
      </c>
      <c r="KS115" s="82" t="e">
        <f t="shared" si="299"/>
        <v>#N/A</v>
      </c>
      <c r="KT115" s="58" t="str">
        <f>IF(ISERROR(KS115),"",IF(ISERROR(VLOOKUP(KS115,'Sortierung der Schulungstermine'!$B:$M,8,FALSE)),"",VLOOKUP(KS115,'Sortierung der Schulungstermine'!$B:$M,8,FALSE)))</f>
        <v/>
      </c>
      <c r="KU115" s="58" t="e">
        <f t="shared" si="349"/>
        <v>#N/A</v>
      </c>
    </row>
    <row r="116" spans="1:307 15693:15702" s="68" customFormat="1" ht="15" hidden="1" thickBot="1" x14ac:dyDescent="0.25">
      <c r="A116" s="141">
        <v>103</v>
      </c>
      <c r="B116" s="63" t="str">
        <f>IF(Qualifikationen!A106=1,Qualifikationen!B106,"")</f>
        <v/>
      </c>
      <c r="C116" s="64" t="e">
        <f>VLOOKUP(B116,Qualifikationen!B$4:E$202,2,FALSE)</f>
        <v>#N/A</v>
      </c>
      <c r="D116" s="67" t="e">
        <f>VLOOKUP($B116,Qualifikationen!B$4:F$202,5,FALSE)</f>
        <v>#N/A</v>
      </c>
      <c r="E116" s="63" t="e">
        <f>VLOOKUP($B116,Qualifikationen!B$4:F$202,3,FALSE)</f>
        <v>#N/A</v>
      </c>
      <c r="F116" s="63" t="e">
        <f>IF(E116=0,"-",VLOOKUP($B116,Qualifikationen!B$4:F$202,4,FALSE))</f>
        <v>#N/A</v>
      </c>
      <c r="G116" s="13"/>
      <c r="H116" s="131"/>
      <c r="I116" s="131"/>
      <c r="J116" s="83">
        <f t="shared" si="450"/>
        <v>0</v>
      </c>
      <c r="K116" s="82" t="e">
        <f t="shared" si="250"/>
        <v>#N/A</v>
      </c>
      <c r="L116" s="58" t="str">
        <f>IF(ISERROR(K116),"",IF(ISERROR(VLOOKUP(K116,'Sortierung der Schulungstermine'!$B:$M,8,FALSE)),"",VLOOKUP(K116,'Sortierung der Schulungstermine'!$B:$M,8,FALSE)))</f>
        <v/>
      </c>
      <c r="M116" s="58" t="e">
        <f t="shared" si="300"/>
        <v>#N/A</v>
      </c>
      <c r="N116" s="131"/>
      <c r="O116" s="131"/>
      <c r="P116" s="83">
        <f t="shared" si="401"/>
        <v>0</v>
      </c>
      <c r="Q116" s="82" t="e">
        <f t="shared" si="251"/>
        <v>#N/A</v>
      </c>
      <c r="R116" s="58" t="str">
        <f>IF(ISERROR(Q116),"",IF(ISERROR(VLOOKUP(Q116,'Sortierung der Schulungstermine'!$B:$M,8,FALSE)),"",VLOOKUP(Q116,'Sortierung der Schulungstermine'!$B:$M,8,FALSE)))</f>
        <v/>
      </c>
      <c r="S116" s="58" t="e">
        <f t="shared" si="301"/>
        <v>#N/A</v>
      </c>
      <c r="T116" s="131"/>
      <c r="U116" s="131"/>
      <c r="V116" s="83">
        <f t="shared" si="402"/>
        <v>0</v>
      </c>
      <c r="W116" s="82" t="e">
        <f t="shared" si="252"/>
        <v>#N/A</v>
      </c>
      <c r="X116" s="58" t="str">
        <f>IF(ISERROR(W116),"",IF(ISERROR(VLOOKUP(W116,'Sortierung der Schulungstermine'!$B:$M,8,FALSE)),"",VLOOKUP(W116,'Sortierung der Schulungstermine'!$B:$M,8,FALSE)))</f>
        <v/>
      </c>
      <c r="Y116" s="58" t="e">
        <f t="shared" si="302"/>
        <v>#N/A</v>
      </c>
      <c r="Z116" s="131"/>
      <c r="AA116" s="131"/>
      <c r="AB116" s="83">
        <f t="shared" si="403"/>
        <v>0</v>
      </c>
      <c r="AC116" s="82" t="e">
        <f t="shared" si="253"/>
        <v>#N/A</v>
      </c>
      <c r="AD116" s="58" t="str">
        <f>IF(ISERROR(AC116),"",IF(ISERROR(VLOOKUP(AC116,'Sortierung der Schulungstermine'!$B:$M,8,FALSE)),"",VLOOKUP(AC116,'Sortierung der Schulungstermine'!$B:$M,8,FALSE)))</f>
        <v/>
      </c>
      <c r="AE116" s="58" t="e">
        <f t="shared" si="303"/>
        <v>#N/A</v>
      </c>
      <c r="AF116" s="131"/>
      <c r="AG116" s="131"/>
      <c r="AH116" s="83">
        <f t="shared" si="404"/>
        <v>0</v>
      </c>
      <c r="AI116" s="82" t="e">
        <f t="shared" si="254"/>
        <v>#N/A</v>
      </c>
      <c r="AJ116" s="58" t="str">
        <f>IF(ISERROR(AI116),"",IF(ISERROR(VLOOKUP(AI116,'Sortierung der Schulungstermine'!$B:$M,8,FALSE)),"",VLOOKUP(AI116,'Sortierung der Schulungstermine'!$B:$M,8,FALSE)))</f>
        <v/>
      </c>
      <c r="AK116" s="58" t="e">
        <f t="shared" si="304"/>
        <v>#N/A</v>
      </c>
      <c r="AL116" s="131"/>
      <c r="AM116" s="131"/>
      <c r="AN116" s="83">
        <f t="shared" si="405"/>
        <v>0</v>
      </c>
      <c r="AO116" s="82" t="e">
        <f t="shared" si="255"/>
        <v>#N/A</v>
      </c>
      <c r="AP116" s="58" t="str">
        <f>IF(ISERROR(AO116),"",IF(ISERROR(VLOOKUP(AO116,'Sortierung der Schulungstermine'!$B:$M,8,FALSE)),"",VLOOKUP(AO116,'Sortierung der Schulungstermine'!$B:$M,8,FALSE)))</f>
        <v/>
      </c>
      <c r="AQ116" s="58" t="e">
        <f t="shared" si="305"/>
        <v>#N/A</v>
      </c>
      <c r="AR116" s="131"/>
      <c r="AS116" s="131"/>
      <c r="AT116" s="83">
        <f t="shared" si="406"/>
        <v>0</v>
      </c>
      <c r="AU116" s="82" t="e">
        <f t="shared" si="256"/>
        <v>#N/A</v>
      </c>
      <c r="AV116" s="58" t="str">
        <f>IF(ISERROR(AU116),"",IF(ISERROR(VLOOKUP(AU116,'Sortierung der Schulungstermine'!$B:$M,8,FALSE)),"",VLOOKUP(AU116,'Sortierung der Schulungstermine'!$B:$M,8,FALSE)))</f>
        <v/>
      </c>
      <c r="AW116" s="58" t="e">
        <f t="shared" si="306"/>
        <v>#N/A</v>
      </c>
      <c r="AX116" s="131"/>
      <c r="AY116" s="131"/>
      <c r="AZ116" s="83">
        <f t="shared" si="407"/>
        <v>0</v>
      </c>
      <c r="BA116" s="82" t="e">
        <f t="shared" si="257"/>
        <v>#N/A</v>
      </c>
      <c r="BB116" s="58" t="str">
        <f>IF(ISERROR(BA116),"",IF(ISERROR(VLOOKUP(BA116,'Sortierung der Schulungstermine'!$B:$M,8,FALSE)),"",VLOOKUP(BA116,'Sortierung der Schulungstermine'!$B:$M,8,FALSE)))</f>
        <v/>
      </c>
      <c r="BC116" s="58" t="e">
        <f t="shared" si="307"/>
        <v>#N/A</v>
      </c>
      <c r="BD116" s="131"/>
      <c r="BE116" s="131"/>
      <c r="BF116" s="83">
        <f t="shared" si="408"/>
        <v>0</v>
      </c>
      <c r="BG116" s="82" t="e">
        <f t="shared" si="258"/>
        <v>#N/A</v>
      </c>
      <c r="BH116" s="58" t="str">
        <f>IF(ISERROR(BG116),"",IF(ISERROR(VLOOKUP(BG116,'Sortierung der Schulungstermine'!$B:$M,8,FALSE)),"",VLOOKUP(BG116,'Sortierung der Schulungstermine'!$B:$M,8,FALSE)))</f>
        <v/>
      </c>
      <c r="BI116" s="58" t="e">
        <f t="shared" si="308"/>
        <v>#N/A</v>
      </c>
      <c r="BJ116" s="131"/>
      <c r="BK116" s="131"/>
      <c r="BL116" s="83">
        <f t="shared" si="409"/>
        <v>0</v>
      </c>
      <c r="BM116" s="82" t="e">
        <f t="shared" si="259"/>
        <v>#N/A</v>
      </c>
      <c r="BN116" s="58" t="str">
        <f>IF(ISERROR(BM116),"",IF(ISERROR(VLOOKUP(BM116,'Sortierung der Schulungstermine'!$B:$M,8,FALSE)),"",VLOOKUP(BM116,'Sortierung der Schulungstermine'!$B:$M,8,FALSE)))</f>
        <v/>
      </c>
      <c r="BO116" s="58" t="e">
        <f t="shared" si="309"/>
        <v>#N/A</v>
      </c>
      <c r="BP116" s="131"/>
      <c r="BQ116" s="131"/>
      <c r="BR116" s="83">
        <f t="shared" si="410"/>
        <v>0</v>
      </c>
      <c r="BS116" s="82" t="e">
        <f t="shared" si="260"/>
        <v>#N/A</v>
      </c>
      <c r="BT116" s="58" t="str">
        <f>IF(ISERROR(BS116),"",IF(ISERROR(VLOOKUP(BS116,'Sortierung der Schulungstermine'!$B:$M,8,FALSE)),"",VLOOKUP(BS116,'Sortierung der Schulungstermine'!$B:$M,8,FALSE)))</f>
        <v/>
      </c>
      <c r="BU116" s="58" t="e">
        <f t="shared" si="310"/>
        <v>#N/A</v>
      </c>
      <c r="BV116" s="131"/>
      <c r="BW116" s="131"/>
      <c r="BX116" s="83">
        <f t="shared" si="411"/>
        <v>0</v>
      </c>
      <c r="BY116" s="82" t="e">
        <f t="shared" si="261"/>
        <v>#N/A</v>
      </c>
      <c r="BZ116" s="58" t="str">
        <f>IF(ISERROR(BY116),"",IF(ISERROR(VLOOKUP(BY116,'Sortierung der Schulungstermine'!$B:$M,8,FALSE)),"",VLOOKUP(BY116,'Sortierung der Schulungstermine'!$B:$M,8,FALSE)))</f>
        <v/>
      </c>
      <c r="CA116" s="58" t="e">
        <f t="shared" si="311"/>
        <v>#N/A</v>
      </c>
      <c r="CB116" s="131"/>
      <c r="CC116" s="131"/>
      <c r="CD116" s="83">
        <f t="shared" si="412"/>
        <v>0</v>
      </c>
      <c r="CE116" s="82" t="e">
        <f t="shared" si="262"/>
        <v>#N/A</v>
      </c>
      <c r="CF116" s="58" t="str">
        <f>IF(ISERROR(CE116),"",IF(ISERROR(VLOOKUP(CE116,'Sortierung der Schulungstermine'!$B:$M,8,FALSE)),"",VLOOKUP(CE116,'Sortierung der Schulungstermine'!$B:$M,8,FALSE)))</f>
        <v/>
      </c>
      <c r="CG116" s="58" t="e">
        <f t="shared" si="312"/>
        <v>#N/A</v>
      </c>
      <c r="CH116" s="131"/>
      <c r="CI116" s="131"/>
      <c r="CJ116" s="83">
        <f t="shared" si="413"/>
        <v>0</v>
      </c>
      <c r="CK116" s="82" t="e">
        <f t="shared" si="263"/>
        <v>#N/A</v>
      </c>
      <c r="CL116" s="58" t="str">
        <f>IF(ISERROR(CK116),"",IF(ISERROR(VLOOKUP(CK116,'Sortierung der Schulungstermine'!$B:$M,8,FALSE)),"",VLOOKUP(CK116,'Sortierung der Schulungstermine'!$B:$M,8,FALSE)))</f>
        <v/>
      </c>
      <c r="CM116" s="58" t="e">
        <f t="shared" si="313"/>
        <v>#N/A</v>
      </c>
      <c r="CN116" s="131"/>
      <c r="CO116" s="131"/>
      <c r="CP116" s="83">
        <f t="shared" si="414"/>
        <v>0</v>
      </c>
      <c r="CQ116" s="82" t="e">
        <f t="shared" si="264"/>
        <v>#N/A</v>
      </c>
      <c r="CR116" s="58" t="str">
        <f>IF(ISERROR(CQ116),"",IF(ISERROR(VLOOKUP(CQ116,'Sortierung der Schulungstermine'!$B:$M,8,FALSE)),"",VLOOKUP(CQ116,'Sortierung der Schulungstermine'!$B:$M,8,FALSE)))</f>
        <v/>
      </c>
      <c r="CS116" s="58" t="e">
        <f t="shared" si="314"/>
        <v>#N/A</v>
      </c>
      <c r="CT116" s="131"/>
      <c r="CU116" s="131"/>
      <c r="CV116" s="83">
        <f t="shared" si="415"/>
        <v>0</v>
      </c>
      <c r="CW116" s="82" t="e">
        <f t="shared" si="265"/>
        <v>#N/A</v>
      </c>
      <c r="CX116" s="58" t="str">
        <f>IF(ISERROR(CW116),"",IF(ISERROR(VLOOKUP(CW116,'Sortierung der Schulungstermine'!$B:$M,8,FALSE)),"",VLOOKUP(CW116,'Sortierung der Schulungstermine'!$B:$M,8,FALSE)))</f>
        <v/>
      </c>
      <c r="CY116" s="58" t="e">
        <f t="shared" si="315"/>
        <v>#N/A</v>
      </c>
      <c r="CZ116" s="131"/>
      <c r="DA116" s="131"/>
      <c r="DB116" s="83">
        <f t="shared" si="416"/>
        <v>0</v>
      </c>
      <c r="DC116" s="82" t="e">
        <f t="shared" si="266"/>
        <v>#N/A</v>
      </c>
      <c r="DD116" s="58" t="str">
        <f>IF(ISERROR(DC116),"",IF(ISERROR(VLOOKUP(DC116,'Sortierung der Schulungstermine'!$B:$M,8,FALSE)),"",VLOOKUP(DC116,'Sortierung der Schulungstermine'!$B:$M,8,FALSE)))</f>
        <v/>
      </c>
      <c r="DE116" s="58" t="e">
        <f t="shared" si="316"/>
        <v>#N/A</v>
      </c>
      <c r="DF116" s="131"/>
      <c r="DG116" s="131"/>
      <c r="DH116" s="83">
        <f t="shared" si="417"/>
        <v>0</v>
      </c>
      <c r="DI116" s="82" t="e">
        <f t="shared" si="267"/>
        <v>#N/A</v>
      </c>
      <c r="DJ116" s="58" t="str">
        <f>IF(ISERROR(DI116),"",IF(ISERROR(VLOOKUP(DI116,'Sortierung der Schulungstermine'!$B:$M,8,FALSE)),"",VLOOKUP(DI116,'Sortierung der Schulungstermine'!$B:$M,8,FALSE)))</f>
        <v/>
      </c>
      <c r="DK116" s="58" t="e">
        <f t="shared" si="317"/>
        <v>#N/A</v>
      </c>
      <c r="DL116" s="131"/>
      <c r="DM116" s="131"/>
      <c r="DN116" s="83">
        <f t="shared" si="418"/>
        <v>0</v>
      </c>
      <c r="DO116" s="82" t="e">
        <f t="shared" si="268"/>
        <v>#N/A</v>
      </c>
      <c r="DP116" s="58" t="str">
        <f>IF(ISERROR(DO116),"",IF(ISERROR(VLOOKUP(DO116,'Sortierung der Schulungstermine'!$B:$M,8,FALSE)),"",VLOOKUP(DO116,'Sortierung der Schulungstermine'!$B:$M,8,FALSE)))</f>
        <v/>
      </c>
      <c r="DQ116" s="58" t="e">
        <f t="shared" si="318"/>
        <v>#N/A</v>
      </c>
      <c r="DR116" s="131"/>
      <c r="DS116" s="131"/>
      <c r="DT116" s="83">
        <f t="shared" si="419"/>
        <v>0</v>
      </c>
      <c r="DU116" s="82" t="e">
        <f t="shared" si="269"/>
        <v>#N/A</v>
      </c>
      <c r="DV116" s="58" t="str">
        <f>IF(ISERROR(DU116),"",IF(ISERROR(VLOOKUP(DU116,'Sortierung der Schulungstermine'!$B:$M,8,FALSE)),"",VLOOKUP(DU116,'Sortierung der Schulungstermine'!$B:$M,8,FALSE)))</f>
        <v/>
      </c>
      <c r="DW116" s="58" t="e">
        <f t="shared" si="319"/>
        <v>#N/A</v>
      </c>
      <c r="DX116" s="131"/>
      <c r="DY116" s="131"/>
      <c r="DZ116" s="83">
        <f t="shared" si="420"/>
        <v>0</v>
      </c>
      <c r="EA116" s="82" t="e">
        <f t="shared" si="270"/>
        <v>#N/A</v>
      </c>
      <c r="EB116" s="58" t="str">
        <f>IF(ISERROR(EA116),"",IF(ISERROR(VLOOKUP(EA116,'Sortierung der Schulungstermine'!$B:$M,8,FALSE)),"",VLOOKUP(EA116,'Sortierung der Schulungstermine'!$B:$M,8,FALSE)))</f>
        <v/>
      </c>
      <c r="EC116" s="58" t="e">
        <f t="shared" si="320"/>
        <v>#N/A</v>
      </c>
      <c r="ED116" s="131"/>
      <c r="EE116" s="131"/>
      <c r="EF116" s="83">
        <f t="shared" si="421"/>
        <v>0</v>
      </c>
      <c r="EG116" s="82" t="e">
        <f t="shared" si="271"/>
        <v>#N/A</v>
      </c>
      <c r="EH116" s="58" t="str">
        <f>IF(ISERROR(EG116),"",IF(ISERROR(VLOOKUP(EG116,'Sortierung der Schulungstermine'!$B:$M,8,FALSE)),"",VLOOKUP(EG116,'Sortierung der Schulungstermine'!$B:$M,8,FALSE)))</f>
        <v/>
      </c>
      <c r="EI116" s="58" t="e">
        <f t="shared" si="321"/>
        <v>#N/A</v>
      </c>
      <c r="EJ116" s="131"/>
      <c r="EK116" s="131"/>
      <c r="EL116" s="83">
        <f t="shared" si="422"/>
        <v>0</v>
      </c>
      <c r="EM116" s="82" t="e">
        <f t="shared" si="272"/>
        <v>#N/A</v>
      </c>
      <c r="EN116" s="58" t="str">
        <f>IF(ISERROR(EM116),"",IF(ISERROR(VLOOKUP(EM116,'Sortierung der Schulungstermine'!$B:$M,8,FALSE)),"",VLOOKUP(EM116,'Sortierung der Schulungstermine'!$B:$M,8,FALSE)))</f>
        <v/>
      </c>
      <c r="EO116" s="58" t="e">
        <f t="shared" si="322"/>
        <v>#N/A</v>
      </c>
      <c r="EP116" s="131"/>
      <c r="EQ116" s="131"/>
      <c r="ER116" s="83">
        <f t="shared" si="423"/>
        <v>0</v>
      </c>
      <c r="ES116" s="82" t="e">
        <f t="shared" si="273"/>
        <v>#N/A</v>
      </c>
      <c r="ET116" s="58" t="str">
        <f>IF(ISERROR(ES116),"",IF(ISERROR(VLOOKUP(ES116,'Sortierung der Schulungstermine'!$B:$M,8,FALSE)),"",VLOOKUP(ES116,'Sortierung der Schulungstermine'!$B:$M,8,FALSE)))</f>
        <v/>
      </c>
      <c r="EU116" s="58" t="e">
        <f t="shared" si="323"/>
        <v>#N/A</v>
      </c>
      <c r="EV116" s="131"/>
      <c r="EW116" s="131"/>
      <c r="EX116" s="83">
        <f t="shared" si="424"/>
        <v>0</v>
      </c>
      <c r="EY116" s="82" t="e">
        <f t="shared" si="274"/>
        <v>#N/A</v>
      </c>
      <c r="EZ116" s="58" t="str">
        <f>IF(ISERROR(EY116),"",IF(ISERROR(VLOOKUP(EY116,'Sortierung der Schulungstermine'!$B:$M,8,FALSE)),"",VLOOKUP(EY116,'Sortierung der Schulungstermine'!$B:$M,8,FALSE)))</f>
        <v/>
      </c>
      <c r="FA116" s="58" t="e">
        <f t="shared" si="324"/>
        <v>#N/A</v>
      </c>
      <c r="FB116" s="131"/>
      <c r="FC116" s="131"/>
      <c r="FD116" s="83">
        <f t="shared" si="425"/>
        <v>0</v>
      </c>
      <c r="FE116" s="82" t="e">
        <f t="shared" si="275"/>
        <v>#N/A</v>
      </c>
      <c r="FF116" s="58" t="str">
        <f>IF(ISERROR(FE116),"",IF(ISERROR(VLOOKUP(FE116,'Sortierung der Schulungstermine'!$B:$M,8,FALSE)),"",VLOOKUP(FE116,'Sortierung der Schulungstermine'!$B:$M,8,FALSE)))</f>
        <v/>
      </c>
      <c r="FG116" s="58" t="e">
        <f t="shared" si="325"/>
        <v>#N/A</v>
      </c>
      <c r="FH116" s="131"/>
      <c r="FI116" s="131"/>
      <c r="FJ116" s="83">
        <f t="shared" si="426"/>
        <v>0</v>
      </c>
      <c r="FK116" s="82" t="e">
        <f t="shared" si="276"/>
        <v>#N/A</v>
      </c>
      <c r="FL116" s="58" t="str">
        <f>IF(ISERROR(FK116),"",IF(ISERROR(VLOOKUP(FK116,'Sortierung der Schulungstermine'!$B:$M,8,FALSE)),"",VLOOKUP(FK116,'Sortierung der Schulungstermine'!$B:$M,8,FALSE)))</f>
        <v/>
      </c>
      <c r="FM116" s="58" t="e">
        <f t="shared" si="326"/>
        <v>#N/A</v>
      </c>
      <c r="FN116" s="131"/>
      <c r="FO116" s="131"/>
      <c r="FP116" s="83">
        <f t="shared" si="427"/>
        <v>0</v>
      </c>
      <c r="FQ116" s="82" t="e">
        <f t="shared" si="277"/>
        <v>#N/A</v>
      </c>
      <c r="FR116" s="58" t="str">
        <f>IF(ISERROR(FQ116),"",IF(ISERROR(VLOOKUP(FQ116,'Sortierung der Schulungstermine'!$B:$M,8,FALSE)),"",VLOOKUP(FQ116,'Sortierung der Schulungstermine'!$B:$M,8,FALSE)))</f>
        <v/>
      </c>
      <c r="FS116" s="58" t="e">
        <f t="shared" si="327"/>
        <v>#N/A</v>
      </c>
      <c r="FT116" s="131"/>
      <c r="FU116" s="131"/>
      <c r="FV116" s="83">
        <f t="shared" si="428"/>
        <v>0</v>
      </c>
      <c r="FW116" s="82" t="e">
        <f t="shared" si="278"/>
        <v>#N/A</v>
      </c>
      <c r="FX116" s="58" t="str">
        <f>IF(ISERROR(FW116),"",IF(ISERROR(VLOOKUP(FW116,'Sortierung der Schulungstermine'!$B:$M,8,FALSE)),"",VLOOKUP(FW116,'Sortierung der Schulungstermine'!$B:$M,8,FALSE)))</f>
        <v/>
      </c>
      <c r="FY116" s="58" t="e">
        <f t="shared" si="328"/>
        <v>#N/A</v>
      </c>
      <c r="FZ116" s="131"/>
      <c r="GA116" s="131"/>
      <c r="GB116" s="83">
        <f t="shared" si="429"/>
        <v>0</v>
      </c>
      <c r="GC116" s="82" t="e">
        <f t="shared" si="279"/>
        <v>#N/A</v>
      </c>
      <c r="GD116" s="58" t="str">
        <f>IF(ISERROR(GC116),"",IF(ISERROR(VLOOKUP(GC116,'Sortierung der Schulungstermine'!$B:$M,8,FALSE)),"",VLOOKUP(GC116,'Sortierung der Schulungstermine'!$B:$M,8,FALSE)))</f>
        <v/>
      </c>
      <c r="GE116" s="58" t="e">
        <f t="shared" si="329"/>
        <v>#N/A</v>
      </c>
      <c r="GF116" s="131"/>
      <c r="GG116" s="131"/>
      <c r="GH116" s="83">
        <f t="shared" si="430"/>
        <v>0</v>
      </c>
      <c r="GI116" s="82" t="e">
        <f t="shared" si="280"/>
        <v>#N/A</v>
      </c>
      <c r="GJ116" s="58" t="str">
        <f>IF(ISERROR(GI116),"",IF(ISERROR(VLOOKUP(GI116,'Sortierung der Schulungstermine'!$B:$M,8,FALSE)),"",VLOOKUP(GI116,'Sortierung der Schulungstermine'!$B:$M,8,FALSE)))</f>
        <v/>
      </c>
      <c r="GK116" s="58" t="e">
        <f t="shared" si="330"/>
        <v>#N/A</v>
      </c>
      <c r="GL116" s="131"/>
      <c r="GM116" s="131"/>
      <c r="GN116" s="83">
        <f t="shared" si="431"/>
        <v>0</v>
      </c>
      <c r="GO116" s="82" t="e">
        <f t="shared" si="281"/>
        <v>#N/A</v>
      </c>
      <c r="GP116" s="58" t="str">
        <f>IF(ISERROR(GO116),"",IF(ISERROR(VLOOKUP(GO116,'Sortierung der Schulungstermine'!$B:$M,8,FALSE)),"",VLOOKUP(GO116,'Sortierung der Schulungstermine'!$B:$M,8,FALSE)))</f>
        <v/>
      </c>
      <c r="GQ116" s="58" t="e">
        <f t="shared" si="331"/>
        <v>#N/A</v>
      </c>
      <c r="GR116" s="131"/>
      <c r="GS116" s="131"/>
      <c r="GT116" s="83">
        <f t="shared" si="432"/>
        <v>0</v>
      </c>
      <c r="GU116" s="82" t="e">
        <f t="shared" si="282"/>
        <v>#N/A</v>
      </c>
      <c r="GV116" s="58" t="str">
        <f>IF(ISERROR(GU116),"",IF(ISERROR(VLOOKUP(GU116,'Sortierung der Schulungstermine'!$B:$M,8,FALSE)),"",VLOOKUP(GU116,'Sortierung der Schulungstermine'!$B:$M,8,FALSE)))</f>
        <v/>
      </c>
      <c r="GW116" s="58" t="e">
        <f t="shared" si="332"/>
        <v>#N/A</v>
      </c>
      <c r="GX116" s="131"/>
      <c r="GY116" s="131"/>
      <c r="GZ116" s="83">
        <f t="shared" si="433"/>
        <v>0</v>
      </c>
      <c r="HA116" s="82" t="e">
        <f t="shared" si="283"/>
        <v>#N/A</v>
      </c>
      <c r="HB116" s="58" t="str">
        <f>IF(ISERROR(HA116),"",IF(ISERROR(VLOOKUP(HA116,'Sortierung der Schulungstermine'!$B:$M,8,FALSE)),"",VLOOKUP(HA116,'Sortierung der Schulungstermine'!$B:$M,8,FALSE)))</f>
        <v/>
      </c>
      <c r="HC116" s="58" t="e">
        <f t="shared" si="333"/>
        <v>#N/A</v>
      </c>
      <c r="HD116" s="131"/>
      <c r="HE116" s="131"/>
      <c r="HF116" s="83">
        <f t="shared" si="434"/>
        <v>0</v>
      </c>
      <c r="HG116" s="82" t="e">
        <f t="shared" si="284"/>
        <v>#N/A</v>
      </c>
      <c r="HH116" s="58" t="str">
        <f>IF(ISERROR(HG116),"",IF(ISERROR(VLOOKUP(HG116,'Sortierung der Schulungstermine'!$B:$M,8,FALSE)),"",VLOOKUP(HG116,'Sortierung der Schulungstermine'!$B:$M,8,FALSE)))</f>
        <v/>
      </c>
      <c r="HI116" s="58" t="e">
        <f t="shared" si="334"/>
        <v>#N/A</v>
      </c>
      <c r="HJ116" s="131"/>
      <c r="HK116" s="131"/>
      <c r="HL116" s="83">
        <f t="shared" si="435"/>
        <v>0</v>
      </c>
      <c r="HM116" s="82" t="e">
        <f t="shared" si="285"/>
        <v>#N/A</v>
      </c>
      <c r="HN116" s="58" t="str">
        <f>IF(ISERROR(HM116),"",IF(ISERROR(VLOOKUP(HM116,'Sortierung der Schulungstermine'!$B:$M,8,FALSE)),"",VLOOKUP(HM116,'Sortierung der Schulungstermine'!$B:$M,8,FALSE)))</f>
        <v/>
      </c>
      <c r="HO116" s="58" t="e">
        <f t="shared" si="335"/>
        <v>#N/A</v>
      </c>
      <c r="HP116" s="131"/>
      <c r="HQ116" s="131"/>
      <c r="HR116" s="83">
        <f t="shared" si="436"/>
        <v>0</v>
      </c>
      <c r="HS116" s="82" t="e">
        <f t="shared" si="286"/>
        <v>#N/A</v>
      </c>
      <c r="HT116" s="58" t="str">
        <f>IF(ISERROR(HS116),"",IF(ISERROR(VLOOKUP(HS116,'Sortierung der Schulungstermine'!$B:$M,8,FALSE)),"",VLOOKUP(HS116,'Sortierung der Schulungstermine'!$B:$M,8,FALSE)))</f>
        <v/>
      </c>
      <c r="HU116" s="58" t="e">
        <f t="shared" si="336"/>
        <v>#N/A</v>
      </c>
      <c r="HV116" s="131"/>
      <c r="HW116" s="131"/>
      <c r="HX116" s="83">
        <f t="shared" si="437"/>
        <v>0</v>
      </c>
      <c r="HY116" s="82" t="e">
        <f t="shared" si="287"/>
        <v>#N/A</v>
      </c>
      <c r="HZ116" s="58" t="str">
        <f>IF(ISERROR(HY116),"",IF(ISERROR(VLOOKUP(HY116,'Sortierung der Schulungstermine'!$B:$M,8,FALSE)),"",VLOOKUP(HY116,'Sortierung der Schulungstermine'!$B:$M,8,FALSE)))</f>
        <v/>
      </c>
      <c r="IA116" s="58" t="e">
        <f t="shared" si="337"/>
        <v>#N/A</v>
      </c>
      <c r="IB116" s="131"/>
      <c r="IC116" s="131"/>
      <c r="ID116" s="83">
        <f t="shared" si="438"/>
        <v>0</v>
      </c>
      <c r="IE116" s="82" t="e">
        <f t="shared" si="288"/>
        <v>#N/A</v>
      </c>
      <c r="IF116" s="58" t="str">
        <f>IF(ISERROR(IE116),"",IF(ISERROR(VLOOKUP(IE116,'Sortierung der Schulungstermine'!$B:$M,8,FALSE)),"",VLOOKUP(IE116,'Sortierung der Schulungstermine'!$B:$M,8,FALSE)))</f>
        <v/>
      </c>
      <c r="IG116" s="58" t="e">
        <f t="shared" si="338"/>
        <v>#N/A</v>
      </c>
      <c r="IH116" s="131"/>
      <c r="II116" s="131"/>
      <c r="IJ116" s="83">
        <f t="shared" si="439"/>
        <v>0</v>
      </c>
      <c r="IK116" s="82" t="e">
        <f t="shared" si="289"/>
        <v>#N/A</v>
      </c>
      <c r="IL116" s="58" t="str">
        <f>IF(ISERROR(IK116),"",IF(ISERROR(VLOOKUP(IK116,'Sortierung der Schulungstermine'!$B:$M,8,FALSE)),"",VLOOKUP(IK116,'Sortierung der Schulungstermine'!$B:$M,8,FALSE)))</f>
        <v/>
      </c>
      <c r="IM116" s="58" t="e">
        <f t="shared" si="339"/>
        <v>#N/A</v>
      </c>
      <c r="IN116" s="131"/>
      <c r="IO116" s="131"/>
      <c r="IP116" s="83">
        <f t="shared" si="440"/>
        <v>0</v>
      </c>
      <c r="IQ116" s="82" t="e">
        <f t="shared" si="290"/>
        <v>#N/A</v>
      </c>
      <c r="IR116" s="58" t="str">
        <f>IF(ISERROR(IQ116),"",IF(ISERROR(VLOOKUP(IQ116,'Sortierung der Schulungstermine'!$B:$M,8,FALSE)),"",VLOOKUP(IQ116,'Sortierung der Schulungstermine'!$B:$M,8,FALSE)))</f>
        <v/>
      </c>
      <c r="IS116" s="58" t="e">
        <f t="shared" si="340"/>
        <v>#N/A</v>
      </c>
      <c r="IT116" s="131"/>
      <c r="IU116" s="131"/>
      <c r="IV116" s="83">
        <f t="shared" si="441"/>
        <v>0</v>
      </c>
      <c r="IW116" s="82" t="e">
        <f t="shared" si="291"/>
        <v>#N/A</v>
      </c>
      <c r="IX116" s="58" t="str">
        <f>IF(ISERROR(IW116),"",IF(ISERROR(VLOOKUP(IW116,'Sortierung der Schulungstermine'!$B:$M,8,FALSE)),"",VLOOKUP(IW116,'Sortierung der Schulungstermine'!$B:$M,8,FALSE)))</f>
        <v/>
      </c>
      <c r="IY116" s="58" t="e">
        <f t="shared" si="341"/>
        <v>#N/A</v>
      </c>
      <c r="IZ116" s="131"/>
      <c r="JA116" s="131"/>
      <c r="JB116" s="83">
        <f t="shared" si="442"/>
        <v>0</v>
      </c>
      <c r="JC116" s="82" t="e">
        <f t="shared" si="292"/>
        <v>#N/A</v>
      </c>
      <c r="JD116" s="58" t="str">
        <f>IF(ISERROR(JC116),"",IF(ISERROR(VLOOKUP(JC116,'Sortierung der Schulungstermine'!$B:$M,8,FALSE)),"",VLOOKUP(JC116,'Sortierung der Schulungstermine'!$B:$M,8,FALSE)))</f>
        <v/>
      </c>
      <c r="JE116" s="58" t="e">
        <f t="shared" si="342"/>
        <v>#N/A</v>
      </c>
      <c r="JF116" s="131"/>
      <c r="JG116" s="131"/>
      <c r="JH116" s="83">
        <f t="shared" si="443"/>
        <v>0</v>
      </c>
      <c r="JI116" s="82" t="e">
        <f t="shared" si="293"/>
        <v>#N/A</v>
      </c>
      <c r="JJ116" s="58" t="str">
        <f>IF(ISERROR(JI116),"",IF(ISERROR(VLOOKUP(JI116,'Sortierung der Schulungstermine'!$B:$M,8,FALSE)),"",VLOOKUP(JI116,'Sortierung der Schulungstermine'!$B:$M,8,FALSE)))</f>
        <v/>
      </c>
      <c r="JK116" s="58" t="e">
        <f t="shared" si="343"/>
        <v>#N/A</v>
      </c>
      <c r="JL116" s="131"/>
      <c r="JM116" s="131"/>
      <c r="JN116" s="83">
        <f t="shared" si="444"/>
        <v>0</v>
      </c>
      <c r="JO116" s="82" t="e">
        <f t="shared" si="294"/>
        <v>#N/A</v>
      </c>
      <c r="JP116" s="58" t="str">
        <f>IF(ISERROR(JO116),"",IF(ISERROR(VLOOKUP(JO116,'Sortierung der Schulungstermine'!$B:$M,8,FALSE)),"",VLOOKUP(JO116,'Sortierung der Schulungstermine'!$B:$M,8,FALSE)))</f>
        <v/>
      </c>
      <c r="JQ116" s="58" t="e">
        <f t="shared" si="344"/>
        <v>#N/A</v>
      </c>
      <c r="JR116" s="131"/>
      <c r="JS116" s="131"/>
      <c r="JT116" s="83">
        <f t="shared" si="445"/>
        <v>0</v>
      </c>
      <c r="JU116" s="82" t="e">
        <f t="shared" si="295"/>
        <v>#N/A</v>
      </c>
      <c r="JV116" s="58" t="str">
        <f>IF(ISERROR(JU116),"",IF(ISERROR(VLOOKUP(JU116,'Sortierung der Schulungstermine'!$B:$M,8,FALSE)),"",VLOOKUP(JU116,'Sortierung der Schulungstermine'!$B:$M,8,FALSE)))</f>
        <v/>
      </c>
      <c r="JW116" s="58" t="e">
        <f t="shared" si="345"/>
        <v>#N/A</v>
      </c>
      <c r="JX116" s="131"/>
      <c r="JY116" s="131"/>
      <c r="JZ116" s="83">
        <f t="shared" si="446"/>
        <v>0</v>
      </c>
      <c r="KA116" s="82" t="e">
        <f t="shared" si="296"/>
        <v>#N/A</v>
      </c>
      <c r="KB116" s="58" t="str">
        <f>IF(ISERROR(KA116),"",IF(ISERROR(VLOOKUP(KA116,'Sortierung der Schulungstermine'!$B:$M,8,FALSE)),"",VLOOKUP(KA116,'Sortierung der Schulungstermine'!$B:$M,8,FALSE)))</f>
        <v/>
      </c>
      <c r="KC116" s="58" t="e">
        <f t="shared" si="346"/>
        <v>#N/A</v>
      </c>
      <c r="KD116" s="131"/>
      <c r="KE116" s="131"/>
      <c r="KF116" s="83">
        <f t="shared" si="447"/>
        <v>0</v>
      </c>
      <c r="KG116" s="82" t="e">
        <f t="shared" si="297"/>
        <v>#N/A</v>
      </c>
      <c r="KH116" s="58" t="str">
        <f>IF(ISERROR(KG116),"",IF(ISERROR(VLOOKUP(KG116,'Sortierung der Schulungstermine'!$B:$M,8,FALSE)),"",VLOOKUP(KG116,'Sortierung der Schulungstermine'!$B:$M,8,FALSE)))</f>
        <v/>
      </c>
      <c r="KI116" s="58" t="e">
        <f t="shared" si="347"/>
        <v>#N/A</v>
      </c>
      <c r="KJ116" s="131"/>
      <c r="KK116" s="131"/>
      <c r="KL116" s="83">
        <f t="shared" si="448"/>
        <v>0</v>
      </c>
      <c r="KM116" s="82" t="e">
        <f t="shared" si="298"/>
        <v>#N/A</v>
      </c>
      <c r="KN116" s="58" t="str">
        <f>IF(ISERROR(KM116),"",IF(ISERROR(VLOOKUP(KM116,'Sortierung der Schulungstermine'!$B:$M,8,FALSE)),"",VLOOKUP(KM116,'Sortierung der Schulungstermine'!$B:$M,8,FALSE)))</f>
        <v/>
      </c>
      <c r="KO116" s="58" t="e">
        <f t="shared" si="348"/>
        <v>#N/A</v>
      </c>
      <c r="KP116" s="131"/>
      <c r="KQ116" s="131"/>
      <c r="KR116" s="83">
        <f t="shared" si="449"/>
        <v>0</v>
      </c>
      <c r="KS116" s="82" t="e">
        <f t="shared" si="299"/>
        <v>#N/A</v>
      </c>
      <c r="KT116" s="58" t="str">
        <f>IF(ISERROR(KS116),"",IF(ISERROR(VLOOKUP(KS116,'Sortierung der Schulungstermine'!$B:$M,8,FALSE)),"",VLOOKUP(KS116,'Sortierung der Schulungstermine'!$B:$M,8,FALSE)))</f>
        <v/>
      </c>
      <c r="KU116" s="58" t="e">
        <f t="shared" si="349"/>
        <v>#N/A</v>
      </c>
    </row>
    <row r="117" spans="1:307 15693:15702" s="68" customFormat="1" ht="15" thickBot="1" x14ac:dyDescent="0.25">
      <c r="A117" s="141">
        <v>104</v>
      </c>
      <c r="B117" s="63" t="str">
        <f>IF(Qualifikationen!A107=1,Qualifikationen!B107,"")</f>
        <v>5.18</v>
      </c>
      <c r="C117" s="64" t="str">
        <f>VLOOKUP(B117,Qualifikationen!B$4:E$202,2,FALSE)</f>
        <v>Nachkalkulation im Rahmen des Qualitätsmanagements</v>
      </c>
      <c r="D117" s="67">
        <f>VLOOKUP($B117,Qualifikationen!B$4:F$202,5,FALSE)</f>
        <v>15</v>
      </c>
      <c r="E117" s="63">
        <f>VLOOKUP($B117,Qualifikationen!B$4:F$202,3,FALSE)</f>
        <v>0</v>
      </c>
      <c r="F117" s="63" t="str">
        <f>IF(E117=0,"-",VLOOKUP($B117,Qualifikationen!B$4:F$202,4,FALSE))</f>
        <v>-</v>
      </c>
      <c r="G117" s="13"/>
      <c r="H117" s="131"/>
      <c r="I117" s="131"/>
      <c r="J117" s="83">
        <f t="shared" si="450"/>
        <v>0</v>
      </c>
      <c r="K117" s="82">
        <f t="shared" si="250"/>
        <v>1015</v>
      </c>
      <c r="L117" s="58" t="str">
        <f>IF(ISERROR(K117),"",IF(ISERROR(VLOOKUP(K117,'Sortierung der Schulungstermine'!$B:$M,8,FALSE)),"",VLOOKUP(K117,'Sortierung der Schulungstermine'!$B:$M,8,FALSE)))</f>
        <v/>
      </c>
      <c r="M117" s="58" t="str">
        <f t="shared" si="300"/>
        <v>-</v>
      </c>
      <c r="N117" s="131"/>
      <c r="O117" s="131"/>
      <c r="P117" s="83">
        <f t="shared" si="401"/>
        <v>0</v>
      </c>
      <c r="Q117" s="82">
        <f t="shared" si="251"/>
        <v>2015</v>
      </c>
      <c r="R117" s="58" t="str">
        <f>IF(ISERROR(Q117),"",IF(ISERROR(VLOOKUP(Q117,'Sortierung der Schulungstermine'!$B:$M,8,FALSE)),"",VLOOKUP(Q117,'Sortierung der Schulungstermine'!$B:$M,8,FALSE)))</f>
        <v/>
      </c>
      <c r="S117" s="58" t="str">
        <f t="shared" si="301"/>
        <v>-</v>
      </c>
      <c r="T117" s="131"/>
      <c r="U117" s="131"/>
      <c r="V117" s="83">
        <f t="shared" si="402"/>
        <v>0</v>
      </c>
      <c r="W117" s="82">
        <f t="shared" si="252"/>
        <v>3015</v>
      </c>
      <c r="X117" s="58" t="str">
        <f>IF(ISERROR(W117),"",IF(ISERROR(VLOOKUP(W117,'Sortierung der Schulungstermine'!$B:$M,8,FALSE)),"",VLOOKUP(W117,'Sortierung der Schulungstermine'!$B:$M,8,FALSE)))</f>
        <v/>
      </c>
      <c r="Y117" s="58" t="str">
        <f t="shared" si="302"/>
        <v>-</v>
      </c>
      <c r="Z117" s="131"/>
      <c r="AA117" s="131"/>
      <c r="AB117" s="83">
        <f t="shared" si="403"/>
        <v>0</v>
      </c>
      <c r="AC117" s="82">
        <f t="shared" si="253"/>
        <v>4015</v>
      </c>
      <c r="AD117" s="58" t="str">
        <f>IF(ISERROR(AC117),"",IF(ISERROR(VLOOKUP(AC117,'Sortierung der Schulungstermine'!$B:$M,8,FALSE)),"",VLOOKUP(AC117,'Sortierung der Schulungstermine'!$B:$M,8,FALSE)))</f>
        <v/>
      </c>
      <c r="AE117" s="58" t="str">
        <f t="shared" si="303"/>
        <v>-</v>
      </c>
      <c r="AF117" s="131"/>
      <c r="AG117" s="131"/>
      <c r="AH117" s="83">
        <f t="shared" si="404"/>
        <v>0</v>
      </c>
      <c r="AI117" s="82">
        <f t="shared" si="254"/>
        <v>5015</v>
      </c>
      <c r="AJ117" s="58" t="str">
        <f>IF(ISERROR(AI117),"",IF(ISERROR(VLOOKUP(AI117,'Sortierung der Schulungstermine'!$B:$M,8,FALSE)),"",VLOOKUP(AI117,'Sortierung der Schulungstermine'!$B:$M,8,FALSE)))</f>
        <v/>
      </c>
      <c r="AK117" s="58" t="str">
        <f t="shared" si="304"/>
        <v>-</v>
      </c>
      <c r="AL117" s="131"/>
      <c r="AM117" s="131"/>
      <c r="AN117" s="83">
        <f t="shared" si="405"/>
        <v>0</v>
      </c>
      <c r="AO117" s="82">
        <f t="shared" si="255"/>
        <v>6015</v>
      </c>
      <c r="AP117" s="58" t="str">
        <f>IF(ISERROR(AO117),"",IF(ISERROR(VLOOKUP(AO117,'Sortierung der Schulungstermine'!$B:$M,8,FALSE)),"",VLOOKUP(AO117,'Sortierung der Schulungstermine'!$B:$M,8,FALSE)))</f>
        <v/>
      </c>
      <c r="AQ117" s="58" t="str">
        <f t="shared" si="305"/>
        <v>-</v>
      </c>
      <c r="AR117" s="131"/>
      <c r="AS117" s="131"/>
      <c r="AT117" s="83">
        <f t="shared" si="406"/>
        <v>0</v>
      </c>
      <c r="AU117" s="82">
        <f t="shared" si="256"/>
        <v>7015</v>
      </c>
      <c r="AV117" s="58" t="str">
        <f>IF(ISERROR(AU117),"",IF(ISERROR(VLOOKUP(AU117,'Sortierung der Schulungstermine'!$B:$M,8,FALSE)),"",VLOOKUP(AU117,'Sortierung der Schulungstermine'!$B:$M,8,FALSE)))</f>
        <v/>
      </c>
      <c r="AW117" s="58" t="str">
        <f t="shared" si="306"/>
        <v>-</v>
      </c>
      <c r="AX117" s="131"/>
      <c r="AY117" s="131"/>
      <c r="AZ117" s="83">
        <f t="shared" si="407"/>
        <v>0</v>
      </c>
      <c r="BA117" s="82">
        <f t="shared" si="257"/>
        <v>8015</v>
      </c>
      <c r="BB117" s="58" t="str">
        <f>IF(ISERROR(BA117),"",IF(ISERROR(VLOOKUP(BA117,'Sortierung der Schulungstermine'!$B:$M,8,FALSE)),"",VLOOKUP(BA117,'Sortierung der Schulungstermine'!$B:$M,8,FALSE)))</f>
        <v/>
      </c>
      <c r="BC117" s="58" t="str">
        <f t="shared" si="307"/>
        <v>-</v>
      </c>
      <c r="BD117" s="131"/>
      <c r="BE117" s="131"/>
      <c r="BF117" s="83">
        <f t="shared" si="408"/>
        <v>0</v>
      </c>
      <c r="BG117" s="82">
        <f t="shared" si="258"/>
        <v>9015</v>
      </c>
      <c r="BH117" s="58" t="str">
        <f>IF(ISERROR(BG117),"",IF(ISERROR(VLOOKUP(BG117,'Sortierung der Schulungstermine'!$B:$M,8,FALSE)),"",VLOOKUP(BG117,'Sortierung der Schulungstermine'!$B:$M,8,FALSE)))</f>
        <v/>
      </c>
      <c r="BI117" s="58" t="str">
        <f t="shared" si="308"/>
        <v>-</v>
      </c>
      <c r="BJ117" s="131"/>
      <c r="BK117" s="131"/>
      <c r="BL117" s="83">
        <f t="shared" si="409"/>
        <v>0</v>
      </c>
      <c r="BM117" s="82">
        <f t="shared" si="259"/>
        <v>10015</v>
      </c>
      <c r="BN117" s="58" t="str">
        <f>IF(ISERROR(BM117),"",IF(ISERROR(VLOOKUP(BM117,'Sortierung der Schulungstermine'!$B:$M,8,FALSE)),"",VLOOKUP(BM117,'Sortierung der Schulungstermine'!$B:$M,8,FALSE)))</f>
        <v/>
      </c>
      <c r="BO117" s="58" t="str">
        <f t="shared" si="309"/>
        <v>-</v>
      </c>
      <c r="BP117" s="131"/>
      <c r="BQ117" s="131"/>
      <c r="BR117" s="83">
        <f t="shared" si="410"/>
        <v>0</v>
      </c>
      <c r="BS117" s="82">
        <f t="shared" si="260"/>
        <v>11015</v>
      </c>
      <c r="BT117" s="58" t="str">
        <f>IF(ISERROR(BS117),"",IF(ISERROR(VLOOKUP(BS117,'Sortierung der Schulungstermine'!$B:$M,8,FALSE)),"",VLOOKUP(BS117,'Sortierung der Schulungstermine'!$B:$M,8,FALSE)))</f>
        <v/>
      </c>
      <c r="BU117" s="58" t="str">
        <f t="shared" si="310"/>
        <v>-</v>
      </c>
      <c r="BV117" s="131"/>
      <c r="BW117" s="131"/>
      <c r="BX117" s="83">
        <f t="shared" si="411"/>
        <v>0</v>
      </c>
      <c r="BY117" s="82">
        <f t="shared" si="261"/>
        <v>12015</v>
      </c>
      <c r="BZ117" s="58" t="str">
        <f>IF(ISERROR(BY117),"",IF(ISERROR(VLOOKUP(BY117,'Sortierung der Schulungstermine'!$B:$M,8,FALSE)),"",VLOOKUP(BY117,'Sortierung der Schulungstermine'!$B:$M,8,FALSE)))</f>
        <v/>
      </c>
      <c r="CA117" s="58" t="str">
        <f t="shared" si="311"/>
        <v>-</v>
      </c>
      <c r="CB117" s="131"/>
      <c r="CC117" s="131"/>
      <c r="CD117" s="83">
        <f t="shared" si="412"/>
        <v>0</v>
      </c>
      <c r="CE117" s="82">
        <f t="shared" si="262"/>
        <v>13015</v>
      </c>
      <c r="CF117" s="58" t="str">
        <f>IF(ISERROR(CE117),"",IF(ISERROR(VLOOKUP(CE117,'Sortierung der Schulungstermine'!$B:$M,8,FALSE)),"",VLOOKUP(CE117,'Sortierung der Schulungstermine'!$B:$M,8,FALSE)))</f>
        <v/>
      </c>
      <c r="CG117" s="58" t="str">
        <f t="shared" si="312"/>
        <v>-</v>
      </c>
      <c r="CH117" s="131"/>
      <c r="CI117" s="131"/>
      <c r="CJ117" s="83">
        <f t="shared" si="413"/>
        <v>0</v>
      </c>
      <c r="CK117" s="82">
        <f t="shared" si="263"/>
        <v>14015</v>
      </c>
      <c r="CL117" s="58" t="str">
        <f>IF(ISERROR(CK117),"",IF(ISERROR(VLOOKUP(CK117,'Sortierung der Schulungstermine'!$B:$M,8,FALSE)),"",VLOOKUP(CK117,'Sortierung der Schulungstermine'!$B:$M,8,FALSE)))</f>
        <v/>
      </c>
      <c r="CM117" s="58" t="str">
        <f t="shared" si="313"/>
        <v>-</v>
      </c>
      <c r="CN117" s="131"/>
      <c r="CO117" s="131"/>
      <c r="CP117" s="83">
        <f t="shared" si="414"/>
        <v>0</v>
      </c>
      <c r="CQ117" s="82">
        <f t="shared" si="264"/>
        <v>15015</v>
      </c>
      <c r="CR117" s="58" t="str">
        <f>IF(ISERROR(CQ117),"",IF(ISERROR(VLOOKUP(CQ117,'Sortierung der Schulungstermine'!$B:$M,8,FALSE)),"",VLOOKUP(CQ117,'Sortierung der Schulungstermine'!$B:$M,8,FALSE)))</f>
        <v/>
      </c>
      <c r="CS117" s="58" t="str">
        <f t="shared" si="314"/>
        <v>-</v>
      </c>
      <c r="CT117" s="131"/>
      <c r="CU117" s="131"/>
      <c r="CV117" s="83">
        <f t="shared" si="415"/>
        <v>0</v>
      </c>
      <c r="CW117" s="82">
        <f t="shared" si="265"/>
        <v>16015</v>
      </c>
      <c r="CX117" s="58" t="str">
        <f>IF(ISERROR(CW117),"",IF(ISERROR(VLOOKUP(CW117,'Sortierung der Schulungstermine'!$B:$M,8,FALSE)),"",VLOOKUP(CW117,'Sortierung der Schulungstermine'!$B:$M,8,FALSE)))</f>
        <v/>
      </c>
      <c r="CY117" s="58" t="str">
        <f t="shared" si="315"/>
        <v>-</v>
      </c>
      <c r="CZ117" s="131"/>
      <c r="DA117" s="131"/>
      <c r="DB117" s="83">
        <f t="shared" si="416"/>
        <v>0</v>
      </c>
      <c r="DC117" s="82">
        <f t="shared" si="266"/>
        <v>17015</v>
      </c>
      <c r="DD117" s="58" t="str">
        <f>IF(ISERROR(DC117),"",IF(ISERROR(VLOOKUP(DC117,'Sortierung der Schulungstermine'!$B:$M,8,FALSE)),"",VLOOKUP(DC117,'Sortierung der Schulungstermine'!$B:$M,8,FALSE)))</f>
        <v/>
      </c>
      <c r="DE117" s="58" t="str">
        <f t="shared" si="316"/>
        <v>-</v>
      </c>
      <c r="DF117" s="131"/>
      <c r="DG117" s="131"/>
      <c r="DH117" s="83">
        <f t="shared" si="417"/>
        <v>0</v>
      </c>
      <c r="DI117" s="82">
        <f t="shared" si="267"/>
        <v>18015</v>
      </c>
      <c r="DJ117" s="58" t="str">
        <f>IF(ISERROR(DI117),"",IF(ISERROR(VLOOKUP(DI117,'Sortierung der Schulungstermine'!$B:$M,8,FALSE)),"",VLOOKUP(DI117,'Sortierung der Schulungstermine'!$B:$M,8,FALSE)))</f>
        <v/>
      </c>
      <c r="DK117" s="58" t="str">
        <f t="shared" si="317"/>
        <v>-</v>
      </c>
      <c r="DL117" s="131"/>
      <c r="DM117" s="131"/>
      <c r="DN117" s="83">
        <f t="shared" si="418"/>
        <v>0</v>
      </c>
      <c r="DO117" s="82">
        <f t="shared" si="268"/>
        <v>19015</v>
      </c>
      <c r="DP117" s="58" t="str">
        <f>IF(ISERROR(DO117),"",IF(ISERROR(VLOOKUP(DO117,'Sortierung der Schulungstermine'!$B:$M,8,FALSE)),"",VLOOKUP(DO117,'Sortierung der Schulungstermine'!$B:$M,8,FALSE)))</f>
        <v/>
      </c>
      <c r="DQ117" s="58" t="str">
        <f t="shared" si="318"/>
        <v>-</v>
      </c>
      <c r="DR117" s="131"/>
      <c r="DS117" s="131"/>
      <c r="DT117" s="83">
        <f t="shared" si="419"/>
        <v>0</v>
      </c>
      <c r="DU117" s="82">
        <f t="shared" si="269"/>
        <v>20015</v>
      </c>
      <c r="DV117" s="58" t="str">
        <f>IF(ISERROR(DU117),"",IF(ISERROR(VLOOKUP(DU117,'Sortierung der Schulungstermine'!$B:$M,8,FALSE)),"",VLOOKUP(DU117,'Sortierung der Schulungstermine'!$B:$M,8,FALSE)))</f>
        <v/>
      </c>
      <c r="DW117" s="58" t="str">
        <f t="shared" si="319"/>
        <v>-</v>
      </c>
      <c r="DX117" s="131"/>
      <c r="DY117" s="131"/>
      <c r="DZ117" s="83">
        <f t="shared" si="420"/>
        <v>0</v>
      </c>
      <c r="EA117" s="82">
        <f t="shared" si="270"/>
        <v>21015</v>
      </c>
      <c r="EB117" s="58" t="str">
        <f>IF(ISERROR(EA117),"",IF(ISERROR(VLOOKUP(EA117,'Sortierung der Schulungstermine'!$B:$M,8,FALSE)),"",VLOOKUP(EA117,'Sortierung der Schulungstermine'!$B:$M,8,FALSE)))</f>
        <v/>
      </c>
      <c r="EC117" s="58" t="str">
        <f t="shared" si="320"/>
        <v>-</v>
      </c>
      <c r="ED117" s="131"/>
      <c r="EE117" s="131"/>
      <c r="EF117" s="83">
        <f t="shared" si="421"/>
        <v>0</v>
      </c>
      <c r="EG117" s="82">
        <f t="shared" si="271"/>
        <v>22015</v>
      </c>
      <c r="EH117" s="58" t="str">
        <f>IF(ISERROR(EG117),"",IF(ISERROR(VLOOKUP(EG117,'Sortierung der Schulungstermine'!$B:$M,8,FALSE)),"",VLOOKUP(EG117,'Sortierung der Schulungstermine'!$B:$M,8,FALSE)))</f>
        <v/>
      </c>
      <c r="EI117" s="58" t="str">
        <f t="shared" si="321"/>
        <v>-</v>
      </c>
      <c r="EJ117" s="131"/>
      <c r="EK117" s="131"/>
      <c r="EL117" s="83">
        <f t="shared" si="422"/>
        <v>0</v>
      </c>
      <c r="EM117" s="82">
        <f t="shared" si="272"/>
        <v>23015</v>
      </c>
      <c r="EN117" s="58" t="str">
        <f>IF(ISERROR(EM117),"",IF(ISERROR(VLOOKUP(EM117,'Sortierung der Schulungstermine'!$B:$M,8,FALSE)),"",VLOOKUP(EM117,'Sortierung der Schulungstermine'!$B:$M,8,FALSE)))</f>
        <v/>
      </c>
      <c r="EO117" s="58" t="str">
        <f t="shared" si="322"/>
        <v>-</v>
      </c>
      <c r="EP117" s="131"/>
      <c r="EQ117" s="131"/>
      <c r="ER117" s="83">
        <f t="shared" si="423"/>
        <v>0</v>
      </c>
      <c r="ES117" s="82">
        <f t="shared" si="273"/>
        <v>24015</v>
      </c>
      <c r="ET117" s="58" t="str">
        <f>IF(ISERROR(ES117),"",IF(ISERROR(VLOOKUP(ES117,'Sortierung der Schulungstermine'!$B:$M,8,FALSE)),"",VLOOKUP(ES117,'Sortierung der Schulungstermine'!$B:$M,8,FALSE)))</f>
        <v/>
      </c>
      <c r="EU117" s="58" t="str">
        <f t="shared" si="323"/>
        <v>-</v>
      </c>
      <c r="EV117" s="131"/>
      <c r="EW117" s="131"/>
      <c r="EX117" s="83">
        <f t="shared" si="424"/>
        <v>0</v>
      </c>
      <c r="EY117" s="82">
        <f t="shared" si="274"/>
        <v>25015</v>
      </c>
      <c r="EZ117" s="58" t="str">
        <f>IF(ISERROR(EY117),"",IF(ISERROR(VLOOKUP(EY117,'Sortierung der Schulungstermine'!$B:$M,8,FALSE)),"",VLOOKUP(EY117,'Sortierung der Schulungstermine'!$B:$M,8,FALSE)))</f>
        <v/>
      </c>
      <c r="FA117" s="58" t="str">
        <f t="shared" si="324"/>
        <v>-</v>
      </c>
      <c r="FB117" s="131"/>
      <c r="FC117" s="131"/>
      <c r="FD117" s="83">
        <f t="shared" si="425"/>
        <v>0</v>
      </c>
      <c r="FE117" s="82">
        <f t="shared" si="275"/>
        <v>26015</v>
      </c>
      <c r="FF117" s="58" t="str">
        <f>IF(ISERROR(FE117),"",IF(ISERROR(VLOOKUP(FE117,'Sortierung der Schulungstermine'!$B:$M,8,FALSE)),"",VLOOKUP(FE117,'Sortierung der Schulungstermine'!$B:$M,8,FALSE)))</f>
        <v/>
      </c>
      <c r="FG117" s="58" t="str">
        <f t="shared" si="325"/>
        <v>-</v>
      </c>
      <c r="FH117" s="131"/>
      <c r="FI117" s="131"/>
      <c r="FJ117" s="83">
        <f t="shared" si="426"/>
        <v>0</v>
      </c>
      <c r="FK117" s="82">
        <f t="shared" si="276"/>
        <v>27015</v>
      </c>
      <c r="FL117" s="58" t="str">
        <f>IF(ISERROR(FK117),"",IF(ISERROR(VLOOKUP(FK117,'Sortierung der Schulungstermine'!$B:$M,8,FALSE)),"",VLOOKUP(FK117,'Sortierung der Schulungstermine'!$B:$M,8,FALSE)))</f>
        <v/>
      </c>
      <c r="FM117" s="58" t="str">
        <f t="shared" si="326"/>
        <v>-</v>
      </c>
      <c r="FN117" s="131"/>
      <c r="FO117" s="131"/>
      <c r="FP117" s="83">
        <f t="shared" si="427"/>
        <v>0</v>
      </c>
      <c r="FQ117" s="82">
        <f t="shared" si="277"/>
        <v>28015</v>
      </c>
      <c r="FR117" s="58" t="str">
        <f>IF(ISERROR(FQ117),"",IF(ISERROR(VLOOKUP(FQ117,'Sortierung der Schulungstermine'!$B:$M,8,FALSE)),"",VLOOKUP(FQ117,'Sortierung der Schulungstermine'!$B:$M,8,FALSE)))</f>
        <v/>
      </c>
      <c r="FS117" s="58" t="str">
        <f t="shared" si="327"/>
        <v>-</v>
      </c>
      <c r="FT117" s="131"/>
      <c r="FU117" s="131"/>
      <c r="FV117" s="83">
        <f t="shared" si="428"/>
        <v>0</v>
      </c>
      <c r="FW117" s="82">
        <f t="shared" si="278"/>
        <v>29015</v>
      </c>
      <c r="FX117" s="58" t="str">
        <f>IF(ISERROR(FW117),"",IF(ISERROR(VLOOKUP(FW117,'Sortierung der Schulungstermine'!$B:$M,8,FALSE)),"",VLOOKUP(FW117,'Sortierung der Schulungstermine'!$B:$M,8,FALSE)))</f>
        <v/>
      </c>
      <c r="FY117" s="58" t="str">
        <f t="shared" si="328"/>
        <v>-</v>
      </c>
      <c r="FZ117" s="131"/>
      <c r="GA117" s="131"/>
      <c r="GB117" s="83">
        <f t="shared" si="429"/>
        <v>0</v>
      </c>
      <c r="GC117" s="82">
        <f t="shared" si="279"/>
        <v>30015</v>
      </c>
      <c r="GD117" s="58" t="str">
        <f>IF(ISERROR(GC117),"",IF(ISERROR(VLOOKUP(GC117,'Sortierung der Schulungstermine'!$B:$M,8,FALSE)),"",VLOOKUP(GC117,'Sortierung der Schulungstermine'!$B:$M,8,FALSE)))</f>
        <v/>
      </c>
      <c r="GE117" s="58" t="str">
        <f t="shared" si="329"/>
        <v>-</v>
      </c>
      <c r="GF117" s="131"/>
      <c r="GG117" s="131"/>
      <c r="GH117" s="83">
        <f t="shared" si="430"/>
        <v>0</v>
      </c>
      <c r="GI117" s="82">
        <f t="shared" si="280"/>
        <v>31015</v>
      </c>
      <c r="GJ117" s="58" t="str">
        <f>IF(ISERROR(GI117),"",IF(ISERROR(VLOOKUP(GI117,'Sortierung der Schulungstermine'!$B:$M,8,FALSE)),"",VLOOKUP(GI117,'Sortierung der Schulungstermine'!$B:$M,8,FALSE)))</f>
        <v/>
      </c>
      <c r="GK117" s="58" t="str">
        <f t="shared" si="330"/>
        <v>-</v>
      </c>
      <c r="GL117" s="131"/>
      <c r="GM117" s="131"/>
      <c r="GN117" s="83">
        <f t="shared" si="431"/>
        <v>0</v>
      </c>
      <c r="GO117" s="82">
        <f t="shared" si="281"/>
        <v>32015</v>
      </c>
      <c r="GP117" s="58" t="str">
        <f>IF(ISERROR(GO117),"",IF(ISERROR(VLOOKUP(GO117,'Sortierung der Schulungstermine'!$B:$M,8,FALSE)),"",VLOOKUP(GO117,'Sortierung der Schulungstermine'!$B:$M,8,FALSE)))</f>
        <v/>
      </c>
      <c r="GQ117" s="58" t="str">
        <f t="shared" si="331"/>
        <v>-</v>
      </c>
      <c r="GR117" s="131"/>
      <c r="GS117" s="131"/>
      <c r="GT117" s="83">
        <f t="shared" si="432"/>
        <v>0</v>
      </c>
      <c r="GU117" s="82">
        <f t="shared" si="282"/>
        <v>33015</v>
      </c>
      <c r="GV117" s="58" t="str">
        <f>IF(ISERROR(GU117),"",IF(ISERROR(VLOOKUP(GU117,'Sortierung der Schulungstermine'!$B:$M,8,FALSE)),"",VLOOKUP(GU117,'Sortierung der Schulungstermine'!$B:$M,8,FALSE)))</f>
        <v/>
      </c>
      <c r="GW117" s="58" t="str">
        <f t="shared" si="332"/>
        <v>-</v>
      </c>
      <c r="GX117" s="131"/>
      <c r="GY117" s="131"/>
      <c r="GZ117" s="83">
        <f t="shared" si="433"/>
        <v>0</v>
      </c>
      <c r="HA117" s="82">
        <f t="shared" si="283"/>
        <v>34015</v>
      </c>
      <c r="HB117" s="58" t="str">
        <f>IF(ISERROR(HA117),"",IF(ISERROR(VLOOKUP(HA117,'Sortierung der Schulungstermine'!$B:$M,8,FALSE)),"",VLOOKUP(HA117,'Sortierung der Schulungstermine'!$B:$M,8,FALSE)))</f>
        <v/>
      </c>
      <c r="HC117" s="58" t="str">
        <f t="shared" si="333"/>
        <v>-</v>
      </c>
      <c r="HD117" s="131"/>
      <c r="HE117" s="131"/>
      <c r="HF117" s="83">
        <f t="shared" si="434"/>
        <v>0</v>
      </c>
      <c r="HG117" s="82">
        <f t="shared" si="284"/>
        <v>35015</v>
      </c>
      <c r="HH117" s="58" t="str">
        <f>IF(ISERROR(HG117),"",IF(ISERROR(VLOOKUP(HG117,'Sortierung der Schulungstermine'!$B:$M,8,FALSE)),"",VLOOKUP(HG117,'Sortierung der Schulungstermine'!$B:$M,8,FALSE)))</f>
        <v/>
      </c>
      <c r="HI117" s="58" t="str">
        <f t="shared" si="334"/>
        <v>-</v>
      </c>
      <c r="HJ117" s="131"/>
      <c r="HK117" s="131"/>
      <c r="HL117" s="83">
        <f t="shared" si="435"/>
        <v>0</v>
      </c>
      <c r="HM117" s="82">
        <f t="shared" si="285"/>
        <v>36015</v>
      </c>
      <c r="HN117" s="58" t="str">
        <f>IF(ISERROR(HM117),"",IF(ISERROR(VLOOKUP(HM117,'Sortierung der Schulungstermine'!$B:$M,8,FALSE)),"",VLOOKUP(HM117,'Sortierung der Schulungstermine'!$B:$M,8,FALSE)))</f>
        <v/>
      </c>
      <c r="HO117" s="58" t="str">
        <f t="shared" si="335"/>
        <v>-</v>
      </c>
      <c r="HP117" s="131"/>
      <c r="HQ117" s="131"/>
      <c r="HR117" s="83">
        <f t="shared" si="436"/>
        <v>0</v>
      </c>
      <c r="HS117" s="82">
        <f t="shared" si="286"/>
        <v>37015</v>
      </c>
      <c r="HT117" s="58" t="str">
        <f>IF(ISERROR(HS117),"",IF(ISERROR(VLOOKUP(HS117,'Sortierung der Schulungstermine'!$B:$M,8,FALSE)),"",VLOOKUP(HS117,'Sortierung der Schulungstermine'!$B:$M,8,FALSE)))</f>
        <v/>
      </c>
      <c r="HU117" s="58" t="str">
        <f t="shared" si="336"/>
        <v>-</v>
      </c>
      <c r="HV117" s="131"/>
      <c r="HW117" s="131"/>
      <c r="HX117" s="83">
        <f t="shared" si="437"/>
        <v>0</v>
      </c>
      <c r="HY117" s="82">
        <f t="shared" si="287"/>
        <v>38015</v>
      </c>
      <c r="HZ117" s="58" t="str">
        <f>IF(ISERROR(HY117),"",IF(ISERROR(VLOOKUP(HY117,'Sortierung der Schulungstermine'!$B:$M,8,FALSE)),"",VLOOKUP(HY117,'Sortierung der Schulungstermine'!$B:$M,8,FALSE)))</f>
        <v/>
      </c>
      <c r="IA117" s="58" t="str">
        <f t="shared" si="337"/>
        <v>-</v>
      </c>
      <c r="IB117" s="131"/>
      <c r="IC117" s="131"/>
      <c r="ID117" s="83">
        <f t="shared" si="438"/>
        <v>0</v>
      </c>
      <c r="IE117" s="82">
        <f t="shared" si="288"/>
        <v>39015</v>
      </c>
      <c r="IF117" s="58" t="str">
        <f>IF(ISERROR(IE117),"",IF(ISERROR(VLOOKUP(IE117,'Sortierung der Schulungstermine'!$B:$M,8,FALSE)),"",VLOOKUP(IE117,'Sortierung der Schulungstermine'!$B:$M,8,FALSE)))</f>
        <v/>
      </c>
      <c r="IG117" s="58" t="str">
        <f t="shared" si="338"/>
        <v>-</v>
      </c>
      <c r="IH117" s="131"/>
      <c r="II117" s="131"/>
      <c r="IJ117" s="83">
        <f t="shared" si="439"/>
        <v>0</v>
      </c>
      <c r="IK117" s="82">
        <f t="shared" si="289"/>
        <v>40015</v>
      </c>
      <c r="IL117" s="58" t="str">
        <f>IF(ISERROR(IK117),"",IF(ISERROR(VLOOKUP(IK117,'Sortierung der Schulungstermine'!$B:$M,8,FALSE)),"",VLOOKUP(IK117,'Sortierung der Schulungstermine'!$B:$M,8,FALSE)))</f>
        <v/>
      </c>
      <c r="IM117" s="58" t="str">
        <f t="shared" si="339"/>
        <v>-</v>
      </c>
      <c r="IN117" s="131"/>
      <c r="IO117" s="131"/>
      <c r="IP117" s="83">
        <f t="shared" si="440"/>
        <v>0</v>
      </c>
      <c r="IQ117" s="82">
        <f t="shared" si="290"/>
        <v>41015</v>
      </c>
      <c r="IR117" s="58" t="str">
        <f>IF(ISERROR(IQ117),"",IF(ISERROR(VLOOKUP(IQ117,'Sortierung der Schulungstermine'!$B:$M,8,FALSE)),"",VLOOKUP(IQ117,'Sortierung der Schulungstermine'!$B:$M,8,FALSE)))</f>
        <v/>
      </c>
      <c r="IS117" s="58" t="str">
        <f t="shared" si="340"/>
        <v>-</v>
      </c>
      <c r="IT117" s="131"/>
      <c r="IU117" s="131"/>
      <c r="IV117" s="83">
        <f t="shared" si="441"/>
        <v>0</v>
      </c>
      <c r="IW117" s="82">
        <f t="shared" si="291"/>
        <v>42015</v>
      </c>
      <c r="IX117" s="58" t="str">
        <f>IF(ISERROR(IW117),"",IF(ISERROR(VLOOKUP(IW117,'Sortierung der Schulungstermine'!$B:$M,8,FALSE)),"",VLOOKUP(IW117,'Sortierung der Schulungstermine'!$B:$M,8,FALSE)))</f>
        <v/>
      </c>
      <c r="IY117" s="58" t="str">
        <f t="shared" si="341"/>
        <v>-</v>
      </c>
      <c r="IZ117" s="131"/>
      <c r="JA117" s="131"/>
      <c r="JB117" s="83">
        <f t="shared" si="442"/>
        <v>0</v>
      </c>
      <c r="JC117" s="82">
        <f t="shared" si="292"/>
        <v>43015</v>
      </c>
      <c r="JD117" s="58" t="str">
        <f>IF(ISERROR(JC117),"",IF(ISERROR(VLOOKUP(JC117,'Sortierung der Schulungstermine'!$B:$M,8,FALSE)),"",VLOOKUP(JC117,'Sortierung der Schulungstermine'!$B:$M,8,FALSE)))</f>
        <v/>
      </c>
      <c r="JE117" s="58" t="str">
        <f t="shared" si="342"/>
        <v>-</v>
      </c>
      <c r="JF117" s="131"/>
      <c r="JG117" s="131"/>
      <c r="JH117" s="83">
        <f t="shared" si="443"/>
        <v>0</v>
      </c>
      <c r="JI117" s="82">
        <f t="shared" si="293"/>
        <v>44015</v>
      </c>
      <c r="JJ117" s="58" t="str">
        <f>IF(ISERROR(JI117),"",IF(ISERROR(VLOOKUP(JI117,'Sortierung der Schulungstermine'!$B:$M,8,FALSE)),"",VLOOKUP(JI117,'Sortierung der Schulungstermine'!$B:$M,8,FALSE)))</f>
        <v/>
      </c>
      <c r="JK117" s="58" t="str">
        <f t="shared" si="343"/>
        <v>-</v>
      </c>
      <c r="JL117" s="131"/>
      <c r="JM117" s="131"/>
      <c r="JN117" s="83">
        <f t="shared" si="444"/>
        <v>0</v>
      </c>
      <c r="JO117" s="82">
        <f t="shared" si="294"/>
        <v>45015</v>
      </c>
      <c r="JP117" s="58" t="str">
        <f>IF(ISERROR(JO117),"",IF(ISERROR(VLOOKUP(JO117,'Sortierung der Schulungstermine'!$B:$M,8,FALSE)),"",VLOOKUP(JO117,'Sortierung der Schulungstermine'!$B:$M,8,FALSE)))</f>
        <v/>
      </c>
      <c r="JQ117" s="58" t="str">
        <f t="shared" si="344"/>
        <v>-</v>
      </c>
      <c r="JR117" s="131"/>
      <c r="JS117" s="131"/>
      <c r="JT117" s="83">
        <f t="shared" si="445"/>
        <v>0</v>
      </c>
      <c r="JU117" s="82">
        <f t="shared" si="295"/>
        <v>46015</v>
      </c>
      <c r="JV117" s="58" t="str">
        <f>IF(ISERROR(JU117),"",IF(ISERROR(VLOOKUP(JU117,'Sortierung der Schulungstermine'!$B:$M,8,FALSE)),"",VLOOKUP(JU117,'Sortierung der Schulungstermine'!$B:$M,8,FALSE)))</f>
        <v/>
      </c>
      <c r="JW117" s="58" t="str">
        <f t="shared" si="345"/>
        <v>-</v>
      </c>
      <c r="JX117" s="131"/>
      <c r="JY117" s="131"/>
      <c r="JZ117" s="83">
        <f t="shared" si="446"/>
        <v>0</v>
      </c>
      <c r="KA117" s="82">
        <f t="shared" si="296"/>
        <v>47015</v>
      </c>
      <c r="KB117" s="58" t="str">
        <f>IF(ISERROR(KA117),"",IF(ISERROR(VLOOKUP(KA117,'Sortierung der Schulungstermine'!$B:$M,8,FALSE)),"",VLOOKUP(KA117,'Sortierung der Schulungstermine'!$B:$M,8,FALSE)))</f>
        <v/>
      </c>
      <c r="KC117" s="58" t="str">
        <f t="shared" si="346"/>
        <v>-</v>
      </c>
      <c r="KD117" s="131"/>
      <c r="KE117" s="131"/>
      <c r="KF117" s="83">
        <f t="shared" si="447"/>
        <v>0</v>
      </c>
      <c r="KG117" s="82">
        <f t="shared" si="297"/>
        <v>48015</v>
      </c>
      <c r="KH117" s="58" t="str">
        <f>IF(ISERROR(KG117),"",IF(ISERROR(VLOOKUP(KG117,'Sortierung der Schulungstermine'!$B:$M,8,FALSE)),"",VLOOKUP(KG117,'Sortierung der Schulungstermine'!$B:$M,8,FALSE)))</f>
        <v/>
      </c>
      <c r="KI117" s="58" t="str">
        <f t="shared" si="347"/>
        <v>-</v>
      </c>
      <c r="KJ117" s="131"/>
      <c r="KK117" s="131"/>
      <c r="KL117" s="83">
        <f t="shared" si="448"/>
        <v>0</v>
      </c>
      <c r="KM117" s="82">
        <f t="shared" si="298"/>
        <v>49015</v>
      </c>
      <c r="KN117" s="58" t="str">
        <f>IF(ISERROR(KM117),"",IF(ISERROR(VLOOKUP(KM117,'Sortierung der Schulungstermine'!$B:$M,8,FALSE)),"",VLOOKUP(KM117,'Sortierung der Schulungstermine'!$B:$M,8,FALSE)))</f>
        <v/>
      </c>
      <c r="KO117" s="58" t="str">
        <f t="shared" si="348"/>
        <v>-</v>
      </c>
      <c r="KP117" s="131"/>
      <c r="KQ117" s="131"/>
      <c r="KR117" s="83">
        <f t="shared" si="449"/>
        <v>0</v>
      </c>
      <c r="KS117" s="82">
        <f t="shared" si="299"/>
        <v>50015</v>
      </c>
      <c r="KT117" s="58" t="str">
        <f>IF(ISERROR(KS117),"",IF(ISERROR(VLOOKUP(KS117,'Sortierung der Schulungstermine'!$B:$M,8,FALSE)),"",VLOOKUP(KS117,'Sortierung der Schulungstermine'!$B:$M,8,FALSE)))</f>
        <v/>
      </c>
      <c r="KU117" s="58" t="str">
        <f t="shared" si="349"/>
        <v>-</v>
      </c>
    </row>
    <row r="118" spans="1:307 15693:15702" s="68" customFormat="1" ht="15" hidden="1" thickBot="1" x14ac:dyDescent="0.25">
      <c r="A118" s="141">
        <v>105</v>
      </c>
      <c r="B118" s="63" t="str">
        <f>IF(Qualifikationen!A108=1,Qualifikationen!B108,"")</f>
        <v/>
      </c>
      <c r="C118" s="64" t="e">
        <f>VLOOKUP(B118,Qualifikationen!B$4:E$202,2,FALSE)</f>
        <v>#N/A</v>
      </c>
      <c r="D118" s="67" t="e">
        <f>VLOOKUP($B118,Qualifikationen!B$4:F$202,5,FALSE)</f>
        <v>#N/A</v>
      </c>
      <c r="E118" s="63" t="e">
        <f>VLOOKUP($B118,Qualifikationen!B$4:F$202,3,FALSE)</f>
        <v>#N/A</v>
      </c>
      <c r="F118" s="63" t="e">
        <f>IF(E118=0,"-",VLOOKUP($B118,Qualifikationen!B$4:F$202,4,FALSE))</f>
        <v>#N/A</v>
      </c>
      <c r="G118" s="13"/>
      <c r="H118" s="131"/>
      <c r="I118" s="131"/>
      <c r="J118" s="83">
        <f t="shared" si="450"/>
        <v>0</v>
      </c>
      <c r="K118" s="82" t="e">
        <f t="shared" si="250"/>
        <v>#N/A</v>
      </c>
      <c r="L118" s="58" t="str">
        <f>IF(ISERROR(K118),"",IF(ISERROR(VLOOKUP(K118,'Sortierung der Schulungstermine'!$B:$M,8,FALSE)),"",VLOOKUP(K118,'Sortierung der Schulungstermine'!$B:$M,8,FALSE)))</f>
        <v/>
      </c>
      <c r="M118" s="58" t="e">
        <f t="shared" si="300"/>
        <v>#N/A</v>
      </c>
      <c r="N118" s="131"/>
      <c r="O118" s="131"/>
      <c r="P118" s="83">
        <f t="shared" si="401"/>
        <v>0</v>
      </c>
      <c r="Q118" s="82" t="e">
        <f t="shared" si="251"/>
        <v>#N/A</v>
      </c>
      <c r="R118" s="58" t="str">
        <f>IF(ISERROR(Q118),"",IF(ISERROR(VLOOKUP(Q118,'Sortierung der Schulungstermine'!$B:$M,8,FALSE)),"",VLOOKUP(Q118,'Sortierung der Schulungstermine'!$B:$M,8,FALSE)))</f>
        <v/>
      </c>
      <c r="S118" s="58" t="e">
        <f t="shared" si="301"/>
        <v>#N/A</v>
      </c>
      <c r="T118" s="131"/>
      <c r="U118" s="131"/>
      <c r="V118" s="83">
        <f t="shared" si="402"/>
        <v>0</v>
      </c>
      <c r="W118" s="82" t="e">
        <f t="shared" si="252"/>
        <v>#N/A</v>
      </c>
      <c r="X118" s="58" t="str">
        <f>IF(ISERROR(W118),"",IF(ISERROR(VLOOKUP(W118,'Sortierung der Schulungstermine'!$B:$M,8,FALSE)),"",VLOOKUP(W118,'Sortierung der Schulungstermine'!$B:$M,8,FALSE)))</f>
        <v/>
      </c>
      <c r="Y118" s="58" t="e">
        <f t="shared" si="302"/>
        <v>#N/A</v>
      </c>
      <c r="Z118" s="131"/>
      <c r="AA118" s="131"/>
      <c r="AB118" s="83">
        <f t="shared" si="403"/>
        <v>0</v>
      </c>
      <c r="AC118" s="82" t="e">
        <f t="shared" si="253"/>
        <v>#N/A</v>
      </c>
      <c r="AD118" s="58" t="str">
        <f>IF(ISERROR(AC118),"",IF(ISERROR(VLOOKUP(AC118,'Sortierung der Schulungstermine'!$B:$M,8,FALSE)),"",VLOOKUP(AC118,'Sortierung der Schulungstermine'!$B:$M,8,FALSE)))</f>
        <v/>
      </c>
      <c r="AE118" s="58" t="e">
        <f t="shared" si="303"/>
        <v>#N/A</v>
      </c>
      <c r="AF118" s="131"/>
      <c r="AG118" s="131"/>
      <c r="AH118" s="83">
        <f t="shared" si="404"/>
        <v>0</v>
      </c>
      <c r="AI118" s="82" t="e">
        <f t="shared" si="254"/>
        <v>#N/A</v>
      </c>
      <c r="AJ118" s="58" t="str">
        <f>IF(ISERROR(AI118),"",IF(ISERROR(VLOOKUP(AI118,'Sortierung der Schulungstermine'!$B:$M,8,FALSE)),"",VLOOKUP(AI118,'Sortierung der Schulungstermine'!$B:$M,8,FALSE)))</f>
        <v/>
      </c>
      <c r="AK118" s="58" t="e">
        <f t="shared" si="304"/>
        <v>#N/A</v>
      </c>
      <c r="AL118" s="131"/>
      <c r="AM118" s="131"/>
      <c r="AN118" s="83">
        <f t="shared" si="405"/>
        <v>0</v>
      </c>
      <c r="AO118" s="82" t="e">
        <f t="shared" si="255"/>
        <v>#N/A</v>
      </c>
      <c r="AP118" s="58" t="str">
        <f>IF(ISERROR(AO118),"",IF(ISERROR(VLOOKUP(AO118,'Sortierung der Schulungstermine'!$B:$M,8,FALSE)),"",VLOOKUP(AO118,'Sortierung der Schulungstermine'!$B:$M,8,FALSE)))</f>
        <v/>
      </c>
      <c r="AQ118" s="58" t="e">
        <f t="shared" si="305"/>
        <v>#N/A</v>
      </c>
      <c r="AR118" s="131"/>
      <c r="AS118" s="131"/>
      <c r="AT118" s="83">
        <f t="shared" si="406"/>
        <v>0</v>
      </c>
      <c r="AU118" s="82" t="e">
        <f t="shared" si="256"/>
        <v>#N/A</v>
      </c>
      <c r="AV118" s="58" t="str">
        <f>IF(ISERROR(AU118),"",IF(ISERROR(VLOOKUP(AU118,'Sortierung der Schulungstermine'!$B:$M,8,FALSE)),"",VLOOKUP(AU118,'Sortierung der Schulungstermine'!$B:$M,8,FALSE)))</f>
        <v/>
      </c>
      <c r="AW118" s="58" t="e">
        <f t="shared" si="306"/>
        <v>#N/A</v>
      </c>
      <c r="AX118" s="131"/>
      <c r="AY118" s="131"/>
      <c r="AZ118" s="83">
        <f t="shared" si="407"/>
        <v>0</v>
      </c>
      <c r="BA118" s="82" t="e">
        <f t="shared" si="257"/>
        <v>#N/A</v>
      </c>
      <c r="BB118" s="58" t="str">
        <f>IF(ISERROR(BA118),"",IF(ISERROR(VLOOKUP(BA118,'Sortierung der Schulungstermine'!$B:$M,8,FALSE)),"",VLOOKUP(BA118,'Sortierung der Schulungstermine'!$B:$M,8,FALSE)))</f>
        <v/>
      </c>
      <c r="BC118" s="58" t="e">
        <f t="shared" si="307"/>
        <v>#N/A</v>
      </c>
      <c r="BD118" s="131"/>
      <c r="BE118" s="131"/>
      <c r="BF118" s="83">
        <f t="shared" si="408"/>
        <v>0</v>
      </c>
      <c r="BG118" s="82" t="e">
        <f t="shared" si="258"/>
        <v>#N/A</v>
      </c>
      <c r="BH118" s="58" t="str">
        <f>IF(ISERROR(BG118),"",IF(ISERROR(VLOOKUP(BG118,'Sortierung der Schulungstermine'!$B:$M,8,FALSE)),"",VLOOKUP(BG118,'Sortierung der Schulungstermine'!$B:$M,8,FALSE)))</f>
        <v/>
      </c>
      <c r="BI118" s="58" t="e">
        <f t="shared" si="308"/>
        <v>#N/A</v>
      </c>
      <c r="BJ118" s="131"/>
      <c r="BK118" s="131"/>
      <c r="BL118" s="83">
        <f t="shared" si="409"/>
        <v>0</v>
      </c>
      <c r="BM118" s="82" t="e">
        <f t="shared" si="259"/>
        <v>#N/A</v>
      </c>
      <c r="BN118" s="58" t="str">
        <f>IF(ISERROR(BM118),"",IF(ISERROR(VLOOKUP(BM118,'Sortierung der Schulungstermine'!$B:$M,8,FALSE)),"",VLOOKUP(BM118,'Sortierung der Schulungstermine'!$B:$M,8,FALSE)))</f>
        <v/>
      </c>
      <c r="BO118" s="58" t="e">
        <f t="shared" si="309"/>
        <v>#N/A</v>
      </c>
      <c r="BP118" s="131"/>
      <c r="BQ118" s="131"/>
      <c r="BR118" s="83">
        <f t="shared" si="410"/>
        <v>0</v>
      </c>
      <c r="BS118" s="82" t="e">
        <f t="shared" si="260"/>
        <v>#N/A</v>
      </c>
      <c r="BT118" s="58" t="str">
        <f>IF(ISERROR(BS118),"",IF(ISERROR(VLOOKUP(BS118,'Sortierung der Schulungstermine'!$B:$M,8,FALSE)),"",VLOOKUP(BS118,'Sortierung der Schulungstermine'!$B:$M,8,FALSE)))</f>
        <v/>
      </c>
      <c r="BU118" s="58" t="e">
        <f t="shared" si="310"/>
        <v>#N/A</v>
      </c>
      <c r="BV118" s="131"/>
      <c r="BW118" s="131"/>
      <c r="BX118" s="83">
        <f t="shared" si="411"/>
        <v>0</v>
      </c>
      <c r="BY118" s="82" t="e">
        <f t="shared" si="261"/>
        <v>#N/A</v>
      </c>
      <c r="BZ118" s="58" t="str">
        <f>IF(ISERROR(BY118),"",IF(ISERROR(VLOOKUP(BY118,'Sortierung der Schulungstermine'!$B:$M,8,FALSE)),"",VLOOKUP(BY118,'Sortierung der Schulungstermine'!$B:$M,8,FALSE)))</f>
        <v/>
      </c>
      <c r="CA118" s="58" t="e">
        <f t="shared" si="311"/>
        <v>#N/A</v>
      </c>
      <c r="CB118" s="131"/>
      <c r="CC118" s="131"/>
      <c r="CD118" s="83">
        <f t="shared" si="412"/>
        <v>0</v>
      </c>
      <c r="CE118" s="82" t="e">
        <f t="shared" si="262"/>
        <v>#N/A</v>
      </c>
      <c r="CF118" s="58" t="str">
        <f>IF(ISERROR(CE118),"",IF(ISERROR(VLOOKUP(CE118,'Sortierung der Schulungstermine'!$B:$M,8,FALSE)),"",VLOOKUP(CE118,'Sortierung der Schulungstermine'!$B:$M,8,FALSE)))</f>
        <v/>
      </c>
      <c r="CG118" s="58" t="e">
        <f t="shared" si="312"/>
        <v>#N/A</v>
      </c>
      <c r="CH118" s="131"/>
      <c r="CI118" s="131"/>
      <c r="CJ118" s="83">
        <f t="shared" si="413"/>
        <v>0</v>
      </c>
      <c r="CK118" s="82" t="e">
        <f t="shared" si="263"/>
        <v>#N/A</v>
      </c>
      <c r="CL118" s="58" t="str">
        <f>IF(ISERROR(CK118),"",IF(ISERROR(VLOOKUP(CK118,'Sortierung der Schulungstermine'!$B:$M,8,FALSE)),"",VLOOKUP(CK118,'Sortierung der Schulungstermine'!$B:$M,8,FALSE)))</f>
        <v/>
      </c>
      <c r="CM118" s="58" t="e">
        <f t="shared" si="313"/>
        <v>#N/A</v>
      </c>
      <c r="CN118" s="131"/>
      <c r="CO118" s="131"/>
      <c r="CP118" s="83">
        <f t="shared" si="414"/>
        <v>0</v>
      </c>
      <c r="CQ118" s="82" t="e">
        <f t="shared" si="264"/>
        <v>#N/A</v>
      </c>
      <c r="CR118" s="58" t="str">
        <f>IF(ISERROR(CQ118),"",IF(ISERROR(VLOOKUP(CQ118,'Sortierung der Schulungstermine'!$B:$M,8,FALSE)),"",VLOOKUP(CQ118,'Sortierung der Schulungstermine'!$B:$M,8,FALSE)))</f>
        <v/>
      </c>
      <c r="CS118" s="58" t="e">
        <f t="shared" si="314"/>
        <v>#N/A</v>
      </c>
      <c r="CT118" s="131"/>
      <c r="CU118" s="131"/>
      <c r="CV118" s="83">
        <f t="shared" si="415"/>
        <v>0</v>
      </c>
      <c r="CW118" s="82" t="e">
        <f t="shared" si="265"/>
        <v>#N/A</v>
      </c>
      <c r="CX118" s="58" t="str">
        <f>IF(ISERROR(CW118),"",IF(ISERROR(VLOOKUP(CW118,'Sortierung der Schulungstermine'!$B:$M,8,FALSE)),"",VLOOKUP(CW118,'Sortierung der Schulungstermine'!$B:$M,8,FALSE)))</f>
        <v/>
      </c>
      <c r="CY118" s="58" t="e">
        <f t="shared" si="315"/>
        <v>#N/A</v>
      </c>
      <c r="CZ118" s="131"/>
      <c r="DA118" s="131"/>
      <c r="DB118" s="83">
        <f t="shared" si="416"/>
        <v>0</v>
      </c>
      <c r="DC118" s="82" t="e">
        <f t="shared" si="266"/>
        <v>#N/A</v>
      </c>
      <c r="DD118" s="58" t="str">
        <f>IF(ISERROR(DC118),"",IF(ISERROR(VLOOKUP(DC118,'Sortierung der Schulungstermine'!$B:$M,8,FALSE)),"",VLOOKUP(DC118,'Sortierung der Schulungstermine'!$B:$M,8,FALSE)))</f>
        <v/>
      </c>
      <c r="DE118" s="58" t="e">
        <f t="shared" si="316"/>
        <v>#N/A</v>
      </c>
      <c r="DF118" s="131"/>
      <c r="DG118" s="131"/>
      <c r="DH118" s="83">
        <f t="shared" si="417"/>
        <v>0</v>
      </c>
      <c r="DI118" s="82" t="e">
        <f t="shared" si="267"/>
        <v>#N/A</v>
      </c>
      <c r="DJ118" s="58" t="str">
        <f>IF(ISERROR(DI118),"",IF(ISERROR(VLOOKUP(DI118,'Sortierung der Schulungstermine'!$B:$M,8,FALSE)),"",VLOOKUP(DI118,'Sortierung der Schulungstermine'!$B:$M,8,FALSE)))</f>
        <v/>
      </c>
      <c r="DK118" s="58" t="e">
        <f t="shared" si="317"/>
        <v>#N/A</v>
      </c>
      <c r="DL118" s="131"/>
      <c r="DM118" s="131"/>
      <c r="DN118" s="83">
        <f t="shared" si="418"/>
        <v>0</v>
      </c>
      <c r="DO118" s="82" t="e">
        <f t="shared" si="268"/>
        <v>#N/A</v>
      </c>
      <c r="DP118" s="58" t="str">
        <f>IF(ISERROR(DO118),"",IF(ISERROR(VLOOKUP(DO118,'Sortierung der Schulungstermine'!$B:$M,8,FALSE)),"",VLOOKUP(DO118,'Sortierung der Schulungstermine'!$B:$M,8,FALSE)))</f>
        <v/>
      </c>
      <c r="DQ118" s="58" t="e">
        <f t="shared" si="318"/>
        <v>#N/A</v>
      </c>
      <c r="DR118" s="131"/>
      <c r="DS118" s="131"/>
      <c r="DT118" s="83">
        <f t="shared" si="419"/>
        <v>0</v>
      </c>
      <c r="DU118" s="82" t="e">
        <f t="shared" si="269"/>
        <v>#N/A</v>
      </c>
      <c r="DV118" s="58" t="str">
        <f>IF(ISERROR(DU118),"",IF(ISERROR(VLOOKUP(DU118,'Sortierung der Schulungstermine'!$B:$M,8,FALSE)),"",VLOOKUP(DU118,'Sortierung der Schulungstermine'!$B:$M,8,FALSE)))</f>
        <v/>
      </c>
      <c r="DW118" s="58" t="e">
        <f t="shared" si="319"/>
        <v>#N/A</v>
      </c>
      <c r="DX118" s="131"/>
      <c r="DY118" s="131"/>
      <c r="DZ118" s="83">
        <f t="shared" si="420"/>
        <v>0</v>
      </c>
      <c r="EA118" s="82" t="e">
        <f t="shared" si="270"/>
        <v>#N/A</v>
      </c>
      <c r="EB118" s="58" t="str">
        <f>IF(ISERROR(EA118),"",IF(ISERROR(VLOOKUP(EA118,'Sortierung der Schulungstermine'!$B:$M,8,FALSE)),"",VLOOKUP(EA118,'Sortierung der Schulungstermine'!$B:$M,8,FALSE)))</f>
        <v/>
      </c>
      <c r="EC118" s="58" t="e">
        <f t="shared" si="320"/>
        <v>#N/A</v>
      </c>
      <c r="ED118" s="131"/>
      <c r="EE118" s="131"/>
      <c r="EF118" s="83">
        <f t="shared" si="421"/>
        <v>0</v>
      </c>
      <c r="EG118" s="82" t="e">
        <f t="shared" si="271"/>
        <v>#N/A</v>
      </c>
      <c r="EH118" s="58" t="str">
        <f>IF(ISERROR(EG118),"",IF(ISERROR(VLOOKUP(EG118,'Sortierung der Schulungstermine'!$B:$M,8,FALSE)),"",VLOOKUP(EG118,'Sortierung der Schulungstermine'!$B:$M,8,FALSE)))</f>
        <v/>
      </c>
      <c r="EI118" s="58" t="e">
        <f t="shared" si="321"/>
        <v>#N/A</v>
      </c>
      <c r="EJ118" s="131"/>
      <c r="EK118" s="131"/>
      <c r="EL118" s="83">
        <f t="shared" si="422"/>
        <v>0</v>
      </c>
      <c r="EM118" s="82" t="e">
        <f t="shared" si="272"/>
        <v>#N/A</v>
      </c>
      <c r="EN118" s="58" t="str">
        <f>IF(ISERROR(EM118),"",IF(ISERROR(VLOOKUP(EM118,'Sortierung der Schulungstermine'!$B:$M,8,FALSE)),"",VLOOKUP(EM118,'Sortierung der Schulungstermine'!$B:$M,8,FALSE)))</f>
        <v/>
      </c>
      <c r="EO118" s="58" t="e">
        <f t="shared" si="322"/>
        <v>#N/A</v>
      </c>
      <c r="EP118" s="131"/>
      <c r="EQ118" s="131"/>
      <c r="ER118" s="83">
        <f t="shared" si="423"/>
        <v>0</v>
      </c>
      <c r="ES118" s="82" t="e">
        <f t="shared" si="273"/>
        <v>#N/A</v>
      </c>
      <c r="ET118" s="58" t="str">
        <f>IF(ISERROR(ES118),"",IF(ISERROR(VLOOKUP(ES118,'Sortierung der Schulungstermine'!$B:$M,8,FALSE)),"",VLOOKUP(ES118,'Sortierung der Schulungstermine'!$B:$M,8,FALSE)))</f>
        <v/>
      </c>
      <c r="EU118" s="58" t="e">
        <f t="shared" si="323"/>
        <v>#N/A</v>
      </c>
      <c r="EV118" s="131"/>
      <c r="EW118" s="131"/>
      <c r="EX118" s="83">
        <f t="shared" si="424"/>
        <v>0</v>
      </c>
      <c r="EY118" s="82" t="e">
        <f t="shared" si="274"/>
        <v>#N/A</v>
      </c>
      <c r="EZ118" s="58" t="str">
        <f>IF(ISERROR(EY118),"",IF(ISERROR(VLOOKUP(EY118,'Sortierung der Schulungstermine'!$B:$M,8,FALSE)),"",VLOOKUP(EY118,'Sortierung der Schulungstermine'!$B:$M,8,FALSE)))</f>
        <v/>
      </c>
      <c r="FA118" s="58" t="e">
        <f t="shared" si="324"/>
        <v>#N/A</v>
      </c>
      <c r="FB118" s="131"/>
      <c r="FC118" s="131"/>
      <c r="FD118" s="83">
        <f t="shared" si="425"/>
        <v>0</v>
      </c>
      <c r="FE118" s="82" t="e">
        <f t="shared" si="275"/>
        <v>#N/A</v>
      </c>
      <c r="FF118" s="58" t="str">
        <f>IF(ISERROR(FE118),"",IF(ISERROR(VLOOKUP(FE118,'Sortierung der Schulungstermine'!$B:$M,8,FALSE)),"",VLOOKUP(FE118,'Sortierung der Schulungstermine'!$B:$M,8,FALSE)))</f>
        <v/>
      </c>
      <c r="FG118" s="58" t="e">
        <f t="shared" si="325"/>
        <v>#N/A</v>
      </c>
      <c r="FH118" s="131"/>
      <c r="FI118" s="131"/>
      <c r="FJ118" s="83">
        <f t="shared" si="426"/>
        <v>0</v>
      </c>
      <c r="FK118" s="82" t="e">
        <f t="shared" si="276"/>
        <v>#N/A</v>
      </c>
      <c r="FL118" s="58" t="str">
        <f>IF(ISERROR(FK118),"",IF(ISERROR(VLOOKUP(FK118,'Sortierung der Schulungstermine'!$B:$M,8,FALSE)),"",VLOOKUP(FK118,'Sortierung der Schulungstermine'!$B:$M,8,FALSE)))</f>
        <v/>
      </c>
      <c r="FM118" s="58" t="e">
        <f t="shared" si="326"/>
        <v>#N/A</v>
      </c>
      <c r="FN118" s="131"/>
      <c r="FO118" s="131"/>
      <c r="FP118" s="83">
        <f t="shared" si="427"/>
        <v>0</v>
      </c>
      <c r="FQ118" s="82" t="e">
        <f t="shared" si="277"/>
        <v>#N/A</v>
      </c>
      <c r="FR118" s="58" t="str">
        <f>IF(ISERROR(FQ118),"",IF(ISERROR(VLOOKUP(FQ118,'Sortierung der Schulungstermine'!$B:$M,8,FALSE)),"",VLOOKUP(FQ118,'Sortierung der Schulungstermine'!$B:$M,8,FALSE)))</f>
        <v/>
      </c>
      <c r="FS118" s="58" t="e">
        <f t="shared" si="327"/>
        <v>#N/A</v>
      </c>
      <c r="FT118" s="131"/>
      <c r="FU118" s="131"/>
      <c r="FV118" s="83">
        <f t="shared" si="428"/>
        <v>0</v>
      </c>
      <c r="FW118" s="82" t="e">
        <f t="shared" si="278"/>
        <v>#N/A</v>
      </c>
      <c r="FX118" s="58" t="str">
        <f>IF(ISERROR(FW118),"",IF(ISERROR(VLOOKUP(FW118,'Sortierung der Schulungstermine'!$B:$M,8,FALSE)),"",VLOOKUP(FW118,'Sortierung der Schulungstermine'!$B:$M,8,FALSE)))</f>
        <v/>
      </c>
      <c r="FY118" s="58" t="e">
        <f t="shared" si="328"/>
        <v>#N/A</v>
      </c>
      <c r="FZ118" s="131"/>
      <c r="GA118" s="131"/>
      <c r="GB118" s="83">
        <f t="shared" si="429"/>
        <v>0</v>
      </c>
      <c r="GC118" s="82" t="e">
        <f t="shared" si="279"/>
        <v>#N/A</v>
      </c>
      <c r="GD118" s="58" t="str">
        <f>IF(ISERROR(GC118),"",IF(ISERROR(VLOOKUP(GC118,'Sortierung der Schulungstermine'!$B:$M,8,FALSE)),"",VLOOKUP(GC118,'Sortierung der Schulungstermine'!$B:$M,8,FALSE)))</f>
        <v/>
      </c>
      <c r="GE118" s="58" t="e">
        <f t="shared" si="329"/>
        <v>#N/A</v>
      </c>
      <c r="GF118" s="131"/>
      <c r="GG118" s="131"/>
      <c r="GH118" s="83">
        <f t="shared" si="430"/>
        <v>0</v>
      </c>
      <c r="GI118" s="82" t="e">
        <f t="shared" si="280"/>
        <v>#N/A</v>
      </c>
      <c r="GJ118" s="58" t="str">
        <f>IF(ISERROR(GI118),"",IF(ISERROR(VLOOKUP(GI118,'Sortierung der Schulungstermine'!$B:$M,8,FALSE)),"",VLOOKUP(GI118,'Sortierung der Schulungstermine'!$B:$M,8,FALSE)))</f>
        <v/>
      </c>
      <c r="GK118" s="58" t="e">
        <f t="shared" si="330"/>
        <v>#N/A</v>
      </c>
      <c r="GL118" s="131"/>
      <c r="GM118" s="131"/>
      <c r="GN118" s="83">
        <f t="shared" si="431"/>
        <v>0</v>
      </c>
      <c r="GO118" s="82" t="e">
        <f t="shared" si="281"/>
        <v>#N/A</v>
      </c>
      <c r="GP118" s="58" t="str">
        <f>IF(ISERROR(GO118),"",IF(ISERROR(VLOOKUP(GO118,'Sortierung der Schulungstermine'!$B:$M,8,FALSE)),"",VLOOKUP(GO118,'Sortierung der Schulungstermine'!$B:$M,8,FALSE)))</f>
        <v/>
      </c>
      <c r="GQ118" s="58" t="e">
        <f t="shared" si="331"/>
        <v>#N/A</v>
      </c>
      <c r="GR118" s="131"/>
      <c r="GS118" s="131"/>
      <c r="GT118" s="83">
        <f t="shared" si="432"/>
        <v>0</v>
      </c>
      <c r="GU118" s="82" t="e">
        <f t="shared" si="282"/>
        <v>#N/A</v>
      </c>
      <c r="GV118" s="58" t="str">
        <f>IF(ISERROR(GU118),"",IF(ISERROR(VLOOKUP(GU118,'Sortierung der Schulungstermine'!$B:$M,8,FALSE)),"",VLOOKUP(GU118,'Sortierung der Schulungstermine'!$B:$M,8,FALSE)))</f>
        <v/>
      </c>
      <c r="GW118" s="58" t="e">
        <f t="shared" si="332"/>
        <v>#N/A</v>
      </c>
      <c r="GX118" s="131"/>
      <c r="GY118" s="131"/>
      <c r="GZ118" s="83">
        <f t="shared" si="433"/>
        <v>0</v>
      </c>
      <c r="HA118" s="82" t="e">
        <f t="shared" si="283"/>
        <v>#N/A</v>
      </c>
      <c r="HB118" s="58" t="str">
        <f>IF(ISERROR(HA118),"",IF(ISERROR(VLOOKUP(HA118,'Sortierung der Schulungstermine'!$B:$M,8,FALSE)),"",VLOOKUP(HA118,'Sortierung der Schulungstermine'!$B:$M,8,FALSE)))</f>
        <v/>
      </c>
      <c r="HC118" s="58" t="e">
        <f t="shared" si="333"/>
        <v>#N/A</v>
      </c>
      <c r="HD118" s="131"/>
      <c r="HE118" s="131"/>
      <c r="HF118" s="83">
        <f t="shared" si="434"/>
        <v>0</v>
      </c>
      <c r="HG118" s="82" t="e">
        <f t="shared" si="284"/>
        <v>#N/A</v>
      </c>
      <c r="HH118" s="58" t="str">
        <f>IF(ISERROR(HG118),"",IF(ISERROR(VLOOKUP(HG118,'Sortierung der Schulungstermine'!$B:$M,8,FALSE)),"",VLOOKUP(HG118,'Sortierung der Schulungstermine'!$B:$M,8,FALSE)))</f>
        <v/>
      </c>
      <c r="HI118" s="58" t="e">
        <f t="shared" si="334"/>
        <v>#N/A</v>
      </c>
      <c r="HJ118" s="131"/>
      <c r="HK118" s="131"/>
      <c r="HL118" s="83">
        <f t="shared" si="435"/>
        <v>0</v>
      </c>
      <c r="HM118" s="82" t="e">
        <f t="shared" si="285"/>
        <v>#N/A</v>
      </c>
      <c r="HN118" s="58" t="str">
        <f>IF(ISERROR(HM118),"",IF(ISERROR(VLOOKUP(HM118,'Sortierung der Schulungstermine'!$B:$M,8,FALSE)),"",VLOOKUP(HM118,'Sortierung der Schulungstermine'!$B:$M,8,FALSE)))</f>
        <v/>
      </c>
      <c r="HO118" s="58" t="e">
        <f t="shared" si="335"/>
        <v>#N/A</v>
      </c>
      <c r="HP118" s="131"/>
      <c r="HQ118" s="131"/>
      <c r="HR118" s="83">
        <f t="shared" si="436"/>
        <v>0</v>
      </c>
      <c r="HS118" s="82" t="e">
        <f t="shared" si="286"/>
        <v>#N/A</v>
      </c>
      <c r="HT118" s="58" t="str">
        <f>IF(ISERROR(HS118),"",IF(ISERROR(VLOOKUP(HS118,'Sortierung der Schulungstermine'!$B:$M,8,FALSE)),"",VLOOKUP(HS118,'Sortierung der Schulungstermine'!$B:$M,8,FALSE)))</f>
        <v/>
      </c>
      <c r="HU118" s="58" t="e">
        <f t="shared" si="336"/>
        <v>#N/A</v>
      </c>
      <c r="HV118" s="131"/>
      <c r="HW118" s="131"/>
      <c r="HX118" s="83">
        <f t="shared" si="437"/>
        <v>0</v>
      </c>
      <c r="HY118" s="82" t="e">
        <f t="shared" si="287"/>
        <v>#N/A</v>
      </c>
      <c r="HZ118" s="58" t="str">
        <f>IF(ISERROR(HY118),"",IF(ISERROR(VLOOKUP(HY118,'Sortierung der Schulungstermine'!$B:$M,8,FALSE)),"",VLOOKUP(HY118,'Sortierung der Schulungstermine'!$B:$M,8,FALSE)))</f>
        <v/>
      </c>
      <c r="IA118" s="58" t="e">
        <f t="shared" si="337"/>
        <v>#N/A</v>
      </c>
      <c r="IB118" s="131"/>
      <c r="IC118" s="131"/>
      <c r="ID118" s="83">
        <f t="shared" si="438"/>
        <v>0</v>
      </c>
      <c r="IE118" s="82" t="e">
        <f t="shared" si="288"/>
        <v>#N/A</v>
      </c>
      <c r="IF118" s="58" t="str">
        <f>IF(ISERROR(IE118),"",IF(ISERROR(VLOOKUP(IE118,'Sortierung der Schulungstermine'!$B:$M,8,FALSE)),"",VLOOKUP(IE118,'Sortierung der Schulungstermine'!$B:$M,8,FALSE)))</f>
        <v/>
      </c>
      <c r="IG118" s="58" t="e">
        <f t="shared" si="338"/>
        <v>#N/A</v>
      </c>
      <c r="IH118" s="131"/>
      <c r="II118" s="131"/>
      <c r="IJ118" s="83">
        <f t="shared" si="439"/>
        <v>0</v>
      </c>
      <c r="IK118" s="82" t="e">
        <f t="shared" si="289"/>
        <v>#N/A</v>
      </c>
      <c r="IL118" s="58" t="str">
        <f>IF(ISERROR(IK118),"",IF(ISERROR(VLOOKUP(IK118,'Sortierung der Schulungstermine'!$B:$M,8,FALSE)),"",VLOOKUP(IK118,'Sortierung der Schulungstermine'!$B:$M,8,FALSE)))</f>
        <v/>
      </c>
      <c r="IM118" s="58" t="e">
        <f t="shared" si="339"/>
        <v>#N/A</v>
      </c>
      <c r="IN118" s="131"/>
      <c r="IO118" s="131"/>
      <c r="IP118" s="83">
        <f t="shared" si="440"/>
        <v>0</v>
      </c>
      <c r="IQ118" s="82" t="e">
        <f t="shared" si="290"/>
        <v>#N/A</v>
      </c>
      <c r="IR118" s="58" t="str">
        <f>IF(ISERROR(IQ118),"",IF(ISERROR(VLOOKUP(IQ118,'Sortierung der Schulungstermine'!$B:$M,8,FALSE)),"",VLOOKUP(IQ118,'Sortierung der Schulungstermine'!$B:$M,8,FALSE)))</f>
        <v/>
      </c>
      <c r="IS118" s="58" t="e">
        <f t="shared" si="340"/>
        <v>#N/A</v>
      </c>
      <c r="IT118" s="131"/>
      <c r="IU118" s="131"/>
      <c r="IV118" s="83">
        <f t="shared" si="441"/>
        <v>0</v>
      </c>
      <c r="IW118" s="82" t="e">
        <f t="shared" si="291"/>
        <v>#N/A</v>
      </c>
      <c r="IX118" s="58" t="str">
        <f>IF(ISERROR(IW118),"",IF(ISERROR(VLOOKUP(IW118,'Sortierung der Schulungstermine'!$B:$M,8,FALSE)),"",VLOOKUP(IW118,'Sortierung der Schulungstermine'!$B:$M,8,FALSE)))</f>
        <v/>
      </c>
      <c r="IY118" s="58" t="e">
        <f t="shared" si="341"/>
        <v>#N/A</v>
      </c>
      <c r="IZ118" s="131"/>
      <c r="JA118" s="131"/>
      <c r="JB118" s="83">
        <f t="shared" si="442"/>
        <v>0</v>
      </c>
      <c r="JC118" s="82" t="e">
        <f t="shared" si="292"/>
        <v>#N/A</v>
      </c>
      <c r="JD118" s="58" t="str">
        <f>IF(ISERROR(JC118),"",IF(ISERROR(VLOOKUP(JC118,'Sortierung der Schulungstermine'!$B:$M,8,FALSE)),"",VLOOKUP(JC118,'Sortierung der Schulungstermine'!$B:$M,8,FALSE)))</f>
        <v/>
      </c>
      <c r="JE118" s="58" t="e">
        <f t="shared" si="342"/>
        <v>#N/A</v>
      </c>
      <c r="JF118" s="131"/>
      <c r="JG118" s="131"/>
      <c r="JH118" s="83">
        <f t="shared" si="443"/>
        <v>0</v>
      </c>
      <c r="JI118" s="82" t="e">
        <f t="shared" si="293"/>
        <v>#N/A</v>
      </c>
      <c r="JJ118" s="58" t="str">
        <f>IF(ISERROR(JI118),"",IF(ISERROR(VLOOKUP(JI118,'Sortierung der Schulungstermine'!$B:$M,8,FALSE)),"",VLOOKUP(JI118,'Sortierung der Schulungstermine'!$B:$M,8,FALSE)))</f>
        <v/>
      </c>
      <c r="JK118" s="58" t="e">
        <f t="shared" si="343"/>
        <v>#N/A</v>
      </c>
      <c r="JL118" s="131"/>
      <c r="JM118" s="131"/>
      <c r="JN118" s="83">
        <f t="shared" si="444"/>
        <v>0</v>
      </c>
      <c r="JO118" s="82" t="e">
        <f t="shared" si="294"/>
        <v>#N/A</v>
      </c>
      <c r="JP118" s="58" t="str">
        <f>IF(ISERROR(JO118),"",IF(ISERROR(VLOOKUP(JO118,'Sortierung der Schulungstermine'!$B:$M,8,FALSE)),"",VLOOKUP(JO118,'Sortierung der Schulungstermine'!$B:$M,8,FALSE)))</f>
        <v/>
      </c>
      <c r="JQ118" s="58" t="e">
        <f t="shared" si="344"/>
        <v>#N/A</v>
      </c>
      <c r="JR118" s="131"/>
      <c r="JS118" s="131"/>
      <c r="JT118" s="83">
        <f t="shared" si="445"/>
        <v>0</v>
      </c>
      <c r="JU118" s="82" t="e">
        <f t="shared" si="295"/>
        <v>#N/A</v>
      </c>
      <c r="JV118" s="58" t="str">
        <f>IF(ISERROR(JU118),"",IF(ISERROR(VLOOKUP(JU118,'Sortierung der Schulungstermine'!$B:$M,8,FALSE)),"",VLOOKUP(JU118,'Sortierung der Schulungstermine'!$B:$M,8,FALSE)))</f>
        <v/>
      </c>
      <c r="JW118" s="58" t="e">
        <f t="shared" si="345"/>
        <v>#N/A</v>
      </c>
      <c r="JX118" s="131"/>
      <c r="JY118" s="131"/>
      <c r="JZ118" s="83">
        <f t="shared" si="446"/>
        <v>0</v>
      </c>
      <c r="KA118" s="82" t="e">
        <f t="shared" si="296"/>
        <v>#N/A</v>
      </c>
      <c r="KB118" s="58" t="str">
        <f>IF(ISERROR(KA118),"",IF(ISERROR(VLOOKUP(KA118,'Sortierung der Schulungstermine'!$B:$M,8,FALSE)),"",VLOOKUP(KA118,'Sortierung der Schulungstermine'!$B:$M,8,FALSE)))</f>
        <v/>
      </c>
      <c r="KC118" s="58" t="e">
        <f t="shared" si="346"/>
        <v>#N/A</v>
      </c>
      <c r="KD118" s="131"/>
      <c r="KE118" s="131"/>
      <c r="KF118" s="83">
        <f t="shared" si="447"/>
        <v>0</v>
      </c>
      <c r="KG118" s="82" t="e">
        <f t="shared" si="297"/>
        <v>#N/A</v>
      </c>
      <c r="KH118" s="58" t="str">
        <f>IF(ISERROR(KG118),"",IF(ISERROR(VLOOKUP(KG118,'Sortierung der Schulungstermine'!$B:$M,8,FALSE)),"",VLOOKUP(KG118,'Sortierung der Schulungstermine'!$B:$M,8,FALSE)))</f>
        <v/>
      </c>
      <c r="KI118" s="58" t="e">
        <f t="shared" si="347"/>
        <v>#N/A</v>
      </c>
      <c r="KJ118" s="131"/>
      <c r="KK118" s="131"/>
      <c r="KL118" s="83">
        <f t="shared" si="448"/>
        <v>0</v>
      </c>
      <c r="KM118" s="82" t="e">
        <f t="shared" si="298"/>
        <v>#N/A</v>
      </c>
      <c r="KN118" s="58" t="str">
        <f>IF(ISERROR(KM118),"",IF(ISERROR(VLOOKUP(KM118,'Sortierung der Schulungstermine'!$B:$M,8,FALSE)),"",VLOOKUP(KM118,'Sortierung der Schulungstermine'!$B:$M,8,FALSE)))</f>
        <v/>
      </c>
      <c r="KO118" s="58" t="e">
        <f t="shared" si="348"/>
        <v>#N/A</v>
      </c>
      <c r="KP118" s="131"/>
      <c r="KQ118" s="131"/>
      <c r="KR118" s="83">
        <f t="shared" si="449"/>
        <v>0</v>
      </c>
      <c r="KS118" s="82" t="e">
        <f t="shared" si="299"/>
        <v>#N/A</v>
      </c>
      <c r="KT118" s="58" t="str">
        <f>IF(ISERROR(KS118),"",IF(ISERROR(VLOOKUP(KS118,'Sortierung der Schulungstermine'!$B:$M,8,FALSE)),"",VLOOKUP(KS118,'Sortierung der Schulungstermine'!$B:$M,8,FALSE)))</f>
        <v/>
      </c>
      <c r="KU118" s="58" t="e">
        <f t="shared" si="349"/>
        <v>#N/A</v>
      </c>
    </row>
    <row r="119" spans="1:307 15693:15702" s="68" customFormat="1" ht="15" hidden="1" thickBot="1" x14ac:dyDescent="0.25">
      <c r="A119" s="141">
        <v>106</v>
      </c>
      <c r="B119" s="63" t="str">
        <f>IF(Qualifikationen!A109=1,Qualifikationen!B109,"")</f>
        <v/>
      </c>
      <c r="C119" s="64" t="e">
        <f>VLOOKUP(B119,Qualifikationen!B$4:E$202,2,FALSE)</f>
        <v>#N/A</v>
      </c>
      <c r="D119" s="67" t="e">
        <f>VLOOKUP($B119,Qualifikationen!B$4:F$202,5,FALSE)</f>
        <v>#N/A</v>
      </c>
      <c r="E119" s="63" t="e">
        <f>VLOOKUP($B119,Qualifikationen!B$4:F$202,3,FALSE)</f>
        <v>#N/A</v>
      </c>
      <c r="F119" s="63" t="e">
        <f>IF(E119=0,"-",VLOOKUP($B119,Qualifikationen!B$4:F$202,4,FALSE))</f>
        <v>#N/A</v>
      </c>
      <c r="G119" s="13"/>
      <c r="H119" s="131"/>
      <c r="I119" s="131"/>
      <c r="J119" s="83">
        <f t="shared" si="450"/>
        <v>0</v>
      </c>
      <c r="K119" s="82" t="e">
        <f t="shared" si="250"/>
        <v>#N/A</v>
      </c>
      <c r="L119" s="58" t="str">
        <f>IF(ISERROR(K119),"",IF(ISERROR(VLOOKUP(K119,'Sortierung der Schulungstermine'!$B:$M,8,FALSE)),"",VLOOKUP(K119,'Sortierung der Schulungstermine'!$B:$M,8,FALSE)))</f>
        <v/>
      </c>
      <c r="M119" s="58" t="e">
        <f t="shared" si="300"/>
        <v>#N/A</v>
      </c>
      <c r="N119" s="131"/>
      <c r="O119" s="131"/>
      <c r="P119" s="83">
        <f t="shared" si="401"/>
        <v>0</v>
      </c>
      <c r="Q119" s="82" t="e">
        <f t="shared" si="251"/>
        <v>#N/A</v>
      </c>
      <c r="R119" s="58" t="str">
        <f>IF(ISERROR(Q119),"",IF(ISERROR(VLOOKUP(Q119,'Sortierung der Schulungstermine'!$B:$M,8,FALSE)),"",VLOOKUP(Q119,'Sortierung der Schulungstermine'!$B:$M,8,FALSE)))</f>
        <v/>
      </c>
      <c r="S119" s="58" t="e">
        <f t="shared" si="301"/>
        <v>#N/A</v>
      </c>
      <c r="T119" s="131"/>
      <c r="U119" s="131"/>
      <c r="V119" s="83">
        <f t="shared" si="402"/>
        <v>0</v>
      </c>
      <c r="W119" s="82" t="e">
        <f t="shared" si="252"/>
        <v>#N/A</v>
      </c>
      <c r="X119" s="58" t="str">
        <f>IF(ISERROR(W119),"",IF(ISERROR(VLOOKUP(W119,'Sortierung der Schulungstermine'!$B:$M,8,FALSE)),"",VLOOKUP(W119,'Sortierung der Schulungstermine'!$B:$M,8,FALSE)))</f>
        <v/>
      </c>
      <c r="Y119" s="58" t="e">
        <f t="shared" si="302"/>
        <v>#N/A</v>
      </c>
      <c r="Z119" s="131"/>
      <c r="AA119" s="131"/>
      <c r="AB119" s="83">
        <f t="shared" si="403"/>
        <v>0</v>
      </c>
      <c r="AC119" s="82" t="e">
        <f t="shared" si="253"/>
        <v>#N/A</v>
      </c>
      <c r="AD119" s="58" t="str">
        <f>IF(ISERROR(AC119),"",IF(ISERROR(VLOOKUP(AC119,'Sortierung der Schulungstermine'!$B:$M,8,FALSE)),"",VLOOKUP(AC119,'Sortierung der Schulungstermine'!$B:$M,8,FALSE)))</f>
        <v/>
      </c>
      <c r="AE119" s="58" t="e">
        <f t="shared" si="303"/>
        <v>#N/A</v>
      </c>
      <c r="AF119" s="131"/>
      <c r="AG119" s="131"/>
      <c r="AH119" s="83">
        <f t="shared" si="404"/>
        <v>0</v>
      </c>
      <c r="AI119" s="82" t="e">
        <f t="shared" si="254"/>
        <v>#N/A</v>
      </c>
      <c r="AJ119" s="58" t="str">
        <f>IF(ISERROR(AI119),"",IF(ISERROR(VLOOKUP(AI119,'Sortierung der Schulungstermine'!$B:$M,8,FALSE)),"",VLOOKUP(AI119,'Sortierung der Schulungstermine'!$B:$M,8,FALSE)))</f>
        <v/>
      </c>
      <c r="AK119" s="58" t="e">
        <f t="shared" si="304"/>
        <v>#N/A</v>
      </c>
      <c r="AL119" s="131"/>
      <c r="AM119" s="131"/>
      <c r="AN119" s="83">
        <f t="shared" si="405"/>
        <v>0</v>
      </c>
      <c r="AO119" s="82" t="e">
        <f t="shared" si="255"/>
        <v>#N/A</v>
      </c>
      <c r="AP119" s="58" t="str">
        <f>IF(ISERROR(AO119),"",IF(ISERROR(VLOOKUP(AO119,'Sortierung der Schulungstermine'!$B:$M,8,FALSE)),"",VLOOKUP(AO119,'Sortierung der Schulungstermine'!$B:$M,8,FALSE)))</f>
        <v/>
      </c>
      <c r="AQ119" s="58" t="e">
        <f t="shared" si="305"/>
        <v>#N/A</v>
      </c>
      <c r="AR119" s="131"/>
      <c r="AS119" s="131"/>
      <c r="AT119" s="83">
        <f t="shared" si="406"/>
        <v>0</v>
      </c>
      <c r="AU119" s="82" t="e">
        <f t="shared" si="256"/>
        <v>#N/A</v>
      </c>
      <c r="AV119" s="58" t="str">
        <f>IF(ISERROR(AU119),"",IF(ISERROR(VLOOKUP(AU119,'Sortierung der Schulungstermine'!$B:$M,8,FALSE)),"",VLOOKUP(AU119,'Sortierung der Schulungstermine'!$B:$M,8,FALSE)))</f>
        <v/>
      </c>
      <c r="AW119" s="58" t="e">
        <f t="shared" si="306"/>
        <v>#N/A</v>
      </c>
      <c r="AX119" s="131"/>
      <c r="AY119" s="131"/>
      <c r="AZ119" s="83">
        <f t="shared" si="407"/>
        <v>0</v>
      </c>
      <c r="BA119" s="82" t="e">
        <f t="shared" si="257"/>
        <v>#N/A</v>
      </c>
      <c r="BB119" s="58" t="str">
        <f>IF(ISERROR(BA119),"",IF(ISERROR(VLOOKUP(BA119,'Sortierung der Schulungstermine'!$B:$M,8,FALSE)),"",VLOOKUP(BA119,'Sortierung der Schulungstermine'!$B:$M,8,FALSE)))</f>
        <v/>
      </c>
      <c r="BC119" s="58" t="e">
        <f t="shared" si="307"/>
        <v>#N/A</v>
      </c>
      <c r="BD119" s="131"/>
      <c r="BE119" s="131"/>
      <c r="BF119" s="83">
        <f t="shared" si="408"/>
        <v>0</v>
      </c>
      <c r="BG119" s="82" t="e">
        <f t="shared" si="258"/>
        <v>#N/A</v>
      </c>
      <c r="BH119" s="58" t="str">
        <f>IF(ISERROR(BG119),"",IF(ISERROR(VLOOKUP(BG119,'Sortierung der Schulungstermine'!$B:$M,8,FALSE)),"",VLOOKUP(BG119,'Sortierung der Schulungstermine'!$B:$M,8,FALSE)))</f>
        <v/>
      </c>
      <c r="BI119" s="58" t="e">
        <f t="shared" si="308"/>
        <v>#N/A</v>
      </c>
      <c r="BJ119" s="131"/>
      <c r="BK119" s="131"/>
      <c r="BL119" s="83">
        <f t="shared" si="409"/>
        <v>0</v>
      </c>
      <c r="BM119" s="82" t="e">
        <f t="shared" si="259"/>
        <v>#N/A</v>
      </c>
      <c r="BN119" s="58" t="str">
        <f>IF(ISERROR(BM119),"",IF(ISERROR(VLOOKUP(BM119,'Sortierung der Schulungstermine'!$B:$M,8,FALSE)),"",VLOOKUP(BM119,'Sortierung der Schulungstermine'!$B:$M,8,FALSE)))</f>
        <v/>
      </c>
      <c r="BO119" s="58" t="e">
        <f t="shared" si="309"/>
        <v>#N/A</v>
      </c>
      <c r="BP119" s="131"/>
      <c r="BQ119" s="131"/>
      <c r="BR119" s="83">
        <f t="shared" si="410"/>
        <v>0</v>
      </c>
      <c r="BS119" s="82" t="e">
        <f t="shared" si="260"/>
        <v>#N/A</v>
      </c>
      <c r="BT119" s="58" t="str">
        <f>IF(ISERROR(BS119),"",IF(ISERROR(VLOOKUP(BS119,'Sortierung der Schulungstermine'!$B:$M,8,FALSE)),"",VLOOKUP(BS119,'Sortierung der Schulungstermine'!$B:$M,8,FALSE)))</f>
        <v/>
      </c>
      <c r="BU119" s="58" t="e">
        <f t="shared" si="310"/>
        <v>#N/A</v>
      </c>
      <c r="BV119" s="131"/>
      <c r="BW119" s="131"/>
      <c r="BX119" s="83">
        <f t="shared" si="411"/>
        <v>0</v>
      </c>
      <c r="BY119" s="82" t="e">
        <f t="shared" si="261"/>
        <v>#N/A</v>
      </c>
      <c r="BZ119" s="58" t="str">
        <f>IF(ISERROR(BY119),"",IF(ISERROR(VLOOKUP(BY119,'Sortierung der Schulungstermine'!$B:$M,8,FALSE)),"",VLOOKUP(BY119,'Sortierung der Schulungstermine'!$B:$M,8,FALSE)))</f>
        <v/>
      </c>
      <c r="CA119" s="58" t="e">
        <f t="shared" si="311"/>
        <v>#N/A</v>
      </c>
      <c r="CB119" s="131"/>
      <c r="CC119" s="131"/>
      <c r="CD119" s="83">
        <f t="shared" si="412"/>
        <v>0</v>
      </c>
      <c r="CE119" s="82" t="e">
        <f t="shared" si="262"/>
        <v>#N/A</v>
      </c>
      <c r="CF119" s="58" t="str">
        <f>IF(ISERROR(CE119),"",IF(ISERROR(VLOOKUP(CE119,'Sortierung der Schulungstermine'!$B:$M,8,FALSE)),"",VLOOKUP(CE119,'Sortierung der Schulungstermine'!$B:$M,8,FALSE)))</f>
        <v/>
      </c>
      <c r="CG119" s="58" t="e">
        <f t="shared" si="312"/>
        <v>#N/A</v>
      </c>
      <c r="CH119" s="131"/>
      <c r="CI119" s="131"/>
      <c r="CJ119" s="83">
        <f t="shared" si="413"/>
        <v>0</v>
      </c>
      <c r="CK119" s="82" t="e">
        <f t="shared" si="263"/>
        <v>#N/A</v>
      </c>
      <c r="CL119" s="58" t="str">
        <f>IF(ISERROR(CK119),"",IF(ISERROR(VLOOKUP(CK119,'Sortierung der Schulungstermine'!$B:$M,8,FALSE)),"",VLOOKUP(CK119,'Sortierung der Schulungstermine'!$B:$M,8,FALSE)))</f>
        <v/>
      </c>
      <c r="CM119" s="58" t="e">
        <f t="shared" si="313"/>
        <v>#N/A</v>
      </c>
      <c r="CN119" s="131"/>
      <c r="CO119" s="131"/>
      <c r="CP119" s="83">
        <f t="shared" si="414"/>
        <v>0</v>
      </c>
      <c r="CQ119" s="82" t="e">
        <f t="shared" si="264"/>
        <v>#N/A</v>
      </c>
      <c r="CR119" s="58" t="str">
        <f>IF(ISERROR(CQ119),"",IF(ISERROR(VLOOKUP(CQ119,'Sortierung der Schulungstermine'!$B:$M,8,FALSE)),"",VLOOKUP(CQ119,'Sortierung der Schulungstermine'!$B:$M,8,FALSE)))</f>
        <v/>
      </c>
      <c r="CS119" s="58" t="e">
        <f t="shared" si="314"/>
        <v>#N/A</v>
      </c>
      <c r="CT119" s="131"/>
      <c r="CU119" s="131"/>
      <c r="CV119" s="83">
        <f t="shared" si="415"/>
        <v>0</v>
      </c>
      <c r="CW119" s="82" t="e">
        <f t="shared" si="265"/>
        <v>#N/A</v>
      </c>
      <c r="CX119" s="58" t="str">
        <f>IF(ISERROR(CW119),"",IF(ISERROR(VLOOKUP(CW119,'Sortierung der Schulungstermine'!$B:$M,8,FALSE)),"",VLOOKUP(CW119,'Sortierung der Schulungstermine'!$B:$M,8,FALSE)))</f>
        <v/>
      </c>
      <c r="CY119" s="58" t="e">
        <f t="shared" si="315"/>
        <v>#N/A</v>
      </c>
      <c r="CZ119" s="131"/>
      <c r="DA119" s="131"/>
      <c r="DB119" s="83">
        <f t="shared" si="416"/>
        <v>0</v>
      </c>
      <c r="DC119" s="82" t="e">
        <f t="shared" si="266"/>
        <v>#N/A</v>
      </c>
      <c r="DD119" s="58" t="str">
        <f>IF(ISERROR(DC119),"",IF(ISERROR(VLOOKUP(DC119,'Sortierung der Schulungstermine'!$B:$M,8,FALSE)),"",VLOOKUP(DC119,'Sortierung der Schulungstermine'!$B:$M,8,FALSE)))</f>
        <v/>
      </c>
      <c r="DE119" s="58" t="e">
        <f t="shared" si="316"/>
        <v>#N/A</v>
      </c>
      <c r="DF119" s="131"/>
      <c r="DG119" s="131"/>
      <c r="DH119" s="83">
        <f t="shared" si="417"/>
        <v>0</v>
      </c>
      <c r="DI119" s="82" t="e">
        <f t="shared" si="267"/>
        <v>#N/A</v>
      </c>
      <c r="DJ119" s="58" t="str">
        <f>IF(ISERROR(DI119),"",IF(ISERROR(VLOOKUP(DI119,'Sortierung der Schulungstermine'!$B:$M,8,FALSE)),"",VLOOKUP(DI119,'Sortierung der Schulungstermine'!$B:$M,8,FALSE)))</f>
        <v/>
      </c>
      <c r="DK119" s="58" t="e">
        <f t="shared" si="317"/>
        <v>#N/A</v>
      </c>
      <c r="DL119" s="131"/>
      <c r="DM119" s="131"/>
      <c r="DN119" s="83">
        <f t="shared" si="418"/>
        <v>0</v>
      </c>
      <c r="DO119" s="82" t="e">
        <f t="shared" si="268"/>
        <v>#N/A</v>
      </c>
      <c r="DP119" s="58" t="str">
        <f>IF(ISERROR(DO119),"",IF(ISERROR(VLOOKUP(DO119,'Sortierung der Schulungstermine'!$B:$M,8,FALSE)),"",VLOOKUP(DO119,'Sortierung der Schulungstermine'!$B:$M,8,FALSE)))</f>
        <v/>
      </c>
      <c r="DQ119" s="58" t="e">
        <f t="shared" si="318"/>
        <v>#N/A</v>
      </c>
      <c r="DR119" s="131"/>
      <c r="DS119" s="131"/>
      <c r="DT119" s="83">
        <f t="shared" si="419"/>
        <v>0</v>
      </c>
      <c r="DU119" s="82" t="e">
        <f t="shared" si="269"/>
        <v>#N/A</v>
      </c>
      <c r="DV119" s="58" t="str">
        <f>IF(ISERROR(DU119),"",IF(ISERROR(VLOOKUP(DU119,'Sortierung der Schulungstermine'!$B:$M,8,FALSE)),"",VLOOKUP(DU119,'Sortierung der Schulungstermine'!$B:$M,8,FALSE)))</f>
        <v/>
      </c>
      <c r="DW119" s="58" t="e">
        <f t="shared" si="319"/>
        <v>#N/A</v>
      </c>
      <c r="DX119" s="131"/>
      <c r="DY119" s="131"/>
      <c r="DZ119" s="83">
        <f t="shared" si="420"/>
        <v>0</v>
      </c>
      <c r="EA119" s="82" t="e">
        <f t="shared" si="270"/>
        <v>#N/A</v>
      </c>
      <c r="EB119" s="58" t="str">
        <f>IF(ISERROR(EA119),"",IF(ISERROR(VLOOKUP(EA119,'Sortierung der Schulungstermine'!$B:$M,8,FALSE)),"",VLOOKUP(EA119,'Sortierung der Schulungstermine'!$B:$M,8,FALSE)))</f>
        <v/>
      </c>
      <c r="EC119" s="58" t="e">
        <f t="shared" si="320"/>
        <v>#N/A</v>
      </c>
      <c r="ED119" s="131"/>
      <c r="EE119" s="131"/>
      <c r="EF119" s="83">
        <f t="shared" si="421"/>
        <v>0</v>
      </c>
      <c r="EG119" s="82" t="e">
        <f t="shared" si="271"/>
        <v>#N/A</v>
      </c>
      <c r="EH119" s="58" t="str">
        <f>IF(ISERROR(EG119),"",IF(ISERROR(VLOOKUP(EG119,'Sortierung der Schulungstermine'!$B:$M,8,FALSE)),"",VLOOKUP(EG119,'Sortierung der Schulungstermine'!$B:$M,8,FALSE)))</f>
        <v/>
      </c>
      <c r="EI119" s="58" t="e">
        <f t="shared" si="321"/>
        <v>#N/A</v>
      </c>
      <c r="EJ119" s="131"/>
      <c r="EK119" s="131"/>
      <c r="EL119" s="83">
        <f t="shared" si="422"/>
        <v>0</v>
      </c>
      <c r="EM119" s="82" t="e">
        <f t="shared" si="272"/>
        <v>#N/A</v>
      </c>
      <c r="EN119" s="58" t="str">
        <f>IF(ISERROR(EM119),"",IF(ISERROR(VLOOKUP(EM119,'Sortierung der Schulungstermine'!$B:$M,8,FALSE)),"",VLOOKUP(EM119,'Sortierung der Schulungstermine'!$B:$M,8,FALSE)))</f>
        <v/>
      </c>
      <c r="EO119" s="58" t="e">
        <f t="shared" si="322"/>
        <v>#N/A</v>
      </c>
      <c r="EP119" s="131"/>
      <c r="EQ119" s="131"/>
      <c r="ER119" s="83">
        <f t="shared" si="423"/>
        <v>0</v>
      </c>
      <c r="ES119" s="82" t="e">
        <f t="shared" si="273"/>
        <v>#N/A</v>
      </c>
      <c r="ET119" s="58" t="str">
        <f>IF(ISERROR(ES119),"",IF(ISERROR(VLOOKUP(ES119,'Sortierung der Schulungstermine'!$B:$M,8,FALSE)),"",VLOOKUP(ES119,'Sortierung der Schulungstermine'!$B:$M,8,FALSE)))</f>
        <v/>
      </c>
      <c r="EU119" s="58" t="e">
        <f t="shared" si="323"/>
        <v>#N/A</v>
      </c>
      <c r="EV119" s="131"/>
      <c r="EW119" s="131"/>
      <c r="EX119" s="83">
        <f t="shared" si="424"/>
        <v>0</v>
      </c>
      <c r="EY119" s="82" t="e">
        <f t="shared" si="274"/>
        <v>#N/A</v>
      </c>
      <c r="EZ119" s="58" t="str">
        <f>IF(ISERROR(EY119),"",IF(ISERROR(VLOOKUP(EY119,'Sortierung der Schulungstermine'!$B:$M,8,FALSE)),"",VLOOKUP(EY119,'Sortierung der Schulungstermine'!$B:$M,8,FALSE)))</f>
        <v/>
      </c>
      <c r="FA119" s="58" t="e">
        <f t="shared" si="324"/>
        <v>#N/A</v>
      </c>
      <c r="FB119" s="131"/>
      <c r="FC119" s="131"/>
      <c r="FD119" s="83">
        <f t="shared" si="425"/>
        <v>0</v>
      </c>
      <c r="FE119" s="82" t="e">
        <f t="shared" si="275"/>
        <v>#N/A</v>
      </c>
      <c r="FF119" s="58" t="str">
        <f>IF(ISERROR(FE119),"",IF(ISERROR(VLOOKUP(FE119,'Sortierung der Schulungstermine'!$B:$M,8,FALSE)),"",VLOOKUP(FE119,'Sortierung der Schulungstermine'!$B:$M,8,FALSE)))</f>
        <v/>
      </c>
      <c r="FG119" s="58" t="e">
        <f t="shared" si="325"/>
        <v>#N/A</v>
      </c>
      <c r="FH119" s="131"/>
      <c r="FI119" s="131"/>
      <c r="FJ119" s="83">
        <f t="shared" si="426"/>
        <v>0</v>
      </c>
      <c r="FK119" s="82" t="e">
        <f t="shared" si="276"/>
        <v>#N/A</v>
      </c>
      <c r="FL119" s="58" t="str">
        <f>IF(ISERROR(FK119),"",IF(ISERROR(VLOOKUP(FK119,'Sortierung der Schulungstermine'!$B:$M,8,FALSE)),"",VLOOKUP(FK119,'Sortierung der Schulungstermine'!$B:$M,8,FALSE)))</f>
        <v/>
      </c>
      <c r="FM119" s="58" t="e">
        <f t="shared" si="326"/>
        <v>#N/A</v>
      </c>
      <c r="FN119" s="131"/>
      <c r="FO119" s="131"/>
      <c r="FP119" s="83">
        <f t="shared" si="427"/>
        <v>0</v>
      </c>
      <c r="FQ119" s="82" t="e">
        <f t="shared" si="277"/>
        <v>#N/A</v>
      </c>
      <c r="FR119" s="58" t="str">
        <f>IF(ISERROR(FQ119),"",IF(ISERROR(VLOOKUP(FQ119,'Sortierung der Schulungstermine'!$B:$M,8,FALSE)),"",VLOOKUP(FQ119,'Sortierung der Schulungstermine'!$B:$M,8,FALSE)))</f>
        <v/>
      </c>
      <c r="FS119" s="58" t="e">
        <f t="shared" si="327"/>
        <v>#N/A</v>
      </c>
      <c r="FT119" s="131"/>
      <c r="FU119" s="131"/>
      <c r="FV119" s="83">
        <f t="shared" si="428"/>
        <v>0</v>
      </c>
      <c r="FW119" s="82" t="e">
        <f t="shared" si="278"/>
        <v>#N/A</v>
      </c>
      <c r="FX119" s="58" t="str">
        <f>IF(ISERROR(FW119),"",IF(ISERROR(VLOOKUP(FW119,'Sortierung der Schulungstermine'!$B:$M,8,FALSE)),"",VLOOKUP(FW119,'Sortierung der Schulungstermine'!$B:$M,8,FALSE)))</f>
        <v/>
      </c>
      <c r="FY119" s="58" t="e">
        <f t="shared" si="328"/>
        <v>#N/A</v>
      </c>
      <c r="FZ119" s="131"/>
      <c r="GA119" s="131"/>
      <c r="GB119" s="83">
        <f t="shared" si="429"/>
        <v>0</v>
      </c>
      <c r="GC119" s="82" t="e">
        <f t="shared" si="279"/>
        <v>#N/A</v>
      </c>
      <c r="GD119" s="58" t="str">
        <f>IF(ISERROR(GC119),"",IF(ISERROR(VLOOKUP(GC119,'Sortierung der Schulungstermine'!$B:$M,8,FALSE)),"",VLOOKUP(GC119,'Sortierung der Schulungstermine'!$B:$M,8,FALSE)))</f>
        <v/>
      </c>
      <c r="GE119" s="58" t="e">
        <f t="shared" si="329"/>
        <v>#N/A</v>
      </c>
      <c r="GF119" s="131"/>
      <c r="GG119" s="131"/>
      <c r="GH119" s="83">
        <f t="shared" si="430"/>
        <v>0</v>
      </c>
      <c r="GI119" s="82" t="e">
        <f t="shared" si="280"/>
        <v>#N/A</v>
      </c>
      <c r="GJ119" s="58" t="str">
        <f>IF(ISERROR(GI119),"",IF(ISERROR(VLOOKUP(GI119,'Sortierung der Schulungstermine'!$B:$M,8,FALSE)),"",VLOOKUP(GI119,'Sortierung der Schulungstermine'!$B:$M,8,FALSE)))</f>
        <v/>
      </c>
      <c r="GK119" s="58" t="e">
        <f t="shared" si="330"/>
        <v>#N/A</v>
      </c>
      <c r="GL119" s="131"/>
      <c r="GM119" s="131"/>
      <c r="GN119" s="83">
        <f t="shared" si="431"/>
        <v>0</v>
      </c>
      <c r="GO119" s="82" t="e">
        <f t="shared" si="281"/>
        <v>#N/A</v>
      </c>
      <c r="GP119" s="58" t="str">
        <f>IF(ISERROR(GO119),"",IF(ISERROR(VLOOKUP(GO119,'Sortierung der Schulungstermine'!$B:$M,8,FALSE)),"",VLOOKUP(GO119,'Sortierung der Schulungstermine'!$B:$M,8,FALSE)))</f>
        <v/>
      </c>
      <c r="GQ119" s="58" t="e">
        <f t="shared" si="331"/>
        <v>#N/A</v>
      </c>
      <c r="GR119" s="131"/>
      <c r="GS119" s="131"/>
      <c r="GT119" s="83">
        <f t="shared" si="432"/>
        <v>0</v>
      </c>
      <c r="GU119" s="82" t="e">
        <f t="shared" si="282"/>
        <v>#N/A</v>
      </c>
      <c r="GV119" s="58" t="str">
        <f>IF(ISERROR(GU119),"",IF(ISERROR(VLOOKUP(GU119,'Sortierung der Schulungstermine'!$B:$M,8,FALSE)),"",VLOOKUP(GU119,'Sortierung der Schulungstermine'!$B:$M,8,FALSE)))</f>
        <v/>
      </c>
      <c r="GW119" s="58" t="e">
        <f t="shared" si="332"/>
        <v>#N/A</v>
      </c>
      <c r="GX119" s="131"/>
      <c r="GY119" s="131"/>
      <c r="GZ119" s="83">
        <f t="shared" si="433"/>
        <v>0</v>
      </c>
      <c r="HA119" s="82" t="e">
        <f t="shared" si="283"/>
        <v>#N/A</v>
      </c>
      <c r="HB119" s="58" t="str">
        <f>IF(ISERROR(HA119),"",IF(ISERROR(VLOOKUP(HA119,'Sortierung der Schulungstermine'!$B:$M,8,FALSE)),"",VLOOKUP(HA119,'Sortierung der Schulungstermine'!$B:$M,8,FALSE)))</f>
        <v/>
      </c>
      <c r="HC119" s="58" t="e">
        <f t="shared" si="333"/>
        <v>#N/A</v>
      </c>
      <c r="HD119" s="131"/>
      <c r="HE119" s="131"/>
      <c r="HF119" s="83">
        <f t="shared" si="434"/>
        <v>0</v>
      </c>
      <c r="HG119" s="82" t="e">
        <f t="shared" si="284"/>
        <v>#N/A</v>
      </c>
      <c r="HH119" s="58" t="str">
        <f>IF(ISERROR(HG119),"",IF(ISERROR(VLOOKUP(HG119,'Sortierung der Schulungstermine'!$B:$M,8,FALSE)),"",VLOOKUP(HG119,'Sortierung der Schulungstermine'!$B:$M,8,FALSE)))</f>
        <v/>
      </c>
      <c r="HI119" s="58" t="e">
        <f t="shared" si="334"/>
        <v>#N/A</v>
      </c>
      <c r="HJ119" s="131"/>
      <c r="HK119" s="131"/>
      <c r="HL119" s="83">
        <f t="shared" si="435"/>
        <v>0</v>
      </c>
      <c r="HM119" s="82" t="e">
        <f t="shared" si="285"/>
        <v>#N/A</v>
      </c>
      <c r="HN119" s="58" t="str">
        <f>IF(ISERROR(HM119),"",IF(ISERROR(VLOOKUP(HM119,'Sortierung der Schulungstermine'!$B:$M,8,FALSE)),"",VLOOKUP(HM119,'Sortierung der Schulungstermine'!$B:$M,8,FALSE)))</f>
        <v/>
      </c>
      <c r="HO119" s="58" t="e">
        <f t="shared" si="335"/>
        <v>#N/A</v>
      </c>
      <c r="HP119" s="131"/>
      <c r="HQ119" s="131"/>
      <c r="HR119" s="83">
        <f t="shared" si="436"/>
        <v>0</v>
      </c>
      <c r="HS119" s="82" t="e">
        <f t="shared" si="286"/>
        <v>#N/A</v>
      </c>
      <c r="HT119" s="58" t="str">
        <f>IF(ISERROR(HS119),"",IF(ISERROR(VLOOKUP(HS119,'Sortierung der Schulungstermine'!$B:$M,8,FALSE)),"",VLOOKUP(HS119,'Sortierung der Schulungstermine'!$B:$M,8,FALSE)))</f>
        <v/>
      </c>
      <c r="HU119" s="58" t="e">
        <f t="shared" si="336"/>
        <v>#N/A</v>
      </c>
      <c r="HV119" s="131"/>
      <c r="HW119" s="131"/>
      <c r="HX119" s="83">
        <f t="shared" si="437"/>
        <v>0</v>
      </c>
      <c r="HY119" s="82" t="e">
        <f t="shared" si="287"/>
        <v>#N/A</v>
      </c>
      <c r="HZ119" s="58" t="str">
        <f>IF(ISERROR(HY119),"",IF(ISERROR(VLOOKUP(HY119,'Sortierung der Schulungstermine'!$B:$M,8,FALSE)),"",VLOOKUP(HY119,'Sortierung der Schulungstermine'!$B:$M,8,FALSE)))</f>
        <v/>
      </c>
      <c r="IA119" s="58" t="e">
        <f t="shared" si="337"/>
        <v>#N/A</v>
      </c>
      <c r="IB119" s="131"/>
      <c r="IC119" s="131"/>
      <c r="ID119" s="83">
        <f t="shared" si="438"/>
        <v>0</v>
      </c>
      <c r="IE119" s="82" t="e">
        <f t="shared" si="288"/>
        <v>#N/A</v>
      </c>
      <c r="IF119" s="58" t="str">
        <f>IF(ISERROR(IE119),"",IF(ISERROR(VLOOKUP(IE119,'Sortierung der Schulungstermine'!$B:$M,8,FALSE)),"",VLOOKUP(IE119,'Sortierung der Schulungstermine'!$B:$M,8,FALSE)))</f>
        <v/>
      </c>
      <c r="IG119" s="58" t="e">
        <f t="shared" si="338"/>
        <v>#N/A</v>
      </c>
      <c r="IH119" s="131"/>
      <c r="II119" s="131"/>
      <c r="IJ119" s="83">
        <f t="shared" si="439"/>
        <v>0</v>
      </c>
      <c r="IK119" s="82" t="e">
        <f t="shared" si="289"/>
        <v>#N/A</v>
      </c>
      <c r="IL119" s="58" t="str">
        <f>IF(ISERROR(IK119),"",IF(ISERROR(VLOOKUP(IK119,'Sortierung der Schulungstermine'!$B:$M,8,FALSE)),"",VLOOKUP(IK119,'Sortierung der Schulungstermine'!$B:$M,8,FALSE)))</f>
        <v/>
      </c>
      <c r="IM119" s="58" t="e">
        <f t="shared" si="339"/>
        <v>#N/A</v>
      </c>
      <c r="IN119" s="131"/>
      <c r="IO119" s="131"/>
      <c r="IP119" s="83">
        <f t="shared" si="440"/>
        <v>0</v>
      </c>
      <c r="IQ119" s="82" t="e">
        <f t="shared" si="290"/>
        <v>#N/A</v>
      </c>
      <c r="IR119" s="58" t="str">
        <f>IF(ISERROR(IQ119),"",IF(ISERROR(VLOOKUP(IQ119,'Sortierung der Schulungstermine'!$B:$M,8,FALSE)),"",VLOOKUP(IQ119,'Sortierung der Schulungstermine'!$B:$M,8,FALSE)))</f>
        <v/>
      </c>
      <c r="IS119" s="58" t="e">
        <f t="shared" si="340"/>
        <v>#N/A</v>
      </c>
      <c r="IT119" s="131"/>
      <c r="IU119" s="131"/>
      <c r="IV119" s="83">
        <f t="shared" si="441"/>
        <v>0</v>
      </c>
      <c r="IW119" s="82" t="e">
        <f t="shared" si="291"/>
        <v>#N/A</v>
      </c>
      <c r="IX119" s="58" t="str">
        <f>IF(ISERROR(IW119),"",IF(ISERROR(VLOOKUP(IW119,'Sortierung der Schulungstermine'!$B:$M,8,FALSE)),"",VLOOKUP(IW119,'Sortierung der Schulungstermine'!$B:$M,8,FALSE)))</f>
        <v/>
      </c>
      <c r="IY119" s="58" t="e">
        <f t="shared" si="341"/>
        <v>#N/A</v>
      </c>
      <c r="IZ119" s="131"/>
      <c r="JA119" s="131"/>
      <c r="JB119" s="83">
        <f t="shared" si="442"/>
        <v>0</v>
      </c>
      <c r="JC119" s="82" t="e">
        <f t="shared" si="292"/>
        <v>#N/A</v>
      </c>
      <c r="JD119" s="58" t="str">
        <f>IF(ISERROR(JC119),"",IF(ISERROR(VLOOKUP(JC119,'Sortierung der Schulungstermine'!$B:$M,8,FALSE)),"",VLOOKUP(JC119,'Sortierung der Schulungstermine'!$B:$M,8,FALSE)))</f>
        <v/>
      </c>
      <c r="JE119" s="58" t="e">
        <f t="shared" si="342"/>
        <v>#N/A</v>
      </c>
      <c r="JF119" s="131"/>
      <c r="JG119" s="131"/>
      <c r="JH119" s="83">
        <f t="shared" si="443"/>
        <v>0</v>
      </c>
      <c r="JI119" s="82" t="e">
        <f t="shared" si="293"/>
        <v>#N/A</v>
      </c>
      <c r="JJ119" s="58" t="str">
        <f>IF(ISERROR(JI119),"",IF(ISERROR(VLOOKUP(JI119,'Sortierung der Schulungstermine'!$B:$M,8,FALSE)),"",VLOOKUP(JI119,'Sortierung der Schulungstermine'!$B:$M,8,FALSE)))</f>
        <v/>
      </c>
      <c r="JK119" s="58" t="e">
        <f t="shared" si="343"/>
        <v>#N/A</v>
      </c>
      <c r="JL119" s="131"/>
      <c r="JM119" s="131"/>
      <c r="JN119" s="83">
        <f t="shared" si="444"/>
        <v>0</v>
      </c>
      <c r="JO119" s="82" t="e">
        <f t="shared" si="294"/>
        <v>#N/A</v>
      </c>
      <c r="JP119" s="58" t="str">
        <f>IF(ISERROR(JO119),"",IF(ISERROR(VLOOKUP(JO119,'Sortierung der Schulungstermine'!$B:$M,8,FALSE)),"",VLOOKUP(JO119,'Sortierung der Schulungstermine'!$B:$M,8,FALSE)))</f>
        <v/>
      </c>
      <c r="JQ119" s="58" t="e">
        <f t="shared" si="344"/>
        <v>#N/A</v>
      </c>
      <c r="JR119" s="131"/>
      <c r="JS119" s="131"/>
      <c r="JT119" s="83">
        <f t="shared" si="445"/>
        <v>0</v>
      </c>
      <c r="JU119" s="82" t="e">
        <f t="shared" si="295"/>
        <v>#N/A</v>
      </c>
      <c r="JV119" s="58" t="str">
        <f>IF(ISERROR(JU119),"",IF(ISERROR(VLOOKUP(JU119,'Sortierung der Schulungstermine'!$B:$M,8,FALSE)),"",VLOOKUP(JU119,'Sortierung der Schulungstermine'!$B:$M,8,FALSE)))</f>
        <v/>
      </c>
      <c r="JW119" s="58" t="e">
        <f t="shared" si="345"/>
        <v>#N/A</v>
      </c>
      <c r="JX119" s="131"/>
      <c r="JY119" s="131"/>
      <c r="JZ119" s="83">
        <f t="shared" si="446"/>
        <v>0</v>
      </c>
      <c r="KA119" s="82" t="e">
        <f t="shared" si="296"/>
        <v>#N/A</v>
      </c>
      <c r="KB119" s="58" t="str">
        <f>IF(ISERROR(KA119),"",IF(ISERROR(VLOOKUP(KA119,'Sortierung der Schulungstermine'!$B:$M,8,FALSE)),"",VLOOKUP(KA119,'Sortierung der Schulungstermine'!$B:$M,8,FALSE)))</f>
        <v/>
      </c>
      <c r="KC119" s="58" t="e">
        <f t="shared" si="346"/>
        <v>#N/A</v>
      </c>
      <c r="KD119" s="131"/>
      <c r="KE119" s="131"/>
      <c r="KF119" s="83">
        <f t="shared" si="447"/>
        <v>0</v>
      </c>
      <c r="KG119" s="82" t="e">
        <f t="shared" si="297"/>
        <v>#N/A</v>
      </c>
      <c r="KH119" s="58" t="str">
        <f>IF(ISERROR(KG119),"",IF(ISERROR(VLOOKUP(KG119,'Sortierung der Schulungstermine'!$B:$M,8,FALSE)),"",VLOOKUP(KG119,'Sortierung der Schulungstermine'!$B:$M,8,FALSE)))</f>
        <v/>
      </c>
      <c r="KI119" s="58" t="e">
        <f t="shared" si="347"/>
        <v>#N/A</v>
      </c>
      <c r="KJ119" s="131"/>
      <c r="KK119" s="131"/>
      <c r="KL119" s="83">
        <f t="shared" si="448"/>
        <v>0</v>
      </c>
      <c r="KM119" s="82" t="e">
        <f t="shared" si="298"/>
        <v>#N/A</v>
      </c>
      <c r="KN119" s="58" t="str">
        <f>IF(ISERROR(KM119),"",IF(ISERROR(VLOOKUP(KM119,'Sortierung der Schulungstermine'!$B:$M,8,FALSE)),"",VLOOKUP(KM119,'Sortierung der Schulungstermine'!$B:$M,8,FALSE)))</f>
        <v/>
      </c>
      <c r="KO119" s="58" t="e">
        <f t="shared" si="348"/>
        <v>#N/A</v>
      </c>
      <c r="KP119" s="131"/>
      <c r="KQ119" s="131"/>
      <c r="KR119" s="83">
        <f t="shared" si="449"/>
        <v>0</v>
      </c>
      <c r="KS119" s="82" t="e">
        <f t="shared" si="299"/>
        <v>#N/A</v>
      </c>
      <c r="KT119" s="58" t="str">
        <f>IF(ISERROR(KS119),"",IF(ISERROR(VLOOKUP(KS119,'Sortierung der Schulungstermine'!$B:$M,8,FALSE)),"",VLOOKUP(KS119,'Sortierung der Schulungstermine'!$B:$M,8,FALSE)))</f>
        <v/>
      </c>
      <c r="KU119" s="58" t="e">
        <f t="shared" si="349"/>
        <v>#N/A</v>
      </c>
    </row>
    <row r="120" spans="1:307 15693:15702" s="68" customFormat="1" ht="15" hidden="1" thickBot="1" x14ac:dyDescent="0.25">
      <c r="A120" s="141">
        <v>107</v>
      </c>
      <c r="B120" s="63" t="str">
        <f>IF(Qualifikationen!A110=1,Qualifikationen!B110,"")</f>
        <v/>
      </c>
      <c r="C120" s="64" t="e">
        <f>VLOOKUP(B120,Qualifikationen!B$4:E$202,2,FALSE)</f>
        <v>#N/A</v>
      </c>
      <c r="D120" s="67" t="e">
        <f>VLOOKUP($B120,Qualifikationen!B$4:F$202,5,FALSE)</f>
        <v>#N/A</v>
      </c>
      <c r="E120" s="63" t="e">
        <f>VLOOKUP($B120,Qualifikationen!B$4:F$202,3,FALSE)</f>
        <v>#N/A</v>
      </c>
      <c r="F120" s="63" t="e">
        <f>IF(E120=0,"-",VLOOKUP($B120,Qualifikationen!B$4:F$202,4,FALSE))</f>
        <v>#N/A</v>
      </c>
      <c r="G120" s="13"/>
      <c r="H120" s="131"/>
      <c r="I120" s="131"/>
      <c r="J120" s="83">
        <f t="shared" si="450"/>
        <v>0</v>
      </c>
      <c r="K120" s="82" t="e">
        <f t="shared" si="250"/>
        <v>#N/A</v>
      </c>
      <c r="L120" s="58" t="str">
        <f>IF(ISERROR(K120),"",IF(ISERROR(VLOOKUP(K120,'Sortierung der Schulungstermine'!$B:$M,8,FALSE)),"",VLOOKUP(K120,'Sortierung der Schulungstermine'!$B:$M,8,FALSE)))</f>
        <v/>
      </c>
      <c r="M120" s="58" t="e">
        <f t="shared" si="300"/>
        <v>#N/A</v>
      </c>
      <c r="N120" s="131"/>
      <c r="O120" s="131"/>
      <c r="P120" s="83">
        <f t="shared" si="401"/>
        <v>0</v>
      </c>
      <c r="Q120" s="82" t="e">
        <f t="shared" si="251"/>
        <v>#N/A</v>
      </c>
      <c r="R120" s="58" t="str">
        <f>IF(ISERROR(Q120),"",IF(ISERROR(VLOOKUP(Q120,'Sortierung der Schulungstermine'!$B:$M,8,FALSE)),"",VLOOKUP(Q120,'Sortierung der Schulungstermine'!$B:$M,8,FALSE)))</f>
        <v/>
      </c>
      <c r="S120" s="58" t="e">
        <f t="shared" si="301"/>
        <v>#N/A</v>
      </c>
      <c r="T120" s="131"/>
      <c r="U120" s="131"/>
      <c r="V120" s="83">
        <f t="shared" si="402"/>
        <v>0</v>
      </c>
      <c r="W120" s="82" t="e">
        <f t="shared" si="252"/>
        <v>#N/A</v>
      </c>
      <c r="X120" s="58" t="str">
        <f>IF(ISERROR(W120),"",IF(ISERROR(VLOOKUP(W120,'Sortierung der Schulungstermine'!$B:$M,8,FALSE)),"",VLOOKUP(W120,'Sortierung der Schulungstermine'!$B:$M,8,FALSE)))</f>
        <v/>
      </c>
      <c r="Y120" s="58" t="e">
        <f t="shared" si="302"/>
        <v>#N/A</v>
      </c>
      <c r="Z120" s="131"/>
      <c r="AA120" s="131"/>
      <c r="AB120" s="83">
        <f t="shared" si="403"/>
        <v>0</v>
      </c>
      <c r="AC120" s="82" t="e">
        <f t="shared" si="253"/>
        <v>#N/A</v>
      </c>
      <c r="AD120" s="58" t="str">
        <f>IF(ISERROR(AC120),"",IF(ISERROR(VLOOKUP(AC120,'Sortierung der Schulungstermine'!$B:$M,8,FALSE)),"",VLOOKUP(AC120,'Sortierung der Schulungstermine'!$B:$M,8,FALSE)))</f>
        <v/>
      </c>
      <c r="AE120" s="58" t="e">
        <f t="shared" si="303"/>
        <v>#N/A</v>
      </c>
      <c r="AF120" s="131"/>
      <c r="AG120" s="131"/>
      <c r="AH120" s="83">
        <f t="shared" si="404"/>
        <v>0</v>
      </c>
      <c r="AI120" s="82" t="e">
        <f t="shared" si="254"/>
        <v>#N/A</v>
      </c>
      <c r="AJ120" s="58" t="str">
        <f>IF(ISERROR(AI120),"",IF(ISERROR(VLOOKUP(AI120,'Sortierung der Schulungstermine'!$B:$M,8,FALSE)),"",VLOOKUP(AI120,'Sortierung der Schulungstermine'!$B:$M,8,FALSE)))</f>
        <v/>
      </c>
      <c r="AK120" s="58" t="e">
        <f t="shared" si="304"/>
        <v>#N/A</v>
      </c>
      <c r="AL120" s="131"/>
      <c r="AM120" s="131"/>
      <c r="AN120" s="83">
        <f t="shared" si="405"/>
        <v>0</v>
      </c>
      <c r="AO120" s="82" t="e">
        <f t="shared" si="255"/>
        <v>#N/A</v>
      </c>
      <c r="AP120" s="58" t="str">
        <f>IF(ISERROR(AO120),"",IF(ISERROR(VLOOKUP(AO120,'Sortierung der Schulungstermine'!$B:$M,8,FALSE)),"",VLOOKUP(AO120,'Sortierung der Schulungstermine'!$B:$M,8,FALSE)))</f>
        <v/>
      </c>
      <c r="AQ120" s="58" t="e">
        <f t="shared" si="305"/>
        <v>#N/A</v>
      </c>
      <c r="AR120" s="131"/>
      <c r="AS120" s="131"/>
      <c r="AT120" s="83">
        <f t="shared" si="406"/>
        <v>0</v>
      </c>
      <c r="AU120" s="82" t="e">
        <f t="shared" si="256"/>
        <v>#N/A</v>
      </c>
      <c r="AV120" s="58" t="str">
        <f>IF(ISERROR(AU120),"",IF(ISERROR(VLOOKUP(AU120,'Sortierung der Schulungstermine'!$B:$M,8,FALSE)),"",VLOOKUP(AU120,'Sortierung der Schulungstermine'!$B:$M,8,FALSE)))</f>
        <v/>
      </c>
      <c r="AW120" s="58" t="e">
        <f t="shared" si="306"/>
        <v>#N/A</v>
      </c>
      <c r="AX120" s="131"/>
      <c r="AY120" s="131"/>
      <c r="AZ120" s="83">
        <f t="shared" si="407"/>
        <v>0</v>
      </c>
      <c r="BA120" s="82" t="e">
        <f t="shared" si="257"/>
        <v>#N/A</v>
      </c>
      <c r="BB120" s="58" t="str">
        <f>IF(ISERROR(BA120),"",IF(ISERROR(VLOOKUP(BA120,'Sortierung der Schulungstermine'!$B:$M,8,FALSE)),"",VLOOKUP(BA120,'Sortierung der Schulungstermine'!$B:$M,8,FALSE)))</f>
        <v/>
      </c>
      <c r="BC120" s="58" t="e">
        <f t="shared" si="307"/>
        <v>#N/A</v>
      </c>
      <c r="BD120" s="131"/>
      <c r="BE120" s="131"/>
      <c r="BF120" s="83">
        <f t="shared" si="408"/>
        <v>0</v>
      </c>
      <c r="BG120" s="82" t="e">
        <f t="shared" si="258"/>
        <v>#N/A</v>
      </c>
      <c r="BH120" s="58" t="str">
        <f>IF(ISERROR(BG120),"",IF(ISERROR(VLOOKUP(BG120,'Sortierung der Schulungstermine'!$B:$M,8,FALSE)),"",VLOOKUP(BG120,'Sortierung der Schulungstermine'!$B:$M,8,FALSE)))</f>
        <v/>
      </c>
      <c r="BI120" s="58" t="e">
        <f t="shared" si="308"/>
        <v>#N/A</v>
      </c>
      <c r="BJ120" s="131"/>
      <c r="BK120" s="131"/>
      <c r="BL120" s="83">
        <f t="shared" si="409"/>
        <v>0</v>
      </c>
      <c r="BM120" s="82" t="e">
        <f t="shared" si="259"/>
        <v>#N/A</v>
      </c>
      <c r="BN120" s="58" t="str">
        <f>IF(ISERROR(BM120),"",IF(ISERROR(VLOOKUP(BM120,'Sortierung der Schulungstermine'!$B:$M,8,FALSE)),"",VLOOKUP(BM120,'Sortierung der Schulungstermine'!$B:$M,8,FALSE)))</f>
        <v/>
      </c>
      <c r="BO120" s="58" t="e">
        <f t="shared" si="309"/>
        <v>#N/A</v>
      </c>
      <c r="BP120" s="131"/>
      <c r="BQ120" s="131"/>
      <c r="BR120" s="83">
        <f t="shared" si="410"/>
        <v>0</v>
      </c>
      <c r="BS120" s="82" t="e">
        <f t="shared" si="260"/>
        <v>#N/A</v>
      </c>
      <c r="BT120" s="58" t="str">
        <f>IF(ISERROR(BS120),"",IF(ISERROR(VLOOKUP(BS120,'Sortierung der Schulungstermine'!$B:$M,8,FALSE)),"",VLOOKUP(BS120,'Sortierung der Schulungstermine'!$B:$M,8,FALSE)))</f>
        <v/>
      </c>
      <c r="BU120" s="58" t="e">
        <f t="shared" si="310"/>
        <v>#N/A</v>
      </c>
      <c r="BV120" s="131"/>
      <c r="BW120" s="131"/>
      <c r="BX120" s="83">
        <f t="shared" si="411"/>
        <v>0</v>
      </c>
      <c r="BY120" s="82" t="e">
        <f t="shared" si="261"/>
        <v>#N/A</v>
      </c>
      <c r="BZ120" s="58" t="str">
        <f>IF(ISERROR(BY120),"",IF(ISERROR(VLOOKUP(BY120,'Sortierung der Schulungstermine'!$B:$M,8,FALSE)),"",VLOOKUP(BY120,'Sortierung der Schulungstermine'!$B:$M,8,FALSE)))</f>
        <v/>
      </c>
      <c r="CA120" s="58" t="e">
        <f t="shared" si="311"/>
        <v>#N/A</v>
      </c>
      <c r="CB120" s="131"/>
      <c r="CC120" s="131"/>
      <c r="CD120" s="83">
        <f t="shared" si="412"/>
        <v>0</v>
      </c>
      <c r="CE120" s="82" t="e">
        <f t="shared" si="262"/>
        <v>#N/A</v>
      </c>
      <c r="CF120" s="58" t="str">
        <f>IF(ISERROR(CE120),"",IF(ISERROR(VLOOKUP(CE120,'Sortierung der Schulungstermine'!$B:$M,8,FALSE)),"",VLOOKUP(CE120,'Sortierung der Schulungstermine'!$B:$M,8,FALSE)))</f>
        <v/>
      </c>
      <c r="CG120" s="58" t="e">
        <f t="shared" si="312"/>
        <v>#N/A</v>
      </c>
      <c r="CH120" s="131"/>
      <c r="CI120" s="131"/>
      <c r="CJ120" s="83">
        <f t="shared" si="413"/>
        <v>0</v>
      </c>
      <c r="CK120" s="82" t="e">
        <f t="shared" si="263"/>
        <v>#N/A</v>
      </c>
      <c r="CL120" s="58" t="str">
        <f>IF(ISERROR(CK120),"",IF(ISERROR(VLOOKUP(CK120,'Sortierung der Schulungstermine'!$B:$M,8,FALSE)),"",VLOOKUP(CK120,'Sortierung der Schulungstermine'!$B:$M,8,FALSE)))</f>
        <v/>
      </c>
      <c r="CM120" s="58" t="e">
        <f t="shared" si="313"/>
        <v>#N/A</v>
      </c>
      <c r="CN120" s="131"/>
      <c r="CO120" s="131"/>
      <c r="CP120" s="83">
        <f t="shared" si="414"/>
        <v>0</v>
      </c>
      <c r="CQ120" s="82" t="e">
        <f t="shared" si="264"/>
        <v>#N/A</v>
      </c>
      <c r="CR120" s="58" t="str">
        <f>IF(ISERROR(CQ120),"",IF(ISERROR(VLOOKUP(CQ120,'Sortierung der Schulungstermine'!$B:$M,8,FALSE)),"",VLOOKUP(CQ120,'Sortierung der Schulungstermine'!$B:$M,8,FALSE)))</f>
        <v/>
      </c>
      <c r="CS120" s="58" t="e">
        <f t="shared" si="314"/>
        <v>#N/A</v>
      </c>
      <c r="CT120" s="131"/>
      <c r="CU120" s="131"/>
      <c r="CV120" s="83">
        <f t="shared" si="415"/>
        <v>0</v>
      </c>
      <c r="CW120" s="82" t="e">
        <f t="shared" si="265"/>
        <v>#N/A</v>
      </c>
      <c r="CX120" s="58" t="str">
        <f>IF(ISERROR(CW120),"",IF(ISERROR(VLOOKUP(CW120,'Sortierung der Schulungstermine'!$B:$M,8,FALSE)),"",VLOOKUP(CW120,'Sortierung der Schulungstermine'!$B:$M,8,FALSE)))</f>
        <v/>
      </c>
      <c r="CY120" s="58" t="e">
        <f t="shared" si="315"/>
        <v>#N/A</v>
      </c>
      <c r="CZ120" s="131"/>
      <c r="DA120" s="131"/>
      <c r="DB120" s="83">
        <f t="shared" si="416"/>
        <v>0</v>
      </c>
      <c r="DC120" s="82" t="e">
        <f t="shared" si="266"/>
        <v>#N/A</v>
      </c>
      <c r="DD120" s="58" t="str">
        <f>IF(ISERROR(DC120),"",IF(ISERROR(VLOOKUP(DC120,'Sortierung der Schulungstermine'!$B:$M,8,FALSE)),"",VLOOKUP(DC120,'Sortierung der Schulungstermine'!$B:$M,8,FALSE)))</f>
        <v/>
      </c>
      <c r="DE120" s="58" t="e">
        <f t="shared" si="316"/>
        <v>#N/A</v>
      </c>
      <c r="DF120" s="131"/>
      <c r="DG120" s="131"/>
      <c r="DH120" s="83">
        <f t="shared" si="417"/>
        <v>0</v>
      </c>
      <c r="DI120" s="82" t="e">
        <f t="shared" si="267"/>
        <v>#N/A</v>
      </c>
      <c r="DJ120" s="58" t="str">
        <f>IF(ISERROR(DI120),"",IF(ISERROR(VLOOKUP(DI120,'Sortierung der Schulungstermine'!$B:$M,8,FALSE)),"",VLOOKUP(DI120,'Sortierung der Schulungstermine'!$B:$M,8,FALSE)))</f>
        <v/>
      </c>
      <c r="DK120" s="58" t="e">
        <f t="shared" si="317"/>
        <v>#N/A</v>
      </c>
      <c r="DL120" s="131"/>
      <c r="DM120" s="131"/>
      <c r="DN120" s="83">
        <f t="shared" si="418"/>
        <v>0</v>
      </c>
      <c r="DO120" s="82" t="e">
        <f t="shared" si="268"/>
        <v>#N/A</v>
      </c>
      <c r="DP120" s="58" t="str">
        <f>IF(ISERROR(DO120),"",IF(ISERROR(VLOOKUP(DO120,'Sortierung der Schulungstermine'!$B:$M,8,FALSE)),"",VLOOKUP(DO120,'Sortierung der Schulungstermine'!$B:$M,8,FALSE)))</f>
        <v/>
      </c>
      <c r="DQ120" s="58" t="e">
        <f t="shared" si="318"/>
        <v>#N/A</v>
      </c>
      <c r="DR120" s="131"/>
      <c r="DS120" s="131"/>
      <c r="DT120" s="83">
        <f t="shared" si="419"/>
        <v>0</v>
      </c>
      <c r="DU120" s="82" t="e">
        <f t="shared" si="269"/>
        <v>#N/A</v>
      </c>
      <c r="DV120" s="58" t="str">
        <f>IF(ISERROR(DU120),"",IF(ISERROR(VLOOKUP(DU120,'Sortierung der Schulungstermine'!$B:$M,8,FALSE)),"",VLOOKUP(DU120,'Sortierung der Schulungstermine'!$B:$M,8,FALSE)))</f>
        <v/>
      </c>
      <c r="DW120" s="58" t="e">
        <f t="shared" si="319"/>
        <v>#N/A</v>
      </c>
      <c r="DX120" s="131"/>
      <c r="DY120" s="131"/>
      <c r="DZ120" s="83">
        <f t="shared" si="420"/>
        <v>0</v>
      </c>
      <c r="EA120" s="82" t="e">
        <f t="shared" si="270"/>
        <v>#N/A</v>
      </c>
      <c r="EB120" s="58" t="str">
        <f>IF(ISERROR(EA120),"",IF(ISERROR(VLOOKUP(EA120,'Sortierung der Schulungstermine'!$B:$M,8,FALSE)),"",VLOOKUP(EA120,'Sortierung der Schulungstermine'!$B:$M,8,FALSE)))</f>
        <v/>
      </c>
      <c r="EC120" s="58" t="e">
        <f t="shared" si="320"/>
        <v>#N/A</v>
      </c>
      <c r="ED120" s="131"/>
      <c r="EE120" s="131"/>
      <c r="EF120" s="83">
        <f t="shared" si="421"/>
        <v>0</v>
      </c>
      <c r="EG120" s="82" t="e">
        <f t="shared" si="271"/>
        <v>#N/A</v>
      </c>
      <c r="EH120" s="58" t="str">
        <f>IF(ISERROR(EG120),"",IF(ISERROR(VLOOKUP(EG120,'Sortierung der Schulungstermine'!$B:$M,8,FALSE)),"",VLOOKUP(EG120,'Sortierung der Schulungstermine'!$B:$M,8,FALSE)))</f>
        <v/>
      </c>
      <c r="EI120" s="58" t="e">
        <f t="shared" si="321"/>
        <v>#N/A</v>
      </c>
      <c r="EJ120" s="131"/>
      <c r="EK120" s="131"/>
      <c r="EL120" s="83">
        <f t="shared" si="422"/>
        <v>0</v>
      </c>
      <c r="EM120" s="82" t="e">
        <f t="shared" si="272"/>
        <v>#N/A</v>
      </c>
      <c r="EN120" s="58" t="str">
        <f>IF(ISERROR(EM120),"",IF(ISERROR(VLOOKUP(EM120,'Sortierung der Schulungstermine'!$B:$M,8,FALSE)),"",VLOOKUP(EM120,'Sortierung der Schulungstermine'!$B:$M,8,FALSE)))</f>
        <v/>
      </c>
      <c r="EO120" s="58" t="e">
        <f t="shared" si="322"/>
        <v>#N/A</v>
      </c>
      <c r="EP120" s="131"/>
      <c r="EQ120" s="131"/>
      <c r="ER120" s="83">
        <f t="shared" si="423"/>
        <v>0</v>
      </c>
      <c r="ES120" s="82" t="e">
        <f t="shared" si="273"/>
        <v>#N/A</v>
      </c>
      <c r="ET120" s="58" t="str">
        <f>IF(ISERROR(ES120),"",IF(ISERROR(VLOOKUP(ES120,'Sortierung der Schulungstermine'!$B:$M,8,FALSE)),"",VLOOKUP(ES120,'Sortierung der Schulungstermine'!$B:$M,8,FALSE)))</f>
        <v/>
      </c>
      <c r="EU120" s="58" t="e">
        <f t="shared" si="323"/>
        <v>#N/A</v>
      </c>
      <c r="EV120" s="131"/>
      <c r="EW120" s="131"/>
      <c r="EX120" s="83">
        <f t="shared" si="424"/>
        <v>0</v>
      </c>
      <c r="EY120" s="82" t="e">
        <f t="shared" si="274"/>
        <v>#N/A</v>
      </c>
      <c r="EZ120" s="58" t="str">
        <f>IF(ISERROR(EY120),"",IF(ISERROR(VLOOKUP(EY120,'Sortierung der Schulungstermine'!$B:$M,8,FALSE)),"",VLOOKUP(EY120,'Sortierung der Schulungstermine'!$B:$M,8,FALSE)))</f>
        <v/>
      </c>
      <c r="FA120" s="58" t="e">
        <f t="shared" si="324"/>
        <v>#N/A</v>
      </c>
      <c r="FB120" s="131"/>
      <c r="FC120" s="131"/>
      <c r="FD120" s="83">
        <f t="shared" si="425"/>
        <v>0</v>
      </c>
      <c r="FE120" s="82" t="e">
        <f t="shared" si="275"/>
        <v>#N/A</v>
      </c>
      <c r="FF120" s="58" t="str">
        <f>IF(ISERROR(FE120),"",IF(ISERROR(VLOOKUP(FE120,'Sortierung der Schulungstermine'!$B:$M,8,FALSE)),"",VLOOKUP(FE120,'Sortierung der Schulungstermine'!$B:$M,8,FALSE)))</f>
        <v/>
      </c>
      <c r="FG120" s="58" t="e">
        <f t="shared" si="325"/>
        <v>#N/A</v>
      </c>
      <c r="FH120" s="131"/>
      <c r="FI120" s="131"/>
      <c r="FJ120" s="83">
        <f t="shared" si="426"/>
        <v>0</v>
      </c>
      <c r="FK120" s="82" t="e">
        <f t="shared" si="276"/>
        <v>#N/A</v>
      </c>
      <c r="FL120" s="58" t="str">
        <f>IF(ISERROR(FK120),"",IF(ISERROR(VLOOKUP(FK120,'Sortierung der Schulungstermine'!$B:$M,8,FALSE)),"",VLOOKUP(FK120,'Sortierung der Schulungstermine'!$B:$M,8,FALSE)))</f>
        <v/>
      </c>
      <c r="FM120" s="58" t="e">
        <f t="shared" si="326"/>
        <v>#N/A</v>
      </c>
      <c r="FN120" s="131"/>
      <c r="FO120" s="131"/>
      <c r="FP120" s="83">
        <f t="shared" si="427"/>
        <v>0</v>
      </c>
      <c r="FQ120" s="82" t="e">
        <f t="shared" si="277"/>
        <v>#N/A</v>
      </c>
      <c r="FR120" s="58" t="str">
        <f>IF(ISERROR(FQ120),"",IF(ISERROR(VLOOKUP(FQ120,'Sortierung der Schulungstermine'!$B:$M,8,FALSE)),"",VLOOKUP(FQ120,'Sortierung der Schulungstermine'!$B:$M,8,FALSE)))</f>
        <v/>
      </c>
      <c r="FS120" s="58" t="e">
        <f t="shared" si="327"/>
        <v>#N/A</v>
      </c>
      <c r="FT120" s="131"/>
      <c r="FU120" s="131"/>
      <c r="FV120" s="83">
        <f t="shared" si="428"/>
        <v>0</v>
      </c>
      <c r="FW120" s="82" t="e">
        <f t="shared" si="278"/>
        <v>#N/A</v>
      </c>
      <c r="FX120" s="58" t="str">
        <f>IF(ISERROR(FW120),"",IF(ISERROR(VLOOKUP(FW120,'Sortierung der Schulungstermine'!$B:$M,8,FALSE)),"",VLOOKUP(FW120,'Sortierung der Schulungstermine'!$B:$M,8,FALSE)))</f>
        <v/>
      </c>
      <c r="FY120" s="58" t="e">
        <f t="shared" si="328"/>
        <v>#N/A</v>
      </c>
      <c r="FZ120" s="131"/>
      <c r="GA120" s="131"/>
      <c r="GB120" s="83">
        <f t="shared" si="429"/>
        <v>0</v>
      </c>
      <c r="GC120" s="82" t="e">
        <f t="shared" si="279"/>
        <v>#N/A</v>
      </c>
      <c r="GD120" s="58" t="str">
        <f>IF(ISERROR(GC120),"",IF(ISERROR(VLOOKUP(GC120,'Sortierung der Schulungstermine'!$B:$M,8,FALSE)),"",VLOOKUP(GC120,'Sortierung der Schulungstermine'!$B:$M,8,FALSE)))</f>
        <v/>
      </c>
      <c r="GE120" s="58" t="e">
        <f t="shared" si="329"/>
        <v>#N/A</v>
      </c>
      <c r="GF120" s="131"/>
      <c r="GG120" s="131"/>
      <c r="GH120" s="83">
        <f t="shared" si="430"/>
        <v>0</v>
      </c>
      <c r="GI120" s="82" t="e">
        <f t="shared" si="280"/>
        <v>#N/A</v>
      </c>
      <c r="GJ120" s="58" t="str">
        <f>IF(ISERROR(GI120),"",IF(ISERROR(VLOOKUP(GI120,'Sortierung der Schulungstermine'!$B:$M,8,FALSE)),"",VLOOKUP(GI120,'Sortierung der Schulungstermine'!$B:$M,8,FALSE)))</f>
        <v/>
      </c>
      <c r="GK120" s="58" t="e">
        <f t="shared" si="330"/>
        <v>#N/A</v>
      </c>
      <c r="GL120" s="131"/>
      <c r="GM120" s="131"/>
      <c r="GN120" s="83">
        <f t="shared" si="431"/>
        <v>0</v>
      </c>
      <c r="GO120" s="82" t="e">
        <f t="shared" si="281"/>
        <v>#N/A</v>
      </c>
      <c r="GP120" s="58" t="str">
        <f>IF(ISERROR(GO120),"",IF(ISERROR(VLOOKUP(GO120,'Sortierung der Schulungstermine'!$B:$M,8,FALSE)),"",VLOOKUP(GO120,'Sortierung der Schulungstermine'!$B:$M,8,FALSE)))</f>
        <v/>
      </c>
      <c r="GQ120" s="58" t="e">
        <f t="shared" si="331"/>
        <v>#N/A</v>
      </c>
      <c r="GR120" s="131"/>
      <c r="GS120" s="131"/>
      <c r="GT120" s="83">
        <f t="shared" si="432"/>
        <v>0</v>
      </c>
      <c r="GU120" s="82" t="e">
        <f t="shared" si="282"/>
        <v>#N/A</v>
      </c>
      <c r="GV120" s="58" t="str">
        <f>IF(ISERROR(GU120),"",IF(ISERROR(VLOOKUP(GU120,'Sortierung der Schulungstermine'!$B:$M,8,FALSE)),"",VLOOKUP(GU120,'Sortierung der Schulungstermine'!$B:$M,8,FALSE)))</f>
        <v/>
      </c>
      <c r="GW120" s="58" t="e">
        <f t="shared" si="332"/>
        <v>#N/A</v>
      </c>
      <c r="GX120" s="131"/>
      <c r="GY120" s="131"/>
      <c r="GZ120" s="83">
        <f t="shared" si="433"/>
        <v>0</v>
      </c>
      <c r="HA120" s="82" t="e">
        <f t="shared" si="283"/>
        <v>#N/A</v>
      </c>
      <c r="HB120" s="58" t="str">
        <f>IF(ISERROR(HA120),"",IF(ISERROR(VLOOKUP(HA120,'Sortierung der Schulungstermine'!$B:$M,8,FALSE)),"",VLOOKUP(HA120,'Sortierung der Schulungstermine'!$B:$M,8,FALSE)))</f>
        <v/>
      </c>
      <c r="HC120" s="58" t="e">
        <f t="shared" si="333"/>
        <v>#N/A</v>
      </c>
      <c r="HD120" s="131"/>
      <c r="HE120" s="131"/>
      <c r="HF120" s="83">
        <f t="shared" si="434"/>
        <v>0</v>
      </c>
      <c r="HG120" s="82" t="e">
        <f t="shared" si="284"/>
        <v>#N/A</v>
      </c>
      <c r="HH120" s="58" t="str">
        <f>IF(ISERROR(HG120),"",IF(ISERROR(VLOOKUP(HG120,'Sortierung der Schulungstermine'!$B:$M,8,FALSE)),"",VLOOKUP(HG120,'Sortierung der Schulungstermine'!$B:$M,8,FALSE)))</f>
        <v/>
      </c>
      <c r="HI120" s="58" t="e">
        <f t="shared" si="334"/>
        <v>#N/A</v>
      </c>
      <c r="HJ120" s="131"/>
      <c r="HK120" s="131"/>
      <c r="HL120" s="83">
        <f t="shared" si="435"/>
        <v>0</v>
      </c>
      <c r="HM120" s="82" t="e">
        <f t="shared" si="285"/>
        <v>#N/A</v>
      </c>
      <c r="HN120" s="58" t="str">
        <f>IF(ISERROR(HM120),"",IF(ISERROR(VLOOKUP(HM120,'Sortierung der Schulungstermine'!$B:$M,8,FALSE)),"",VLOOKUP(HM120,'Sortierung der Schulungstermine'!$B:$M,8,FALSE)))</f>
        <v/>
      </c>
      <c r="HO120" s="58" t="e">
        <f t="shared" si="335"/>
        <v>#N/A</v>
      </c>
      <c r="HP120" s="131"/>
      <c r="HQ120" s="131"/>
      <c r="HR120" s="83">
        <f t="shared" si="436"/>
        <v>0</v>
      </c>
      <c r="HS120" s="82" t="e">
        <f t="shared" si="286"/>
        <v>#N/A</v>
      </c>
      <c r="HT120" s="58" t="str">
        <f>IF(ISERROR(HS120),"",IF(ISERROR(VLOOKUP(HS120,'Sortierung der Schulungstermine'!$B:$M,8,FALSE)),"",VLOOKUP(HS120,'Sortierung der Schulungstermine'!$B:$M,8,FALSE)))</f>
        <v/>
      </c>
      <c r="HU120" s="58" t="e">
        <f t="shared" si="336"/>
        <v>#N/A</v>
      </c>
      <c r="HV120" s="131"/>
      <c r="HW120" s="131"/>
      <c r="HX120" s="83">
        <f t="shared" si="437"/>
        <v>0</v>
      </c>
      <c r="HY120" s="82" t="e">
        <f t="shared" si="287"/>
        <v>#N/A</v>
      </c>
      <c r="HZ120" s="58" t="str">
        <f>IF(ISERROR(HY120),"",IF(ISERROR(VLOOKUP(HY120,'Sortierung der Schulungstermine'!$B:$M,8,FALSE)),"",VLOOKUP(HY120,'Sortierung der Schulungstermine'!$B:$M,8,FALSE)))</f>
        <v/>
      </c>
      <c r="IA120" s="58" t="e">
        <f t="shared" si="337"/>
        <v>#N/A</v>
      </c>
      <c r="IB120" s="131"/>
      <c r="IC120" s="131"/>
      <c r="ID120" s="83">
        <f t="shared" si="438"/>
        <v>0</v>
      </c>
      <c r="IE120" s="82" t="e">
        <f t="shared" si="288"/>
        <v>#N/A</v>
      </c>
      <c r="IF120" s="58" t="str">
        <f>IF(ISERROR(IE120),"",IF(ISERROR(VLOOKUP(IE120,'Sortierung der Schulungstermine'!$B:$M,8,FALSE)),"",VLOOKUP(IE120,'Sortierung der Schulungstermine'!$B:$M,8,FALSE)))</f>
        <v/>
      </c>
      <c r="IG120" s="58" t="e">
        <f t="shared" si="338"/>
        <v>#N/A</v>
      </c>
      <c r="IH120" s="131"/>
      <c r="II120" s="131"/>
      <c r="IJ120" s="83">
        <f t="shared" si="439"/>
        <v>0</v>
      </c>
      <c r="IK120" s="82" t="e">
        <f t="shared" si="289"/>
        <v>#N/A</v>
      </c>
      <c r="IL120" s="58" t="str">
        <f>IF(ISERROR(IK120),"",IF(ISERROR(VLOOKUP(IK120,'Sortierung der Schulungstermine'!$B:$M,8,FALSE)),"",VLOOKUP(IK120,'Sortierung der Schulungstermine'!$B:$M,8,FALSE)))</f>
        <v/>
      </c>
      <c r="IM120" s="58" t="e">
        <f t="shared" si="339"/>
        <v>#N/A</v>
      </c>
      <c r="IN120" s="131"/>
      <c r="IO120" s="131"/>
      <c r="IP120" s="83">
        <f t="shared" si="440"/>
        <v>0</v>
      </c>
      <c r="IQ120" s="82" t="e">
        <f t="shared" si="290"/>
        <v>#N/A</v>
      </c>
      <c r="IR120" s="58" t="str">
        <f>IF(ISERROR(IQ120),"",IF(ISERROR(VLOOKUP(IQ120,'Sortierung der Schulungstermine'!$B:$M,8,FALSE)),"",VLOOKUP(IQ120,'Sortierung der Schulungstermine'!$B:$M,8,FALSE)))</f>
        <v/>
      </c>
      <c r="IS120" s="58" t="e">
        <f t="shared" si="340"/>
        <v>#N/A</v>
      </c>
      <c r="IT120" s="131"/>
      <c r="IU120" s="131"/>
      <c r="IV120" s="83">
        <f t="shared" si="441"/>
        <v>0</v>
      </c>
      <c r="IW120" s="82" t="e">
        <f t="shared" si="291"/>
        <v>#N/A</v>
      </c>
      <c r="IX120" s="58" t="str">
        <f>IF(ISERROR(IW120),"",IF(ISERROR(VLOOKUP(IW120,'Sortierung der Schulungstermine'!$B:$M,8,FALSE)),"",VLOOKUP(IW120,'Sortierung der Schulungstermine'!$B:$M,8,FALSE)))</f>
        <v/>
      </c>
      <c r="IY120" s="58" t="e">
        <f t="shared" si="341"/>
        <v>#N/A</v>
      </c>
      <c r="IZ120" s="131"/>
      <c r="JA120" s="131"/>
      <c r="JB120" s="83">
        <f t="shared" si="442"/>
        <v>0</v>
      </c>
      <c r="JC120" s="82" t="e">
        <f t="shared" si="292"/>
        <v>#N/A</v>
      </c>
      <c r="JD120" s="58" t="str">
        <f>IF(ISERROR(JC120),"",IF(ISERROR(VLOOKUP(JC120,'Sortierung der Schulungstermine'!$B:$M,8,FALSE)),"",VLOOKUP(JC120,'Sortierung der Schulungstermine'!$B:$M,8,FALSE)))</f>
        <v/>
      </c>
      <c r="JE120" s="58" t="e">
        <f t="shared" si="342"/>
        <v>#N/A</v>
      </c>
      <c r="JF120" s="131"/>
      <c r="JG120" s="131"/>
      <c r="JH120" s="83">
        <f t="shared" si="443"/>
        <v>0</v>
      </c>
      <c r="JI120" s="82" t="e">
        <f t="shared" si="293"/>
        <v>#N/A</v>
      </c>
      <c r="JJ120" s="58" t="str">
        <f>IF(ISERROR(JI120),"",IF(ISERROR(VLOOKUP(JI120,'Sortierung der Schulungstermine'!$B:$M,8,FALSE)),"",VLOOKUP(JI120,'Sortierung der Schulungstermine'!$B:$M,8,FALSE)))</f>
        <v/>
      </c>
      <c r="JK120" s="58" t="e">
        <f t="shared" si="343"/>
        <v>#N/A</v>
      </c>
      <c r="JL120" s="131"/>
      <c r="JM120" s="131"/>
      <c r="JN120" s="83">
        <f t="shared" si="444"/>
        <v>0</v>
      </c>
      <c r="JO120" s="82" t="e">
        <f t="shared" si="294"/>
        <v>#N/A</v>
      </c>
      <c r="JP120" s="58" t="str">
        <f>IF(ISERROR(JO120),"",IF(ISERROR(VLOOKUP(JO120,'Sortierung der Schulungstermine'!$B:$M,8,FALSE)),"",VLOOKUP(JO120,'Sortierung der Schulungstermine'!$B:$M,8,FALSE)))</f>
        <v/>
      </c>
      <c r="JQ120" s="58" t="e">
        <f t="shared" si="344"/>
        <v>#N/A</v>
      </c>
      <c r="JR120" s="131"/>
      <c r="JS120" s="131"/>
      <c r="JT120" s="83">
        <f t="shared" si="445"/>
        <v>0</v>
      </c>
      <c r="JU120" s="82" t="e">
        <f t="shared" si="295"/>
        <v>#N/A</v>
      </c>
      <c r="JV120" s="58" t="str">
        <f>IF(ISERROR(JU120),"",IF(ISERROR(VLOOKUP(JU120,'Sortierung der Schulungstermine'!$B:$M,8,FALSE)),"",VLOOKUP(JU120,'Sortierung der Schulungstermine'!$B:$M,8,FALSE)))</f>
        <v/>
      </c>
      <c r="JW120" s="58" t="e">
        <f t="shared" si="345"/>
        <v>#N/A</v>
      </c>
      <c r="JX120" s="131"/>
      <c r="JY120" s="131"/>
      <c r="JZ120" s="83">
        <f t="shared" si="446"/>
        <v>0</v>
      </c>
      <c r="KA120" s="82" t="e">
        <f t="shared" si="296"/>
        <v>#N/A</v>
      </c>
      <c r="KB120" s="58" t="str">
        <f>IF(ISERROR(KA120),"",IF(ISERROR(VLOOKUP(KA120,'Sortierung der Schulungstermine'!$B:$M,8,FALSE)),"",VLOOKUP(KA120,'Sortierung der Schulungstermine'!$B:$M,8,FALSE)))</f>
        <v/>
      </c>
      <c r="KC120" s="58" t="e">
        <f t="shared" si="346"/>
        <v>#N/A</v>
      </c>
      <c r="KD120" s="131"/>
      <c r="KE120" s="131"/>
      <c r="KF120" s="83">
        <f t="shared" si="447"/>
        <v>0</v>
      </c>
      <c r="KG120" s="82" t="e">
        <f t="shared" si="297"/>
        <v>#N/A</v>
      </c>
      <c r="KH120" s="58" t="str">
        <f>IF(ISERROR(KG120),"",IF(ISERROR(VLOOKUP(KG120,'Sortierung der Schulungstermine'!$B:$M,8,FALSE)),"",VLOOKUP(KG120,'Sortierung der Schulungstermine'!$B:$M,8,FALSE)))</f>
        <v/>
      </c>
      <c r="KI120" s="58" t="e">
        <f t="shared" si="347"/>
        <v>#N/A</v>
      </c>
      <c r="KJ120" s="131"/>
      <c r="KK120" s="131"/>
      <c r="KL120" s="83">
        <f t="shared" si="448"/>
        <v>0</v>
      </c>
      <c r="KM120" s="82" t="e">
        <f t="shared" si="298"/>
        <v>#N/A</v>
      </c>
      <c r="KN120" s="58" t="str">
        <f>IF(ISERROR(KM120),"",IF(ISERROR(VLOOKUP(KM120,'Sortierung der Schulungstermine'!$B:$M,8,FALSE)),"",VLOOKUP(KM120,'Sortierung der Schulungstermine'!$B:$M,8,FALSE)))</f>
        <v/>
      </c>
      <c r="KO120" s="58" t="e">
        <f t="shared" si="348"/>
        <v>#N/A</v>
      </c>
      <c r="KP120" s="131"/>
      <c r="KQ120" s="131"/>
      <c r="KR120" s="83">
        <f t="shared" si="449"/>
        <v>0</v>
      </c>
      <c r="KS120" s="82" t="e">
        <f t="shared" si="299"/>
        <v>#N/A</v>
      </c>
      <c r="KT120" s="58" t="str">
        <f>IF(ISERROR(KS120),"",IF(ISERROR(VLOOKUP(KS120,'Sortierung der Schulungstermine'!$B:$M,8,FALSE)),"",VLOOKUP(KS120,'Sortierung der Schulungstermine'!$B:$M,8,FALSE)))</f>
        <v/>
      </c>
      <c r="KU120" s="58" t="e">
        <f t="shared" si="349"/>
        <v>#N/A</v>
      </c>
    </row>
    <row r="121" spans="1:307 15693:15702" s="68" customFormat="1" ht="15" hidden="1" thickBot="1" x14ac:dyDescent="0.25">
      <c r="A121" s="141">
        <v>108</v>
      </c>
      <c r="B121" s="63" t="str">
        <f>IF(Qualifikationen!A111=1,Qualifikationen!B111,"")</f>
        <v/>
      </c>
      <c r="C121" s="64" t="e">
        <f>VLOOKUP(B121,Qualifikationen!B$4:E$202,2,FALSE)</f>
        <v>#N/A</v>
      </c>
      <c r="D121" s="67" t="e">
        <f>VLOOKUP($B121,Qualifikationen!B$4:F$202,5,FALSE)</f>
        <v>#N/A</v>
      </c>
      <c r="E121" s="63" t="e">
        <f>VLOOKUP($B121,Qualifikationen!B$4:F$202,3,FALSE)</f>
        <v>#N/A</v>
      </c>
      <c r="F121" s="63" t="e">
        <f>IF(E121=0,"-",VLOOKUP($B121,Qualifikationen!B$4:F$202,4,FALSE))</f>
        <v>#N/A</v>
      </c>
      <c r="G121" s="13"/>
      <c r="H121" s="131"/>
      <c r="I121" s="131"/>
      <c r="J121" s="83">
        <f t="shared" si="450"/>
        <v>0</v>
      </c>
      <c r="K121" s="82" t="e">
        <f t="shared" si="250"/>
        <v>#N/A</v>
      </c>
      <c r="L121" s="58" t="str">
        <f>IF(ISERROR(K121),"",IF(ISERROR(VLOOKUP(K121,'Sortierung der Schulungstermine'!$B:$M,8,FALSE)),"",VLOOKUP(K121,'Sortierung der Schulungstermine'!$B:$M,8,FALSE)))</f>
        <v/>
      </c>
      <c r="M121" s="58" t="e">
        <f t="shared" si="300"/>
        <v>#N/A</v>
      </c>
      <c r="N121" s="131"/>
      <c r="O121" s="131"/>
      <c r="P121" s="83">
        <f t="shared" si="401"/>
        <v>0</v>
      </c>
      <c r="Q121" s="82" t="e">
        <f t="shared" si="251"/>
        <v>#N/A</v>
      </c>
      <c r="R121" s="58" t="str">
        <f>IF(ISERROR(Q121),"",IF(ISERROR(VLOOKUP(Q121,'Sortierung der Schulungstermine'!$B:$M,8,FALSE)),"",VLOOKUP(Q121,'Sortierung der Schulungstermine'!$B:$M,8,FALSE)))</f>
        <v/>
      </c>
      <c r="S121" s="58" t="e">
        <f t="shared" si="301"/>
        <v>#N/A</v>
      </c>
      <c r="T121" s="131"/>
      <c r="U121" s="131"/>
      <c r="V121" s="83">
        <f t="shared" si="402"/>
        <v>0</v>
      </c>
      <c r="W121" s="82" t="e">
        <f t="shared" si="252"/>
        <v>#N/A</v>
      </c>
      <c r="X121" s="58" t="str">
        <f>IF(ISERROR(W121),"",IF(ISERROR(VLOOKUP(W121,'Sortierung der Schulungstermine'!$B:$M,8,FALSE)),"",VLOOKUP(W121,'Sortierung der Schulungstermine'!$B:$M,8,FALSE)))</f>
        <v/>
      </c>
      <c r="Y121" s="58" t="e">
        <f t="shared" si="302"/>
        <v>#N/A</v>
      </c>
      <c r="Z121" s="131"/>
      <c r="AA121" s="131"/>
      <c r="AB121" s="83">
        <f t="shared" si="403"/>
        <v>0</v>
      </c>
      <c r="AC121" s="82" t="e">
        <f t="shared" si="253"/>
        <v>#N/A</v>
      </c>
      <c r="AD121" s="58" t="str">
        <f>IF(ISERROR(AC121),"",IF(ISERROR(VLOOKUP(AC121,'Sortierung der Schulungstermine'!$B:$M,8,FALSE)),"",VLOOKUP(AC121,'Sortierung der Schulungstermine'!$B:$M,8,FALSE)))</f>
        <v/>
      </c>
      <c r="AE121" s="58" t="e">
        <f t="shared" si="303"/>
        <v>#N/A</v>
      </c>
      <c r="AF121" s="131"/>
      <c r="AG121" s="131"/>
      <c r="AH121" s="83">
        <f t="shared" si="404"/>
        <v>0</v>
      </c>
      <c r="AI121" s="82" t="e">
        <f t="shared" si="254"/>
        <v>#N/A</v>
      </c>
      <c r="AJ121" s="58" t="str">
        <f>IF(ISERROR(AI121),"",IF(ISERROR(VLOOKUP(AI121,'Sortierung der Schulungstermine'!$B:$M,8,FALSE)),"",VLOOKUP(AI121,'Sortierung der Schulungstermine'!$B:$M,8,FALSE)))</f>
        <v/>
      </c>
      <c r="AK121" s="58" t="e">
        <f t="shared" si="304"/>
        <v>#N/A</v>
      </c>
      <c r="AL121" s="131"/>
      <c r="AM121" s="131"/>
      <c r="AN121" s="83">
        <f t="shared" si="405"/>
        <v>0</v>
      </c>
      <c r="AO121" s="82" t="e">
        <f t="shared" si="255"/>
        <v>#N/A</v>
      </c>
      <c r="AP121" s="58" t="str">
        <f>IF(ISERROR(AO121),"",IF(ISERROR(VLOOKUP(AO121,'Sortierung der Schulungstermine'!$B:$M,8,FALSE)),"",VLOOKUP(AO121,'Sortierung der Schulungstermine'!$B:$M,8,FALSE)))</f>
        <v/>
      </c>
      <c r="AQ121" s="58" t="e">
        <f t="shared" si="305"/>
        <v>#N/A</v>
      </c>
      <c r="AR121" s="131"/>
      <c r="AS121" s="131"/>
      <c r="AT121" s="83">
        <f t="shared" si="406"/>
        <v>0</v>
      </c>
      <c r="AU121" s="82" t="e">
        <f t="shared" si="256"/>
        <v>#N/A</v>
      </c>
      <c r="AV121" s="58" t="str">
        <f>IF(ISERROR(AU121),"",IF(ISERROR(VLOOKUP(AU121,'Sortierung der Schulungstermine'!$B:$M,8,FALSE)),"",VLOOKUP(AU121,'Sortierung der Schulungstermine'!$B:$M,8,FALSE)))</f>
        <v/>
      </c>
      <c r="AW121" s="58" t="e">
        <f t="shared" si="306"/>
        <v>#N/A</v>
      </c>
      <c r="AX121" s="131"/>
      <c r="AY121" s="131"/>
      <c r="AZ121" s="83">
        <f t="shared" si="407"/>
        <v>0</v>
      </c>
      <c r="BA121" s="82" t="e">
        <f t="shared" si="257"/>
        <v>#N/A</v>
      </c>
      <c r="BB121" s="58" t="str">
        <f>IF(ISERROR(BA121),"",IF(ISERROR(VLOOKUP(BA121,'Sortierung der Schulungstermine'!$B:$M,8,FALSE)),"",VLOOKUP(BA121,'Sortierung der Schulungstermine'!$B:$M,8,FALSE)))</f>
        <v/>
      </c>
      <c r="BC121" s="58" t="e">
        <f t="shared" si="307"/>
        <v>#N/A</v>
      </c>
      <c r="BD121" s="131"/>
      <c r="BE121" s="131"/>
      <c r="BF121" s="83">
        <f t="shared" si="408"/>
        <v>0</v>
      </c>
      <c r="BG121" s="82" t="e">
        <f t="shared" si="258"/>
        <v>#N/A</v>
      </c>
      <c r="BH121" s="58" t="str">
        <f>IF(ISERROR(BG121),"",IF(ISERROR(VLOOKUP(BG121,'Sortierung der Schulungstermine'!$B:$M,8,FALSE)),"",VLOOKUP(BG121,'Sortierung der Schulungstermine'!$B:$M,8,FALSE)))</f>
        <v/>
      </c>
      <c r="BI121" s="58" t="e">
        <f t="shared" si="308"/>
        <v>#N/A</v>
      </c>
      <c r="BJ121" s="131"/>
      <c r="BK121" s="131"/>
      <c r="BL121" s="83">
        <f t="shared" si="409"/>
        <v>0</v>
      </c>
      <c r="BM121" s="82" t="e">
        <f t="shared" si="259"/>
        <v>#N/A</v>
      </c>
      <c r="BN121" s="58" t="str">
        <f>IF(ISERROR(BM121),"",IF(ISERROR(VLOOKUP(BM121,'Sortierung der Schulungstermine'!$B:$M,8,FALSE)),"",VLOOKUP(BM121,'Sortierung der Schulungstermine'!$B:$M,8,FALSE)))</f>
        <v/>
      </c>
      <c r="BO121" s="58" t="e">
        <f t="shared" si="309"/>
        <v>#N/A</v>
      </c>
      <c r="BP121" s="131"/>
      <c r="BQ121" s="131"/>
      <c r="BR121" s="83">
        <f t="shared" si="410"/>
        <v>0</v>
      </c>
      <c r="BS121" s="82" t="e">
        <f t="shared" si="260"/>
        <v>#N/A</v>
      </c>
      <c r="BT121" s="58" t="str">
        <f>IF(ISERROR(BS121),"",IF(ISERROR(VLOOKUP(BS121,'Sortierung der Schulungstermine'!$B:$M,8,FALSE)),"",VLOOKUP(BS121,'Sortierung der Schulungstermine'!$B:$M,8,FALSE)))</f>
        <v/>
      </c>
      <c r="BU121" s="58" t="e">
        <f t="shared" si="310"/>
        <v>#N/A</v>
      </c>
      <c r="BV121" s="131"/>
      <c r="BW121" s="131"/>
      <c r="BX121" s="83">
        <f t="shared" si="411"/>
        <v>0</v>
      </c>
      <c r="BY121" s="82" t="e">
        <f t="shared" si="261"/>
        <v>#N/A</v>
      </c>
      <c r="BZ121" s="58" t="str">
        <f>IF(ISERROR(BY121),"",IF(ISERROR(VLOOKUP(BY121,'Sortierung der Schulungstermine'!$B:$M,8,FALSE)),"",VLOOKUP(BY121,'Sortierung der Schulungstermine'!$B:$M,8,FALSE)))</f>
        <v/>
      </c>
      <c r="CA121" s="58" t="e">
        <f t="shared" si="311"/>
        <v>#N/A</v>
      </c>
      <c r="CB121" s="131"/>
      <c r="CC121" s="131"/>
      <c r="CD121" s="83">
        <f t="shared" si="412"/>
        <v>0</v>
      </c>
      <c r="CE121" s="82" t="e">
        <f t="shared" si="262"/>
        <v>#N/A</v>
      </c>
      <c r="CF121" s="58" t="str">
        <f>IF(ISERROR(CE121),"",IF(ISERROR(VLOOKUP(CE121,'Sortierung der Schulungstermine'!$B:$M,8,FALSE)),"",VLOOKUP(CE121,'Sortierung der Schulungstermine'!$B:$M,8,FALSE)))</f>
        <v/>
      </c>
      <c r="CG121" s="58" t="e">
        <f t="shared" si="312"/>
        <v>#N/A</v>
      </c>
      <c r="CH121" s="131"/>
      <c r="CI121" s="131"/>
      <c r="CJ121" s="83">
        <f t="shared" si="413"/>
        <v>0</v>
      </c>
      <c r="CK121" s="82" t="e">
        <f t="shared" si="263"/>
        <v>#N/A</v>
      </c>
      <c r="CL121" s="58" t="str">
        <f>IF(ISERROR(CK121),"",IF(ISERROR(VLOOKUP(CK121,'Sortierung der Schulungstermine'!$B:$M,8,FALSE)),"",VLOOKUP(CK121,'Sortierung der Schulungstermine'!$B:$M,8,FALSE)))</f>
        <v/>
      </c>
      <c r="CM121" s="58" t="e">
        <f t="shared" si="313"/>
        <v>#N/A</v>
      </c>
      <c r="CN121" s="131"/>
      <c r="CO121" s="131"/>
      <c r="CP121" s="83">
        <f t="shared" si="414"/>
        <v>0</v>
      </c>
      <c r="CQ121" s="82" t="e">
        <f t="shared" si="264"/>
        <v>#N/A</v>
      </c>
      <c r="CR121" s="58" t="str">
        <f>IF(ISERROR(CQ121),"",IF(ISERROR(VLOOKUP(CQ121,'Sortierung der Schulungstermine'!$B:$M,8,FALSE)),"",VLOOKUP(CQ121,'Sortierung der Schulungstermine'!$B:$M,8,FALSE)))</f>
        <v/>
      </c>
      <c r="CS121" s="58" t="e">
        <f t="shared" si="314"/>
        <v>#N/A</v>
      </c>
      <c r="CT121" s="131"/>
      <c r="CU121" s="131"/>
      <c r="CV121" s="83">
        <f t="shared" si="415"/>
        <v>0</v>
      </c>
      <c r="CW121" s="82" t="e">
        <f t="shared" si="265"/>
        <v>#N/A</v>
      </c>
      <c r="CX121" s="58" t="str">
        <f>IF(ISERROR(CW121),"",IF(ISERROR(VLOOKUP(CW121,'Sortierung der Schulungstermine'!$B:$M,8,FALSE)),"",VLOOKUP(CW121,'Sortierung der Schulungstermine'!$B:$M,8,FALSE)))</f>
        <v/>
      </c>
      <c r="CY121" s="58" t="e">
        <f t="shared" si="315"/>
        <v>#N/A</v>
      </c>
      <c r="CZ121" s="131"/>
      <c r="DA121" s="131"/>
      <c r="DB121" s="83">
        <f t="shared" si="416"/>
        <v>0</v>
      </c>
      <c r="DC121" s="82" t="e">
        <f t="shared" si="266"/>
        <v>#N/A</v>
      </c>
      <c r="DD121" s="58" t="str">
        <f>IF(ISERROR(DC121),"",IF(ISERROR(VLOOKUP(DC121,'Sortierung der Schulungstermine'!$B:$M,8,FALSE)),"",VLOOKUP(DC121,'Sortierung der Schulungstermine'!$B:$M,8,FALSE)))</f>
        <v/>
      </c>
      <c r="DE121" s="58" t="e">
        <f t="shared" si="316"/>
        <v>#N/A</v>
      </c>
      <c r="DF121" s="131"/>
      <c r="DG121" s="131"/>
      <c r="DH121" s="83">
        <f t="shared" si="417"/>
        <v>0</v>
      </c>
      <c r="DI121" s="82" t="e">
        <f t="shared" si="267"/>
        <v>#N/A</v>
      </c>
      <c r="DJ121" s="58" t="str">
        <f>IF(ISERROR(DI121),"",IF(ISERROR(VLOOKUP(DI121,'Sortierung der Schulungstermine'!$B:$M,8,FALSE)),"",VLOOKUP(DI121,'Sortierung der Schulungstermine'!$B:$M,8,FALSE)))</f>
        <v/>
      </c>
      <c r="DK121" s="58" t="e">
        <f t="shared" si="317"/>
        <v>#N/A</v>
      </c>
      <c r="DL121" s="131"/>
      <c r="DM121" s="131"/>
      <c r="DN121" s="83">
        <f t="shared" si="418"/>
        <v>0</v>
      </c>
      <c r="DO121" s="82" t="e">
        <f t="shared" si="268"/>
        <v>#N/A</v>
      </c>
      <c r="DP121" s="58" t="str">
        <f>IF(ISERROR(DO121),"",IF(ISERROR(VLOOKUP(DO121,'Sortierung der Schulungstermine'!$B:$M,8,FALSE)),"",VLOOKUP(DO121,'Sortierung der Schulungstermine'!$B:$M,8,FALSE)))</f>
        <v/>
      </c>
      <c r="DQ121" s="58" t="e">
        <f t="shared" si="318"/>
        <v>#N/A</v>
      </c>
      <c r="DR121" s="131"/>
      <c r="DS121" s="131"/>
      <c r="DT121" s="83">
        <f t="shared" si="419"/>
        <v>0</v>
      </c>
      <c r="DU121" s="82" t="e">
        <f t="shared" si="269"/>
        <v>#N/A</v>
      </c>
      <c r="DV121" s="58" t="str">
        <f>IF(ISERROR(DU121),"",IF(ISERROR(VLOOKUP(DU121,'Sortierung der Schulungstermine'!$B:$M,8,FALSE)),"",VLOOKUP(DU121,'Sortierung der Schulungstermine'!$B:$M,8,FALSE)))</f>
        <v/>
      </c>
      <c r="DW121" s="58" t="e">
        <f t="shared" si="319"/>
        <v>#N/A</v>
      </c>
      <c r="DX121" s="131"/>
      <c r="DY121" s="131"/>
      <c r="DZ121" s="83">
        <f t="shared" si="420"/>
        <v>0</v>
      </c>
      <c r="EA121" s="82" t="e">
        <f t="shared" si="270"/>
        <v>#N/A</v>
      </c>
      <c r="EB121" s="58" t="str">
        <f>IF(ISERROR(EA121),"",IF(ISERROR(VLOOKUP(EA121,'Sortierung der Schulungstermine'!$B:$M,8,FALSE)),"",VLOOKUP(EA121,'Sortierung der Schulungstermine'!$B:$M,8,FALSE)))</f>
        <v/>
      </c>
      <c r="EC121" s="58" t="e">
        <f t="shared" si="320"/>
        <v>#N/A</v>
      </c>
      <c r="ED121" s="131"/>
      <c r="EE121" s="131"/>
      <c r="EF121" s="83">
        <f t="shared" si="421"/>
        <v>0</v>
      </c>
      <c r="EG121" s="82" t="e">
        <f t="shared" si="271"/>
        <v>#N/A</v>
      </c>
      <c r="EH121" s="58" t="str">
        <f>IF(ISERROR(EG121),"",IF(ISERROR(VLOOKUP(EG121,'Sortierung der Schulungstermine'!$B:$M,8,FALSE)),"",VLOOKUP(EG121,'Sortierung der Schulungstermine'!$B:$M,8,FALSE)))</f>
        <v/>
      </c>
      <c r="EI121" s="58" t="e">
        <f t="shared" si="321"/>
        <v>#N/A</v>
      </c>
      <c r="EJ121" s="131"/>
      <c r="EK121" s="131"/>
      <c r="EL121" s="83">
        <f t="shared" si="422"/>
        <v>0</v>
      </c>
      <c r="EM121" s="82" t="e">
        <f t="shared" si="272"/>
        <v>#N/A</v>
      </c>
      <c r="EN121" s="58" t="str">
        <f>IF(ISERROR(EM121),"",IF(ISERROR(VLOOKUP(EM121,'Sortierung der Schulungstermine'!$B:$M,8,FALSE)),"",VLOOKUP(EM121,'Sortierung der Schulungstermine'!$B:$M,8,FALSE)))</f>
        <v/>
      </c>
      <c r="EO121" s="58" t="e">
        <f t="shared" si="322"/>
        <v>#N/A</v>
      </c>
      <c r="EP121" s="131"/>
      <c r="EQ121" s="131"/>
      <c r="ER121" s="83">
        <f t="shared" si="423"/>
        <v>0</v>
      </c>
      <c r="ES121" s="82" t="e">
        <f t="shared" si="273"/>
        <v>#N/A</v>
      </c>
      <c r="ET121" s="58" t="str">
        <f>IF(ISERROR(ES121),"",IF(ISERROR(VLOOKUP(ES121,'Sortierung der Schulungstermine'!$B:$M,8,FALSE)),"",VLOOKUP(ES121,'Sortierung der Schulungstermine'!$B:$M,8,FALSE)))</f>
        <v/>
      </c>
      <c r="EU121" s="58" t="e">
        <f t="shared" si="323"/>
        <v>#N/A</v>
      </c>
      <c r="EV121" s="131"/>
      <c r="EW121" s="131"/>
      <c r="EX121" s="83">
        <f t="shared" si="424"/>
        <v>0</v>
      </c>
      <c r="EY121" s="82" t="e">
        <f t="shared" si="274"/>
        <v>#N/A</v>
      </c>
      <c r="EZ121" s="58" t="str">
        <f>IF(ISERROR(EY121),"",IF(ISERROR(VLOOKUP(EY121,'Sortierung der Schulungstermine'!$B:$M,8,FALSE)),"",VLOOKUP(EY121,'Sortierung der Schulungstermine'!$B:$M,8,FALSE)))</f>
        <v/>
      </c>
      <c r="FA121" s="58" t="e">
        <f t="shared" si="324"/>
        <v>#N/A</v>
      </c>
      <c r="FB121" s="131"/>
      <c r="FC121" s="131"/>
      <c r="FD121" s="83">
        <f t="shared" si="425"/>
        <v>0</v>
      </c>
      <c r="FE121" s="82" t="e">
        <f t="shared" si="275"/>
        <v>#N/A</v>
      </c>
      <c r="FF121" s="58" t="str">
        <f>IF(ISERROR(FE121),"",IF(ISERROR(VLOOKUP(FE121,'Sortierung der Schulungstermine'!$B:$M,8,FALSE)),"",VLOOKUP(FE121,'Sortierung der Schulungstermine'!$B:$M,8,FALSE)))</f>
        <v/>
      </c>
      <c r="FG121" s="58" t="e">
        <f t="shared" si="325"/>
        <v>#N/A</v>
      </c>
      <c r="FH121" s="131"/>
      <c r="FI121" s="131"/>
      <c r="FJ121" s="83">
        <f t="shared" si="426"/>
        <v>0</v>
      </c>
      <c r="FK121" s="82" t="e">
        <f t="shared" si="276"/>
        <v>#N/A</v>
      </c>
      <c r="FL121" s="58" t="str">
        <f>IF(ISERROR(FK121),"",IF(ISERROR(VLOOKUP(FK121,'Sortierung der Schulungstermine'!$B:$M,8,FALSE)),"",VLOOKUP(FK121,'Sortierung der Schulungstermine'!$B:$M,8,FALSE)))</f>
        <v/>
      </c>
      <c r="FM121" s="58" t="e">
        <f t="shared" si="326"/>
        <v>#N/A</v>
      </c>
      <c r="FN121" s="131"/>
      <c r="FO121" s="131"/>
      <c r="FP121" s="83">
        <f t="shared" si="427"/>
        <v>0</v>
      </c>
      <c r="FQ121" s="82" t="e">
        <f t="shared" si="277"/>
        <v>#N/A</v>
      </c>
      <c r="FR121" s="58" t="str">
        <f>IF(ISERROR(FQ121),"",IF(ISERROR(VLOOKUP(FQ121,'Sortierung der Schulungstermine'!$B:$M,8,FALSE)),"",VLOOKUP(FQ121,'Sortierung der Schulungstermine'!$B:$M,8,FALSE)))</f>
        <v/>
      </c>
      <c r="FS121" s="58" t="e">
        <f t="shared" si="327"/>
        <v>#N/A</v>
      </c>
      <c r="FT121" s="131"/>
      <c r="FU121" s="131"/>
      <c r="FV121" s="83">
        <f t="shared" si="428"/>
        <v>0</v>
      </c>
      <c r="FW121" s="82" t="e">
        <f t="shared" si="278"/>
        <v>#N/A</v>
      </c>
      <c r="FX121" s="58" t="str">
        <f>IF(ISERROR(FW121),"",IF(ISERROR(VLOOKUP(FW121,'Sortierung der Schulungstermine'!$B:$M,8,FALSE)),"",VLOOKUP(FW121,'Sortierung der Schulungstermine'!$B:$M,8,FALSE)))</f>
        <v/>
      </c>
      <c r="FY121" s="58" t="e">
        <f t="shared" si="328"/>
        <v>#N/A</v>
      </c>
      <c r="FZ121" s="131"/>
      <c r="GA121" s="131"/>
      <c r="GB121" s="83">
        <f t="shared" si="429"/>
        <v>0</v>
      </c>
      <c r="GC121" s="82" t="e">
        <f t="shared" si="279"/>
        <v>#N/A</v>
      </c>
      <c r="GD121" s="58" t="str">
        <f>IF(ISERROR(GC121),"",IF(ISERROR(VLOOKUP(GC121,'Sortierung der Schulungstermine'!$B:$M,8,FALSE)),"",VLOOKUP(GC121,'Sortierung der Schulungstermine'!$B:$M,8,FALSE)))</f>
        <v/>
      </c>
      <c r="GE121" s="58" t="e">
        <f t="shared" si="329"/>
        <v>#N/A</v>
      </c>
      <c r="GF121" s="131"/>
      <c r="GG121" s="131"/>
      <c r="GH121" s="83">
        <f t="shared" si="430"/>
        <v>0</v>
      </c>
      <c r="GI121" s="82" t="e">
        <f t="shared" si="280"/>
        <v>#N/A</v>
      </c>
      <c r="GJ121" s="58" t="str">
        <f>IF(ISERROR(GI121),"",IF(ISERROR(VLOOKUP(GI121,'Sortierung der Schulungstermine'!$B:$M,8,FALSE)),"",VLOOKUP(GI121,'Sortierung der Schulungstermine'!$B:$M,8,FALSE)))</f>
        <v/>
      </c>
      <c r="GK121" s="58" t="e">
        <f t="shared" si="330"/>
        <v>#N/A</v>
      </c>
      <c r="GL121" s="131"/>
      <c r="GM121" s="131"/>
      <c r="GN121" s="83">
        <f t="shared" si="431"/>
        <v>0</v>
      </c>
      <c r="GO121" s="82" t="e">
        <f t="shared" si="281"/>
        <v>#N/A</v>
      </c>
      <c r="GP121" s="58" t="str">
        <f>IF(ISERROR(GO121),"",IF(ISERROR(VLOOKUP(GO121,'Sortierung der Schulungstermine'!$B:$M,8,FALSE)),"",VLOOKUP(GO121,'Sortierung der Schulungstermine'!$B:$M,8,FALSE)))</f>
        <v/>
      </c>
      <c r="GQ121" s="58" t="e">
        <f t="shared" si="331"/>
        <v>#N/A</v>
      </c>
      <c r="GR121" s="131"/>
      <c r="GS121" s="131"/>
      <c r="GT121" s="83">
        <f t="shared" si="432"/>
        <v>0</v>
      </c>
      <c r="GU121" s="82" t="e">
        <f t="shared" si="282"/>
        <v>#N/A</v>
      </c>
      <c r="GV121" s="58" t="str">
        <f>IF(ISERROR(GU121),"",IF(ISERROR(VLOOKUP(GU121,'Sortierung der Schulungstermine'!$B:$M,8,FALSE)),"",VLOOKUP(GU121,'Sortierung der Schulungstermine'!$B:$M,8,FALSE)))</f>
        <v/>
      </c>
      <c r="GW121" s="58" t="e">
        <f t="shared" si="332"/>
        <v>#N/A</v>
      </c>
      <c r="GX121" s="131"/>
      <c r="GY121" s="131"/>
      <c r="GZ121" s="83">
        <f t="shared" si="433"/>
        <v>0</v>
      </c>
      <c r="HA121" s="82" t="e">
        <f t="shared" si="283"/>
        <v>#N/A</v>
      </c>
      <c r="HB121" s="58" t="str">
        <f>IF(ISERROR(HA121),"",IF(ISERROR(VLOOKUP(HA121,'Sortierung der Schulungstermine'!$B:$M,8,FALSE)),"",VLOOKUP(HA121,'Sortierung der Schulungstermine'!$B:$M,8,FALSE)))</f>
        <v/>
      </c>
      <c r="HC121" s="58" t="e">
        <f t="shared" si="333"/>
        <v>#N/A</v>
      </c>
      <c r="HD121" s="131"/>
      <c r="HE121" s="131"/>
      <c r="HF121" s="83">
        <f t="shared" si="434"/>
        <v>0</v>
      </c>
      <c r="HG121" s="82" t="e">
        <f t="shared" si="284"/>
        <v>#N/A</v>
      </c>
      <c r="HH121" s="58" t="str">
        <f>IF(ISERROR(HG121),"",IF(ISERROR(VLOOKUP(HG121,'Sortierung der Schulungstermine'!$B:$M,8,FALSE)),"",VLOOKUP(HG121,'Sortierung der Schulungstermine'!$B:$M,8,FALSE)))</f>
        <v/>
      </c>
      <c r="HI121" s="58" t="e">
        <f t="shared" si="334"/>
        <v>#N/A</v>
      </c>
      <c r="HJ121" s="131"/>
      <c r="HK121" s="131"/>
      <c r="HL121" s="83">
        <f t="shared" si="435"/>
        <v>0</v>
      </c>
      <c r="HM121" s="82" t="e">
        <f t="shared" si="285"/>
        <v>#N/A</v>
      </c>
      <c r="HN121" s="58" t="str">
        <f>IF(ISERROR(HM121),"",IF(ISERROR(VLOOKUP(HM121,'Sortierung der Schulungstermine'!$B:$M,8,FALSE)),"",VLOOKUP(HM121,'Sortierung der Schulungstermine'!$B:$M,8,FALSE)))</f>
        <v/>
      </c>
      <c r="HO121" s="58" t="e">
        <f t="shared" si="335"/>
        <v>#N/A</v>
      </c>
      <c r="HP121" s="131"/>
      <c r="HQ121" s="131"/>
      <c r="HR121" s="83">
        <f t="shared" si="436"/>
        <v>0</v>
      </c>
      <c r="HS121" s="82" t="e">
        <f t="shared" si="286"/>
        <v>#N/A</v>
      </c>
      <c r="HT121" s="58" t="str">
        <f>IF(ISERROR(HS121),"",IF(ISERROR(VLOOKUP(HS121,'Sortierung der Schulungstermine'!$B:$M,8,FALSE)),"",VLOOKUP(HS121,'Sortierung der Schulungstermine'!$B:$M,8,FALSE)))</f>
        <v/>
      </c>
      <c r="HU121" s="58" t="e">
        <f t="shared" si="336"/>
        <v>#N/A</v>
      </c>
      <c r="HV121" s="131"/>
      <c r="HW121" s="131"/>
      <c r="HX121" s="83">
        <f t="shared" si="437"/>
        <v>0</v>
      </c>
      <c r="HY121" s="82" t="e">
        <f t="shared" si="287"/>
        <v>#N/A</v>
      </c>
      <c r="HZ121" s="58" t="str">
        <f>IF(ISERROR(HY121),"",IF(ISERROR(VLOOKUP(HY121,'Sortierung der Schulungstermine'!$B:$M,8,FALSE)),"",VLOOKUP(HY121,'Sortierung der Schulungstermine'!$B:$M,8,FALSE)))</f>
        <v/>
      </c>
      <c r="IA121" s="58" t="e">
        <f t="shared" si="337"/>
        <v>#N/A</v>
      </c>
      <c r="IB121" s="131"/>
      <c r="IC121" s="131"/>
      <c r="ID121" s="83">
        <f t="shared" si="438"/>
        <v>0</v>
      </c>
      <c r="IE121" s="82" t="e">
        <f t="shared" si="288"/>
        <v>#N/A</v>
      </c>
      <c r="IF121" s="58" t="str">
        <f>IF(ISERROR(IE121),"",IF(ISERROR(VLOOKUP(IE121,'Sortierung der Schulungstermine'!$B:$M,8,FALSE)),"",VLOOKUP(IE121,'Sortierung der Schulungstermine'!$B:$M,8,FALSE)))</f>
        <v/>
      </c>
      <c r="IG121" s="58" t="e">
        <f t="shared" si="338"/>
        <v>#N/A</v>
      </c>
      <c r="IH121" s="131"/>
      <c r="II121" s="131"/>
      <c r="IJ121" s="83">
        <f t="shared" si="439"/>
        <v>0</v>
      </c>
      <c r="IK121" s="82" t="e">
        <f t="shared" si="289"/>
        <v>#N/A</v>
      </c>
      <c r="IL121" s="58" t="str">
        <f>IF(ISERROR(IK121),"",IF(ISERROR(VLOOKUP(IK121,'Sortierung der Schulungstermine'!$B:$M,8,FALSE)),"",VLOOKUP(IK121,'Sortierung der Schulungstermine'!$B:$M,8,FALSE)))</f>
        <v/>
      </c>
      <c r="IM121" s="58" t="e">
        <f t="shared" si="339"/>
        <v>#N/A</v>
      </c>
      <c r="IN121" s="131"/>
      <c r="IO121" s="131"/>
      <c r="IP121" s="83">
        <f t="shared" si="440"/>
        <v>0</v>
      </c>
      <c r="IQ121" s="82" t="e">
        <f t="shared" si="290"/>
        <v>#N/A</v>
      </c>
      <c r="IR121" s="58" t="str">
        <f>IF(ISERROR(IQ121),"",IF(ISERROR(VLOOKUP(IQ121,'Sortierung der Schulungstermine'!$B:$M,8,FALSE)),"",VLOOKUP(IQ121,'Sortierung der Schulungstermine'!$B:$M,8,FALSE)))</f>
        <v/>
      </c>
      <c r="IS121" s="58" t="e">
        <f t="shared" si="340"/>
        <v>#N/A</v>
      </c>
      <c r="IT121" s="131"/>
      <c r="IU121" s="131"/>
      <c r="IV121" s="83">
        <f t="shared" si="441"/>
        <v>0</v>
      </c>
      <c r="IW121" s="82" t="e">
        <f t="shared" si="291"/>
        <v>#N/A</v>
      </c>
      <c r="IX121" s="58" t="str">
        <f>IF(ISERROR(IW121),"",IF(ISERROR(VLOOKUP(IW121,'Sortierung der Schulungstermine'!$B:$M,8,FALSE)),"",VLOOKUP(IW121,'Sortierung der Schulungstermine'!$B:$M,8,FALSE)))</f>
        <v/>
      </c>
      <c r="IY121" s="58" t="e">
        <f t="shared" si="341"/>
        <v>#N/A</v>
      </c>
      <c r="IZ121" s="131"/>
      <c r="JA121" s="131"/>
      <c r="JB121" s="83">
        <f t="shared" si="442"/>
        <v>0</v>
      </c>
      <c r="JC121" s="82" t="e">
        <f t="shared" si="292"/>
        <v>#N/A</v>
      </c>
      <c r="JD121" s="58" t="str">
        <f>IF(ISERROR(JC121),"",IF(ISERROR(VLOOKUP(JC121,'Sortierung der Schulungstermine'!$B:$M,8,FALSE)),"",VLOOKUP(JC121,'Sortierung der Schulungstermine'!$B:$M,8,FALSE)))</f>
        <v/>
      </c>
      <c r="JE121" s="58" t="e">
        <f t="shared" si="342"/>
        <v>#N/A</v>
      </c>
      <c r="JF121" s="131"/>
      <c r="JG121" s="131"/>
      <c r="JH121" s="83">
        <f t="shared" si="443"/>
        <v>0</v>
      </c>
      <c r="JI121" s="82" t="e">
        <f t="shared" si="293"/>
        <v>#N/A</v>
      </c>
      <c r="JJ121" s="58" t="str">
        <f>IF(ISERROR(JI121),"",IF(ISERROR(VLOOKUP(JI121,'Sortierung der Schulungstermine'!$B:$M,8,FALSE)),"",VLOOKUP(JI121,'Sortierung der Schulungstermine'!$B:$M,8,FALSE)))</f>
        <v/>
      </c>
      <c r="JK121" s="58" t="e">
        <f t="shared" si="343"/>
        <v>#N/A</v>
      </c>
      <c r="JL121" s="131"/>
      <c r="JM121" s="131"/>
      <c r="JN121" s="83">
        <f t="shared" si="444"/>
        <v>0</v>
      </c>
      <c r="JO121" s="82" t="e">
        <f t="shared" si="294"/>
        <v>#N/A</v>
      </c>
      <c r="JP121" s="58" t="str">
        <f>IF(ISERROR(JO121),"",IF(ISERROR(VLOOKUP(JO121,'Sortierung der Schulungstermine'!$B:$M,8,FALSE)),"",VLOOKUP(JO121,'Sortierung der Schulungstermine'!$B:$M,8,FALSE)))</f>
        <v/>
      </c>
      <c r="JQ121" s="58" t="e">
        <f t="shared" si="344"/>
        <v>#N/A</v>
      </c>
      <c r="JR121" s="131"/>
      <c r="JS121" s="131"/>
      <c r="JT121" s="83">
        <f t="shared" si="445"/>
        <v>0</v>
      </c>
      <c r="JU121" s="82" t="e">
        <f t="shared" si="295"/>
        <v>#N/A</v>
      </c>
      <c r="JV121" s="58" t="str">
        <f>IF(ISERROR(JU121),"",IF(ISERROR(VLOOKUP(JU121,'Sortierung der Schulungstermine'!$B:$M,8,FALSE)),"",VLOOKUP(JU121,'Sortierung der Schulungstermine'!$B:$M,8,FALSE)))</f>
        <v/>
      </c>
      <c r="JW121" s="58" t="e">
        <f t="shared" si="345"/>
        <v>#N/A</v>
      </c>
      <c r="JX121" s="131"/>
      <c r="JY121" s="131"/>
      <c r="JZ121" s="83">
        <f t="shared" si="446"/>
        <v>0</v>
      </c>
      <c r="KA121" s="82" t="e">
        <f t="shared" si="296"/>
        <v>#N/A</v>
      </c>
      <c r="KB121" s="58" t="str">
        <f>IF(ISERROR(KA121),"",IF(ISERROR(VLOOKUP(KA121,'Sortierung der Schulungstermine'!$B:$M,8,FALSE)),"",VLOOKUP(KA121,'Sortierung der Schulungstermine'!$B:$M,8,FALSE)))</f>
        <v/>
      </c>
      <c r="KC121" s="58" t="e">
        <f t="shared" si="346"/>
        <v>#N/A</v>
      </c>
      <c r="KD121" s="131"/>
      <c r="KE121" s="131"/>
      <c r="KF121" s="83">
        <f t="shared" si="447"/>
        <v>0</v>
      </c>
      <c r="KG121" s="82" t="e">
        <f t="shared" si="297"/>
        <v>#N/A</v>
      </c>
      <c r="KH121" s="58" t="str">
        <f>IF(ISERROR(KG121),"",IF(ISERROR(VLOOKUP(KG121,'Sortierung der Schulungstermine'!$B:$M,8,FALSE)),"",VLOOKUP(KG121,'Sortierung der Schulungstermine'!$B:$M,8,FALSE)))</f>
        <v/>
      </c>
      <c r="KI121" s="58" t="e">
        <f t="shared" si="347"/>
        <v>#N/A</v>
      </c>
      <c r="KJ121" s="131"/>
      <c r="KK121" s="131"/>
      <c r="KL121" s="83">
        <f t="shared" si="448"/>
        <v>0</v>
      </c>
      <c r="KM121" s="82" t="e">
        <f t="shared" si="298"/>
        <v>#N/A</v>
      </c>
      <c r="KN121" s="58" t="str">
        <f>IF(ISERROR(KM121),"",IF(ISERROR(VLOOKUP(KM121,'Sortierung der Schulungstermine'!$B:$M,8,FALSE)),"",VLOOKUP(KM121,'Sortierung der Schulungstermine'!$B:$M,8,FALSE)))</f>
        <v/>
      </c>
      <c r="KO121" s="58" t="e">
        <f t="shared" si="348"/>
        <v>#N/A</v>
      </c>
      <c r="KP121" s="131"/>
      <c r="KQ121" s="131"/>
      <c r="KR121" s="83">
        <f t="shared" si="449"/>
        <v>0</v>
      </c>
      <c r="KS121" s="82" t="e">
        <f t="shared" si="299"/>
        <v>#N/A</v>
      </c>
      <c r="KT121" s="58" t="str">
        <f>IF(ISERROR(KS121),"",IF(ISERROR(VLOOKUP(KS121,'Sortierung der Schulungstermine'!$B:$M,8,FALSE)),"",VLOOKUP(KS121,'Sortierung der Schulungstermine'!$B:$M,8,FALSE)))</f>
        <v/>
      </c>
      <c r="KU121" s="58" t="e">
        <f t="shared" si="349"/>
        <v>#N/A</v>
      </c>
    </row>
    <row r="122" spans="1:307 15693:15702" s="68" customFormat="1" ht="15" hidden="1" thickBot="1" x14ac:dyDescent="0.25">
      <c r="A122" s="141">
        <v>109</v>
      </c>
      <c r="B122" s="63" t="str">
        <f>IF(Qualifikationen!A112=1,Qualifikationen!B112,"")</f>
        <v/>
      </c>
      <c r="C122" s="64" t="e">
        <f>VLOOKUP(B122,Qualifikationen!B$4:E$202,2,FALSE)</f>
        <v>#N/A</v>
      </c>
      <c r="D122" s="67" t="e">
        <f>VLOOKUP($B122,Qualifikationen!B$4:F$202,5,FALSE)</f>
        <v>#N/A</v>
      </c>
      <c r="E122" s="63" t="e">
        <f>VLOOKUP($B122,Qualifikationen!B$4:F$202,3,FALSE)</f>
        <v>#N/A</v>
      </c>
      <c r="F122" s="63" t="e">
        <f>IF(E122=0,"-",VLOOKUP($B122,Qualifikationen!B$4:F$202,4,FALSE))</f>
        <v>#N/A</v>
      </c>
      <c r="G122" s="13"/>
      <c r="H122" s="131"/>
      <c r="I122" s="131"/>
      <c r="J122" s="83">
        <f t="shared" si="450"/>
        <v>0</v>
      </c>
      <c r="K122" s="82" t="e">
        <f t="shared" si="250"/>
        <v>#N/A</v>
      </c>
      <c r="L122" s="58" t="str">
        <f>IF(ISERROR(K122),"",IF(ISERROR(VLOOKUP(K122,'Sortierung der Schulungstermine'!$B:$M,8,FALSE)),"",VLOOKUP(K122,'Sortierung der Schulungstermine'!$B:$M,8,FALSE)))</f>
        <v/>
      </c>
      <c r="M122" s="58" t="e">
        <f t="shared" si="300"/>
        <v>#N/A</v>
      </c>
      <c r="N122" s="131"/>
      <c r="O122" s="131"/>
      <c r="P122" s="83">
        <f t="shared" si="401"/>
        <v>0</v>
      </c>
      <c r="Q122" s="82" t="e">
        <f t="shared" si="251"/>
        <v>#N/A</v>
      </c>
      <c r="R122" s="58" t="str">
        <f>IF(ISERROR(Q122),"",IF(ISERROR(VLOOKUP(Q122,'Sortierung der Schulungstermine'!$B:$M,8,FALSE)),"",VLOOKUP(Q122,'Sortierung der Schulungstermine'!$B:$M,8,FALSE)))</f>
        <v/>
      </c>
      <c r="S122" s="58" t="e">
        <f t="shared" si="301"/>
        <v>#N/A</v>
      </c>
      <c r="T122" s="131"/>
      <c r="U122" s="131"/>
      <c r="V122" s="83">
        <f t="shared" si="402"/>
        <v>0</v>
      </c>
      <c r="W122" s="82" t="e">
        <f t="shared" si="252"/>
        <v>#N/A</v>
      </c>
      <c r="X122" s="58" t="str">
        <f>IF(ISERROR(W122),"",IF(ISERROR(VLOOKUP(W122,'Sortierung der Schulungstermine'!$B:$M,8,FALSE)),"",VLOOKUP(W122,'Sortierung der Schulungstermine'!$B:$M,8,FALSE)))</f>
        <v/>
      </c>
      <c r="Y122" s="58" t="e">
        <f t="shared" si="302"/>
        <v>#N/A</v>
      </c>
      <c r="Z122" s="131"/>
      <c r="AA122" s="131"/>
      <c r="AB122" s="83">
        <f t="shared" si="403"/>
        <v>0</v>
      </c>
      <c r="AC122" s="82" t="e">
        <f t="shared" si="253"/>
        <v>#N/A</v>
      </c>
      <c r="AD122" s="58" t="str">
        <f>IF(ISERROR(AC122),"",IF(ISERROR(VLOOKUP(AC122,'Sortierung der Schulungstermine'!$B:$M,8,FALSE)),"",VLOOKUP(AC122,'Sortierung der Schulungstermine'!$B:$M,8,FALSE)))</f>
        <v/>
      </c>
      <c r="AE122" s="58" t="e">
        <f t="shared" si="303"/>
        <v>#N/A</v>
      </c>
      <c r="AF122" s="131"/>
      <c r="AG122" s="131"/>
      <c r="AH122" s="83">
        <f t="shared" si="404"/>
        <v>0</v>
      </c>
      <c r="AI122" s="82" t="e">
        <f t="shared" si="254"/>
        <v>#N/A</v>
      </c>
      <c r="AJ122" s="58" t="str">
        <f>IF(ISERROR(AI122),"",IF(ISERROR(VLOOKUP(AI122,'Sortierung der Schulungstermine'!$B:$M,8,FALSE)),"",VLOOKUP(AI122,'Sortierung der Schulungstermine'!$B:$M,8,FALSE)))</f>
        <v/>
      </c>
      <c r="AK122" s="58" t="e">
        <f t="shared" si="304"/>
        <v>#N/A</v>
      </c>
      <c r="AL122" s="131"/>
      <c r="AM122" s="131"/>
      <c r="AN122" s="83">
        <f t="shared" si="405"/>
        <v>0</v>
      </c>
      <c r="AO122" s="82" t="e">
        <f t="shared" si="255"/>
        <v>#N/A</v>
      </c>
      <c r="AP122" s="58" t="str">
        <f>IF(ISERROR(AO122),"",IF(ISERROR(VLOOKUP(AO122,'Sortierung der Schulungstermine'!$B:$M,8,FALSE)),"",VLOOKUP(AO122,'Sortierung der Schulungstermine'!$B:$M,8,FALSE)))</f>
        <v/>
      </c>
      <c r="AQ122" s="58" t="e">
        <f t="shared" si="305"/>
        <v>#N/A</v>
      </c>
      <c r="AR122" s="131"/>
      <c r="AS122" s="131"/>
      <c r="AT122" s="83">
        <f t="shared" si="406"/>
        <v>0</v>
      </c>
      <c r="AU122" s="82" t="e">
        <f t="shared" si="256"/>
        <v>#N/A</v>
      </c>
      <c r="AV122" s="58" t="str">
        <f>IF(ISERROR(AU122),"",IF(ISERROR(VLOOKUP(AU122,'Sortierung der Schulungstermine'!$B:$M,8,FALSE)),"",VLOOKUP(AU122,'Sortierung der Schulungstermine'!$B:$M,8,FALSE)))</f>
        <v/>
      </c>
      <c r="AW122" s="58" t="e">
        <f t="shared" si="306"/>
        <v>#N/A</v>
      </c>
      <c r="AX122" s="131"/>
      <c r="AY122" s="131"/>
      <c r="AZ122" s="83">
        <f t="shared" si="407"/>
        <v>0</v>
      </c>
      <c r="BA122" s="82" t="e">
        <f t="shared" si="257"/>
        <v>#N/A</v>
      </c>
      <c r="BB122" s="58" t="str">
        <f>IF(ISERROR(BA122),"",IF(ISERROR(VLOOKUP(BA122,'Sortierung der Schulungstermine'!$B:$M,8,FALSE)),"",VLOOKUP(BA122,'Sortierung der Schulungstermine'!$B:$M,8,FALSE)))</f>
        <v/>
      </c>
      <c r="BC122" s="58" t="e">
        <f t="shared" si="307"/>
        <v>#N/A</v>
      </c>
      <c r="BD122" s="131"/>
      <c r="BE122" s="131"/>
      <c r="BF122" s="83">
        <f t="shared" si="408"/>
        <v>0</v>
      </c>
      <c r="BG122" s="82" t="e">
        <f t="shared" si="258"/>
        <v>#N/A</v>
      </c>
      <c r="BH122" s="58" t="str">
        <f>IF(ISERROR(BG122),"",IF(ISERROR(VLOOKUP(BG122,'Sortierung der Schulungstermine'!$B:$M,8,FALSE)),"",VLOOKUP(BG122,'Sortierung der Schulungstermine'!$B:$M,8,FALSE)))</f>
        <v/>
      </c>
      <c r="BI122" s="58" t="e">
        <f t="shared" si="308"/>
        <v>#N/A</v>
      </c>
      <c r="BJ122" s="131"/>
      <c r="BK122" s="131"/>
      <c r="BL122" s="83">
        <f t="shared" si="409"/>
        <v>0</v>
      </c>
      <c r="BM122" s="82" t="e">
        <f t="shared" si="259"/>
        <v>#N/A</v>
      </c>
      <c r="BN122" s="58" t="str">
        <f>IF(ISERROR(BM122),"",IF(ISERROR(VLOOKUP(BM122,'Sortierung der Schulungstermine'!$B:$M,8,FALSE)),"",VLOOKUP(BM122,'Sortierung der Schulungstermine'!$B:$M,8,FALSE)))</f>
        <v/>
      </c>
      <c r="BO122" s="58" t="e">
        <f t="shared" si="309"/>
        <v>#N/A</v>
      </c>
      <c r="BP122" s="131"/>
      <c r="BQ122" s="131"/>
      <c r="BR122" s="83">
        <f t="shared" si="410"/>
        <v>0</v>
      </c>
      <c r="BS122" s="82" t="e">
        <f t="shared" si="260"/>
        <v>#N/A</v>
      </c>
      <c r="BT122" s="58" t="str">
        <f>IF(ISERROR(BS122),"",IF(ISERROR(VLOOKUP(BS122,'Sortierung der Schulungstermine'!$B:$M,8,FALSE)),"",VLOOKUP(BS122,'Sortierung der Schulungstermine'!$B:$M,8,FALSE)))</f>
        <v/>
      </c>
      <c r="BU122" s="58" t="e">
        <f t="shared" si="310"/>
        <v>#N/A</v>
      </c>
      <c r="BV122" s="131"/>
      <c r="BW122" s="131"/>
      <c r="BX122" s="83">
        <f t="shared" si="411"/>
        <v>0</v>
      </c>
      <c r="BY122" s="82" t="e">
        <f t="shared" si="261"/>
        <v>#N/A</v>
      </c>
      <c r="BZ122" s="58" t="str">
        <f>IF(ISERROR(BY122),"",IF(ISERROR(VLOOKUP(BY122,'Sortierung der Schulungstermine'!$B:$M,8,FALSE)),"",VLOOKUP(BY122,'Sortierung der Schulungstermine'!$B:$M,8,FALSE)))</f>
        <v/>
      </c>
      <c r="CA122" s="58" t="e">
        <f t="shared" si="311"/>
        <v>#N/A</v>
      </c>
      <c r="CB122" s="131"/>
      <c r="CC122" s="131"/>
      <c r="CD122" s="83">
        <f t="shared" si="412"/>
        <v>0</v>
      </c>
      <c r="CE122" s="82" t="e">
        <f t="shared" si="262"/>
        <v>#N/A</v>
      </c>
      <c r="CF122" s="58" t="str">
        <f>IF(ISERROR(CE122),"",IF(ISERROR(VLOOKUP(CE122,'Sortierung der Schulungstermine'!$B:$M,8,FALSE)),"",VLOOKUP(CE122,'Sortierung der Schulungstermine'!$B:$M,8,FALSE)))</f>
        <v/>
      </c>
      <c r="CG122" s="58" t="e">
        <f t="shared" si="312"/>
        <v>#N/A</v>
      </c>
      <c r="CH122" s="131"/>
      <c r="CI122" s="131"/>
      <c r="CJ122" s="83">
        <f t="shared" si="413"/>
        <v>0</v>
      </c>
      <c r="CK122" s="82" t="e">
        <f t="shared" si="263"/>
        <v>#N/A</v>
      </c>
      <c r="CL122" s="58" t="str">
        <f>IF(ISERROR(CK122),"",IF(ISERROR(VLOOKUP(CK122,'Sortierung der Schulungstermine'!$B:$M,8,FALSE)),"",VLOOKUP(CK122,'Sortierung der Schulungstermine'!$B:$M,8,FALSE)))</f>
        <v/>
      </c>
      <c r="CM122" s="58" t="e">
        <f t="shared" si="313"/>
        <v>#N/A</v>
      </c>
      <c r="CN122" s="131"/>
      <c r="CO122" s="131"/>
      <c r="CP122" s="83">
        <f t="shared" si="414"/>
        <v>0</v>
      </c>
      <c r="CQ122" s="82" t="e">
        <f t="shared" si="264"/>
        <v>#N/A</v>
      </c>
      <c r="CR122" s="58" t="str">
        <f>IF(ISERROR(CQ122),"",IF(ISERROR(VLOOKUP(CQ122,'Sortierung der Schulungstermine'!$B:$M,8,FALSE)),"",VLOOKUP(CQ122,'Sortierung der Schulungstermine'!$B:$M,8,FALSE)))</f>
        <v/>
      </c>
      <c r="CS122" s="58" t="e">
        <f t="shared" si="314"/>
        <v>#N/A</v>
      </c>
      <c r="CT122" s="131"/>
      <c r="CU122" s="131"/>
      <c r="CV122" s="83">
        <f t="shared" si="415"/>
        <v>0</v>
      </c>
      <c r="CW122" s="82" t="e">
        <f t="shared" si="265"/>
        <v>#N/A</v>
      </c>
      <c r="CX122" s="58" t="str">
        <f>IF(ISERROR(CW122),"",IF(ISERROR(VLOOKUP(CW122,'Sortierung der Schulungstermine'!$B:$M,8,FALSE)),"",VLOOKUP(CW122,'Sortierung der Schulungstermine'!$B:$M,8,FALSE)))</f>
        <v/>
      </c>
      <c r="CY122" s="58" t="e">
        <f t="shared" si="315"/>
        <v>#N/A</v>
      </c>
      <c r="CZ122" s="131"/>
      <c r="DA122" s="131"/>
      <c r="DB122" s="83">
        <f t="shared" si="416"/>
        <v>0</v>
      </c>
      <c r="DC122" s="82" t="e">
        <f t="shared" si="266"/>
        <v>#N/A</v>
      </c>
      <c r="DD122" s="58" t="str">
        <f>IF(ISERROR(DC122),"",IF(ISERROR(VLOOKUP(DC122,'Sortierung der Schulungstermine'!$B:$M,8,FALSE)),"",VLOOKUP(DC122,'Sortierung der Schulungstermine'!$B:$M,8,FALSE)))</f>
        <v/>
      </c>
      <c r="DE122" s="58" t="e">
        <f t="shared" si="316"/>
        <v>#N/A</v>
      </c>
      <c r="DF122" s="131"/>
      <c r="DG122" s="131"/>
      <c r="DH122" s="83">
        <f t="shared" si="417"/>
        <v>0</v>
      </c>
      <c r="DI122" s="82" t="e">
        <f t="shared" si="267"/>
        <v>#N/A</v>
      </c>
      <c r="DJ122" s="58" t="str">
        <f>IF(ISERROR(DI122),"",IF(ISERROR(VLOOKUP(DI122,'Sortierung der Schulungstermine'!$B:$M,8,FALSE)),"",VLOOKUP(DI122,'Sortierung der Schulungstermine'!$B:$M,8,FALSE)))</f>
        <v/>
      </c>
      <c r="DK122" s="58" t="e">
        <f t="shared" si="317"/>
        <v>#N/A</v>
      </c>
      <c r="DL122" s="131"/>
      <c r="DM122" s="131"/>
      <c r="DN122" s="83">
        <f t="shared" si="418"/>
        <v>0</v>
      </c>
      <c r="DO122" s="82" t="e">
        <f t="shared" si="268"/>
        <v>#N/A</v>
      </c>
      <c r="DP122" s="58" t="str">
        <f>IF(ISERROR(DO122),"",IF(ISERROR(VLOOKUP(DO122,'Sortierung der Schulungstermine'!$B:$M,8,FALSE)),"",VLOOKUP(DO122,'Sortierung der Schulungstermine'!$B:$M,8,FALSE)))</f>
        <v/>
      </c>
      <c r="DQ122" s="58" t="e">
        <f t="shared" si="318"/>
        <v>#N/A</v>
      </c>
      <c r="DR122" s="131"/>
      <c r="DS122" s="131"/>
      <c r="DT122" s="83">
        <f t="shared" si="419"/>
        <v>0</v>
      </c>
      <c r="DU122" s="82" t="e">
        <f t="shared" si="269"/>
        <v>#N/A</v>
      </c>
      <c r="DV122" s="58" t="str">
        <f>IF(ISERROR(DU122),"",IF(ISERROR(VLOOKUP(DU122,'Sortierung der Schulungstermine'!$B:$M,8,FALSE)),"",VLOOKUP(DU122,'Sortierung der Schulungstermine'!$B:$M,8,FALSE)))</f>
        <v/>
      </c>
      <c r="DW122" s="58" t="e">
        <f t="shared" si="319"/>
        <v>#N/A</v>
      </c>
      <c r="DX122" s="131"/>
      <c r="DY122" s="131"/>
      <c r="DZ122" s="83">
        <f t="shared" si="420"/>
        <v>0</v>
      </c>
      <c r="EA122" s="82" t="e">
        <f t="shared" si="270"/>
        <v>#N/A</v>
      </c>
      <c r="EB122" s="58" t="str">
        <f>IF(ISERROR(EA122),"",IF(ISERROR(VLOOKUP(EA122,'Sortierung der Schulungstermine'!$B:$M,8,FALSE)),"",VLOOKUP(EA122,'Sortierung der Schulungstermine'!$B:$M,8,FALSE)))</f>
        <v/>
      </c>
      <c r="EC122" s="58" t="e">
        <f t="shared" si="320"/>
        <v>#N/A</v>
      </c>
      <c r="ED122" s="131"/>
      <c r="EE122" s="131"/>
      <c r="EF122" s="83">
        <f t="shared" si="421"/>
        <v>0</v>
      </c>
      <c r="EG122" s="82" t="e">
        <f t="shared" si="271"/>
        <v>#N/A</v>
      </c>
      <c r="EH122" s="58" t="str">
        <f>IF(ISERROR(EG122),"",IF(ISERROR(VLOOKUP(EG122,'Sortierung der Schulungstermine'!$B:$M,8,FALSE)),"",VLOOKUP(EG122,'Sortierung der Schulungstermine'!$B:$M,8,FALSE)))</f>
        <v/>
      </c>
      <c r="EI122" s="58" t="e">
        <f t="shared" si="321"/>
        <v>#N/A</v>
      </c>
      <c r="EJ122" s="131"/>
      <c r="EK122" s="131"/>
      <c r="EL122" s="83">
        <f t="shared" si="422"/>
        <v>0</v>
      </c>
      <c r="EM122" s="82" t="e">
        <f t="shared" si="272"/>
        <v>#N/A</v>
      </c>
      <c r="EN122" s="58" t="str">
        <f>IF(ISERROR(EM122),"",IF(ISERROR(VLOOKUP(EM122,'Sortierung der Schulungstermine'!$B:$M,8,FALSE)),"",VLOOKUP(EM122,'Sortierung der Schulungstermine'!$B:$M,8,FALSE)))</f>
        <v/>
      </c>
      <c r="EO122" s="58" t="e">
        <f t="shared" si="322"/>
        <v>#N/A</v>
      </c>
      <c r="EP122" s="131"/>
      <c r="EQ122" s="131"/>
      <c r="ER122" s="83">
        <f t="shared" si="423"/>
        <v>0</v>
      </c>
      <c r="ES122" s="82" t="e">
        <f t="shared" si="273"/>
        <v>#N/A</v>
      </c>
      <c r="ET122" s="58" t="str">
        <f>IF(ISERROR(ES122),"",IF(ISERROR(VLOOKUP(ES122,'Sortierung der Schulungstermine'!$B:$M,8,FALSE)),"",VLOOKUP(ES122,'Sortierung der Schulungstermine'!$B:$M,8,FALSE)))</f>
        <v/>
      </c>
      <c r="EU122" s="58" t="e">
        <f t="shared" si="323"/>
        <v>#N/A</v>
      </c>
      <c r="EV122" s="131"/>
      <c r="EW122" s="131"/>
      <c r="EX122" s="83">
        <f t="shared" si="424"/>
        <v>0</v>
      </c>
      <c r="EY122" s="82" t="e">
        <f t="shared" si="274"/>
        <v>#N/A</v>
      </c>
      <c r="EZ122" s="58" t="str">
        <f>IF(ISERROR(EY122),"",IF(ISERROR(VLOOKUP(EY122,'Sortierung der Schulungstermine'!$B:$M,8,FALSE)),"",VLOOKUP(EY122,'Sortierung der Schulungstermine'!$B:$M,8,FALSE)))</f>
        <v/>
      </c>
      <c r="FA122" s="58" t="e">
        <f t="shared" si="324"/>
        <v>#N/A</v>
      </c>
      <c r="FB122" s="131"/>
      <c r="FC122" s="131"/>
      <c r="FD122" s="83">
        <f t="shared" si="425"/>
        <v>0</v>
      </c>
      <c r="FE122" s="82" t="e">
        <f t="shared" si="275"/>
        <v>#N/A</v>
      </c>
      <c r="FF122" s="58" t="str">
        <f>IF(ISERROR(FE122),"",IF(ISERROR(VLOOKUP(FE122,'Sortierung der Schulungstermine'!$B:$M,8,FALSE)),"",VLOOKUP(FE122,'Sortierung der Schulungstermine'!$B:$M,8,FALSE)))</f>
        <v/>
      </c>
      <c r="FG122" s="58" t="e">
        <f t="shared" si="325"/>
        <v>#N/A</v>
      </c>
      <c r="FH122" s="131"/>
      <c r="FI122" s="131"/>
      <c r="FJ122" s="83">
        <f t="shared" si="426"/>
        <v>0</v>
      </c>
      <c r="FK122" s="82" t="e">
        <f t="shared" si="276"/>
        <v>#N/A</v>
      </c>
      <c r="FL122" s="58" t="str">
        <f>IF(ISERROR(FK122),"",IF(ISERROR(VLOOKUP(FK122,'Sortierung der Schulungstermine'!$B:$M,8,FALSE)),"",VLOOKUP(FK122,'Sortierung der Schulungstermine'!$B:$M,8,FALSE)))</f>
        <v/>
      </c>
      <c r="FM122" s="58" t="e">
        <f t="shared" si="326"/>
        <v>#N/A</v>
      </c>
      <c r="FN122" s="131"/>
      <c r="FO122" s="131"/>
      <c r="FP122" s="83">
        <f t="shared" si="427"/>
        <v>0</v>
      </c>
      <c r="FQ122" s="82" t="e">
        <f t="shared" si="277"/>
        <v>#N/A</v>
      </c>
      <c r="FR122" s="58" t="str">
        <f>IF(ISERROR(FQ122),"",IF(ISERROR(VLOOKUP(FQ122,'Sortierung der Schulungstermine'!$B:$M,8,FALSE)),"",VLOOKUP(FQ122,'Sortierung der Schulungstermine'!$B:$M,8,FALSE)))</f>
        <v/>
      </c>
      <c r="FS122" s="58" t="e">
        <f t="shared" si="327"/>
        <v>#N/A</v>
      </c>
      <c r="FT122" s="131"/>
      <c r="FU122" s="131"/>
      <c r="FV122" s="83">
        <f t="shared" si="428"/>
        <v>0</v>
      </c>
      <c r="FW122" s="82" t="e">
        <f t="shared" si="278"/>
        <v>#N/A</v>
      </c>
      <c r="FX122" s="58" t="str">
        <f>IF(ISERROR(FW122),"",IF(ISERROR(VLOOKUP(FW122,'Sortierung der Schulungstermine'!$B:$M,8,FALSE)),"",VLOOKUP(FW122,'Sortierung der Schulungstermine'!$B:$M,8,FALSE)))</f>
        <v/>
      </c>
      <c r="FY122" s="58" t="e">
        <f t="shared" si="328"/>
        <v>#N/A</v>
      </c>
      <c r="FZ122" s="131"/>
      <c r="GA122" s="131"/>
      <c r="GB122" s="83">
        <f t="shared" si="429"/>
        <v>0</v>
      </c>
      <c r="GC122" s="82" t="e">
        <f t="shared" si="279"/>
        <v>#N/A</v>
      </c>
      <c r="GD122" s="58" t="str">
        <f>IF(ISERROR(GC122),"",IF(ISERROR(VLOOKUP(GC122,'Sortierung der Schulungstermine'!$B:$M,8,FALSE)),"",VLOOKUP(GC122,'Sortierung der Schulungstermine'!$B:$M,8,FALSE)))</f>
        <v/>
      </c>
      <c r="GE122" s="58" t="e">
        <f t="shared" si="329"/>
        <v>#N/A</v>
      </c>
      <c r="GF122" s="131"/>
      <c r="GG122" s="131"/>
      <c r="GH122" s="83">
        <f t="shared" si="430"/>
        <v>0</v>
      </c>
      <c r="GI122" s="82" t="e">
        <f t="shared" si="280"/>
        <v>#N/A</v>
      </c>
      <c r="GJ122" s="58" t="str">
        <f>IF(ISERROR(GI122),"",IF(ISERROR(VLOOKUP(GI122,'Sortierung der Schulungstermine'!$B:$M,8,FALSE)),"",VLOOKUP(GI122,'Sortierung der Schulungstermine'!$B:$M,8,FALSE)))</f>
        <v/>
      </c>
      <c r="GK122" s="58" t="e">
        <f t="shared" si="330"/>
        <v>#N/A</v>
      </c>
      <c r="GL122" s="131"/>
      <c r="GM122" s="131"/>
      <c r="GN122" s="83">
        <f t="shared" si="431"/>
        <v>0</v>
      </c>
      <c r="GO122" s="82" t="e">
        <f t="shared" si="281"/>
        <v>#N/A</v>
      </c>
      <c r="GP122" s="58" t="str">
        <f>IF(ISERROR(GO122),"",IF(ISERROR(VLOOKUP(GO122,'Sortierung der Schulungstermine'!$B:$M,8,FALSE)),"",VLOOKUP(GO122,'Sortierung der Schulungstermine'!$B:$M,8,FALSE)))</f>
        <v/>
      </c>
      <c r="GQ122" s="58" t="e">
        <f t="shared" si="331"/>
        <v>#N/A</v>
      </c>
      <c r="GR122" s="131"/>
      <c r="GS122" s="131"/>
      <c r="GT122" s="83">
        <f t="shared" si="432"/>
        <v>0</v>
      </c>
      <c r="GU122" s="82" t="e">
        <f t="shared" si="282"/>
        <v>#N/A</v>
      </c>
      <c r="GV122" s="58" t="str">
        <f>IF(ISERROR(GU122),"",IF(ISERROR(VLOOKUP(GU122,'Sortierung der Schulungstermine'!$B:$M,8,FALSE)),"",VLOOKUP(GU122,'Sortierung der Schulungstermine'!$B:$M,8,FALSE)))</f>
        <v/>
      </c>
      <c r="GW122" s="58" t="e">
        <f t="shared" si="332"/>
        <v>#N/A</v>
      </c>
      <c r="GX122" s="131"/>
      <c r="GY122" s="131"/>
      <c r="GZ122" s="83">
        <f t="shared" si="433"/>
        <v>0</v>
      </c>
      <c r="HA122" s="82" t="e">
        <f t="shared" si="283"/>
        <v>#N/A</v>
      </c>
      <c r="HB122" s="58" t="str">
        <f>IF(ISERROR(HA122),"",IF(ISERROR(VLOOKUP(HA122,'Sortierung der Schulungstermine'!$B:$M,8,FALSE)),"",VLOOKUP(HA122,'Sortierung der Schulungstermine'!$B:$M,8,FALSE)))</f>
        <v/>
      </c>
      <c r="HC122" s="58" t="e">
        <f t="shared" si="333"/>
        <v>#N/A</v>
      </c>
      <c r="HD122" s="131"/>
      <c r="HE122" s="131"/>
      <c r="HF122" s="83">
        <f t="shared" si="434"/>
        <v>0</v>
      </c>
      <c r="HG122" s="82" t="e">
        <f t="shared" si="284"/>
        <v>#N/A</v>
      </c>
      <c r="HH122" s="58" t="str">
        <f>IF(ISERROR(HG122),"",IF(ISERROR(VLOOKUP(HG122,'Sortierung der Schulungstermine'!$B:$M,8,FALSE)),"",VLOOKUP(HG122,'Sortierung der Schulungstermine'!$B:$M,8,FALSE)))</f>
        <v/>
      </c>
      <c r="HI122" s="58" t="e">
        <f t="shared" si="334"/>
        <v>#N/A</v>
      </c>
      <c r="HJ122" s="131"/>
      <c r="HK122" s="131"/>
      <c r="HL122" s="83">
        <f t="shared" si="435"/>
        <v>0</v>
      </c>
      <c r="HM122" s="82" t="e">
        <f t="shared" si="285"/>
        <v>#N/A</v>
      </c>
      <c r="HN122" s="58" t="str">
        <f>IF(ISERROR(HM122),"",IF(ISERROR(VLOOKUP(HM122,'Sortierung der Schulungstermine'!$B:$M,8,FALSE)),"",VLOOKUP(HM122,'Sortierung der Schulungstermine'!$B:$M,8,FALSE)))</f>
        <v/>
      </c>
      <c r="HO122" s="58" t="e">
        <f t="shared" si="335"/>
        <v>#N/A</v>
      </c>
      <c r="HP122" s="131"/>
      <c r="HQ122" s="131"/>
      <c r="HR122" s="83">
        <f t="shared" si="436"/>
        <v>0</v>
      </c>
      <c r="HS122" s="82" t="e">
        <f t="shared" si="286"/>
        <v>#N/A</v>
      </c>
      <c r="HT122" s="58" t="str">
        <f>IF(ISERROR(HS122),"",IF(ISERROR(VLOOKUP(HS122,'Sortierung der Schulungstermine'!$B:$M,8,FALSE)),"",VLOOKUP(HS122,'Sortierung der Schulungstermine'!$B:$M,8,FALSE)))</f>
        <v/>
      </c>
      <c r="HU122" s="58" t="e">
        <f t="shared" si="336"/>
        <v>#N/A</v>
      </c>
      <c r="HV122" s="131"/>
      <c r="HW122" s="131"/>
      <c r="HX122" s="83">
        <f t="shared" si="437"/>
        <v>0</v>
      </c>
      <c r="HY122" s="82" t="e">
        <f t="shared" si="287"/>
        <v>#N/A</v>
      </c>
      <c r="HZ122" s="58" t="str">
        <f>IF(ISERROR(HY122),"",IF(ISERROR(VLOOKUP(HY122,'Sortierung der Schulungstermine'!$B:$M,8,FALSE)),"",VLOOKUP(HY122,'Sortierung der Schulungstermine'!$B:$M,8,FALSE)))</f>
        <v/>
      </c>
      <c r="IA122" s="58" t="e">
        <f t="shared" si="337"/>
        <v>#N/A</v>
      </c>
      <c r="IB122" s="131"/>
      <c r="IC122" s="131"/>
      <c r="ID122" s="83">
        <f t="shared" si="438"/>
        <v>0</v>
      </c>
      <c r="IE122" s="82" t="e">
        <f t="shared" si="288"/>
        <v>#N/A</v>
      </c>
      <c r="IF122" s="58" t="str">
        <f>IF(ISERROR(IE122),"",IF(ISERROR(VLOOKUP(IE122,'Sortierung der Schulungstermine'!$B:$M,8,FALSE)),"",VLOOKUP(IE122,'Sortierung der Schulungstermine'!$B:$M,8,FALSE)))</f>
        <v/>
      </c>
      <c r="IG122" s="58" t="e">
        <f t="shared" si="338"/>
        <v>#N/A</v>
      </c>
      <c r="IH122" s="131"/>
      <c r="II122" s="131"/>
      <c r="IJ122" s="83">
        <f t="shared" si="439"/>
        <v>0</v>
      </c>
      <c r="IK122" s="82" t="e">
        <f t="shared" si="289"/>
        <v>#N/A</v>
      </c>
      <c r="IL122" s="58" t="str">
        <f>IF(ISERROR(IK122),"",IF(ISERROR(VLOOKUP(IK122,'Sortierung der Schulungstermine'!$B:$M,8,FALSE)),"",VLOOKUP(IK122,'Sortierung der Schulungstermine'!$B:$M,8,FALSE)))</f>
        <v/>
      </c>
      <c r="IM122" s="58" t="e">
        <f t="shared" si="339"/>
        <v>#N/A</v>
      </c>
      <c r="IN122" s="131"/>
      <c r="IO122" s="131"/>
      <c r="IP122" s="83">
        <f t="shared" si="440"/>
        <v>0</v>
      </c>
      <c r="IQ122" s="82" t="e">
        <f t="shared" si="290"/>
        <v>#N/A</v>
      </c>
      <c r="IR122" s="58" t="str">
        <f>IF(ISERROR(IQ122),"",IF(ISERROR(VLOOKUP(IQ122,'Sortierung der Schulungstermine'!$B:$M,8,FALSE)),"",VLOOKUP(IQ122,'Sortierung der Schulungstermine'!$B:$M,8,FALSE)))</f>
        <v/>
      </c>
      <c r="IS122" s="58" t="e">
        <f t="shared" si="340"/>
        <v>#N/A</v>
      </c>
      <c r="IT122" s="131"/>
      <c r="IU122" s="131"/>
      <c r="IV122" s="83">
        <f t="shared" si="441"/>
        <v>0</v>
      </c>
      <c r="IW122" s="82" t="e">
        <f t="shared" si="291"/>
        <v>#N/A</v>
      </c>
      <c r="IX122" s="58" t="str">
        <f>IF(ISERROR(IW122),"",IF(ISERROR(VLOOKUP(IW122,'Sortierung der Schulungstermine'!$B:$M,8,FALSE)),"",VLOOKUP(IW122,'Sortierung der Schulungstermine'!$B:$M,8,FALSE)))</f>
        <v/>
      </c>
      <c r="IY122" s="58" t="e">
        <f t="shared" si="341"/>
        <v>#N/A</v>
      </c>
      <c r="IZ122" s="131"/>
      <c r="JA122" s="131"/>
      <c r="JB122" s="83">
        <f t="shared" si="442"/>
        <v>0</v>
      </c>
      <c r="JC122" s="82" t="e">
        <f t="shared" si="292"/>
        <v>#N/A</v>
      </c>
      <c r="JD122" s="58" t="str">
        <f>IF(ISERROR(JC122),"",IF(ISERROR(VLOOKUP(JC122,'Sortierung der Schulungstermine'!$B:$M,8,FALSE)),"",VLOOKUP(JC122,'Sortierung der Schulungstermine'!$B:$M,8,FALSE)))</f>
        <v/>
      </c>
      <c r="JE122" s="58" t="e">
        <f t="shared" si="342"/>
        <v>#N/A</v>
      </c>
      <c r="JF122" s="131"/>
      <c r="JG122" s="131"/>
      <c r="JH122" s="83">
        <f t="shared" si="443"/>
        <v>0</v>
      </c>
      <c r="JI122" s="82" t="e">
        <f t="shared" si="293"/>
        <v>#N/A</v>
      </c>
      <c r="JJ122" s="58" t="str">
        <f>IF(ISERROR(JI122),"",IF(ISERROR(VLOOKUP(JI122,'Sortierung der Schulungstermine'!$B:$M,8,FALSE)),"",VLOOKUP(JI122,'Sortierung der Schulungstermine'!$B:$M,8,FALSE)))</f>
        <v/>
      </c>
      <c r="JK122" s="58" t="e">
        <f t="shared" si="343"/>
        <v>#N/A</v>
      </c>
      <c r="JL122" s="131"/>
      <c r="JM122" s="131"/>
      <c r="JN122" s="83">
        <f t="shared" si="444"/>
        <v>0</v>
      </c>
      <c r="JO122" s="82" t="e">
        <f t="shared" si="294"/>
        <v>#N/A</v>
      </c>
      <c r="JP122" s="58" t="str">
        <f>IF(ISERROR(JO122),"",IF(ISERROR(VLOOKUP(JO122,'Sortierung der Schulungstermine'!$B:$M,8,FALSE)),"",VLOOKUP(JO122,'Sortierung der Schulungstermine'!$B:$M,8,FALSE)))</f>
        <v/>
      </c>
      <c r="JQ122" s="58" t="e">
        <f t="shared" si="344"/>
        <v>#N/A</v>
      </c>
      <c r="JR122" s="131"/>
      <c r="JS122" s="131"/>
      <c r="JT122" s="83">
        <f t="shared" si="445"/>
        <v>0</v>
      </c>
      <c r="JU122" s="82" t="e">
        <f t="shared" si="295"/>
        <v>#N/A</v>
      </c>
      <c r="JV122" s="58" t="str">
        <f>IF(ISERROR(JU122),"",IF(ISERROR(VLOOKUP(JU122,'Sortierung der Schulungstermine'!$B:$M,8,FALSE)),"",VLOOKUP(JU122,'Sortierung der Schulungstermine'!$B:$M,8,FALSE)))</f>
        <v/>
      </c>
      <c r="JW122" s="58" t="e">
        <f t="shared" si="345"/>
        <v>#N/A</v>
      </c>
      <c r="JX122" s="131"/>
      <c r="JY122" s="131"/>
      <c r="JZ122" s="83">
        <f t="shared" si="446"/>
        <v>0</v>
      </c>
      <c r="KA122" s="82" t="e">
        <f t="shared" si="296"/>
        <v>#N/A</v>
      </c>
      <c r="KB122" s="58" t="str">
        <f>IF(ISERROR(KA122),"",IF(ISERROR(VLOOKUP(KA122,'Sortierung der Schulungstermine'!$B:$M,8,FALSE)),"",VLOOKUP(KA122,'Sortierung der Schulungstermine'!$B:$M,8,FALSE)))</f>
        <v/>
      </c>
      <c r="KC122" s="58" t="e">
        <f t="shared" si="346"/>
        <v>#N/A</v>
      </c>
      <c r="KD122" s="131"/>
      <c r="KE122" s="131"/>
      <c r="KF122" s="83">
        <f t="shared" si="447"/>
        <v>0</v>
      </c>
      <c r="KG122" s="82" t="e">
        <f t="shared" si="297"/>
        <v>#N/A</v>
      </c>
      <c r="KH122" s="58" t="str">
        <f>IF(ISERROR(KG122),"",IF(ISERROR(VLOOKUP(KG122,'Sortierung der Schulungstermine'!$B:$M,8,FALSE)),"",VLOOKUP(KG122,'Sortierung der Schulungstermine'!$B:$M,8,FALSE)))</f>
        <v/>
      </c>
      <c r="KI122" s="58" t="e">
        <f t="shared" si="347"/>
        <v>#N/A</v>
      </c>
      <c r="KJ122" s="131"/>
      <c r="KK122" s="131"/>
      <c r="KL122" s="83">
        <f t="shared" si="448"/>
        <v>0</v>
      </c>
      <c r="KM122" s="82" t="e">
        <f t="shared" si="298"/>
        <v>#N/A</v>
      </c>
      <c r="KN122" s="58" t="str">
        <f>IF(ISERROR(KM122),"",IF(ISERROR(VLOOKUP(KM122,'Sortierung der Schulungstermine'!$B:$M,8,FALSE)),"",VLOOKUP(KM122,'Sortierung der Schulungstermine'!$B:$M,8,FALSE)))</f>
        <v/>
      </c>
      <c r="KO122" s="58" t="e">
        <f t="shared" si="348"/>
        <v>#N/A</v>
      </c>
      <c r="KP122" s="131"/>
      <c r="KQ122" s="131"/>
      <c r="KR122" s="83">
        <f t="shared" si="449"/>
        <v>0</v>
      </c>
      <c r="KS122" s="82" t="e">
        <f t="shared" si="299"/>
        <v>#N/A</v>
      </c>
      <c r="KT122" s="58" t="str">
        <f>IF(ISERROR(KS122),"",IF(ISERROR(VLOOKUP(KS122,'Sortierung der Schulungstermine'!$B:$M,8,FALSE)),"",VLOOKUP(KS122,'Sortierung der Schulungstermine'!$B:$M,8,FALSE)))</f>
        <v/>
      </c>
      <c r="KU122" s="58" t="e">
        <f t="shared" si="349"/>
        <v>#N/A</v>
      </c>
    </row>
    <row r="123" spans="1:307 15693:15702" s="68" customFormat="1" ht="15" hidden="1" thickBot="1" x14ac:dyDescent="0.25">
      <c r="A123" s="141">
        <v>110</v>
      </c>
      <c r="B123" s="63" t="str">
        <f>IF(Qualifikationen!A113=1,Qualifikationen!B113,"")</f>
        <v/>
      </c>
      <c r="C123" s="64" t="e">
        <f>VLOOKUP(B123,Qualifikationen!B$4:E$202,2,FALSE)</f>
        <v>#N/A</v>
      </c>
      <c r="D123" s="67" t="e">
        <f>VLOOKUP($B123,Qualifikationen!B$4:F$202,5,FALSE)</f>
        <v>#N/A</v>
      </c>
      <c r="E123" s="63" t="e">
        <f>VLOOKUP($B123,Qualifikationen!B$4:F$202,3,FALSE)</f>
        <v>#N/A</v>
      </c>
      <c r="F123" s="63" t="e">
        <f>IF(E123=0,"-",VLOOKUP($B123,Qualifikationen!B$4:F$202,4,FALSE))</f>
        <v>#N/A</v>
      </c>
      <c r="G123" s="13"/>
      <c r="H123" s="131"/>
      <c r="I123" s="131"/>
      <c r="J123" s="83">
        <f t="shared" si="450"/>
        <v>0</v>
      </c>
      <c r="K123" s="82" t="e">
        <f t="shared" si="250"/>
        <v>#N/A</v>
      </c>
      <c r="L123" s="58" t="str">
        <f>IF(ISERROR(K123),"",IF(ISERROR(VLOOKUP(K123,'Sortierung der Schulungstermine'!$B:$M,8,FALSE)),"",VLOOKUP(K123,'Sortierung der Schulungstermine'!$B:$M,8,FALSE)))</f>
        <v/>
      </c>
      <c r="M123" s="58" t="e">
        <f t="shared" si="300"/>
        <v>#N/A</v>
      </c>
      <c r="N123" s="131"/>
      <c r="O123" s="131"/>
      <c r="P123" s="83">
        <f t="shared" si="401"/>
        <v>0</v>
      </c>
      <c r="Q123" s="82" t="e">
        <f t="shared" si="251"/>
        <v>#N/A</v>
      </c>
      <c r="R123" s="58" t="str">
        <f>IF(ISERROR(Q123),"",IF(ISERROR(VLOOKUP(Q123,'Sortierung der Schulungstermine'!$B:$M,8,FALSE)),"",VLOOKUP(Q123,'Sortierung der Schulungstermine'!$B:$M,8,FALSE)))</f>
        <v/>
      </c>
      <c r="S123" s="58" t="e">
        <f t="shared" si="301"/>
        <v>#N/A</v>
      </c>
      <c r="T123" s="131"/>
      <c r="U123" s="131"/>
      <c r="V123" s="83">
        <f t="shared" si="402"/>
        <v>0</v>
      </c>
      <c r="W123" s="82" t="e">
        <f t="shared" si="252"/>
        <v>#N/A</v>
      </c>
      <c r="X123" s="58" t="str">
        <f>IF(ISERROR(W123),"",IF(ISERROR(VLOOKUP(W123,'Sortierung der Schulungstermine'!$B:$M,8,FALSE)),"",VLOOKUP(W123,'Sortierung der Schulungstermine'!$B:$M,8,FALSE)))</f>
        <v/>
      </c>
      <c r="Y123" s="58" t="e">
        <f t="shared" si="302"/>
        <v>#N/A</v>
      </c>
      <c r="Z123" s="131"/>
      <c r="AA123" s="131"/>
      <c r="AB123" s="83">
        <f t="shared" si="403"/>
        <v>0</v>
      </c>
      <c r="AC123" s="82" t="e">
        <f t="shared" si="253"/>
        <v>#N/A</v>
      </c>
      <c r="AD123" s="58" t="str">
        <f>IF(ISERROR(AC123),"",IF(ISERROR(VLOOKUP(AC123,'Sortierung der Schulungstermine'!$B:$M,8,FALSE)),"",VLOOKUP(AC123,'Sortierung der Schulungstermine'!$B:$M,8,FALSE)))</f>
        <v/>
      </c>
      <c r="AE123" s="58" t="e">
        <f t="shared" si="303"/>
        <v>#N/A</v>
      </c>
      <c r="AF123" s="131"/>
      <c r="AG123" s="131"/>
      <c r="AH123" s="83">
        <f t="shared" si="404"/>
        <v>0</v>
      </c>
      <c r="AI123" s="82" t="e">
        <f t="shared" si="254"/>
        <v>#N/A</v>
      </c>
      <c r="AJ123" s="58" t="str">
        <f>IF(ISERROR(AI123),"",IF(ISERROR(VLOOKUP(AI123,'Sortierung der Schulungstermine'!$B:$M,8,FALSE)),"",VLOOKUP(AI123,'Sortierung der Schulungstermine'!$B:$M,8,FALSE)))</f>
        <v/>
      </c>
      <c r="AK123" s="58" t="e">
        <f t="shared" si="304"/>
        <v>#N/A</v>
      </c>
      <c r="AL123" s="131"/>
      <c r="AM123" s="131"/>
      <c r="AN123" s="83">
        <f t="shared" si="405"/>
        <v>0</v>
      </c>
      <c r="AO123" s="82" t="e">
        <f t="shared" si="255"/>
        <v>#N/A</v>
      </c>
      <c r="AP123" s="58" t="str">
        <f>IF(ISERROR(AO123),"",IF(ISERROR(VLOOKUP(AO123,'Sortierung der Schulungstermine'!$B:$M,8,FALSE)),"",VLOOKUP(AO123,'Sortierung der Schulungstermine'!$B:$M,8,FALSE)))</f>
        <v/>
      </c>
      <c r="AQ123" s="58" t="e">
        <f t="shared" si="305"/>
        <v>#N/A</v>
      </c>
      <c r="AR123" s="131"/>
      <c r="AS123" s="131"/>
      <c r="AT123" s="83">
        <f t="shared" si="406"/>
        <v>0</v>
      </c>
      <c r="AU123" s="82" t="e">
        <f t="shared" si="256"/>
        <v>#N/A</v>
      </c>
      <c r="AV123" s="58" t="str">
        <f>IF(ISERROR(AU123),"",IF(ISERROR(VLOOKUP(AU123,'Sortierung der Schulungstermine'!$B:$M,8,FALSE)),"",VLOOKUP(AU123,'Sortierung der Schulungstermine'!$B:$M,8,FALSE)))</f>
        <v/>
      </c>
      <c r="AW123" s="58" t="e">
        <f t="shared" si="306"/>
        <v>#N/A</v>
      </c>
      <c r="AX123" s="131"/>
      <c r="AY123" s="131"/>
      <c r="AZ123" s="83">
        <f t="shared" si="407"/>
        <v>0</v>
      </c>
      <c r="BA123" s="82" t="e">
        <f t="shared" si="257"/>
        <v>#N/A</v>
      </c>
      <c r="BB123" s="58" t="str">
        <f>IF(ISERROR(BA123),"",IF(ISERROR(VLOOKUP(BA123,'Sortierung der Schulungstermine'!$B:$M,8,FALSE)),"",VLOOKUP(BA123,'Sortierung der Schulungstermine'!$B:$M,8,FALSE)))</f>
        <v/>
      </c>
      <c r="BC123" s="58" t="e">
        <f t="shared" si="307"/>
        <v>#N/A</v>
      </c>
      <c r="BD123" s="131"/>
      <c r="BE123" s="131"/>
      <c r="BF123" s="83">
        <f t="shared" si="408"/>
        <v>0</v>
      </c>
      <c r="BG123" s="82" t="e">
        <f t="shared" si="258"/>
        <v>#N/A</v>
      </c>
      <c r="BH123" s="58" t="str">
        <f>IF(ISERROR(BG123),"",IF(ISERROR(VLOOKUP(BG123,'Sortierung der Schulungstermine'!$B:$M,8,FALSE)),"",VLOOKUP(BG123,'Sortierung der Schulungstermine'!$B:$M,8,FALSE)))</f>
        <v/>
      </c>
      <c r="BI123" s="58" t="e">
        <f t="shared" si="308"/>
        <v>#N/A</v>
      </c>
      <c r="BJ123" s="131"/>
      <c r="BK123" s="131"/>
      <c r="BL123" s="83">
        <f t="shared" si="409"/>
        <v>0</v>
      </c>
      <c r="BM123" s="82" t="e">
        <f t="shared" si="259"/>
        <v>#N/A</v>
      </c>
      <c r="BN123" s="58" t="str">
        <f>IF(ISERROR(BM123),"",IF(ISERROR(VLOOKUP(BM123,'Sortierung der Schulungstermine'!$B:$M,8,FALSE)),"",VLOOKUP(BM123,'Sortierung der Schulungstermine'!$B:$M,8,FALSE)))</f>
        <v/>
      </c>
      <c r="BO123" s="58" t="e">
        <f t="shared" si="309"/>
        <v>#N/A</v>
      </c>
      <c r="BP123" s="131"/>
      <c r="BQ123" s="131"/>
      <c r="BR123" s="83">
        <f t="shared" si="410"/>
        <v>0</v>
      </c>
      <c r="BS123" s="82" t="e">
        <f t="shared" si="260"/>
        <v>#N/A</v>
      </c>
      <c r="BT123" s="58" t="str">
        <f>IF(ISERROR(BS123),"",IF(ISERROR(VLOOKUP(BS123,'Sortierung der Schulungstermine'!$B:$M,8,FALSE)),"",VLOOKUP(BS123,'Sortierung der Schulungstermine'!$B:$M,8,FALSE)))</f>
        <v/>
      </c>
      <c r="BU123" s="58" t="e">
        <f t="shared" si="310"/>
        <v>#N/A</v>
      </c>
      <c r="BV123" s="131"/>
      <c r="BW123" s="131"/>
      <c r="BX123" s="83">
        <f t="shared" si="411"/>
        <v>0</v>
      </c>
      <c r="BY123" s="82" t="e">
        <f t="shared" si="261"/>
        <v>#N/A</v>
      </c>
      <c r="BZ123" s="58" t="str">
        <f>IF(ISERROR(BY123),"",IF(ISERROR(VLOOKUP(BY123,'Sortierung der Schulungstermine'!$B:$M,8,FALSE)),"",VLOOKUP(BY123,'Sortierung der Schulungstermine'!$B:$M,8,FALSE)))</f>
        <v/>
      </c>
      <c r="CA123" s="58" t="e">
        <f t="shared" si="311"/>
        <v>#N/A</v>
      </c>
      <c r="CB123" s="131"/>
      <c r="CC123" s="131"/>
      <c r="CD123" s="83">
        <f t="shared" si="412"/>
        <v>0</v>
      </c>
      <c r="CE123" s="82" t="e">
        <f t="shared" si="262"/>
        <v>#N/A</v>
      </c>
      <c r="CF123" s="58" t="str">
        <f>IF(ISERROR(CE123),"",IF(ISERROR(VLOOKUP(CE123,'Sortierung der Schulungstermine'!$B:$M,8,FALSE)),"",VLOOKUP(CE123,'Sortierung der Schulungstermine'!$B:$M,8,FALSE)))</f>
        <v/>
      </c>
      <c r="CG123" s="58" t="e">
        <f t="shared" si="312"/>
        <v>#N/A</v>
      </c>
      <c r="CH123" s="131"/>
      <c r="CI123" s="131"/>
      <c r="CJ123" s="83">
        <f t="shared" si="413"/>
        <v>0</v>
      </c>
      <c r="CK123" s="82" t="e">
        <f t="shared" si="263"/>
        <v>#N/A</v>
      </c>
      <c r="CL123" s="58" t="str">
        <f>IF(ISERROR(CK123),"",IF(ISERROR(VLOOKUP(CK123,'Sortierung der Schulungstermine'!$B:$M,8,FALSE)),"",VLOOKUP(CK123,'Sortierung der Schulungstermine'!$B:$M,8,FALSE)))</f>
        <v/>
      </c>
      <c r="CM123" s="58" t="e">
        <f t="shared" si="313"/>
        <v>#N/A</v>
      </c>
      <c r="CN123" s="131"/>
      <c r="CO123" s="131"/>
      <c r="CP123" s="83">
        <f t="shared" si="414"/>
        <v>0</v>
      </c>
      <c r="CQ123" s="82" t="e">
        <f t="shared" si="264"/>
        <v>#N/A</v>
      </c>
      <c r="CR123" s="58" t="str">
        <f>IF(ISERROR(CQ123),"",IF(ISERROR(VLOOKUP(CQ123,'Sortierung der Schulungstermine'!$B:$M,8,FALSE)),"",VLOOKUP(CQ123,'Sortierung der Schulungstermine'!$B:$M,8,FALSE)))</f>
        <v/>
      </c>
      <c r="CS123" s="58" t="e">
        <f t="shared" si="314"/>
        <v>#N/A</v>
      </c>
      <c r="CT123" s="131"/>
      <c r="CU123" s="131"/>
      <c r="CV123" s="83">
        <f t="shared" si="415"/>
        <v>0</v>
      </c>
      <c r="CW123" s="82" t="e">
        <f t="shared" si="265"/>
        <v>#N/A</v>
      </c>
      <c r="CX123" s="58" t="str">
        <f>IF(ISERROR(CW123),"",IF(ISERROR(VLOOKUP(CW123,'Sortierung der Schulungstermine'!$B:$M,8,FALSE)),"",VLOOKUP(CW123,'Sortierung der Schulungstermine'!$B:$M,8,FALSE)))</f>
        <v/>
      </c>
      <c r="CY123" s="58" t="e">
        <f t="shared" si="315"/>
        <v>#N/A</v>
      </c>
      <c r="CZ123" s="131"/>
      <c r="DA123" s="131"/>
      <c r="DB123" s="83">
        <f t="shared" si="416"/>
        <v>0</v>
      </c>
      <c r="DC123" s="82" t="e">
        <f t="shared" si="266"/>
        <v>#N/A</v>
      </c>
      <c r="DD123" s="58" t="str">
        <f>IF(ISERROR(DC123),"",IF(ISERROR(VLOOKUP(DC123,'Sortierung der Schulungstermine'!$B:$M,8,FALSE)),"",VLOOKUP(DC123,'Sortierung der Schulungstermine'!$B:$M,8,FALSE)))</f>
        <v/>
      </c>
      <c r="DE123" s="58" t="e">
        <f t="shared" si="316"/>
        <v>#N/A</v>
      </c>
      <c r="DF123" s="131"/>
      <c r="DG123" s="131"/>
      <c r="DH123" s="83">
        <f t="shared" si="417"/>
        <v>0</v>
      </c>
      <c r="DI123" s="82" t="e">
        <f t="shared" si="267"/>
        <v>#N/A</v>
      </c>
      <c r="DJ123" s="58" t="str">
        <f>IF(ISERROR(DI123),"",IF(ISERROR(VLOOKUP(DI123,'Sortierung der Schulungstermine'!$B:$M,8,FALSE)),"",VLOOKUP(DI123,'Sortierung der Schulungstermine'!$B:$M,8,FALSE)))</f>
        <v/>
      </c>
      <c r="DK123" s="58" t="e">
        <f t="shared" si="317"/>
        <v>#N/A</v>
      </c>
      <c r="DL123" s="131"/>
      <c r="DM123" s="131"/>
      <c r="DN123" s="83">
        <f t="shared" si="418"/>
        <v>0</v>
      </c>
      <c r="DO123" s="82" t="e">
        <f t="shared" si="268"/>
        <v>#N/A</v>
      </c>
      <c r="DP123" s="58" t="str">
        <f>IF(ISERROR(DO123),"",IF(ISERROR(VLOOKUP(DO123,'Sortierung der Schulungstermine'!$B:$M,8,FALSE)),"",VLOOKUP(DO123,'Sortierung der Schulungstermine'!$B:$M,8,FALSE)))</f>
        <v/>
      </c>
      <c r="DQ123" s="58" t="e">
        <f t="shared" si="318"/>
        <v>#N/A</v>
      </c>
      <c r="DR123" s="131"/>
      <c r="DS123" s="131"/>
      <c r="DT123" s="83">
        <f t="shared" si="419"/>
        <v>0</v>
      </c>
      <c r="DU123" s="82" t="e">
        <f t="shared" si="269"/>
        <v>#N/A</v>
      </c>
      <c r="DV123" s="58" t="str">
        <f>IF(ISERROR(DU123),"",IF(ISERROR(VLOOKUP(DU123,'Sortierung der Schulungstermine'!$B:$M,8,FALSE)),"",VLOOKUP(DU123,'Sortierung der Schulungstermine'!$B:$M,8,FALSE)))</f>
        <v/>
      </c>
      <c r="DW123" s="58" t="e">
        <f t="shared" si="319"/>
        <v>#N/A</v>
      </c>
      <c r="DX123" s="131"/>
      <c r="DY123" s="131"/>
      <c r="DZ123" s="83">
        <f t="shared" si="420"/>
        <v>0</v>
      </c>
      <c r="EA123" s="82" t="e">
        <f t="shared" si="270"/>
        <v>#N/A</v>
      </c>
      <c r="EB123" s="58" t="str">
        <f>IF(ISERROR(EA123),"",IF(ISERROR(VLOOKUP(EA123,'Sortierung der Schulungstermine'!$B:$M,8,FALSE)),"",VLOOKUP(EA123,'Sortierung der Schulungstermine'!$B:$M,8,FALSE)))</f>
        <v/>
      </c>
      <c r="EC123" s="58" t="e">
        <f t="shared" si="320"/>
        <v>#N/A</v>
      </c>
      <c r="ED123" s="131"/>
      <c r="EE123" s="131"/>
      <c r="EF123" s="83">
        <f t="shared" si="421"/>
        <v>0</v>
      </c>
      <c r="EG123" s="82" t="e">
        <f t="shared" si="271"/>
        <v>#N/A</v>
      </c>
      <c r="EH123" s="58" t="str">
        <f>IF(ISERROR(EG123),"",IF(ISERROR(VLOOKUP(EG123,'Sortierung der Schulungstermine'!$B:$M,8,FALSE)),"",VLOOKUP(EG123,'Sortierung der Schulungstermine'!$B:$M,8,FALSE)))</f>
        <v/>
      </c>
      <c r="EI123" s="58" t="e">
        <f t="shared" si="321"/>
        <v>#N/A</v>
      </c>
      <c r="EJ123" s="131"/>
      <c r="EK123" s="131"/>
      <c r="EL123" s="83">
        <f t="shared" si="422"/>
        <v>0</v>
      </c>
      <c r="EM123" s="82" t="e">
        <f t="shared" si="272"/>
        <v>#N/A</v>
      </c>
      <c r="EN123" s="58" t="str">
        <f>IF(ISERROR(EM123),"",IF(ISERROR(VLOOKUP(EM123,'Sortierung der Schulungstermine'!$B:$M,8,FALSE)),"",VLOOKUP(EM123,'Sortierung der Schulungstermine'!$B:$M,8,FALSE)))</f>
        <v/>
      </c>
      <c r="EO123" s="58" t="e">
        <f t="shared" si="322"/>
        <v>#N/A</v>
      </c>
      <c r="EP123" s="131"/>
      <c r="EQ123" s="131"/>
      <c r="ER123" s="83">
        <f t="shared" si="423"/>
        <v>0</v>
      </c>
      <c r="ES123" s="82" t="e">
        <f t="shared" si="273"/>
        <v>#N/A</v>
      </c>
      <c r="ET123" s="58" t="str">
        <f>IF(ISERROR(ES123),"",IF(ISERROR(VLOOKUP(ES123,'Sortierung der Schulungstermine'!$B:$M,8,FALSE)),"",VLOOKUP(ES123,'Sortierung der Schulungstermine'!$B:$M,8,FALSE)))</f>
        <v/>
      </c>
      <c r="EU123" s="58" t="e">
        <f t="shared" si="323"/>
        <v>#N/A</v>
      </c>
      <c r="EV123" s="131"/>
      <c r="EW123" s="131"/>
      <c r="EX123" s="83">
        <f t="shared" si="424"/>
        <v>0</v>
      </c>
      <c r="EY123" s="82" t="e">
        <f t="shared" si="274"/>
        <v>#N/A</v>
      </c>
      <c r="EZ123" s="58" t="str">
        <f>IF(ISERROR(EY123),"",IF(ISERROR(VLOOKUP(EY123,'Sortierung der Schulungstermine'!$B:$M,8,FALSE)),"",VLOOKUP(EY123,'Sortierung der Schulungstermine'!$B:$M,8,FALSE)))</f>
        <v/>
      </c>
      <c r="FA123" s="58" t="e">
        <f t="shared" si="324"/>
        <v>#N/A</v>
      </c>
      <c r="FB123" s="131"/>
      <c r="FC123" s="131"/>
      <c r="FD123" s="83">
        <f t="shared" si="425"/>
        <v>0</v>
      </c>
      <c r="FE123" s="82" t="e">
        <f t="shared" si="275"/>
        <v>#N/A</v>
      </c>
      <c r="FF123" s="58" t="str">
        <f>IF(ISERROR(FE123),"",IF(ISERROR(VLOOKUP(FE123,'Sortierung der Schulungstermine'!$B:$M,8,FALSE)),"",VLOOKUP(FE123,'Sortierung der Schulungstermine'!$B:$M,8,FALSE)))</f>
        <v/>
      </c>
      <c r="FG123" s="58" t="e">
        <f t="shared" si="325"/>
        <v>#N/A</v>
      </c>
      <c r="FH123" s="131"/>
      <c r="FI123" s="131"/>
      <c r="FJ123" s="83">
        <f t="shared" si="426"/>
        <v>0</v>
      </c>
      <c r="FK123" s="82" t="e">
        <f t="shared" si="276"/>
        <v>#N/A</v>
      </c>
      <c r="FL123" s="58" t="str">
        <f>IF(ISERROR(FK123),"",IF(ISERROR(VLOOKUP(FK123,'Sortierung der Schulungstermine'!$B:$M,8,FALSE)),"",VLOOKUP(FK123,'Sortierung der Schulungstermine'!$B:$M,8,FALSE)))</f>
        <v/>
      </c>
      <c r="FM123" s="58" t="e">
        <f t="shared" si="326"/>
        <v>#N/A</v>
      </c>
      <c r="FN123" s="131"/>
      <c r="FO123" s="131"/>
      <c r="FP123" s="83">
        <f t="shared" si="427"/>
        <v>0</v>
      </c>
      <c r="FQ123" s="82" t="e">
        <f t="shared" si="277"/>
        <v>#N/A</v>
      </c>
      <c r="FR123" s="58" t="str">
        <f>IF(ISERROR(FQ123),"",IF(ISERROR(VLOOKUP(FQ123,'Sortierung der Schulungstermine'!$B:$M,8,FALSE)),"",VLOOKUP(FQ123,'Sortierung der Schulungstermine'!$B:$M,8,FALSE)))</f>
        <v/>
      </c>
      <c r="FS123" s="58" t="e">
        <f t="shared" si="327"/>
        <v>#N/A</v>
      </c>
      <c r="FT123" s="131"/>
      <c r="FU123" s="131"/>
      <c r="FV123" s="83">
        <f t="shared" si="428"/>
        <v>0</v>
      </c>
      <c r="FW123" s="82" t="e">
        <f t="shared" si="278"/>
        <v>#N/A</v>
      </c>
      <c r="FX123" s="58" t="str">
        <f>IF(ISERROR(FW123),"",IF(ISERROR(VLOOKUP(FW123,'Sortierung der Schulungstermine'!$B:$M,8,FALSE)),"",VLOOKUP(FW123,'Sortierung der Schulungstermine'!$B:$M,8,FALSE)))</f>
        <v/>
      </c>
      <c r="FY123" s="58" t="e">
        <f t="shared" si="328"/>
        <v>#N/A</v>
      </c>
      <c r="FZ123" s="131"/>
      <c r="GA123" s="131"/>
      <c r="GB123" s="83">
        <f t="shared" si="429"/>
        <v>0</v>
      </c>
      <c r="GC123" s="82" t="e">
        <f t="shared" si="279"/>
        <v>#N/A</v>
      </c>
      <c r="GD123" s="58" t="str">
        <f>IF(ISERROR(GC123),"",IF(ISERROR(VLOOKUP(GC123,'Sortierung der Schulungstermine'!$B:$M,8,FALSE)),"",VLOOKUP(GC123,'Sortierung der Schulungstermine'!$B:$M,8,FALSE)))</f>
        <v/>
      </c>
      <c r="GE123" s="58" t="e">
        <f t="shared" si="329"/>
        <v>#N/A</v>
      </c>
      <c r="GF123" s="131"/>
      <c r="GG123" s="131"/>
      <c r="GH123" s="83">
        <f t="shared" si="430"/>
        <v>0</v>
      </c>
      <c r="GI123" s="82" t="e">
        <f t="shared" si="280"/>
        <v>#N/A</v>
      </c>
      <c r="GJ123" s="58" t="str">
        <f>IF(ISERROR(GI123),"",IF(ISERROR(VLOOKUP(GI123,'Sortierung der Schulungstermine'!$B:$M,8,FALSE)),"",VLOOKUP(GI123,'Sortierung der Schulungstermine'!$B:$M,8,FALSE)))</f>
        <v/>
      </c>
      <c r="GK123" s="58" t="e">
        <f t="shared" si="330"/>
        <v>#N/A</v>
      </c>
      <c r="GL123" s="131"/>
      <c r="GM123" s="131"/>
      <c r="GN123" s="83">
        <f t="shared" si="431"/>
        <v>0</v>
      </c>
      <c r="GO123" s="82" t="e">
        <f t="shared" si="281"/>
        <v>#N/A</v>
      </c>
      <c r="GP123" s="58" t="str">
        <f>IF(ISERROR(GO123),"",IF(ISERROR(VLOOKUP(GO123,'Sortierung der Schulungstermine'!$B:$M,8,FALSE)),"",VLOOKUP(GO123,'Sortierung der Schulungstermine'!$B:$M,8,FALSE)))</f>
        <v/>
      </c>
      <c r="GQ123" s="58" t="e">
        <f t="shared" si="331"/>
        <v>#N/A</v>
      </c>
      <c r="GR123" s="131"/>
      <c r="GS123" s="131"/>
      <c r="GT123" s="83">
        <f t="shared" si="432"/>
        <v>0</v>
      </c>
      <c r="GU123" s="82" t="e">
        <f t="shared" si="282"/>
        <v>#N/A</v>
      </c>
      <c r="GV123" s="58" t="str">
        <f>IF(ISERROR(GU123),"",IF(ISERROR(VLOOKUP(GU123,'Sortierung der Schulungstermine'!$B:$M,8,FALSE)),"",VLOOKUP(GU123,'Sortierung der Schulungstermine'!$B:$M,8,FALSE)))</f>
        <v/>
      </c>
      <c r="GW123" s="58" t="e">
        <f t="shared" si="332"/>
        <v>#N/A</v>
      </c>
      <c r="GX123" s="131"/>
      <c r="GY123" s="131"/>
      <c r="GZ123" s="83">
        <f t="shared" si="433"/>
        <v>0</v>
      </c>
      <c r="HA123" s="82" t="e">
        <f t="shared" si="283"/>
        <v>#N/A</v>
      </c>
      <c r="HB123" s="58" t="str">
        <f>IF(ISERROR(HA123),"",IF(ISERROR(VLOOKUP(HA123,'Sortierung der Schulungstermine'!$B:$M,8,FALSE)),"",VLOOKUP(HA123,'Sortierung der Schulungstermine'!$B:$M,8,FALSE)))</f>
        <v/>
      </c>
      <c r="HC123" s="58" t="e">
        <f t="shared" si="333"/>
        <v>#N/A</v>
      </c>
      <c r="HD123" s="131"/>
      <c r="HE123" s="131"/>
      <c r="HF123" s="83">
        <f t="shared" si="434"/>
        <v>0</v>
      </c>
      <c r="HG123" s="82" t="e">
        <f t="shared" si="284"/>
        <v>#N/A</v>
      </c>
      <c r="HH123" s="58" t="str">
        <f>IF(ISERROR(HG123),"",IF(ISERROR(VLOOKUP(HG123,'Sortierung der Schulungstermine'!$B:$M,8,FALSE)),"",VLOOKUP(HG123,'Sortierung der Schulungstermine'!$B:$M,8,FALSE)))</f>
        <v/>
      </c>
      <c r="HI123" s="58" t="e">
        <f t="shared" si="334"/>
        <v>#N/A</v>
      </c>
      <c r="HJ123" s="131"/>
      <c r="HK123" s="131"/>
      <c r="HL123" s="83">
        <f t="shared" si="435"/>
        <v>0</v>
      </c>
      <c r="HM123" s="82" t="e">
        <f t="shared" si="285"/>
        <v>#N/A</v>
      </c>
      <c r="HN123" s="58" t="str">
        <f>IF(ISERROR(HM123),"",IF(ISERROR(VLOOKUP(HM123,'Sortierung der Schulungstermine'!$B:$M,8,FALSE)),"",VLOOKUP(HM123,'Sortierung der Schulungstermine'!$B:$M,8,FALSE)))</f>
        <v/>
      </c>
      <c r="HO123" s="58" t="e">
        <f t="shared" si="335"/>
        <v>#N/A</v>
      </c>
      <c r="HP123" s="131"/>
      <c r="HQ123" s="131"/>
      <c r="HR123" s="83">
        <f t="shared" si="436"/>
        <v>0</v>
      </c>
      <c r="HS123" s="82" t="e">
        <f t="shared" si="286"/>
        <v>#N/A</v>
      </c>
      <c r="HT123" s="58" t="str">
        <f>IF(ISERROR(HS123),"",IF(ISERROR(VLOOKUP(HS123,'Sortierung der Schulungstermine'!$B:$M,8,FALSE)),"",VLOOKUP(HS123,'Sortierung der Schulungstermine'!$B:$M,8,FALSE)))</f>
        <v/>
      </c>
      <c r="HU123" s="58" t="e">
        <f t="shared" si="336"/>
        <v>#N/A</v>
      </c>
      <c r="HV123" s="131"/>
      <c r="HW123" s="131"/>
      <c r="HX123" s="83">
        <f t="shared" si="437"/>
        <v>0</v>
      </c>
      <c r="HY123" s="82" t="e">
        <f t="shared" si="287"/>
        <v>#N/A</v>
      </c>
      <c r="HZ123" s="58" t="str">
        <f>IF(ISERROR(HY123),"",IF(ISERROR(VLOOKUP(HY123,'Sortierung der Schulungstermine'!$B:$M,8,FALSE)),"",VLOOKUP(HY123,'Sortierung der Schulungstermine'!$B:$M,8,FALSE)))</f>
        <v/>
      </c>
      <c r="IA123" s="58" t="e">
        <f t="shared" si="337"/>
        <v>#N/A</v>
      </c>
      <c r="IB123" s="131"/>
      <c r="IC123" s="131"/>
      <c r="ID123" s="83">
        <f t="shared" si="438"/>
        <v>0</v>
      </c>
      <c r="IE123" s="82" t="e">
        <f t="shared" si="288"/>
        <v>#N/A</v>
      </c>
      <c r="IF123" s="58" t="str">
        <f>IF(ISERROR(IE123),"",IF(ISERROR(VLOOKUP(IE123,'Sortierung der Schulungstermine'!$B:$M,8,FALSE)),"",VLOOKUP(IE123,'Sortierung der Schulungstermine'!$B:$M,8,FALSE)))</f>
        <v/>
      </c>
      <c r="IG123" s="58" t="e">
        <f t="shared" si="338"/>
        <v>#N/A</v>
      </c>
      <c r="IH123" s="131"/>
      <c r="II123" s="131"/>
      <c r="IJ123" s="83">
        <f t="shared" si="439"/>
        <v>0</v>
      </c>
      <c r="IK123" s="82" t="e">
        <f t="shared" si="289"/>
        <v>#N/A</v>
      </c>
      <c r="IL123" s="58" t="str">
        <f>IF(ISERROR(IK123),"",IF(ISERROR(VLOOKUP(IK123,'Sortierung der Schulungstermine'!$B:$M,8,FALSE)),"",VLOOKUP(IK123,'Sortierung der Schulungstermine'!$B:$M,8,FALSE)))</f>
        <v/>
      </c>
      <c r="IM123" s="58" t="e">
        <f t="shared" si="339"/>
        <v>#N/A</v>
      </c>
      <c r="IN123" s="131"/>
      <c r="IO123" s="131"/>
      <c r="IP123" s="83">
        <f t="shared" si="440"/>
        <v>0</v>
      </c>
      <c r="IQ123" s="82" t="e">
        <f t="shared" si="290"/>
        <v>#N/A</v>
      </c>
      <c r="IR123" s="58" t="str">
        <f>IF(ISERROR(IQ123),"",IF(ISERROR(VLOOKUP(IQ123,'Sortierung der Schulungstermine'!$B:$M,8,FALSE)),"",VLOOKUP(IQ123,'Sortierung der Schulungstermine'!$B:$M,8,FALSE)))</f>
        <v/>
      </c>
      <c r="IS123" s="58" t="e">
        <f t="shared" si="340"/>
        <v>#N/A</v>
      </c>
      <c r="IT123" s="131"/>
      <c r="IU123" s="131"/>
      <c r="IV123" s="83">
        <f t="shared" si="441"/>
        <v>0</v>
      </c>
      <c r="IW123" s="82" t="e">
        <f t="shared" si="291"/>
        <v>#N/A</v>
      </c>
      <c r="IX123" s="58" t="str">
        <f>IF(ISERROR(IW123),"",IF(ISERROR(VLOOKUP(IW123,'Sortierung der Schulungstermine'!$B:$M,8,FALSE)),"",VLOOKUP(IW123,'Sortierung der Schulungstermine'!$B:$M,8,FALSE)))</f>
        <v/>
      </c>
      <c r="IY123" s="58" t="e">
        <f t="shared" si="341"/>
        <v>#N/A</v>
      </c>
      <c r="IZ123" s="131"/>
      <c r="JA123" s="131"/>
      <c r="JB123" s="83">
        <f t="shared" si="442"/>
        <v>0</v>
      </c>
      <c r="JC123" s="82" t="e">
        <f t="shared" si="292"/>
        <v>#N/A</v>
      </c>
      <c r="JD123" s="58" t="str">
        <f>IF(ISERROR(JC123),"",IF(ISERROR(VLOOKUP(JC123,'Sortierung der Schulungstermine'!$B:$M,8,FALSE)),"",VLOOKUP(JC123,'Sortierung der Schulungstermine'!$B:$M,8,FALSE)))</f>
        <v/>
      </c>
      <c r="JE123" s="58" t="e">
        <f t="shared" si="342"/>
        <v>#N/A</v>
      </c>
      <c r="JF123" s="131"/>
      <c r="JG123" s="131"/>
      <c r="JH123" s="83">
        <f t="shared" si="443"/>
        <v>0</v>
      </c>
      <c r="JI123" s="82" t="e">
        <f t="shared" si="293"/>
        <v>#N/A</v>
      </c>
      <c r="JJ123" s="58" t="str">
        <f>IF(ISERROR(JI123),"",IF(ISERROR(VLOOKUP(JI123,'Sortierung der Schulungstermine'!$B:$M,8,FALSE)),"",VLOOKUP(JI123,'Sortierung der Schulungstermine'!$B:$M,8,FALSE)))</f>
        <v/>
      </c>
      <c r="JK123" s="58" t="e">
        <f t="shared" si="343"/>
        <v>#N/A</v>
      </c>
      <c r="JL123" s="131"/>
      <c r="JM123" s="131"/>
      <c r="JN123" s="83">
        <f t="shared" si="444"/>
        <v>0</v>
      </c>
      <c r="JO123" s="82" t="e">
        <f t="shared" si="294"/>
        <v>#N/A</v>
      </c>
      <c r="JP123" s="58" t="str">
        <f>IF(ISERROR(JO123),"",IF(ISERROR(VLOOKUP(JO123,'Sortierung der Schulungstermine'!$B:$M,8,FALSE)),"",VLOOKUP(JO123,'Sortierung der Schulungstermine'!$B:$M,8,FALSE)))</f>
        <v/>
      </c>
      <c r="JQ123" s="58" t="e">
        <f t="shared" si="344"/>
        <v>#N/A</v>
      </c>
      <c r="JR123" s="131"/>
      <c r="JS123" s="131"/>
      <c r="JT123" s="83">
        <f t="shared" si="445"/>
        <v>0</v>
      </c>
      <c r="JU123" s="82" t="e">
        <f t="shared" si="295"/>
        <v>#N/A</v>
      </c>
      <c r="JV123" s="58" t="str">
        <f>IF(ISERROR(JU123),"",IF(ISERROR(VLOOKUP(JU123,'Sortierung der Schulungstermine'!$B:$M,8,FALSE)),"",VLOOKUP(JU123,'Sortierung der Schulungstermine'!$B:$M,8,FALSE)))</f>
        <v/>
      </c>
      <c r="JW123" s="58" t="e">
        <f t="shared" si="345"/>
        <v>#N/A</v>
      </c>
      <c r="JX123" s="131"/>
      <c r="JY123" s="131"/>
      <c r="JZ123" s="83">
        <f t="shared" si="446"/>
        <v>0</v>
      </c>
      <c r="KA123" s="82" t="e">
        <f t="shared" si="296"/>
        <v>#N/A</v>
      </c>
      <c r="KB123" s="58" t="str">
        <f>IF(ISERROR(KA123),"",IF(ISERROR(VLOOKUP(KA123,'Sortierung der Schulungstermine'!$B:$M,8,FALSE)),"",VLOOKUP(KA123,'Sortierung der Schulungstermine'!$B:$M,8,FALSE)))</f>
        <v/>
      </c>
      <c r="KC123" s="58" t="e">
        <f t="shared" si="346"/>
        <v>#N/A</v>
      </c>
      <c r="KD123" s="131"/>
      <c r="KE123" s="131"/>
      <c r="KF123" s="83">
        <f t="shared" si="447"/>
        <v>0</v>
      </c>
      <c r="KG123" s="82" t="e">
        <f t="shared" si="297"/>
        <v>#N/A</v>
      </c>
      <c r="KH123" s="58" t="str">
        <f>IF(ISERROR(KG123),"",IF(ISERROR(VLOOKUP(KG123,'Sortierung der Schulungstermine'!$B:$M,8,FALSE)),"",VLOOKUP(KG123,'Sortierung der Schulungstermine'!$B:$M,8,FALSE)))</f>
        <v/>
      </c>
      <c r="KI123" s="58" t="e">
        <f t="shared" si="347"/>
        <v>#N/A</v>
      </c>
      <c r="KJ123" s="131"/>
      <c r="KK123" s="131"/>
      <c r="KL123" s="83">
        <f t="shared" si="448"/>
        <v>0</v>
      </c>
      <c r="KM123" s="82" t="e">
        <f t="shared" si="298"/>
        <v>#N/A</v>
      </c>
      <c r="KN123" s="58" t="str">
        <f>IF(ISERROR(KM123),"",IF(ISERROR(VLOOKUP(KM123,'Sortierung der Schulungstermine'!$B:$M,8,FALSE)),"",VLOOKUP(KM123,'Sortierung der Schulungstermine'!$B:$M,8,FALSE)))</f>
        <v/>
      </c>
      <c r="KO123" s="58" t="e">
        <f t="shared" si="348"/>
        <v>#N/A</v>
      </c>
      <c r="KP123" s="131"/>
      <c r="KQ123" s="131"/>
      <c r="KR123" s="83">
        <f t="shared" si="449"/>
        <v>0</v>
      </c>
      <c r="KS123" s="82" t="e">
        <f t="shared" si="299"/>
        <v>#N/A</v>
      </c>
      <c r="KT123" s="58" t="str">
        <f>IF(ISERROR(KS123),"",IF(ISERROR(VLOOKUP(KS123,'Sortierung der Schulungstermine'!$B:$M,8,FALSE)),"",VLOOKUP(KS123,'Sortierung der Schulungstermine'!$B:$M,8,FALSE)))</f>
        <v/>
      </c>
      <c r="KU123" s="58" t="e">
        <f t="shared" si="349"/>
        <v>#N/A</v>
      </c>
    </row>
    <row r="124" spans="1:307 15693:15702" s="68" customFormat="1" ht="15" hidden="1" thickBot="1" x14ac:dyDescent="0.25">
      <c r="A124" s="141">
        <v>111</v>
      </c>
      <c r="B124" s="63" t="str">
        <f>IF(Qualifikationen!A114=1,Qualifikationen!B114,"")</f>
        <v/>
      </c>
      <c r="C124" s="64" t="e">
        <f>VLOOKUP(B124,Qualifikationen!B$4:E$202,2,FALSE)</f>
        <v>#N/A</v>
      </c>
      <c r="D124" s="67" t="e">
        <f>VLOOKUP($B124,Qualifikationen!B$4:F$202,5,FALSE)</f>
        <v>#N/A</v>
      </c>
      <c r="E124" s="63" t="e">
        <f>VLOOKUP($B124,Qualifikationen!B$4:F$202,3,FALSE)</f>
        <v>#N/A</v>
      </c>
      <c r="F124" s="63" t="e">
        <f>IF(E124=0,"-",VLOOKUP($B124,Qualifikationen!B$4:F$202,4,FALSE))</f>
        <v>#N/A</v>
      </c>
      <c r="G124" s="13"/>
      <c r="H124" s="131"/>
      <c r="I124" s="131"/>
      <c r="J124" s="83">
        <f t="shared" si="450"/>
        <v>0</v>
      </c>
      <c r="K124" s="82" t="e">
        <f t="shared" si="250"/>
        <v>#N/A</v>
      </c>
      <c r="L124" s="58" t="str">
        <f>IF(ISERROR(K124),"",IF(ISERROR(VLOOKUP(K124,'Sortierung der Schulungstermine'!$B:$M,8,FALSE)),"",VLOOKUP(K124,'Sortierung der Schulungstermine'!$B:$M,8,FALSE)))</f>
        <v/>
      </c>
      <c r="M124" s="58" t="e">
        <f t="shared" si="300"/>
        <v>#N/A</v>
      </c>
      <c r="N124" s="131"/>
      <c r="O124" s="131"/>
      <c r="P124" s="83">
        <f t="shared" si="401"/>
        <v>0</v>
      </c>
      <c r="Q124" s="82" t="e">
        <f t="shared" si="251"/>
        <v>#N/A</v>
      </c>
      <c r="R124" s="58" t="str">
        <f>IF(ISERROR(Q124),"",IF(ISERROR(VLOOKUP(Q124,'Sortierung der Schulungstermine'!$B:$M,8,FALSE)),"",VLOOKUP(Q124,'Sortierung der Schulungstermine'!$B:$M,8,FALSE)))</f>
        <v/>
      </c>
      <c r="S124" s="58" t="e">
        <f t="shared" si="301"/>
        <v>#N/A</v>
      </c>
      <c r="T124" s="131"/>
      <c r="U124" s="131"/>
      <c r="V124" s="83">
        <f t="shared" si="402"/>
        <v>0</v>
      </c>
      <c r="W124" s="82" t="e">
        <f t="shared" si="252"/>
        <v>#N/A</v>
      </c>
      <c r="X124" s="58" t="str">
        <f>IF(ISERROR(W124),"",IF(ISERROR(VLOOKUP(W124,'Sortierung der Schulungstermine'!$B:$M,8,FALSE)),"",VLOOKUP(W124,'Sortierung der Schulungstermine'!$B:$M,8,FALSE)))</f>
        <v/>
      </c>
      <c r="Y124" s="58" t="e">
        <f t="shared" si="302"/>
        <v>#N/A</v>
      </c>
      <c r="Z124" s="131"/>
      <c r="AA124" s="131"/>
      <c r="AB124" s="83">
        <f t="shared" si="403"/>
        <v>0</v>
      </c>
      <c r="AC124" s="82" t="e">
        <f t="shared" si="253"/>
        <v>#N/A</v>
      </c>
      <c r="AD124" s="58" t="str">
        <f>IF(ISERROR(AC124),"",IF(ISERROR(VLOOKUP(AC124,'Sortierung der Schulungstermine'!$B:$M,8,FALSE)),"",VLOOKUP(AC124,'Sortierung der Schulungstermine'!$B:$M,8,FALSE)))</f>
        <v/>
      </c>
      <c r="AE124" s="58" t="e">
        <f t="shared" si="303"/>
        <v>#N/A</v>
      </c>
      <c r="AF124" s="131"/>
      <c r="AG124" s="131"/>
      <c r="AH124" s="83">
        <f t="shared" si="404"/>
        <v>0</v>
      </c>
      <c r="AI124" s="82" t="e">
        <f t="shared" si="254"/>
        <v>#N/A</v>
      </c>
      <c r="AJ124" s="58" t="str">
        <f>IF(ISERROR(AI124),"",IF(ISERROR(VLOOKUP(AI124,'Sortierung der Schulungstermine'!$B:$M,8,FALSE)),"",VLOOKUP(AI124,'Sortierung der Schulungstermine'!$B:$M,8,FALSE)))</f>
        <v/>
      </c>
      <c r="AK124" s="58" t="e">
        <f t="shared" si="304"/>
        <v>#N/A</v>
      </c>
      <c r="AL124" s="131"/>
      <c r="AM124" s="131"/>
      <c r="AN124" s="83">
        <f t="shared" si="405"/>
        <v>0</v>
      </c>
      <c r="AO124" s="82" t="e">
        <f t="shared" si="255"/>
        <v>#N/A</v>
      </c>
      <c r="AP124" s="58" t="str">
        <f>IF(ISERROR(AO124),"",IF(ISERROR(VLOOKUP(AO124,'Sortierung der Schulungstermine'!$B:$M,8,FALSE)),"",VLOOKUP(AO124,'Sortierung der Schulungstermine'!$B:$M,8,FALSE)))</f>
        <v/>
      </c>
      <c r="AQ124" s="58" t="e">
        <f t="shared" si="305"/>
        <v>#N/A</v>
      </c>
      <c r="AR124" s="131"/>
      <c r="AS124" s="131"/>
      <c r="AT124" s="83">
        <f t="shared" si="406"/>
        <v>0</v>
      </c>
      <c r="AU124" s="82" t="e">
        <f t="shared" si="256"/>
        <v>#N/A</v>
      </c>
      <c r="AV124" s="58" t="str">
        <f>IF(ISERROR(AU124),"",IF(ISERROR(VLOOKUP(AU124,'Sortierung der Schulungstermine'!$B:$M,8,FALSE)),"",VLOOKUP(AU124,'Sortierung der Schulungstermine'!$B:$M,8,FALSE)))</f>
        <v/>
      </c>
      <c r="AW124" s="58" t="e">
        <f t="shared" si="306"/>
        <v>#N/A</v>
      </c>
      <c r="AX124" s="131"/>
      <c r="AY124" s="131"/>
      <c r="AZ124" s="83">
        <f t="shared" si="407"/>
        <v>0</v>
      </c>
      <c r="BA124" s="82" t="e">
        <f t="shared" si="257"/>
        <v>#N/A</v>
      </c>
      <c r="BB124" s="58" t="str">
        <f>IF(ISERROR(BA124),"",IF(ISERROR(VLOOKUP(BA124,'Sortierung der Schulungstermine'!$B:$M,8,FALSE)),"",VLOOKUP(BA124,'Sortierung der Schulungstermine'!$B:$M,8,FALSE)))</f>
        <v/>
      </c>
      <c r="BC124" s="58" t="e">
        <f t="shared" si="307"/>
        <v>#N/A</v>
      </c>
      <c r="BD124" s="131"/>
      <c r="BE124" s="131"/>
      <c r="BF124" s="83">
        <f t="shared" si="408"/>
        <v>0</v>
      </c>
      <c r="BG124" s="82" t="e">
        <f t="shared" si="258"/>
        <v>#N/A</v>
      </c>
      <c r="BH124" s="58" t="str">
        <f>IF(ISERROR(BG124),"",IF(ISERROR(VLOOKUP(BG124,'Sortierung der Schulungstermine'!$B:$M,8,FALSE)),"",VLOOKUP(BG124,'Sortierung der Schulungstermine'!$B:$M,8,FALSE)))</f>
        <v/>
      </c>
      <c r="BI124" s="58" t="e">
        <f t="shared" si="308"/>
        <v>#N/A</v>
      </c>
      <c r="BJ124" s="131"/>
      <c r="BK124" s="131"/>
      <c r="BL124" s="83">
        <f t="shared" si="409"/>
        <v>0</v>
      </c>
      <c r="BM124" s="82" t="e">
        <f t="shared" si="259"/>
        <v>#N/A</v>
      </c>
      <c r="BN124" s="58" t="str">
        <f>IF(ISERROR(BM124),"",IF(ISERROR(VLOOKUP(BM124,'Sortierung der Schulungstermine'!$B:$M,8,FALSE)),"",VLOOKUP(BM124,'Sortierung der Schulungstermine'!$B:$M,8,FALSE)))</f>
        <v/>
      </c>
      <c r="BO124" s="58" t="e">
        <f t="shared" si="309"/>
        <v>#N/A</v>
      </c>
      <c r="BP124" s="131"/>
      <c r="BQ124" s="131"/>
      <c r="BR124" s="83">
        <f t="shared" si="410"/>
        <v>0</v>
      </c>
      <c r="BS124" s="82" t="e">
        <f t="shared" si="260"/>
        <v>#N/A</v>
      </c>
      <c r="BT124" s="58" t="str">
        <f>IF(ISERROR(BS124),"",IF(ISERROR(VLOOKUP(BS124,'Sortierung der Schulungstermine'!$B:$M,8,FALSE)),"",VLOOKUP(BS124,'Sortierung der Schulungstermine'!$B:$M,8,FALSE)))</f>
        <v/>
      </c>
      <c r="BU124" s="58" t="e">
        <f t="shared" si="310"/>
        <v>#N/A</v>
      </c>
      <c r="BV124" s="131"/>
      <c r="BW124" s="131"/>
      <c r="BX124" s="83">
        <f t="shared" si="411"/>
        <v>0</v>
      </c>
      <c r="BY124" s="82" t="e">
        <f t="shared" si="261"/>
        <v>#N/A</v>
      </c>
      <c r="BZ124" s="58" t="str">
        <f>IF(ISERROR(BY124),"",IF(ISERROR(VLOOKUP(BY124,'Sortierung der Schulungstermine'!$B:$M,8,FALSE)),"",VLOOKUP(BY124,'Sortierung der Schulungstermine'!$B:$M,8,FALSE)))</f>
        <v/>
      </c>
      <c r="CA124" s="58" t="e">
        <f t="shared" si="311"/>
        <v>#N/A</v>
      </c>
      <c r="CB124" s="131"/>
      <c r="CC124" s="131"/>
      <c r="CD124" s="83">
        <f t="shared" si="412"/>
        <v>0</v>
      </c>
      <c r="CE124" s="82" t="e">
        <f t="shared" si="262"/>
        <v>#N/A</v>
      </c>
      <c r="CF124" s="58" t="str">
        <f>IF(ISERROR(CE124),"",IF(ISERROR(VLOOKUP(CE124,'Sortierung der Schulungstermine'!$B:$M,8,FALSE)),"",VLOOKUP(CE124,'Sortierung der Schulungstermine'!$B:$M,8,FALSE)))</f>
        <v/>
      </c>
      <c r="CG124" s="58" t="e">
        <f t="shared" si="312"/>
        <v>#N/A</v>
      </c>
      <c r="CH124" s="131"/>
      <c r="CI124" s="131"/>
      <c r="CJ124" s="83">
        <f t="shared" si="413"/>
        <v>0</v>
      </c>
      <c r="CK124" s="82" t="e">
        <f t="shared" si="263"/>
        <v>#N/A</v>
      </c>
      <c r="CL124" s="58" t="str">
        <f>IF(ISERROR(CK124),"",IF(ISERROR(VLOOKUP(CK124,'Sortierung der Schulungstermine'!$B:$M,8,FALSE)),"",VLOOKUP(CK124,'Sortierung der Schulungstermine'!$B:$M,8,FALSE)))</f>
        <v/>
      </c>
      <c r="CM124" s="58" t="e">
        <f t="shared" si="313"/>
        <v>#N/A</v>
      </c>
      <c r="CN124" s="131"/>
      <c r="CO124" s="131"/>
      <c r="CP124" s="83">
        <f t="shared" si="414"/>
        <v>0</v>
      </c>
      <c r="CQ124" s="82" t="e">
        <f t="shared" si="264"/>
        <v>#N/A</v>
      </c>
      <c r="CR124" s="58" t="str">
        <f>IF(ISERROR(CQ124),"",IF(ISERROR(VLOOKUP(CQ124,'Sortierung der Schulungstermine'!$B:$M,8,FALSE)),"",VLOOKUP(CQ124,'Sortierung der Schulungstermine'!$B:$M,8,FALSE)))</f>
        <v/>
      </c>
      <c r="CS124" s="58" t="e">
        <f t="shared" si="314"/>
        <v>#N/A</v>
      </c>
      <c r="CT124" s="131"/>
      <c r="CU124" s="131"/>
      <c r="CV124" s="83">
        <f t="shared" si="415"/>
        <v>0</v>
      </c>
      <c r="CW124" s="82" t="e">
        <f t="shared" si="265"/>
        <v>#N/A</v>
      </c>
      <c r="CX124" s="58" t="str">
        <f>IF(ISERROR(CW124),"",IF(ISERROR(VLOOKUP(CW124,'Sortierung der Schulungstermine'!$B:$M,8,FALSE)),"",VLOOKUP(CW124,'Sortierung der Schulungstermine'!$B:$M,8,FALSE)))</f>
        <v/>
      </c>
      <c r="CY124" s="58" t="e">
        <f t="shared" si="315"/>
        <v>#N/A</v>
      </c>
      <c r="CZ124" s="131"/>
      <c r="DA124" s="131"/>
      <c r="DB124" s="83">
        <f t="shared" si="416"/>
        <v>0</v>
      </c>
      <c r="DC124" s="82" t="e">
        <f t="shared" si="266"/>
        <v>#N/A</v>
      </c>
      <c r="DD124" s="58" t="str">
        <f>IF(ISERROR(DC124),"",IF(ISERROR(VLOOKUP(DC124,'Sortierung der Schulungstermine'!$B:$M,8,FALSE)),"",VLOOKUP(DC124,'Sortierung der Schulungstermine'!$B:$M,8,FALSE)))</f>
        <v/>
      </c>
      <c r="DE124" s="58" t="e">
        <f t="shared" si="316"/>
        <v>#N/A</v>
      </c>
      <c r="DF124" s="131"/>
      <c r="DG124" s="131"/>
      <c r="DH124" s="83">
        <f t="shared" si="417"/>
        <v>0</v>
      </c>
      <c r="DI124" s="82" t="e">
        <f t="shared" si="267"/>
        <v>#N/A</v>
      </c>
      <c r="DJ124" s="58" t="str">
        <f>IF(ISERROR(DI124),"",IF(ISERROR(VLOOKUP(DI124,'Sortierung der Schulungstermine'!$B:$M,8,FALSE)),"",VLOOKUP(DI124,'Sortierung der Schulungstermine'!$B:$M,8,FALSE)))</f>
        <v/>
      </c>
      <c r="DK124" s="58" t="e">
        <f t="shared" si="317"/>
        <v>#N/A</v>
      </c>
      <c r="DL124" s="131"/>
      <c r="DM124" s="131"/>
      <c r="DN124" s="83">
        <f t="shared" si="418"/>
        <v>0</v>
      </c>
      <c r="DO124" s="82" t="e">
        <f t="shared" si="268"/>
        <v>#N/A</v>
      </c>
      <c r="DP124" s="58" t="str">
        <f>IF(ISERROR(DO124),"",IF(ISERROR(VLOOKUP(DO124,'Sortierung der Schulungstermine'!$B:$M,8,FALSE)),"",VLOOKUP(DO124,'Sortierung der Schulungstermine'!$B:$M,8,FALSE)))</f>
        <v/>
      </c>
      <c r="DQ124" s="58" t="e">
        <f t="shared" si="318"/>
        <v>#N/A</v>
      </c>
      <c r="DR124" s="131"/>
      <c r="DS124" s="131"/>
      <c r="DT124" s="83">
        <f t="shared" si="419"/>
        <v>0</v>
      </c>
      <c r="DU124" s="82" t="e">
        <f t="shared" si="269"/>
        <v>#N/A</v>
      </c>
      <c r="DV124" s="58" t="str">
        <f>IF(ISERROR(DU124),"",IF(ISERROR(VLOOKUP(DU124,'Sortierung der Schulungstermine'!$B:$M,8,FALSE)),"",VLOOKUP(DU124,'Sortierung der Schulungstermine'!$B:$M,8,FALSE)))</f>
        <v/>
      </c>
      <c r="DW124" s="58" t="e">
        <f t="shared" si="319"/>
        <v>#N/A</v>
      </c>
      <c r="DX124" s="131"/>
      <c r="DY124" s="131"/>
      <c r="DZ124" s="83">
        <f t="shared" si="420"/>
        <v>0</v>
      </c>
      <c r="EA124" s="82" t="e">
        <f t="shared" si="270"/>
        <v>#N/A</v>
      </c>
      <c r="EB124" s="58" t="str">
        <f>IF(ISERROR(EA124),"",IF(ISERROR(VLOOKUP(EA124,'Sortierung der Schulungstermine'!$B:$M,8,FALSE)),"",VLOOKUP(EA124,'Sortierung der Schulungstermine'!$B:$M,8,FALSE)))</f>
        <v/>
      </c>
      <c r="EC124" s="58" t="e">
        <f t="shared" si="320"/>
        <v>#N/A</v>
      </c>
      <c r="ED124" s="131"/>
      <c r="EE124" s="131"/>
      <c r="EF124" s="83">
        <f t="shared" si="421"/>
        <v>0</v>
      </c>
      <c r="EG124" s="82" t="e">
        <f t="shared" si="271"/>
        <v>#N/A</v>
      </c>
      <c r="EH124" s="58" t="str">
        <f>IF(ISERROR(EG124),"",IF(ISERROR(VLOOKUP(EG124,'Sortierung der Schulungstermine'!$B:$M,8,FALSE)),"",VLOOKUP(EG124,'Sortierung der Schulungstermine'!$B:$M,8,FALSE)))</f>
        <v/>
      </c>
      <c r="EI124" s="58" t="e">
        <f t="shared" si="321"/>
        <v>#N/A</v>
      </c>
      <c r="EJ124" s="131"/>
      <c r="EK124" s="131"/>
      <c r="EL124" s="83">
        <f t="shared" si="422"/>
        <v>0</v>
      </c>
      <c r="EM124" s="82" t="e">
        <f t="shared" si="272"/>
        <v>#N/A</v>
      </c>
      <c r="EN124" s="58" t="str">
        <f>IF(ISERROR(EM124),"",IF(ISERROR(VLOOKUP(EM124,'Sortierung der Schulungstermine'!$B:$M,8,FALSE)),"",VLOOKUP(EM124,'Sortierung der Schulungstermine'!$B:$M,8,FALSE)))</f>
        <v/>
      </c>
      <c r="EO124" s="58" t="e">
        <f t="shared" si="322"/>
        <v>#N/A</v>
      </c>
      <c r="EP124" s="131"/>
      <c r="EQ124" s="131"/>
      <c r="ER124" s="83">
        <f t="shared" si="423"/>
        <v>0</v>
      </c>
      <c r="ES124" s="82" t="e">
        <f t="shared" si="273"/>
        <v>#N/A</v>
      </c>
      <c r="ET124" s="58" t="str">
        <f>IF(ISERROR(ES124),"",IF(ISERROR(VLOOKUP(ES124,'Sortierung der Schulungstermine'!$B:$M,8,FALSE)),"",VLOOKUP(ES124,'Sortierung der Schulungstermine'!$B:$M,8,FALSE)))</f>
        <v/>
      </c>
      <c r="EU124" s="58" t="e">
        <f t="shared" si="323"/>
        <v>#N/A</v>
      </c>
      <c r="EV124" s="131"/>
      <c r="EW124" s="131"/>
      <c r="EX124" s="83">
        <f t="shared" si="424"/>
        <v>0</v>
      </c>
      <c r="EY124" s="82" t="e">
        <f t="shared" si="274"/>
        <v>#N/A</v>
      </c>
      <c r="EZ124" s="58" t="str">
        <f>IF(ISERROR(EY124),"",IF(ISERROR(VLOOKUP(EY124,'Sortierung der Schulungstermine'!$B:$M,8,FALSE)),"",VLOOKUP(EY124,'Sortierung der Schulungstermine'!$B:$M,8,FALSE)))</f>
        <v/>
      </c>
      <c r="FA124" s="58" t="e">
        <f t="shared" si="324"/>
        <v>#N/A</v>
      </c>
      <c r="FB124" s="131"/>
      <c r="FC124" s="131"/>
      <c r="FD124" s="83">
        <f t="shared" si="425"/>
        <v>0</v>
      </c>
      <c r="FE124" s="82" t="e">
        <f t="shared" si="275"/>
        <v>#N/A</v>
      </c>
      <c r="FF124" s="58" t="str">
        <f>IF(ISERROR(FE124),"",IF(ISERROR(VLOOKUP(FE124,'Sortierung der Schulungstermine'!$B:$M,8,FALSE)),"",VLOOKUP(FE124,'Sortierung der Schulungstermine'!$B:$M,8,FALSE)))</f>
        <v/>
      </c>
      <c r="FG124" s="58" t="e">
        <f t="shared" si="325"/>
        <v>#N/A</v>
      </c>
      <c r="FH124" s="131"/>
      <c r="FI124" s="131"/>
      <c r="FJ124" s="83">
        <f t="shared" si="426"/>
        <v>0</v>
      </c>
      <c r="FK124" s="82" t="e">
        <f t="shared" si="276"/>
        <v>#N/A</v>
      </c>
      <c r="FL124" s="58" t="str">
        <f>IF(ISERROR(FK124),"",IF(ISERROR(VLOOKUP(FK124,'Sortierung der Schulungstermine'!$B:$M,8,FALSE)),"",VLOOKUP(FK124,'Sortierung der Schulungstermine'!$B:$M,8,FALSE)))</f>
        <v/>
      </c>
      <c r="FM124" s="58" t="e">
        <f t="shared" si="326"/>
        <v>#N/A</v>
      </c>
      <c r="FN124" s="131"/>
      <c r="FO124" s="131"/>
      <c r="FP124" s="83">
        <f t="shared" si="427"/>
        <v>0</v>
      </c>
      <c r="FQ124" s="82" t="e">
        <f t="shared" si="277"/>
        <v>#N/A</v>
      </c>
      <c r="FR124" s="58" t="str">
        <f>IF(ISERROR(FQ124),"",IF(ISERROR(VLOOKUP(FQ124,'Sortierung der Schulungstermine'!$B:$M,8,FALSE)),"",VLOOKUP(FQ124,'Sortierung der Schulungstermine'!$B:$M,8,FALSE)))</f>
        <v/>
      </c>
      <c r="FS124" s="58" t="e">
        <f t="shared" si="327"/>
        <v>#N/A</v>
      </c>
      <c r="FT124" s="131"/>
      <c r="FU124" s="131"/>
      <c r="FV124" s="83">
        <f t="shared" si="428"/>
        <v>0</v>
      </c>
      <c r="FW124" s="82" t="e">
        <f t="shared" si="278"/>
        <v>#N/A</v>
      </c>
      <c r="FX124" s="58" t="str">
        <f>IF(ISERROR(FW124),"",IF(ISERROR(VLOOKUP(FW124,'Sortierung der Schulungstermine'!$B:$M,8,FALSE)),"",VLOOKUP(FW124,'Sortierung der Schulungstermine'!$B:$M,8,FALSE)))</f>
        <v/>
      </c>
      <c r="FY124" s="58" t="e">
        <f t="shared" si="328"/>
        <v>#N/A</v>
      </c>
      <c r="FZ124" s="131"/>
      <c r="GA124" s="131"/>
      <c r="GB124" s="83">
        <f t="shared" si="429"/>
        <v>0</v>
      </c>
      <c r="GC124" s="82" t="e">
        <f t="shared" si="279"/>
        <v>#N/A</v>
      </c>
      <c r="GD124" s="58" t="str">
        <f>IF(ISERROR(GC124),"",IF(ISERROR(VLOOKUP(GC124,'Sortierung der Schulungstermine'!$B:$M,8,FALSE)),"",VLOOKUP(GC124,'Sortierung der Schulungstermine'!$B:$M,8,FALSE)))</f>
        <v/>
      </c>
      <c r="GE124" s="58" t="e">
        <f t="shared" si="329"/>
        <v>#N/A</v>
      </c>
      <c r="GF124" s="131"/>
      <c r="GG124" s="131"/>
      <c r="GH124" s="83">
        <f t="shared" si="430"/>
        <v>0</v>
      </c>
      <c r="GI124" s="82" t="e">
        <f t="shared" si="280"/>
        <v>#N/A</v>
      </c>
      <c r="GJ124" s="58" t="str">
        <f>IF(ISERROR(GI124),"",IF(ISERROR(VLOOKUP(GI124,'Sortierung der Schulungstermine'!$B:$M,8,FALSE)),"",VLOOKUP(GI124,'Sortierung der Schulungstermine'!$B:$M,8,FALSE)))</f>
        <v/>
      </c>
      <c r="GK124" s="58" t="e">
        <f t="shared" si="330"/>
        <v>#N/A</v>
      </c>
      <c r="GL124" s="131"/>
      <c r="GM124" s="131"/>
      <c r="GN124" s="83">
        <f t="shared" si="431"/>
        <v>0</v>
      </c>
      <c r="GO124" s="82" t="e">
        <f t="shared" si="281"/>
        <v>#N/A</v>
      </c>
      <c r="GP124" s="58" t="str">
        <f>IF(ISERROR(GO124),"",IF(ISERROR(VLOOKUP(GO124,'Sortierung der Schulungstermine'!$B:$M,8,FALSE)),"",VLOOKUP(GO124,'Sortierung der Schulungstermine'!$B:$M,8,FALSE)))</f>
        <v/>
      </c>
      <c r="GQ124" s="58" t="e">
        <f t="shared" si="331"/>
        <v>#N/A</v>
      </c>
      <c r="GR124" s="131"/>
      <c r="GS124" s="131"/>
      <c r="GT124" s="83">
        <f t="shared" si="432"/>
        <v>0</v>
      </c>
      <c r="GU124" s="82" t="e">
        <f t="shared" si="282"/>
        <v>#N/A</v>
      </c>
      <c r="GV124" s="58" t="str">
        <f>IF(ISERROR(GU124),"",IF(ISERROR(VLOOKUP(GU124,'Sortierung der Schulungstermine'!$B:$M,8,FALSE)),"",VLOOKUP(GU124,'Sortierung der Schulungstermine'!$B:$M,8,FALSE)))</f>
        <v/>
      </c>
      <c r="GW124" s="58" t="e">
        <f t="shared" si="332"/>
        <v>#N/A</v>
      </c>
      <c r="GX124" s="131"/>
      <c r="GY124" s="131"/>
      <c r="GZ124" s="83">
        <f t="shared" si="433"/>
        <v>0</v>
      </c>
      <c r="HA124" s="82" t="e">
        <f t="shared" si="283"/>
        <v>#N/A</v>
      </c>
      <c r="HB124" s="58" t="str">
        <f>IF(ISERROR(HA124),"",IF(ISERROR(VLOOKUP(HA124,'Sortierung der Schulungstermine'!$B:$M,8,FALSE)),"",VLOOKUP(HA124,'Sortierung der Schulungstermine'!$B:$M,8,FALSE)))</f>
        <v/>
      </c>
      <c r="HC124" s="58" t="e">
        <f t="shared" si="333"/>
        <v>#N/A</v>
      </c>
      <c r="HD124" s="131"/>
      <c r="HE124" s="131"/>
      <c r="HF124" s="83">
        <f t="shared" si="434"/>
        <v>0</v>
      </c>
      <c r="HG124" s="82" t="e">
        <f t="shared" si="284"/>
        <v>#N/A</v>
      </c>
      <c r="HH124" s="58" t="str">
        <f>IF(ISERROR(HG124),"",IF(ISERROR(VLOOKUP(HG124,'Sortierung der Schulungstermine'!$B:$M,8,FALSE)),"",VLOOKUP(HG124,'Sortierung der Schulungstermine'!$B:$M,8,FALSE)))</f>
        <v/>
      </c>
      <c r="HI124" s="58" t="e">
        <f t="shared" si="334"/>
        <v>#N/A</v>
      </c>
      <c r="HJ124" s="131"/>
      <c r="HK124" s="131"/>
      <c r="HL124" s="83">
        <f t="shared" si="435"/>
        <v>0</v>
      </c>
      <c r="HM124" s="82" t="e">
        <f t="shared" si="285"/>
        <v>#N/A</v>
      </c>
      <c r="HN124" s="58" t="str">
        <f>IF(ISERROR(HM124),"",IF(ISERROR(VLOOKUP(HM124,'Sortierung der Schulungstermine'!$B:$M,8,FALSE)),"",VLOOKUP(HM124,'Sortierung der Schulungstermine'!$B:$M,8,FALSE)))</f>
        <v/>
      </c>
      <c r="HO124" s="58" t="e">
        <f t="shared" si="335"/>
        <v>#N/A</v>
      </c>
      <c r="HP124" s="131"/>
      <c r="HQ124" s="131"/>
      <c r="HR124" s="83">
        <f t="shared" si="436"/>
        <v>0</v>
      </c>
      <c r="HS124" s="82" t="e">
        <f t="shared" si="286"/>
        <v>#N/A</v>
      </c>
      <c r="HT124" s="58" t="str">
        <f>IF(ISERROR(HS124),"",IF(ISERROR(VLOOKUP(HS124,'Sortierung der Schulungstermine'!$B:$M,8,FALSE)),"",VLOOKUP(HS124,'Sortierung der Schulungstermine'!$B:$M,8,FALSE)))</f>
        <v/>
      </c>
      <c r="HU124" s="58" t="e">
        <f t="shared" si="336"/>
        <v>#N/A</v>
      </c>
      <c r="HV124" s="131"/>
      <c r="HW124" s="131"/>
      <c r="HX124" s="83">
        <f t="shared" si="437"/>
        <v>0</v>
      </c>
      <c r="HY124" s="82" t="e">
        <f t="shared" si="287"/>
        <v>#N/A</v>
      </c>
      <c r="HZ124" s="58" t="str">
        <f>IF(ISERROR(HY124),"",IF(ISERROR(VLOOKUP(HY124,'Sortierung der Schulungstermine'!$B:$M,8,FALSE)),"",VLOOKUP(HY124,'Sortierung der Schulungstermine'!$B:$M,8,FALSE)))</f>
        <v/>
      </c>
      <c r="IA124" s="58" t="e">
        <f t="shared" si="337"/>
        <v>#N/A</v>
      </c>
      <c r="IB124" s="131"/>
      <c r="IC124" s="131"/>
      <c r="ID124" s="83">
        <f t="shared" si="438"/>
        <v>0</v>
      </c>
      <c r="IE124" s="82" t="e">
        <f t="shared" si="288"/>
        <v>#N/A</v>
      </c>
      <c r="IF124" s="58" t="str">
        <f>IF(ISERROR(IE124),"",IF(ISERROR(VLOOKUP(IE124,'Sortierung der Schulungstermine'!$B:$M,8,FALSE)),"",VLOOKUP(IE124,'Sortierung der Schulungstermine'!$B:$M,8,FALSE)))</f>
        <v/>
      </c>
      <c r="IG124" s="58" t="e">
        <f t="shared" si="338"/>
        <v>#N/A</v>
      </c>
      <c r="IH124" s="131"/>
      <c r="II124" s="131"/>
      <c r="IJ124" s="83">
        <f t="shared" si="439"/>
        <v>0</v>
      </c>
      <c r="IK124" s="82" t="e">
        <f t="shared" si="289"/>
        <v>#N/A</v>
      </c>
      <c r="IL124" s="58" t="str">
        <f>IF(ISERROR(IK124),"",IF(ISERROR(VLOOKUP(IK124,'Sortierung der Schulungstermine'!$B:$M,8,FALSE)),"",VLOOKUP(IK124,'Sortierung der Schulungstermine'!$B:$M,8,FALSE)))</f>
        <v/>
      </c>
      <c r="IM124" s="58" t="e">
        <f t="shared" si="339"/>
        <v>#N/A</v>
      </c>
      <c r="IN124" s="131"/>
      <c r="IO124" s="131"/>
      <c r="IP124" s="83">
        <f t="shared" si="440"/>
        <v>0</v>
      </c>
      <c r="IQ124" s="82" t="e">
        <f t="shared" si="290"/>
        <v>#N/A</v>
      </c>
      <c r="IR124" s="58" t="str">
        <f>IF(ISERROR(IQ124),"",IF(ISERROR(VLOOKUP(IQ124,'Sortierung der Schulungstermine'!$B:$M,8,FALSE)),"",VLOOKUP(IQ124,'Sortierung der Schulungstermine'!$B:$M,8,FALSE)))</f>
        <v/>
      </c>
      <c r="IS124" s="58" t="e">
        <f t="shared" si="340"/>
        <v>#N/A</v>
      </c>
      <c r="IT124" s="131"/>
      <c r="IU124" s="131"/>
      <c r="IV124" s="83">
        <f t="shared" si="441"/>
        <v>0</v>
      </c>
      <c r="IW124" s="82" t="e">
        <f t="shared" si="291"/>
        <v>#N/A</v>
      </c>
      <c r="IX124" s="58" t="str">
        <f>IF(ISERROR(IW124),"",IF(ISERROR(VLOOKUP(IW124,'Sortierung der Schulungstermine'!$B:$M,8,FALSE)),"",VLOOKUP(IW124,'Sortierung der Schulungstermine'!$B:$M,8,FALSE)))</f>
        <v/>
      </c>
      <c r="IY124" s="58" t="e">
        <f t="shared" si="341"/>
        <v>#N/A</v>
      </c>
      <c r="IZ124" s="131"/>
      <c r="JA124" s="131"/>
      <c r="JB124" s="83">
        <f t="shared" si="442"/>
        <v>0</v>
      </c>
      <c r="JC124" s="82" t="e">
        <f t="shared" si="292"/>
        <v>#N/A</v>
      </c>
      <c r="JD124" s="58" t="str">
        <f>IF(ISERROR(JC124),"",IF(ISERROR(VLOOKUP(JC124,'Sortierung der Schulungstermine'!$B:$M,8,FALSE)),"",VLOOKUP(JC124,'Sortierung der Schulungstermine'!$B:$M,8,FALSE)))</f>
        <v/>
      </c>
      <c r="JE124" s="58" t="e">
        <f t="shared" si="342"/>
        <v>#N/A</v>
      </c>
      <c r="JF124" s="131"/>
      <c r="JG124" s="131"/>
      <c r="JH124" s="83">
        <f t="shared" si="443"/>
        <v>0</v>
      </c>
      <c r="JI124" s="82" t="e">
        <f t="shared" si="293"/>
        <v>#N/A</v>
      </c>
      <c r="JJ124" s="58" t="str">
        <f>IF(ISERROR(JI124),"",IF(ISERROR(VLOOKUP(JI124,'Sortierung der Schulungstermine'!$B:$M,8,FALSE)),"",VLOOKUP(JI124,'Sortierung der Schulungstermine'!$B:$M,8,FALSE)))</f>
        <v/>
      </c>
      <c r="JK124" s="58" t="e">
        <f t="shared" si="343"/>
        <v>#N/A</v>
      </c>
      <c r="JL124" s="131"/>
      <c r="JM124" s="131"/>
      <c r="JN124" s="83">
        <f t="shared" si="444"/>
        <v>0</v>
      </c>
      <c r="JO124" s="82" t="e">
        <f t="shared" si="294"/>
        <v>#N/A</v>
      </c>
      <c r="JP124" s="58" t="str">
        <f>IF(ISERROR(JO124),"",IF(ISERROR(VLOOKUP(JO124,'Sortierung der Schulungstermine'!$B:$M,8,FALSE)),"",VLOOKUP(JO124,'Sortierung der Schulungstermine'!$B:$M,8,FALSE)))</f>
        <v/>
      </c>
      <c r="JQ124" s="58" t="e">
        <f t="shared" si="344"/>
        <v>#N/A</v>
      </c>
      <c r="JR124" s="131"/>
      <c r="JS124" s="131"/>
      <c r="JT124" s="83">
        <f t="shared" si="445"/>
        <v>0</v>
      </c>
      <c r="JU124" s="82" t="e">
        <f t="shared" si="295"/>
        <v>#N/A</v>
      </c>
      <c r="JV124" s="58" t="str">
        <f>IF(ISERROR(JU124),"",IF(ISERROR(VLOOKUP(JU124,'Sortierung der Schulungstermine'!$B:$M,8,FALSE)),"",VLOOKUP(JU124,'Sortierung der Schulungstermine'!$B:$M,8,FALSE)))</f>
        <v/>
      </c>
      <c r="JW124" s="58" t="e">
        <f t="shared" si="345"/>
        <v>#N/A</v>
      </c>
      <c r="JX124" s="131"/>
      <c r="JY124" s="131"/>
      <c r="JZ124" s="83">
        <f t="shared" si="446"/>
        <v>0</v>
      </c>
      <c r="KA124" s="82" t="e">
        <f t="shared" si="296"/>
        <v>#N/A</v>
      </c>
      <c r="KB124" s="58" t="str">
        <f>IF(ISERROR(KA124),"",IF(ISERROR(VLOOKUP(KA124,'Sortierung der Schulungstermine'!$B:$M,8,FALSE)),"",VLOOKUP(KA124,'Sortierung der Schulungstermine'!$B:$M,8,FALSE)))</f>
        <v/>
      </c>
      <c r="KC124" s="58" t="e">
        <f t="shared" si="346"/>
        <v>#N/A</v>
      </c>
      <c r="KD124" s="131"/>
      <c r="KE124" s="131"/>
      <c r="KF124" s="83">
        <f t="shared" si="447"/>
        <v>0</v>
      </c>
      <c r="KG124" s="82" t="e">
        <f t="shared" si="297"/>
        <v>#N/A</v>
      </c>
      <c r="KH124" s="58" t="str">
        <f>IF(ISERROR(KG124),"",IF(ISERROR(VLOOKUP(KG124,'Sortierung der Schulungstermine'!$B:$M,8,FALSE)),"",VLOOKUP(KG124,'Sortierung der Schulungstermine'!$B:$M,8,FALSE)))</f>
        <v/>
      </c>
      <c r="KI124" s="58" t="e">
        <f t="shared" si="347"/>
        <v>#N/A</v>
      </c>
      <c r="KJ124" s="131"/>
      <c r="KK124" s="131"/>
      <c r="KL124" s="83">
        <f t="shared" si="448"/>
        <v>0</v>
      </c>
      <c r="KM124" s="82" t="e">
        <f t="shared" si="298"/>
        <v>#N/A</v>
      </c>
      <c r="KN124" s="58" t="str">
        <f>IF(ISERROR(KM124),"",IF(ISERROR(VLOOKUP(KM124,'Sortierung der Schulungstermine'!$B:$M,8,FALSE)),"",VLOOKUP(KM124,'Sortierung der Schulungstermine'!$B:$M,8,FALSE)))</f>
        <v/>
      </c>
      <c r="KO124" s="58" t="e">
        <f t="shared" si="348"/>
        <v>#N/A</v>
      </c>
      <c r="KP124" s="131"/>
      <c r="KQ124" s="131"/>
      <c r="KR124" s="83">
        <f t="shared" si="449"/>
        <v>0</v>
      </c>
      <c r="KS124" s="82" t="e">
        <f t="shared" si="299"/>
        <v>#N/A</v>
      </c>
      <c r="KT124" s="58" t="str">
        <f>IF(ISERROR(KS124),"",IF(ISERROR(VLOOKUP(KS124,'Sortierung der Schulungstermine'!$B:$M,8,FALSE)),"",VLOOKUP(KS124,'Sortierung der Schulungstermine'!$B:$M,8,FALSE)))</f>
        <v/>
      </c>
      <c r="KU124" s="58" t="e">
        <f t="shared" si="349"/>
        <v>#N/A</v>
      </c>
    </row>
    <row r="125" spans="1:307 15693:15702" s="68" customFormat="1" ht="15" hidden="1" thickBot="1" x14ac:dyDescent="0.25">
      <c r="A125" s="141">
        <v>112</v>
      </c>
      <c r="B125" s="63" t="str">
        <f>IF(Qualifikationen!A115=1,Qualifikationen!B115,"")</f>
        <v/>
      </c>
      <c r="C125" s="64" t="e">
        <f>VLOOKUP(B125,Qualifikationen!B$4:E$202,2,FALSE)</f>
        <v>#N/A</v>
      </c>
      <c r="D125" s="67" t="e">
        <f>VLOOKUP($B125,Qualifikationen!B$4:F$202,5,FALSE)</f>
        <v>#N/A</v>
      </c>
      <c r="E125" s="63" t="e">
        <f>VLOOKUP($B125,Qualifikationen!B$4:F$202,3,FALSE)</f>
        <v>#N/A</v>
      </c>
      <c r="F125" s="63" t="e">
        <f>IF(E125=0,"-",VLOOKUP($B125,Qualifikationen!B$4:F$202,4,FALSE))</f>
        <v>#N/A</v>
      </c>
      <c r="G125" s="13"/>
      <c r="H125" s="131"/>
      <c r="I125" s="131"/>
      <c r="J125" s="83">
        <f t="shared" si="450"/>
        <v>0</v>
      </c>
      <c r="K125" s="82" t="e">
        <f t="shared" si="250"/>
        <v>#N/A</v>
      </c>
      <c r="L125" s="58" t="str">
        <f>IF(ISERROR(K125),"",IF(ISERROR(VLOOKUP(K125,'Sortierung der Schulungstermine'!$B:$M,8,FALSE)),"",VLOOKUP(K125,'Sortierung der Schulungstermine'!$B:$M,8,FALSE)))</f>
        <v/>
      </c>
      <c r="M125" s="58" t="e">
        <f t="shared" si="300"/>
        <v>#N/A</v>
      </c>
      <c r="N125" s="131"/>
      <c r="O125" s="131"/>
      <c r="P125" s="83">
        <f t="shared" si="401"/>
        <v>0</v>
      </c>
      <c r="Q125" s="82" t="e">
        <f t="shared" si="251"/>
        <v>#N/A</v>
      </c>
      <c r="R125" s="58" t="str">
        <f>IF(ISERROR(Q125),"",IF(ISERROR(VLOOKUP(Q125,'Sortierung der Schulungstermine'!$B:$M,8,FALSE)),"",VLOOKUP(Q125,'Sortierung der Schulungstermine'!$B:$M,8,FALSE)))</f>
        <v/>
      </c>
      <c r="S125" s="58" t="e">
        <f t="shared" si="301"/>
        <v>#N/A</v>
      </c>
      <c r="T125" s="131"/>
      <c r="U125" s="131"/>
      <c r="V125" s="83">
        <f t="shared" si="402"/>
        <v>0</v>
      </c>
      <c r="W125" s="82" t="e">
        <f t="shared" si="252"/>
        <v>#N/A</v>
      </c>
      <c r="X125" s="58" t="str">
        <f>IF(ISERROR(W125),"",IF(ISERROR(VLOOKUP(W125,'Sortierung der Schulungstermine'!$B:$M,8,FALSE)),"",VLOOKUP(W125,'Sortierung der Schulungstermine'!$B:$M,8,FALSE)))</f>
        <v/>
      </c>
      <c r="Y125" s="58" t="e">
        <f t="shared" si="302"/>
        <v>#N/A</v>
      </c>
      <c r="Z125" s="131"/>
      <c r="AA125" s="131"/>
      <c r="AB125" s="83">
        <f t="shared" si="403"/>
        <v>0</v>
      </c>
      <c r="AC125" s="82" t="e">
        <f t="shared" si="253"/>
        <v>#N/A</v>
      </c>
      <c r="AD125" s="58" t="str">
        <f>IF(ISERROR(AC125),"",IF(ISERROR(VLOOKUP(AC125,'Sortierung der Schulungstermine'!$B:$M,8,FALSE)),"",VLOOKUP(AC125,'Sortierung der Schulungstermine'!$B:$M,8,FALSE)))</f>
        <v/>
      </c>
      <c r="AE125" s="58" t="e">
        <f t="shared" si="303"/>
        <v>#N/A</v>
      </c>
      <c r="AF125" s="131"/>
      <c r="AG125" s="131"/>
      <c r="AH125" s="83">
        <f t="shared" si="404"/>
        <v>0</v>
      </c>
      <c r="AI125" s="82" t="e">
        <f t="shared" si="254"/>
        <v>#N/A</v>
      </c>
      <c r="AJ125" s="58" t="str">
        <f>IF(ISERROR(AI125),"",IF(ISERROR(VLOOKUP(AI125,'Sortierung der Schulungstermine'!$B:$M,8,FALSE)),"",VLOOKUP(AI125,'Sortierung der Schulungstermine'!$B:$M,8,FALSE)))</f>
        <v/>
      </c>
      <c r="AK125" s="58" t="e">
        <f t="shared" si="304"/>
        <v>#N/A</v>
      </c>
      <c r="AL125" s="131"/>
      <c r="AM125" s="131"/>
      <c r="AN125" s="83">
        <f t="shared" si="405"/>
        <v>0</v>
      </c>
      <c r="AO125" s="82" t="e">
        <f t="shared" si="255"/>
        <v>#N/A</v>
      </c>
      <c r="AP125" s="58" t="str">
        <f>IF(ISERROR(AO125),"",IF(ISERROR(VLOOKUP(AO125,'Sortierung der Schulungstermine'!$B:$M,8,FALSE)),"",VLOOKUP(AO125,'Sortierung der Schulungstermine'!$B:$M,8,FALSE)))</f>
        <v/>
      </c>
      <c r="AQ125" s="58" t="e">
        <f t="shared" si="305"/>
        <v>#N/A</v>
      </c>
      <c r="AR125" s="131"/>
      <c r="AS125" s="131"/>
      <c r="AT125" s="83">
        <f t="shared" si="406"/>
        <v>0</v>
      </c>
      <c r="AU125" s="82" t="e">
        <f t="shared" si="256"/>
        <v>#N/A</v>
      </c>
      <c r="AV125" s="58" t="str">
        <f>IF(ISERROR(AU125),"",IF(ISERROR(VLOOKUP(AU125,'Sortierung der Schulungstermine'!$B:$M,8,FALSE)),"",VLOOKUP(AU125,'Sortierung der Schulungstermine'!$B:$M,8,FALSE)))</f>
        <v/>
      </c>
      <c r="AW125" s="58" t="e">
        <f t="shared" si="306"/>
        <v>#N/A</v>
      </c>
      <c r="AX125" s="131"/>
      <c r="AY125" s="131"/>
      <c r="AZ125" s="83">
        <f t="shared" si="407"/>
        <v>0</v>
      </c>
      <c r="BA125" s="82" t="e">
        <f t="shared" si="257"/>
        <v>#N/A</v>
      </c>
      <c r="BB125" s="58" t="str">
        <f>IF(ISERROR(BA125),"",IF(ISERROR(VLOOKUP(BA125,'Sortierung der Schulungstermine'!$B:$M,8,FALSE)),"",VLOOKUP(BA125,'Sortierung der Schulungstermine'!$B:$M,8,FALSE)))</f>
        <v/>
      </c>
      <c r="BC125" s="58" t="e">
        <f t="shared" si="307"/>
        <v>#N/A</v>
      </c>
      <c r="BD125" s="131"/>
      <c r="BE125" s="131"/>
      <c r="BF125" s="83">
        <f t="shared" si="408"/>
        <v>0</v>
      </c>
      <c r="BG125" s="82" t="e">
        <f t="shared" si="258"/>
        <v>#N/A</v>
      </c>
      <c r="BH125" s="58" t="str">
        <f>IF(ISERROR(BG125),"",IF(ISERROR(VLOOKUP(BG125,'Sortierung der Schulungstermine'!$B:$M,8,FALSE)),"",VLOOKUP(BG125,'Sortierung der Schulungstermine'!$B:$M,8,FALSE)))</f>
        <v/>
      </c>
      <c r="BI125" s="58" t="e">
        <f t="shared" si="308"/>
        <v>#N/A</v>
      </c>
      <c r="BJ125" s="131"/>
      <c r="BK125" s="131"/>
      <c r="BL125" s="83">
        <f t="shared" si="409"/>
        <v>0</v>
      </c>
      <c r="BM125" s="82" t="e">
        <f t="shared" si="259"/>
        <v>#N/A</v>
      </c>
      <c r="BN125" s="58" t="str">
        <f>IF(ISERROR(BM125),"",IF(ISERROR(VLOOKUP(BM125,'Sortierung der Schulungstermine'!$B:$M,8,FALSE)),"",VLOOKUP(BM125,'Sortierung der Schulungstermine'!$B:$M,8,FALSE)))</f>
        <v/>
      </c>
      <c r="BO125" s="58" t="e">
        <f t="shared" si="309"/>
        <v>#N/A</v>
      </c>
      <c r="BP125" s="131"/>
      <c r="BQ125" s="131"/>
      <c r="BR125" s="83">
        <f t="shared" si="410"/>
        <v>0</v>
      </c>
      <c r="BS125" s="82" t="e">
        <f t="shared" si="260"/>
        <v>#N/A</v>
      </c>
      <c r="BT125" s="58" t="str">
        <f>IF(ISERROR(BS125),"",IF(ISERROR(VLOOKUP(BS125,'Sortierung der Schulungstermine'!$B:$M,8,FALSE)),"",VLOOKUP(BS125,'Sortierung der Schulungstermine'!$B:$M,8,FALSE)))</f>
        <v/>
      </c>
      <c r="BU125" s="58" t="e">
        <f t="shared" si="310"/>
        <v>#N/A</v>
      </c>
      <c r="BV125" s="131"/>
      <c r="BW125" s="131"/>
      <c r="BX125" s="83">
        <f t="shared" si="411"/>
        <v>0</v>
      </c>
      <c r="BY125" s="82" t="e">
        <f t="shared" si="261"/>
        <v>#N/A</v>
      </c>
      <c r="BZ125" s="58" t="str">
        <f>IF(ISERROR(BY125),"",IF(ISERROR(VLOOKUP(BY125,'Sortierung der Schulungstermine'!$B:$M,8,FALSE)),"",VLOOKUP(BY125,'Sortierung der Schulungstermine'!$B:$M,8,FALSE)))</f>
        <v/>
      </c>
      <c r="CA125" s="58" t="e">
        <f t="shared" si="311"/>
        <v>#N/A</v>
      </c>
      <c r="CB125" s="131"/>
      <c r="CC125" s="131"/>
      <c r="CD125" s="83">
        <f t="shared" si="412"/>
        <v>0</v>
      </c>
      <c r="CE125" s="82" t="e">
        <f t="shared" si="262"/>
        <v>#N/A</v>
      </c>
      <c r="CF125" s="58" t="str">
        <f>IF(ISERROR(CE125),"",IF(ISERROR(VLOOKUP(CE125,'Sortierung der Schulungstermine'!$B:$M,8,FALSE)),"",VLOOKUP(CE125,'Sortierung der Schulungstermine'!$B:$M,8,FALSE)))</f>
        <v/>
      </c>
      <c r="CG125" s="58" t="e">
        <f t="shared" si="312"/>
        <v>#N/A</v>
      </c>
      <c r="CH125" s="131"/>
      <c r="CI125" s="131"/>
      <c r="CJ125" s="83">
        <f t="shared" si="413"/>
        <v>0</v>
      </c>
      <c r="CK125" s="82" t="e">
        <f t="shared" si="263"/>
        <v>#N/A</v>
      </c>
      <c r="CL125" s="58" t="str">
        <f>IF(ISERROR(CK125),"",IF(ISERROR(VLOOKUP(CK125,'Sortierung der Schulungstermine'!$B:$M,8,FALSE)),"",VLOOKUP(CK125,'Sortierung der Schulungstermine'!$B:$M,8,FALSE)))</f>
        <v/>
      </c>
      <c r="CM125" s="58" t="e">
        <f t="shared" si="313"/>
        <v>#N/A</v>
      </c>
      <c r="CN125" s="131"/>
      <c r="CO125" s="131"/>
      <c r="CP125" s="83">
        <f t="shared" si="414"/>
        <v>0</v>
      </c>
      <c r="CQ125" s="82" t="e">
        <f t="shared" si="264"/>
        <v>#N/A</v>
      </c>
      <c r="CR125" s="58" t="str">
        <f>IF(ISERROR(CQ125),"",IF(ISERROR(VLOOKUP(CQ125,'Sortierung der Schulungstermine'!$B:$M,8,FALSE)),"",VLOOKUP(CQ125,'Sortierung der Schulungstermine'!$B:$M,8,FALSE)))</f>
        <v/>
      </c>
      <c r="CS125" s="58" t="e">
        <f t="shared" si="314"/>
        <v>#N/A</v>
      </c>
      <c r="CT125" s="131"/>
      <c r="CU125" s="131"/>
      <c r="CV125" s="83">
        <f t="shared" si="415"/>
        <v>0</v>
      </c>
      <c r="CW125" s="82" t="e">
        <f t="shared" si="265"/>
        <v>#N/A</v>
      </c>
      <c r="CX125" s="58" t="str">
        <f>IF(ISERROR(CW125),"",IF(ISERROR(VLOOKUP(CW125,'Sortierung der Schulungstermine'!$B:$M,8,FALSE)),"",VLOOKUP(CW125,'Sortierung der Schulungstermine'!$B:$M,8,FALSE)))</f>
        <v/>
      </c>
      <c r="CY125" s="58" t="e">
        <f t="shared" si="315"/>
        <v>#N/A</v>
      </c>
      <c r="CZ125" s="131"/>
      <c r="DA125" s="131"/>
      <c r="DB125" s="83">
        <f t="shared" si="416"/>
        <v>0</v>
      </c>
      <c r="DC125" s="82" t="e">
        <f t="shared" si="266"/>
        <v>#N/A</v>
      </c>
      <c r="DD125" s="58" t="str">
        <f>IF(ISERROR(DC125),"",IF(ISERROR(VLOOKUP(DC125,'Sortierung der Schulungstermine'!$B:$M,8,FALSE)),"",VLOOKUP(DC125,'Sortierung der Schulungstermine'!$B:$M,8,FALSE)))</f>
        <v/>
      </c>
      <c r="DE125" s="58" t="e">
        <f t="shared" si="316"/>
        <v>#N/A</v>
      </c>
      <c r="DF125" s="131"/>
      <c r="DG125" s="131"/>
      <c r="DH125" s="83">
        <f t="shared" si="417"/>
        <v>0</v>
      </c>
      <c r="DI125" s="82" t="e">
        <f t="shared" si="267"/>
        <v>#N/A</v>
      </c>
      <c r="DJ125" s="58" t="str">
        <f>IF(ISERROR(DI125),"",IF(ISERROR(VLOOKUP(DI125,'Sortierung der Schulungstermine'!$B:$M,8,FALSE)),"",VLOOKUP(DI125,'Sortierung der Schulungstermine'!$B:$M,8,FALSE)))</f>
        <v/>
      </c>
      <c r="DK125" s="58" t="e">
        <f t="shared" si="317"/>
        <v>#N/A</v>
      </c>
      <c r="DL125" s="131"/>
      <c r="DM125" s="131"/>
      <c r="DN125" s="83">
        <f t="shared" si="418"/>
        <v>0</v>
      </c>
      <c r="DO125" s="82" t="e">
        <f t="shared" si="268"/>
        <v>#N/A</v>
      </c>
      <c r="DP125" s="58" t="str">
        <f>IF(ISERROR(DO125),"",IF(ISERROR(VLOOKUP(DO125,'Sortierung der Schulungstermine'!$B:$M,8,FALSE)),"",VLOOKUP(DO125,'Sortierung der Schulungstermine'!$B:$M,8,FALSE)))</f>
        <v/>
      </c>
      <c r="DQ125" s="58" t="e">
        <f t="shared" si="318"/>
        <v>#N/A</v>
      </c>
      <c r="DR125" s="131"/>
      <c r="DS125" s="131"/>
      <c r="DT125" s="83">
        <f t="shared" si="419"/>
        <v>0</v>
      </c>
      <c r="DU125" s="82" t="e">
        <f t="shared" si="269"/>
        <v>#N/A</v>
      </c>
      <c r="DV125" s="58" t="str">
        <f>IF(ISERROR(DU125),"",IF(ISERROR(VLOOKUP(DU125,'Sortierung der Schulungstermine'!$B:$M,8,FALSE)),"",VLOOKUP(DU125,'Sortierung der Schulungstermine'!$B:$M,8,FALSE)))</f>
        <v/>
      </c>
      <c r="DW125" s="58" t="e">
        <f t="shared" si="319"/>
        <v>#N/A</v>
      </c>
      <c r="DX125" s="131"/>
      <c r="DY125" s="131"/>
      <c r="DZ125" s="83">
        <f t="shared" si="420"/>
        <v>0</v>
      </c>
      <c r="EA125" s="82" t="e">
        <f t="shared" si="270"/>
        <v>#N/A</v>
      </c>
      <c r="EB125" s="58" t="str">
        <f>IF(ISERROR(EA125),"",IF(ISERROR(VLOOKUP(EA125,'Sortierung der Schulungstermine'!$B:$M,8,FALSE)),"",VLOOKUP(EA125,'Sortierung der Schulungstermine'!$B:$M,8,FALSE)))</f>
        <v/>
      </c>
      <c r="EC125" s="58" t="e">
        <f t="shared" si="320"/>
        <v>#N/A</v>
      </c>
      <c r="ED125" s="131"/>
      <c r="EE125" s="131"/>
      <c r="EF125" s="83">
        <f t="shared" si="421"/>
        <v>0</v>
      </c>
      <c r="EG125" s="82" t="e">
        <f t="shared" si="271"/>
        <v>#N/A</v>
      </c>
      <c r="EH125" s="58" t="str">
        <f>IF(ISERROR(EG125),"",IF(ISERROR(VLOOKUP(EG125,'Sortierung der Schulungstermine'!$B:$M,8,FALSE)),"",VLOOKUP(EG125,'Sortierung der Schulungstermine'!$B:$M,8,FALSE)))</f>
        <v/>
      </c>
      <c r="EI125" s="58" t="e">
        <f t="shared" si="321"/>
        <v>#N/A</v>
      </c>
      <c r="EJ125" s="131"/>
      <c r="EK125" s="131"/>
      <c r="EL125" s="83">
        <f t="shared" si="422"/>
        <v>0</v>
      </c>
      <c r="EM125" s="82" t="e">
        <f t="shared" si="272"/>
        <v>#N/A</v>
      </c>
      <c r="EN125" s="58" t="str">
        <f>IF(ISERROR(EM125),"",IF(ISERROR(VLOOKUP(EM125,'Sortierung der Schulungstermine'!$B:$M,8,FALSE)),"",VLOOKUP(EM125,'Sortierung der Schulungstermine'!$B:$M,8,FALSE)))</f>
        <v/>
      </c>
      <c r="EO125" s="58" t="e">
        <f t="shared" si="322"/>
        <v>#N/A</v>
      </c>
      <c r="EP125" s="131"/>
      <c r="EQ125" s="131"/>
      <c r="ER125" s="83">
        <f t="shared" si="423"/>
        <v>0</v>
      </c>
      <c r="ES125" s="82" t="e">
        <f t="shared" si="273"/>
        <v>#N/A</v>
      </c>
      <c r="ET125" s="58" t="str">
        <f>IF(ISERROR(ES125),"",IF(ISERROR(VLOOKUP(ES125,'Sortierung der Schulungstermine'!$B:$M,8,FALSE)),"",VLOOKUP(ES125,'Sortierung der Schulungstermine'!$B:$M,8,FALSE)))</f>
        <v/>
      </c>
      <c r="EU125" s="58" t="e">
        <f t="shared" si="323"/>
        <v>#N/A</v>
      </c>
      <c r="EV125" s="131"/>
      <c r="EW125" s="131"/>
      <c r="EX125" s="83">
        <f t="shared" si="424"/>
        <v>0</v>
      </c>
      <c r="EY125" s="82" t="e">
        <f t="shared" si="274"/>
        <v>#N/A</v>
      </c>
      <c r="EZ125" s="58" t="str">
        <f>IF(ISERROR(EY125),"",IF(ISERROR(VLOOKUP(EY125,'Sortierung der Schulungstermine'!$B:$M,8,FALSE)),"",VLOOKUP(EY125,'Sortierung der Schulungstermine'!$B:$M,8,FALSE)))</f>
        <v/>
      </c>
      <c r="FA125" s="58" t="e">
        <f t="shared" si="324"/>
        <v>#N/A</v>
      </c>
      <c r="FB125" s="131"/>
      <c r="FC125" s="131"/>
      <c r="FD125" s="83">
        <f t="shared" si="425"/>
        <v>0</v>
      </c>
      <c r="FE125" s="82" t="e">
        <f t="shared" si="275"/>
        <v>#N/A</v>
      </c>
      <c r="FF125" s="58" t="str">
        <f>IF(ISERROR(FE125),"",IF(ISERROR(VLOOKUP(FE125,'Sortierung der Schulungstermine'!$B:$M,8,FALSE)),"",VLOOKUP(FE125,'Sortierung der Schulungstermine'!$B:$M,8,FALSE)))</f>
        <v/>
      </c>
      <c r="FG125" s="58" t="e">
        <f t="shared" si="325"/>
        <v>#N/A</v>
      </c>
      <c r="FH125" s="131"/>
      <c r="FI125" s="131"/>
      <c r="FJ125" s="83">
        <f t="shared" si="426"/>
        <v>0</v>
      </c>
      <c r="FK125" s="82" t="e">
        <f t="shared" si="276"/>
        <v>#N/A</v>
      </c>
      <c r="FL125" s="58" t="str">
        <f>IF(ISERROR(FK125),"",IF(ISERROR(VLOOKUP(FK125,'Sortierung der Schulungstermine'!$B:$M,8,FALSE)),"",VLOOKUP(FK125,'Sortierung der Schulungstermine'!$B:$M,8,FALSE)))</f>
        <v/>
      </c>
      <c r="FM125" s="58" t="e">
        <f t="shared" si="326"/>
        <v>#N/A</v>
      </c>
      <c r="FN125" s="131"/>
      <c r="FO125" s="131"/>
      <c r="FP125" s="83">
        <f t="shared" si="427"/>
        <v>0</v>
      </c>
      <c r="FQ125" s="82" t="e">
        <f t="shared" si="277"/>
        <v>#N/A</v>
      </c>
      <c r="FR125" s="58" t="str">
        <f>IF(ISERROR(FQ125),"",IF(ISERROR(VLOOKUP(FQ125,'Sortierung der Schulungstermine'!$B:$M,8,FALSE)),"",VLOOKUP(FQ125,'Sortierung der Schulungstermine'!$B:$M,8,FALSE)))</f>
        <v/>
      </c>
      <c r="FS125" s="58" t="e">
        <f t="shared" si="327"/>
        <v>#N/A</v>
      </c>
      <c r="FT125" s="131"/>
      <c r="FU125" s="131"/>
      <c r="FV125" s="83">
        <f t="shared" si="428"/>
        <v>0</v>
      </c>
      <c r="FW125" s="82" t="e">
        <f t="shared" si="278"/>
        <v>#N/A</v>
      </c>
      <c r="FX125" s="58" t="str">
        <f>IF(ISERROR(FW125),"",IF(ISERROR(VLOOKUP(FW125,'Sortierung der Schulungstermine'!$B:$M,8,FALSE)),"",VLOOKUP(FW125,'Sortierung der Schulungstermine'!$B:$M,8,FALSE)))</f>
        <v/>
      </c>
      <c r="FY125" s="58" t="e">
        <f t="shared" si="328"/>
        <v>#N/A</v>
      </c>
      <c r="FZ125" s="131"/>
      <c r="GA125" s="131"/>
      <c r="GB125" s="83">
        <f t="shared" si="429"/>
        <v>0</v>
      </c>
      <c r="GC125" s="82" t="e">
        <f t="shared" si="279"/>
        <v>#N/A</v>
      </c>
      <c r="GD125" s="58" t="str">
        <f>IF(ISERROR(GC125),"",IF(ISERROR(VLOOKUP(GC125,'Sortierung der Schulungstermine'!$B:$M,8,FALSE)),"",VLOOKUP(GC125,'Sortierung der Schulungstermine'!$B:$M,8,FALSE)))</f>
        <v/>
      </c>
      <c r="GE125" s="58" t="e">
        <f t="shared" si="329"/>
        <v>#N/A</v>
      </c>
      <c r="GF125" s="131"/>
      <c r="GG125" s="131"/>
      <c r="GH125" s="83">
        <f t="shared" si="430"/>
        <v>0</v>
      </c>
      <c r="GI125" s="82" t="e">
        <f t="shared" si="280"/>
        <v>#N/A</v>
      </c>
      <c r="GJ125" s="58" t="str">
        <f>IF(ISERROR(GI125),"",IF(ISERROR(VLOOKUP(GI125,'Sortierung der Schulungstermine'!$B:$M,8,FALSE)),"",VLOOKUP(GI125,'Sortierung der Schulungstermine'!$B:$M,8,FALSE)))</f>
        <v/>
      </c>
      <c r="GK125" s="58" t="e">
        <f t="shared" si="330"/>
        <v>#N/A</v>
      </c>
      <c r="GL125" s="131"/>
      <c r="GM125" s="131"/>
      <c r="GN125" s="83">
        <f t="shared" si="431"/>
        <v>0</v>
      </c>
      <c r="GO125" s="82" t="e">
        <f t="shared" si="281"/>
        <v>#N/A</v>
      </c>
      <c r="GP125" s="58" t="str">
        <f>IF(ISERROR(GO125),"",IF(ISERROR(VLOOKUP(GO125,'Sortierung der Schulungstermine'!$B:$M,8,FALSE)),"",VLOOKUP(GO125,'Sortierung der Schulungstermine'!$B:$M,8,FALSE)))</f>
        <v/>
      </c>
      <c r="GQ125" s="58" t="e">
        <f t="shared" si="331"/>
        <v>#N/A</v>
      </c>
      <c r="GR125" s="131"/>
      <c r="GS125" s="131"/>
      <c r="GT125" s="83">
        <f t="shared" si="432"/>
        <v>0</v>
      </c>
      <c r="GU125" s="82" t="e">
        <f t="shared" si="282"/>
        <v>#N/A</v>
      </c>
      <c r="GV125" s="58" t="str">
        <f>IF(ISERROR(GU125),"",IF(ISERROR(VLOOKUP(GU125,'Sortierung der Schulungstermine'!$B:$M,8,FALSE)),"",VLOOKUP(GU125,'Sortierung der Schulungstermine'!$B:$M,8,FALSE)))</f>
        <v/>
      </c>
      <c r="GW125" s="58" t="e">
        <f t="shared" si="332"/>
        <v>#N/A</v>
      </c>
      <c r="GX125" s="131"/>
      <c r="GY125" s="131"/>
      <c r="GZ125" s="83">
        <f t="shared" si="433"/>
        <v>0</v>
      </c>
      <c r="HA125" s="82" t="e">
        <f t="shared" si="283"/>
        <v>#N/A</v>
      </c>
      <c r="HB125" s="58" t="str">
        <f>IF(ISERROR(HA125),"",IF(ISERROR(VLOOKUP(HA125,'Sortierung der Schulungstermine'!$B:$M,8,FALSE)),"",VLOOKUP(HA125,'Sortierung der Schulungstermine'!$B:$M,8,FALSE)))</f>
        <v/>
      </c>
      <c r="HC125" s="58" t="e">
        <f t="shared" si="333"/>
        <v>#N/A</v>
      </c>
      <c r="HD125" s="131"/>
      <c r="HE125" s="131"/>
      <c r="HF125" s="83">
        <f t="shared" si="434"/>
        <v>0</v>
      </c>
      <c r="HG125" s="82" t="e">
        <f t="shared" si="284"/>
        <v>#N/A</v>
      </c>
      <c r="HH125" s="58" t="str">
        <f>IF(ISERROR(HG125),"",IF(ISERROR(VLOOKUP(HG125,'Sortierung der Schulungstermine'!$B:$M,8,FALSE)),"",VLOOKUP(HG125,'Sortierung der Schulungstermine'!$B:$M,8,FALSE)))</f>
        <v/>
      </c>
      <c r="HI125" s="58" t="e">
        <f t="shared" si="334"/>
        <v>#N/A</v>
      </c>
      <c r="HJ125" s="131"/>
      <c r="HK125" s="131"/>
      <c r="HL125" s="83">
        <f t="shared" si="435"/>
        <v>0</v>
      </c>
      <c r="HM125" s="82" t="e">
        <f t="shared" si="285"/>
        <v>#N/A</v>
      </c>
      <c r="HN125" s="58" t="str">
        <f>IF(ISERROR(HM125),"",IF(ISERROR(VLOOKUP(HM125,'Sortierung der Schulungstermine'!$B:$M,8,FALSE)),"",VLOOKUP(HM125,'Sortierung der Schulungstermine'!$B:$M,8,FALSE)))</f>
        <v/>
      </c>
      <c r="HO125" s="58" t="e">
        <f t="shared" si="335"/>
        <v>#N/A</v>
      </c>
      <c r="HP125" s="131"/>
      <c r="HQ125" s="131"/>
      <c r="HR125" s="83">
        <f t="shared" si="436"/>
        <v>0</v>
      </c>
      <c r="HS125" s="82" t="e">
        <f t="shared" si="286"/>
        <v>#N/A</v>
      </c>
      <c r="HT125" s="58" t="str">
        <f>IF(ISERROR(HS125),"",IF(ISERROR(VLOOKUP(HS125,'Sortierung der Schulungstermine'!$B:$M,8,FALSE)),"",VLOOKUP(HS125,'Sortierung der Schulungstermine'!$B:$M,8,FALSE)))</f>
        <v/>
      </c>
      <c r="HU125" s="58" t="e">
        <f t="shared" si="336"/>
        <v>#N/A</v>
      </c>
      <c r="HV125" s="131"/>
      <c r="HW125" s="131"/>
      <c r="HX125" s="83">
        <f t="shared" si="437"/>
        <v>0</v>
      </c>
      <c r="HY125" s="82" t="e">
        <f t="shared" si="287"/>
        <v>#N/A</v>
      </c>
      <c r="HZ125" s="58" t="str">
        <f>IF(ISERROR(HY125),"",IF(ISERROR(VLOOKUP(HY125,'Sortierung der Schulungstermine'!$B:$M,8,FALSE)),"",VLOOKUP(HY125,'Sortierung der Schulungstermine'!$B:$M,8,FALSE)))</f>
        <v/>
      </c>
      <c r="IA125" s="58" t="e">
        <f t="shared" si="337"/>
        <v>#N/A</v>
      </c>
      <c r="IB125" s="131"/>
      <c r="IC125" s="131"/>
      <c r="ID125" s="83">
        <f t="shared" si="438"/>
        <v>0</v>
      </c>
      <c r="IE125" s="82" t="e">
        <f t="shared" si="288"/>
        <v>#N/A</v>
      </c>
      <c r="IF125" s="58" t="str">
        <f>IF(ISERROR(IE125),"",IF(ISERROR(VLOOKUP(IE125,'Sortierung der Schulungstermine'!$B:$M,8,FALSE)),"",VLOOKUP(IE125,'Sortierung der Schulungstermine'!$B:$M,8,FALSE)))</f>
        <v/>
      </c>
      <c r="IG125" s="58" t="e">
        <f t="shared" si="338"/>
        <v>#N/A</v>
      </c>
      <c r="IH125" s="131"/>
      <c r="II125" s="131"/>
      <c r="IJ125" s="83">
        <f t="shared" si="439"/>
        <v>0</v>
      </c>
      <c r="IK125" s="82" t="e">
        <f t="shared" si="289"/>
        <v>#N/A</v>
      </c>
      <c r="IL125" s="58" t="str">
        <f>IF(ISERROR(IK125),"",IF(ISERROR(VLOOKUP(IK125,'Sortierung der Schulungstermine'!$B:$M,8,FALSE)),"",VLOOKUP(IK125,'Sortierung der Schulungstermine'!$B:$M,8,FALSE)))</f>
        <v/>
      </c>
      <c r="IM125" s="58" t="e">
        <f t="shared" si="339"/>
        <v>#N/A</v>
      </c>
      <c r="IN125" s="131"/>
      <c r="IO125" s="131"/>
      <c r="IP125" s="83">
        <f t="shared" si="440"/>
        <v>0</v>
      </c>
      <c r="IQ125" s="82" t="e">
        <f t="shared" si="290"/>
        <v>#N/A</v>
      </c>
      <c r="IR125" s="58" t="str">
        <f>IF(ISERROR(IQ125),"",IF(ISERROR(VLOOKUP(IQ125,'Sortierung der Schulungstermine'!$B:$M,8,FALSE)),"",VLOOKUP(IQ125,'Sortierung der Schulungstermine'!$B:$M,8,FALSE)))</f>
        <v/>
      </c>
      <c r="IS125" s="58" t="e">
        <f t="shared" si="340"/>
        <v>#N/A</v>
      </c>
      <c r="IT125" s="131"/>
      <c r="IU125" s="131"/>
      <c r="IV125" s="83">
        <f t="shared" si="441"/>
        <v>0</v>
      </c>
      <c r="IW125" s="82" t="e">
        <f t="shared" si="291"/>
        <v>#N/A</v>
      </c>
      <c r="IX125" s="58" t="str">
        <f>IF(ISERROR(IW125),"",IF(ISERROR(VLOOKUP(IW125,'Sortierung der Schulungstermine'!$B:$M,8,FALSE)),"",VLOOKUP(IW125,'Sortierung der Schulungstermine'!$B:$M,8,FALSE)))</f>
        <v/>
      </c>
      <c r="IY125" s="58" t="e">
        <f t="shared" si="341"/>
        <v>#N/A</v>
      </c>
      <c r="IZ125" s="131"/>
      <c r="JA125" s="131"/>
      <c r="JB125" s="83">
        <f t="shared" si="442"/>
        <v>0</v>
      </c>
      <c r="JC125" s="82" t="e">
        <f t="shared" si="292"/>
        <v>#N/A</v>
      </c>
      <c r="JD125" s="58" t="str">
        <f>IF(ISERROR(JC125),"",IF(ISERROR(VLOOKUP(JC125,'Sortierung der Schulungstermine'!$B:$M,8,FALSE)),"",VLOOKUP(JC125,'Sortierung der Schulungstermine'!$B:$M,8,FALSE)))</f>
        <v/>
      </c>
      <c r="JE125" s="58" t="e">
        <f t="shared" si="342"/>
        <v>#N/A</v>
      </c>
      <c r="JF125" s="131"/>
      <c r="JG125" s="131"/>
      <c r="JH125" s="83">
        <f t="shared" si="443"/>
        <v>0</v>
      </c>
      <c r="JI125" s="82" t="e">
        <f t="shared" si="293"/>
        <v>#N/A</v>
      </c>
      <c r="JJ125" s="58" t="str">
        <f>IF(ISERROR(JI125),"",IF(ISERROR(VLOOKUP(JI125,'Sortierung der Schulungstermine'!$B:$M,8,FALSE)),"",VLOOKUP(JI125,'Sortierung der Schulungstermine'!$B:$M,8,FALSE)))</f>
        <v/>
      </c>
      <c r="JK125" s="58" t="e">
        <f t="shared" si="343"/>
        <v>#N/A</v>
      </c>
      <c r="JL125" s="131"/>
      <c r="JM125" s="131"/>
      <c r="JN125" s="83">
        <f t="shared" si="444"/>
        <v>0</v>
      </c>
      <c r="JO125" s="82" t="e">
        <f t="shared" si="294"/>
        <v>#N/A</v>
      </c>
      <c r="JP125" s="58" t="str">
        <f>IF(ISERROR(JO125),"",IF(ISERROR(VLOOKUP(JO125,'Sortierung der Schulungstermine'!$B:$M,8,FALSE)),"",VLOOKUP(JO125,'Sortierung der Schulungstermine'!$B:$M,8,FALSE)))</f>
        <v/>
      </c>
      <c r="JQ125" s="58" t="e">
        <f t="shared" si="344"/>
        <v>#N/A</v>
      </c>
      <c r="JR125" s="131"/>
      <c r="JS125" s="131"/>
      <c r="JT125" s="83">
        <f t="shared" si="445"/>
        <v>0</v>
      </c>
      <c r="JU125" s="82" t="e">
        <f t="shared" si="295"/>
        <v>#N/A</v>
      </c>
      <c r="JV125" s="58" t="str">
        <f>IF(ISERROR(JU125),"",IF(ISERROR(VLOOKUP(JU125,'Sortierung der Schulungstermine'!$B:$M,8,FALSE)),"",VLOOKUP(JU125,'Sortierung der Schulungstermine'!$B:$M,8,FALSE)))</f>
        <v/>
      </c>
      <c r="JW125" s="58" t="e">
        <f t="shared" si="345"/>
        <v>#N/A</v>
      </c>
      <c r="JX125" s="131"/>
      <c r="JY125" s="131"/>
      <c r="JZ125" s="83">
        <f t="shared" si="446"/>
        <v>0</v>
      </c>
      <c r="KA125" s="82" t="e">
        <f t="shared" si="296"/>
        <v>#N/A</v>
      </c>
      <c r="KB125" s="58" t="str">
        <f>IF(ISERROR(KA125),"",IF(ISERROR(VLOOKUP(KA125,'Sortierung der Schulungstermine'!$B:$M,8,FALSE)),"",VLOOKUP(KA125,'Sortierung der Schulungstermine'!$B:$M,8,FALSE)))</f>
        <v/>
      </c>
      <c r="KC125" s="58" t="e">
        <f t="shared" si="346"/>
        <v>#N/A</v>
      </c>
      <c r="KD125" s="131"/>
      <c r="KE125" s="131"/>
      <c r="KF125" s="83">
        <f t="shared" si="447"/>
        <v>0</v>
      </c>
      <c r="KG125" s="82" t="e">
        <f t="shared" si="297"/>
        <v>#N/A</v>
      </c>
      <c r="KH125" s="58" t="str">
        <f>IF(ISERROR(KG125),"",IF(ISERROR(VLOOKUP(KG125,'Sortierung der Schulungstermine'!$B:$M,8,FALSE)),"",VLOOKUP(KG125,'Sortierung der Schulungstermine'!$B:$M,8,FALSE)))</f>
        <v/>
      </c>
      <c r="KI125" s="58" t="e">
        <f t="shared" si="347"/>
        <v>#N/A</v>
      </c>
      <c r="KJ125" s="131"/>
      <c r="KK125" s="131"/>
      <c r="KL125" s="83">
        <f t="shared" si="448"/>
        <v>0</v>
      </c>
      <c r="KM125" s="82" t="e">
        <f t="shared" si="298"/>
        <v>#N/A</v>
      </c>
      <c r="KN125" s="58" t="str">
        <f>IF(ISERROR(KM125),"",IF(ISERROR(VLOOKUP(KM125,'Sortierung der Schulungstermine'!$B:$M,8,FALSE)),"",VLOOKUP(KM125,'Sortierung der Schulungstermine'!$B:$M,8,FALSE)))</f>
        <v/>
      </c>
      <c r="KO125" s="58" t="e">
        <f t="shared" si="348"/>
        <v>#N/A</v>
      </c>
      <c r="KP125" s="131"/>
      <c r="KQ125" s="131"/>
      <c r="KR125" s="83">
        <f t="shared" si="449"/>
        <v>0</v>
      </c>
      <c r="KS125" s="82" t="e">
        <f t="shared" si="299"/>
        <v>#N/A</v>
      </c>
      <c r="KT125" s="58" t="str">
        <f>IF(ISERROR(KS125),"",IF(ISERROR(VLOOKUP(KS125,'Sortierung der Schulungstermine'!$B:$M,8,FALSE)),"",VLOOKUP(KS125,'Sortierung der Schulungstermine'!$B:$M,8,FALSE)))</f>
        <v/>
      </c>
      <c r="KU125" s="58" t="e">
        <f t="shared" si="349"/>
        <v>#N/A</v>
      </c>
    </row>
    <row r="126" spans="1:307 15693:15702" s="68" customFormat="1" ht="15" hidden="1" thickBot="1" x14ac:dyDescent="0.25">
      <c r="A126" s="141">
        <v>113</v>
      </c>
      <c r="B126" s="63" t="str">
        <f>IF(Qualifikationen!A116=1,Qualifikationen!B116,"")</f>
        <v/>
      </c>
      <c r="C126" s="64" t="e">
        <f>VLOOKUP(B126,Qualifikationen!B$4:E$202,2,FALSE)</f>
        <v>#N/A</v>
      </c>
      <c r="D126" s="67" t="e">
        <f>VLOOKUP($B126,Qualifikationen!B$4:F$202,5,FALSE)</f>
        <v>#N/A</v>
      </c>
      <c r="E126" s="63" t="e">
        <f>VLOOKUP($B126,Qualifikationen!B$4:F$202,3,FALSE)</f>
        <v>#N/A</v>
      </c>
      <c r="F126" s="63" t="e">
        <f>IF(E126=0,"-",VLOOKUP($B126,Qualifikationen!B$4:F$202,4,FALSE))</f>
        <v>#N/A</v>
      </c>
      <c r="G126" s="13"/>
      <c r="H126" s="131"/>
      <c r="I126" s="131"/>
      <c r="J126" s="83">
        <f t="shared" si="450"/>
        <v>0</v>
      </c>
      <c r="K126" s="82" t="e">
        <f t="shared" si="250"/>
        <v>#N/A</v>
      </c>
      <c r="L126" s="58" t="str">
        <f>IF(ISERROR(K126),"",IF(ISERROR(VLOOKUP(K126,'Sortierung der Schulungstermine'!$B:$M,8,FALSE)),"",VLOOKUP(K126,'Sortierung der Schulungstermine'!$B:$M,8,FALSE)))</f>
        <v/>
      </c>
      <c r="M126" s="58" t="e">
        <f t="shared" si="300"/>
        <v>#N/A</v>
      </c>
      <c r="N126" s="131"/>
      <c r="O126" s="131"/>
      <c r="P126" s="83">
        <f t="shared" si="401"/>
        <v>0</v>
      </c>
      <c r="Q126" s="82" t="e">
        <f t="shared" si="251"/>
        <v>#N/A</v>
      </c>
      <c r="R126" s="58" t="str">
        <f>IF(ISERROR(Q126),"",IF(ISERROR(VLOOKUP(Q126,'Sortierung der Schulungstermine'!$B:$M,8,FALSE)),"",VLOOKUP(Q126,'Sortierung der Schulungstermine'!$B:$M,8,FALSE)))</f>
        <v/>
      </c>
      <c r="S126" s="58" t="e">
        <f t="shared" si="301"/>
        <v>#N/A</v>
      </c>
      <c r="T126" s="131"/>
      <c r="U126" s="131"/>
      <c r="V126" s="83">
        <f t="shared" si="402"/>
        <v>0</v>
      </c>
      <c r="W126" s="82" t="e">
        <f t="shared" si="252"/>
        <v>#N/A</v>
      </c>
      <c r="X126" s="58" t="str">
        <f>IF(ISERROR(W126),"",IF(ISERROR(VLOOKUP(W126,'Sortierung der Schulungstermine'!$B:$M,8,FALSE)),"",VLOOKUP(W126,'Sortierung der Schulungstermine'!$B:$M,8,FALSE)))</f>
        <v/>
      </c>
      <c r="Y126" s="58" t="e">
        <f t="shared" si="302"/>
        <v>#N/A</v>
      </c>
      <c r="Z126" s="131"/>
      <c r="AA126" s="131"/>
      <c r="AB126" s="83">
        <f t="shared" si="403"/>
        <v>0</v>
      </c>
      <c r="AC126" s="82" t="e">
        <f t="shared" si="253"/>
        <v>#N/A</v>
      </c>
      <c r="AD126" s="58" t="str">
        <f>IF(ISERROR(AC126),"",IF(ISERROR(VLOOKUP(AC126,'Sortierung der Schulungstermine'!$B:$M,8,FALSE)),"",VLOOKUP(AC126,'Sortierung der Schulungstermine'!$B:$M,8,FALSE)))</f>
        <v/>
      </c>
      <c r="AE126" s="58" t="e">
        <f t="shared" si="303"/>
        <v>#N/A</v>
      </c>
      <c r="AF126" s="131"/>
      <c r="AG126" s="131"/>
      <c r="AH126" s="83">
        <f t="shared" si="404"/>
        <v>0</v>
      </c>
      <c r="AI126" s="82" t="e">
        <f t="shared" si="254"/>
        <v>#N/A</v>
      </c>
      <c r="AJ126" s="58" t="str">
        <f>IF(ISERROR(AI126),"",IF(ISERROR(VLOOKUP(AI126,'Sortierung der Schulungstermine'!$B:$M,8,FALSE)),"",VLOOKUP(AI126,'Sortierung der Schulungstermine'!$B:$M,8,FALSE)))</f>
        <v/>
      </c>
      <c r="AK126" s="58" t="e">
        <f t="shared" si="304"/>
        <v>#N/A</v>
      </c>
      <c r="AL126" s="131"/>
      <c r="AM126" s="131"/>
      <c r="AN126" s="83">
        <f t="shared" si="405"/>
        <v>0</v>
      </c>
      <c r="AO126" s="82" t="e">
        <f t="shared" si="255"/>
        <v>#N/A</v>
      </c>
      <c r="AP126" s="58" t="str">
        <f>IF(ISERROR(AO126),"",IF(ISERROR(VLOOKUP(AO126,'Sortierung der Schulungstermine'!$B:$M,8,FALSE)),"",VLOOKUP(AO126,'Sortierung der Schulungstermine'!$B:$M,8,FALSE)))</f>
        <v/>
      </c>
      <c r="AQ126" s="58" t="e">
        <f t="shared" si="305"/>
        <v>#N/A</v>
      </c>
      <c r="AR126" s="131"/>
      <c r="AS126" s="131"/>
      <c r="AT126" s="83">
        <f t="shared" si="406"/>
        <v>0</v>
      </c>
      <c r="AU126" s="82" t="e">
        <f t="shared" si="256"/>
        <v>#N/A</v>
      </c>
      <c r="AV126" s="58" t="str">
        <f>IF(ISERROR(AU126),"",IF(ISERROR(VLOOKUP(AU126,'Sortierung der Schulungstermine'!$B:$M,8,FALSE)),"",VLOOKUP(AU126,'Sortierung der Schulungstermine'!$B:$M,8,FALSE)))</f>
        <v/>
      </c>
      <c r="AW126" s="58" t="e">
        <f t="shared" si="306"/>
        <v>#N/A</v>
      </c>
      <c r="AX126" s="131"/>
      <c r="AY126" s="131"/>
      <c r="AZ126" s="83">
        <f t="shared" si="407"/>
        <v>0</v>
      </c>
      <c r="BA126" s="82" t="e">
        <f t="shared" si="257"/>
        <v>#N/A</v>
      </c>
      <c r="BB126" s="58" t="str">
        <f>IF(ISERROR(BA126),"",IF(ISERROR(VLOOKUP(BA126,'Sortierung der Schulungstermine'!$B:$M,8,FALSE)),"",VLOOKUP(BA126,'Sortierung der Schulungstermine'!$B:$M,8,FALSE)))</f>
        <v/>
      </c>
      <c r="BC126" s="58" t="e">
        <f t="shared" si="307"/>
        <v>#N/A</v>
      </c>
      <c r="BD126" s="131"/>
      <c r="BE126" s="131"/>
      <c r="BF126" s="83">
        <f t="shared" si="408"/>
        <v>0</v>
      </c>
      <c r="BG126" s="82" t="e">
        <f t="shared" si="258"/>
        <v>#N/A</v>
      </c>
      <c r="BH126" s="58" t="str">
        <f>IF(ISERROR(BG126),"",IF(ISERROR(VLOOKUP(BG126,'Sortierung der Schulungstermine'!$B:$M,8,FALSE)),"",VLOOKUP(BG126,'Sortierung der Schulungstermine'!$B:$M,8,FALSE)))</f>
        <v/>
      </c>
      <c r="BI126" s="58" t="e">
        <f t="shared" si="308"/>
        <v>#N/A</v>
      </c>
      <c r="BJ126" s="131"/>
      <c r="BK126" s="131"/>
      <c r="BL126" s="83">
        <f t="shared" si="409"/>
        <v>0</v>
      </c>
      <c r="BM126" s="82" t="e">
        <f t="shared" si="259"/>
        <v>#N/A</v>
      </c>
      <c r="BN126" s="58" t="str">
        <f>IF(ISERROR(BM126),"",IF(ISERROR(VLOOKUP(BM126,'Sortierung der Schulungstermine'!$B:$M,8,FALSE)),"",VLOOKUP(BM126,'Sortierung der Schulungstermine'!$B:$M,8,FALSE)))</f>
        <v/>
      </c>
      <c r="BO126" s="58" t="e">
        <f t="shared" si="309"/>
        <v>#N/A</v>
      </c>
      <c r="BP126" s="131"/>
      <c r="BQ126" s="131"/>
      <c r="BR126" s="83">
        <f t="shared" si="410"/>
        <v>0</v>
      </c>
      <c r="BS126" s="82" t="e">
        <f t="shared" si="260"/>
        <v>#N/A</v>
      </c>
      <c r="BT126" s="58" t="str">
        <f>IF(ISERROR(BS126),"",IF(ISERROR(VLOOKUP(BS126,'Sortierung der Schulungstermine'!$B:$M,8,FALSE)),"",VLOOKUP(BS126,'Sortierung der Schulungstermine'!$B:$M,8,FALSE)))</f>
        <v/>
      </c>
      <c r="BU126" s="58" t="e">
        <f t="shared" si="310"/>
        <v>#N/A</v>
      </c>
      <c r="BV126" s="131"/>
      <c r="BW126" s="131"/>
      <c r="BX126" s="83">
        <f t="shared" si="411"/>
        <v>0</v>
      </c>
      <c r="BY126" s="82" t="e">
        <f t="shared" si="261"/>
        <v>#N/A</v>
      </c>
      <c r="BZ126" s="58" t="str">
        <f>IF(ISERROR(BY126),"",IF(ISERROR(VLOOKUP(BY126,'Sortierung der Schulungstermine'!$B:$M,8,FALSE)),"",VLOOKUP(BY126,'Sortierung der Schulungstermine'!$B:$M,8,FALSE)))</f>
        <v/>
      </c>
      <c r="CA126" s="58" t="e">
        <f t="shared" si="311"/>
        <v>#N/A</v>
      </c>
      <c r="CB126" s="131"/>
      <c r="CC126" s="131"/>
      <c r="CD126" s="83">
        <f t="shared" si="412"/>
        <v>0</v>
      </c>
      <c r="CE126" s="82" t="e">
        <f t="shared" si="262"/>
        <v>#N/A</v>
      </c>
      <c r="CF126" s="58" t="str">
        <f>IF(ISERROR(CE126),"",IF(ISERROR(VLOOKUP(CE126,'Sortierung der Schulungstermine'!$B:$M,8,FALSE)),"",VLOOKUP(CE126,'Sortierung der Schulungstermine'!$B:$M,8,FALSE)))</f>
        <v/>
      </c>
      <c r="CG126" s="58" t="e">
        <f t="shared" si="312"/>
        <v>#N/A</v>
      </c>
      <c r="CH126" s="131"/>
      <c r="CI126" s="131"/>
      <c r="CJ126" s="83">
        <f t="shared" si="413"/>
        <v>0</v>
      </c>
      <c r="CK126" s="82" t="e">
        <f t="shared" si="263"/>
        <v>#N/A</v>
      </c>
      <c r="CL126" s="58" t="str">
        <f>IF(ISERROR(CK126),"",IF(ISERROR(VLOOKUP(CK126,'Sortierung der Schulungstermine'!$B:$M,8,FALSE)),"",VLOOKUP(CK126,'Sortierung der Schulungstermine'!$B:$M,8,FALSE)))</f>
        <v/>
      </c>
      <c r="CM126" s="58" t="e">
        <f t="shared" si="313"/>
        <v>#N/A</v>
      </c>
      <c r="CN126" s="131"/>
      <c r="CO126" s="131"/>
      <c r="CP126" s="83">
        <f t="shared" si="414"/>
        <v>0</v>
      </c>
      <c r="CQ126" s="82" t="e">
        <f t="shared" si="264"/>
        <v>#N/A</v>
      </c>
      <c r="CR126" s="58" t="str">
        <f>IF(ISERROR(CQ126),"",IF(ISERROR(VLOOKUP(CQ126,'Sortierung der Schulungstermine'!$B:$M,8,FALSE)),"",VLOOKUP(CQ126,'Sortierung der Schulungstermine'!$B:$M,8,FALSE)))</f>
        <v/>
      </c>
      <c r="CS126" s="58" t="e">
        <f t="shared" si="314"/>
        <v>#N/A</v>
      </c>
      <c r="CT126" s="131"/>
      <c r="CU126" s="131"/>
      <c r="CV126" s="83">
        <f t="shared" si="415"/>
        <v>0</v>
      </c>
      <c r="CW126" s="82" t="e">
        <f t="shared" si="265"/>
        <v>#N/A</v>
      </c>
      <c r="CX126" s="58" t="str">
        <f>IF(ISERROR(CW126),"",IF(ISERROR(VLOOKUP(CW126,'Sortierung der Schulungstermine'!$B:$M,8,FALSE)),"",VLOOKUP(CW126,'Sortierung der Schulungstermine'!$B:$M,8,FALSE)))</f>
        <v/>
      </c>
      <c r="CY126" s="58" t="e">
        <f t="shared" si="315"/>
        <v>#N/A</v>
      </c>
      <c r="CZ126" s="131"/>
      <c r="DA126" s="131"/>
      <c r="DB126" s="83">
        <f t="shared" si="416"/>
        <v>0</v>
      </c>
      <c r="DC126" s="82" t="e">
        <f t="shared" si="266"/>
        <v>#N/A</v>
      </c>
      <c r="DD126" s="58" t="str">
        <f>IF(ISERROR(DC126),"",IF(ISERROR(VLOOKUP(DC126,'Sortierung der Schulungstermine'!$B:$M,8,FALSE)),"",VLOOKUP(DC126,'Sortierung der Schulungstermine'!$B:$M,8,FALSE)))</f>
        <v/>
      </c>
      <c r="DE126" s="58" t="e">
        <f t="shared" si="316"/>
        <v>#N/A</v>
      </c>
      <c r="DF126" s="131"/>
      <c r="DG126" s="131"/>
      <c r="DH126" s="83">
        <f t="shared" si="417"/>
        <v>0</v>
      </c>
      <c r="DI126" s="82" t="e">
        <f t="shared" si="267"/>
        <v>#N/A</v>
      </c>
      <c r="DJ126" s="58" t="str">
        <f>IF(ISERROR(DI126),"",IF(ISERROR(VLOOKUP(DI126,'Sortierung der Schulungstermine'!$B:$M,8,FALSE)),"",VLOOKUP(DI126,'Sortierung der Schulungstermine'!$B:$M,8,FALSE)))</f>
        <v/>
      </c>
      <c r="DK126" s="58" t="e">
        <f t="shared" si="317"/>
        <v>#N/A</v>
      </c>
      <c r="DL126" s="131"/>
      <c r="DM126" s="131"/>
      <c r="DN126" s="83">
        <f t="shared" si="418"/>
        <v>0</v>
      </c>
      <c r="DO126" s="82" t="e">
        <f t="shared" si="268"/>
        <v>#N/A</v>
      </c>
      <c r="DP126" s="58" t="str">
        <f>IF(ISERROR(DO126),"",IF(ISERROR(VLOOKUP(DO126,'Sortierung der Schulungstermine'!$B:$M,8,FALSE)),"",VLOOKUP(DO126,'Sortierung der Schulungstermine'!$B:$M,8,FALSE)))</f>
        <v/>
      </c>
      <c r="DQ126" s="58" t="e">
        <f t="shared" si="318"/>
        <v>#N/A</v>
      </c>
      <c r="DR126" s="131"/>
      <c r="DS126" s="131"/>
      <c r="DT126" s="83">
        <f t="shared" si="419"/>
        <v>0</v>
      </c>
      <c r="DU126" s="82" t="e">
        <f t="shared" si="269"/>
        <v>#N/A</v>
      </c>
      <c r="DV126" s="58" t="str">
        <f>IF(ISERROR(DU126),"",IF(ISERROR(VLOOKUP(DU126,'Sortierung der Schulungstermine'!$B:$M,8,FALSE)),"",VLOOKUP(DU126,'Sortierung der Schulungstermine'!$B:$M,8,FALSE)))</f>
        <v/>
      </c>
      <c r="DW126" s="58" t="e">
        <f t="shared" si="319"/>
        <v>#N/A</v>
      </c>
      <c r="DX126" s="131"/>
      <c r="DY126" s="131"/>
      <c r="DZ126" s="83">
        <f t="shared" si="420"/>
        <v>0</v>
      </c>
      <c r="EA126" s="82" t="e">
        <f t="shared" si="270"/>
        <v>#N/A</v>
      </c>
      <c r="EB126" s="58" t="str">
        <f>IF(ISERROR(EA126),"",IF(ISERROR(VLOOKUP(EA126,'Sortierung der Schulungstermine'!$B:$M,8,FALSE)),"",VLOOKUP(EA126,'Sortierung der Schulungstermine'!$B:$M,8,FALSE)))</f>
        <v/>
      </c>
      <c r="EC126" s="58" t="e">
        <f t="shared" si="320"/>
        <v>#N/A</v>
      </c>
      <c r="ED126" s="131"/>
      <c r="EE126" s="131"/>
      <c r="EF126" s="83">
        <f t="shared" si="421"/>
        <v>0</v>
      </c>
      <c r="EG126" s="82" t="e">
        <f t="shared" si="271"/>
        <v>#N/A</v>
      </c>
      <c r="EH126" s="58" t="str">
        <f>IF(ISERROR(EG126),"",IF(ISERROR(VLOOKUP(EG126,'Sortierung der Schulungstermine'!$B:$M,8,FALSE)),"",VLOOKUP(EG126,'Sortierung der Schulungstermine'!$B:$M,8,FALSE)))</f>
        <v/>
      </c>
      <c r="EI126" s="58" t="e">
        <f t="shared" si="321"/>
        <v>#N/A</v>
      </c>
      <c r="EJ126" s="131"/>
      <c r="EK126" s="131"/>
      <c r="EL126" s="83">
        <f t="shared" si="422"/>
        <v>0</v>
      </c>
      <c r="EM126" s="82" t="e">
        <f t="shared" si="272"/>
        <v>#N/A</v>
      </c>
      <c r="EN126" s="58" t="str">
        <f>IF(ISERROR(EM126),"",IF(ISERROR(VLOOKUP(EM126,'Sortierung der Schulungstermine'!$B:$M,8,FALSE)),"",VLOOKUP(EM126,'Sortierung der Schulungstermine'!$B:$M,8,FALSE)))</f>
        <v/>
      </c>
      <c r="EO126" s="58" t="e">
        <f t="shared" si="322"/>
        <v>#N/A</v>
      </c>
      <c r="EP126" s="131"/>
      <c r="EQ126" s="131"/>
      <c r="ER126" s="83">
        <f t="shared" si="423"/>
        <v>0</v>
      </c>
      <c r="ES126" s="82" t="e">
        <f t="shared" si="273"/>
        <v>#N/A</v>
      </c>
      <c r="ET126" s="58" t="str">
        <f>IF(ISERROR(ES126),"",IF(ISERROR(VLOOKUP(ES126,'Sortierung der Schulungstermine'!$B:$M,8,FALSE)),"",VLOOKUP(ES126,'Sortierung der Schulungstermine'!$B:$M,8,FALSE)))</f>
        <v/>
      </c>
      <c r="EU126" s="58" t="e">
        <f t="shared" si="323"/>
        <v>#N/A</v>
      </c>
      <c r="EV126" s="131"/>
      <c r="EW126" s="131"/>
      <c r="EX126" s="83">
        <f t="shared" si="424"/>
        <v>0</v>
      </c>
      <c r="EY126" s="82" t="e">
        <f t="shared" si="274"/>
        <v>#N/A</v>
      </c>
      <c r="EZ126" s="58" t="str">
        <f>IF(ISERROR(EY126),"",IF(ISERROR(VLOOKUP(EY126,'Sortierung der Schulungstermine'!$B:$M,8,FALSE)),"",VLOOKUP(EY126,'Sortierung der Schulungstermine'!$B:$M,8,FALSE)))</f>
        <v/>
      </c>
      <c r="FA126" s="58" t="e">
        <f t="shared" si="324"/>
        <v>#N/A</v>
      </c>
      <c r="FB126" s="131"/>
      <c r="FC126" s="131"/>
      <c r="FD126" s="83">
        <f t="shared" si="425"/>
        <v>0</v>
      </c>
      <c r="FE126" s="82" t="e">
        <f t="shared" si="275"/>
        <v>#N/A</v>
      </c>
      <c r="FF126" s="58" t="str">
        <f>IF(ISERROR(FE126),"",IF(ISERROR(VLOOKUP(FE126,'Sortierung der Schulungstermine'!$B:$M,8,FALSE)),"",VLOOKUP(FE126,'Sortierung der Schulungstermine'!$B:$M,8,FALSE)))</f>
        <v/>
      </c>
      <c r="FG126" s="58" t="e">
        <f t="shared" si="325"/>
        <v>#N/A</v>
      </c>
      <c r="FH126" s="131"/>
      <c r="FI126" s="131"/>
      <c r="FJ126" s="83">
        <f t="shared" si="426"/>
        <v>0</v>
      </c>
      <c r="FK126" s="82" t="e">
        <f t="shared" si="276"/>
        <v>#N/A</v>
      </c>
      <c r="FL126" s="58" t="str">
        <f>IF(ISERROR(FK126),"",IF(ISERROR(VLOOKUP(FK126,'Sortierung der Schulungstermine'!$B:$M,8,FALSE)),"",VLOOKUP(FK126,'Sortierung der Schulungstermine'!$B:$M,8,FALSE)))</f>
        <v/>
      </c>
      <c r="FM126" s="58" t="e">
        <f t="shared" si="326"/>
        <v>#N/A</v>
      </c>
      <c r="FN126" s="131"/>
      <c r="FO126" s="131"/>
      <c r="FP126" s="83">
        <f t="shared" si="427"/>
        <v>0</v>
      </c>
      <c r="FQ126" s="82" t="e">
        <f t="shared" si="277"/>
        <v>#N/A</v>
      </c>
      <c r="FR126" s="58" t="str">
        <f>IF(ISERROR(FQ126),"",IF(ISERROR(VLOOKUP(FQ126,'Sortierung der Schulungstermine'!$B:$M,8,FALSE)),"",VLOOKUP(FQ126,'Sortierung der Schulungstermine'!$B:$M,8,FALSE)))</f>
        <v/>
      </c>
      <c r="FS126" s="58" t="e">
        <f t="shared" si="327"/>
        <v>#N/A</v>
      </c>
      <c r="FT126" s="131"/>
      <c r="FU126" s="131"/>
      <c r="FV126" s="83">
        <f t="shared" si="428"/>
        <v>0</v>
      </c>
      <c r="FW126" s="82" t="e">
        <f t="shared" si="278"/>
        <v>#N/A</v>
      </c>
      <c r="FX126" s="58" t="str">
        <f>IF(ISERROR(FW126),"",IF(ISERROR(VLOOKUP(FW126,'Sortierung der Schulungstermine'!$B:$M,8,FALSE)),"",VLOOKUP(FW126,'Sortierung der Schulungstermine'!$B:$M,8,FALSE)))</f>
        <v/>
      </c>
      <c r="FY126" s="58" t="e">
        <f t="shared" si="328"/>
        <v>#N/A</v>
      </c>
      <c r="FZ126" s="131"/>
      <c r="GA126" s="131"/>
      <c r="GB126" s="83">
        <f t="shared" si="429"/>
        <v>0</v>
      </c>
      <c r="GC126" s="82" t="e">
        <f t="shared" si="279"/>
        <v>#N/A</v>
      </c>
      <c r="GD126" s="58" t="str">
        <f>IF(ISERROR(GC126),"",IF(ISERROR(VLOOKUP(GC126,'Sortierung der Schulungstermine'!$B:$M,8,FALSE)),"",VLOOKUP(GC126,'Sortierung der Schulungstermine'!$B:$M,8,FALSE)))</f>
        <v/>
      </c>
      <c r="GE126" s="58" t="e">
        <f t="shared" si="329"/>
        <v>#N/A</v>
      </c>
      <c r="GF126" s="131"/>
      <c r="GG126" s="131"/>
      <c r="GH126" s="83">
        <f t="shared" si="430"/>
        <v>0</v>
      </c>
      <c r="GI126" s="82" t="e">
        <f t="shared" si="280"/>
        <v>#N/A</v>
      </c>
      <c r="GJ126" s="58" t="str">
        <f>IF(ISERROR(GI126),"",IF(ISERROR(VLOOKUP(GI126,'Sortierung der Schulungstermine'!$B:$M,8,FALSE)),"",VLOOKUP(GI126,'Sortierung der Schulungstermine'!$B:$M,8,FALSE)))</f>
        <v/>
      </c>
      <c r="GK126" s="58" t="e">
        <f t="shared" si="330"/>
        <v>#N/A</v>
      </c>
      <c r="GL126" s="131"/>
      <c r="GM126" s="131"/>
      <c r="GN126" s="83">
        <f t="shared" si="431"/>
        <v>0</v>
      </c>
      <c r="GO126" s="82" t="e">
        <f t="shared" si="281"/>
        <v>#N/A</v>
      </c>
      <c r="GP126" s="58" t="str">
        <f>IF(ISERROR(GO126),"",IF(ISERROR(VLOOKUP(GO126,'Sortierung der Schulungstermine'!$B:$M,8,FALSE)),"",VLOOKUP(GO126,'Sortierung der Schulungstermine'!$B:$M,8,FALSE)))</f>
        <v/>
      </c>
      <c r="GQ126" s="58" t="e">
        <f t="shared" si="331"/>
        <v>#N/A</v>
      </c>
      <c r="GR126" s="131"/>
      <c r="GS126" s="131"/>
      <c r="GT126" s="83">
        <f t="shared" si="432"/>
        <v>0</v>
      </c>
      <c r="GU126" s="82" t="e">
        <f t="shared" si="282"/>
        <v>#N/A</v>
      </c>
      <c r="GV126" s="58" t="str">
        <f>IF(ISERROR(GU126),"",IF(ISERROR(VLOOKUP(GU126,'Sortierung der Schulungstermine'!$B:$M,8,FALSE)),"",VLOOKUP(GU126,'Sortierung der Schulungstermine'!$B:$M,8,FALSE)))</f>
        <v/>
      </c>
      <c r="GW126" s="58" t="e">
        <f t="shared" si="332"/>
        <v>#N/A</v>
      </c>
      <c r="GX126" s="131"/>
      <c r="GY126" s="131"/>
      <c r="GZ126" s="83">
        <f t="shared" si="433"/>
        <v>0</v>
      </c>
      <c r="HA126" s="82" t="e">
        <f t="shared" si="283"/>
        <v>#N/A</v>
      </c>
      <c r="HB126" s="58" t="str">
        <f>IF(ISERROR(HA126),"",IF(ISERROR(VLOOKUP(HA126,'Sortierung der Schulungstermine'!$B:$M,8,FALSE)),"",VLOOKUP(HA126,'Sortierung der Schulungstermine'!$B:$M,8,FALSE)))</f>
        <v/>
      </c>
      <c r="HC126" s="58" t="e">
        <f t="shared" si="333"/>
        <v>#N/A</v>
      </c>
      <c r="HD126" s="131"/>
      <c r="HE126" s="131"/>
      <c r="HF126" s="83">
        <f t="shared" si="434"/>
        <v>0</v>
      </c>
      <c r="HG126" s="82" t="e">
        <f t="shared" si="284"/>
        <v>#N/A</v>
      </c>
      <c r="HH126" s="58" t="str">
        <f>IF(ISERROR(HG126),"",IF(ISERROR(VLOOKUP(HG126,'Sortierung der Schulungstermine'!$B:$M,8,FALSE)),"",VLOOKUP(HG126,'Sortierung der Schulungstermine'!$B:$M,8,FALSE)))</f>
        <v/>
      </c>
      <c r="HI126" s="58" t="e">
        <f t="shared" si="334"/>
        <v>#N/A</v>
      </c>
      <c r="HJ126" s="131"/>
      <c r="HK126" s="131"/>
      <c r="HL126" s="83">
        <f t="shared" si="435"/>
        <v>0</v>
      </c>
      <c r="HM126" s="82" t="e">
        <f t="shared" si="285"/>
        <v>#N/A</v>
      </c>
      <c r="HN126" s="58" t="str">
        <f>IF(ISERROR(HM126),"",IF(ISERROR(VLOOKUP(HM126,'Sortierung der Schulungstermine'!$B:$M,8,FALSE)),"",VLOOKUP(HM126,'Sortierung der Schulungstermine'!$B:$M,8,FALSE)))</f>
        <v/>
      </c>
      <c r="HO126" s="58" t="e">
        <f t="shared" si="335"/>
        <v>#N/A</v>
      </c>
      <c r="HP126" s="131"/>
      <c r="HQ126" s="131"/>
      <c r="HR126" s="83">
        <f t="shared" si="436"/>
        <v>0</v>
      </c>
      <c r="HS126" s="82" t="e">
        <f t="shared" si="286"/>
        <v>#N/A</v>
      </c>
      <c r="HT126" s="58" t="str">
        <f>IF(ISERROR(HS126),"",IF(ISERROR(VLOOKUP(HS126,'Sortierung der Schulungstermine'!$B:$M,8,FALSE)),"",VLOOKUP(HS126,'Sortierung der Schulungstermine'!$B:$M,8,FALSE)))</f>
        <v/>
      </c>
      <c r="HU126" s="58" t="e">
        <f t="shared" si="336"/>
        <v>#N/A</v>
      </c>
      <c r="HV126" s="131"/>
      <c r="HW126" s="131"/>
      <c r="HX126" s="83">
        <f t="shared" si="437"/>
        <v>0</v>
      </c>
      <c r="HY126" s="82" t="e">
        <f t="shared" si="287"/>
        <v>#N/A</v>
      </c>
      <c r="HZ126" s="58" t="str">
        <f>IF(ISERROR(HY126),"",IF(ISERROR(VLOOKUP(HY126,'Sortierung der Schulungstermine'!$B:$M,8,FALSE)),"",VLOOKUP(HY126,'Sortierung der Schulungstermine'!$B:$M,8,FALSE)))</f>
        <v/>
      </c>
      <c r="IA126" s="58" t="e">
        <f t="shared" si="337"/>
        <v>#N/A</v>
      </c>
      <c r="IB126" s="131"/>
      <c r="IC126" s="131"/>
      <c r="ID126" s="83">
        <f t="shared" si="438"/>
        <v>0</v>
      </c>
      <c r="IE126" s="82" t="e">
        <f t="shared" si="288"/>
        <v>#N/A</v>
      </c>
      <c r="IF126" s="58" t="str">
        <f>IF(ISERROR(IE126),"",IF(ISERROR(VLOOKUP(IE126,'Sortierung der Schulungstermine'!$B:$M,8,FALSE)),"",VLOOKUP(IE126,'Sortierung der Schulungstermine'!$B:$M,8,FALSE)))</f>
        <v/>
      </c>
      <c r="IG126" s="58" t="e">
        <f t="shared" si="338"/>
        <v>#N/A</v>
      </c>
      <c r="IH126" s="131"/>
      <c r="II126" s="131"/>
      <c r="IJ126" s="83">
        <f t="shared" si="439"/>
        <v>0</v>
      </c>
      <c r="IK126" s="82" t="e">
        <f t="shared" si="289"/>
        <v>#N/A</v>
      </c>
      <c r="IL126" s="58" t="str">
        <f>IF(ISERROR(IK126),"",IF(ISERROR(VLOOKUP(IK126,'Sortierung der Schulungstermine'!$B:$M,8,FALSE)),"",VLOOKUP(IK126,'Sortierung der Schulungstermine'!$B:$M,8,FALSE)))</f>
        <v/>
      </c>
      <c r="IM126" s="58" t="e">
        <f t="shared" si="339"/>
        <v>#N/A</v>
      </c>
      <c r="IN126" s="131"/>
      <c r="IO126" s="131"/>
      <c r="IP126" s="83">
        <f t="shared" si="440"/>
        <v>0</v>
      </c>
      <c r="IQ126" s="82" t="e">
        <f t="shared" si="290"/>
        <v>#N/A</v>
      </c>
      <c r="IR126" s="58" t="str">
        <f>IF(ISERROR(IQ126),"",IF(ISERROR(VLOOKUP(IQ126,'Sortierung der Schulungstermine'!$B:$M,8,FALSE)),"",VLOOKUP(IQ126,'Sortierung der Schulungstermine'!$B:$M,8,FALSE)))</f>
        <v/>
      </c>
      <c r="IS126" s="58" t="e">
        <f t="shared" si="340"/>
        <v>#N/A</v>
      </c>
      <c r="IT126" s="131"/>
      <c r="IU126" s="131"/>
      <c r="IV126" s="83">
        <f t="shared" si="441"/>
        <v>0</v>
      </c>
      <c r="IW126" s="82" t="e">
        <f t="shared" si="291"/>
        <v>#N/A</v>
      </c>
      <c r="IX126" s="58" t="str">
        <f>IF(ISERROR(IW126),"",IF(ISERROR(VLOOKUP(IW126,'Sortierung der Schulungstermine'!$B:$M,8,FALSE)),"",VLOOKUP(IW126,'Sortierung der Schulungstermine'!$B:$M,8,FALSE)))</f>
        <v/>
      </c>
      <c r="IY126" s="58" t="e">
        <f t="shared" si="341"/>
        <v>#N/A</v>
      </c>
      <c r="IZ126" s="131"/>
      <c r="JA126" s="131"/>
      <c r="JB126" s="83">
        <f t="shared" si="442"/>
        <v>0</v>
      </c>
      <c r="JC126" s="82" t="e">
        <f t="shared" si="292"/>
        <v>#N/A</v>
      </c>
      <c r="JD126" s="58" t="str">
        <f>IF(ISERROR(JC126),"",IF(ISERROR(VLOOKUP(JC126,'Sortierung der Schulungstermine'!$B:$M,8,FALSE)),"",VLOOKUP(JC126,'Sortierung der Schulungstermine'!$B:$M,8,FALSE)))</f>
        <v/>
      </c>
      <c r="JE126" s="58" t="e">
        <f t="shared" si="342"/>
        <v>#N/A</v>
      </c>
      <c r="JF126" s="131"/>
      <c r="JG126" s="131"/>
      <c r="JH126" s="83">
        <f t="shared" si="443"/>
        <v>0</v>
      </c>
      <c r="JI126" s="82" t="e">
        <f t="shared" si="293"/>
        <v>#N/A</v>
      </c>
      <c r="JJ126" s="58" t="str">
        <f>IF(ISERROR(JI126),"",IF(ISERROR(VLOOKUP(JI126,'Sortierung der Schulungstermine'!$B:$M,8,FALSE)),"",VLOOKUP(JI126,'Sortierung der Schulungstermine'!$B:$M,8,FALSE)))</f>
        <v/>
      </c>
      <c r="JK126" s="58" t="e">
        <f t="shared" si="343"/>
        <v>#N/A</v>
      </c>
      <c r="JL126" s="131"/>
      <c r="JM126" s="131"/>
      <c r="JN126" s="83">
        <f t="shared" si="444"/>
        <v>0</v>
      </c>
      <c r="JO126" s="82" t="e">
        <f t="shared" si="294"/>
        <v>#N/A</v>
      </c>
      <c r="JP126" s="58" t="str">
        <f>IF(ISERROR(JO126),"",IF(ISERROR(VLOOKUP(JO126,'Sortierung der Schulungstermine'!$B:$M,8,FALSE)),"",VLOOKUP(JO126,'Sortierung der Schulungstermine'!$B:$M,8,FALSE)))</f>
        <v/>
      </c>
      <c r="JQ126" s="58" t="e">
        <f t="shared" si="344"/>
        <v>#N/A</v>
      </c>
      <c r="JR126" s="131"/>
      <c r="JS126" s="131"/>
      <c r="JT126" s="83">
        <f t="shared" si="445"/>
        <v>0</v>
      </c>
      <c r="JU126" s="82" t="e">
        <f t="shared" si="295"/>
        <v>#N/A</v>
      </c>
      <c r="JV126" s="58" t="str">
        <f>IF(ISERROR(JU126),"",IF(ISERROR(VLOOKUP(JU126,'Sortierung der Schulungstermine'!$B:$M,8,FALSE)),"",VLOOKUP(JU126,'Sortierung der Schulungstermine'!$B:$M,8,FALSE)))</f>
        <v/>
      </c>
      <c r="JW126" s="58" t="e">
        <f t="shared" si="345"/>
        <v>#N/A</v>
      </c>
      <c r="JX126" s="131"/>
      <c r="JY126" s="131"/>
      <c r="JZ126" s="83">
        <f t="shared" si="446"/>
        <v>0</v>
      </c>
      <c r="KA126" s="82" t="e">
        <f t="shared" si="296"/>
        <v>#N/A</v>
      </c>
      <c r="KB126" s="58" t="str">
        <f>IF(ISERROR(KA126),"",IF(ISERROR(VLOOKUP(KA126,'Sortierung der Schulungstermine'!$B:$M,8,FALSE)),"",VLOOKUP(KA126,'Sortierung der Schulungstermine'!$B:$M,8,FALSE)))</f>
        <v/>
      </c>
      <c r="KC126" s="58" t="e">
        <f t="shared" si="346"/>
        <v>#N/A</v>
      </c>
      <c r="KD126" s="131"/>
      <c r="KE126" s="131"/>
      <c r="KF126" s="83">
        <f t="shared" si="447"/>
        <v>0</v>
      </c>
      <c r="KG126" s="82" t="e">
        <f t="shared" si="297"/>
        <v>#N/A</v>
      </c>
      <c r="KH126" s="58" t="str">
        <f>IF(ISERROR(KG126),"",IF(ISERROR(VLOOKUP(KG126,'Sortierung der Schulungstermine'!$B:$M,8,FALSE)),"",VLOOKUP(KG126,'Sortierung der Schulungstermine'!$B:$M,8,FALSE)))</f>
        <v/>
      </c>
      <c r="KI126" s="58" t="e">
        <f t="shared" si="347"/>
        <v>#N/A</v>
      </c>
      <c r="KJ126" s="131"/>
      <c r="KK126" s="131"/>
      <c r="KL126" s="83">
        <f t="shared" si="448"/>
        <v>0</v>
      </c>
      <c r="KM126" s="82" t="e">
        <f t="shared" si="298"/>
        <v>#N/A</v>
      </c>
      <c r="KN126" s="58" t="str">
        <f>IF(ISERROR(KM126),"",IF(ISERROR(VLOOKUP(KM126,'Sortierung der Schulungstermine'!$B:$M,8,FALSE)),"",VLOOKUP(KM126,'Sortierung der Schulungstermine'!$B:$M,8,FALSE)))</f>
        <v/>
      </c>
      <c r="KO126" s="58" t="e">
        <f t="shared" si="348"/>
        <v>#N/A</v>
      </c>
      <c r="KP126" s="131"/>
      <c r="KQ126" s="131"/>
      <c r="KR126" s="83">
        <f t="shared" si="449"/>
        <v>0</v>
      </c>
      <c r="KS126" s="82" t="e">
        <f t="shared" si="299"/>
        <v>#N/A</v>
      </c>
      <c r="KT126" s="58" t="str">
        <f>IF(ISERROR(KS126),"",IF(ISERROR(VLOOKUP(KS126,'Sortierung der Schulungstermine'!$B:$M,8,FALSE)),"",VLOOKUP(KS126,'Sortierung der Schulungstermine'!$B:$M,8,FALSE)))</f>
        <v/>
      </c>
      <c r="KU126" s="58" t="e">
        <f t="shared" si="349"/>
        <v>#N/A</v>
      </c>
    </row>
    <row r="127" spans="1:307 15693:15702" s="68" customFormat="1" ht="15" hidden="1" thickBot="1" x14ac:dyDescent="0.25">
      <c r="A127" s="141">
        <v>114</v>
      </c>
      <c r="B127" s="63" t="str">
        <f>IF(Qualifikationen!A117=1,Qualifikationen!B117,"")</f>
        <v/>
      </c>
      <c r="C127" s="64" t="e">
        <f>VLOOKUP(B127,Qualifikationen!B$4:E$202,2,FALSE)</f>
        <v>#N/A</v>
      </c>
      <c r="D127" s="67" t="e">
        <f>VLOOKUP($B127,Qualifikationen!B$4:F$202,5,FALSE)</f>
        <v>#N/A</v>
      </c>
      <c r="E127" s="63" t="e">
        <f>VLOOKUP($B127,Qualifikationen!B$4:F$202,3,FALSE)</f>
        <v>#N/A</v>
      </c>
      <c r="F127" s="63" t="e">
        <f>IF(E127=0,"-",VLOOKUP($B127,Qualifikationen!B$4:F$202,4,FALSE))</f>
        <v>#N/A</v>
      </c>
      <c r="G127" s="13"/>
      <c r="H127" s="131"/>
      <c r="I127" s="131"/>
      <c r="J127" s="83">
        <f t="shared" si="450"/>
        <v>0</v>
      </c>
      <c r="K127" s="82" t="e">
        <f t="shared" si="250"/>
        <v>#N/A</v>
      </c>
      <c r="L127" s="58" t="str">
        <f>IF(ISERROR(K127),"",IF(ISERROR(VLOOKUP(K127,'Sortierung der Schulungstermine'!$B:$M,8,FALSE)),"",VLOOKUP(K127,'Sortierung der Schulungstermine'!$B:$M,8,FALSE)))</f>
        <v/>
      </c>
      <c r="M127" s="58" t="e">
        <f t="shared" si="300"/>
        <v>#N/A</v>
      </c>
      <c r="N127" s="131"/>
      <c r="O127" s="131"/>
      <c r="P127" s="83">
        <f t="shared" si="401"/>
        <v>0</v>
      </c>
      <c r="Q127" s="82" t="e">
        <f t="shared" si="251"/>
        <v>#N/A</v>
      </c>
      <c r="R127" s="58" t="str">
        <f>IF(ISERROR(Q127),"",IF(ISERROR(VLOOKUP(Q127,'Sortierung der Schulungstermine'!$B:$M,8,FALSE)),"",VLOOKUP(Q127,'Sortierung der Schulungstermine'!$B:$M,8,FALSE)))</f>
        <v/>
      </c>
      <c r="S127" s="58" t="e">
        <f t="shared" si="301"/>
        <v>#N/A</v>
      </c>
      <c r="T127" s="131"/>
      <c r="U127" s="131"/>
      <c r="V127" s="83">
        <f t="shared" si="402"/>
        <v>0</v>
      </c>
      <c r="W127" s="82" t="e">
        <f t="shared" si="252"/>
        <v>#N/A</v>
      </c>
      <c r="X127" s="58" t="str">
        <f>IF(ISERROR(W127),"",IF(ISERROR(VLOOKUP(W127,'Sortierung der Schulungstermine'!$B:$M,8,FALSE)),"",VLOOKUP(W127,'Sortierung der Schulungstermine'!$B:$M,8,FALSE)))</f>
        <v/>
      </c>
      <c r="Y127" s="58" t="e">
        <f t="shared" si="302"/>
        <v>#N/A</v>
      </c>
      <c r="Z127" s="131"/>
      <c r="AA127" s="131"/>
      <c r="AB127" s="83">
        <f t="shared" si="403"/>
        <v>0</v>
      </c>
      <c r="AC127" s="82" t="e">
        <f t="shared" si="253"/>
        <v>#N/A</v>
      </c>
      <c r="AD127" s="58" t="str">
        <f>IF(ISERROR(AC127),"",IF(ISERROR(VLOOKUP(AC127,'Sortierung der Schulungstermine'!$B:$M,8,FALSE)),"",VLOOKUP(AC127,'Sortierung der Schulungstermine'!$B:$M,8,FALSE)))</f>
        <v/>
      </c>
      <c r="AE127" s="58" t="e">
        <f t="shared" si="303"/>
        <v>#N/A</v>
      </c>
      <c r="AF127" s="131"/>
      <c r="AG127" s="131"/>
      <c r="AH127" s="83">
        <f t="shared" si="404"/>
        <v>0</v>
      </c>
      <c r="AI127" s="82" t="e">
        <f t="shared" si="254"/>
        <v>#N/A</v>
      </c>
      <c r="AJ127" s="58" t="str">
        <f>IF(ISERROR(AI127),"",IF(ISERROR(VLOOKUP(AI127,'Sortierung der Schulungstermine'!$B:$M,8,FALSE)),"",VLOOKUP(AI127,'Sortierung der Schulungstermine'!$B:$M,8,FALSE)))</f>
        <v/>
      </c>
      <c r="AK127" s="58" t="e">
        <f t="shared" si="304"/>
        <v>#N/A</v>
      </c>
      <c r="AL127" s="131"/>
      <c r="AM127" s="131"/>
      <c r="AN127" s="83">
        <f t="shared" si="405"/>
        <v>0</v>
      </c>
      <c r="AO127" s="82" t="e">
        <f t="shared" si="255"/>
        <v>#N/A</v>
      </c>
      <c r="AP127" s="58" t="str">
        <f>IF(ISERROR(AO127),"",IF(ISERROR(VLOOKUP(AO127,'Sortierung der Schulungstermine'!$B:$M,8,FALSE)),"",VLOOKUP(AO127,'Sortierung der Schulungstermine'!$B:$M,8,FALSE)))</f>
        <v/>
      </c>
      <c r="AQ127" s="58" t="e">
        <f t="shared" si="305"/>
        <v>#N/A</v>
      </c>
      <c r="AR127" s="131"/>
      <c r="AS127" s="131"/>
      <c r="AT127" s="83">
        <f t="shared" si="406"/>
        <v>0</v>
      </c>
      <c r="AU127" s="82" t="e">
        <f t="shared" si="256"/>
        <v>#N/A</v>
      </c>
      <c r="AV127" s="58" t="str">
        <f>IF(ISERROR(AU127),"",IF(ISERROR(VLOOKUP(AU127,'Sortierung der Schulungstermine'!$B:$M,8,FALSE)),"",VLOOKUP(AU127,'Sortierung der Schulungstermine'!$B:$M,8,FALSE)))</f>
        <v/>
      </c>
      <c r="AW127" s="58" t="e">
        <f t="shared" si="306"/>
        <v>#N/A</v>
      </c>
      <c r="AX127" s="131"/>
      <c r="AY127" s="131"/>
      <c r="AZ127" s="83">
        <f t="shared" si="407"/>
        <v>0</v>
      </c>
      <c r="BA127" s="82" t="e">
        <f t="shared" si="257"/>
        <v>#N/A</v>
      </c>
      <c r="BB127" s="58" t="str">
        <f>IF(ISERROR(BA127),"",IF(ISERROR(VLOOKUP(BA127,'Sortierung der Schulungstermine'!$B:$M,8,FALSE)),"",VLOOKUP(BA127,'Sortierung der Schulungstermine'!$B:$M,8,FALSE)))</f>
        <v/>
      </c>
      <c r="BC127" s="58" t="e">
        <f t="shared" si="307"/>
        <v>#N/A</v>
      </c>
      <c r="BD127" s="131"/>
      <c r="BE127" s="131"/>
      <c r="BF127" s="83">
        <f t="shared" si="408"/>
        <v>0</v>
      </c>
      <c r="BG127" s="82" t="e">
        <f t="shared" si="258"/>
        <v>#N/A</v>
      </c>
      <c r="BH127" s="58" t="str">
        <f>IF(ISERROR(BG127),"",IF(ISERROR(VLOOKUP(BG127,'Sortierung der Schulungstermine'!$B:$M,8,FALSE)),"",VLOOKUP(BG127,'Sortierung der Schulungstermine'!$B:$M,8,FALSE)))</f>
        <v/>
      </c>
      <c r="BI127" s="58" t="e">
        <f t="shared" si="308"/>
        <v>#N/A</v>
      </c>
      <c r="BJ127" s="131"/>
      <c r="BK127" s="131"/>
      <c r="BL127" s="83">
        <f t="shared" si="409"/>
        <v>0</v>
      </c>
      <c r="BM127" s="82" t="e">
        <f t="shared" si="259"/>
        <v>#N/A</v>
      </c>
      <c r="BN127" s="58" t="str">
        <f>IF(ISERROR(BM127),"",IF(ISERROR(VLOOKUP(BM127,'Sortierung der Schulungstermine'!$B:$M,8,FALSE)),"",VLOOKUP(BM127,'Sortierung der Schulungstermine'!$B:$M,8,FALSE)))</f>
        <v/>
      </c>
      <c r="BO127" s="58" t="e">
        <f t="shared" si="309"/>
        <v>#N/A</v>
      </c>
      <c r="BP127" s="131"/>
      <c r="BQ127" s="131"/>
      <c r="BR127" s="83">
        <f t="shared" si="410"/>
        <v>0</v>
      </c>
      <c r="BS127" s="82" t="e">
        <f t="shared" si="260"/>
        <v>#N/A</v>
      </c>
      <c r="BT127" s="58" t="str">
        <f>IF(ISERROR(BS127),"",IF(ISERROR(VLOOKUP(BS127,'Sortierung der Schulungstermine'!$B:$M,8,FALSE)),"",VLOOKUP(BS127,'Sortierung der Schulungstermine'!$B:$M,8,FALSE)))</f>
        <v/>
      </c>
      <c r="BU127" s="58" t="e">
        <f t="shared" si="310"/>
        <v>#N/A</v>
      </c>
      <c r="BV127" s="131"/>
      <c r="BW127" s="131"/>
      <c r="BX127" s="83">
        <f t="shared" si="411"/>
        <v>0</v>
      </c>
      <c r="BY127" s="82" t="e">
        <f t="shared" si="261"/>
        <v>#N/A</v>
      </c>
      <c r="BZ127" s="58" t="str">
        <f>IF(ISERROR(BY127),"",IF(ISERROR(VLOOKUP(BY127,'Sortierung der Schulungstermine'!$B:$M,8,FALSE)),"",VLOOKUP(BY127,'Sortierung der Schulungstermine'!$B:$M,8,FALSE)))</f>
        <v/>
      </c>
      <c r="CA127" s="58" t="e">
        <f t="shared" si="311"/>
        <v>#N/A</v>
      </c>
      <c r="CB127" s="131"/>
      <c r="CC127" s="131"/>
      <c r="CD127" s="83">
        <f t="shared" si="412"/>
        <v>0</v>
      </c>
      <c r="CE127" s="82" t="e">
        <f t="shared" si="262"/>
        <v>#N/A</v>
      </c>
      <c r="CF127" s="58" t="str">
        <f>IF(ISERROR(CE127),"",IF(ISERROR(VLOOKUP(CE127,'Sortierung der Schulungstermine'!$B:$M,8,FALSE)),"",VLOOKUP(CE127,'Sortierung der Schulungstermine'!$B:$M,8,FALSE)))</f>
        <v/>
      </c>
      <c r="CG127" s="58" t="e">
        <f t="shared" si="312"/>
        <v>#N/A</v>
      </c>
      <c r="CH127" s="131"/>
      <c r="CI127" s="131"/>
      <c r="CJ127" s="83">
        <f t="shared" si="413"/>
        <v>0</v>
      </c>
      <c r="CK127" s="82" t="e">
        <f t="shared" si="263"/>
        <v>#N/A</v>
      </c>
      <c r="CL127" s="58" t="str">
        <f>IF(ISERROR(CK127),"",IF(ISERROR(VLOOKUP(CK127,'Sortierung der Schulungstermine'!$B:$M,8,FALSE)),"",VLOOKUP(CK127,'Sortierung der Schulungstermine'!$B:$M,8,FALSE)))</f>
        <v/>
      </c>
      <c r="CM127" s="58" t="e">
        <f t="shared" si="313"/>
        <v>#N/A</v>
      </c>
      <c r="CN127" s="131"/>
      <c r="CO127" s="131"/>
      <c r="CP127" s="83">
        <f t="shared" si="414"/>
        <v>0</v>
      </c>
      <c r="CQ127" s="82" t="e">
        <f t="shared" si="264"/>
        <v>#N/A</v>
      </c>
      <c r="CR127" s="58" t="str">
        <f>IF(ISERROR(CQ127),"",IF(ISERROR(VLOOKUP(CQ127,'Sortierung der Schulungstermine'!$B:$M,8,FALSE)),"",VLOOKUP(CQ127,'Sortierung der Schulungstermine'!$B:$M,8,FALSE)))</f>
        <v/>
      </c>
      <c r="CS127" s="58" t="e">
        <f t="shared" si="314"/>
        <v>#N/A</v>
      </c>
      <c r="CT127" s="131"/>
      <c r="CU127" s="131"/>
      <c r="CV127" s="83">
        <f t="shared" si="415"/>
        <v>0</v>
      </c>
      <c r="CW127" s="82" t="e">
        <f t="shared" si="265"/>
        <v>#N/A</v>
      </c>
      <c r="CX127" s="58" t="str">
        <f>IF(ISERROR(CW127),"",IF(ISERROR(VLOOKUP(CW127,'Sortierung der Schulungstermine'!$B:$M,8,FALSE)),"",VLOOKUP(CW127,'Sortierung der Schulungstermine'!$B:$M,8,FALSE)))</f>
        <v/>
      </c>
      <c r="CY127" s="58" t="e">
        <f t="shared" si="315"/>
        <v>#N/A</v>
      </c>
      <c r="CZ127" s="131"/>
      <c r="DA127" s="131"/>
      <c r="DB127" s="83">
        <f t="shared" si="416"/>
        <v>0</v>
      </c>
      <c r="DC127" s="82" t="e">
        <f t="shared" si="266"/>
        <v>#N/A</v>
      </c>
      <c r="DD127" s="58" t="str">
        <f>IF(ISERROR(DC127),"",IF(ISERROR(VLOOKUP(DC127,'Sortierung der Schulungstermine'!$B:$M,8,FALSE)),"",VLOOKUP(DC127,'Sortierung der Schulungstermine'!$B:$M,8,FALSE)))</f>
        <v/>
      </c>
      <c r="DE127" s="58" t="e">
        <f t="shared" si="316"/>
        <v>#N/A</v>
      </c>
      <c r="DF127" s="131"/>
      <c r="DG127" s="131"/>
      <c r="DH127" s="83">
        <f t="shared" si="417"/>
        <v>0</v>
      </c>
      <c r="DI127" s="82" t="e">
        <f t="shared" si="267"/>
        <v>#N/A</v>
      </c>
      <c r="DJ127" s="58" t="str">
        <f>IF(ISERROR(DI127),"",IF(ISERROR(VLOOKUP(DI127,'Sortierung der Schulungstermine'!$B:$M,8,FALSE)),"",VLOOKUP(DI127,'Sortierung der Schulungstermine'!$B:$M,8,FALSE)))</f>
        <v/>
      </c>
      <c r="DK127" s="58" t="e">
        <f t="shared" si="317"/>
        <v>#N/A</v>
      </c>
      <c r="DL127" s="131"/>
      <c r="DM127" s="131"/>
      <c r="DN127" s="83">
        <f t="shared" si="418"/>
        <v>0</v>
      </c>
      <c r="DO127" s="82" t="e">
        <f t="shared" si="268"/>
        <v>#N/A</v>
      </c>
      <c r="DP127" s="58" t="str">
        <f>IF(ISERROR(DO127),"",IF(ISERROR(VLOOKUP(DO127,'Sortierung der Schulungstermine'!$B:$M,8,FALSE)),"",VLOOKUP(DO127,'Sortierung der Schulungstermine'!$B:$M,8,FALSE)))</f>
        <v/>
      </c>
      <c r="DQ127" s="58" t="e">
        <f t="shared" si="318"/>
        <v>#N/A</v>
      </c>
      <c r="DR127" s="131"/>
      <c r="DS127" s="131"/>
      <c r="DT127" s="83">
        <f t="shared" si="419"/>
        <v>0</v>
      </c>
      <c r="DU127" s="82" t="e">
        <f t="shared" si="269"/>
        <v>#N/A</v>
      </c>
      <c r="DV127" s="58" t="str">
        <f>IF(ISERROR(DU127),"",IF(ISERROR(VLOOKUP(DU127,'Sortierung der Schulungstermine'!$B:$M,8,FALSE)),"",VLOOKUP(DU127,'Sortierung der Schulungstermine'!$B:$M,8,FALSE)))</f>
        <v/>
      </c>
      <c r="DW127" s="58" t="e">
        <f t="shared" si="319"/>
        <v>#N/A</v>
      </c>
      <c r="DX127" s="131"/>
      <c r="DY127" s="131"/>
      <c r="DZ127" s="83">
        <f t="shared" si="420"/>
        <v>0</v>
      </c>
      <c r="EA127" s="82" t="e">
        <f t="shared" si="270"/>
        <v>#N/A</v>
      </c>
      <c r="EB127" s="58" t="str">
        <f>IF(ISERROR(EA127),"",IF(ISERROR(VLOOKUP(EA127,'Sortierung der Schulungstermine'!$B:$M,8,FALSE)),"",VLOOKUP(EA127,'Sortierung der Schulungstermine'!$B:$M,8,FALSE)))</f>
        <v/>
      </c>
      <c r="EC127" s="58" t="e">
        <f t="shared" si="320"/>
        <v>#N/A</v>
      </c>
      <c r="ED127" s="131"/>
      <c r="EE127" s="131"/>
      <c r="EF127" s="83">
        <f t="shared" si="421"/>
        <v>0</v>
      </c>
      <c r="EG127" s="82" t="e">
        <f t="shared" si="271"/>
        <v>#N/A</v>
      </c>
      <c r="EH127" s="58" t="str">
        <f>IF(ISERROR(EG127),"",IF(ISERROR(VLOOKUP(EG127,'Sortierung der Schulungstermine'!$B:$M,8,FALSE)),"",VLOOKUP(EG127,'Sortierung der Schulungstermine'!$B:$M,8,FALSE)))</f>
        <v/>
      </c>
      <c r="EI127" s="58" t="e">
        <f t="shared" si="321"/>
        <v>#N/A</v>
      </c>
      <c r="EJ127" s="131"/>
      <c r="EK127" s="131"/>
      <c r="EL127" s="83">
        <f t="shared" si="422"/>
        <v>0</v>
      </c>
      <c r="EM127" s="82" t="e">
        <f t="shared" si="272"/>
        <v>#N/A</v>
      </c>
      <c r="EN127" s="58" t="str">
        <f>IF(ISERROR(EM127),"",IF(ISERROR(VLOOKUP(EM127,'Sortierung der Schulungstermine'!$B:$M,8,FALSE)),"",VLOOKUP(EM127,'Sortierung der Schulungstermine'!$B:$M,8,FALSE)))</f>
        <v/>
      </c>
      <c r="EO127" s="58" t="e">
        <f t="shared" si="322"/>
        <v>#N/A</v>
      </c>
      <c r="EP127" s="131"/>
      <c r="EQ127" s="131"/>
      <c r="ER127" s="83">
        <f t="shared" si="423"/>
        <v>0</v>
      </c>
      <c r="ES127" s="82" t="e">
        <f t="shared" si="273"/>
        <v>#N/A</v>
      </c>
      <c r="ET127" s="58" t="str">
        <f>IF(ISERROR(ES127),"",IF(ISERROR(VLOOKUP(ES127,'Sortierung der Schulungstermine'!$B:$M,8,FALSE)),"",VLOOKUP(ES127,'Sortierung der Schulungstermine'!$B:$M,8,FALSE)))</f>
        <v/>
      </c>
      <c r="EU127" s="58" t="e">
        <f t="shared" si="323"/>
        <v>#N/A</v>
      </c>
      <c r="EV127" s="131"/>
      <c r="EW127" s="131"/>
      <c r="EX127" s="83">
        <f t="shared" si="424"/>
        <v>0</v>
      </c>
      <c r="EY127" s="82" t="e">
        <f t="shared" si="274"/>
        <v>#N/A</v>
      </c>
      <c r="EZ127" s="58" t="str">
        <f>IF(ISERROR(EY127),"",IF(ISERROR(VLOOKUP(EY127,'Sortierung der Schulungstermine'!$B:$M,8,FALSE)),"",VLOOKUP(EY127,'Sortierung der Schulungstermine'!$B:$M,8,FALSE)))</f>
        <v/>
      </c>
      <c r="FA127" s="58" t="e">
        <f t="shared" si="324"/>
        <v>#N/A</v>
      </c>
      <c r="FB127" s="131"/>
      <c r="FC127" s="131"/>
      <c r="FD127" s="83">
        <f t="shared" si="425"/>
        <v>0</v>
      </c>
      <c r="FE127" s="82" t="e">
        <f t="shared" si="275"/>
        <v>#N/A</v>
      </c>
      <c r="FF127" s="58" t="str">
        <f>IF(ISERROR(FE127),"",IF(ISERROR(VLOOKUP(FE127,'Sortierung der Schulungstermine'!$B:$M,8,FALSE)),"",VLOOKUP(FE127,'Sortierung der Schulungstermine'!$B:$M,8,FALSE)))</f>
        <v/>
      </c>
      <c r="FG127" s="58" t="e">
        <f t="shared" si="325"/>
        <v>#N/A</v>
      </c>
      <c r="FH127" s="131"/>
      <c r="FI127" s="131"/>
      <c r="FJ127" s="83">
        <f t="shared" si="426"/>
        <v>0</v>
      </c>
      <c r="FK127" s="82" t="e">
        <f t="shared" si="276"/>
        <v>#N/A</v>
      </c>
      <c r="FL127" s="58" t="str">
        <f>IF(ISERROR(FK127),"",IF(ISERROR(VLOOKUP(FK127,'Sortierung der Schulungstermine'!$B:$M,8,FALSE)),"",VLOOKUP(FK127,'Sortierung der Schulungstermine'!$B:$M,8,FALSE)))</f>
        <v/>
      </c>
      <c r="FM127" s="58" t="e">
        <f t="shared" si="326"/>
        <v>#N/A</v>
      </c>
      <c r="FN127" s="131"/>
      <c r="FO127" s="131"/>
      <c r="FP127" s="83">
        <f t="shared" si="427"/>
        <v>0</v>
      </c>
      <c r="FQ127" s="82" t="e">
        <f t="shared" si="277"/>
        <v>#N/A</v>
      </c>
      <c r="FR127" s="58" t="str">
        <f>IF(ISERROR(FQ127),"",IF(ISERROR(VLOOKUP(FQ127,'Sortierung der Schulungstermine'!$B:$M,8,FALSE)),"",VLOOKUP(FQ127,'Sortierung der Schulungstermine'!$B:$M,8,FALSE)))</f>
        <v/>
      </c>
      <c r="FS127" s="58" t="e">
        <f t="shared" si="327"/>
        <v>#N/A</v>
      </c>
      <c r="FT127" s="131"/>
      <c r="FU127" s="131"/>
      <c r="FV127" s="83">
        <f t="shared" si="428"/>
        <v>0</v>
      </c>
      <c r="FW127" s="82" t="e">
        <f t="shared" si="278"/>
        <v>#N/A</v>
      </c>
      <c r="FX127" s="58" t="str">
        <f>IF(ISERROR(FW127),"",IF(ISERROR(VLOOKUP(FW127,'Sortierung der Schulungstermine'!$B:$M,8,FALSE)),"",VLOOKUP(FW127,'Sortierung der Schulungstermine'!$B:$M,8,FALSE)))</f>
        <v/>
      </c>
      <c r="FY127" s="58" t="e">
        <f t="shared" si="328"/>
        <v>#N/A</v>
      </c>
      <c r="FZ127" s="131"/>
      <c r="GA127" s="131"/>
      <c r="GB127" s="83">
        <f t="shared" si="429"/>
        <v>0</v>
      </c>
      <c r="GC127" s="82" t="e">
        <f t="shared" si="279"/>
        <v>#N/A</v>
      </c>
      <c r="GD127" s="58" t="str">
        <f>IF(ISERROR(GC127),"",IF(ISERROR(VLOOKUP(GC127,'Sortierung der Schulungstermine'!$B:$M,8,FALSE)),"",VLOOKUP(GC127,'Sortierung der Schulungstermine'!$B:$M,8,FALSE)))</f>
        <v/>
      </c>
      <c r="GE127" s="58" t="e">
        <f t="shared" si="329"/>
        <v>#N/A</v>
      </c>
      <c r="GF127" s="131"/>
      <c r="GG127" s="131"/>
      <c r="GH127" s="83">
        <f t="shared" si="430"/>
        <v>0</v>
      </c>
      <c r="GI127" s="82" t="e">
        <f t="shared" si="280"/>
        <v>#N/A</v>
      </c>
      <c r="GJ127" s="58" t="str">
        <f>IF(ISERROR(GI127),"",IF(ISERROR(VLOOKUP(GI127,'Sortierung der Schulungstermine'!$B:$M,8,FALSE)),"",VLOOKUP(GI127,'Sortierung der Schulungstermine'!$B:$M,8,FALSE)))</f>
        <v/>
      </c>
      <c r="GK127" s="58" t="e">
        <f t="shared" si="330"/>
        <v>#N/A</v>
      </c>
      <c r="GL127" s="131"/>
      <c r="GM127" s="131"/>
      <c r="GN127" s="83">
        <f t="shared" si="431"/>
        <v>0</v>
      </c>
      <c r="GO127" s="82" t="e">
        <f t="shared" si="281"/>
        <v>#N/A</v>
      </c>
      <c r="GP127" s="58" t="str">
        <f>IF(ISERROR(GO127),"",IF(ISERROR(VLOOKUP(GO127,'Sortierung der Schulungstermine'!$B:$M,8,FALSE)),"",VLOOKUP(GO127,'Sortierung der Schulungstermine'!$B:$M,8,FALSE)))</f>
        <v/>
      </c>
      <c r="GQ127" s="58" t="e">
        <f t="shared" si="331"/>
        <v>#N/A</v>
      </c>
      <c r="GR127" s="131"/>
      <c r="GS127" s="131"/>
      <c r="GT127" s="83">
        <f t="shared" si="432"/>
        <v>0</v>
      </c>
      <c r="GU127" s="82" t="e">
        <f t="shared" si="282"/>
        <v>#N/A</v>
      </c>
      <c r="GV127" s="58" t="str">
        <f>IF(ISERROR(GU127),"",IF(ISERROR(VLOOKUP(GU127,'Sortierung der Schulungstermine'!$B:$M,8,FALSE)),"",VLOOKUP(GU127,'Sortierung der Schulungstermine'!$B:$M,8,FALSE)))</f>
        <v/>
      </c>
      <c r="GW127" s="58" t="e">
        <f t="shared" si="332"/>
        <v>#N/A</v>
      </c>
      <c r="GX127" s="131"/>
      <c r="GY127" s="131"/>
      <c r="GZ127" s="83">
        <f t="shared" si="433"/>
        <v>0</v>
      </c>
      <c r="HA127" s="82" t="e">
        <f t="shared" si="283"/>
        <v>#N/A</v>
      </c>
      <c r="HB127" s="58" t="str">
        <f>IF(ISERROR(HA127),"",IF(ISERROR(VLOOKUP(HA127,'Sortierung der Schulungstermine'!$B:$M,8,FALSE)),"",VLOOKUP(HA127,'Sortierung der Schulungstermine'!$B:$M,8,FALSE)))</f>
        <v/>
      </c>
      <c r="HC127" s="58" t="e">
        <f t="shared" si="333"/>
        <v>#N/A</v>
      </c>
      <c r="HD127" s="131"/>
      <c r="HE127" s="131"/>
      <c r="HF127" s="83">
        <f t="shared" si="434"/>
        <v>0</v>
      </c>
      <c r="HG127" s="82" t="e">
        <f t="shared" si="284"/>
        <v>#N/A</v>
      </c>
      <c r="HH127" s="58" t="str">
        <f>IF(ISERROR(HG127),"",IF(ISERROR(VLOOKUP(HG127,'Sortierung der Schulungstermine'!$B:$M,8,FALSE)),"",VLOOKUP(HG127,'Sortierung der Schulungstermine'!$B:$M,8,FALSE)))</f>
        <v/>
      </c>
      <c r="HI127" s="58" t="e">
        <f t="shared" si="334"/>
        <v>#N/A</v>
      </c>
      <c r="HJ127" s="131"/>
      <c r="HK127" s="131"/>
      <c r="HL127" s="83">
        <f t="shared" si="435"/>
        <v>0</v>
      </c>
      <c r="HM127" s="82" t="e">
        <f t="shared" si="285"/>
        <v>#N/A</v>
      </c>
      <c r="HN127" s="58" t="str">
        <f>IF(ISERROR(HM127),"",IF(ISERROR(VLOOKUP(HM127,'Sortierung der Schulungstermine'!$B:$M,8,FALSE)),"",VLOOKUP(HM127,'Sortierung der Schulungstermine'!$B:$M,8,FALSE)))</f>
        <v/>
      </c>
      <c r="HO127" s="58" t="e">
        <f t="shared" si="335"/>
        <v>#N/A</v>
      </c>
      <c r="HP127" s="131"/>
      <c r="HQ127" s="131"/>
      <c r="HR127" s="83">
        <f t="shared" si="436"/>
        <v>0</v>
      </c>
      <c r="HS127" s="82" t="e">
        <f t="shared" si="286"/>
        <v>#N/A</v>
      </c>
      <c r="HT127" s="58" t="str">
        <f>IF(ISERROR(HS127),"",IF(ISERROR(VLOOKUP(HS127,'Sortierung der Schulungstermine'!$B:$M,8,FALSE)),"",VLOOKUP(HS127,'Sortierung der Schulungstermine'!$B:$M,8,FALSE)))</f>
        <v/>
      </c>
      <c r="HU127" s="58" t="e">
        <f t="shared" si="336"/>
        <v>#N/A</v>
      </c>
      <c r="HV127" s="131"/>
      <c r="HW127" s="131"/>
      <c r="HX127" s="83">
        <f t="shared" si="437"/>
        <v>0</v>
      </c>
      <c r="HY127" s="82" t="e">
        <f t="shared" si="287"/>
        <v>#N/A</v>
      </c>
      <c r="HZ127" s="58" t="str">
        <f>IF(ISERROR(HY127),"",IF(ISERROR(VLOOKUP(HY127,'Sortierung der Schulungstermine'!$B:$M,8,FALSE)),"",VLOOKUP(HY127,'Sortierung der Schulungstermine'!$B:$M,8,FALSE)))</f>
        <v/>
      </c>
      <c r="IA127" s="58" t="e">
        <f t="shared" si="337"/>
        <v>#N/A</v>
      </c>
      <c r="IB127" s="131"/>
      <c r="IC127" s="131"/>
      <c r="ID127" s="83">
        <f t="shared" si="438"/>
        <v>0</v>
      </c>
      <c r="IE127" s="82" t="e">
        <f t="shared" si="288"/>
        <v>#N/A</v>
      </c>
      <c r="IF127" s="58" t="str">
        <f>IF(ISERROR(IE127),"",IF(ISERROR(VLOOKUP(IE127,'Sortierung der Schulungstermine'!$B:$M,8,FALSE)),"",VLOOKUP(IE127,'Sortierung der Schulungstermine'!$B:$M,8,FALSE)))</f>
        <v/>
      </c>
      <c r="IG127" s="58" t="e">
        <f t="shared" si="338"/>
        <v>#N/A</v>
      </c>
      <c r="IH127" s="131"/>
      <c r="II127" s="131"/>
      <c r="IJ127" s="83">
        <f t="shared" si="439"/>
        <v>0</v>
      </c>
      <c r="IK127" s="82" t="e">
        <f t="shared" si="289"/>
        <v>#N/A</v>
      </c>
      <c r="IL127" s="58" t="str">
        <f>IF(ISERROR(IK127),"",IF(ISERROR(VLOOKUP(IK127,'Sortierung der Schulungstermine'!$B:$M,8,FALSE)),"",VLOOKUP(IK127,'Sortierung der Schulungstermine'!$B:$M,8,FALSE)))</f>
        <v/>
      </c>
      <c r="IM127" s="58" t="e">
        <f t="shared" si="339"/>
        <v>#N/A</v>
      </c>
      <c r="IN127" s="131"/>
      <c r="IO127" s="131"/>
      <c r="IP127" s="83">
        <f t="shared" si="440"/>
        <v>0</v>
      </c>
      <c r="IQ127" s="82" t="e">
        <f t="shared" si="290"/>
        <v>#N/A</v>
      </c>
      <c r="IR127" s="58" t="str">
        <f>IF(ISERROR(IQ127),"",IF(ISERROR(VLOOKUP(IQ127,'Sortierung der Schulungstermine'!$B:$M,8,FALSE)),"",VLOOKUP(IQ127,'Sortierung der Schulungstermine'!$B:$M,8,FALSE)))</f>
        <v/>
      </c>
      <c r="IS127" s="58" t="e">
        <f t="shared" si="340"/>
        <v>#N/A</v>
      </c>
      <c r="IT127" s="131"/>
      <c r="IU127" s="131"/>
      <c r="IV127" s="83">
        <f t="shared" si="441"/>
        <v>0</v>
      </c>
      <c r="IW127" s="82" t="e">
        <f t="shared" si="291"/>
        <v>#N/A</v>
      </c>
      <c r="IX127" s="58" t="str">
        <f>IF(ISERROR(IW127),"",IF(ISERROR(VLOOKUP(IW127,'Sortierung der Schulungstermine'!$B:$M,8,FALSE)),"",VLOOKUP(IW127,'Sortierung der Schulungstermine'!$B:$M,8,FALSE)))</f>
        <v/>
      </c>
      <c r="IY127" s="58" t="e">
        <f t="shared" si="341"/>
        <v>#N/A</v>
      </c>
      <c r="IZ127" s="131"/>
      <c r="JA127" s="131"/>
      <c r="JB127" s="83">
        <f t="shared" si="442"/>
        <v>0</v>
      </c>
      <c r="JC127" s="82" t="e">
        <f t="shared" si="292"/>
        <v>#N/A</v>
      </c>
      <c r="JD127" s="58" t="str">
        <f>IF(ISERROR(JC127),"",IF(ISERROR(VLOOKUP(JC127,'Sortierung der Schulungstermine'!$B:$M,8,FALSE)),"",VLOOKUP(JC127,'Sortierung der Schulungstermine'!$B:$M,8,FALSE)))</f>
        <v/>
      </c>
      <c r="JE127" s="58" t="e">
        <f t="shared" si="342"/>
        <v>#N/A</v>
      </c>
      <c r="JF127" s="131"/>
      <c r="JG127" s="131"/>
      <c r="JH127" s="83">
        <f t="shared" si="443"/>
        <v>0</v>
      </c>
      <c r="JI127" s="82" t="e">
        <f t="shared" si="293"/>
        <v>#N/A</v>
      </c>
      <c r="JJ127" s="58" t="str">
        <f>IF(ISERROR(JI127),"",IF(ISERROR(VLOOKUP(JI127,'Sortierung der Schulungstermine'!$B:$M,8,FALSE)),"",VLOOKUP(JI127,'Sortierung der Schulungstermine'!$B:$M,8,FALSE)))</f>
        <v/>
      </c>
      <c r="JK127" s="58" t="e">
        <f t="shared" si="343"/>
        <v>#N/A</v>
      </c>
      <c r="JL127" s="131"/>
      <c r="JM127" s="131"/>
      <c r="JN127" s="83">
        <f t="shared" si="444"/>
        <v>0</v>
      </c>
      <c r="JO127" s="82" t="e">
        <f t="shared" si="294"/>
        <v>#N/A</v>
      </c>
      <c r="JP127" s="58" t="str">
        <f>IF(ISERROR(JO127),"",IF(ISERROR(VLOOKUP(JO127,'Sortierung der Schulungstermine'!$B:$M,8,FALSE)),"",VLOOKUP(JO127,'Sortierung der Schulungstermine'!$B:$M,8,FALSE)))</f>
        <v/>
      </c>
      <c r="JQ127" s="58" t="e">
        <f t="shared" si="344"/>
        <v>#N/A</v>
      </c>
      <c r="JR127" s="131"/>
      <c r="JS127" s="131"/>
      <c r="JT127" s="83">
        <f t="shared" si="445"/>
        <v>0</v>
      </c>
      <c r="JU127" s="82" t="e">
        <f t="shared" si="295"/>
        <v>#N/A</v>
      </c>
      <c r="JV127" s="58" t="str">
        <f>IF(ISERROR(JU127),"",IF(ISERROR(VLOOKUP(JU127,'Sortierung der Schulungstermine'!$B:$M,8,FALSE)),"",VLOOKUP(JU127,'Sortierung der Schulungstermine'!$B:$M,8,FALSE)))</f>
        <v/>
      </c>
      <c r="JW127" s="58" t="e">
        <f t="shared" si="345"/>
        <v>#N/A</v>
      </c>
      <c r="JX127" s="131"/>
      <c r="JY127" s="131"/>
      <c r="JZ127" s="83">
        <f t="shared" si="446"/>
        <v>0</v>
      </c>
      <c r="KA127" s="82" t="e">
        <f t="shared" si="296"/>
        <v>#N/A</v>
      </c>
      <c r="KB127" s="58" t="str">
        <f>IF(ISERROR(KA127),"",IF(ISERROR(VLOOKUP(KA127,'Sortierung der Schulungstermine'!$B:$M,8,FALSE)),"",VLOOKUP(KA127,'Sortierung der Schulungstermine'!$B:$M,8,FALSE)))</f>
        <v/>
      </c>
      <c r="KC127" s="58" t="e">
        <f t="shared" si="346"/>
        <v>#N/A</v>
      </c>
      <c r="KD127" s="131"/>
      <c r="KE127" s="131"/>
      <c r="KF127" s="83">
        <f t="shared" si="447"/>
        <v>0</v>
      </c>
      <c r="KG127" s="82" t="e">
        <f t="shared" si="297"/>
        <v>#N/A</v>
      </c>
      <c r="KH127" s="58" t="str">
        <f>IF(ISERROR(KG127),"",IF(ISERROR(VLOOKUP(KG127,'Sortierung der Schulungstermine'!$B:$M,8,FALSE)),"",VLOOKUP(KG127,'Sortierung der Schulungstermine'!$B:$M,8,FALSE)))</f>
        <v/>
      </c>
      <c r="KI127" s="58" t="e">
        <f t="shared" si="347"/>
        <v>#N/A</v>
      </c>
      <c r="KJ127" s="131"/>
      <c r="KK127" s="131"/>
      <c r="KL127" s="83">
        <f t="shared" si="448"/>
        <v>0</v>
      </c>
      <c r="KM127" s="82" t="e">
        <f t="shared" si="298"/>
        <v>#N/A</v>
      </c>
      <c r="KN127" s="58" t="str">
        <f>IF(ISERROR(KM127),"",IF(ISERROR(VLOOKUP(KM127,'Sortierung der Schulungstermine'!$B:$M,8,FALSE)),"",VLOOKUP(KM127,'Sortierung der Schulungstermine'!$B:$M,8,FALSE)))</f>
        <v/>
      </c>
      <c r="KO127" s="58" t="e">
        <f t="shared" si="348"/>
        <v>#N/A</v>
      </c>
      <c r="KP127" s="131"/>
      <c r="KQ127" s="131"/>
      <c r="KR127" s="83">
        <f t="shared" si="449"/>
        <v>0</v>
      </c>
      <c r="KS127" s="82" t="e">
        <f t="shared" si="299"/>
        <v>#N/A</v>
      </c>
      <c r="KT127" s="58" t="str">
        <f>IF(ISERROR(KS127),"",IF(ISERROR(VLOOKUP(KS127,'Sortierung der Schulungstermine'!$B:$M,8,FALSE)),"",VLOOKUP(KS127,'Sortierung der Schulungstermine'!$B:$M,8,FALSE)))</f>
        <v/>
      </c>
      <c r="KU127" s="58" t="e">
        <f t="shared" si="349"/>
        <v>#N/A</v>
      </c>
    </row>
    <row r="128" spans="1:307 15693:15702" s="68" customFormat="1" ht="15" hidden="1" thickBot="1" x14ac:dyDescent="0.25">
      <c r="A128" s="141">
        <v>115</v>
      </c>
      <c r="B128" s="63" t="str">
        <f>IF(Qualifikationen!A118=1,Qualifikationen!B118,"")</f>
        <v/>
      </c>
      <c r="C128" s="64" t="e">
        <f>VLOOKUP(B128,Qualifikationen!B$4:E$202,2,FALSE)</f>
        <v>#N/A</v>
      </c>
      <c r="D128" s="67" t="e">
        <f>VLOOKUP($B128,Qualifikationen!B$4:F$202,5,FALSE)</f>
        <v>#N/A</v>
      </c>
      <c r="E128" s="63" t="e">
        <f>VLOOKUP($B128,Qualifikationen!B$4:F$202,3,FALSE)</f>
        <v>#N/A</v>
      </c>
      <c r="F128" s="63" t="e">
        <f>IF(E128=0,"-",VLOOKUP($B128,Qualifikationen!B$4:F$202,4,FALSE))</f>
        <v>#N/A</v>
      </c>
      <c r="G128" s="13"/>
      <c r="H128" s="131"/>
      <c r="I128" s="131"/>
      <c r="J128" s="83">
        <f t="shared" si="450"/>
        <v>0</v>
      </c>
      <c r="K128" s="82" t="e">
        <f t="shared" si="250"/>
        <v>#N/A</v>
      </c>
      <c r="L128" s="58" t="str">
        <f>IF(ISERROR(K128),"",IF(ISERROR(VLOOKUP(K128,'Sortierung der Schulungstermine'!$B:$M,8,FALSE)),"",VLOOKUP(K128,'Sortierung der Schulungstermine'!$B:$M,8,FALSE)))</f>
        <v/>
      </c>
      <c r="M128" s="58" t="e">
        <f t="shared" si="300"/>
        <v>#N/A</v>
      </c>
      <c r="N128" s="131"/>
      <c r="O128" s="131"/>
      <c r="P128" s="83">
        <f t="shared" si="401"/>
        <v>0</v>
      </c>
      <c r="Q128" s="82" t="e">
        <f t="shared" si="251"/>
        <v>#N/A</v>
      </c>
      <c r="R128" s="58" t="str">
        <f>IF(ISERROR(Q128),"",IF(ISERROR(VLOOKUP(Q128,'Sortierung der Schulungstermine'!$B:$M,8,FALSE)),"",VLOOKUP(Q128,'Sortierung der Schulungstermine'!$B:$M,8,FALSE)))</f>
        <v/>
      </c>
      <c r="S128" s="58" t="e">
        <f t="shared" si="301"/>
        <v>#N/A</v>
      </c>
      <c r="T128" s="131"/>
      <c r="U128" s="131"/>
      <c r="V128" s="83">
        <f t="shared" si="402"/>
        <v>0</v>
      </c>
      <c r="W128" s="82" t="e">
        <f t="shared" si="252"/>
        <v>#N/A</v>
      </c>
      <c r="X128" s="58" t="str">
        <f>IF(ISERROR(W128),"",IF(ISERROR(VLOOKUP(W128,'Sortierung der Schulungstermine'!$B:$M,8,FALSE)),"",VLOOKUP(W128,'Sortierung der Schulungstermine'!$B:$M,8,FALSE)))</f>
        <v/>
      </c>
      <c r="Y128" s="58" t="e">
        <f t="shared" si="302"/>
        <v>#N/A</v>
      </c>
      <c r="Z128" s="131"/>
      <c r="AA128" s="131"/>
      <c r="AB128" s="83">
        <f t="shared" si="403"/>
        <v>0</v>
      </c>
      <c r="AC128" s="82" t="e">
        <f t="shared" si="253"/>
        <v>#N/A</v>
      </c>
      <c r="AD128" s="58" t="str">
        <f>IF(ISERROR(AC128),"",IF(ISERROR(VLOOKUP(AC128,'Sortierung der Schulungstermine'!$B:$M,8,FALSE)),"",VLOOKUP(AC128,'Sortierung der Schulungstermine'!$B:$M,8,FALSE)))</f>
        <v/>
      </c>
      <c r="AE128" s="58" t="e">
        <f t="shared" si="303"/>
        <v>#N/A</v>
      </c>
      <c r="AF128" s="131"/>
      <c r="AG128" s="131"/>
      <c r="AH128" s="83">
        <f t="shared" si="404"/>
        <v>0</v>
      </c>
      <c r="AI128" s="82" t="e">
        <f t="shared" si="254"/>
        <v>#N/A</v>
      </c>
      <c r="AJ128" s="58" t="str">
        <f>IF(ISERROR(AI128),"",IF(ISERROR(VLOOKUP(AI128,'Sortierung der Schulungstermine'!$B:$M,8,FALSE)),"",VLOOKUP(AI128,'Sortierung der Schulungstermine'!$B:$M,8,FALSE)))</f>
        <v/>
      </c>
      <c r="AK128" s="58" t="e">
        <f t="shared" si="304"/>
        <v>#N/A</v>
      </c>
      <c r="AL128" s="131"/>
      <c r="AM128" s="131"/>
      <c r="AN128" s="83">
        <f t="shared" si="405"/>
        <v>0</v>
      </c>
      <c r="AO128" s="82" t="e">
        <f t="shared" si="255"/>
        <v>#N/A</v>
      </c>
      <c r="AP128" s="58" t="str">
        <f>IF(ISERROR(AO128),"",IF(ISERROR(VLOOKUP(AO128,'Sortierung der Schulungstermine'!$B:$M,8,FALSE)),"",VLOOKUP(AO128,'Sortierung der Schulungstermine'!$B:$M,8,FALSE)))</f>
        <v/>
      </c>
      <c r="AQ128" s="58" t="e">
        <f t="shared" si="305"/>
        <v>#N/A</v>
      </c>
      <c r="AR128" s="131"/>
      <c r="AS128" s="131"/>
      <c r="AT128" s="83">
        <f t="shared" si="406"/>
        <v>0</v>
      </c>
      <c r="AU128" s="82" t="e">
        <f t="shared" si="256"/>
        <v>#N/A</v>
      </c>
      <c r="AV128" s="58" t="str">
        <f>IF(ISERROR(AU128),"",IF(ISERROR(VLOOKUP(AU128,'Sortierung der Schulungstermine'!$B:$M,8,FALSE)),"",VLOOKUP(AU128,'Sortierung der Schulungstermine'!$B:$M,8,FALSE)))</f>
        <v/>
      </c>
      <c r="AW128" s="58" t="e">
        <f t="shared" si="306"/>
        <v>#N/A</v>
      </c>
      <c r="AX128" s="131"/>
      <c r="AY128" s="131"/>
      <c r="AZ128" s="83">
        <f t="shared" si="407"/>
        <v>0</v>
      </c>
      <c r="BA128" s="82" t="e">
        <f t="shared" si="257"/>
        <v>#N/A</v>
      </c>
      <c r="BB128" s="58" t="str">
        <f>IF(ISERROR(BA128),"",IF(ISERROR(VLOOKUP(BA128,'Sortierung der Schulungstermine'!$B:$M,8,FALSE)),"",VLOOKUP(BA128,'Sortierung der Schulungstermine'!$B:$M,8,FALSE)))</f>
        <v/>
      </c>
      <c r="BC128" s="58" t="e">
        <f t="shared" si="307"/>
        <v>#N/A</v>
      </c>
      <c r="BD128" s="131"/>
      <c r="BE128" s="131"/>
      <c r="BF128" s="83">
        <f t="shared" si="408"/>
        <v>0</v>
      </c>
      <c r="BG128" s="82" t="e">
        <f t="shared" si="258"/>
        <v>#N/A</v>
      </c>
      <c r="BH128" s="58" t="str">
        <f>IF(ISERROR(BG128),"",IF(ISERROR(VLOOKUP(BG128,'Sortierung der Schulungstermine'!$B:$M,8,FALSE)),"",VLOOKUP(BG128,'Sortierung der Schulungstermine'!$B:$M,8,FALSE)))</f>
        <v/>
      </c>
      <c r="BI128" s="58" t="e">
        <f t="shared" si="308"/>
        <v>#N/A</v>
      </c>
      <c r="BJ128" s="131"/>
      <c r="BK128" s="131"/>
      <c r="BL128" s="83">
        <f t="shared" si="409"/>
        <v>0</v>
      </c>
      <c r="BM128" s="82" t="e">
        <f t="shared" si="259"/>
        <v>#N/A</v>
      </c>
      <c r="BN128" s="58" t="str">
        <f>IF(ISERROR(BM128),"",IF(ISERROR(VLOOKUP(BM128,'Sortierung der Schulungstermine'!$B:$M,8,FALSE)),"",VLOOKUP(BM128,'Sortierung der Schulungstermine'!$B:$M,8,FALSE)))</f>
        <v/>
      </c>
      <c r="BO128" s="58" t="e">
        <f t="shared" si="309"/>
        <v>#N/A</v>
      </c>
      <c r="BP128" s="131"/>
      <c r="BQ128" s="131"/>
      <c r="BR128" s="83">
        <f t="shared" si="410"/>
        <v>0</v>
      </c>
      <c r="BS128" s="82" t="e">
        <f t="shared" si="260"/>
        <v>#N/A</v>
      </c>
      <c r="BT128" s="58" t="str">
        <f>IF(ISERROR(BS128),"",IF(ISERROR(VLOOKUP(BS128,'Sortierung der Schulungstermine'!$B:$M,8,FALSE)),"",VLOOKUP(BS128,'Sortierung der Schulungstermine'!$B:$M,8,FALSE)))</f>
        <v/>
      </c>
      <c r="BU128" s="58" t="e">
        <f t="shared" si="310"/>
        <v>#N/A</v>
      </c>
      <c r="BV128" s="131"/>
      <c r="BW128" s="131"/>
      <c r="BX128" s="83">
        <f t="shared" si="411"/>
        <v>0</v>
      </c>
      <c r="BY128" s="82" t="e">
        <f t="shared" si="261"/>
        <v>#N/A</v>
      </c>
      <c r="BZ128" s="58" t="str">
        <f>IF(ISERROR(BY128),"",IF(ISERROR(VLOOKUP(BY128,'Sortierung der Schulungstermine'!$B:$M,8,FALSE)),"",VLOOKUP(BY128,'Sortierung der Schulungstermine'!$B:$M,8,FALSE)))</f>
        <v/>
      </c>
      <c r="CA128" s="58" t="e">
        <f t="shared" si="311"/>
        <v>#N/A</v>
      </c>
      <c r="CB128" s="131"/>
      <c r="CC128" s="131"/>
      <c r="CD128" s="83">
        <f t="shared" si="412"/>
        <v>0</v>
      </c>
      <c r="CE128" s="82" t="e">
        <f t="shared" si="262"/>
        <v>#N/A</v>
      </c>
      <c r="CF128" s="58" t="str">
        <f>IF(ISERROR(CE128),"",IF(ISERROR(VLOOKUP(CE128,'Sortierung der Schulungstermine'!$B:$M,8,FALSE)),"",VLOOKUP(CE128,'Sortierung der Schulungstermine'!$B:$M,8,FALSE)))</f>
        <v/>
      </c>
      <c r="CG128" s="58" t="e">
        <f t="shared" si="312"/>
        <v>#N/A</v>
      </c>
      <c r="CH128" s="131"/>
      <c r="CI128" s="131"/>
      <c r="CJ128" s="83">
        <f t="shared" si="413"/>
        <v>0</v>
      </c>
      <c r="CK128" s="82" t="e">
        <f t="shared" si="263"/>
        <v>#N/A</v>
      </c>
      <c r="CL128" s="58" t="str">
        <f>IF(ISERROR(CK128),"",IF(ISERROR(VLOOKUP(CK128,'Sortierung der Schulungstermine'!$B:$M,8,FALSE)),"",VLOOKUP(CK128,'Sortierung der Schulungstermine'!$B:$M,8,FALSE)))</f>
        <v/>
      </c>
      <c r="CM128" s="58" t="e">
        <f t="shared" si="313"/>
        <v>#N/A</v>
      </c>
      <c r="CN128" s="131"/>
      <c r="CO128" s="131"/>
      <c r="CP128" s="83">
        <f t="shared" si="414"/>
        <v>0</v>
      </c>
      <c r="CQ128" s="82" t="e">
        <f t="shared" si="264"/>
        <v>#N/A</v>
      </c>
      <c r="CR128" s="58" t="str">
        <f>IF(ISERROR(CQ128),"",IF(ISERROR(VLOOKUP(CQ128,'Sortierung der Schulungstermine'!$B:$M,8,FALSE)),"",VLOOKUP(CQ128,'Sortierung der Schulungstermine'!$B:$M,8,FALSE)))</f>
        <v/>
      </c>
      <c r="CS128" s="58" t="e">
        <f t="shared" si="314"/>
        <v>#N/A</v>
      </c>
      <c r="CT128" s="131"/>
      <c r="CU128" s="131"/>
      <c r="CV128" s="83">
        <f t="shared" si="415"/>
        <v>0</v>
      </c>
      <c r="CW128" s="82" t="e">
        <f t="shared" si="265"/>
        <v>#N/A</v>
      </c>
      <c r="CX128" s="58" t="str">
        <f>IF(ISERROR(CW128),"",IF(ISERROR(VLOOKUP(CW128,'Sortierung der Schulungstermine'!$B:$M,8,FALSE)),"",VLOOKUP(CW128,'Sortierung der Schulungstermine'!$B:$M,8,FALSE)))</f>
        <v/>
      </c>
      <c r="CY128" s="58" t="e">
        <f t="shared" si="315"/>
        <v>#N/A</v>
      </c>
      <c r="CZ128" s="131"/>
      <c r="DA128" s="131"/>
      <c r="DB128" s="83">
        <f t="shared" si="416"/>
        <v>0</v>
      </c>
      <c r="DC128" s="82" t="e">
        <f t="shared" si="266"/>
        <v>#N/A</v>
      </c>
      <c r="DD128" s="58" t="str">
        <f>IF(ISERROR(DC128),"",IF(ISERROR(VLOOKUP(DC128,'Sortierung der Schulungstermine'!$B:$M,8,FALSE)),"",VLOOKUP(DC128,'Sortierung der Schulungstermine'!$B:$M,8,FALSE)))</f>
        <v/>
      </c>
      <c r="DE128" s="58" t="e">
        <f t="shared" si="316"/>
        <v>#N/A</v>
      </c>
      <c r="DF128" s="131"/>
      <c r="DG128" s="131"/>
      <c r="DH128" s="83">
        <f t="shared" si="417"/>
        <v>0</v>
      </c>
      <c r="DI128" s="82" t="e">
        <f t="shared" si="267"/>
        <v>#N/A</v>
      </c>
      <c r="DJ128" s="58" t="str">
        <f>IF(ISERROR(DI128),"",IF(ISERROR(VLOOKUP(DI128,'Sortierung der Schulungstermine'!$B:$M,8,FALSE)),"",VLOOKUP(DI128,'Sortierung der Schulungstermine'!$B:$M,8,FALSE)))</f>
        <v/>
      </c>
      <c r="DK128" s="58" t="e">
        <f t="shared" si="317"/>
        <v>#N/A</v>
      </c>
      <c r="DL128" s="131"/>
      <c r="DM128" s="131"/>
      <c r="DN128" s="83">
        <f t="shared" si="418"/>
        <v>0</v>
      </c>
      <c r="DO128" s="82" t="e">
        <f t="shared" si="268"/>
        <v>#N/A</v>
      </c>
      <c r="DP128" s="58" t="str">
        <f>IF(ISERROR(DO128),"",IF(ISERROR(VLOOKUP(DO128,'Sortierung der Schulungstermine'!$B:$M,8,FALSE)),"",VLOOKUP(DO128,'Sortierung der Schulungstermine'!$B:$M,8,FALSE)))</f>
        <v/>
      </c>
      <c r="DQ128" s="58" t="e">
        <f t="shared" si="318"/>
        <v>#N/A</v>
      </c>
      <c r="DR128" s="131"/>
      <c r="DS128" s="131"/>
      <c r="DT128" s="83">
        <f t="shared" si="419"/>
        <v>0</v>
      </c>
      <c r="DU128" s="82" t="e">
        <f t="shared" si="269"/>
        <v>#N/A</v>
      </c>
      <c r="DV128" s="58" t="str">
        <f>IF(ISERROR(DU128),"",IF(ISERROR(VLOOKUP(DU128,'Sortierung der Schulungstermine'!$B:$M,8,FALSE)),"",VLOOKUP(DU128,'Sortierung der Schulungstermine'!$B:$M,8,FALSE)))</f>
        <v/>
      </c>
      <c r="DW128" s="58" t="e">
        <f t="shared" si="319"/>
        <v>#N/A</v>
      </c>
      <c r="DX128" s="131"/>
      <c r="DY128" s="131"/>
      <c r="DZ128" s="83">
        <f t="shared" si="420"/>
        <v>0</v>
      </c>
      <c r="EA128" s="82" t="e">
        <f t="shared" si="270"/>
        <v>#N/A</v>
      </c>
      <c r="EB128" s="58" t="str">
        <f>IF(ISERROR(EA128),"",IF(ISERROR(VLOOKUP(EA128,'Sortierung der Schulungstermine'!$B:$M,8,FALSE)),"",VLOOKUP(EA128,'Sortierung der Schulungstermine'!$B:$M,8,FALSE)))</f>
        <v/>
      </c>
      <c r="EC128" s="58" t="e">
        <f t="shared" si="320"/>
        <v>#N/A</v>
      </c>
      <c r="ED128" s="131"/>
      <c r="EE128" s="131"/>
      <c r="EF128" s="83">
        <f t="shared" si="421"/>
        <v>0</v>
      </c>
      <c r="EG128" s="82" t="e">
        <f t="shared" si="271"/>
        <v>#N/A</v>
      </c>
      <c r="EH128" s="58" t="str">
        <f>IF(ISERROR(EG128),"",IF(ISERROR(VLOOKUP(EG128,'Sortierung der Schulungstermine'!$B:$M,8,FALSE)),"",VLOOKUP(EG128,'Sortierung der Schulungstermine'!$B:$M,8,FALSE)))</f>
        <v/>
      </c>
      <c r="EI128" s="58" t="e">
        <f t="shared" si="321"/>
        <v>#N/A</v>
      </c>
      <c r="EJ128" s="131"/>
      <c r="EK128" s="131"/>
      <c r="EL128" s="83">
        <f t="shared" si="422"/>
        <v>0</v>
      </c>
      <c r="EM128" s="82" t="e">
        <f t="shared" si="272"/>
        <v>#N/A</v>
      </c>
      <c r="EN128" s="58" t="str">
        <f>IF(ISERROR(EM128),"",IF(ISERROR(VLOOKUP(EM128,'Sortierung der Schulungstermine'!$B:$M,8,FALSE)),"",VLOOKUP(EM128,'Sortierung der Schulungstermine'!$B:$M,8,FALSE)))</f>
        <v/>
      </c>
      <c r="EO128" s="58" t="e">
        <f t="shared" si="322"/>
        <v>#N/A</v>
      </c>
      <c r="EP128" s="131"/>
      <c r="EQ128" s="131"/>
      <c r="ER128" s="83">
        <f t="shared" si="423"/>
        <v>0</v>
      </c>
      <c r="ES128" s="82" t="e">
        <f t="shared" si="273"/>
        <v>#N/A</v>
      </c>
      <c r="ET128" s="58" t="str">
        <f>IF(ISERROR(ES128),"",IF(ISERROR(VLOOKUP(ES128,'Sortierung der Schulungstermine'!$B:$M,8,FALSE)),"",VLOOKUP(ES128,'Sortierung der Schulungstermine'!$B:$M,8,FALSE)))</f>
        <v/>
      </c>
      <c r="EU128" s="58" t="e">
        <f t="shared" si="323"/>
        <v>#N/A</v>
      </c>
      <c r="EV128" s="131"/>
      <c r="EW128" s="131"/>
      <c r="EX128" s="83">
        <f t="shared" si="424"/>
        <v>0</v>
      </c>
      <c r="EY128" s="82" t="e">
        <f t="shared" si="274"/>
        <v>#N/A</v>
      </c>
      <c r="EZ128" s="58" t="str">
        <f>IF(ISERROR(EY128),"",IF(ISERROR(VLOOKUP(EY128,'Sortierung der Schulungstermine'!$B:$M,8,FALSE)),"",VLOOKUP(EY128,'Sortierung der Schulungstermine'!$B:$M,8,FALSE)))</f>
        <v/>
      </c>
      <c r="FA128" s="58" t="e">
        <f t="shared" si="324"/>
        <v>#N/A</v>
      </c>
      <c r="FB128" s="131"/>
      <c r="FC128" s="131"/>
      <c r="FD128" s="83">
        <f t="shared" si="425"/>
        <v>0</v>
      </c>
      <c r="FE128" s="82" t="e">
        <f t="shared" si="275"/>
        <v>#N/A</v>
      </c>
      <c r="FF128" s="58" t="str">
        <f>IF(ISERROR(FE128),"",IF(ISERROR(VLOOKUP(FE128,'Sortierung der Schulungstermine'!$B:$M,8,FALSE)),"",VLOOKUP(FE128,'Sortierung der Schulungstermine'!$B:$M,8,FALSE)))</f>
        <v/>
      </c>
      <c r="FG128" s="58" t="e">
        <f t="shared" si="325"/>
        <v>#N/A</v>
      </c>
      <c r="FH128" s="131"/>
      <c r="FI128" s="131"/>
      <c r="FJ128" s="83">
        <f t="shared" si="426"/>
        <v>0</v>
      </c>
      <c r="FK128" s="82" t="e">
        <f t="shared" si="276"/>
        <v>#N/A</v>
      </c>
      <c r="FL128" s="58" t="str">
        <f>IF(ISERROR(FK128),"",IF(ISERROR(VLOOKUP(FK128,'Sortierung der Schulungstermine'!$B:$M,8,FALSE)),"",VLOOKUP(FK128,'Sortierung der Schulungstermine'!$B:$M,8,FALSE)))</f>
        <v/>
      </c>
      <c r="FM128" s="58" t="e">
        <f t="shared" si="326"/>
        <v>#N/A</v>
      </c>
      <c r="FN128" s="131"/>
      <c r="FO128" s="131"/>
      <c r="FP128" s="83">
        <f t="shared" si="427"/>
        <v>0</v>
      </c>
      <c r="FQ128" s="82" t="e">
        <f t="shared" si="277"/>
        <v>#N/A</v>
      </c>
      <c r="FR128" s="58" t="str">
        <f>IF(ISERROR(FQ128),"",IF(ISERROR(VLOOKUP(FQ128,'Sortierung der Schulungstermine'!$B:$M,8,FALSE)),"",VLOOKUP(FQ128,'Sortierung der Schulungstermine'!$B:$M,8,FALSE)))</f>
        <v/>
      </c>
      <c r="FS128" s="58" t="e">
        <f t="shared" si="327"/>
        <v>#N/A</v>
      </c>
      <c r="FT128" s="131"/>
      <c r="FU128" s="131"/>
      <c r="FV128" s="83">
        <f t="shared" si="428"/>
        <v>0</v>
      </c>
      <c r="FW128" s="82" t="e">
        <f t="shared" si="278"/>
        <v>#N/A</v>
      </c>
      <c r="FX128" s="58" t="str">
        <f>IF(ISERROR(FW128),"",IF(ISERROR(VLOOKUP(FW128,'Sortierung der Schulungstermine'!$B:$M,8,FALSE)),"",VLOOKUP(FW128,'Sortierung der Schulungstermine'!$B:$M,8,FALSE)))</f>
        <v/>
      </c>
      <c r="FY128" s="58" t="e">
        <f t="shared" si="328"/>
        <v>#N/A</v>
      </c>
      <c r="FZ128" s="131"/>
      <c r="GA128" s="131"/>
      <c r="GB128" s="83">
        <f t="shared" si="429"/>
        <v>0</v>
      </c>
      <c r="GC128" s="82" t="e">
        <f t="shared" si="279"/>
        <v>#N/A</v>
      </c>
      <c r="GD128" s="58" t="str">
        <f>IF(ISERROR(GC128),"",IF(ISERROR(VLOOKUP(GC128,'Sortierung der Schulungstermine'!$B:$M,8,FALSE)),"",VLOOKUP(GC128,'Sortierung der Schulungstermine'!$B:$M,8,FALSE)))</f>
        <v/>
      </c>
      <c r="GE128" s="58" t="e">
        <f t="shared" si="329"/>
        <v>#N/A</v>
      </c>
      <c r="GF128" s="131"/>
      <c r="GG128" s="131"/>
      <c r="GH128" s="83">
        <f t="shared" si="430"/>
        <v>0</v>
      </c>
      <c r="GI128" s="82" t="e">
        <f t="shared" si="280"/>
        <v>#N/A</v>
      </c>
      <c r="GJ128" s="58" t="str">
        <f>IF(ISERROR(GI128),"",IF(ISERROR(VLOOKUP(GI128,'Sortierung der Schulungstermine'!$B:$M,8,FALSE)),"",VLOOKUP(GI128,'Sortierung der Schulungstermine'!$B:$M,8,FALSE)))</f>
        <v/>
      </c>
      <c r="GK128" s="58" t="e">
        <f t="shared" si="330"/>
        <v>#N/A</v>
      </c>
      <c r="GL128" s="131"/>
      <c r="GM128" s="131"/>
      <c r="GN128" s="83">
        <f t="shared" si="431"/>
        <v>0</v>
      </c>
      <c r="GO128" s="82" t="e">
        <f t="shared" si="281"/>
        <v>#N/A</v>
      </c>
      <c r="GP128" s="58" t="str">
        <f>IF(ISERROR(GO128),"",IF(ISERROR(VLOOKUP(GO128,'Sortierung der Schulungstermine'!$B:$M,8,FALSE)),"",VLOOKUP(GO128,'Sortierung der Schulungstermine'!$B:$M,8,FALSE)))</f>
        <v/>
      </c>
      <c r="GQ128" s="58" t="e">
        <f t="shared" si="331"/>
        <v>#N/A</v>
      </c>
      <c r="GR128" s="131"/>
      <c r="GS128" s="131"/>
      <c r="GT128" s="83">
        <f t="shared" si="432"/>
        <v>0</v>
      </c>
      <c r="GU128" s="82" t="e">
        <f t="shared" si="282"/>
        <v>#N/A</v>
      </c>
      <c r="GV128" s="58" t="str">
        <f>IF(ISERROR(GU128),"",IF(ISERROR(VLOOKUP(GU128,'Sortierung der Schulungstermine'!$B:$M,8,FALSE)),"",VLOOKUP(GU128,'Sortierung der Schulungstermine'!$B:$M,8,FALSE)))</f>
        <v/>
      </c>
      <c r="GW128" s="58" t="e">
        <f t="shared" si="332"/>
        <v>#N/A</v>
      </c>
      <c r="GX128" s="131"/>
      <c r="GY128" s="131"/>
      <c r="GZ128" s="83">
        <f t="shared" si="433"/>
        <v>0</v>
      </c>
      <c r="HA128" s="82" t="e">
        <f t="shared" si="283"/>
        <v>#N/A</v>
      </c>
      <c r="HB128" s="58" t="str">
        <f>IF(ISERROR(HA128),"",IF(ISERROR(VLOOKUP(HA128,'Sortierung der Schulungstermine'!$B:$M,8,FALSE)),"",VLOOKUP(HA128,'Sortierung der Schulungstermine'!$B:$M,8,FALSE)))</f>
        <v/>
      </c>
      <c r="HC128" s="58" t="e">
        <f t="shared" si="333"/>
        <v>#N/A</v>
      </c>
      <c r="HD128" s="131"/>
      <c r="HE128" s="131"/>
      <c r="HF128" s="83">
        <f t="shared" si="434"/>
        <v>0</v>
      </c>
      <c r="HG128" s="82" t="e">
        <f t="shared" si="284"/>
        <v>#N/A</v>
      </c>
      <c r="HH128" s="58" t="str">
        <f>IF(ISERROR(HG128),"",IF(ISERROR(VLOOKUP(HG128,'Sortierung der Schulungstermine'!$B:$M,8,FALSE)),"",VLOOKUP(HG128,'Sortierung der Schulungstermine'!$B:$M,8,FALSE)))</f>
        <v/>
      </c>
      <c r="HI128" s="58" t="e">
        <f t="shared" si="334"/>
        <v>#N/A</v>
      </c>
      <c r="HJ128" s="131"/>
      <c r="HK128" s="131"/>
      <c r="HL128" s="83">
        <f t="shared" si="435"/>
        <v>0</v>
      </c>
      <c r="HM128" s="82" t="e">
        <f t="shared" si="285"/>
        <v>#N/A</v>
      </c>
      <c r="HN128" s="58" t="str">
        <f>IF(ISERROR(HM128),"",IF(ISERROR(VLOOKUP(HM128,'Sortierung der Schulungstermine'!$B:$M,8,FALSE)),"",VLOOKUP(HM128,'Sortierung der Schulungstermine'!$B:$M,8,FALSE)))</f>
        <v/>
      </c>
      <c r="HO128" s="58" t="e">
        <f t="shared" si="335"/>
        <v>#N/A</v>
      </c>
      <c r="HP128" s="131"/>
      <c r="HQ128" s="131"/>
      <c r="HR128" s="83">
        <f t="shared" si="436"/>
        <v>0</v>
      </c>
      <c r="HS128" s="82" t="e">
        <f t="shared" si="286"/>
        <v>#N/A</v>
      </c>
      <c r="HT128" s="58" t="str">
        <f>IF(ISERROR(HS128),"",IF(ISERROR(VLOOKUP(HS128,'Sortierung der Schulungstermine'!$B:$M,8,FALSE)),"",VLOOKUP(HS128,'Sortierung der Schulungstermine'!$B:$M,8,FALSE)))</f>
        <v/>
      </c>
      <c r="HU128" s="58" t="e">
        <f t="shared" si="336"/>
        <v>#N/A</v>
      </c>
      <c r="HV128" s="131"/>
      <c r="HW128" s="131"/>
      <c r="HX128" s="83">
        <f t="shared" si="437"/>
        <v>0</v>
      </c>
      <c r="HY128" s="82" t="e">
        <f t="shared" si="287"/>
        <v>#N/A</v>
      </c>
      <c r="HZ128" s="58" t="str">
        <f>IF(ISERROR(HY128),"",IF(ISERROR(VLOOKUP(HY128,'Sortierung der Schulungstermine'!$B:$M,8,FALSE)),"",VLOOKUP(HY128,'Sortierung der Schulungstermine'!$B:$M,8,FALSE)))</f>
        <v/>
      </c>
      <c r="IA128" s="58" t="e">
        <f t="shared" si="337"/>
        <v>#N/A</v>
      </c>
      <c r="IB128" s="131"/>
      <c r="IC128" s="131"/>
      <c r="ID128" s="83">
        <f t="shared" si="438"/>
        <v>0</v>
      </c>
      <c r="IE128" s="82" t="e">
        <f t="shared" si="288"/>
        <v>#N/A</v>
      </c>
      <c r="IF128" s="58" t="str">
        <f>IF(ISERROR(IE128),"",IF(ISERROR(VLOOKUP(IE128,'Sortierung der Schulungstermine'!$B:$M,8,FALSE)),"",VLOOKUP(IE128,'Sortierung der Schulungstermine'!$B:$M,8,FALSE)))</f>
        <v/>
      </c>
      <c r="IG128" s="58" t="e">
        <f t="shared" si="338"/>
        <v>#N/A</v>
      </c>
      <c r="IH128" s="131"/>
      <c r="II128" s="131"/>
      <c r="IJ128" s="83">
        <f t="shared" si="439"/>
        <v>0</v>
      </c>
      <c r="IK128" s="82" t="e">
        <f t="shared" si="289"/>
        <v>#N/A</v>
      </c>
      <c r="IL128" s="58" t="str">
        <f>IF(ISERROR(IK128),"",IF(ISERROR(VLOOKUP(IK128,'Sortierung der Schulungstermine'!$B:$M,8,FALSE)),"",VLOOKUP(IK128,'Sortierung der Schulungstermine'!$B:$M,8,FALSE)))</f>
        <v/>
      </c>
      <c r="IM128" s="58" t="e">
        <f t="shared" si="339"/>
        <v>#N/A</v>
      </c>
      <c r="IN128" s="131"/>
      <c r="IO128" s="131"/>
      <c r="IP128" s="83">
        <f t="shared" si="440"/>
        <v>0</v>
      </c>
      <c r="IQ128" s="82" t="e">
        <f t="shared" si="290"/>
        <v>#N/A</v>
      </c>
      <c r="IR128" s="58" t="str">
        <f>IF(ISERROR(IQ128),"",IF(ISERROR(VLOOKUP(IQ128,'Sortierung der Schulungstermine'!$B:$M,8,FALSE)),"",VLOOKUP(IQ128,'Sortierung der Schulungstermine'!$B:$M,8,FALSE)))</f>
        <v/>
      </c>
      <c r="IS128" s="58" t="e">
        <f t="shared" si="340"/>
        <v>#N/A</v>
      </c>
      <c r="IT128" s="131"/>
      <c r="IU128" s="131"/>
      <c r="IV128" s="83">
        <f t="shared" si="441"/>
        <v>0</v>
      </c>
      <c r="IW128" s="82" t="e">
        <f t="shared" si="291"/>
        <v>#N/A</v>
      </c>
      <c r="IX128" s="58" t="str">
        <f>IF(ISERROR(IW128),"",IF(ISERROR(VLOOKUP(IW128,'Sortierung der Schulungstermine'!$B:$M,8,FALSE)),"",VLOOKUP(IW128,'Sortierung der Schulungstermine'!$B:$M,8,FALSE)))</f>
        <v/>
      </c>
      <c r="IY128" s="58" t="e">
        <f t="shared" si="341"/>
        <v>#N/A</v>
      </c>
      <c r="IZ128" s="131"/>
      <c r="JA128" s="131"/>
      <c r="JB128" s="83">
        <f t="shared" si="442"/>
        <v>0</v>
      </c>
      <c r="JC128" s="82" t="e">
        <f t="shared" si="292"/>
        <v>#N/A</v>
      </c>
      <c r="JD128" s="58" t="str">
        <f>IF(ISERROR(JC128),"",IF(ISERROR(VLOOKUP(JC128,'Sortierung der Schulungstermine'!$B:$M,8,FALSE)),"",VLOOKUP(JC128,'Sortierung der Schulungstermine'!$B:$M,8,FALSE)))</f>
        <v/>
      </c>
      <c r="JE128" s="58" t="e">
        <f t="shared" si="342"/>
        <v>#N/A</v>
      </c>
      <c r="JF128" s="131"/>
      <c r="JG128" s="131"/>
      <c r="JH128" s="83">
        <f t="shared" si="443"/>
        <v>0</v>
      </c>
      <c r="JI128" s="82" t="e">
        <f t="shared" si="293"/>
        <v>#N/A</v>
      </c>
      <c r="JJ128" s="58" t="str">
        <f>IF(ISERROR(JI128),"",IF(ISERROR(VLOOKUP(JI128,'Sortierung der Schulungstermine'!$B:$M,8,FALSE)),"",VLOOKUP(JI128,'Sortierung der Schulungstermine'!$B:$M,8,FALSE)))</f>
        <v/>
      </c>
      <c r="JK128" s="58" t="e">
        <f t="shared" si="343"/>
        <v>#N/A</v>
      </c>
      <c r="JL128" s="131"/>
      <c r="JM128" s="131"/>
      <c r="JN128" s="83">
        <f t="shared" si="444"/>
        <v>0</v>
      </c>
      <c r="JO128" s="82" t="e">
        <f t="shared" si="294"/>
        <v>#N/A</v>
      </c>
      <c r="JP128" s="58" t="str">
        <f>IF(ISERROR(JO128),"",IF(ISERROR(VLOOKUP(JO128,'Sortierung der Schulungstermine'!$B:$M,8,FALSE)),"",VLOOKUP(JO128,'Sortierung der Schulungstermine'!$B:$M,8,FALSE)))</f>
        <v/>
      </c>
      <c r="JQ128" s="58" t="e">
        <f t="shared" si="344"/>
        <v>#N/A</v>
      </c>
      <c r="JR128" s="131"/>
      <c r="JS128" s="131"/>
      <c r="JT128" s="83">
        <f t="shared" si="445"/>
        <v>0</v>
      </c>
      <c r="JU128" s="82" t="e">
        <f t="shared" si="295"/>
        <v>#N/A</v>
      </c>
      <c r="JV128" s="58" t="str">
        <f>IF(ISERROR(JU128),"",IF(ISERROR(VLOOKUP(JU128,'Sortierung der Schulungstermine'!$B:$M,8,FALSE)),"",VLOOKUP(JU128,'Sortierung der Schulungstermine'!$B:$M,8,FALSE)))</f>
        <v/>
      </c>
      <c r="JW128" s="58" t="e">
        <f t="shared" si="345"/>
        <v>#N/A</v>
      </c>
      <c r="JX128" s="131"/>
      <c r="JY128" s="131"/>
      <c r="JZ128" s="83">
        <f t="shared" si="446"/>
        <v>0</v>
      </c>
      <c r="KA128" s="82" t="e">
        <f t="shared" si="296"/>
        <v>#N/A</v>
      </c>
      <c r="KB128" s="58" t="str">
        <f>IF(ISERROR(KA128),"",IF(ISERROR(VLOOKUP(KA128,'Sortierung der Schulungstermine'!$B:$M,8,FALSE)),"",VLOOKUP(KA128,'Sortierung der Schulungstermine'!$B:$M,8,FALSE)))</f>
        <v/>
      </c>
      <c r="KC128" s="58" t="e">
        <f t="shared" si="346"/>
        <v>#N/A</v>
      </c>
      <c r="KD128" s="131"/>
      <c r="KE128" s="131"/>
      <c r="KF128" s="83">
        <f t="shared" si="447"/>
        <v>0</v>
      </c>
      <c r="KG128" s="82" t="e">
        <f t="shared" si="297"/>
        <v>#N/A</v>
      </c>
      <c r="KH128" s="58" t="str">
        <f>IF(ISERROR(KG128),"",IF(ISERROR(VLOOKUP(KG128,'Sortierung der Schulungstermine'!$B:$M,8,FALSE)),"",VLOOKUP(KG128,'Sortierung der Schulungstermine'!$B:$M,8,FALSE)))</f>
        <v/>
      </c>
      <c r="KI128" s="58" t="e">
        <f t="shared" si="347"/>
        <v>#N/A</v>
      </c>
      <c r="KJ128" s="131"/>
      <c r="KK128" s="131"/>
      <c r="KL128" s="83">
        <f t="shared" si="448"/>
        <v>0</v>
      </c>
      <c r="KM128" s="82" t="e">
        <f t="shared" si="298"/>
        <v>#N/A</v>
      </c>
      <c r="KN128" s="58" t="str">
        <f>IF(ISERROR(KM128),"",IF(ISERROR(VLOOKUP(KM128,'Sortierung der Schulungstermine'!$B:$M,8,FALSE)),"",VLOOKUP(KM128,'Sortierung der Schulungstermine'!$B:$M,8,FALSE)))</f>
        <v/>
      </c>
      <c r="KO128" s="58" t="e">
        <f t="shared" si="348"/>
        <v>#N/A</v>
      </c>
      <c r="KP128" s="131"/>
      <c r="KQ128" s="131"/>
      <c r="KR128" s="83">
        <f t="shared" si="449"/>
        <v>0</v>
      </c>
      <c r="KS128" s="82" t="e">
        <f t="shared" si="299"/>
        <v>#N/A</v>
      </c>
      <c r="KT128" s="58" t="str">
        <f>IF(ISERROR(KS128),"",IF(ISERROR(VLOOKUP(KS128,'Sortierung der Schulungstermine'!$B:$M,8,FALSE)),"",VLOOKUP(KS128,'Sortierung der Schulungstermine'!$B:$M,8,FALSE)))</f>
        <v/>
      </c>
      <c r="KU128" s="58" t="e">
        <f t="shared" si="349"/>
        <v>#N/A</v>
      </c>
    </row>
    <row r="129" spans="1:307 15693:15702" s="68" customFormat="1" hidden="1" x14ac:dyDescent="0.2">
      <c r="A129" s="141">
        <v>116</v>
      </c>
      <c r="B129" s="69" t="str">
        <f>IF(Qualifikationen!A119=1,Qualifikationen!B119,"")</f>
        <v/>
      </c>
      <c r="C129" s="70" t="e">
        <f>VLOOKUP(B129,Qualifikationen!B$4:E$202,2,FALSE)</f>
        <v>#N/A</v>
      </c>
      <c r="D129" s="71" t="e">
        <f>VLOOKUP($B129,Qualifikationen!B$4:F$202,5,FALSE)</f>
        <v>#N/A</v>
      </c>
      <c r="E129" s="69" t="e">
        <f>VLOOKUP($B129,Qualifikationen!B$4:F$202,3,FALSE)</f>
        <v>#N/A</v>
      </c>
      <c r="F129" s="69" t="e">
        <f>IF(E129=0,"-",VLOOKUP($B129,Qualifikationen!B$4:F$202,4,FALSE))</f>
        <v>#N/A</v>
      </c>
      <c r="G129" s="180"/>
      <c r="H129" s="132"/>
      <c r="I129" s="132"/>
      <c r="J129" s="83">
        <f t="shared" si="450"/>
        <v>0</v>
      </c>
      <c r="K129" s="86" t="e">
        <f t="shared" si="250"/>
        <v>#N/A</v>
      </c>
      <c r="L129" s="87" t="str">
        <f>IF(ISERROR(K129),"",IF(ISERROR(VLOOKUP(K129,'Sortierung der Schulungstermine'!$B:$M,8,FALSE)),"",VLOOKUP(K129,'Sortierung der Schulungstermine'!$B:$M,8,FALSE)))</f>
        <v/>
      </c>
      <c r="M129" s="87" t="e">
        <f t="shared" si="300"/>
        <v>#N/A</v>
      </c>
      <c r="N129" s="132"/>
      <c r="O129" s="132"/>
      <c r="P129" s="83">
        <f t="shared" si="401"/>
        <v>0</v>
      </c>
      <c r="Q129" s="86" t="e">
        <f t="shared" si="251"/>
        <v>#N/A</v>
      </c>
      <c r="R129" s="87" t="str">
        <f>IF(ISERROR(Q129),"",IF(ISERROR(VLOOKUP(Q129,'Sortierung der Schulungstermine'!$B:$M,8,FALSE)),"",VLOOKUP(Q129,'Sortierung der Schulungstermine'!$B:$M,8,FALSE)))</f>
        <v/>
      </c>
      <c r="S129" s="87" t="e">
        <f t="shared" si="301"/>
        <v>#N/A</v>
      </c>
      <c r="T129" s="132"/>
      <c r="U129" s="132"/>
      <c r="V129" s="83">
        <f t="shared" si="402"/>
        <v>0</v>
      </c>
      <c r="W129" s="86" t="e">
        <f t="shared" si="252"/>
        <v>#N/A</v>
      </c>
      <c r="X129" s="87" t="str">
        <f>IF(ISERROR(W129),"",IF(ISERROR(VLOOKUP(W129,'Sortierung der Schulungstermine'!$B:$M,8,FALSE)),"",VLOOKUP(W129,'Sortierung der Schulungstermine'!$B:$M,8,FALSE)))</f>
        <v/>
      </c>
      <c r="Y129" s="87" t="e">
        <f t="shared" si="302"/>
        <v>#N/A</v>
      </c>
      <c r="Z129" s="132"/>
      <c r="AA129" s="132"/>
      <c r="AB129" s="83">
        <f t="shared" si="403"/>
        <v>0</v>
      </c>
      <c r="AC129" s="86" t="e">
        <f t="shared" si="253"/>
        <v>#N/A</v>
      </c>
      <c r="AD129" s="87" t="str">
        <f>IF(ISERROR(AC129),"",IF(ISERROR(VLOOKUP(AC129,'Sortierung der Schulungstermine'!$B:$M,8,FALSE)),"",VLOOKUP(AC129,'Sortierung der Schulungstermine'!$B:$M,8,FALSE)))</f>
        <v/>
      </c>
      <c r="AE129" s="87" t="e">
        <f t="shared" si="303"/>
        <v>#N/A</v>
      </c>
      <c r="AF129" s="132"/>
      <c r="AG129" s="132"/>
      <c r="AH129" s="83">
        <f t="shared" si="404"/>
        <v>0</v>
      </c>
      <c r="AI129" s="86" t="e">
        <f t="shared" si="254"/>
        <v>#N/A</v>
      </c>
      <c r="AJ129" s="87" t="str">
        <f>IF(ISERROR(AI129),"",IF(ISERROR(VLOOKUP(AI129,'Sortierung der Schulungstermine'!$B:$M,8,FALSE)),"",VLOOKUP(AI129,'Sortierung der Schulungstermine'!$B:$M,8,FALSE)))</f>
        <v/>
      </c>
      <c r="AK129" s="87" t="e">
        <f t="shared" si="304"/>
        <v>#N/A</v>
      </c>
      <c r="AL129" s="132"/>
      <c r="AM129" s="132"/>
      <c r="AN129" s="83">
        <f t="shared" si="405"/>
        <v>0</v>
      </c>
      <c r="AO129" s="86" t="e">
        <f t="shared" si="255"/>
        <v>#N/A</v>
      </c>
      <c r="AP129" s="87" t="str">
        <f>IF(ISERROR(AO129),"",IF(ISERROR(VLOOKUP(AO129,'Sortierung der Schulungstermine'!$B:$M,8,FALSE)),"",VLOOKUP(AO129,'Sortierung der Schulungstermine'!$B:$M,8,FALSE)))</f>
        <v/>
      </c>
      <c r="AQ129" s="87" t="e">
        <f t="shared" si="305"/>
        <v>#N/A</v>
      </c>
      <c r="AR129" s="132"/>
      <c r="AS129" s="132"/>
      <c r="AT129" s="83">
        <f t="shared" si="406"/>
        <v>0</v>
      </c>
      <c r="AU129" s="86" t="e">
        <f t="shared" si="256"/>
        <v>#N/A</v>
      </c>
      <c r="AV129" s="87" t="str">
        <f>IF(ISERROR(AU129),"",IF(ISERROR(VLOOKUP(AU129,'Sortierung der Schulungstermine'!$B:$M,8,FALSE)),"",VLOOKUP(AU129,'Sortierung der Schulungstermine'!$B:$M,8,FALSE)))</f>
        <v/>
      </c>
      <c r="AW129" s="87" t="e">
        <f t="shared" si="306"/>
        <v>#N/A</v>
      </c>
      <c r="AX129" s="132"/>
      <c r="AY129" s="132"/>
      <c r="AZ129" s="83">
        <f t="shared" si="407"/>
        <v>0</v>
      </c>
      <c r="BA129" s="86" t="e">
        <f t="shared" si="257"/>
        <v>#N/A</v>
      </c>
      <c r="BB129" s="87" t="str">
        <f>IF(ISERROR(BA129),"",IF(ISERROR(VLOOKUP(BA129,'Sortierung der Schulungstermine'!$B:$M,8,FALSE)),"",VLOOKUP(BA129,'Sortierung der Schulungstermine'!$B:$M,8,FALSE)))</f>
        <v/>
      </c>
      <c r="BC129" s="87" t="e">
        <f t="shared" si="307"/>
        <v>#N/A</v>
      </c>
      <c r="BD129" s="132"/>
      <c r="BE129" s="132"/>
      <c r="BF129" s="83">
        <f t="shared" si="408"/>
        <v>0</v>
      </c>
      <c r="BG129" s="86" t="e">
        <f t="shared" si="258"/>
        <v>#N/A</v>
      </c>
      <c r="BH129" s="87" t="str">
        <f>IF(ISERROR(BG129),"",IF(ISERROR(VLOOKUP(BG129,'Sortierung der Schulungstermine'!$B:$M,8,FALSE)),"",VLOOKUP(BG129,'Sortierung der Schulungstermine'!$B:$M,8,FALSE)))</f>
        <v/>
      </c>
      <c r="BI129" s="87" t="e">
        <f t="shared" si="308"/>
        <v>#N/A</v>
      </c>
      <c r="BJ129" s="132"/>
      <c r="BK129" s="132"/>
      <c r="BL129" s="83">
        <f t="shared" si="409"/>
        <v>0</v>
      </c>
      <c r="BM129" s="86" t="e">
        <f t="shared" si="259"/>
        <v>#N/A</v>
      </c>
      <c r="BN129" s="87" t="str">
        <f>IF(ISERROR(BM129),"",IF(ISERROR(VLOOKUP(BM129,'Sortierung der Schulungstermine'!$B:$M,8,FALSE)),"",VLOOKUP(BM129,'Sortierung der Schulungstermine'!$B:$M,8,FALSE)))</f>
        <v/>
      </c>
      <c r="BO129" s="87" t="e">
        <f t="shared" si="309"/>
        <v>#N/A</v>
      </c>
      <c r="BP129" s="132"/>
      <c r="BQ129" s="132"/>
      <c r="BR129" s="83">
        <f t="shared" si="410"/>
        <v>0</v>
      </c>
      <c r="BS129" s="86" t="e">
        <f t="shared" si="260"/>
        <v>#N/A</v>
      </c>
      <c r="BT129" s="87" t="str">
        <f>IF(ISERROR(BS129),"",IF(ISERROR(VLOOKUP(BS129,'Sortierung der Schulungstermine'!$B:$M,8,FALSE)),"",VLOOKUP(BS129,'Sortierung der Schulungstermine'!$B:$M,8,FALSE)))</f>
        <v/>
      </c>
      <c r="BU129" s="87" t="e">
        <f t="shared" si="310"/>
        <v>#N/A</v>
      </c>
      <c r="BV129" s="132"/>
      <c r="BW129" s="132"/>
      <c r="BX129" s="83">
        <f t="shared" si="411"/>
        <v>0</v>
      </c>
      <c r="BY129" s="86" t="e">
        <f t="shared" si="261"/>
        <v>#N/A</v>
      </c>
      <c r="BZ129" s="87" t="str">
        <f>IF(ISERROR(BY129),"",IF(ISERROR(VLOOKUP(BY129,'Sortierung der Schulungstermine'!$B:$M,8,FALSE)),"",VLOOKUP(BY129,'Sortierung der Schulungstermine'!$B:$M,8,FALSE)))</f>
        <v/>
      </c>
      <c r="CA129" s="87" t="e">
        <f t="shared" si="311"/>
        <v>#N/A</v>
      </c>
      <c r="CB129" s="132"/>
      <c r="CC129" s="132"/>
      <c r="CD129" s="83">
        <f t="shared" si="412"/>
        <v>0</v>
      </c>
      <c r="CE129" s="86" t="e">
        <f t="shared" si="262"/>
        <v>#N/A</v>
      </c>
      <c r="CF129" s="87" t="str">
        <f>IF(ISERROR(CE129),"",IF(ISERROR(VLOOKUP(CE129,'Sortierung der Schulungstermine'!$B:$M,8,FALSE)),"",VLOOKUP(CE129,'Sortierung der Schulungstermine'!$B:$M,8,FALSE)))</f>
        <v/>
      </c>
      <c r="CG129" s="87" t="e">
        <f t="shared" si="312"/>
        <v>#N/A</v>
      </c>
      <c r="CH129" s="132"/>
      <c r="CI129" s="132"/>
      <c r="CJ129" s="83">
        <f t="shared" si="413"/>
        <v>0</v>
      </c>
      <c r="CK129" s="86" t="e">
        <f t="shared" si="263"/>
        <v>#N/A</v>
      </c>
      <c r="CL129" s="87" t="str">
        <f>IF(ISERROR(CK129),"",IF(ISERROR(VLOOKUP(CK129,'Sortierung der Schulungstermine'!$B:$M,8,FALSE)),"",VLOOKUP(CK129,'Sortierung der Schulungstermine'!$B:$M,8,FALSE)))</f>
        <v/>
      </c>
      <c r="CM129" s="87" t="e">
        <f t="shared" si="313"/>
        <v>#N/A</v>
      </c>
      <c r="CN129" s="132"/>
      <c r="CO129" s="132"/>
      <c r="CP129" s="83">
        <f t="shared" si="414"/>
        <v>0</v>
      </c>
      <c r="CQ129" s="86" t="e">
        <f t="shared" si="264"/>
        <v>#N/A</v>
      </c>
      <c r="CR129" s="87" t="str">
        <f>IF(ISERROR(CQ129),"",IF(ISERROR(VLOOKUP(CQ129,'Sortierung der Schulungstermine'!$B:$M,8,FALSE)),"",VLOOKUP(CQ129,'Sortierung der Schulungstermine'!$B:$M,8,FALSE)))</f>
        <v/>
      </c>
      <c r="CS129" s="87" t="e">
        <f t="shared" si="314"/>
        <v>#N/A</v>
      </c>
      <c r="CT129" s="132"/>
      <c r="CU129" s="132"/>
      <c r="CV129" s="83">
        <f t="shared" si="415"/>
        <v>0</v>
      </c>
      <c r="CW129" s="86" t="e">
        <f t="shared" si="265"/>
        <v>#N/A</v>
      </c>
      <c r="CX129" s="87" t="str">
        <f>IF(ISERROR(CW129),"",IF(ISERROR(VLOOKUP(CW129,'Sortierung der Schulungstermine'!$B:$M,8,FALSE)),"",VLOOKUP(CW129,'Sortierung der Schulungstermine'!$B:$M,8,FALSE)))</f>
        <v/>
      </c>
      <c r="CY129" s="87" t="e">
        <f t="shared" si="315"/>
        <v>#N/A</v>
      </c>
      <c r="CZ129" s="132"/>
      <c r="DA129" s="132"/>
      <c r="DB129" s="83">
        <f t="shared" si="416"/>
        <v>0</v>
      </c>
      <c r="DC129" s="86" t="e">
        <f t="shared" si="266"/>
        <v>#N/A</v>
      </c>
      <c r="DD129" s="87" t="str">
        <f>IF(ISERROR(DC129),"",IF(ISERROR(VLOOKUP(DC129,'Sortierung der Schulungstermine'!$B:$M,8,FALSE)),"",VLOOKUP(DC129,'Sortierung der Schulungstermine'!$B:$M,8,FALSE)))</f>
        <v/>
      </c>
      <c r="DE129" s="87" t="e">
        <f t="shared" si="316"/>
        <v>#N/A</v>
      </c>
      <c r="DF129" s="132"/>
      <c r="DG129" s="132"/>
      <c r="DH129" s="83">
        <f t="shared" si="417"/>
        <v>0</v>
      </c>
      <c r="DI129" s="86" t="e">
        <f t="shared" si="267"/>
        <v>#N/A</v>
      </c>
      <c r="DJ129" s="87" t="str">
        <f>IF(ISERROR(DI129),"",IF(ISERROR(VLOOKUP(DI129,'Sortierung der Schulungstermine'!$B:$M,8,FALSE)),"",VLOOKUP(DI129,'Sortierung der Schulungstermine'!$B:$M,8,FALSE)))</f>
        <v/>
      </c>
      <c r="DK129" s="87" t="e">
        <f t="shared" si="317"/>
        <v>#N/A</v>
      </c>
      <c r="DL129" s="132"/>
      <c r="DM129" s="132"/>
      <c r="DN129" s="83">
        <f t="shared" si="418"/>
        <v>0</v>
      </c>
      <c r="DO129" s="86" t="e">
        <f t="shared" si="268"/>
        <v>#N/A</v>
      </c>
      <c r="DP129" s="87" t="str">
        <f>IF(ISERROR(DO129),"",IF(ISERROR(VLOOKUP(DO129,'Sortierung der Schulungstermine'!$B:$M,8,FALSE)),"",VLOOKUP(DO129,'Sortierung der Schulungstermine'!$B:$M,8,FALSE)))</f>
        <v/>
      </c>
      <c r="DQ129" s="87" t="e">
        <f t="shared" si="318"/>
        <v>#N/A</v>
      </c>
      <c r="DR129" s="132"/>
      <c r="DS129" s="132"/>
      <c r="DT129" s="83">
        <f t="shared" si="419"/>
        <v>0</v>
      </c>
      <c r="DU129" s="86" t="e">
        <f t="shared" si="269"/>
        <v>#N/A</v>
      </c>
      <c r="DV129" s="87" t="str">
        <f>IF(ISERROR(DU129),"",IF(ISERROR(VLOOKUP(DU129,'Sortierung der Schulungstermine'!$B:$M,8,FALSE)),"",VLOOKUP(DU129,'Sortierung der Schulungstermine'!$B:$M,8,FALSE)))</f>
        <v/>
      </c>
      <c r="DW129" s="87" t="e">
        <f t="shared" si="319"/>
        <v>#N/A</v>
      </c>
      <c r="DX129" s="132"/>
      <c r="DY129" s="132"/>
      <c r="DZ129" s="83">
        <f t="shared" si="420"/>
        <v>0</v>
      </c>
      <c r="EA129" s="86" t="e">
        <f t="shared" si="270"/>
        <v>#N/A</v>
      </c>
      <c r="EB129" s="87" t="str">
        <f>IF(ISERROR(EA129),"",IF(ISERROR(VLOOKUP(EA129,'Sortierung der Schulungstermine'!$B:$M,8,FALSE)),"",VLOOKUP(EA129,'Sortierung der Schulungstermine'!$B:$M,8,FALSE)))</f>
        <v/>
      </c>
      <c r="EC129" s="87" t="e">
        <f t="shared" si="320"/>
        <v>#N/A</v>
      </c>
      <c r="ED129" s="132"/>
      <c r="EE129" s="132"/>
      <c r="EF129" s="83">
        <f t="shared" si="421"/>
        <v>0</v>
      </c>
      <c r="EG129" s="86" t="e">
        <f t="shared" si="271"/>
        <v>#N/A</v>
      </c>
      <c r="EH129" s="87" t="str">
        <f>IF(ISERROR(EG129),"",IF(ISERROR(VLOOKUP(EG129,'Sortierung der Schulungstermine'!$B:$M,8,FALSE)),"",VLOOKUP(EG129,'Sortierung der Schulungstermine'!$B:$M,8,FALSE)))</f>
        <v/>
      </c>
      <c r="EI129" s="87" t="e">
        <f t="shared" si="321"/>
        <v>#N/A</v>
      </c>
      <c r="EJ129" s="132"/>
      <c r="EK129" s="132"/>
      <c r="EL129" s="83">
        <f t="shared" si="422"/>
        <v>0</v>
      </c>
      <c r="EM129" s="86" t="e">
        <f t="shared" si="272"/>
        <v>#N/A</v>
      </c>
      <c r="EN129" s="87" t="str">
        <f>IF(ISERROR(EM129),"",IF(ISERROR(VLOOKUP(EM129,'Sortierung der Schulungstermine'!$B:$M,8,FALSE)),"",VLOOKUP(EM129,'Sortierung der Schulungstermine'!$B:$M,8,FALSE)))</f>
        <v/>
      </c>
      <c r="EO129" s="87" t="e">
        <f t="shared" si="322"/>
        <v>#N/A</v>
      </c>
      <c r="EP129" s="132"/>
      <c r="EQ129" s="132"/>
      <c r="ER129" s="83">
        <f t="shared" si="423"/>
        <v>0</v>
      </c>
      <c r="ES129" s="86" t="e">
        <f t="shared" si="273"/>
        <v>#N/A</v>
      </c>
      <c r="ET129" s="87" t="str">
        <f>IF(ISERROR(ES129),"",IF(ISERROR(VLOOKUP(ES129,'Sortierung der Schulungstermine'!$B:$M,8,FALSE)),"",VLOOKUP(ES129,'Sortierung der Schulungstermine'!$B:$M,8,FALSE)))</f>
        <v/>
      </c>
      <c r="EU129" s="87" t="e">
        <f t="shared" si="323"/>
        <v>#N/A</v>
      </c>
      <c r="EV129" s="132"/>
      <c r="EW129" s="132"/>
      <c r="EX129" s="83">
        <f t="shared" si="424"/>
        <v>0</v>
      </c>
      <c r="EY129" s="86" t="e">
        <f t="shared" si="274"/>
        <v>#N/A</v>
      </c>
      <c r="EZ129" s="87" t="str">
        <f>IF(ISERROR(EY129),"",IF(ISERROR(VLOOKUP(EY129,'Sortierung der Schulungstermine'!$B:$M,8,FALSE)),"",VLOOKUP(EY129,'Sortierung der Schulungstermine'!$B:$M,8,FALSE)))</f>
        <v/>
      </c>
      <c r="FA129" s="87" t="e">
        <f t="shared" si="324"/>
        <v>#N/A</v>
      </c>
      <c r="FB129" s="132"/>
      <c r="FC129" s="132"/>
      <c r="FD129" s="83">
        <f t="shared" si="425"/>
        <v>0</v>
      </c>
      <c r="FE129" s="86" t="e">
        <f t="shared" si="275"/>
        <v>#N/A</v>
      </c>
      <c r="FF129" s="87" t="str">
        <f>IF(ISERROR(FE129),"",IF(ISERROR(VLOOKUP(FE129,'Sortierung der Schulungstermine'!$B:$M,8,FALSE)),"",VLOOKUP(FE129,'Sortierung der Schulungstermine'!$B:$M,8,FALSE)))</f>
        <v/>
      </c>
      <c r="FG129" s="87" t="e">
        <f t="shared" si="325"/>
        <v>#N/A</v>
      </c>
      <c r="FH129" s="132"/>
      <c r="FI129" s="132"/>
      <c r="FJ129" s="83">
        <f t="shared" si="426"/>
        <v>0</v>
      </c>
      <c r="FK129" s="86" t="e">
        <f t="shared" si="276"/>
        <v>#N/A</v>
      </c>
      <c r="FL129" s="87" t="str">
        <f>IF(ISERROR(FK129),"",IF(ISERROR(VLOOKUP(FK129,'Sortierung der Schulungstermine'!$B:$M,8,FALSE)),"",VLOOKUP(FK129,'Sortierung der Schulungstermine'!$B:$M,8,FALSE)))</f>
        <v/>
      </c>
      <c r="FM129" s="87" t="e">
        <f t="shared" si="326"/>
        <v>#N/A</v>
      </c>
      <c r="FN129" s="132"/>
      <c r="FO129" s="132"/>
      <c r="FP129" s="83">
        <f t="shared" si="427"/>
        <v>0</v>
      </c>
      <c r="FQ129" s="86" t="e">
        <f t="shared" si="277"/>
        <v>#N/A</v>
      </c>
      <c r="FR129" s="87" t="str">
        <f>IF(ISERROR(FQ129),"",IF(ISERROR(VLOOKUP(FQ129,'Sortierung der Schulungstermine'!$B:$M,8,FALSE)),"",VLOOKUP(FQ129,'Sortierung der Schulungstermine'!$B:$M,8,FALSE)))</f>
        <v/>
      </c>
      <c r="FS129" s="87" t="e">
        <f t="shared" si="327"/>
        <v>#N/A</v>
      </c>
      <c r="FT129" s="132"/>
      <c r="FU129" s="132"/>
      <c r="FV129" s="83">
        <f t="shared" si="428"/>
        <v>0</v>
      </c>
      <c r="FW129" s="86" t="e">
        <f t="shared" si="278"/>
        <v>#N/A</v>
      </c>
      <c r="FX129" s="87" t="str">
        <f>IF(ISERROR(FW129),"",IF(ISERROR(VLOOKUP(FW129,'Sortierung der Schulungstermine'!$B:$M,8,FALSE)),"",VLOOKUP(FW129,'Sortierung der Schulungstermine'!$B:$M,8,FALSE)))</f>
        <v/>
      </c>
      <c r="FY129" s="87" t="e">
        <f t="shared" si="328"/>
        <v>#N/A</v>
      </c>
      <c r="FZ129" s="132"/>
      <c r="GA129" s="132"/>
      <c r="GB129" s="83">
        <f t="shared" si="429"/>
        <v>0</v>
      </c>
      <c r="GC129" s="86" t="e">
        <f t="shared" si="279"/>
        <v>#N/A</v>
      </c>
      <c r="GD129" s="87" t="str">
        <f>IF(ISERROR(GC129),"",IF(ISERROR(VLOOKUP(GC129,'Sortierung der Schulungstermine'!$B:$M,8,FALSE)),"",VLOOKUP(GC129,'Sortierung der Schulungstermine'!$B:$M,8,FALSE)))</f>
        <v/>
      </c>
      <c r="GE129" s="87" t="e">
        <f t="shared" si="329"/>
        <v>#N/A</v>
      </c>
      <c r="GF129" s="132"/>
      <c r="GG129" s="132"/>
      <c r="GH129" s="83">
        <f t="shared" si="430"/>
        <v>0</v>
      </c>
      <c r="GI129" s="86" t="e">
        <f t="shared" si="280"/>
        <v>#N/A</v>
      </c>
      <c r="GJ129" s="87" t="str">
        <f>IF(ISERROR(GI129),"",IF(ISERROR(VLOOKUP(GI129,'Sortierung der Schulungstermine'!$B:$M,8,FALSE)),"",VLOOKUP(GI129,'Sortierung der Schulungstermine'!$B:$M,8,FALSE)))</f>
        <v/>
      </c>
      <c r="GK129" s="87" t="e">
        <f t="shared" si="330"/>
        <v>#N/A</v>
      </c>
      <c r="GL129" s="132"/>
      <c r="GM129" s="132"/>
      <c r="GN129" s="83">
        <f t="shared" si="431"/>
        <v>0</v>
      </c>
      <c r="GO129" s="86" t="e">
        <f t="shared" si="281"/>
        <v>#N/A</v>
      </c>
      <c r="GP129" s="87" t="str">
        <f>IF(ISERROR(GO129),"",IF(ISERROR(VLOOKUP(GO129,'Sortierung der Schulungstermine'!$B:$M,8,FALSE)),"",VLOOKUP(GO129,'Sortierung der Schulungstermine'!$B:$M,8,FALSE)))</f>
        <v/>
      </c>
      <c r="GQ129" s="87" t="e">
        <f t="shared" si="331"/>
        <v>#N/A</v>
      </c>
      <c r="GR129" s="132"/>
      <c r="GS129" s="132"/>
      <c r="GT129" s="83">
        <f t="shared" si="432"/>
        <v>0</v>
      </c>
      <c r="GU129" s="86" t="e">
        <f t="shared" si="282"/>
        <v>#N/A</v>
      </c>
      <c r="GV129" s="87" t="str">
        <f>IF(ISERROR(GU129),"",IF(ISERROR(VLOOKUP(GU129,'Sortierung der Schulungstermine'!$B:$M,8,FALSE)),"",VLOOKUP(GU129,'Sortierung der Schulungstermine'!$B:$M,8,FALSE)))</f>
        <v/>
      </c>
      <c r="GW129" s="87" t="e">
        <f t="shared" si="332"/>
        <v>#N/A</v>
      </c>
      <c r="GX129" s="132"/>
      <c r="GY129" s="132"/>
      <c r="GZ129" s="83">
        <f t="shared" si="433"/>
        <v>0</v>
      </c>
      <c r="HA129" s="86" t="e">
        <f t="shared" si="283"/>
        <v>#N/A</v>
      </c>
      <c r="HB129" s="87" t="str">
        <f>IF(ISERROR(HA129),"",IF(ISERROR(VLOOKUP(HA129,'Sortierung der Schulungstermine'!$B:$M,8,FALSE)),"",VLOOKUP(HA129,'Sortierung der Schulungstermine'!$B:$M,8,FALSE)))</f>
        <v/>
      </c>
      <c r="HC129" s="87" t="e">
        <f t="shared" si="333"/>
        <v>#N/A</v>
      </c>
      <c r="HD129" s="132"/>
      <c r="HE129" s="132"/>
      <c r="HF129" s="83">
        <f t="shared" si="434"/>
        <v>0</v>
      </c>
      <c r="HG129" s="86" t="e">
        <f t="shared" si="284"/>
        <v>#N/A</v>
      </c>
      <c r="HH129" s="87" t="str">
        <f>IF(ISERROR(HG129),"",IF(ISERROR(VLOOKUP(HG129,'Sortierung der Schulungstermine'!$B:$M,8,FALSE)),"",VLOOKUP(HG129,'Sortierung der Schulungstermine'!$B:$M,8,FALSE)))</f>
        <v/>
      </c>
      <c r="HI129" s="87" t="e">
        <f t="shared" si="334"/>
        <v>#N/A</v>
      </c>
      <c r="HJ129" s="132"/>
      <c r="HK129" s="132"/>
      <c r="HL129" s="83">
        <f t="shared" si="435"/>
        <v>0</v>
      </c>
      <c r="HM129" s="86" t="e">
        <f t="shared" si="285"/>
        <v>#N/A</v>
      </c>
      <c r="HN129" s="87" t="str">
        <f>IF(ISERROR(HM129),"",IF(ISERROR(VLOOKUP(HM129,'Sortierung der Schulungstermine'!$B:$M,8,FALSE)),"",VLOOKUP(HM129,'Sortierung der Schulungstermine'!$B:$M,8,FALSE)))</f>
        <v/>
      </c>
      <c r="HO129" s="87" t="e">
        <f t="shared" si="335"/>
        <v>#N/A</v>
      </c>
      <c r="HP129" s="132"/>
      <c r="HQ129" s="132"/>
      <c r="HR129" s="83">
        <f t="shared" si="436"/>
        <v>0</v>
      </c>
      <c r="HS129" s="86" t="e">
        <f t="shared" si="286"/>
        <v>#N/A</v>
      </c>
      <c r="HT129" s="87" t="str">
        <f>IF(ISERROR(HS129),"",IF(ISERROR(VLOOKUP(HS129,'Sortierung der Schulungstermine'!$B:$M,8,FALSE)),"",VLOOKUP(HS129,'Sortierung der Schulungstermine'!$B:$M,8,FALSE)))</f>
        <v/>
      </c>
      <c r="HU129" s="87" t="e">
        <f t="shared" si="336"/>
        <v>#N/A</v>
      </c>
      <c r="HV129" s="132"/>
      <c r="HW129" s="132"/>
      <c r="HX129" s="83">
        <f t="shared" si="437"/>
        <v>0</v>
      </c>
      <c r="HY129" s="86" t="e">
        <f t="shared" si="287"/>
        <v>#N/A</v>
      </c>
      <c r="HZ129" s="87" t="str">
        <f>IF(ISERROR(HY129),"",IF(ISERROR(VLOOKUP(HY129,'Sortierung der Schulungstermine'!$B:$M,8,FALSE)),"",VLOOKUP(HY129,'Sortierung der Schulungstermine'!$B:$M,8,FALSE)))</f>
        <v/>
      </c>
      <c r="IA129" s="87" t="e">
        <f t="shared" si="337"/>
        <v>#N/A</v>
      </c>
      <c r="IB129" s="132"/>
      <c r="IC129" s="132"/>
      <c r="ID129" s="83">
        <f t="shared" si="438"/>
        <v>0</v>
      </c>
      <c r="IE129" s="86" t="e">
        <f t="shared" si="288"/>
        <v>#N/A</v>
      </c>
      <c r="IF129" s="87" t="str">
        <f>IF(ISERROR(IE129),"",IF(ISERROR(VLOOKUP(IE129,'Sortierung der Schulungstermine'!$B:$M,8,FALSE)),"",VLOOKUP(IE129,'Sortierung der Schulungstermine'!$B:$M,8,FALSE)))</f>
        <v/>
      </c>
      <c r="IG129" s="87" t="e">
        <f t="shared" si="338"/>
        <v>#N/A</v>
      </c>
      <c r="IH129" s="132"/>
      <c r="II129" s="132"/>
      <c r="IJ129" s="83">
        <f t="shared" si="439"/>
        <v>0</v>
      </c>
      <c r="IK129" s="86" t="e">
        <f t="shared" si="289"/>
        <v>#N/A</v>
      </c>
      <c r="IL129" s="87" t="str">
        <f>IF(ISERROR(IK129),"",IF(ISERROR(VLOOKUP(IK129,'Sortierung der Schulungstermine'!$B:$M,8,FALSE)),"",VLOOKUP(IK129,'Sortierung der Schulungstermine'!$B:$M,8,FALSE)))</f>
        <v/>
      </c>
      <c r="IM129" s="87" t="e">
        <f t="shared" si="339"/>
        <v>#N/A</v>
      </c>
      <c r="IN129" s="132"/>
      <c r="IO129" s="132"/>
      <c r="IP129" s="83">
        <f t="shared" si="440"/>
        <v>0</v>
      </c>
      <c r="IQ129" s="86" t="e">
        <f t="shared" si="290"/>
        <v>#N/A</v>
      </c>
      <c r="IR129" s="87" t="str">
        <f>IF(ISERROR(IQ129),"",IF(ISERROR(VLOOKUP(IQ129,'Sortierung der Schulungstermine'!$B:$M,8,FALSE)),"",VLOOKUP(IQ129,'Sortierung der Schulungstermine'!$B:$M,8,FALSE)))</f>
        <v/>
      </c>
      <c r="IS129" s="87" t="e">
        <f t="shared" si="340"/>
        <v>#N/A</v>
      </c>
      <c r="IT129" s="132"/>
      <c r="IU129" s="132"/>
      <c r="IV129" s="83">
        <f t="shared" si="441"/>
        <v>0</v>
      </c>
      <c r="IW129" s="86" t="e">
        <f t="shared" si="291"/>
        <v>#N/A</v>
      </c>
      <c r="IX129" s="87" t="str">
        <f>IF(ISERROR(IW129),"",IF(ISERROR(VLOOKUP(IW129,'Sortierung der Schulungstermine'!$B:$M,8,FALSE)),"",VLOOKUP(IW129,'Sortierung der Schulungstermine'!$B:$M,8,FALSE)))</f>
        <v/>
      </c>
      <c r="IY129" s="87" t="e">
        <f t="shared" si="341"/>
        <v>#N/A</v>
      </c>
      <c r="IZ129" s="132"/>
      <c r="JA129" s="132"/>
      <c r="JB129" s="83">
        <f t="shared" si="442"/>
        <v>0</v>
      </c>
      <c r="JC129" s="86" t="e">
        <f t="shared" si="292"/>
        <v>#N/A</v>
      </c>
      <c r="JD129" s="87" t="str">
        <f>IF(ISERROR(JC129),"",IF(ISERROR(VLOOKUP(JC129,'Sortierung der Schulungstermine'!$B:$M,8,FALSE)),"",VLOOKUP(JC129,'Sortierung der Schulungstermine'!$B:$M,8,FALSE)))</f>
        <v/>
      </c>
      <c r="JE129" s="87" t="e">
        <f t="shared" si="342"/>
        <v>#N/A</v>
      </c>
      <c r="JF129" s="132"/>
      <c r="JG129" s="132"/>
      <c r="JH129" s="83">
        <f t="shared" si="443"/>
        <v>0</v>
      </c>
      <c r="JI129" s="86" t="e">
        <f t="shared" si="293"/>
        <v>#N/A</v>
      </c>
      <c r="JJ129" s="87" t="str">
        <f>IF(ISERROR(JI129),"",IF(ISERROR(VLOOKUP(JI129,'Sortierung der Schulungstermine'!$B:$M,8,FALSE)),"",VLOOKUP(JI129,'Sortierung der Schulungstermine'!$B:$M,8,FALSE)))</f>
        <v/>
      </c>
      <c r="JK129" s="87" t="e">
        <f t="shared" si="343"/>
        <v>#N/A</v>
      </c>
      <c r="JL129" s="132"/>
      <c r="JM129" s="132"/>
      <c r="JN129" s="83">
        <f t="shared" si="444"/>
        <v>0</v>
      </c>
      <c r="JO129" s="86" t="e">
        <f t="shared" si="294"/>
        <v>#N/A</v>
      </c>
      <c r="JP129" s="87" t="str">
        <f>IF(ISERROR(JO129),"",IF(ISERROR(VLOOKUP(JO129,'Sortierung der Schulungstermine'!$B:$M,8,FALSE)),"",VLOOKUP(JO129,'Sortierung der Schulungstermine'!$B:$M,8,FALSE)))</f>
        <v/>
      </c>
      <c r="JQ129" s="87" t="e">
        <f t="shared" si="344"/>
        <v>#N/A</v>
      </c>
      <c r="JR129" s="132"/>
      <c r="JS129" s="132"/>
      <c r="JT129" s="83">
        <f t="shared" si="445"/>
        <v>0</v>
      </c>
      <c r="JU129" s="86" t="e">
        <f t="shared" si="295"/>
        <v>#N/A</v>
      </c>
      <c r="JV129" s="87" t="str">
        <f>IF(ISERROR(JU129),"",IF(ISERROR(VLOOKUP(JU129,'Sortierung der Schulungstermine'!$B:$M,8,FALSE)),"",VLOOKUP(JU129,'Sortierung der Schulungstermine'!$B:$M,8,FALSE)))</f>
        <v/>
      </c>
      <c r="JW129" s="87" t="e">
        <f t="shared" si="345"/>
        <v>#N/A</v>
      </c>
      <c r="JX129" s="132"/>
      <c r="JY129" s="132"/>
      <c r="JZ129" s="83">
        <f t="shared" si="446"/>
        <v>0</v>
      </c>
      <c r="KA129" s="86" t="e">
        <f t="shared" si="296"/>
        <v>#N/A</v>
      </c>
      <c r="KB129" s="87" t="str">
        <f>IF(ISERROR(KA129),"",IF(ISERROR(VLOOKUP(KA129,'Sortierung der Schulungstermine'!$B:$M,8,FALSE)),"",VLOOKUP(KA129,'Sortierung der Schulungstermine'!$B:$M,8,FALSE)))</f>
        <v/>
      </c>
      <c r="KC129" s="87" t="e">
        <f t="shared" si="346"/>
        <v>#N/A</v>
      </c>
      <c r="KD129" s="132"/>
      <c r="KE129" s="132"/>
      <c r="KF129" s="83">
        <f t="shared" si="447"/>
        <v>0</v>
      </c>
      <c r="KG129" s="86" t="e">
        <f t="shared" si="297"/>
        <v>#N/A</v>
      </c>
      <c r="KH129" s="87" t="str">
        <f>IF(ISERROR(KG129),"",IF(ISERROR(VLOOKUP(KG129,'Sortierung der Schulungstermine'!$B:$M,8,FALSE)),"",VLOOKUP(KG129,'Sortierung der Schulungstermine'!$B:$M,8,FALSE)))</f>
        <v/>
      </c>
      <c r="KI129" s="87" t="e">
        <f t="shared" si="347"/>
        <v>#N/A</v>
      </c>
      <c r="KJ129" s="132"/>
      <c r="KK129" s="132"/>
      <c r="KL129" s="83">
        <f t="shared" si="448"/>
        <v>0</v>
      </c>
      <c r="KM129" s="86" t="e">
        <f t="shared" si="298"/>
        <v>#N/A</v>
      </c>
      <c r="KN129" s="87" t="str">
        <f>IF(ISERROR(KM129),"",IF(ISERROR(VLOOKUP(KM129,'Sortierung der Schulungstermine'!$B:$M,8,FALSE)),"",VLOOKUP(KM129,'Sortierung der Schulungstermine'!$B:$M,8,FALSE)))</f>
        <v/>
      </c>
      <c r="KO129" s="87" t="e">
        <f t="shared" si="348"/>
        <v>#N/A</v>
      </c>
      <c r="KP129" s="132"/>
      <c r="KQ129" s="132"/>
      <c r="KR129" s="83">
        <f t="shared" si="449"/>
        <v>0</v>
      </c>
      <c r="KS129" s="86" t="e">
        <f t="shared" si="299"/>
        <v>#N/A</v>
      </c>
      <c r="KT129" s="87" t="str">
        <f>IF(ISERROR(KS129),"",IF(ISERROR(VLOOKUP(KS129,'Sortierung der Schulungstermine'!$B:$M,8,FALSE)),"",VLOOKUP(KS129,'Sortierung der Schulungstermine'!$B:$M,8,FALSE)))</f>
        <v/>
      </c>
      <c r="KU129" s="87" t="e">
        <f t="shared" si="349"/>
        <v>#N/A</v>
      </c>
    </row>
    <row r="130" spans="1:307 15693:15702" s="79" customFormat="1" ht="15" x14ac:dyDescent="0.25">
      <c r="A130" s="140">
        <v>117</v>
      </c>
      <c r="B130" s="59" t="str">
        <f>IF(Qualifikationen!A120=1,Qualifikationen!B120,"")</f>
        <v>6</v>
      </c>
      <c r="C130" s="72" t="str">
        <f>VLOOKUP(B130,Qualifikationen!B$4:E$202,2,FALSE)</f>
        <v>Bautechnik</v>
      </c>
      <c r="D130" s="73">
        <f>VLOOKUP($B130,Qualifikationen!B$4:F$202,5,FALSE)</f>
        <v>16</v>
      </c>
      <c r="E130" s="77">
        <f>VLOOKUP($B130,Qualifikationen!B$4:F$202,3,FALSE)</f>
        <v>0</v>
      </c>
      <c r="F130" s="77" t="str">
        <f>IF(E130=0,"-",VLOOKUP($B130,Qualifikationen!B$4:F$202,4,FALSE))</f>
        <v>-</v>
      </c>
      <c r="G130" s="184"/>
      <c r="H130" s="103"/>
      <c r="I130" s="103"/>
      <c r="J130" s="77"/>
      <c r="K130" s="61">
        <f t="shared" si="250"/>
        <v>1016</v>
      </c>
      <c r="L130" s="90" t="str">
        <f>IF(ISERROR(K130),"",IF(ISERROR(VLOOKUP(K130,'Sortierung der Schulungstermine'!$B:$M,8,FALSE)),"",VLOOKUP(K130,'Sortierung der Schulungstermine'!$B:$M,8,FALSE)))</f>
        <v/>
      </c>
      <c r="M130" s="90" t="str">
        <f t="shared" si="300"/>
        <v>-</v>
      </c>
      <c r="N130" s="103"/>
      <c r="O130" s="103"/>
      <c r="P130" s="77"/>
      <c r="Q130" s="61">
        <f t="shared" si="251"/>
        <v>2016</v>
      </c>
      <c r="R130" s="90" t="str">
        <f>IF(ISERROR(Q130),"",IF(ISERROR(VLOOKUP(Q130,'Sortierung der Schulungstermine'!$B:$M,8,FALSE)),"",VLOOKUP(Q130,'Sortierung der Schulungstermine'!$B:$M,8,FALSE)))</f>
        <v/>
      </c>
      <c r="S130" s="90" t="str">
        <f t="shared" si="301"/>
        <v>-</v>
      </c>
      <c r="T130" s="103"/>
      <c r="U130" s="103"/>
      <c r="V130" s="77"/>
      <c r="W130" s="61">
        <f t="shared" si="252"/>
        <v>3016</v>
      </c>
      <c r="X130" s="90" t="str">
        <f>IF(ISERROR(W130),"",IF(ISERROR(VLOOKUP(W130,'Sortierung der Schulungstermine'!$B:$M,8,FALSE)),"",VLOOKUP(W130,'Sortierung der Schulungstermine'!$B:$M,8,FALSE)))</f>
        <v/>
      </c>
      <c r="Y130" s="90" t="str">
        <f t="shared" si="302"/>
        <v>-</v>
      </c>
      <c r="Z130" s="103"/>
      <c r="AA130" s="103"/>
      <c r="AB130" s="77"/>
      <c r="AC130" s="61">
        <f t="shared" si="253"/>
        <v>4016</v>
      </c>
      <c r="AD130" s="90" t="str">
        <f>IF(ISERROR(AC130),"",IF(ISERROR(VLOOKUP(AC130,'Sortierung der Schulungstermine'!$B:$M,8,FALSE)),"",VLOOKUP(AC130,'Sortierung der Schulungstermine'!$B:$M,8,FALSE)))</f>
        <v/>
      </c>
      <c r="AE130" s="90" t="str">
        <f t="shared" si="303"/>
        <v>-</v>
      </c>
      <c r="AF130" s="103"/>
      <c r="AG130" s="103"/>
      <c r="AH130" s="77"/>
      <c r="AI130" s="61">
        <f t="shared" si="254"/>
        <v>5016</v>
      </c>
      <c r="AJ130" s="90" t="str">
        <f>IF(ISERROR(AI130),"",IF(ISERROR(VLOOKUP(AI130,'Sortierung der Schulungstermine'!$B:$M,8,FALSE)),"",VLOOKUP(AI130,'Sortierung der Schulungstermine'!$B:$M,8,FALSE)))</f>
        <v/>
      </c>
      <c r="AK130" s="90" t="str">
        <f t="shared" si="304"/>
        <v>-</v>
      </c>
      <c r="AL130" s="103"/>
      <c r="AM130" s="103"/>
      <c r="AN130" s="77"/>
      <c r="AO130" s="61">
        <f t="shared" si="255"/>
        <v>6016</v>
      </c>
      <c r="AP130" s="90" t="str">
        <f>IF(ISERROR(AO130),"",IF(ISERROR(VLOOKUP(AO130,'Sortierung der Schulungstermine'!$B:$M,8,FALSE)),"",VLOOKUP(AO130,'Sortierung der Schulungstermine'!$B:$M,8,FALSE)))</f>
        <v/>
      </c>
      <c r="AQ130" s="90" t="str">
        <f t="shared" si="305"/>
        <v>-</v>
      </c>
      <c r="AR130" s="103"/>
      <c r="AS130" s="103"/>
      <c r="AT130" s="77"/>
      <c r="AU130" s="61">
        <f t="shared" si="256"/>
        <v>7016</v>
      </c>
      <c r="AV130" s="90" t="str">
        <f>IF(ISERROR(AU130),"",IF(ISERROR(VLOOKUP(AU130,'Sortierung der Schulungstermine'!$B:$M,8,FALSE)),"",VLOOKUP(AU130,'Sortierung der Schulungstermine'!$B:$M,8,FALSE)))</f>
        <v/>
      </c>
      <c r="AW130" s="90" t="str">
        <f t="shared" si="306"/>
        <v>-</v>
      </c>
      <c r="AX130" s="103"/>
      <c r="AY130" s="103"/>
      <c r="AZ130" s="77"/>
      <c r="BA130" s="61">
        <f t="shared" si="257"/>
        <v>8016</v>
      </c>
      <c r="BB130" s="90" t="str">
        <f>IF(ISERROR(BA130),"",IF(ISERROR(VLOOKUP(BA130,'Sortierung der Schulungstermine'!$B:$M,8,FALSE)),"",VLOOKUP(BA130,'Sortierung der Schulungstermine'!$B:$M,8,FALSE)))</f>
        <v/>
      </c>
      <c r="BC130" s="90" t="str">
        <f t="shared" si="307"/>
        <v>-</v>
      </c>
      <c r="BD130" s="103"/>
      <c r="BE130" s="103"/>
      <c r="BF130" s="77"/>
      <c r="BG130" s="61">
        <f t="shared" si="258"/>
        <v>9016</v>
      </c>
      <c r="BH130" s="90" t="str">
        <f>IF(ISERROR(BG130),"",IF(ISERROR(VLOOKUP(BG130,'Sortierung der Schulungstermine'!$B:$M,8,FALSE)),"",VLOOKUP(BG130,'Sortierung der Schulungstermine'!$B:$M,8,FALSE)))</f>
        <v/>
      </c>
      <c r="BI130" s="90" t="str">
        <f t="shared" si="308"/>
        <v>-</v>
      </c>
      <c r="BJ130" s="103"/>
      <c r="BK130" s="103"/>
      <c r="BL130" s="77"/>
      <c r="BM130" s="61">
        <f t="shared" si="259"/>
        <v>10016</v>
      </c>
      <c r="BN130" s="90" t="str">
        <f>IF(ISERROR(BM130),"",IF(ISERROR(VLOOKUP(BM130,'Sortierung der Schulungstermine'!$B:$M,8,FALSE)),"",VLOOKUP(BM130,'Sortierung der Schulungstermine'!$B:$M,8,FALSE)))</f>
        <v/>
      </c>
      <c r="BO130" s="90" t="str">
        <f t="shared" si="309"/>
        <v>-</v>
      </c>
      <c r="BP130" s="103"/>
      <c r="BQ130" s="103"/>
      <c r="BR130" s="77"/>
      <c r="BS130" s="61">
        <f t="shared" si="260"/>
        <v>11016</v>
      </c>
      <c r="BT130" s="90" t="str">
        <f>IF(ISERROR(BS130),"",IF(ISERROR(VLOOKUP(BS130,'Sortierung der Schulungstermine'!$B:$M,8,FALSE)),"",VLOOKUP(BS130,'Sortierung der Schulungstermine'!$B:$M,8,FALSE)))</f>
        <v/>
      </c>
      <c r="BU130" s="90" t="str">
        <f t="shared" si="310"/>
        <v>-</v>
      </c>
      <c r="BV130" s="103"/>
      <c r="BW130" s="103"/>
      <c r="BX130" s="77"/>
      <c r="BY130" s="61">
        <f t="shared" si="261"/>
        <v>12016</v>
      </c>
      <c r="BZ130" s="90" t="str">
        <f>IF(ISERROR(BY130),"",IF(ISERROR(VLOOKUP(BY130,'Sortierung der Schulungstermine'!$B:$M,8,FALSE)),"",VLOOKUP(BY130,'Sortierung der Schulungstermine'!$B:$M,8,FALSE)))</f>
        <v/>
      </c>
      <c r="CA130" s="90" t="str">
        <f t="shared" si="311"/>
        <v>-</v>
      </c>
      <c r="CB130" s="103"/>
      <c r="CC130" s="103"/>
      <c r="CD130" s="77"/>
      <c r="CE130" s="61">
        <f t="shared" si="262"/>
        <v>13016</v>
      </c>
      <c r="CF130" s="90" t="str">
        <f>IF(ISERROR(CE130),"",IF(ISERROR(VLOOKUP(CE130,'Sortierung der Schulungstermine'!$B:$M,8,FALSE)),"",VLOOKUP(CE130,'Sortierung der Schulungstermine'!$B:$M,8,FALSE)))</f>
        <v/>
      </c>
      <c r="CG130" s="90" t="str">
        <f t="shared" si="312"/>
        <v>-</v>
      </c>
      <c r="CH130" s="103"/>
      <c r="CI130" s="103"/>
      <c r="CJ130" s="77"/>
      <c r="CK130" s="61">
        <f t="shared" si="263"/>
        <v>14016</v>
      </c>
      <c r="CL130" s="90" t="str">
        <f>IF(ISERROR(CK130),"",IF(ISERROR(VLOOKUP(CK130,'Sortierung der Schulungstermine'!$B:$M,8,FALSE)),"",VLOOKUP(CK130,'Sortierung der Schulungstermine'!$B:$M,8,FALSE)))</f>
        <v/>
      </c>
      <c r="CM130" s="90" t="str">
        <f t="shared" si="313"/>
        <v>-</v>
      </c>
      <c r="CN130" s="103"/>
      <c r="CO130" s="103"/>
      <c r="CP130" s="77"/>
      <c r="CQ130" s="61">
        <f t="shared" si="264"/>
        <v>15016</v>
      </c>
      <c r="CR130" s="90" t="str">
        <f>IF(ISERROR(CQ130),"",IF(ISERROR(VLOOKUP(CQ130,'Sortierung der Schulungstermine'!$B:$M,8,FALSE)),"",VLOOKUP(CQ130,'Sortierung der Schulungstermine'!$B:$M,8,FALSE)))</f>
        <v/>
      </c>
      <c r="CS130" s="90" t="str">
        <f t="shared" si="314"/>
        <v>-</v>
      </c>
      <c r="CT130" s="103"/>
      <c r="CU130" s="103"/>
      <c r="CV130" s="77"/>
      <c r="CW130" s="61">
        <f t="shared" si="265"/>
        <v>16016</v>
      </c>
      <c r="CX130" s="90" t="str">
        <f>IF(ISERROR(CW130),"",IF(ISERROR(VLOOKUP(CW130,'Sortierung der Schulungstermine'!$B:$M,8,FALSE)),"",VLOOKUP(CW130,'Sortierung der Schulungstermine'!$B:$M,8,FALSE)))</f>
        <v/>
      </c>
      <c r="CY130" s="90" t="str">
        <f t="shared" si="315"/>
        <v>-</v>
      </c>
      <c r="CZ130" s="103"/>
      <c r="DA130" s="103"/>
      <c r="DB130" s="77"/>
      <c r="DC130" s="61">
        <f t="shared" si="266"/>
        <v>17016</v>
      </c>
      <c r="DD130" s="90" t="str">
        <f>IF(ISERROR(DC130),"",IF(ISERROR(VLOOKUP(DC130,'Sortierung der Schulungstermine'!$B:$M,8,FALSE)),"",VLOOKUP(DC130,'Sortierung der Schulungstermine'!$B:$M,8,FALSE)))</f>
        <v/>
      </c>
      <c r="DE130" s="90" t="str">
        <f t="shared" si="316"/>
        <v>-</v>
      </c>
      <c r="DF130" s="103"/>
      <c r="DG130" s="103"/>
      <c r="DH130" s="77"/>
      <c r="DI130" s="61">
        <f t="shared" si="267"/>
        <v>18016</v>
      </c>
      <c r="DJ130" s="90" t="str">
        <f>IF(ISERROR(DI130),"",IF(ISERROR(VLOOKUP(DI130,'Sortierung der Schulungstermine'!$B:$M,8,FALSE)),"",VLOOKUP(DI130,'Sortierung der Schulungstermine'!$B:$M,8,FALSE)))</f>
        <v/>
      </c>
      <c r="DK130" s="90" t="str">
        <f t="shared" si="317"/>
        <v>-</v>
      </c>
      <c r="DL130" s="103"/>
      <c r="DM130" s="103"/>
      <c r="DN130" s="77"/>
      <c r="DO130" s="61">
        <f t="shared" si="268"/>
        <v>19016</v>
      </c>
      <c r="DP130" s="90" t="str">
        <f>IF(ISERROR(DO130),"",IF(ISERROR(VLOOKUP(DO130,'Sortierung der Schulungstermine'!$B:$M,8,FALSE)),"",VLOOKUP(DO130,'Sortierung der Schulungstermine'!$B:$M,8,FALSE)))</f>
        <v/>
      </c>
      <c r="DQ130" s="90" t="str">
        <f t="shared" si="318"/>
        <v>-</v>
      </c>
      <c r="DR130" s="103"/>
      <c r="DS130" s="103"/>
      <c r="DT130" s="77"/>
      <c r="DU130" s="61">
        <f t="shared" si="269"/>
        <v>20016</v>
      </c>
      <c r="DV130" s="90" t="str">
        <f>IF(ISERROR(DU130),"",IF(ISERROR(VLOOKUP(DU130,'Sortierung der Schulungstermine'!$B:$M,8,FALSE)),"",VLOOKUP(DU130,'Sortierung der Schulungstermine'!$B:$M,8,FALSE)))</f>
        <v/>
      </c>
      <c r="DW130" s="90" t="str">
        <f t="shared" si="319"/>
        <v>-</v>
      </c>
      <c r="DX130" s="103"/>
      <c r="DY130" s="103"/>
      <c r="DZ130" s="77"/>
      <c r="EA130" s="61">
        <f t="shared" si="270"/>
        <v>21016</v>
      </c>
      <c r="EB130" s="90" t="str">
        <f>IF(ISERROR(EA130),"",IF(ISERROR(VLOOKUP(EA130,'Sortierung der Schulungstermine'!$B:$M,8,FALSE)),"",VLOOKUP(EA130,'Sortierung der Schulungstermine'!$B:$M,8,FALSE)))</f>
        <v/>
      </c>
      <c r="EC130" s="90" t="str">
        <f t="shared" si="320"/>
        <v>-</v>
      </c>
      <c r="ED130" s="103"/>
      <c r="EE130" s="103"/>
      <c r="EF130" s="77"/>
      <c r="EG130" s="61">
        <f t="shared" si="271"/>
        <v>22016</v>
      </c>
      <c r="EH130" s="90" t="str">
        <f>IF(ISERROR(EG130),"",IF(ISERROR(VLOOKUP(EG130,'Sortierung der Schulungstermine'!$B:$M,8,FALSE)),"",VLOOKUP(EG130,'Sortierung der Schulungstermine'!$B:$M,8,FALSE)))</f>
        <v/>
      </c>
      <c r="EI130" s="90" t="str">
        <f t="shared" si="321"/>
        <v>-</v>
      </c>
      <c r="EJ130" s="103"/>
      <c r="EK130" s="103"/>
      <c r="EL130" s="77"/>
      <c r="EM130" s="61">
        <f t="shared" si="272"/>
        <v>23016</v>
      </c>
      <c r="EN130" s="90" t="str">
        <f>IF(ISERROR(EM130),"",IF(ISERROR(VLOOKUP(EM130,'Sortierung der Schulungstermine'!$B:$M,8,FALSE)),"",VLOOKUP(EM130,'Sortierung der Schulungstermine'!$B:$M,8,FALSE)))</f>
        <v/>
      </c>
      <c r="EO130" s="90" t="str">
        <f t="shared" si="322"/>
        <v>-</v>
      </c>
      <c r="EP130" s="103"/>
      <c r="EQ130" s="103"/>
      <c r="ER130" s="77"/>
      <c r="ES130" s="61">
        <f t="shared" si="273"/>
        <v>24016</v>
      </c>
      <c r="ET130" s="90" t="str">
        <f>IF(ISERROR(ES130),"",IF(ISERROR(VLOOKUP(ES130,'Sortierung der Schulungstermine'!$B:$M,8,FALSE)),"",VLOOKUP(ES130,'Sortierung der Schulungstermine'!$B:$M,8,FALSE)))</f>
        <v/>
      </c>
      <c r="EU130" s="90" t="str">
        <f t="shared" si="323"/>
        <v>-</v>
      </c>
      <c r="EV130" s="103"/>
      <c r="EW130" s="103"/>
      <c r="EX130" s="77"/>
      <c r="EY130" s="61">
        <f t="shared" si="274"/>
        <v>25016</v>
      </c>
      <c r="EZ130" s="90" t="str">
        <f>IF(ISERROR(EY130),"",IF(ISERROR(VLOOKUP(EY130,'Sortierung der Schulungstermine'!$B:$M,8,FALSE)),"",VLOOKUP(EY130,'Sortierung der Schulungstermine'!$B:$M,8,FALSE)))</f>
        <v/>
      </c>
      <c r="FA130" s="90" t="str">
        <f t="shared" si="324"/>
        <v>-</v>
      </c>
      <c r="FB130" s="103"/>
      <c r="FC130" s="103"/>
      <c r="FD130" s="77"/>
      <c r="FE130" s="61">
        <f t="shared" si="275"/>
        <v>26016</v>
      </c>
      <c r="FF130" s="90" t="str">
        <f>IF(ISERROR(FE130),"",IF(ISERROR(VLOOKUP(FE130,'Sortierung der Schulungstermine'!$B:$M,8,FALSE)),"",VLOOKUP(FE130,'Sortierung der Schulungstermine'!$B:$M,8,FALSE)))</f>
        <v/>
      </c>
      <c r="FG130" s="90" t="str">
        <f t="shared" si="325"/>
        <v>-</v>
      </c>
      <c r="FH130" s="103"/>
      <c r="FI130" s="103"/>
      <c r="FJ130" s="77"/>
      <c r="FK130" s="61">
        <f t="shared" si="276"/>
        <v>27016</v>
      </c>
      <c r="FL130" s="90" t="str">
        <f>IF(ISERROR(FK130),"",IF(ISERROR(VLOOKUP(FK130,'Sortierung der Schulungstermine'!$B:$M,8,FALSE)),"",VLOOKUP(FK130,'Sortierung der Schulungstermine'!$B:$M,8,FALSE)))</f>
        <v/>
      </c>
      <c r="FM130" s="90" t="str">
        <f t="shared" si="326"/>
        <v>-</v>
      </c>
      <c r="FN130" s="103"/>
      <c r="FO130" s="103"/>
      <c r="FP130" s="77"/>
      <c r="FQ130" s="61">
        <f t="shared" si="277"/>
        <v>28016</v>
      </c>
      <c r="FR130" s="90" t="str">
        <f>IF(ISERROR(FQ130),"",IF(ISERROR(VLOOKUP(FQ130,'Sortierung der Schulungstermine'!$B:$M,8,FALSE)),"",VLOOKUP(FQ130,'Sortierung der Schulungstermine'!$B:$M,8,FALSE)))</f>
        <v/>
      </c>
      <c r="FS130" s="90" t="str">
        <f t="shared" si="327"/>
        <v>-</v>
      </c>
      <c r="FT130" s="103"/>
      <c r="FU130" s="103"/>
      <c r="FV130" s="77"/>
      <c r="FW130" s="61">
        <f t="shared" si="278"/>
        <v>29016</v>
      </c>
      <c r="FX130" s="90" t="str">
        <f>IF(ISERROR(FW130),"",IF(ISERROR(VLOOKUP(FW130,'Sortierung der Schulungstermine'!$B:$M,8,FALSE)),"",VLOOKUP(FW130,'Sortierung der Schulungstermine'!$B:$M,8,FALSE)))</f>
        <v/>
      </c>
      <c r="FY130" s="90" t="str">
        <f t="shared" si="328"/>
        <v>-</v>
      </c>
      <c r="FZ130" s="103"/>
      <c r="GA130" s="103"/>
      <c r="GB130" s="77"/>
      <c r="GC130" s="61">
        <f t="shared" si="279"/>
        <v>30016</v>
      </c>
      <c r="GD130" s="90" t="str">
        <f>IF(ISERROR(GC130),"",IF(ISERROR(VLOOKUP(GC130,'Sortierung der Schulungstermine'!$B:$M,8,FALSE)),"",VLOOKUP(GC130,'Sortierung der Schulungstermine'!$B:$M,8,FALSE)))</f>
        <v/>
      </c>
      <c r="GE130" s="90" t="str">
        <f t="shared" si="329"/>
        <v>-</v>
      </c>
      <c r="GF130" s="103"/>
      <c r="GG130" s="103"/>
      <c r="GH130" s="77"/>
      <c r="GI130" s="61">
        <f t="shared" si="280"/>
        <v>31016</v>
      </c>
      <c r="GJ130" s="90" t="str">
        <f>IF(ISERROR(GI130),"",IF(ISERROR(VLOOKUP(GI130,'Sortierung der Schulungstermine'!$B:$M,8,FALSE)),"",VLOOKUP(GI130,'Sortierung der Schulungstermine'!$B:$M,8,FALSE)))</f>
        <v/>
      </c>
      <c r="GK130" s="90" t="str">
        <f t="shared" si="330"/>
        <v>-</v>
      </c>
      <c r="GL130" s="103"/>
      <c r="GM130" s="103"/>
      <c r="GN130" s="77"/>
      <c r="GO130" s="61">
        <f t="shared" si="281"/>
        <v>32016</v>
      </c>
      <c r="GP130" s="90" t="str">
        <f>IF(ISERROR(GO130),"",IF(ISERROR(VLOOKUP(GO130,'Sortierung der Schulungstermine'!$B:$M,8,FALSE)),"",VLOOKUP(GO130,'Sortierung der Schulungstermine'!$B:$M,8,FALSE)))</f>
        <v/>
      </c>
      <c r="GQ130" s="90" t="str">
        <f t="shared" si="331"/>
        <v>-</v>
      </c>
      <c r="GR130" s="103"/>
      <c r="GS130" s="103"/>
      <c r="GT130" s="77"/>
      <c r="GU130" s="61">
        <f t="shared" si="282"/>
        <v>33016</v>
      </c>
      <c r="GV130" s="90" t="str">
        <f>IF(ISERROR(GU130),"",IF(ISERROR(VLOOKUP(GU130,'Sortierung der Schulungstermine'!$B:$M,8,FALSE)),"",VLOOKUP(GU130,'Sortierung der Schulungstermine'!$B:$M,8,FALSE)))</f>
        <v/>
      </c>
      <c r="GW130" s="90" t="str">
        <f t="shared" si="332"/>
        <v>-</v>
      </c>
      <c r="GX130" s="103"/>
      <c r="GY130" s="103"/>
      <c r="GZ130" s="77"/>
      <c r="HA130" s="61">
        <f t="shared" si="283"/>
        <v>34016</v>
      </c>
      <c r="HB130" s="90" t="str">
        <f>IF(ISERROR(HA130),"",IF(ISERROR(VLOOKUP(HA130,'Sortierung der Schulungstermine'!$B:$M,8,FALSE)),"",VLOOKUP(HA130,'Sortierung der Schulungstermine'!$B:$M,8,FALSE)))</f>
        <v/>
      </c>
      <c r="HC130" s="90" t="str">
        <f t="shared" si="333"/>
        <v>-</v>
      </c>
      <c r="HD130" s="103"/>
      <c r="HE130" s="103"/>
      <c r="HF130" s="77"/>
      <c r="HG130" s="61">
        <f t="shared" si="284"/>
        <v>35016</v>
      </c>
      <c r="HH130" s="90" t="str">
        <f>IF(ISERROR(HG130),"",IF(ISERROR(VLOOKUP(HG130,'Sortierung der Schulungstermine'!$B:$M,8,FALSE)),"",VLOOKUP(HG130,'Sortierung der Schulungstermine'!$B:$M,8,FALSE)))</f>
        <v/>
      </c>
      <c r="HI130" s="90" t="str">
        <f t="shared" si="334"/>
        <v>-</v>
      </c>
      <c r="HJ130" s="103"/>
      <c r="HK130" s="103"/>
      <c r="HL130" s="77"/>
      <c r="HM130" s="61">
        <f t="shared" si="285"/>
        <v>36016</v>
      </c>
      <c r="HN130" s="90" t="str">
        <f>IF(ISERROR(HM130),"",IF(ISERROR(VLOOKUP(HM130,'Sortierung der Schulungstermine'!$B:$M,8,FALSE)),"",VLOOKUP(HM130,'Sortierung der Schulungstermine'!$B:$M,8,FALSE)))</f>
        <v/>
      </c>
      <c r="HO130" s="90" t="str">
        <f t="shared" si="335"/>
        <v>-</v>
      </c>
      <c r="HP130" s="103"/>
      <c r="HQ130" s="103"/>
      <c r="HR130" s="77"/>
      <c r="HS130" s="61">
        <f t="shared" si="286"/>
        <v>37016</v>
      </c>
      <c r="HT130" s="90" t="str">
        <f>IF(ISERROR(HS130),"",IF(ISERROR(VLOOKUP(HS130,'Sortierung der Schulungstermine'!$B:$M,8,FALSE)),"",VLOOKUP(HS130,'Sortierung der Schulungstermine'!$B:$M,8,FALSE)))</f>
        <v/>
      </c>
      <c r="HU130" s="90" t="str">
        <f t="shared" si="336"/>
        <v>-</v>
      </c>
      <c r="HV130" s="103"/>
      <c r="HW130" s="103"/>
      <c r="HX130" s="77"/>
      <c r="HY130" s="61">
        <f t="shared" si="287"/>
        <v>38016</v>
      </c>
      <c r="HZ130" s="90" t="str">
        <f>IF(ISERROR(HY130),"",IF(ISERROR(VLOOKUP(HY130,'Sortierung der Schulungstermine'!$B:$M,8,FALSE)),"",VLOOKUP(HY130,'Sortierung der Schulungstermine'!$B:$M,8,FALSE)))</f>
        <v/>
      </c>
      <c r="IA130" s="90" t="str">
        <f t="shared" si="337"/>
        <v>-</v>
      </c>
      <c r="IB130" s="103"/>
      <c r="IC130" s="103"/>
      <c r="ID130" s="77"/>
      <c r="IE130" s="61">
        <f t="shared" si="288"/>
        <v>39016</v>
      </c>
      <c r="IF130" s="90" t="str">
        <f>IF(ISERROR(IE130),"",IF(ISERROR(VLOOKUP(IE130,'Sortierung der Schulungstermine'!$B:$M,8,FALSE)),"",VLOOKUP(IE130,'Sortierung der Schulungstermine'!$B:$M,8,FALSE)))</f>
        <v/>
      </c>
      <c r="IG130" s="90" t="str">
        <f t="shared" si="338"/>
        <v>-</v>
      </c>
      <c r="IH130" s="103"/>
      <c r="II130" s="103"/>
      <c r="IJ130" s="77"/>
      <c r="IK130" s="61">
        <f t="shared" si="289"/>
        <v>40016</v>
      </c>
      <c r="IL130" s="90" t="str">
        <f>IF(ISERROR(IK130),"",IF(ISERROR(VLOOKUP(IK130,'Sortierung der Schulungstermine'!$B:$M,8,FALSE)),"",VLOOKUP(IK130,'Sortierung der Schulungstermine'!$B:$M,8,FALSE)))</f>
        <v/>
      </c>
      <c r="IM130" s="90" t="str">
        <f t="shared" si="339"/>
        <v>-</v>
      </c>
      <c r="IN130" s="103"/>
      <c r="IO130" s="103"/>
      <c r="IP130" s="77"/>
      <c r="IQ130" s="61">
        <f t="shared" si="290"/>
        <v>41016</v>
      </c>
      <c r="IR130" s="90" t="str">
        <f>IF(ISERROR(IQ130),"",IF(ISERROR(VLOOKUP(IQ130,'Sortierung der Schulungstermine'!$B:$M,8,FALSE)),"",VLOOKUP(IQ130,'Sortierung der Schulungstermine'!$B:$M,8,FALSE)))</f>
        <v/>
      </c>
      <c r="IS130" s="90" t="str">
        <f t="shared" si="340"/>
        <v>-</v>
      </c>
      <c r="IT130" s="103"/>
      <c r="IU130" s="103"/>
      <c r="IV130" s="77"/>
      <c r="IW130" s="61">
        <f t="shared" si="291"/>
        <v>42016</v>
      </c>
      <c r="IX130" s="90" t="str">
        <f>IF(ISERROR(IW130),"",IF(ISERROR(VLOOKUP(IW130,'Sortierung der Schulungstermine'!$B:$M,8,FALSE)),"",VLOOKUP(IW130,'Sortierung der Schulungstermine'!$B:$M,8,FALSE)))</f>
        <v/>
      </c>
      <c r="IY130" s="90" t="str">
        <f t="shared" si="341"/>
        <v>-</v>
      </c>
      <c r="IZ130" s="103"/>
      <c r="JA130" s="103"/>
      <c r="JB130" s="77"/>
      <c r="JC130" s="61">
        <f t="shared" si="292"/>
        <v>43016</v>
      </c>
      <c r="JD130" s="90" t="str">
        <f>IF(ISERROR(JC130),"",IF(ISERROR(VLOOKUP(JC130,'Sortierung der Schulungstermine'!$B:$M,8,FALSE)),"",VLOOKUP(JC130,'Sortierung der Schulungstermine'!$B:$M,8,FALSE)))</f>
        <v/>
      </c>
      <c r="JE130" s="90" t="str">
        <f t="shared" si="342"/>
        <v>-</v>
      </c>
      <c r="JF130" s="103"/>
      <c r="JG130" s="103"/>
      <c r="JH130" s="77"/>
      <c r="JI130" s="61">
        <f t="shared" si="293"/>
        <v>44016</v>
      </c>
      <c r="JJ130" s="90" t="str">
        <f>IF(ISERROR(JI130),"",IF(ISERROR(VLOOKUP(JI130,'Sortierung der Schulungstermine'!$B:$M,8,FALSE)),"",VLOOKUP(JI130,'Sortierung der Schulungstermine'!$B:$M,8,FALSE)))</f>
        <v/>
      </c>
      <c r="JK130" s="90" t="str">
        <f t="shared" si="343"/>
        <v>-</v>
      </c>
      <c r="JL130" s="103"/>
      <c r="JM130" s="103"/>
      <c r="JN130" s="77"/>
      <c r="JO130" s="61">
        <f t="shared" si="294"/>
        <v>45016</v>
      </c>
      <c r="JP130" s="90" t="str">
        <f>IF(ISERROR(JO130),"",IF(ISERROR(VLOOKUP(JO130,'Sortierung der Schulungstermine'!$B:$M,8,FALSE)),"",VLOOKUP(JO130,'Sortierung der Schulungstermine'!$B:$M,8,FALSE)))</f>
        <v/>
      </c>
      <c r="JQ130" s="90" t="str">
        <f t="shared" si="344"/>
        <v>-</v>
      </c>
      <c r="JR130" s="103"/>
      <c r="JS130" s="103"/>
      <c r="JT130" s="77"/>
      <c r="JU130" s="61">
        <f t="shared" si="295"/>
        <v>46016</v>
      </c>
      <c r="JV130" s="90" t="str">
        <f>IF(ISERROR(JU130),"",IF(ISERROR(VLOOKUP(JU130,'Sortierung der Schulungstermine'!$B:$M,8,FALSE)),"",VLOOKUP(JU130,'Sortierung der Schulungstermine'!$B:$M,8,FALSE)))</f>
        <v/>
      </c>
      <c r="JW130" s="90" t="str">
        <f t="shared" si="345"/>
        <v>-</v>
      </c>
      <c r="JX130" s="103"/>
      <c r="JY130" s="103"/>
      <c r="JZ130" s="77"/>
      <c r="KA130" s="61">
        <f t="shared" si="296"/>
        <v>47016</v>
      </c>
      <c r="KB130" s="90" t="str">
        <f>IF(ISERROR(KA130),"",IF(ISERROR(VLOOKUP(KA130,'Sortierung der Schulungstermine'!$B:$M,8,FALSE)),"",VLOOKUP(KA130,'Sortierung der Schulungstermine'!$B:$M,8,FALSE)))</f>
        <v/>
      </c>
      <c r="KC130" s="90" t="str">
        <f t="shared" si="346"/>
        <v>-</v>
      </c>
      <c r="KD130" s="103"/>
      <c r="KE130" s="103"/>
      <c r="KF130" s="77"/>
      <c r="KG130" s="61">
        <f t="shared" si="297"/>
        <v>48016</v>
      </c>
      <c r="KH130" s="90" t="str">
        <f>IF(ISERROR(KG130),"",IF(ISERROR(VLOOKUP(KG130,'Sortierung der Schulungstermine'!$B:$M,8,FALSE)),"",VLOOKUP(KG130,'Sortierung der Schulungstermine'!$B:$M,8,FALSE)))</f>
        <v/>
      </c>
      <c r="KI130" s="90" t="str">
        <f t="shared" si="347"/>
        <v>-</v>
      </c>
      <c r="KJ130" s="103"/>
      <c r="KK130" s="103"/>
      <c r="KL130" s="77"/>
      <c r="KM130" s="61">
        <f t="shared" si="298"/>
        <v>49016</v>
      </c>
      <c r="KN130" s="90" t="str">
        <f>IF(ISERROR(KM130),"",IF(ISERROR(VLOOKUP(KM130,'Sortierung der Schulungstermine'!$B:$M,8,FALSE)),"",VLOOKUP(KM130,'Sortierung der Schulungstermine'!$B:$M,8,FALSE)))</f>
        <v/>
      </c>
      <c r="KO130" s="90" t="str">
        <f t="shared" si="348"/>
        <v>-</v>
      </c>
      <c r="KP130" s="103"/>
      <c r="KQ130" s="103"/>
      <c r="KR130" s="77"/>
      <c r="KS130" s="61">
        <f t="shared" si="299"/>
        <v>50016</v>
      </c>
      <c r="KT130" s="90" t="str">
        <f>IF(ISERROR(KS130),"",IF(ISERROR(VLOOKUP(KS130,'Sortierung der Schulungstermine'!$B:$M,8,FALSE)),"",VLOOKUP(KS130,'Sortierung der Schulungstermine'!$B:$M,8,FALSE)))</f>
        <v/>
      </c>
      <c r="KU130" s="90" t="str">
        <f t="shared" si="349"/>
        <v>-</v>
      </c>
    </row>
    <row r="131" spans="1:307 15693:15702" s="68" customFormat="1" ht="15" hidden="1" thickBot="1" x14ac:dyDescent="0.25">
      <c r="A131" s="141">
        <v>118</v>
      </c>
      <c r="B131" s="74" t="str">
        <f>IF(Qualifikationen!A121=1,Qualifikationen!B121,"")</f>
        <v/>
      </c>
      <c r="C131" s="75" t="e">
        <f>VLOOKUP(B131,Qualifikationen!B$4:E$202,2,FALSE)</f>
        <v>#N/A</v>
      </c>
      <c r="D131" s="76" t="e">
        <f>VLOOKUP($B131,Qualifikationen!B$4:F$202,5,FALSE)</f>
        <v>#N/A</v>
      </c>
      <c r="E131" s="74" t="e">
        <f>VLOOKUP($B131,Qualifikationen!B$4:F$202,3,FALSE)</f>
        <v>#N/A</v>
      </c>
      <c r="F131" s="74" t="e">
        <f>IF(E131=0,"-",VLOOKUP($B131,Qualifikationen!B$4:F$202,4,FALSE))</f>
        <v>#N/A</v>
      </c>
      <c r="G131" s="151"/>
      <c r="H131" s="134"/>
      <c r="I131" s="134"/>
      <c r="J131" s="83">
        <f>H131-I131</f>
        <v>0</v>
      </c>
      <c r="K131" s="84" t="e">
        <f t="shared" si="250"/>
        <v>#N/A</v>
      </c>
      <c r="L131" s="85" t="str">
        <f>IF(ISERROR(K131),"",IF(ISERROR(VLOOKUP(K131,'Sortierung der Schulungstermine'!$B:$M,8,FALSE)),"",VLOOKUP(K131,'Sortierung der Schulungstermine'!$B:$M,8,FALSE)))</f>
        <v/>
      </c>
      <c r="M131" s="85" t="e">
        <f t="shared" si="300"/>
        <v>#N/A</v>
      </c>
      <c r="N131" s="134"/>
      <c r="O131" s="134"/>
      <c r="P131" s="83">
        <f>N131-O131</f>
        <v>0</v>
      </c>
      <c r="Q131" s="84" t="e">
        <f t="shared" si="251"/>
        <v>#N/A</v>
      </c>
      <c r="R131" s="85" t="str">
        <f>IF(ISERROR(Q131),"",IF(ISERROR(VLOOKUP(Q131,'Sortierung der Schulungstermine'!$B:$M,8,FALSE)),"",VLOOKUP(Q131,'Sortierung der Schulungstermine'!$B:$M,8,FALSE)))</f>
        <v/>
      </c>
      <c r="S131" s="85" t="e">
        <f t="shared" si="301"/>
        <v>#N/A</v>
      </c>
      <c r="T131" s="134"/>
      <c r="U131" s="134"/>
      <c r="V131" s="83">
        <f>T131-U131</f>
        <v>0</v>
      </c>
      <c r="W131" s="84" t="e">
        <f t="shared" si="252"/>
        <v>#N/A</v>
      </c>
      <c r="X131" s="85" t="str">
        <f>IF(ISERROR(W131),"",IF(ISERROR(VLOOKUP(W131,'Sortierung der Schulungstermine'!$B:$M,8,FALSE)),"",VLOOKUP(W131,'Sortierung der Schulungstermine'!$B:$M,8,FALSE)))</f>
        <v/>
      </c>
      <c r="Y131" s="85" t="e">
        <f t="shared" si="302"/>
        <v>#N/A</v>
      </c>
      <c r="Z131" s="134"/>
      <c r="AA131" s="134"/>
      <c r="AB131" s="83">
        <f>Z131-AA131</f>
        <v>0</v>
      </c>
      <c r="AC131" s="84" t="e">
        <f t="shared" si="253"/>
        <v>#N/A</v>
      </c>
      <c r="AD131" s="85" t="str">
        <f>IF(ISERROR(AC131),"",IF(ISERROR(VLOOKUP(AC131,'Sortierung der Schulungstermine'!$B:$M,8,FALSE)),"",VLOOKUP(AC131,'Sortierung der Schulungstermine'!$B:$M,8,FALSE)))</f>
        <v/>
      </c>
      <c r="AE131" s="85" t="e">
        <f t="shared" si="303"/>
        <v>#N/A</v>
      </c>
      <c r="AF131" s="134"/>
      <c r="AG131" s="134"/>
      <c r="AH131" s="83">
        <f>AF131-AG131</f>
        <v>0</v>
      </c>
      <c r="AI131" s="84" t="e">
        <f t="shared" si="254"/>
        <v>#N/A</v>
      </c>
      <c r="AJ131" s="85" t="str">
        <f>IF(ISERROR(AI131),"",IF(ISERROR(VLOOKUP(AI131,'Sortierung der Schulungstermine'!$B:$M,8,FALSE)),"",VLOOKUP(AI131,'Sortierung der Schulungstermine'!$B:$M,8,FALSE)))</f>
        <v/>
      </c>
      <c r="AK131" s="85" t="e">
        <f t="shared" si="304"/>
        <v>#N/A</v>
      </c>
      <c r="AL131" s="134"/>
      <c r="AM131" s="134"/>
      <c r="AN131" s="83">
        <f>AL131-AM131</f>
        <v>0</v>
      </c>
      <c r="AO131" s="84" t="e">
        <f t="shared" si="255"/>
        <v>#N/A</v>
      </c>
      <c r="AP131" s="85" t="str">
        <f>IF(ISERROR(AO131),"",IF(ISERROR(VLOOKUP(AO131,'Sortierung der Schulungstermine'!$B:$M,8,FALSE)),"",VLOOKUP(AO131,'Sortierung der Schulungstermine'!$B:$M,8,FALSE)))</f>
        <v/>
      </c>
      <c r="AQ131" s="85" t="e">
        <f t="shared" si="305"/>
        <v>#N/A</v>
      </c>
      <c r="AR131" s="134"/>
      <c r="AS131" s="134"/>
      <c r="AT131" s="83">
        <f>AR131-AS131</f>
        <v>0</v>
      </c>
      <c r="AU131" s="84" t="e">
        <f t="shared" si="256"/>
        <v>#N/A</v>
      </c>
      <c r="AV131" s="85" t="str">
        <f>IF(ISERROR(AU131),"",IF(ISERROR(VLOOKUP(AU131,'Sortierung der Schulungstermine'!$B:$M,8,FALSE)),"",VLOOKUP(AU131,'Sortierung der Schulungstermine'!$B:$M,8,FALSE)))</f>
        <v/>
      </c>
      <c r="AW131" s="85" t="e">
        <f t="shared" si="306"/>
        <v>#N/A</v>
      </c>
      <c r="AX131" s="134"/>
      <c r="AY131" s="134"/>
      <c r="AZ131" s="83">
        <f>AX131-AY131</f>
        <v>0</v>
      </c>
      <c r="BA131" s="84" t="e">
        <f t="shared" si="257"/>
        <v>#N/A</v>
      </c>
      <c r="BB131" s="85" t="str">
        <f>IF(ISERROR(BA131),"",IF(ISERROR(VLOOKUP(BA131,'Sortierung der Schulungstermine'!$B:$M,8,FALSE)),"",VLOOKUP(BA131,'Sortierung der Schulungstermine'!$B:$M,8,FALSE)))</f>
        <v/>
      </c>
      <c r="BC131" s="85" t="e">
        <f t="shared" si="307"/>
        <v>#N/A</v>
      </c>
      <c r="BD131" s="134"/>
      <c r="BE131" s="134"/>
      <c r="BF131" s="83">
        <f>BD131-BE131</f>
        <v>0</v>
      </c>
      <c r="BG131" s="84" t="e">
        <f t="shared" si="258"/>
        <v>#N/A</v>
      </c>
      <c r="BH131" s="85" t="str">
        <f>IF(ISERROR(BG131),"",IF(ISERROR(VLOOKUP(BG131,'Sortierung der Schulungstermine'!$B:$M,8,FALSE)),"",VLOOKUP(BG131,'Sortierung der Schulungstermine'!$B:$M,8,FALSE)))</f>
        <v/>
      </c>
      <c r="BI131" s="85" t="e">
        <f t="shared" si="308"/>
        <v>#N/A</v>
      </c>
      <c r="BJ131" s="134"/>
      <c r="BK131" s="134"/>
      <c r="BL131" s="83">
        <f>BJ131-BK131</f>
        <v>0</v>
      </c>
      <c r="BM131" s="84" t="e">
        <f t="shared" si="259"/>
        <v>#N/A</v>
      </c>
      <c r="BN131" s="85" t="str">
        <f>IF(ISERROR(BM131),"",IF(ISERROR(VLOOKUP(BM131,'Sortierung der Schulungstermine'!$B:$M,8,FALSE)),"",VLOOKUP(BM131,'Sortierung der Schulungstermine'!$B:$M,8,FALSE)))</f>
        <v/>
      </c>
      <c r="BO131" s="85" t="e">
        <f t="shared" si="309"/>
        <v>#N/A</v>
      </c>
      <c r="BP131" s="134"/>
      <c r="BQ131" s="134"/>
      <c r="BR131" s="83">
        <f>BP131-BQ131</f>
        <v>0</v>
      </c>
      <c r="BS131" s="84" t="e">
        <f t="shared" si="260"/>
        <v>#N/A</v>
      </c>
      <c r="BT131" s="85" t="str">
        <f>IF(ISERROR(BS131),"",IF(ISERROR(VLOOKUP(BS131,'Sortierung der Schulungstermine'!$B:$M,8,FALSE)),"",VLOOKUP(BS131,'Sortierung der Schulungstermine'!$B:$M,8,FALSE)))</f>
        <v/>
      </c>
      <c r="BU131" s="85" t="e">
        <f t="shared" si="310"/>
        <v>#N/A</v>
      </c>
      <c r="BV131" s="134"/>
      <c r="BW131" s="134"/>
      <c r="BX131" s="83">
        <f>BV131-BW131</f>
        <v>0</v>
      </c>
      <c r="BY131" s="84" t="e">
        <f t="shared" si="261"/>
        <v>#N/A</v>
      </c>
      <c r="BZ131" s="85" t="str">
        <f>IF(ISERROR(BY131),"",IF(ISERROR(VLOOKUP(BY131,'Sortierung der Schulungstermine'!$B:$M,8,FALSE)),"",VLOOKUP(BY131,'Sortierung der Schulungstermine'!$B:$M,8,FALSE)))</f>
        <v/>
      </c>
      <c r="CA131" s="85" t="e">
        <f t="shared" si="311"/>
        <v>#N/A</v>
      </c>
      <c r="CB131" s="134"/>
      <c r="CC131" s="134"/>
      <c r="CD131" s="83">
        <f>CB131-CC131</f>
        <v>0</v>
      </c>
      <c r="CE131" s="84" t="e">
        <f t="shared" si="262"/>
        <v>#N/A</v>
      </c>
      <c r="CF131" s="85" t="str">
        <f>IF(ISERROR(CE131),"",IF(ISERROR(VLOOKUP(CE131,'Sortierung der Schulungstermine'!$B:$M,8,FALSE)),"",VLOOKUP(CE131,'Sortierung der Schulungstermine'!$B:$M,8,FALSE)))</f>
        <v/>
      </c>
      <c r="CG131" s="85" t="e">
        <f t="shared" si="312"/>
        <v>#N/A</v>
      </c>
      <c r="CH131" s="134"/>
      <c r="CI131" s="134"/>
      <c r="CJ131" s="83">
        <f>CH131-CI131</f>
        <v>0</v>
      </c>
      <c r="CK131" s="84" t="e">
        <f t="shared" si="263"/>
        <v>#N/A</v>
      </c>
      <c r="CL131" s="85" t="str">
        <f>IF(ISERROR(CK131),"",IF(ISERROR(VLOOKUP(CK131,'Sortierung der Schulungstermine'!$B:$M,8,FALSE)),"",VLOOKUP(CK131,'Sortierung der Schulungstermine'!$B:$M,8,FALSE)))</f>
        <v/>
      </c>
      <c r="CM131" s="85" t="e">
        <f t="shared" si="313"/>
        <v>#N/A</v>
      </c>
      <c r="CN131" s="134"/>
      <c r="CO131" s="134"/>
      <c r="CP131" s="83">
        <f>CN131-CO131</f>
        <v>0</v>
      </c>
      <c r="CQ131" s="84" t="e">
        <f t="shared" si="264"/>
        <v>#N/A</v>
      </c>
      <c r="CR131" s="85" t="str">
        <f>IF(ISERROR(CQ131),"",IF(ISERROR(VLOOKUP(CQ131,'Sortierung der Schulungstermine'!$B:$M,8,FALSE)),"",VLOOKUP(CQ131,'Sortierung der Schulungstermine'!$B:$M,8,FALSE)))</f>
        <v/>
      </c>
      <c r="CS131" s="85" t="e">
        <f t="shared" si="314"/>
        <v>#N/A</v>
      </c>
      <c r="CT131" s="134"/>
      <c r="CU131" s="134"/>
      <c r="CV131" s="83">
        <f>CT131-CU131</f>
        <v>0</v>
      </c>
      <c r="CW131" s="84" t="e">
        <f t="shared" si="265"/>
        <v>#N/A</v>
      </c>
      <c r="CX131" s="85" t="str">
        <f>IF(ISERROR(CW131),"",IF(ISERROR(VLOOKUP(CW131,'Sortierung der Schulungstermine'!$B:$M,8,FALSE)),"",VLOOKUP(CW131,'Sortierung der Schulungstermine'!$B:$M,8,FALSE)))</f>
        <v/>
      </c>
      <c r="CY131" s="85" t="e">
        <f t="shared" si="315"/>
        <v>#N/A</v>
      </c>
      <c r="CZ131" s="134"/>
      <c r="DA131" s="134"/>
      <c r="DB131" s="83">
        <f>CZ131-DA131</f>
        <v>0</v>
      </c>
      <c r="DC131" s="84" t="e">
        <f t="shared" si="266"/>
        <v>#N/A</v>
      </c>
      <c r="DD131" s="85" t="str">
        <f>IF(ISERROR(DC131),"",IF(ISERROR(VLOOKUP(DC131,'Sortierung der Schulungstermine'!$B:$M,8,FALSE)),"",VLOOKUP(DC131,'Sortierung der Schulungstermine'!$B:$M,8,FALSE)))</f>
        <v/>
      </c>
      <c r="DE131" s="85" t="e">
        <f t="shared" si="316"/>
        <v>#N/A</v>
      </c>
      <c r="DF131" s="134"/>
      <c r="DG131" s="134"/>
      <c r="DH131" s="83">
        <f>DF131-DG131</f>
        <v>0</v>
      </c>
      <c r="DI131" s="84" t="e">
        <f t="shared" si="267"/>
        <v>#N/A</v>
      </c>
      <c r="DJ131" s="85" t="str">
        <f>IF(ISERROR(DI131),"",IF(ISERROR(VLOOKUP(DI131,'Sortierung der Schulungstermine'!$B:$M,8,FALSE)),"",VLOOKUP(DI131,'Sortierung der Schulungstermine'!$B:$M,8,FALSE)))</f>
        <v/>
      </c>
      <c r="DK131" s="85" t="e">
        <f t="shared" si="317"/>
        <v>#N/A</v>
      </c>
      <c r="DL131" s="134"/>
      <c r="DM131" s="134"/>
      <c r="DN131" s="83">
        <f>DL131-DM131</f>
        <v>0</v>
      </c>
      <c r="DO131" s="84" t="e">
        <f t="shared" si="268"/>
        <v>#N/A</v>
      </c>
      <c r="DP131" s="85" t="str">
        <f>IF(ISERROR(DO131),"",IF(ISERROR(VLOOKUP(DO131,'Sortierung der Schulungstermine'!$B:$M,8,FALSE)),"",VLOOKUP(DO131,'Sortierung der Schulungstermine'!$B:$M,8,FALSE)))</f>
        <v/>
      </c>
      <c r="DQ131" s="85" t="e">
        <f t="shared" si="318"/>
        <v>#N/A</v>
      </c>
      <c r="DR131" s="134"/>
      <c r="DS131" s="134"/>
      <c r="DT131" s="83">
        <f>DR131-DS131</f>
        <v>0</v>
      </c>
      <c r="DU131" s="84" t="e">
        <f t="shared" si="269"/>
        <v>#N/A</v>
      </c>
      <c r="DV131" s="85" t="str">
        <f>IF(ISERROR(DU131),"",IF(ISERROR(VLOOKUP(DU131,'Sortierung der Schulungstermine'!$B:$M,8,FALSE)),"",VLOOKUP(DU131,'Sortierung der Schulungstermine'!$B:$M,8,FALSE)))</f>
        <v/>
      </c>
      <c r="DW131" s="85" t="e">
        <f t="shared" si="319"/>
        <v>#N/A</v>
      </c>
      <c r="DX131" s="134"/>
      <c r="DY131" s="134"/>
      <c r="DZ131" s="83">
        <f>DX131-DY131</f>
        <v>0</v>
      </c>
      <c r="EA131" s="84" t="e">
        <f t="shared" si="270"/>
        <v>#N/A</v>
      </c>
      <c r="EB131" s="85" t="str">
        <f>IF(ISERROR(EA131),"",IF(ISERROR(VLOOKUP(EA131,'Sortierung der Schulungstermine'!$B:$M,8,FALSE)),"",VLOOKUP(EA131,'Sortierung der Schulungstermine'!$B:$M,8,FALSE)))</f>
        <v/>
      </c>
      <c r="EC131" s="85" t="e">
        <f t="shared" si="320"/>
        <v>#N/A</v>
      </c>
      <c r="ED131" s="134"/>
      <c r="EE131" s="134"/>
      <c r="EF131" s="83">
        <f>ED131-EE131</f>
        <v>0</v>
      </c>
      <c r="EG131" s="84" t="e">
        <f t="shared" si="271"/>
        <v>#N/A</v>
      </c>
      <c r="EH131" s="85" t="str">
        <f>IF(ISERROR(EG131),"",IF(ISERROR(VLOOKUP(EG131,'Sortierung der Schulungstermine'!$B:$M,8,FALSE)),"",VLOOKUP(EG131,'Sortierung der Schulungstermine'!$B:$M,8,FALSE)))</f>
        <v/>
      </c>
      <c r="EI131" s="85" t="e">
        <f t="shared" si="321"/>
        <v>#N/A</v>
      </c>
      <c r="EJ131" s="134"/>
      <c r="EK131" s="134"/>
      <c r="EL131" s="83">
        <f>EJ131-EK131</f>
        <v>0</v>
      </c>
      <c r="EM131" s="84" t="e">
        <f t="shared" si="272"/>
        <v>#N/A</v>
      </c>
      <c r="EN131" s="85" t="str">
        <f>IF(ISERROR(EM131),"",IF(ISERROR(VLOOKUP(EM131,'Sortierung der Schulungstermine'!$B:$M,8,FALSE)),"",VLOOKUP(EM131,'Sortierung der Schulungstermine'!$B:$M,8,FALSE)))</f>
        <v/>
      </c>
      <c r="EO131" s="85" t="e">
        <f t="shared" si="322"/>
        <v>#N/A</v>
      </c>
      <c r="EP131" s="134"/>
      <c r="EQ131" s="134"/>
      <c r="ER131" s="83">
        <f>EP131-EQ131</f>
        <v>0</v>
      </c>
      <c r="ES131" s="84" t="e">
        <f t="shared" si="273"/>
        <v>#N/A</v>
      </c>
      <c r="ET131" s="85" t="str">
        <f>IF(ISERROR(ES131),"",IF(ISERROR(VLOOKUP(ES131,'Sortierung der Schulungstermine'!$B:$M,8,FALSE)),"",VLOOKUP(ES131,'Sortierung der Schulungstermine'!$B:$M,8,FALSE)))</f>
        <v/>
      </c>
      <c r="EU131" s="85" t="e">
        <f t="shared" si="323"/>
        <v>#N/A</v>
      </c>
      <c r="EV131" s="134"/>
      <c r="EW131" s="134"/>
      <c r="EX131" s="83">
        <f>EV131-EW131</f>
        <v>0</v>
      </c>
      <c r="EY131" s="84" t="e">
        <f t="shared" si="274"/>
        <v>#N/A</v>
      </c>
      <c r="EZ131" s="85" t="str">
        <f>IF(ISERROR(EY131),"",IF(ISERROR(VLOOKUP(EY131,'Sortierung der Schulungstermine'!$B:$M,8,FALSE)),"",VLOOKUP(EY131,'Sortierung der Schulungstermine'!$B:$M,8,FALSE)))</f>
        <v/>
      </c>
      <c r="FA131" s="85" t="e">
        <f t="shared" si="324"/>
        <v>#N/A</v>
      </c>
      <c r="FB131" s="134"/>
      <c r="FC131" s="134"/>
      <c r="FD131" s="83">
        <f>FB131-FC131</f>
        <v>0</v>
      </c>
      <c r="FE131" s="84" t="e">
        <f t="shared" si="275"/>
        <v>#N/A</v>
      </c>
      <c r="FF131" s="85" t="str">
        <f>IF(ISERROR(FE131),"",IF(ISERROR(VLOOKUP(FE131,'Sortierung der Schulungstermine'!$B:$M,8,FALSE)),"",VLOOKUP(FE131,'Sortierung der Schulungstermine'!$B:$M,8,FALSE)))</f>
        <v/>
      </c>
      <c r="FG131" s="85" t="e">
        <f t="shared" si="325"/>
        <v>#N/A</v>
      </c>
      <c r="FH131" s="134"/>
      <c r="FI131" s="134"/>
      <c r="FJ131" s="83">
        <f>FH131-FI131</f>
        <v>0</v>
      </c>
      <c r="FK131" s="84" t="e">
        <f t="shared" si="276"/>
        <v>#N/A</v>
      </c>
      <c r="FL131" s="85" t="str">
        <f>IF(ISERROR(FK131),"",IF(ISERROR(VLOOKUP(FK131,'Sortierung der Schulungstermine'!$B:$M,8,FALSE)),"",VLOOKUP(FK131,'Sortierung der Schulungstermine'!$B:$M,8,FALSE)))</f>
        <v/>
      </c>
      <c r="FM131" s="85" t="e">
        <f t="shared" si="326"/>
        <v>#N/A</v>
      </c>
      <c r="FN131" s="134"/>
      <c r="FO131" s="134"/>
      <c r="FP131" s="83">
        <f>FN131-FO131</f>
        <v>0</v>
      </c>
      <c r="FQ131" s="84" t="e">
        <f t="shared" si="277"/>
        <v>#N/A</v>
      </c>
      <c r="FR131" s="85" t="str">
        <f>IF(ISERROR(FQ131),"",IF(ISERROR(VLOOKUP(FQ131,'Sortierung der Schulungstermine'!$B:$M,8,FALSE)),"",VLOOKUP(FQ131,'Sortierung der Schulungstermine'!$B:$M,8,FALSE)))</f>
        <v/>
      </c>
      <c r="FS131" s="85" t="e">
        <f t="shared" si="327"/>
        <v>#N/A</v>
      </c>
      <c r="FT131" s="134"/>
      <c r="FU131" s="134"/>
      <c r="FV131" s="83">
        <f>FT131-FU131</f>
        <v>0</v>
      </c>
      <c r="FW131" s="84" t="e">
        <f t="shared" si="278"/>
        <v>#N/A</v>
      </c>
      <c r="FX131" s="85" t="str">
        <f>IF(ISERROR(FW131),"",IF(ISERROR(VLOOKUP(FW131,'Sortierung der Schulungstermine'!$B:$M,8,FALSE)),"",VLOOKUP(FW131,'Sortierung der Schulungstermine'!$B:$M,8,FALSE)))</f>
        <v/>
      </c>
      <c r="FY131" s="85" t="e">
        <f t="shared" si="328"/>
        <v>#N/A</v>
      </c>
      <c r="FZ131" s="134"/>
      <c r="GA131" s="134"/>
      <c r="GB131" s="83">
        <f>FZ131-GA131</f>
        <v>0</v>
      </c>
      <c r="GC131" s="84" t="e">
        <f t="shared" si="279"/>
        <v>#N/A</v>
      </c>
      <c r="GD131" s="85" t="str">
        <f>IF(ISERROR(GC131),"",IF(ISERROR(VLOOKUP(GC131,'Sortierung der Schulungstermine'!$B:$M,8,FALSE)),"",VLOOKUP(GC131,'Sortierung der Schulungstermine'!$B:$M,8,FALSE)))</f>
        <v/>
      </c>
      <c r="GE131" s="85" t="e">
        <f t="shared" si="329"/>
        <v>#N/A</v>
      </c>
      <c r="GF131" s="134"/>
      <c r="GG131" s="134"/>
      <c r="GH131" s="83">
        <f>GF131-GG131</f>
        <v>0</v>
      </c>
      <c r="GI131" s="84" t="e">
        <f t="shared" si="280"/>
        <v>#N/A</v>
      </c>
      <c r="GJ131" s="85" t="str">
        <f>IF(ISERROR(GI131),"",IF(ISERROR(VLOOKUP(GI131,'Sortierung der Schulungstermine'!$B:$M,8,FALSE)),"",VLOOKUP(GI131,'Sortierung der Schulungstermine'!$B:$M,8,FALSE)))</f>
        <v/>
      </c>
      <c r="GK131" s="85" t="e">
        <f t="shared" si="330"/>
        <v>#N/A</v>
      </c>
      <c r="GL131" s="134"/>
      <c r="GM131" s="134"/>
      <c r="GN131" s="83">
        <f>GL131-GM131</f>
        <v>0</v>
      </c>
      <c r="GO131" s="84" t="e">
        <f t="shared" si="281"/>
        <v>#N/A</v>
      </c>
      <c r="GP131" s="85" t="str">
        <f>IF(ISERROR(GO131),"",IF(ISERROR(VLOOKUP(GO131,'Sortierung der Schulungstermine'!$B:$M,8,FALSE)),"",VLOOKUP(GO131,'Sortierung der Schulungstermine'!$B:$M,8,FALSE)))</f>
        <v/>
      </c>
      <c r="GQ131" s="85" t="e">
        <f t="shared" si="331"/>
        <v>#N/A</v>
      </c>
      <c r="GR131" s="134"/>
      <c r="GS131" s="134"/>
      <c r="GT131" s="83">
        <f>GR131-GS131</f>
        <v>0</v>
      </c>
      <c r="GU131" s="84" t="e">
        <f t="shared" si="282"/>
        <v>#N/A</v>
      </c>
      <c r="GV131" s="85" t="str">
        <f>IF(ISERROR(GU131),"",IF(ISERROR(VLOOKUP(GU131,'Sortierung der Schulungstermine'!$B:$M,8,FALSE)),"",VLOOKUP(GU131,'Sortierung der Schulungstermine'!$B:$M,8,FALSE)))</f>
        <v/>
      </c>
      <c r="GW131" s="85" t="e">
        <f t="shared" si="332"/>
        <v>#N/A</v>
      </c>
      <c r="GX131" s="134"/>
      <c r="GY131" s="134"/>
      <c r="GZ131" s="83">
        <f>GX131-GY131</f>
        <v>0</v>
      </c>
      <c r="HA131" s="84" t="e">
        <f t="shared" si="283"/>
        <v>#N/A</v>
      </c>
      <c r="HB131" s="85" t="str">
        <f>IF(ISERROR(HA131),"",IF(ISERROR(VLOOKUP(HA131,'Sortierung der Schulungstermine'!$B:$M,8,FALSE)),"",VLOOKUP(HA131,'Sortierung der Schulungstermine'!$B:$M,8,FALSE)))</f>
        <v/>
      </c>
      <c r="HC131" s="85" t="e">
        <f t="shared" si="333"/>
        <v>#N/A</v>
      </c>
      <c r="HD131" s="134"/>
      <c r="HE131" s="134"/>
      <c r="HF131" s="83">
        <f>HD131-HE131</f>
        <v>0</v>
      </c>
      <c r="HG131" s="84" t="e">
        <f t="shared" si="284"/>
        <v>#N/A</v>
      </c>
      <c r="HH131" s="85" t="str">
        <f>IF(ISERROR(HG131),"",IF(ISERROR(VLOOKUP(HG131,'Sortierung der Schulungstermine'!$B:$M,8,FALSE)),"",VLOOKUP(HG131,'Sortierung der Schulungstermine'!$B:$M,8,FALSE)))</f>
        <v/>
      </c>
      <c r="HI131" s="85" t="e">
        <f t="shared" si="334"/>
        <v>#N/A</v>
      </c>
      <c r="HJ131" s="134"/>
      <c r="HK131" s="134"/>
      <c r="HL131" s="83">
        <f>HJ131-HK131</f>
        <v>0</v>
      </c>
      <c r="HM131" s="84" t="e">
        <f t="shared" si="285"/>
        <v>#N/A</v>
      </c>
      <c r="HN131" s="85" t="str">
        <f>IF(ISERROR(HM131),"",IF(ISERROR(VLOOKUP(HM131,'Sortierung der Schulungstermine'!$B:$M,8,FALSE)),"",VLOOKUP(HM131,'Sortierung der Schulungstermine'!$B:$M,8,FALSE)))</f>
        <v/>
      </c>
      <c r="HO131" s="85" t="e">
        <f t="shared" si="335"/>
        <v>#N/A</v>
      </c>
      <c r="HP131" s="134"/>
      <c r="HQ131" s="134"/>
      <c r="HR131" s="83">
        <f>HP131-HQ131</f>
        <v>0</v>
      </c>
      <c r="HS131" s="84" t="e">
        <f t="shared" si="286"/>
        <v>#N/A</v>
      </c>
      <c r="HT131" s="85" t="str">
        <f>IF(ISERROR(HS131),"",IF(ISERROR(VLOOKUP(HS131,'Sortierung der Schulungstermine'!$B:$M,8,FALSE)),"",VLOOKUP(HS131,'Sortierung der Schulungstermine'!$B:$M,8,FALSE)))</f>
        <v/>
      </c>
      <c r="HU131" s="85" t="e">
        <f t="shared" si="336"/>
        <v>#N/A</v>
      </c>
      <c r="HV131" s="134"/>
      <c r="HW131" s="134"/>
      <c r="HX131" s="83">
        <f>HV131-HW131</f>
        <v>0</v>
      </c>
      <c r="HY131" s="84" t="e">
        <f t="shared" si="287"/>
        <v>#N/A</v>
      </c>
      <c r="HZ131" s="85" t="str">
        <f>IF(ISERROR(HY131),"",IF(ISERROR(VLOOKUP(HY131,'Sortierung der Schulungstermine'!$B:$M,8,FALSE)),"",VLOOKUP(HY131,'Sortierung der Schulungstermine'!$B:$M,8,FALSE)))</f>
        <v/>
      </c>
      <c r="IA131" s="85" t="e">
        <f t="shared" si="337"/>
        <v>#N/A</v>
      </c>
      <c r="IB131" s="134"/>
      <c r="IC131" s="134"/>
      <c r="ID131" s="83">
        <f>IB131-IC131</f>
        <v>0</v>
      </c>
      <c r="IE131" s="84" t="e">
        <f t="shared" si="288"/>
        <v>#N/A</v>
      </c>
      <c r="IF131" s="85" t="str">
        <f>IF(ISERROR(IE131),"",IF(ISERROR(VLOOKUP(IE131,'Sortierung der Schulungstermine'!$B:$M,8,FALSE)),"",VLOOKUP(IE131,'Sortierung der Schulungstermine'!$B:$M,8,FALSE)))</f>
        <v/>
      </c>
      <c r="IG131" s="85" t="e">
        <f t="shared" si="338"/>
        <v>#N/A</v>
      </c>
      <c r="IH131" s="134"/>
      <c r="II131" s="134"/>
      <c r="IJ131" s="83">
        <f>IH131-II131</f>
        <v>0</v>
      </c>
      <c r="IK131" s="84" t="e">
        <f t="shared" si="289"/>
        <v>#N/A</v>
      </c>
      <c r="IL131" s="85" t="str">
        <f>IF(ISERROR(IK131),"",IF(ISERROR(VLOOKUP(IK131,'Sortierung der Schulungstermine'!$B:$M,8,FALSE)),"",VLOOKUP(IK131,'Sortierung der Schulungstermine'!$B:$M,8,FALSE)))</f>
        <v/>
      </c>
      <c r="IM131" s="85" t="e">
        <f t="shared" si="339"/>
        <v>#N/A</v>
      </c>
      <c r="IN131" s="134"/>
      <c r="IO131" s="134"/>
      <c r="IP131" s="83">
        <f>IN131-IO131</f>
        <v>0</v>
      </c>
      <c r="IQ131" s="84" t="e">
        <f t="shared" si="290"/>
        <v>#N/A</v>
      </c>
      <c r="IR131" s="85" t="str">
        <f>IF(ISERROR(IQ131),"",IF(ISERROR(VLOOKUP(IQ131,'Sortierung der Schulungstermine'!$B:$M,8,FALSE)),"",VLOOKUP(IQ131,'Sortierung der Schulungstermine'!$B:$M,8,FALSE)))</f>
        <v/>
      </c>
      <c r="IS131" s="85" t="e">
        <f t="shared" si="340"/>
        <v>#N/A</v>
      </c>
      <c r="IT131" s="134"/>
      <c r="IU131" s="134"/>
      <c r="IV131" s="83">
        <f>IT131-IU131</f>
        <v>0</v>
      </c>
      <c r="IW131" s="84" t="e">
        <f t="shared" si="291"/>
        <v>#N/A</v>
      </c>
      <c r="IX131" s="85" t="str">
        <f>IF(ISERROR(IW131),"",IF(ISERROR(VLOOKUP(IW131,'Sortierung der Schulungstermine'!$B:$M,8,FALSE)),"",VLOOKUP(IW131,'Sortierung der Schulungstermine'!$B:$M,8,FALSE)))</f>
        <v/>
      </c>
      <c r="IY131" s="85" t="e">
        <f t="shared" si="341"/>
        <v>#N/A</v>
      </c>
      <c r="IZ131" s="134"/>
      <c r="JA131" s="134"/>
      <c r="JB131" s="83">
        <f>IZ131-JA131</f>
        <v>0</v>
      </c>
      <c r="JC131" s="84" t="e">
        <f t="shared" si="292"/>
        <v>#N/A</v>
      </c>
      <c r="JD131" s="85" t="str">
        <f>IF(ISERROR(JC131),"",IF(ISERROR(VLOOKUP(JC131,'Sortierung der Schulungstermine'!$B:$M,8,FALSE)),"",VLOOKUP(JC131,'Sortierung der Schulungstermine'!$B:$M,8,FALSE)))</f>
        <v/>
      </c>
      <c r="JE131" s="85" t="e">
        <f t="shared" si="342"/>
        <v>#N/A</v>
      </c>
      <c r="JF131" s="134"/>
      <c r="JG131" s="134"/>
      <c r="JH131" s="83">
        <f>JF131-JG131</f>
        <v>0</v>
      </c>
      <c r="JI131" s="84" t="e">
        <f t="shared" si="293"/>
        <v>#N/A</v>
      </c>
      <c r="JJ131" s="85" t="str">
        <f>IF(ISERROR(JI131),"",IF(ISERROR(VLOOKUP(JI131,'Sortierung der Schulungstermine'!$B:$M,8,FALSE)),"",VLOOKUP(JI131,'Sortierung der Schulungstermine'!$B:$M,8,FALSE)))</f>
        <v/>
      </c>
      <c r="JK131" s="85" t="e">
        <f t="shared" si="343"/>
        <v>#N/A</v>
      </c>
      <c r="JL131" s="134"/>
      <c r="JM131" s="134"/>
      <c r="JN131" s="83">
        <f>JL131-JM131</f>
        <v>0</v>
      </c>
      <c r="JO131" s="84" t="e">
        <f t="shared" si="294"/>
        <v>#N/A</v>
      </c>
      <c r="JP131" s="85" t="str">
        <f>IF(ISERROR(JO131),"",IF(ISERROR(VLOOKUP(JO131,'Sortierung der Schulungstermine'!$B:$M,8,FALSE)),"",VLOOKUP(JO131,'Sortierung der Schulungstermine'!$B:$M,8,FALSE)))</f>
        <v/>
      </c>
      <c r="JQ131" s="85" t="e">
        <f t="shared" si="344"/>
        <v>#N/A</v>
      </c>
      <c r="JR131" s="134"/>
      <c r="JS131" s="134"/>
      <c r="JT131" s="83">
        <f>JR131-JS131</f>
        <v>0</v>
      </c>
      <c r="JU131" s="84" t="e">
        <f t="shared" si="295"/>
        <v>#N/A</v>
      </c>
      <c r="JV131" s="85" t="str">
        <f>IF(ISERROR(JU131),"",IF(ISERROR(VLOOKUP(JU131,'Sortierung der Schulungstermine'!$B:$M,8,FALSE)),"",VLOOKUP(JU131,'Sortierung der Schulungstermine'!$B:$M,8,FALSE)))</f>
        <v/>
      </c>
      <c r="JW131" s="85" t="e">
        <f t="shared" si="345"/>
        <v>#N/A</v>
      </c>
      <c r="JX131" s="134"/>
      <c r="JY131" s="134"/>
      <c r="JZ131" s="83">
        <f>JX131-JY131</f>
        <v>0</v>
      </c>
      <c r="KA131" s="84" t="e">
        <f t="shared" si="296"/>
        <v>#N/A</v>
      </c>
      <c r="KB131" s="85" t="str">
        <f>IF(ISERROR(KA131),"",IF(ISERROR(VLOOKUP(KA131,'Sortierung der Schulungstermine'!$B:$M,8,FALSE)),"",VLOOKUP(KA131,'Sortierung der Schulungstermine'!$B:$M,8,FALSE)))</f>
        <v/>
      </c>
      <c r="KC131" s="85" t="e">
        <f t="shared" si="346"/>
        <v>#N/A</v>
      </c>
      <c r="KD131" s="134"/>
      <c r="KE131" s="134"/>
      <c r="KF131" s="83">
        <f>KD131-KE131</f>
        <v>0</v>
      </c>
      <c r="KG131" s="84" t="e">
        <f t="shared" si="297"/>
        <v>#N/A</v>
      </c>
      <c r="KH131" s="85" t="str">
        <f>IF(ISERROR(KG131),"",IF(ISERROR(VLOOKUP(KG131,'Sortierung der Schulungstermine'!$B:$M,8,FALSE)),"",VLOOKUP(KG131,'Sortierung der Schulungstermine'!$B:$M,8,FALSE)))</f>
        <v/>
      </c>
      <c r="KI131" s="85" t="e">
        <f t="shared" si="347"/>
        <v>#N/A</v>
      </c>
      <c r="KJ131" s="134"/>
      <c r="KK131" s="134"/>
      <c r="KL131" s="83">
        <f>KJ131-KK131</f>
        <v>0</v>
      </c>
      <c r="KM131" s="84" t="e">
        <f t="shared" si="298"/>
        <v>#N/A</v>
      </c>
      <c r="KN131" s="85" t="str">
        <f>IF(ISERROR(KM131),"",IF(ISERROR(VLOOKUP(KM131,'Sortierung der Schulungstermine'!$B:$M,8,FALSE)),"",VLOOKUP(KM131,'Sortierung der Schulungstermine'!$B:$M,8,FALSE)))</f>
        <v/>
      </c>
      <c r="KO131" s="85" t="e">
        <f t="shared" si="348"/>
        <v>#N/A</v>
      </c>
      <c r="KP131" s="134"/>
      <c r="KQ131" s="134"/>
      <c r="KR131" s="83">
        <f>KP131-KQ131</f>
        <v>0</v>
      </c>
      <c r="KS131" s="84" t="e">
        <f t="shared" si="299"/>
        <v>#N/A</v>
      </c>
      <c r="KT131" s="85" t="str">
        <f>IF(ISERROR(KS131),"",IF(ISERROR(VLOOKUP(KS131,'Sortierung der Schulungstermine'!$B:$M,8,FALSE)),"",VLOOKUP(KS131,'Sortierung der Schulungstermine'!$B:$M,8,FALSE)))</f>
        <v/>
      </c>
      <c r="KU131" s="85" t="e">
        <f t="shared" si="349"/>
        <v>#N/A</v>
      </c>
    </row>
    <row r="132" spans="1:307 15693:15702" s="68" customFormat="1" ht="15" thickBot="1" x14ac:dyDescent="0.25">
      <c r="A132" s="141">
        <v>119</v>
      </c>
      <c r="B132" s="63" t="str">
        <f>IF(Qualifikationen!A122=1,Qualifikationen!B122,"")</f>
        <v>6.2</v>
      </c>
      <c r="C132" s="64" t="str">
        <f>VLOOKUP(B132,Qualifikationen!B$4:E$202,2,FALSE)</f>
        <v xml:space="preserve">Bauverfahrenstechnik beim Bauen im Bestand </v>
      </c>
      <c r="D132" s="67">
        <f>VLOOKUP($B132,Qualifikationen!B$4:F$202,5,FALSE)</f>
        <v>17</v>
      </c>
      <c r="E132" s="63">
        <f>VLOOKUP($B132,Qualifikationen!B$4:F$202,3,FALSE)</f>
        <v>1</v>
      </c>
      <c r="F132" s="63">
        <f>IF(E132=0,"-",VLOOKUP($B132,Qualifikationen!B$4:F$202,4,FALSE))</f>
        <v>24</v>
      </c>
      <c r="G132" s="13"/>
      <c r="H132" s="131"/>
      <c r="I132" s="131"/>
      <c r="J132" s="83">
        <f>H132-I132</f>
        <v>0</v>
      </c>
      <c r="K132" s="86">
        <f t="shared" si="250"/>
        <v>1017</v>
      </c>
      <c r="L132" s="58" t="str">
        <f>IF(ISERROR(K132),"",IF(ISERROR(VLOOKUP(K132,'Sortierung der Schulungstermine'!$B:$M,8,FALSE)),"",VLOOKUP(K132,'Sortierung der Schulungstermine'!$B:$M,8,FALSE)))</f>
        <v/>
      </c>
      <c r="M132" s="58" t="str">
        <f t="shared" si="300"/>
        <v/>
      </c>
      <c r="N132" s="131"/>
      <c r="O132" s="131"/>
      <c r="P132" s="83">
        <f>N132-O132</f>
        <v>0</v>
      </c>
      <c r="Q132" s="86">
        <f t="shared" si="251"/>
        <v>2017</v>
      </c>
      <c r="R132" s="58" t="str">
        <f>IF(ISERROR(Q132),"",IF(ISERROR(VLOOKUP(Q132,'Sortierung der Schulungstermine'!$B:$M,8,FALSE)),"",VLOOKUP(Q132,'Sortierung der Schulungstermine'!$B:$M,8,FALSE)))</f>
        <v/>
      </c>
      <c r="S132" s="58" t="str">
        <f t="shared" si="301"/>
        <v/>
      </c>
      <c r="T132" s="131"/>
      <c r="U132" s="131"/>
      <c r="V132" s="83">
        <f>T132-U132</f>
        <v>0</v>
      </c>
      <c r="W132" s="86">
        <f t="shared" si="252"/>
        <v>3017</v>
      </c>
      <c r="X132" s="58" t="str">
        <f>IF(ISERROR(W132),"",IF(ISERROR(VLOOKUP(W132,'Sortierung der Schulungstermine'!$B:$M,8,FALSE)),"",VLOOKUP(W132,'Sortierung der Schulungstermine'!$B:$M,8,FALSE)))</f>
        <v/>
      </c>
      <c r="Y132" s="58" t="str">
        <f t="shared" si="302"/>
        <v/>
      </c>
      <c r="Z132" s="131"/>
      <c r="AA132" s="131"/>
      <c r="AB132" s="83">
        <f>Z132-AA132</f>
        <v>0</v>
      </c>
      <c r="AC132" s="86">
        <f t="shared" si="253"/>
        <v>4017</v>
      </c>
      <c r="AD132" s="58" t="str">
        <f>IF(ISERROR(AC132),"",IF(ISERROR(VLOOKUP(AC132,'Sortierung der Schulungstermine'!$B:$M,8,FALSE)),"",VLOOKUP(AC132,'Sortierung der Schulungstermine'!$B:$M,8,FALSE)))</f>
        <v/>
      </c>
      <c r="AE132" s="58" t="str">
        <f t="shared" si="303"/>
        <v/>
      </c>
      <c r="AF132" s="131">
        <v>2</v>
      </c>
      <c r="AG132" s="131">
        <v>2</v>
      </c>
      <c r="AH132" s="83">
        <f>AF132-AG132</f>
        <v>0</v>
      </c>
      <c r="AI132" s="86">
        <f t="shared" si="254"/>
        <v>5017</v>
      </c>
      <c r="AJ132" s="58">
        <f>IF(ISERROR(AI132),"",IF(ISERROR(VLOOKUP(AI132,'Sortierung der Schulungstermine'!$B:$M,8,FALSE)),"",VLOOKUP(AI132,'Sortierung der Schulungstermine'!$B:$M,8,FALSE)))</f>
        <v>40452</v>
      </c>
      <c r="AK132" s="58">
        <f t="shared" si="304"/>
        <v>41182</v>
      </c>
      <c r="AL132" s="131"/>
      <c r="AM132" s="131"/>
      <c r="AN132" s="83">
        <f>AL132-AM132</f>
        <v>0</v>
      </c>
      <c r="AO132" s="86">
        <f t="shared" si="255"/>
        <v>6017</v>
      </c>
      <c r="AP132" s="58" t="str">
        <f>IF(ISERROR(AO132),"",IF(ISERROR(VLOOKUP(AO132,'Sortierung der Schulungstermine'!$B:$M,8,FALSE)),"",VLOOKUP(AO132,'Sortierung der Schulungstermine'!$B:$M,8,FALSE)))</f>
        <v/>
      </c>
      <c r="AQ132" s="58" t="str">
        <f t="shared" si="305"/>
        <v/>
      </c>
      <c r="AR132" s="131"/>
      <c r="AS132" s="131"/>
      <c r="AT132" s="83">
        <f>AR132-AS132</f>
        <v>0</v>
      </c>
      <c r="AU132" s="86">
        <f t="shared" si="256"/>
        <v>7017</v>
      </c>
      <c r="AV132" s="58" t="str">
        <f>IF(ISERROR(AU132),"",IF(ISERROR(VLOOKUP(AU132,'Sortierung der Schulungstermine'!$B:$M,8,FALSE)),"",VLOOKUP(AU132,'Sortierung der Schulungstermine'!$B:$M,8,FALSE)))</f>
        <v/>
      </c>
      <c r="AW132" s="58" t="str">
        <f t="shared" si="306"/>
        <v/>
      </c>
      <c r="AX132" s="131"/>
      <c r="AY132" s="131"/>
      <c r="AZ132" s="83">
        <f>AX132-AY132</f>
        <v>0</v>
      </c>
      <c r="BA132" s="86">
        <f t="shared" si="257"/>
        <v>8017</v>
      </c>
      <c r="BB132" s="58" t="str">
        <f>IF(ISERROR(BA132),"",IF(ISERROR(VLOOKUP(BA132,'Sortierung der Schulungstermine'!$B:$M,8,FALSE)),"",VLOOKUP(BA132,'Sortierung der Schulungstermine'!$B:$M,8,FALSE)))</f>
        <v/>
      </c>
      <c r="BC132" s="58" t="str">
        <f t="shared" si="307"/>
        <v/>
      </c>
      <c r="BD132" s="131"/>
      <c r="BE132" s="131"/>
      <c r="BF132" s="83">
        <f>BD132-BE132</f>
        <v>0</v>
      </c>
      <c r="BG132" s="86">
        <f t="shared" si="258"/>
        <v>9017</v>
      </c>
      <c r="BH132" s="58" t="str">
        <f>IF(ISERROR(BG132),"",IF(ISERROR(VLOOKUP(BG132,'Sortierung der Schulungstermine'!$B:$M,8,FALSE)),"",VLOOKUP(BG132,'Sortierung der Schulungstermine'!$B:$M,8,FALSE)))</f>
        <v/>
      </c>
      <c r="BI132" s="58" t="str">
        <f t="shared" si="308"/>
        <v/>
      </c>
      <c r="BJ132" s="131"/>
      <c r="BK132" s="131"/>
      <c r="BL132" s="83">
        <f>BJ132-BK132</f>
        <v>0</v>
      </c>
      <c r="BM132" s="86">
        <f t="shared" si="259"/>
        <v>10017</v>
      </c>
      <c r="BN132" s="58" t="str">
        <f>IF(ISERROR(BM132),"",IF(ISERROR(VLOOKUP(BM132,'Sortierung der Schulungstermine'!$B:$M,8,FALSE)),"",VLOOKUP(BM132,'Sortierung der Schulungstermine'!$B:$M,8,FALSE)))</f>
        <v/>
      </c>
      <c r="BO132" s="58" t="str">
        <f t="shared" si="309"/>
        <v/>
      </c>
      <c r="BP132" s="131"/>
      <c r="BQ132" s="131"/>
      <c r="BR132" s="83">
        <f>BP132-BQ132</f>
        <v>0</v>
      </c>
      <c r="BS132" s="86">
        <f t="shared" si="260"/>
        <v>11017</v>
      </c>
      <c r="BT132" s="58" t="str">
        <f>IF(ISERROR(BS132),"",IF(ISERROR(VLOOKUP(BS132,'Sortierung der Schulungstermine'!$B:$M,8,FALSE)),"",VLOOKUP(BS132,'Sortierung der Schulungstermine'!$B:$M,8,FALSE)))</f>
        <v/>
      </c>
      <c r="BU132" s="58" t="str">
        <f t="shared" si="310"/>
        <v/>
      </c>
      <c r="BV132" s="131"/>
      <c r="BW132" s="131"/>
      <c r="BX132" s="83">
        <f>BV132-BW132</f>
        <v>0</v>
      </c>
      <c r="BY132" s="86">
        <f t="shared" si="261"/>
        <v>12017</v>
      </c>
      <c r="BZ132" s="58" t="str">
        <f>IF(ISERROR(BY132),"",IF(ISERROR(VLOOKUP(BY132,'Sortierung der Schulungstermine'!$B:$M,8,FALSE)),"",VLOOKUP(BY132,'Sortierung der Schulungstermine'!$B:$M,8,FALSE)))</f>
        <v/>
      </c>
      <c r="CA132" s="58" t="str">
        <f t="shared" si="311"/>
        <v/>
      </c>
      <c r="CB132" s="131"/>
      <c r="CC132" s="131"/>
      <c r="CD132" s="83">
        <f>CB132-CC132</f>
        <v>0</v>
      </c>
      <c r="CE132" s="86">
        <f t="shared" si="262"/>
        <v>13017</v>
      </c>
      <c r="CF132" s="58" t="str">
        <f>IF(ISERROR(CE132),"",IF(ISERROR(VLOOKUP(CE132,'Sortierung der Schulungstermine'!$B:$M,8,FALSE)),"",VLOOKUP(CE132,'Sortierung der Schulungstermine'!$B:$M,8,FALSE)))</f>
        <v/>
      </c>
      <c r="CG132" s="58" t="str">
        <f t="shared" si="312"/>
        <v/>
      </c>
      <c r="CH132" s="131"/>
      <c r="CI132" s="131"/>
      <c r="CJ132" s="83">
        <f>CH132-CI132</f>
        <v>0</v>
      </c>
      <c r="CK132" s="86">
        <f t="shared" si="263"/>
        <v>14017</v>
      </c>
      <c r="CL132" s="58" t="str">
        <f>IF(ISERROR(CK132),"",IF(ISERROR(VLOOKUP(CK132,'Sortierung der Schulungstermine'!$B:$M,8,FALSE)),"",VLOOKUP(CK132,'Sortierung der Schulungstermine'!$B:$M,8,FALSE)))</f>
        <v/>
      </c>
      <c r="CM132" s="58" t="str">
        <f t="shared" si="313"/>
        <v/>
      </c>
      <c r="CN132" s="131"/>
      <c r="CO132" s="131"/>
      <c r="CP132" s="83">
        <f>CN132-CO132</f>
        <v>0</v>
      </c>
      <c r="CQ132" s="86">
        <f t="shared" si="264"/>
        <v>15017</v>
      </c>
      <c r="CR132" s="58" t="str">
        <f>IF(ISERROR(CQ132),"",IF(ISERROR(VLOOKUP(CQ132,'Sortierung der Schulungstermine'!$B:$M,8,FALSE)),"",VLOOKUP(CQ132,'Sortierung der Schulungstermine'!$B:$M,8,FALSE)))</f>
        <v/>
      </c>
      <c r="CS132" s="58" t="str">
        <f t="shared" si="314"/>
        <v/>
      </c>
      <c r="CT132" s="131"/>
      <c r="CU132" s="131"/>
      <c r="CV132" s="83">
        <f>CT132-CU132</f>
        <v>0</v>
      </c>
      <c r="CW132" s="86">
        <f t="shared" si="265"/>
        <v>16017</v>
      </c>
      <c r="CX132" s="58" t="str">
        <f>IF(ISERROR(CW132),"",IF(ISERROR(VLOOKUP(CW132,'Sortierung der Schulungstermine'!$B:$M,8,FALSE)),"",VLOOKUP(CW132,'Sortierung der Schulungstermine'!$B:$M,8,FALSE)))</f>
        <v/>
      </c>
      <c r="CY132" s="58" t="str">
        <f t="shared" si="315"/>
        <v/>
      </c>
      <c r="CZ132" s="131"/>
      <c r="DA132" s="131"/>
      <c r="DB132" s="83">
        <f>CZ132-DA132</f>
        <v>0</v>
      </c>
      <c r="DC132" s="86">
        <f t="shared" si="266"/>
        <v>17017</v>
      </c>
      <c r="DD132" s="58" t="str">
        <f>IF(ISERROR(DC132),"",IF(ISERROR(VLOOKUP(DC132,'Sortierung der Schulungstermine'!$B:$M,8,FALSE)),"",VLOOKUP(DC132,'Sortierung der Schulungstermine'!$B:$M,8,FALSE)))</f>
        <v/>
      </c>
      <c r="DE132" s="58" t="str">
        <f t="shared" si="316"/>
        <v/>
      </c>
      <c r="DF132" s="131"/>
      <c r="DG132" s="131"/>
      <c r="DH132" s="83">
        <f>DF132-DG132</f>
        <v>0</v>
      </c>
      <c r="DI132" s="86">
        <f t="shared" si="267"/>
        <v>18017</v>
      </c>
      <c r="DJ132" s="58" t="str">
        <f>IF(ISERROR(DI132),"",IF(ISERROR(VLOOKUP(DI132,'Sortierung der Schulungstermine'!$B:$M,8,FALSE)),"",VLOOKUP(DI132,'Sortierung der Schulungstermine'!$B:$M,8,FALSE)))</f>
        <v/>
      </c>
      <c r="DK132" s="58" t="str">
        <f t="shared" si="317"/>
        <v/>
      </c>
      <c r="DL132" s="131"/>
      <c r="DM132" s="131"/>
      <c r="DN132" s="83">
        <f>DL132-DM132</f>
        <v>0</v>
      </c>
      <c r="DO132" s="86">
        <f t="shared" si="268"/>
        <v>19017</v>
      </c>
      <c r="DP132" s="58" t="str">
        <f>IF(ISERROR(DO132),"",IF(ISERROR(VLOOKUP(DO132,'Sortierung der Schulungstermine'!$B:$M,8,FALSE)),"",VLOOKUP(DO132,'Sortierung der Schulungstermine'!$B:$M,8,FALSE)))</f>
        <v/>
      </c>
      <c r="DQ132" s="58" t="str">
        <f t="shared" si="318"/>
        <v/>
      </c>
      <c r="DR132" s="131"/>
      <c r="DS132" s="131"/>
      <c r="DT132" s="83">
        <f>DR132-DS132</f>
        <v>0</v>
      </c>
      <c r="DU132" s="86">
        <f t="shared" si="269"/>
        <v>20017</v>
      </c>
      <c r="DV132" s="58" t="str">
        <f>IF(ISERROR(DU132),"",IF(ISERROR(VLOOKUP(DU132,'Sortierung der Schulungstermine'!$B:$M,8,FALSE)),"",VLOOKUP(DU132,'Sortierung der Schulungstermine'!$B:$M,8,FALSE)))</f>
        <v/>
      </c>
      <c r="DW132" s="58" t="str">
        <f t="shared" si="319"/>
        <v/>
      </c>
      <c r="DX132" s="131"/>
      <c r="DY132" s="131"/>
      <c r="DZ132" s="83">
        <f>DX132-DY132</f>
        <v>0</v>
      </c>
      <c r="EA132" s="86">
        <f t="shared" si="270"/>
        <v>21017</v>
      </c>
      <c r="EB132" s="58" t="str">
        <f>IF(ISERROR(EA132),"",IF(ISERROR(VLOOKUP(EA132,'Sortierung der Schulungstermine'!$B:$M,8,FALSE)),"",VLOOKUP(EA132,'Sortierung der Schulungstermine'!$B:$M,8,FALSE)))</f>
        <v/>
      </c>
      <c r="EC132" s="58" t="str">
        <f t="shared" si="320"/>
        <v/>
      </c>
      <c r="ED132" s="131"/>
      <c r="EE132" s="131"/>
      <c r="EF132" s="83">
        <f>ED132-EE132</f>
        <v>0</v>
      </c>
      <c r="EG132" s="86">
        <f t="shared" si="271"/>
        <v>22017</v>
      </c>
      <c r="EH132" s="58" t="str">
        <f>IF(ISERROR(EG132),"",IF(ISERROR(VLOOKUP(EG132,'Sortierung der Schulungstermine'!$B:$M,8,FALSE)),"",VLOOKUP(EG132,'Sortierung der Schulungstermine'!$B:$M,8,FALSE)))</f>
        <v/>
      </c>
      <c r="EI132" s="58" t="str">
        <f t="shared" si="321"/>
        <v/>
      </c>
      <c r="EJ132" s="131"/>
      <c r="EK132" s="131"/>
      <c r="EL132" s="83">
        <f>EJ132-EK132</f>
        <v>0</v>
      </c>
      <c r="EM132" s="86">
        <f t="shared" si="272"/>
        <v>23017</v>
      </c>
      <c r="EN132" s="58" t="str">
        <f>IF(ISERROR(EM132),"",IF(ISERROR(VLOOKUP(EM132,'Sortierung der Schulungstermine'!$B:$M,8,FALSE)),"",VLOOKUP(EM132,'Sortierung der Schulungstermine'!$B:$M,8,FALSE)))</f>
        <v/>
      </c>
      <c r="EO132" s="58" t="str">
        <f t="shared" si="322"/>
        <v/>
      </c>
      <c r="EP132" s="131"/>
      <c r="EQ132" s="131"/>
      <c r="ER132" s="83">
        <f>EP132-EQ132</f>
        <v>0</v>
      </c>
      <c r="ES132" s="86">
        <f t="shared" si="273"/>
        <v>24017</v>
      </c>
      <c r="ET132" s="58" t="str">
        <f>IF(ISERROR(ES132),"",IF(ISERROR(VLOOKUP(ES132,'Sortierung der Schulungstermine'!$B:$M,8,FALSE)),"",VLOOKUP(ES132,'Sortierung der Schulungstermine'!$B:$M,8,FALSE)))</f>
        <v/>
      </c>
      <c r="EU132" s="58" t="str">
        <f t="shared" si="323"/>
        <v/>
      </c>
      <c r="EV132" s="131"/>
      <c r="EW132" s="131"/>
      <c r="EX132" s="83">
        <f>EV132-EW132</f>
        <v>0</v>
      </c>
      <c r="EY132" s="86">
        <f t="shared" si="274"/>
        <v>25017</v>
      </c>
      <c r="EZ132" s="58" t="str">
        <f>IF(ISERROR(EY132),"",IF(ISERROR(VLOOKUP(EY132,'Sortierung der Schulungstermine'!$B:$M,8,FALSE)),"",VLOOKUP(EY132,'Sortierung der Schulungstermine'!$B:$M,8,FALSE)))</f>
        <v/>
      </c>
      <c r="FA132" s="58" t="str">
        <f t="shared" si="324"/>
        <v/>
      </c>
      <c r="FB132" s="131"/>
      <c r="FC132" s="131"/>
      <c r="FD132" s="83">
        <f>FB132-FC132</f>
        <v>0</v>
      </c>
      <c r="FE132" s="86">
        <f t="shared" si="275"/>
        <v>26017</v>
      </c>
      <c r="FF132" s="58" t="str">
        <f>IF(ISERROR(FE132),"",IF(ISERROR(VLOOKUP(FE132,'Sortierung der Schulungstermine'!$B:$M,8,FALSE)),"",VLOOKUP(FE132,'Sortierung der Schulungstermine'!$B:$M,8,FALSE)))</f>
        <v/>
      </c>
      <c r="FG132" s="58" t="str">
        <f t="shared" si="325"/>
        <v/>
      </c>
      <c r="FH132" s="131"/>
      <c r="FI132" s="131"/>
      <c r="FJ132" s="83">
        <f>FH132-FI132</f>
        <v>0</v>
      </c>
      <c r="FK132" s="86">
        <f t="shared" si="276"/>
        <v>27017</v>
      </c>
      <c r="FL132" s="58" t="str">
        <f>IF(ISERROR(FK132),"",IF(ISERROR(VLOOKUP(FK132,'Sortierung der Schulungstermine'!$B:$M,8,FALSE)),"",VLOOKUP(FK132,'Sortierung der Schulungstermine'!$B:$M,8,FALSE)))</f>
        <v/>
      </c>
      <c r="FM132" s="58" t="str">
        <f t="shared" si="326"/>
        <v/>
      </c>
      <c r="FN132" s="131"/>
      <c r="FO132" s="131"/>
      <c r="FP132" s="83">
        <f>FN132-FO132</f>
        <v>0</v>
      </c>
      <c r="FQ132" s="86">
        <f t="shared" si="277"/>
        <v>28017</v>
      </c>
      <c r="FR132" s="58" t="str">
        <f>IF(ISERROR(FQ132),"",IF(ISERROR(VLOOKUP(FQ132,'Sortierung der Schulungstermine'!$B:$M,8,FALSE)),"",VLOOKUP(FQ132,'Sortierung der Schulungstermine'!$B:$M,8,FALSE)))</f>
        <v/>
      </c>
      <c r="FS132" s="58" t="str">
        <f t="shared" si="327"/>
        <v/>
      </c>
      <c r="FT132" s="131"/>
      <c r="FU132" s="131"/>
      <c r="FV132" s="83">
        <f>FT132-FU132</f>
        <v>0</v>
      </c>
      <c r="FW132" s="86">
        <f t="shared" si="278"/>
        <v>29017</v>
      </c>
      <c r="FX132" s="58" t="str">
        <f>IF(ISERROR(FW132),"",IF(ISERROR(VLOOKUP(FW132,'Sortierung der Schulungstermine'!$B:$M,8,FALSE)),"",VLOOKUP(FW132,'Sortierung der Schulungstermine'!$B:$M,8,FALSE)))</f>
        <v/>
      </c>
      <c r="FY132" s="58" t="str">
        <f t="shared" si="328"/>
        <v/>
      </c>
      <c r="FZ132" s="131"/>
      <c r="GA132" s="131"/>
      <c r="GB132" s="83">
        <f>FZ132-GA132</f>
        <v>0</v>
      </c>
      <c r="GC132" s="86">
        <f t="shared" si="279"/>
        <v>30017</v>
      </c>
      <c r="GD132" s="58" t="str">
        <f>IF(ISERROR(GC132),"",IF(ISERROR(VLOOKUP(GC132,'Sortierung der Schulungstermine'!$B:$M,8,FALSE)),"",VLOOKUP(GC132,'Sortierung der Schulungstermine'!$B:$M,8,FALSE)))</f>
        <v/>
      </c>
      <c r="GE132" s="58" t="str">
        <f t="shared" si="329"/>
        <v/>
      </c>
      <c r="GF132" s="131"/>
      <c r="GG132" s="131"/>
      <c r="GH132" s="83">
        <f>GF132-GG132</f>
        <v>0</v>
      </c>
      <c r="GI132" s="86">
        <f t="shared" si="280"/>
        <v>31017</v>
      </c>
      <c r="GJ132" s="58" t="str">
        <f>IF(ISERROR(GI132),"",IF(ISERROR(VLOOKUP(GI132,'Sortierung der Schulungstermine'!$B:$M,8,FALSE)),"",VLOOKUP(GI132,'Sortierung der Schulungstermine'!$B:$M,8,FALSE)))</f>
        <v/>
      </c>
      <c r="GK132" s="58" t="str">
        <f t="shared" si="330"/>
        <v/>
      </c>
      <c r="GL132" s="131"/>
      <c r="GM132" s="131"/>
      <c r="GN132" s="83">
        <f>GL132-GM132</f>
        <v>0</v>
      </c>
      <c r="GO132" s="86">
        <f t="shared" si="281"/>
        <v>32017</v>
      </c>
      <c r="GP132" s="58" t="str">
        <f>IF(ISERROR(GO132),"",IF(ISERROR(VLOOKUP(GO132,'Sortierung der Schulungstermine'!$B:$M,8,FALSE)),"",VLOOKUP(GO132,'Sortierung der Schulungstermine'!$B:$M,8,FALSE)))</f>
        <v/>
      </c>
      <c r="GQ132" s="58" t="str">
        <f t="shared" si="331"/>
        <v/>
      </c>
      <c r="GR132" s="131"/>
      <c r="GS132" s="131"/>
      <c r="GT132" s="83">
        <f>GR132-GS132</f>
        <v>0</v>
      </c>
      <c r="GU132" s="86">
        <f t="shared" si="282"/>
        <v>33017</v>
      </c>
      <c r="GV132" s="58" t="str">
        <f>IF(ISERROR(GU132),"",IF(ISERROR(VLOOKUP(GU132,'Sortierung der Schulungstermine'!$B:$M,8,FALSE)),"",VLOOKUP(GU132,'Sortierung der Schulungstermine'!$B:$M,8,FALSE)))</f>
        <v/>
      </c>
      <c r="GW132" s="58" t="str">
        <f t="shared" si="332"/>
        <v/>
      </c>
      <c r="GX132" s="131"/>
      <c r="GY132" s="131"/>
      <c r="GZ132" s="83">
        <f>GX132-GY132</f>
        <v>0</v>
      </c>
      <c r="HA132" s="86">
        <f t="shared" si="283"/>
        <v>34017</v>
      </c>
      <c r="HB132" s="58" t="str">
        <f>IF(ISERROR(HA132),"",IF(ISERROR(VLOOKUP(HA132,'Sortierung der Schulungstermine'!$B:$M,8,FALSE)),"",VLOOKUP(HA132,'Sortierung der Schulungstermine'!$B:$M,8,FALSE)))</f>
        <v/>
      </c>
      <c r="HC132" s="58" t="str">
        <f t="shared" si="333"/>
        <v/>
      </c>
      <c r="HD132" s="131"/>
      <c r="HE132" s="131"/>
      <c r="HF132" s="83">
        <f>HD132-HE132</f>
        <v>0</v>
      </c>
      <c r="HG132" s="86">
        <f t="shared" si="284"/>
        <v>35017</v>
      </c>
      <c r="HH132" s="58" t="str">
        <f>IF(ISERROR(HG132),"",IF(ISERROR(VLOOKUP(HG132,'Sortierung der Schulungstermine'!$B:$M,8,FALSE)),"",VLOOKUP(HG132,'Sortierung der Schulungstermine'!$B:$M,8,FALSE)))</f>
        <v/>
      </c>
      <c r="HI132" s="58" t="str">
        <f t="shared" si="334"/>
        <v/>
      </c>
      <c r="HJ132" s="131"/>
      <c r="HK132" s="131"/>
      <c r="HL132" s="83">
        <f>HJ132-HK132</f>
        <v>0</v>
      </c>
      <c r="HM132" s="86">
        <f t="shared" si="285"/>
        <v>36017</v>
      </c>
      <c r="HN132" s="58" t="str">
        <f>IF(ISERROR(HM132),"",IF(ISERROR(VLOOKUP(HM132,'Sortierung der Schulungstermine'!$B:$M,8,FALSE)),"",VLOOKUP(HM132,'Sortierung der Schulungstermine'!$B:$M,8,FALSE)))</f>
        <v/>
      </c>
      <c r="HO132" s="58" t="str">
        <f t="shared" si="335"/>
        <v/>
      </c>
      <c r="HP132" s="131"/>
      <c r="HQ132" s="131"/>
      <c r="HR132" s="83">
        <f>HP132-HQ132</f>
        <v>0</v>
      </c>
      <c r="HS132" s="86">
        <f t="shared" si="286"/>
        <v>37017</v>
      </c>
      <c r="HT132" s="58" t="str">
        <f>IF(ISERROR(HS132),"",IF(ISERROR(VLOOKUP(HS132,'Sortierung der Schulungstermine'!$B:$M,8,FALSE)),"",VLOOKUP(HS132,'Sortierung der Schulungstermine'!$B:$M,8,FALSE)))</f>
        <v/>
      </c>
      <c r="HU132" s="58" t="str">
        <f t="shared" si="336"/>
        <v/>
      </c>
      <c r="HV132" s="131"/>
      <c r="HW132" s="131"/>
      <c r="HX132" s="83">
        <f>HV132-HW132</f>
        <v>0</v>
      </c>
      <c r="HY132" s="86">
        <f t="shared" si="287"/>
        <v>38017</v>
      </c>
      <c r="HZ132" s="58" t="str">
        <f>IF(ISERROR(HY132),"",IF(ISERROR(VLOOKUP(HY132,'Sortierung der Schulungstermine'!$B:$M,8,FALSE)),"",VLOOKUP(HY132,'Sortierung der Schulungstermine'!$B:$M,8,FALSE)))</f>
        <v/>
      </c>
      <c r="IA132" s="58" t="str">
        <f t="shared" si="337"/>
        <v/>
      </c>
      <c r="IB132" s="131"/>
      <c r="IC132" s="131"/>
      <c r="ID132" s="83">
        <f>IB132-IC132</f>
        <v>0</v>
      </c>
      <c r="IE132" s="86">
        <f t="shared" si="288"/>
        <v>39017</v>
      </c>
      <c r="IF132" s="58" t="str">
        <f>IF(ISERROR(IE132),"",IF(ISERROR(VLOOKUP(IE132,'Sortierung der Schulungstermine'!$B:$M,8,FALSE)),"",VLOOKUP(IE132,'Sortierung der Schulungstermine'!$B:$M,8,FALSE)))</f>
        <v/>
      </c>
      <c r="IG132" s="58" t="str">
        <f t="shared" si="338"/>
        <v/>
      </c>
      <c r="IH132" s="131"/>
      <c r="II132" s="131"/>
      <c r="IJ132" s="83">
        <f>IH132-II132</f>
        <v>0</v>
      </c>
      <c r="IK132" s="86">
        <f t="shared" si="289"/>
        <v>40017</v>
      </c>
      <c r="IL132" s="58" t="str">
        <f>IF(ISERROR(IK132),"",IF(ISERROR(VLOOKUP(IK132,'Sortierung der Schulungstermine'!$B:$M,8,FALSE)),"",VLOOKUP(IK132,'Sortierung der Schulungstermine'!$B:$M,8,FALSE)))</f>
        <v/>
      </c>
      <c r="IM132" s="58" t="str">
        <f t="shared" si="339"/>
        <v/>
      </c>
      <c r="IN132" s="131"/>
      <c r="IO132" s="131"/>
      <c r="IP132" s="83">
        <f>IN132-IO132</f>
        <v>0</v>
      </c>
      <c r="IQ132" s="86">
        <f t="shared" si="290"/>
        <v>41017</v>
      </c>
      <c r="IR132" s="58" t="str">
        <f>IF(ISERROR(IQ132),"",IF(ISERROR(VLOOKUP(IQ132,'Sortierung der Schulungstermine'!$B:$M,8,FALSE)),"",VLOOKUP(IQ132,'Sortierung der Schulungstermine'!$B:$M,8,FALSE)))</f>
        <v/>
      </c>
      <c r="IS132" s="58" t="str">
        <f t="shared" si="340"/>
        <v/>
      </c>
      <c r="IT132" s="131"/>
      <c r="IU132" s="131"/>
      <c r="IV132" s="83">
        <f>IT132-IU132</f>
        <v>0</v>
      </c>
      <c r="IW132" s="86">
        <f t="shared" si="291"/>
        <v>42017</v>
      </c>
      <c r="IX132" s="58" t="str">
        <f>IF(ISERROR(IW132),"",IF(ISERROR(VLOOKUP(IW132,'Sortierung der Schulungstermine'!$B:$M,8,FALSE)),"",VLOOKUP(IW132,'Sortierung der Schulungstermine'!$B:$M,8,FALSE)))</f>
        <v/>
      </c>
      <c r="IY132" s="58" t="str">
        <f t="shared" si="341"/>
        <v/>
      </c>
      <c r="IZ132" s="131"/>
      <c r="JA132" s="131"/>
      <c r="JB132" s="83">
        <f>IZ132-JA132</f>
        <v>0</v>
      </c>
      <c r="JC132" s="86">
        <f t="shared" si="292"/>
        <v>43017</v>
      </c>
      <c r="JD132" s="58" t="str">
        <f>IF(ISERROR(JC132),"",IF(ISERROR(VLOOKUP(JC132,'Sortierung der Schulungstermine'!$B:$M,8,FALSE)),"",VLOOKUP(JC132,'Sortierung der Schulungstermine'!$B:$M,8,FALSE)))</f>
        <v/>
      </c>
      <c r="JE132" s="58" t="str">
        <f t="shared" si="342"/>
        <v/>
      </c>
      <c r="JF132" s="131"/>
      <c r="JG132" s="131"/>
      <c r="JH132" s="83">
        <f>JF132-JG132</f>
        <v>0</v>
      </c>
      <c r="JI132" s="86">
        <f t="shared" si="293"/>
        <v>44017</v>
      </c>
      <c r="JJ132" s="58" t="str">
        <f>IF(ISERROR(JI132),"",IF(ISERROR(VLOOKUP(JI132,'Sortierung der Schulungstermine'!$B:$M,8,FALSE)),"",VLOOKUP(JI132,'Sortierung der Schulungstermine'!$B:$M,8,FALSE)))</f>
        <v/>
      </c>
      <c r="JK132" s="58" t="str">
        <f t="shared" si="343"/>
        <v/>
      </c>
      <c r="JL132" s="131"/>
      <c r="JM132" s="131"/>
      <c r="JN132" s="83">
        <f>JL132-JM132</f>
        <v>0</v>
      </c>
      <c r="JO132" s="86">
        <f t="shared" si="294"/>
        <v>45017</v>
      </c>
      <c r="JP132" s="58" t="str">
        <f>IF(ISERROR(JO132),"",IF(ISERROR(VLOOKUP(JO132,'Sortierung der Schulungstermine'!$B:$M,8,FALSE)),"",VLOOKUP(JO132,'Sortierung der Schulungstermine'!$B:$M,8,FALSE)))</f>
        <v/>
      </c>
      <c r="JQ132" s="58" t="str">
        <f t="shared" si="344"/>
        <v/>
      </c>
      <c r="JR132" s="131"/>
      <c r="JS132" s="131"/>
      <c r="JT132" s="83">
        <f>JR132-JS132</f>
        <v>0</v>
      </c>
      <c r="JU132" s="86">
        <f t="shared" si="295"/>
        <v>46017</v>
      </c>
      <c r="JV132" s="58" t="str">
        <f>IF(ISERROR(JU132),"",IF(ISERROR(VLOOKUP(JU132,'Sortierung der Schulungstermine'!$B:$M,8,FALSE)),"",VLOOKUP(JU132,'Sortierung der Schulungstermine'!$B:$M,8,FALSE)))</f>
        <v/>
      </c>
      <c r="JW132" s="58" t="str">
        <f t="shared" si="345"/>
        <v/>
      </c>
      <c r="JX132" s="131"/>
      <c r="JY132" s="131"/>
      <c r="JZ132" s="83">
        <f>JX132-JY132</f>
        <v>0</v>
      </c>
      <c r="KA132" s="86">
        <f t="shared" si="296"/>
        <v>47017</v>
      </c>
      <c r="KB132" s="58" t="str">
        <f>IF(ISERROR(KA132),"",IF(ISERROR(VLOOKUP(KA132,'Sortierung der Schulungstermine'!$B:$M,8,FALSE)),"",VLOOKUP(KA132,'Sortierung der Schulungstermine'!$B:$M,8,FALSE)))</f>
        <v/>
      </c>
      <c r="KC132" s="58" t="str">
        <f t="shared" si="346"/>
        <v/>
      </c>
      <c r="KD132" s="131">
        <v>3</v>
      </c>
      <c r="KE132" s="131">
        <v>2</v>
      </c>
      <c r="KF132" s="83">
        <f>KD132-KE132</f>
        <v>1</v>
      </c>
      <c r="KG132" s="86">
        <f t="shared" si="297"/>
        <v>48017</v>
      </c>
      <c r="KH132" s="58" t="str">
        <f>IF(ISERROR(KG132),"",IF(ISERROR(VLOOKUP(KG132,'Sortierung der Schulungstermine'!$B:$M,8,FALSE)),"",VLOOKUP(KG132,'Sortierung der Schulungstermine'!$B:$M,8,FALSE)))</f>
        <v/>
      </c>
      <c r="KI132" s="58" t="str">
        <f t="shared" si="347"/>
        <v/>
      </c>
      <c r="KJ132" s="131"/>
      <c r="KK132" s="131"/>
      <c r="KL132" s="83">
        <f>KJ132-KK132</f>
        <v>0</v>
      </c>
      <c r="KM132" s="86">
        <f t="shared" si="298"/>
        <v>49017</v>
      </c>
      <c r="KN132" s="58" t="str">
        <f>IF(ISERROR(KM132),"",IF(ISERROR(VLOOKUP(KM132,'Sortierung der Schulungstermine'!$B:$M,8,FALSE)),"",VLOOKUP(KM132,'Sortierung der Schulungstermine'!$B:$M,8,FALSE)))</f>
        <v/>
      </c>
      <c r="KO132" s="58" t="str">
        <f t="shared" si="348"/>
        <v/>
      </c>
      <c r="KP132" s="131"/>
      <c r="KQ132" s="131"/>
      <c r="KR132" s="83">
        <f>KP132-KQ132</f>
        <v>0</v>
      </c>
      <c r="KS132" s="86">
        <f t="shared" si="299"/>
        <v>50017</v>
      </c>
      <c r="KT132" s="58" t="str">
        <f>IF(ISERROR(KS132),"",IF(ISERROR(VLOOKUP(KS132,'Sortierung der Schulungstermine'!$B:$M,8,FALSE)),"",VLOOKUP(KS132,'Sortierung der Schulungstermine'!$B:$M,8,FALSE)))</f>
        <v/>
      </c>
      <c r="KU132" s="58" t="str">
        <f t="shared" si="349"/>
        <v/>
      </c>
    </row>
    <row r="133" spans="1:307 15693:15702" ht="15" hidden="1" thickBot="1" x14ac:dyDescent="0.25">
      <c r="A133" s="138">
        <v>120</v>
      </c>
      <c r="B133" s="63" t="str">
        <f>IF(Qualifikationen!A123=1,Qualifikationen!B123,"")</f>
        <v/>
      </c>
      <c r="C133" s="64" t="e">
        <f>VLOOKUP(B133,Qualifikationen!B$4:E$202,2,FALSE)</f>
        <v>#N/A</v>
      </c>
      <c r="D133" s="67" t="e">
        <f>VLOOKUP($B133,Qualifikationen!B$4:F$202,5,FALSE)</f>
        <v>#N/A</v>
      </c>
      <c r="E133" s="63" t="e">
        <f>VLOOKUP($B133,Qualifikationen!B$4:F$202,3,FALSE)</f>
        <v>#N/A</v>
      </c>
      <c r="F133" s="63" t="e">
        <f>IF(E133=0,"-",VLOOKUP($B133,Qualifikationen!B$4:F$202,4,FALSE))</f>
        <v>#N/A</v>
      </c>
      <c r="G133" s="13"/>
      <c r="H133" s="131"/>
      <c r="I133" s="131"/>
      <c r="J133" s="83">
        <f>H133-I133</f>
        <v>0</v>
      </c>
      <c r="K133" s="82" t="e">
        <f t="shared" si="250"/>
        <v>#N/A</v>
      </c>
      <c r="L133" s="58" t="str">
        <f>IF(ISERROR(K133),"",IF(ISERROR(VLOOKUP(K133,'Sortierung der Schulungstermine'!$B:$M,8,FALSE)),"",VLOOKUP(K133,'Sortierung der Schulungstermine'!$B:$M,8,FALSE)))</f>
        <v/>
      </c>
      <c r="M133" s="58" t="e">
        <f t="shared" si="300"/>
        <v>#N/A</v>
      </c>
      <c r="N133" s="131"/>
      <c r="O133" s="131"/>
      <c r="P133" s="83">
        <f>N133-O133</f>
        <v>0</v>
      </c>
      <c r="Q133" s="82" t="e">
        <f t="shared" si="251"/>
        <v>#N/A</v>
      </c>
      <c r="R133" s="58" t="str">
        <f>IF(ISERROR(Q133),"",IF(ISERROR(VLOOKUP(Q133,'Sortierung der Schulungstermine'!$B:$M,8,FALSE)),"",VLOOKUP(Q133,'Sortierung der Schulungstermine'!$B:$M,8,FALSE)))</f>
        <v/>
      </c>
      <c r="S133" s="58" t="e">
        <f t="shared" si="301"/>
        <v>#N/A</v>
      </c>
      <c r="T133" s="131"/>
      <c r="U133" s="131"/>
      <c r="V133" s="83">
        <f>T133-U133</f>
        <v>0</v>
      </c>
      <c r="W133" s="82" t="e">
        <f t="shared" si="252"/>
        <v>#N/A</v>
      </c>
      <c r="X133" s="58" t="str">
        <f>IF(ISERROR(W133),"",IF(ISERROR(VLOOKUP(W133,'Sortierung der Schulungstermine'!$B:$M,8,FALSE)),"",VLOOKUP(W133,'Sortierung der Schulungstermine'!$B:$M,8,FALSE)))</f>
        <v/>
      </c>
      <c r="Y133" s="58" t="e">
        <f t="shared" si="302"/>
        <v>#N/A</v>
      </c>
      <c r="Z133" s="131"/>
      <c r="AA133" s="131"/>
      <c r="AB133" s="83">
        <f>Z133-AA133</f>
        <v>0</v>
      </c>
      <c r="AC133" s="82" t="e">
        <f t="shared" si="253"/>
        <v>#N/A</v>
      </c>
      <c r="AD133" s="58" t="str">
        <f>IF(ISERROR(AC133),"",IF(ISERROR(VLOOKUP(AC133,'Sortierung der Schulungstermine'!$B:$M,8,FALSE)),"",VLOOKUP(AC133,'Sortierung der Schulungstermine'!$B:$M,8,FALSE)))</f>
        <v/>
      </c>
      <c r="AE133" s="58" t="e">
        <f t="shared" si="303"/>
        <v>#N/A</v>
      </c>
      <c r="AF133" s="131"/>
      <c r="AG133" s="131"/>
      <c r="AH133" s="83">
        <f>AF133-AG133</f>
        <v>0</v>
      </c>
      <c r="AI133" s="82" t="e">
        <f t="shared" si="254"/>
        <v>#N/A</v>
      </c>
      <c r="AJ133" s="58" t="str">
        <f>IF(ISERROR(AI133),"",IF(ISERROR(VLOOKUP(AI133,'Sortierung der Schulungstermine'!$B:$M,8,FALSE)),"",VLOOKUP(AI133,'Sortierung der Schulungstermine'!$B:$M,8,FALSE)))</f>
        <v/>
      </c>
      <c r="AK133" s="58" t="e">
        <f t="shared" si="304"/>
        <v>#N/A</v>
      </c>
      <c r="AL133" s="131"/>
      <c r="AM133" s="131"/>
      <c r="AN133" s="83">
        <f>AL133-AM133</f>
        <v>0</v>
      </c>
      <c r="AO133" s="82" t="e">
        <f t="shared" si="255"/>
        <v>#N/A</v>
      </c>
      <c r="AP133" s="58" t="str">
        <f>IF(ISERROR(AO133),"",IF(ISERROR(VLOOKUP(AO133,'Sortierung der Schulungstermine'!$B:$M,8,FALSE)),"",VLOOKUP(AO133,'Sortierung der Schulungstermine'!$B:$M,8,FALSE)))</f>
        <v/>
      </c>
      <c r="AQ133" s="58" t="e">
        <f t="shared" si="305"/>
        <v>#N/A</v>
      </c>
      <c r="AR133" s="131"/>
      <c r="AS133" s="131"/>
      <c r="AT133" s="83">
        <f>AR133-AS133</f>
        <v>0</v>
      </c>
      <c r="AU133" s="82" t="e">
        <f t="shared" si="256"/>
        <v>#N/A</v>
      </c>
      <c r="AV133" s="58" t="str">
        <f>IF(ISERROR(AU133),"",IF(ISERROR(VLOOKUP(AU133,'Sortierung der Schulungstermine'!$B:$M,8,FALSE)),"",VLOOKUP(AU133,'Sortierung der Schulungstermine'!$B:$M,8,FALSE)))</f>
        <v/>
      </c>
      <c r="AW133" s="58" t="e">
        <f t="shared" si="306"/>
        <v>#N/A</v>
      </c>
      <c r="AX133" s="131"/>
      <c r="AY133" s="131"/>
      <c r="AZ133" s="83">
        <f>AX133-AY133</f>
        <v>0</v>
      </c>
      <c r="BA133" s="82" t="e">
        <f t="shared" si="257"/>
        <v>#N/A</v>
      </c>
      <c r="BB133" s="58" t="str">
        <f>IF(ISERROR(BA133),"",IF(ISERROR(VLOOKUP(BA133,'Sortierung der Schulungstermine'!$B:$M,8,FALSE)),"",VLOOKUP(BA133,'Sortierung der Schulungstermine'!$B:$M,8,FALSE)))</f>
        <v/>
      </c>
      <c r="BC133" s="58" t="e">
        <f t="shared" si="307"/>
        <v>#N/A</v>
      </c>
      <c r="BD133" s="131"/>
      <c r="BE133" s="131"/>
      <c r="BF133" s="83">
        <f>BD133-BE133</f>
        <v>0</v>
      </c>
      <c r="BG133" s="82" t="e">
        <f t="shared" si="258"/>
        <v>#N/A</v>
      </c>
      <c r="BH133" s="58" t="str">
        <f>IF(ISERROR(BG133),"",IF(ISERROR(VLOOKUP(BG133,'Sortierung der Schulungstermine'!$B:$M,8,FALSE)),"",VLOOKUP(BG133,'Sortierung der Schulungstermine'!$B:$M,8,FALSE)))</f>
        <v/>
      </c>
      <c r="BI133" s="58" t="e">
        <f t="shared" si="308"/>
        <v>#N/A</v>
      </c>
      <c r="BJ133" s="131"/>
      <c r="BK133" s="131"/>
      <c r="BL133" s="83">
        <f>BJ133-BK133</f>
        <v>0</v>
      </c>
      <c r="BM133" s="82" t="e">
        <f t="shared" si="259"/>
        <v>#N/A</v>
      </c>
      <c r="BN133" s="58" t="str">
        <f>IF(ISERROR(BM133),"",IF(ISERROR(VLOOKUP(BM133,'Sortierung der Schulungstermine'!$B:$M,8,FALSE)),"",VLOOKUP(BM133,'Sortierung der Schulungstermine'!$B:$M,8,FALSE)))</f>
        <v/>
      </c>
      <c r="BO133" s="58" t="e">
        <f t="shared" si="309"/>
        <v>#N/A</v>
      </c>
      <c r="BP133" s="131"/>
      <c r="BQ133" s="131"/>
      <c r="BR133" s="83">
        <f>BP133-BQ133</f>
        <v>0</v>
      </c>
      <c r="BS133" s="82" t="e">
        <f t="shared" si="260"/>
        <v>#N/A</v>
      </c>
      <c r="BT133" s="58" t="str">
        <f>IF(ISERROR(BS133),"",IF(ISERROR(VLOOKUP(BS133,'Sortierung der Schulungstermine'!$B:$M,8,FALSE)),"",VLOOKUP(BS133,'Sortierung der Schulungstermine'!$B:$M,8,FALSE)))</f>
        <v/>
      </c>
      <c r="BU133" s="58" t="e">
        <f t="shared" si="310"/>
        <v>#N/A</v>
      </c>
      <c r="BV133" s="131"/>
      <c r="BW133" s="131"/>
      <c r="BX133" s="83">
        <f>BV133-BW133</f>
        <v>0</v>
      </c>
      <c r="BY133" s="82" t="e">
        <f t="shared" si="261"/>
        <v>#N/A</v>
      </c>
      <c r="BZ133" s="58" t="str">
        <f>IF(ISERROR(BY133),"",IF(ISERROR(VLOOKUP(BY133,'Sortierung der Schulungstermine'!$B:$M,8,FALSE)),"",VLOOKUP(BY133,'Sortierung der Schulungstermine'!$B:$M,8,FALSE)))</f>
        <v/>
      </c>
      <c r="CA133" s="58" t="e">
        <f t="shared" si="311"/>
        <v>#N/A</v>
      </c>
      <c r="CB133" s="131"/>
      <c r="CC133" s="131"/>
      <c r="CD133" s="83">
        <f>CB133-CC133</f>
        <v>0</v>
      </c>
      <c r="CE133" s="82" t="e">
        <f t="shared" si="262"/>
        <v>#N/A</v>
      </c>
      <c r="CF133" s="58" t="str">
        <f>IF(ISERROR(CE133),"",IF(ISERROR(VLOOKUP(CE133,'Sortierung der Schulungstermine'!$B:$M,8,FALSE)),"",VLOOKUP(CE133,'Sortierung der Schulungstermine'!$B:$M,8,FALSE)))</f>
        <v/>
      </c>
      <c r="CG133" s="58" t="e">
        <f t="shared" si="312"/>
        <v>#N/A</v>
      </c>
      <c r="CH133" s="131"/>
      <c r="CI133" s="131"/>
      <c r="CJ133" s="83">
        <f>CH133-CI133</f>
        <v>0</v>
      </c>
      <c r="CK133" s="82" t="e">
        <f t="shared" si="263"/>
        <v>#N/A</v>
      </c>
      <c r="CL133" s="58" t="str">
        <f>IF(ISERROR(CK133),"",IF(ISERROR(VLOOKUP(CK133,'Sortierung der Schulungstermine'!$B:$M,8,FALSE)),"",VLOOKUP(CK133,'Sortierung der Schulungstermine'!$B:$M,8,FALSE)))</f>
        <v/>
      </c>
      <c r="CM133" s="58" t="e">
        <f t="shared" si="313"/>
        <v>#N/A</v>
      </c>
      <c r="CN133" s="131"/>
      <c r="CO133" s="131"/>
      <c r="CP133" s="83">
        <f>CN133-CO133</f>
        <v>0</v>
      </c>
      <c r="CQ133" s="82" t="e">
        <f t="shared" si="264"/>
        <v>#N/A</v>
      </c>
      <c r="CR133" s="58" t="str">
        <f>IF(ISERROR(CQ133),"",IF(ISERROR(VLOOKUP(CQ133,'Sortierung der Schulungstermine'!$B:$M,8,FALSE)),"",VLOOKUP(CQ133,'Sortierung der Schulungstermine'!$B:$M,8,FALSE)))</f>
        <v/>
      </c>
      <c r="CS133" s="58" t="e">
        <f t="shared" si="314"/>
        <v>#N/A</v>
      </c>
      <c r="CT133" s="131"/>
      <c r="CU133" s="131"/>
      <c r="CV133" s="83">
        <f>CT133-CU133</f>
        <v>0</v>
      </c>
      <c r="CW133" s="82" t="e">
        <f t="shared" si="265"/>
        <v>#N/A</v>
      </c>
      <c r="CX133" s="58" t="str">
        <f>IF(ISERROR(CW133),"",IF(ISERROR(VLOOKUP(CW133,'Sortierung der Schulungstermine'!$B:$M,8,FALSE)),"",VLOOKUP(CW133,'Sortierung der Schulungstermine'!$B:$M,8,FALSE)))</f>
        <v/>
      </c>
      <c r="CY133" s="58" t="e">
        <f t="shared" si="315"/>
        <v>#N/A</v>
      </c>
      <c r="CZ133" s="131"/>
      <c r="DA133" s="131"/>
      <c r="DB133" s="83">
        <f>CZ133-DA133</f>
        <v>0</v>
      </c>
      <c r="DC133" s="82" t="e">
        <f t="shared" si="266"/>
        <v>#N/A</v>
      </c>
      <c r="DD133" s="58" t="str">
        <f>IF(ISERROR(DC133),"",IF(ISERROR(VLOOKUP(DC133,'Sortierung der Schulungstermine'!$B:$M,8,FALSE)),"",VLOOKUP(DC133,'Sortierung der Schulungstermine'!$B:$M,8,FALSE)))</f>
        <v/>
      </c>
      <c r="DE133" s="58" t="e">
        <f t="shared" si="316"/>
        <v>#N/A</v>
      </c>
      <c r="DF133" s="131"/>
      <c r="DG133" s="131"/>
      <c r="DH133" s="83">
        <f>DF133-DG133</f>
        <v>0</v>
      </c>
      <c r="DI133" s="82" t="e">
        <f t="shared" si="267"/>
        <v>#N/A</v>
      </c>
      <c r="DJ133" s="58" t="str">
        <f>IF(ISERROR(DI133),"",IF(ISERROR(VLOOKUP(DI133,'Sortierung der Schulungstermine'!$B:$M,8,FALSE)),"",VLOOKUP(DI133,'Sortierung der Schulungstermine'!$B:$M,8,FALSE)))</f>
        <v/>
      </c>
      <c r="DK133" s="58" t="e">
        <f t="shared" si="317"/>
        <v>#N/A</v>
      </c>
      <c r="DL133" s="131"/>
      <c r="DM133" s="131"/>
      <c r="DN133" s="83">
        <f>DL133-DM133</f>
        <v>0</v>
      </c>
      <c r="DO133" s="82" t="e">
        <f t="shared" si="268"/>
        <v>#N/A</v>
      </c>
      <c r="DP133" s="58" t="str">
        <f>IF(ISERROR(DO133),"",IF(ISERROR(VLOOKUP(DO133,'Sortierung der Schulungstermine'!$B:$M,8,FALSE)),"",VLOOKUP(DO133,'Sortierung der Schulungstermine'!$B:$M,8,FALSE)))</f>
        <v/>
      </c>
      <c r="DQ133" s="58" t="e">
        <f t="shared" si="318"/>
        <v>#N/A</v>
      </c>
      <c r="DR133" s="131"/>
      <c r="DS133" s="131"/>
      <c r="DT133" s="83">
        <f>DR133-DS133</f>
        <v>0</v>
      </c>
      <c r="DU133" s="82" t="e">
        <f t="shared" si="269"/>
        <v>#N/A</v>
      </c>
      <c r="DV133" s="58" t="str">
        <f>IF(ISERROR(DU133),"",IF(ISERROR(VLOOKUP(DU133,'Sortierung der Schulungstermine'!$B:$M,8,FALSE)),"",VLOOKUP(DU133,'Sortierung der Schulungstermine'!$B:$M,8,FALSE)))</f>
        <v/>
      </c>
      <c r="DW133" s="58" t="e">
        <f t="shared" si="319"/>
        <v>#N/A</v>
      </c>
      <c r="DX133" s="131"/>
      <c r="DY133" s="131"/>
      <c r="DZ133" s="83">
        <f>DX133-DY133</f>
        <v>0</v>
      </c>
      <c r="EA133" s="82" t="e">
        <f t="shared" si="270"/>
        <v>#N/A</v>
      </c>
      <c r="EB133" s="58" t="str">
        <f>IF(ISERROR(EA133),"",IF(ISERROR(VLOOKUP(EA133,'Sortierung der Schulungstermine'!$B:$M,8,FALSE)),"",VLOOKUP(EA133,'Sortierung der Schulungstermine'!$B:$M,8,FALSE)))</f>
        <v/>
      </c>
      <c r="EC133" s="58" t="e">
        <f t="shared" si="320"/>
        <v>#N/A</v>
      </c>
      <c r="ED133" s="131"/>
      <c r="EE133" s="131"/>
      <c r="EF133" s="83">
        <f>ED133-EE133</f>
        <v>0</v>
      </c>
      <c r="EG133" s="82" t="e">
        <f t="shared" si="271"/>
        <v>#N/A</v>
      </c>
      <c r="EH133" s="58" t="str">
        <f>IF(ISERROR(EG133),"",IF(ISERROR(VLOOKUP(EG133,'Sortierung der Schulungstermine'!$B:$M,8,FALSE)),"",VLOOKUP(EG133,'Sortierung der Schulungstermine'!$B:$M,8,FALSE)))</f>
        <v/>
      </c>
      <c r="EI133" s="58" t="e">
        <f t="shared" si="321"/>
        <v>#N/A</v>
      </c>
      <c r="EJ133" s="131"/>
      <c r="EK133" s="131"/>
      <c r="EL133" s="83">
        <f>EJ133-EK133</f>
        <v>0</v>
      </c>
      <c r="EM133" s="82" t="e">
        <f t="shared" si="272"/>
        <v>#N/A</v>
      </c>
      <c r="EN133" s="58" t="str">
        <f>IF(ISERROR(EM133),"",IF(ISERROR(VLOOKUP(EM133,'Sortierung der Schulungstermine'!$B:$M,8,FALSE)),"",VLOOKUP(EM133,'Sortierung der Schulungstermine'!$B:$M,8,FALSE)))</f>
        <v/>
      </c>
      <c r="EO133" s="58" t="e">
        <f t="shared" si="322"/>
        <v>#N/A</v>
      </c>
      <c r="EP133" s="131"/>
      <c r="EQ133" s="131"/>
      <c r="ER133" s="83">
        <f>EP133-EQ133</f>
        <v>0</v>
      </c>
      <c r="ES133" s="82" t="e">
        <f t="shared" si="273"/>
        <v>#N/A</v>
      </c>
      <c r="ET133" s="58" t="str">
        <f>IF(ISERROR(ES133),"",IF(ISERROR(VLOOKUP(ES133,'Sortierung der Schulungstermine'!$B:$M,8,FALSE)),"",VLOOKUP(ES133,'Sortierung der Schulungstermine'!$B:$M,8,FALSE)))</f>
        <v/>
      </c>
      <c r="EU133" s="58" t="e">
        <f t="shared" si="323"/>
        <v>#N/A</v>
      </c>
      <c r="EV133" s="131"/>
      <c r="EW133" s="131"/>
      <c r="EX133" s="83">
        <f>EV133-EW133</f>
        <v>0</v>
      </c>
      <c r="EY133" s="82" t="e">
        <f t="shared" si="274"/>
        <v>#N/A</v>
      </c>
      <c r="EZ133" s="58" t="str">
        <f>IF(ISERROR(EY133),"",IF(ISERROR(VLOOKUP(EY133,'Sortierung der Schulungstermine'!$B:$M,8,FALSE)),"",VLOOKUP(EY133,'Sortierung der Schulungstermine'!$B:$M,8,FALSE)))</f>
        <v/>
      </c>
      <c r="FA133" s="58" t="e">
        <f t="shared" si="324"/>
        <v>#N/A</v>
      </c>
      <c r="FB133" s="131"/>
      <c r="FC133" s="131"/>
      <c r="FD133" s="83">
        <f>FB133-FC133</f>
        <v>0</v>
      </c>
      <c r="FE133" s="82" t="e">
        <f t="shared" si="275"/>
        <v>#N/A</v>
      </c>
      <c r="FF133" s="58" t="str">
        <f>IF(ISERROR(FE133),"",IF(ISERROR(VLOOKUP(FE133,'Sortierung der Schulungstermine'!$B:$M,8,FALSE)),"",VLOOKUP(FE133,'Sortierung der Schulungstermine'!$B:$M,8,FALSE)))</f>
        <v/>
      </c>
      <c r="FG133" s="58" t="e">
        <f t="shared" si="325"/>
        <v>#N/A</v>
      </c>
      <c r="FH133" s="131"/>
      <c r="FI133" s="131"/>
      <c r="FJ133" s="83">
        <f>FH133-FI133</f>
        <v>0</v>
      </c>
      <c r="FK133" s="82" t="e">
        <f t="shared" si="276"/>
        <v>#N/A</v>
      </c>
      <c r="FL133" s="58" t="str">
        <f>IF(ISERROR(FK133),"",IF(ISERROR(VLOOKUP(FK133,'Sortierung der Schulungstermine'!$B:$M,8,FALSE)),"",VLOOKUP(FK133,'Sortierung der Schulungstermine'!$B:$M,8,FALSE)))</f>
        <v/>
      </c>
      <c r="FM133" s="58" t="e">
        <f t="shared" si="326"/>
        <v>#N/A</v>
      </c>
      <c r="FN133" s="131"/>
      <c r="FO133" s="131"/>
      <c r="FP133" s="83">
        <f>FN133-FO133</f>
        <v>0</v>
      </c>
      <c r="FQ133" s="82" t="e">
        <f t="shared" si="277"/>
        <v>#N/A</v>
      </c>
      <c r="FR133" s="58" t="str">
        <f>IF(ISERROR(FQ133),"",IF(ISERROR(VLOOKUP(FQ133,'Sortierung der Schulungstermine'!$B:$M,8,FALSE)),"",VLOOKUP(FQ133,'Sortierung der Schulungstermine'!$B:$M,8,FALSE)))</f>
        <v/>
      </c>
      <c r="FS133" s="58" t="e">
        <f t="shared" si="327"/>
        <v>#N/A</v>
      </c>
      <c r="FT133" s="131"/>
      <c r="FU133" s="131"/>
      <c r="FV133" s="83">
        <f>FT133-FU133</f>
        <v>0</v>
      </c>
      <c r="FW133" s="82" t="e">
        <f t="shared" si="278"/>
        <v>#N/A</v>
      </c>
      <c r="FX133" s="58" t="str">
        <f>IF(ISERROR(FW133),"",IF(ISERROR(VLOOKUP(FW133,'Sortierung der Schulungstermine'!$B:$M,8,FALSE)),"",VLOOKUP(FW133,'Sortierung der Schulungstermine'!$B:$M,8,FALSE)))</f>
        <v/>
      </c>
      <c r="FY133" s="58" t="e">
        <f t="shared" si="328"/>
        <v>#N/A</v>
      </c>
      <c r="FZ133" s="131"/>
      <c r="GA133" s="131"/>
      <c r="GB133" s="83">
        <f>FZ133-GA133</f>
        <v>0</v>
      </c>
      <c r="GC133" s="82" t="e">
        <f t="shared" si="279"/>
        <v>#N/A</v>
      </c>
      <c r="GD133" s="58" t="str">
        <f>IF(ISERROR(GC133),"",IF(ISERROR(VLOOKUP(GC133,'Sortierung der Schulungstermine'!$B:$M,8,FALSE)),"",VLOOKUP(GC133,'Sortierung der Schulungstermine'!$B:$M,8,FALSE)))</f>
        <v/>
      </c>
      <c r="GE133" s="58" t="e">
        <f t="shared" si="329"/>
        <v>#N/A</v>
      </c>
      <c r="GF133" s="131"/>
      <c r="GG133" s="131"/>
      <c r="GH133" s="83">
        <f>GF133-GG133</f>
        <v>0</v>
      </c>
      <c r="GI133" s="82" t="e">
        <f t="shared" si="280"/>
        <v>#N/A</v>
      </c>
      <c r="GJ133" s="58" t="str">
        <f>IF(ISERROR(GI133),"",IF(ISERROR(VLOOKUP(GI133,'Sortierung der Schulungstermine'!$B:$M,8,FALSE)),"",VLOOKUP(GI133,'Sortierung der Schulungstermine'!$B:$M,8,FALSE)))</f>
        <v/>
      </c>
      <c r="GK133" s="58" t="e">
        <f t="shared" si="330"/>
        <v>#N/A</v>
      </c>
      <c r="GL133" s="131"/>
      <c r="GM133" s="131"/>
      <c r="GN133" s="83">
        <f>GL133-GM133</f>
        <v>0</v>
      </c>
      <c r="GO133" s="82" t="e">
        <f t="shared" si="281"/>
        <v>#N/A</v>
      </c>
      <c r="GP133" s="58" t="str">
        <f>IF(ISERROR(GO133),"",IF(ISERROR(VLOOKUP(GO133,'Sortierung der Schulungstermine'!$B:$M,8,FALSE)),"",VLOOKUP(GO133,'Sortierung der Schulungstermine'!$B:$M,8,FALSE)))</f>
        <v/>
      </c>
      <c r="GQ133" s="58" t="e">
        <f t="shared" si="331"/>
        <v>#N/A</v>
      </c>
      <c r="GR133" s="131"/>
      <c r="GS133" s="131"/>
      <c r="GT133" s="83">
        <f>GR133-GS133</f>
        <v>0</v>
      </c>
      <c r="GU133" s="82" t="e">
        <f t="shared" si="282"/>
        <v>#N/A</v>
      </c>
      <c r="GV133" s="58" t="str">
        <f>IF(ISERROR(GU133),"",IF(ISERROR(VLOOKUP(GU133,'Sortierung der Schulungstermine'!$B:$M,8,FALSE)),"",VLOOKUP(GU133,'Sortierung der Schulungstermine'!$B:$M,8,FALSE)))</f>
        <v/>
      </c>
      <c r="GW133" s="58" t="e">
        <f t="shared" si="332"/>
        <v>#N/A</v>
      </c>
      <c r="GX133" s="131"/>
      <c r="GY133" s="131"/>
      <c r="GZ133" s="83">
        <f>GX133-GY133</f>
        <v>0</v>
      </c>
      <c r="HA133" s="82" t="e">
        <f t="shared" si="283"/>
        <v>#N/A</v>
      </c>
      <c r="HB133" s="58" t="str">
        <f>IF(ISERROR(HA133),"",IF(ISERROR(VLOOKUP(HA133,'Sortierung der Schulungstermine'!$B:$M,8,FALSE)),"",VLOOKUP(HA133,'Sortierung der Schulungstermine'!$B:$M,8,FALSE)))</f>
        <v/>
      </c>
      <c r="HC133" s="58" t="e">
        <f t="shared" si="333"/>
        <v>#N/A</v>
      </c>
      <c r="HD133" s="131"/>
      <c r="HE133" s="131"/>
      <c r="HF133" s="83">
        <f>HD133-HE133</f>
        <v>0</v>
      </c>
      <c r="HG133" s="82" t="e">
        <f t="shared" si="284"/>
        <v>#N/A</v>
      </c>
      <c r="HH133" s="58" t="str">
        <f>IF(ISERROR(HG133),"",IF(ISERROR(VLOOKUP(HG133,'Sortierung der Schulungstermine'!$B:$M,8,FALSE)),"",VLOOKUP(HG133,'Sortierung der Schulungstermine'!$B:$M,8,FALSE)))</f>
        <v/>
      </c>
      <c r="HI133" s="58" t="e">
        <f t="shared" si="334"/>
        <v>#N/A</v>
      </c>
      <c r="HJ133" s="131"/>
      <c r="HK133" s="131"/>
      <c r="HL133" s="83">
        <f>HJ133-HK133</f>
        <v>0</v>
      </c>
      <c r="HM133" s="82" t="e">
        <f t="shared" si="285"/>
        <v>#N/A</v>
      </c>
      <c r="HN133" s="58" t="str">
        <f>IF(ISERROR(HM133),"",IF(ISERROR(VLOOKUP(HM133,'Sortierung der Schulungstermine'!$B:$M,8,FALSE)),"",VLOOKUP(HM133,'Sortierung der Schulungstermine'!$B:$M,8,FALSE)))</f>
        <v/>
      </c>
      <c r="HO133" s="58" t="e">
        <f t="shared" si="335"/>
        <v>#N/A</v>
      </c>
      <c r="HP133" s="131"/>
      <c r="HQ133" s="131"/>
      <c r="HR133" s="83">
        <f>HP133-HQ133</f>
        <v>0</v>
      </c>
      <c r="HS133" s="82" t="e">
        <f t="shared" si="286"/>
        <v>#N/A</v>
      </c>
      <c r="HT133" s="58" t="str">
        <f>IF(ISERROR(HS133),"",IF(ISERROR(VLOOKUP(HS133,'Sortierung der Schulungstermine'!$B:$M,8,FALSE)),"",VLOOKUP(HS133,'Sortierung der Schulungstermine'!$B:$M,8,FALSE)))</f>
        <v/>
      </c>
      <c r="HU133" s="58" t="e">
        <f t="shared" si="336"/>
        <v>#N/A</v>
      </c>
      <c r="HV133" s="131"/>
      <c r="HW133" s="131"/>
      <c r="HX133" s="83">
        <f>HV133-HW133</f>
        <v>0</v>
      </c>
      <c r="HY133" s="82" t="e">
        <f t="shared" si="287"/>
        <v>#N/A</v>
      </c>
      <c r="HZ133" s="58" t="str">
        <f>IF(ISERROR(HY133),"",IF(ISERROR(VLOOKUP(HY133,'Sortierung der Schulungstermine'!$B:$M,8,FALSE)),"",VLOOKUP(HY133,'Sortierung der Schulungstermine'!$B:$M,8,FALSE)))</f>
        <v/>
      </c>
      <c r="IA133" s="58" t="e">
        <f t="shared" si="337"/>
        <v>#N/A</v>
      </c>
      <c r="IB133" s="131"/>
      <c r="IC133" s="131"/>
      <c r="ID133" s="83">
        <f>IB133-IC133</f>
        <v>0</v>
      </c>
      <c r="IE133" s="82" t="e">
        <f t="shared" si="288"/>
        <v>#N/A</v>
      </c>
      <c r="IF133" s="58" t="str">
        <f>IF(ISERROR(IE133),"",IF(ISERROR(VLOOKUP(IE133,'Sortierung der Schulungstermine'!$B:$M,8,FALSE)),"",VLOOKUP(IE133,'Sortierung der Schulungstermine'!$B:$M,8,FALSE)))</f>
        <v/>
      </c>
      <c r="IG133" s="58" t="e">
        <f t="shared" si="338"/>
        <v>#N/A</v>
      </c>
      <c r="IH133" s="131"/>
      <c r="II133" s="131"/>
      <c r="IJ133" s="83">
        <f>IH133-II133</f>
        <v>0</v>
      </c>
      <c r="IK133" s="82" t="e">
        <f t="shared" si="289"/>
        <v>#N/A</v>
      </c>
      <c r="IL133" s="58" t="str">
        <f>IF(ISERROR(IK133),"",IF(ISERROR(VLOOKUP(IK133,'Sortierung der Schulungstermine'!$B:$M,8,FALSE)),"",VLOOKUP(IK133,'Sortierung der Schulungstermine'!$B:$M,8,FALSE)))</f>
        <v/>
      </c>
      <c r="IM133" s="58" t="e">
        <f t="shared" si="339"/>
        <v>#N/A</v>
      </c>
      <c r="IN133" s="131"/>
      <c r="IO133" s="131"/>
      <c r="IP133" s="83">
        <f>IN133-IO133</f>
        <v>0</v>
      </c>
      <c r="IQ133" s="82" t="e">
        <f t="shared" si="290"/>
        <v>#N/A</v>
      </c>
      <c r="IR133" s="58" t="str">
        <f>IF(ISERROR(IQ133),"",IF(ISERROR(VLOOKUP(IQ133,'Sortierung der Schulungstermine'!$B:$M,8,FALSE)),"",VLOOKUP(IQ133,'Sortierung der Schulungstermine'!$B:$M,8,FALSE)))</f>
        <v/>
      </c>
      <c r="IS133" s="58" t="e">
        <f t="shared" si="340"/>
        <v>#N/A</v>
      </c>
      <c r="IT133" s="131"/>
      <c r="IU133" s="131"/>
      <c r="IV133" s="83">
        <f>IT133-IU133</f>
        <v>0</v>
      </c>
      <c r="IW133" s="82" t="e">
        <f t="shared" si="291"/>
        <v>#N/A</v>
      </c>
      <c r="IX133" s="58" t="str">
        <f>IF(ISERROR(IW133),"",IF(ISERROR(VLOOKUP(IW133,'Sortierung der Schulungstermine'!$B:$M,8,FALSE)),"",VLOOKUP(IW133,'Sortierung der Schulungstermine'!$B:$M,8,FALSE)))</f>
        <v/>
      </c>
      <c r="IY133" s="58" t="e">
        <f t="shared" si="341"/>
        <v>#N/A</v>
      </c>
      <c r="IZ133" s="131"/>
      <c r="JA133" s="131"/>
      <c r="JB133" s="83">
        <f>IZ133-JA133</f>
        <v>0</v>
      </c>
      <c r="JC133" s="82" t="e">
        <f t="shared" si="292"/>
        <v>#N/A</v>
      </c>
      <c r="JD133" s="58" t="str">
        <f>IF(ISERROR(JC133),"",IF(ISERROR(VLOOKUP(JC133,'Sortierung der Schulungstermine'!$B:$M,8,FALSE)),"",VLOOKUP(JC133,'Sortierung der Schulungstermine'!$B:$M,8,FALSE)))</f>
        <v/>
      </c>
      <c r="JE133" s="58" t="e">
        <f t="shared" si="342"/>
        <v>#N/A</v>
      </c>
      <c r="JF133" s="131"/>
      <c r="JG133" s="131"/>
      <c r="JH133" s="83">
        <f>JF133-JG133</f>
        <v>0</v>
      </c>
      <c r="JI133" s="82" t="e">
        <f t="shared" si="293"/>
        <v>#N/A</v>
      </c>
      <c r="JJ133" s="58" t="str">
        <f>IF(ISERROR(JI133),"",IF(ISERROR(VLOOKUP(JI133,'Sortierung der Schulungstermine'!$B:$M,8,FALSE)),"",VLOOKUP(JI133,'Sortierung der Schulungstermine'!$B:$M,8,FALSE)))</f>
        <v/>
      </c>
      <c r="JK133" s="58" t="e">
        <f t="shared" si="343"/>
        <v>#N/A</v>
      </c>
      <c r="JL133" s="131"/>
      <c r="JM133" s="131"/>
      <c r="JN133" s="83">
        <f>JL133-JM133</f>
        <v>0</v>
      </c>
      <c r="JO133" s="82" t="e">
        <f t="shared" si="294"/>
        <v>#N/A</v>
      </c>
      <c r="JP133" s="58" t="str">
        <f>IF(ISERROR(JO133),"",IF(ISERROR(VLOOKUP(JO133,'Sortierung der Schulungstermine'!$B:$M,8,FALSE)),"",VLOOKUP(JO133,'Sortierung der Schulungstermine'!$B:$M,8,FALSE)))</f>
        <v/>
      </c>
      <c r="JQ133" s="58" t="e">
        <f t="shared" si="344"/>
        <v>#N/A</v>
      </c>
      <c r="JR133" s="131"/>
      <c r="JS133" s="131"/>
      <c r="JT133" s="83">
        <f>JR133-JS133</f>
        <v>0</v>
      </c>
      <c r="JU133" s="82" t="e">
        <f t="shared" si="295"/>
        <v>#N/A</v>
      </c>
      <c r="JV133" s="58" t="str">
        <f>IF(ISERROR(JU133),"",IF(ISERROR(VLOOKUP(JU133,'Sortierung der Schulungstermine'!$B:$M,8,FALSE)),"",VLOOKUP(JU133,'Sortierung der Schulungstermine'!$B:$M,8,FALSE)))</f>
        <v/>
      </c>
      <c r="JW133" s="58" t="e">
        <f t="shared" si="345"/>
        <v>#N/A</v>
      </c>
      <c r="JX133" s="131"/>
      <c r="JY133" s="131"/>
      <c r="JZ133" s="83">
        <f>JX133-JY133</f>
        <v>0</v>
      </c>
      <c r="KA133" s="82" t="e">
        <f t="shared" si="296"/>
        <v>#N/A</v>
      </c>
      <c r="KB133" s="58" t="str">
        <f>IF(ISERROR(KA133),"",IF(ISERROR(VLOOKUP(KA133,'Sortierung der Schulungstermine'!$B:$M,8,FALSE)),"",VLOOKUP(KA133,'Sortierung der Schulungstermine'!$B:$M,8,FALSE)))</f>
        <v/>
      </c>
      <c r="KC133" s="58" t="e">
        <f t="shared" si="346"/>
        <v>#N/A</v>
      </c>
      <c r="KD133" s="131"/>
      <c r="KE133" s="131"/>
      <c r="KF133" s="83">
        <f>KD133-KE133</f>
        <v>0</v>
      </c>
      <c r="KG133" s="82" t="e">
        <f t="shared" si="297"/>
        <v>#N/A</v>
      </c>
      <c r="KH133" s="58" t="str">
        <f>IF(ISERROR(KG133),"",IF(ISERROR(VLOOKUP(KG133,'Sortierung der Schulungstermine'!$B:$M,8,FALSE)),"",VLOOKUP(KG133,'Sortierung der Schulungstermine'!$B:$M,8,FALSE)))</f>
        <v/>
      </c>
      <c r="KI133" s="58" t="e">
        <f t="shared" si="347"/>
        <v>#N/A</v>
      </c>
      <c r="KJ133" s="131"/>
      <c r="KK133" s="131"/>
      <c r="KL133" s="83">
        <f>KJ133-KK133</f>
        <v>0</v>
      </c>
      <c r="KM133" s="82" t="e">
        <f t="shared" si="298"/>
        <v>#N/A</v>
      </c>
      <c r="KN133" s="58" t="str">
        <f>IF(ISERROR(KM133),"",IF(ISERROR(VLOOKUP(KM133,'Sortierung der Schulungstermine'!$B:$M,8,FALSE)),"",VLOOKUP(KM133,'Sortierung der Schulungstermine'!$B:$M,8,FALSE)))</f>
        <v/>
      </c>
      <c r="KO133" s="58" t="e">
        <f t="shared" si="348"/>
        <v>#N/A</v>
      </c>
      <c r="KP133" s="131"/>
      <c r="KQ133" s="131"/>
      <c r="KR133" s="83">
        <f>KP133-KQ133</f>
        <v>0</v>
      </c>
      <c r="KS133" s="82" t="e">
        <f t="shared" si="299"/>
        <v>#N/A</v>
      </c>
      <c r="KT133" s="58" t="str">
        <f>IF(ISERROR(KS133),"",IF(ISERROR(VLOOKUP(KS133,'Sortierung der Schulungstermine'!$B:$M,8,FALSE)),"",VLOOKUP(KS133,'Sortierung der Schulungstermine'!$B:$M,8,FALSE)))</f>
        <v/>
      </c>
      <c r="KU133" s="58" t="e">
        <f t="shared" si="349"/>
        <v>#N/A</v>
      </c>
      <c r="WEO133" s="80"/>
      <c r="WEP133" s="80"/>
      <c r="WEQ133" s="80"/>
      <c r="WER133" s="80"/>
      <c r="WES133" s="80"/>
      <c r="WET133" s="80"/>
      <c r="WEU133" s="80"/>
      <c r="WEV133" s="80"/>
      <c r="WEW133" s="80"/>
      <c r="WEX133" s="80"/>
    </row>
    <row r="134" spans="1:307 15693:15702" ht="15" thickBot="1" x14ac:dyDescent="0.25">
      <c r="A134" s="138">
        <v>121</v>
      </c>
      <c r="B134" s="63" t="str">
        <f>IF(Qualifikationen!A124=1,Qualifikationen!B124,"")</f>
        <v>6.4</v>
      </c>
      <c r="C134" s="64" t="str">
        <f>VLOOKUP(B134,Qualifikationen!B$4:E$202,2,FALSE)</f>
        <v>Produktschulung A</v>
      </c>
      <c r="D134" s="67">
        <f>VLOOKUP($B134,Qualifikationen!B$4:F$202,5,FALSE)</f>
        <v>18</v>
      </c>
      <c r="E134" s="63">
        <f>VLOOKUP($B134,Qualifikationen!B$4:F$202,3,FALSE)</f>
        <v>0</v>
      </c>
      <c r="F134" s="63" t="str">
        <f>IF(E134=0,"-",VLOOKUP($B134,Qualifikationen!B$4:F$202,4,FALSE))</f>
        <v>-</v>
      </c>
      <c r="G134" s="13"/>
      <c r="H134" s="131">
        <v>1</v>
      </c>
      <c r="I134" s="131">
        <v>1</v>
      </c>
      <c r="J134" s="83">
        <f>H134-I134</f>
        <v>0</v>
      </c>
      <c r="K134" s="82">
        <f t="shared" si="250"/>
        <v>1018</v>
      </c>
      <c r="L134" s="58" t="str">
        <f>IF(ISERROR(K134),"",IF(ISERROR(VLOOKUP(K134,'Sortierung der Schulungstermine'!$B:$M,8,FALSE)),"",VLOOKUP(K134,'Sortierung der Schulungstermine'!$B:$M,8,FALSE)))</f>
        <v/>
      </c>
      <c r="M134" s="58" t="str">
        <f t="shared" si="300"/>
        <v>-</v>
      </c>
      <c r="N134" s="131">
        <v>1</v>
      </c>
      <c r="O134" s="131">
        <v>0</v>
      </c>
      <c r="P134" s="83">
        <f>N134-O134</f>
        <v>1</v>
      </c>
      <c r="Q134" s="82">
        <f t="shared" si="251"/>
        <v>2018</v>
      </c>
      <c r="R134" s="58" t="str">
        <f>IF(ISERROR(Q134),"",IF(ISERROR(VLOOKUP(Q134,'Sortierung der Schulungstermine'!$B:$M,8,FALSE)),"",VLOOKUP(Q134,'Sortierung der Schulungstermine'!$B:$M,8,FALSE)))</f>
        <v/>
      </c>
      <c r="S134" s="58" t="str">
        <f t="shared" si="301"/>
        <v>-</v>
      </c>
      <c r="T134" s="131">
        <v>1</v>
      </c>
      <c r="U134" s="131">
        <v>1</v>
      </c>
      <c r="V134" s="83">
        <f>T134-U134</f>
        <v>0</v>
      </c>
      <c r="W134" s="82">
        <f t="shared" si="252"/>
        <v>3018</v>
      </c>
      <c r="X134" s="58" t="str">
        <f>IF(ISERROR(W134),"",IF(ISERROR(VLOOKUP(W134,'Sortierung der Schulungstermine'!$B:$M,8,FALSE)),"",VLOOKUP(W134,'Sortierung der Schulungstermine'!$B:$M,8,FALSE)))</f>
        <v/>
      </c>
      <c r="Y134" s="58" t="str">
        <f t="shared" si="302"/>
        <v>-</v>
      </c>
      <c r="Z134" s="131">
        <v>2</v>
      </c>
      <c r="AA134" s="131">
        <v>1</v>
      </c>
      <c r="AB134" s="83">
        <f>Z134-AA134</f>
        <v>1</v>
      </c>
      <c r="AC134" s="82">
        <f t="shared" si="253"/>
        <v>4018</v>
      </c>
      <c r="AD134" s="58" t="str">
        <f>IF(ISERROR(AC134),"",IF(ISERROR(VLOOKUP(AC134,'Sortierung der Schulungstermine'!$B:$M,8,FALSE)),"",VLOOKUP(AC134,'Sortierung der Schulungstermine'!$B:$M,8,FALSE)))</f>
        <v/>
      </c>
      <c r="AE134" s="58" t="str">
        <f t="shared" si="303"/>
        <v>-</v>
      </c>
      <c r="AF134" s="131"/>
      <c r="AG134" s="131"/>
      <c r="AH134" s="83">
        <f>AF134-AG134</f>
        <v>0</v>
      </c>
      <c r="AI134" s="82">
        <f t="shared" si="254"/>
        <v>5018</v>
      </c>
      <c r="AJ134" s="58" t="str">
        <f>IF(ISERROR(AI134),"",IF(ISERROR(VLOOKUP(AI134,'Sortierung der Schulungstermine'!$B:$M,8,FALSE)),"",VLOOKUP(AI134,'Sortierung der Schulungstermine'!$B:$M,8,FALSE)))</f>
        <v/>
      </c>
      <c r="AK134" s="58" t="str">
        <f t="shared" si="304"/>
        <v>-</v>
      </c>
      <c r="AL134" s="131"/>
      <c r="AM134" s="131"/>
      <c r="AN134" s="83">
        <f>AL134-AM134</f>
        <v>0</v>
      </c>
      <c r="AO134" s="82">
        <f t="shared" si="255"/>
        <v>6018</v>
      </c>
      <c r="AP134" s="58">
        <f>IF(ISERROR(AO134),"",IF(ISERROR(VLOOKUP(AO134,'Sortierung der Schulungstermine'!$B:$M,8,FALSE)),"",VLOOKUP(AO134,'Sortierung der Schulungstermine'!$B:$M,8,FALSE)))</f>
        <v>38055</v>
      </c>
      <c r="AQ134" s="58" t="str">
        <f t="shared" si="305"/>
        <v>-</v>
      </c>
      <c r="AR134" s="131"/>
      <c r="AS134" s="131"/>
      <c r="AT134" s="83">
        <f>AR134-AS134</f>
        <v>0</v>
      </c>
      <c r="AU134" s="82">
        <f t="shared" si="256"/>
        <v>7018</v>
      </c>
      <c r="AV134" s="58" t="str">
        <f>IF(ISERROR(AU134),"",IF(ISERROR(VLOOKUP(AU134,'Sortierung der Schulungstermine'!$B:$M,8,FALSE)),"",VLOOKUP(AU134,'Sortierung der Schulungstermine'!$B:$M,8,FALSE)))</f>
        <v/>
      </c>
      <c r="AW134" s="58" t="str">
        <f t="shared" si="306"/>
        <v>-</v>
      </c>
      <c r="AX134" s="131"/>
      <c r="AY134" s="131"/>
      <c r="AZ134" s="83">
        <f>AX134-AY134</f>
        <v>0</v>
      </c>
      <c r="BA134" s="82">
        <f t="shared" si="257"/>
        <v>8018</v>
      </c>
      <c r="BB134" s="58" t="str">
        <f>IF(ISERROR(BA134),"",IF(ISERROR(VLOOKUP(BA134,'Sortierung der Schulungstermine'!$B:$M,8,FALSE)),"",VLOOKUP(BA134,'Sortierung der Schulungstermine'!$B:$M,8,FALSE)))</f>
        <v/>
      </c>
      <c r="BC134" s="58" t="str">
        <f t="shared" si="307"/>
        <v>-</v>
      </c>
      <c r="BD134" s="131"/>
      <c r="BE134" s="131"/>
      <c r="BF134" s="83">
        <f>BD134-BE134</f>
        <v>0</v>
      </c>
      <c r="BG134" s="82">
        <f t="shared" si="258"/>
        <v>9018</v>
      </c>
      <c r="BH134" s="58" t="str">
        <f>IF(ISERROR(BG134),"",IF(ISERROR(VLOOKUP(BG134,'Sortierung der Schulungstermine'!$B:$M,8,FALSE)),"",VLOOKUP(BG134,'Sortierung der Schulungstermine'!$B:$M,8,FALSE)))</f>
        <v/>
      </c>
      <c r="BI134" s="58" t="str">
        <f t="shared" si="308"/>
        <v>-</v>
      </c>
      <c r="BJ134" s="131"/>
      <c r="BK134" s="131"/>
      <c r="BL134" s="83">
        <f>BJ134-BK134</f>
        <v>0</v>
      </c>
      <c r="BM134" s="82">
        <f t="shared" si="259"/>
        <v>10018</v>
      </c>
      <c r="BN134" s="58" t="str">
        <f>IF(ISERROR(BM134),"",IF(ISERROR(VLOOKUP(BM134,'Sortierung der Schulungstermine'!$B:$M,8,FALSE)),"",VLOOKUP(BM134,'Sortierung der Schulungstermine'!$B:$M,8,FALSE)))</f>
        <v/>
      </c>
      <c r="BO134" s="58" t="str">
        <f t="shared" si="309"/>
        <v>-</v>
      </c>
      <c r="BP134" s="131"/>
      <c r="BQ134" s="131"/>
      <c r="BR134" s="83">
        <f>BP134-BQ134</f>
        <v>0</v>
      </c>
      <c r="BS134" s="82">
        <f t="shared" si="260"/>
        <v>11018</v>
      </c>
      <c r="BT134" s="58" t="str">
        <f>IF(ISERROR(BS134),"",IF(ISERROR(VLOOKUP(BS134,'Sortierung der Schulungstermine'!$B:$M,8,FALSE)),"",VLOOKUP(BS134,'Sortierung der Schulungstermine'!$B:$M,8,FALSE)))</f>
        <v/>
      </c>
      <c r="BU134" s="58" t="str">
        <f t="shared" si="310"/>
        <v>-</v>
      </c>
      <c r="BV134" s="131"/>
      <c r="BW134" s="131"/>
      <c r="BX134" s="83">
        <f>BV134-BW134</f>
        <v>0</v>
      </c>
      <c r="BY134" s="82">
        <f t="shared" si="261"/>
        <v>12018</v>
      </c>
      <c r="BZ134" s="58" t="str">
        <f>IF(ISERROR(BY134),"",IF(ISERROR(VLOOKUP(BY134,'Sortierung der Schulungstermine'!$B:$M,8,FALSE)),"",VLOOKUP(BY134,'Sortierung der Schulungstermine'!$B:$M,8,FALSE)))</f>
        <v/>
      </c>
      <c r="CA134" s="58" t="str">
        <f t="shared" si="311"/>
        <v>-</v>
      </c>
      <c r="CB134" s="131"/>
      <c r="CC134" s="131"/>
      <c r="CD134" s="83">
        <f>CB134-CC134</f>
        <v>0</v>
      </c>
      <c r="CE134" s="82">
        <f t="shared" si="262"/>
        <v>13018</v>
      </c>
      <c r="CF134" s="58" t="str">
        <f>IF(ISERROR(CE134),"",IF(ISERROR(VLOOKUP(CE134,'Sortierung der Schulungstermine'!$B:$M,8,FALSE)),"",VLOOKUP(CE134,'Sortierung der Schulungstermine'!$B:$M,8,FALSE)))</f>
        <v/>
      </c>
      <c r="CG134" s="58" t="str">
        <f t="shared" si="312"/>
        <v>-</v>
      </c>
      <c r="CH134" s="131"/>
      <c r="CI134" s="131"/>
      <c r="CJ134" s="83">
        <f>CH134-CI134</f>
        <v>0</v>
      </c>
      <c r="CK134" s="82">
        <f t="shared" si="263"/>
        <v>14018</v>
      </c>
      <c r="CL134" s="58" t="str">
        <f>IF(ISERROR(CK134),"",IF(ISERROR(VLOOKUP(CK134,'Sortierung der Schulungstermine'!$B:$M,8,FALSE)),"",VLOOKUP(CK134,'Sortierung der Schulungstermine'!$B:$M,8,FALSE)))</f>
        <v/>
      </c>
      <c r="CM134" s="58" t="str">
        <f t="shared" si="313"/>
        <v>-</v>
      </c>
      <c r="CN134" s="131">
        <v>1</v>
      </c>
      <c r="CO134" s="131">
        <v>1</v>
      </c>
      <c r="CP134" s="83">
        <f>CN134-CO134</f>
        <v>0</v>
      </c>
      <c r="CQ134" s="82">
        <f t="shared" si="264"/>
        <v>15018</v>
      </c>
      <c r="CR134" s="58" t="str">
        <f>IF(ISERROR(CQ134),"",IF(ISERROR(VLOOKUP(CQ134,'Sortierung der Schulungstermine'!$B:$M,8,FALSE)),"",VLOOKUP(CQ134,'Sortierung der Schulungstermine'!$B:$M,8,FALSE)))</f>
        <v/>
      </c>
      <c r="CS134" s="58" t="str">
        <f t="shared" si="314"/>
        <v>-</v>
      </c>
      <c r="CT134" s="131"/>
      <c r="CU134" s="131"/>
      <c r="CV134" s="83">
        <f>CT134-CU134</f>
        <v>0</v>
      </c>
      <c r="CW134" s="82">
        <f t="shared" si="265"/>
        <v>16018</v>
      </c>
      <c r="CX134" s="58" t="str">
        <f>IF(ISERROR(CW134),"",IF(ISERROR(VLOOKUP(CW134,'Sortierung der Schulungstermine'!$B:$M,8,FALSE)),"",VLOOKUP(CW134,'Sortierung der Schulungstermine'!$B:$M,8,FALSE)))</f>
        <v/>
      </c>
      <c r="CY134" s="58" t="str">
        <f t="shared" si="315"/>
        <v>-</v>
      </c>
      <c r="CZ134" s="131"/>
      <c r="DA134" s="131"/>
      <c r="DB134" s="83">
        <f>CZ134-DA134</f>
        <v>0</v>
      </c>
      <c r="DC134" s="82">
        <f t="shared" si="266"/>
        <v>17018</v>
      </c>
      <c r="DD134" s="58" t="str">
        <f>IF(ISERROR(DC134),"",IF(ISERROR(VLOOKUP(DC134,'Sortierung der Schulungstermine'!$B:$M,8,FALSE)),"",VLOOKUP(DC134,'Sortierung der Schulungstermine'!$B:$M,8,FALSE)))</f>
        <v/>
      </c>
      <c r="DE134" s="58" t="str">
        <f t="shared" si="316"/>
        <v>-</v>
      </c>
      <c r="DF134" s="131"/>
      <c r="DG134" s="131"/>
      <c r="DH134" s="83">
        <f>DF134-DG134</f>
        <v>0</v>
      </c>
      <c r="DI134" s="82">
        <f t="shared" si="267"/>
        <v>18018</v>
      </c>
      <c r="DJ134" s="58" t="str">
        <f>IF(ISERROR(DI134),"",IF(ISERROR(VLOOKUP(DI134,'Sortierung der Schulungstermine'!$B:$M,8,FALSE)),"",VLOOKUP(DI134,'Sortierung der Schulungstermine'!$B:$M,8,FALSE)))</f>
        <v/>
      </c>
      <c r="DK134" s="58" t="str">
        <f t="shared" si="317"/>
        <v>-</v>
      </c>
      <c r="DL134" s="131"/>
      <c r="DM134" s="131"/>
      <c r="DN134" s="83">
        <f>DL134-DM134</f>
        <v>0</v>
      </c>
      <c r="DO134" s="82">
        <f t="shared" si="268"/>
        <v>19018</v>
      </c>
      <c r="DP134" s="58" t="str">
        <f>IF(ISERROR(DO134),"",IF(ISERROR(VLOOKUP(DO134,'Sortierung der Schulungstermine'!$B:$M,8,FALSE)),"",VLOOKUP(DO134,'Sortierung der Schulungstermine'!$B:$M,8,FALSE)))</f>
        <v/>
      </c>
      <c r="DQ134" s="58" t="str">
        <f t="shared" si="318"/>
        <v>-</v>
      </c>
      <c r="DR134" s="131"/>
      <c r="DS134" s="131"/>
      <c r="DT134" s="83">
        <f>DR134-DS134</f>
        <v>0</v>
      </c>
      <c r="DU134" s="82">
        <f t="shared" si="269"/>
        <v>20018</v>
      </c>
      <c r="DV134" s="58" t="str">
        <f>IF(ISERROR(DU134),"",IF(ISERROR(VLOOKUP(DU134,'Sortierung der Schulungstermine'!$B:$M,8,FALSE)),"",VLOOKUP(DU134,'Sortierung der Schulungstermine'!$B:$M,8,FALSE)))</f>
        <v/>
      </c>
      <c r="DW134" s="58" t="str">
        <f t="shared" si="319"/>
        <v>-</v>
      </c>
      <c r="DX134" s="131"/>
      <c r="DY134" s="131"/>
      <c r="DZ134" s="83">
        <f>DX134-DY134</f>
        <v>0</v>
      </c>
      <c r="EA134" s="82">
        <f t="shared" si="270"/>
        <v>21018</v>
      </c>
      <c r="EB134" s="58" t="str">
        <f>IF(ISERROR(EA134),"",IF(ISERROR(VLOOKUP(EA134,'Sortierung der Schulungstermine'!$B:$M,8,FALSE)),"",VLOOKUP(EA134,'Sortierung der Schulungstermine'!$B:$M,8,FALSE)))</f>
        <v/>
      </c>
      <c r="EC134" s="58" t="str">
        <f t="shared" si="320"/>
        <v>-</v>
      </c>
      <c r="ED134" s="131"/>
      <c r="EE134" s="131"/>
      <c r="EF134" s="83">
        <f>ED134-EE134</f>
        <v>0</v>
      </c>
      <c r="EG134" s="82">
        <f t="shared" si="271"/>
        <v>22018</v>
      </c>
      <c r="EH134" s="58" t="str">
        <f>IF(ISERROR(EG134),"",IF(ISERROR(VLOOKUP(EG134,'Sortierung der Schulungstermine'!$B:$M,8,FALSE)),"",VLOOKUP(EG134,'Sortierung der Schulungstermine'!$B:$M,8,FALSE)))</f>
        <v/>
      </c>
      <c r="EI134" s="58" t="str">
        <f t="shared" si="321"/>
        <v>-</v>
      </c>
      <c r="EJ134" s="131"/>
      <c r="EK134" s="131"/>
      <c r="EL134" s="83">
        <f>EJ134-EK134</f>
        <v>0</v>
      </c>
      <c r="EM134" s="82">
        <f t="shared" si="272"/>
        <v>23018</v>
      </c>
      <c r="EN134" s="58" t="str">
        <f>IF(ISERROR(EM134),"",IF(ISERROR(VLOOKUP(EM134,'Sortierung der Schulungstermine'!$B:$M,8,FALSE)),"",VLOOKUP(EM134,'Sortierung der Schulungstermine'!$B:$M,8,FALSE)))</f>
        <v/>
      </c>
      <c r="EO134" s="58" t="str">
        <f t="shared" si="322"/>
        <v>-</v>
      </c>
      <c r="EP134" s="131"/>
      <c r="EQ134" s="131"/>
      <c r="ER134" s="83">
        <f>EP134-EQ134</f>
        <v>0</v>
      </c>
      <c r="ES134" s="82">
        <f t="shared" si="273"/>
        <v>24018</v>
      </c>
      <c r="ET134" s="58" t="str">
        <f>IF(ISERROR(ES134),"",IF(ISERROR(VLOOKUP(ES134,'Sortierung der Schulungstermine'!$B:$M,8,FALSE)),"",VLOOKUP(ES134,'Sortierung der Schulungstermine'!$B:$M,8,FALSE)))</f>
        <v/>
      </c>
      <c r="EU134" s="58" t="str">
        <f t="shared" si="323"/>
        <v>-</v>
      </c>
      <c r="EV134" s="131"/>
      <c r="EW134" s="131"/>
      <c r="EX134" s="83">
        <f>EV134-EW134</f>
        <v>0</v>
      </c>
      <c r="EY134" s="82">
        <f t="shared" si="274"/>
        <v>25018</v>
      </c>
      <c r="EZ134" s="58" t="str">
        <f>IF(ISERROR(EY134),"",IF(ISERROR(VLOOKUP(EY134,'Sortierung der Schulungstermine'!$B:$M,8,FALSE)),"",VLOOKUP(EY134,'Sortierung der Schulungstermine'!$B:$M,8,FALSE)))</f>
        <v/>
      </c>
      <c r="FA134" s="58" t="str">
        <f t="shared" si="324"/>
        <v>-</v>
      </c>
      <c r="FB134" s="131"/>
      <c r="FC134" s="131"/>
      <c r="FD134" s="83">
        <f>FB134-FC134</f>
        <v>0</v>
      </c>
      <c r="FE134" s="82">
        <f t="shared" si="275"/>
        <v>26018</v>
      </c>
      <c r="FF134" s="58" t="str">
        <f>IF(ISERROR(FE134),"",IF(ISERROR(VLOOKUP(FE134,'Sortierung der Schulungstermine'!$B:$M,8,FALSE)),"",VLOOKUP(FE134,'Sortierung der Schulungstermine'!$B:$M,8,FALSE)))</f>
        <v/>
      </c>
      <c r="FG134" s="58" t="str">
        <f t="shared" si="325"/>
        <v>-</v>
      </c>
      <c r="FH134" s="131"/>
      <c r="FI134" s="131"/>
      <c r="FJ134" s="83">
        <f>FH134-FI134</f>
        <v>0</v>
      </c>
      <c r="FK134" s="82">
        <f t="shared" si="276"/>
        <v>27018</v>
      </c>
      <c r="FL134" s="58" t="str">
        <f>IF(ISERROR(FK134),"",IF(ISERROR(VLOOKUP(FK134,'Sortierung der Schulungstermine'!$B:$M,8,FALSE)),"",VLOOKUP(FK134,'Sortierung der Schulungstermine'!$B:$M,8,FALSE)))</f>
        <v/>
      </c>
      <c r="FM134" s="58" t="str">
        <f t="shared" si="326"/>
        <v>-</v>
      </c>
      <c r="FN134" s="131"/>
      <c r="FO134" s="131"/>
      <c r="FP134" s="83">
        <f>FN134-FO134</f>
        <v>0</v>
      </c>
      <c r="FQ134" s="82">
        <f t="shared" si="277"/>
        <v>28018</v>
      </c>
      <c r="FR134" s="58" t="str">
        <f>IF(ISERROR(FQ134),"",IF(ISERROR(VLOOKUP(FQ134,'Sortierung der Schulungstermine'!$B:$M,8,FALSE)),"",VLOOKUP(FQ134,'Sortierung der Schulungstermine'!$B:$M,8,FALSE)))</f>
        <v/>
      </c>
      <c r="FS134" s="58" t="str">
        <f t="shared" si="327"/>
        <v>-</v>
      </c>
      <c r="FT134" s="131"/>
      <c r="FU134" s="131"/>
      <c r="FV134" s="83">
        <f>FT134-FU134</f>
        <v>0</v>
      </c>
      <c r="FW134" s="82">
        <f t="shared" si="278"/>
        <v>29018</v>
      </c>
      <c r="FX134" s="58" t="str">
        <f>IF(ISERROR(FW134),"",IF(ISERROR(VLOOKUP(FW134,'Sortierung der Schulungstermine'!$B:$M,8,FALSE)),"",VLOOKUP(FW134,'Sortierung der Schulungstermine'!$B:$M,8,FALSE)))</f>
        <v/>
      </c>
      <c r="FY134" s="58" t="str">
        <f t="shared" si="328"/>
        <v>-</v>
      </c>
      <c r="FZ134" s="131"/>
      <c r="GA134" s="131"/>
      <c r="GB134" s="83">
        <f>FZ134-GA134</f>
        <v>0</v>
      </c>
      <c r="GC134" s="82">
        <f t="shared" si="279"/>
        <v>30018</v>
      </c>
      <c r="GD134" s="58" t="str">
        <f>IF(ISERROR(GC134),"",IF(ISERROR(VLOOKUP(GC134,'Sortierung der Schulungstermine'!$B:$M,8,FALSE)),"",VLOOKUP(GC134,'Sortierung der Schulungstermine'!$B:$M,8,FALSE)))</f>
        <v/>
      </c>
      <c r="GE134" s="58" t="str">
        <f t="shared" si="329"/>
        <v>-</v>
      </c>
      <c r="GF134" s="131"/>
      <c r="GG134" s="131"/>
      <c r="GH134" s="83">
        <f>GF134-GG134</f>
        <v>0</v>
      </c>
      <c r="GI134" s="82">
        <f t="shared" si="280"/>
        <v>31018</v>
      </c>
      <c r="GJ134" s="58" t="str">
        <f>IF(ISERROR(GI134),"",IF(ISERROR(VLOOKUP(GI134,'Sortierung der Schulungstermine'!$B:$M,8,FALSE)),"",VLOOKUP(GI134,'Sortierung der Schulungstermine'!$B:$M,8,FALSE)))</f>
        <v/>
      </c>
      <c r="GK134" s="58" t="str">
        <f t="shared" si="330"/>
        <v>-</v>
      </c>
      <c r="GL134" s="131"/>
      <c r="GM134" s="131"/>
      <c r="GN134" s="83">
        <f>GL134-GM134</f>
        <v>0</v>
      </c>
      <c r="GO134" s="82">
        <f t="shared" si="281"/>
        <v>32018</v>
      </c>
      <c r="GP134" s="58" t="str">
        <f>IF(ISERROR(GO134),"",IF(ISERROR(VLOOKUP(GO134,'Sortierung der Schulungstermine'!$B:$M,8,FALSE)),"",VLOOKUP(GO134,'Sortierung der Schulungstermine'!$B:$M,8,FALSE)))</f>
        <v/>
      </c>
      <c r="GQ134" s="58" t="str">
        <f t="shared" si="331"/>
        <v>-</v>
      </c>
      <c r="GR134" s="131"/>
      <c r="GS134" s="131"/>
      <c r="GT134" s="83">
        <f>GR134-GS134</f>
        <v>0</v>
      </c>
      <c r="GU134" s="82">
        <f t="shared" si="282"/>
        <v>33018</v>
      </c>
      <c r="GV134" s="58" t="str">
        <f>IF(ISERROR(GU134),"",IF(ISERROR(VLOOKUP(GU134,'Sortierung der Schulungstermine'!$B:$M,8,FALSE)),"",VLOOKUP(GU134,'Sortierung der Schulungstermine'!$B:$M,8,FALSE)))</f>
        <v/>
      </c>
      <c r="GW134" s="58" t="str">
        <f t="shared" si="332"/>
        <v>-</v>
      </c>
      <c r="GX134" s="131"/>
      <c r="GY134" s="131"/>
      <c r="GZ134" s="83">
        <f>GX134-GY134</f>
        <v>0</v>
      </c>
      <c r="HA134" s="82">
        <f t="shared" si="283"/>
        <v>34018</v>
      </c>
      <c r="HB134" s="58" t="str">
        <f>IF(ISERROR(HA134),"",IF(ISERROR(VLOOKUP(HA134,'Sortierung der Schulungstermine'!$B:$M,8,FALSE)),"",VLOOKUP(HA134,'Sortierung der Schulungstermine'!$B:$M,8,FALSE)))</f>
        <v/>
      </c>
      <c r="HC134" s="58" t="str">
        <f t="shared" si="333"/>
        <v>-</v>
      </c>
      <c r="HD134" s="131"/>
      <c r="HE134" s="131"/>
      <c r="HF134" s="83">
        <f>HD134-HE134</f>
        <v>0</v>
      </c>
      <c r="HG134" s="82">
        <f t="shared" si="284"/>
        <v>35018</v>
      </c>
      <c r="HH134" s="58" t="str">
        <f>IF(ISERROR(HG134),"",IF(ISERROR(VLOOKUP(HG134,'Sortierung der Schulungstermine'!$B:$M,8,FALSE)),"",VLOOKUP(HG134,'Sortierung der Schulungstermine'!$B:$M,8,FALSE)))</f>
        <v/>
      </c>
      <c r="HI134" s="58" t="str">
        <f t="shared" si="334"/>
        <v>-</v>
      </c>
      <c r="HJ134" s="131"/>
      <c r="HK134" s="131"/>
      <c r="HL134" s="83">
        <f>HJ134-HK134</f>
        <v>0</v>
      </c>
      <c r="HM134" s="82">
        <f t="shared" si="285"/>
        <v>36018</v>
      </c>
      <c r="HN134" s="58" t="str">
        <f>IF(ISERROR(HM134),"",IF(ISERROR(VLOOKUP(HM134,'Sortierung der Schulungstermine'!$B:$M,8,FALSE)),"",VLOOKUP(HM134,'Sortierung der Schulungstermine'!$B:$M,8,FALSE)))</f>
        <v/>
      </c>
      <c r="HO134" s="58" t="str">
        <f t="shared" si="335"/>
        <v>-</v>
      </c>
      <c r="HP134" s="131"/>
      <c r="HQ134" s="131"/>
      <c r="HR134" s="83">
        <f>HP134-HQ134</f>
        <v>0</v>
      </c>
      <c r="HS134" s="82">
        <f t="shared" si="286"/>
        <v>37018</v>
      </c>
      <c r="HT134" s="58" t="str">
        <f>IF(ISERROR(HS134),"",IF(ISERROR(VLOOKUP(HS134,'Sortierung der Schulungstermine'!$B:$M,8,FALSE)),"",VLOOKUP(HS134,'Sortierung der Schulungstermine'!$B:$M,8,FALSE)))</f>
        <v/>
      </c>
      <c r="HU134" s="58" t="str">
        <f t="shared" si="336"/>
        <v>-</v>
      </c>
      <c r="HV134" s="131"/>
      <c r="HW134" s="131"/>
      <c r="HX134" s="83">
        <f>HV134-HW134</f>
        <v>0</v>
      </c>
      <c r="HY134" s="82">
        <f t="shared" si="287"/>
        <v>38018</v>
      </c>
      <c r="HZ134" s="58" t="str">
        <f>IF(ISERROR(HY134),"",IF(ISERROR(VLOOKUP(HY134,'Sortierung der Schulungstermine'!$B:$M,8,FALSE)),"",VLOOKUP(HY134,'Sortierung der Schulungstermine'!$B:$M,8,FALSE)))</f>
        <v/>
      </c>
      <c r="IA134" s="58" t="str">
        <f t="shared" si="337"/>
        <v>-</v>
      </c>
      <c r="IB134" s="131"/>
      <c r="IC134" s="131"/>
      <c r="ID134" s="83">
        <f>IB134-IC134</f>
        <v>0</v>
      </c>
      <c r="IE134" s="82">
        <f t="shared" si="288"/>
        <v>39018</v>
      </c>
      <c r="IF134" s="58" t="str">
        <f>IF(ISERROR(IE134),"",IF(ISERROR(VLOOKUP(IE134,'Sortierung der Schulungstermine'!$B:$M,8,FALSE)),"",VLOOKUP(IE134,'Sortierung der Schulungstermine'!$B:$M,8,FALSE)))</f>
        <v/>
      </c>
      <c r="IG134" s="58" t="str">
        <f t="shared" si="338"/>
        <v>-</v>
      </c>
      <c r="IH134" s="131"/>
      <c r="II134" s="131"/>
      <c r="IJ134" s="83">
        <f>IH134-II134</f>
        <v>0</v>
      </c>
      <c r="IK134" s="82">
        <f t="shared" si="289"/>
        <v>40018</v>
      </c>
      <c r="IL134" s="58" t="str">
        <f>IF(ISERROR(IK134),"",IF(ISERROR(VLOOKUP(IK134,'Sortierung der Schulungstermine'!$B:$M,8,FALSE)),"",VLOOKUP(IK134,'Sortierung der Schulungstermine'!$B:$M,8,FALSE)))</f>
        <v/>
      </c>
      <c r="IM134" s="58" t="str">
        <f t="shared" si="339"/>
        <v>-</v>
      </c>
      <c r="IN134" s="131"/>
      <c r="IO134" s="131"/>
      <c r="IP134" s="83">
        <f>IN134-IO134</f>
        <v>0</v>
      </c>
      <c r="IQ134" s="82">
        <f t="shared" si="290"/>
        <v>41018</v>
      </c>
      <c r="IR134" s="58" t="str">
        <f>IF(ISERROR(IQ134),"",IF(ISERROR(VLOOKUP(IQ134,'Sortierung der Schulungstermine'!$B:$M,8,FALSE)),"",VLOOKUP(IQ134,'Sortierung der Schulungstermine'!$B:$M,8,FALSE)))</f>
        <v/>
      </c>
      <c r="IS134" s="58" t="str">
        <f t="shared" si="340"/>
        <v>-</v>
      </c>
      <c r="IT134" s="131"/>
      <c r="IU134" s="131"/>
      <c r="IV134" s="83">
        <f>IT134-IU134</f>
        <v>0</v>
      </c>
      <c r="IW134" s="82">
        <f t="shared" si="291"/>
        <v>42018</v>
      </c>
      <c r="IX134" s="58" t="str">
        <f>IF(ISERROR(IW134),"",IF(ISERROR(VLOOKUP(IW134,'Sortierung der Schulungstermine'!$B:$M,8,FALSE)),"",VLOOKUP(IW134,'Sortierung der Schulungstermine'!$B:$M,8,FALSE)))</f>
        <v/>
      </c>
      <c r="IY134" s="58" t="str">
        <f t="shared" si="341"/>
        <v>-</v>
      </c>
      <c r="IZ134" s="131"/>
      <c r="JA134" s="131"/>
      <c r="JB134" s="83">
        <f>IZ134-JA134</f>
        <v>0</v>
      </c>
      <c r="JC134" s="82">
        <f t="shared" si="292"/>
        <v>43018</v>
      </c>
      <c r="JD134" s="58" t="str">
        <f>IF(ISERROR(JC134),"",IF(ISERROR(VLOOKUP(JC134,'Sortierung der Schulungstermine'!$B:$M,8,FALSE)),"",VLOOKUP(JC134,'Sortierung der Schulungstermine'!$B:$M,8,FALSE)))</f>
        <v/>
      </c>
      <c r="JE134" s="58" t="str">
        <f t="shared" si="342"/>
        <v>-</v>
      </c>
      <c r="JF134" s="131"/>
      <c r="JG134" s="131"/>
      <c r="JH134" s="83">
        <f>JF134-JG134</f>
        <v>0</v>
      </c>
      <c r="JI134" s="82">
        <f t="shared" si="293"/>
        <v>44018</v>
      </c>
      <c r="JJ134" s="58" t="str">
        <f>IF(ISERROR(JI134),"",IF(ISERROR(VLOOKUP(JI134,'Sortierung der Schulungstermine'!$B:$M,8,FALSE)),"",VLOOKUP(JI134,'Sortierung der Schulungstermine'!$B:$M,8,FALSE)))</f>
        <v/>
      </c>
      <c r="JK134" s="58" t="str">
        <f t="shared" si="343"/>
        <v>-</v>
      </c>
      <c r="JL134" s="131"/>
      <c r="JM134" s="131"/>
      <c r="JN134" s="83">
        <f>JL134-JM134</f>
        <v>0</v>
      </c>
      <c r="JO134" s="82">
        <f t="shared" si="294"/>
        <v>45018</v>
      </c>
      <c r="JP134" s="58" t="str">
        <f>IF(ISERROR(JO134),"",IF(ISERROR(VLOOKUP(JO134,'Sortierung der Schulungstermine'!$B:$M,8,FALSE)),"",VLOOKUP(JO134,'Sortierung der Schulungstermine'!$B:$M,8,FALSE)))</f>
        <v/>
      </c>
      <c r="JQ134" s="58" t="str">
        <f t="shared" si="344"/>
        <v>-</v>
      </c>
      <c r="JR134" s="131"/>
      <c r="JS134" s="131"/>
      <c r="JT134" s="83">
        <f>JR134-JS134</f>
        <v>0</v>
      </c>
      <c r="JU134" s="82">
        <f t="shared" si="295"/>
        <v>46018</v>
      </c>
      <c r="JV134" s="58" t="str">
        <f>IF(ISERROR(JU134),"",IF(ISERROR(VLOOKUP(JU134,'Sortierung der Schulungstermine'!$B:$M,8,FALSE)),"",VLOOKUP(JU134,'Sortierung der Schulungstermine'!$B:$M,8,FALSE)))</f>
        <v/>
      </c>
      <c r="JW134" s="58" t="str">
        <f t="shared" si="345"/>
        <v>-</v>
      </c>
      <c r="JX134" s="131"/>
      <c r="JY134" s="131"/>
      <c r="JZ134" s="83">
        <f>JX134-JY134</f>
        <v>0</v>
      </c>
      <c r="KA134" s="82">
        <f t="shared" si="296"/>
        <v>47018</v>
      </c>
      <c r="KB134" s="58" t="str">
        <f>IF(ISERROR(KA134),"",IF(ISERROR(VLOOKUP(KA134,'Sortierung der Schulungstermine'!$B:$M,8,FALSE)),"",VLOOKUP(KA134,'Sortierung der Schulungstermine'!$B:$M,8,FALSE)))</f>
        <v/>
      </c>
      <c r="KC134" s="58" t="str">
        <f t="shared" si="346"/>
        <v>-</v>
      </c>
      <c r="KD134" s="131"/>
      <c r="KE134" s="131"/>
      <c r="KF134" s="83">
        <f>KD134-KE134</f>
        <v>0</v>
      </c>
      <c r="KG134" s="82">
        <f t="shared" si="297"/>
        <v>48018</v>
      </c>
      <c r="KH134" s="58" t="str">
        <f>IF(ISERROR(KG134),"",IF(ISERROR(VLOOKUP(KG134,'Sortierung der Schulungstermine'!$B:$M,8,FALSE)),"",VLOOKUP(KG134,'Sortierung der Schulungstermine'!$B:$M,8,FALSE)))</f>
        <v/>
      </c>
      <c r="KI134" s="58" t="str">
        <f t="shared" si="347"/>
        <v>-</v>
      </c>
      <c r="KJ134" s="131"/>
      <c r="KK134" s="131"/>
      <c r="KL134" s="83">
        <f>KJ134-KK134</f>
        <v>0</v>
      </c>
      <c r="KM134" s="82">
        <f t="shared" si="298"/>
        <v>49018</v>
      </c>
      <c r="KN134" s="58" t="str">
        <f>IF(ISERROR(KM134),"",IF(ISERROR(VLOOKUP(KM134,'Sortierung der Schulungstermine'!$B:$M,8,FALSE)),"",VLOOKUP(KM134,'Sortierung der Schulungstermine'!$B:$M,8,FALSE)))</f>
        <v/>
      </c>
      <c r="KO134" s="58" t="str">
        <f t="shared" si="348"/>
        <v>-</v>
      </c>
      <c r="KP134" s="131"/>
      <c r="KQ134" s="131"/>
      <c r="KR134" s="83">
        <f>KP134-KQ134</f>
        <v>0</v>
      </c>
      <c r="KS134" s="82">
        <f t="shared" si="299"/>
        <v>50018</v>
      </c>
      <c r="KT134" s="58" t="str">
        <f>IF(ISERROR(KS134),"",IF(ISERROR(VLOOKUP(KS134,'Sortierung der Schulungstermine'!$B:$M,8,FALSE)),"",VLOOKUP(KS134,'Sortierung der Schulungstermine'!$B:$M,8,FALSE)))</f>
        <v/>
      </c>
      <c r="KU134" s="58" t="str">
        <f t="shared" si="349"/>
        <v>-</v>
      </c>
      <c r="WEO134" s="80"/>
      <c r="WEP134" s="80"/>
      <c r="WEQ134" s="80"/>
      <c r="WER134" s="80"/>
      <c r="WES134" s="80"/>
      <c r="WET134" s="80"/>
      <c r="WEU134" s="80"/>
      <c r="WEV134" s="80"/>
      <c r="WEW134" s="80"/>
      <c r="WEX134" s="80"/>
    </row>
    <row r="135" spans="1:307 15693:15702" ht="15" hidden="1" thickBot="1" x14ac:dyDescent="0.25">
      <c r="A135" s="138">
        <v>122</v>
      </c>
      <c r="B135" s="63" t="str">
        <f>IF(Qualifikationen!A125=1,Qualifikationen!B125,"")</f>
        <v/>
      </c>
      <c r="C135" s="64" t="e">
        <f>VLOOKUP(B135,Qualifikationen!B$4:E$202,2,FALSE)</f>
        <v>#N/A</v>
      </c>
      <c r="D135" s="67" t="e">
        <f>VLOOKUP($B135,Qualifikationen!B$4:F$202,5,FALSE)</f>
        <v>#N/A</v>
      </c>
      <c r="E135" s="63" t="e">
        <f>VLOOKUP($B135,Qualifikationen!B$4:F$202,3,FALSE)</f>
        <v>#N/A</v>
      </c>
      <c r="F135" s="63" t="e">
        <f>IF(E135=0,"-",VLOOKUP($B135,Qualifikationen!B$4:F$202,4,FALSE))</f>
        <v>#N/A</v>
      </c>
      <c r="G135" s="13"/>
      <c r="H135" s="131"/>
      <c r="I135" s="131"/>
      <c r="J135" s="83">
        <f>H135-I135</f>
        <v>0</v>
      </c>
      <c r="K135" s="82" t="e">
        <f t="shared" si="250"/>
        <v>#N/A</v>
      </c>
      <c r="L135" s="58" t="str">
        <f>IF(ISERROR(K135),"",IF(ISERROR(VLOOKUP(K135,'Sortierung der Schulungstermine'!$B:$M,8,FALSE)),"",VLOOKUP(K135,'Sortierung der Schulungstermine'!$B:$M,8,FALSE)))</f>
        <v/>
      </c>
      <c r="M135" s="58" t="e">
        <f t="shared" si="300"/>
        <v>#N/A</v>
      </c>
      <c r="N135" s="131"/>
      <c r="O135" s="131"/>
      <c r="P135" s="83">
        <f>N135-O135</f>
        <v>0</v>
      </c>
      <c r="Q135" s="82" t="e">
        <f t="shared" si="251"/>
        <v>#N/A</v>
      </c>
      <c r="R135" s="58" t="str">
        <f>IF(ISERROR(Q135),"",IF(ISERROR(VLOOKUP(Q135,'Sortierung der Schulungstermine'!$B:$M,8,FALSE)),"",VLOOKUP(Q135,'Sortierung der Schulungstermine'!$B:$M,8,FALSE)))</f>
        <v/>
      </c>
      <c r="S135" s="58" t="e">
        <f t="shared" si="301"/>
        <v>#N/A</v>
      </c>
      <c r="T135" s="131"/>
      <c r="U135" s="131"/>
      <c r="V135" s="83">
        <f>T135-U135</f>
        <v>0</v>
      </c>
      <c r="W135" s="82" t="e">
        <f t="shared" si="252"/>
        <v>#N/A</v>
      </c>
      <c r="X135" s="58" t="str">
        <f>IF(ISERROR(W135),"",IF(ISERROR(VLOOKUP(W135,'Sortierung der Schulungstermine'!$B:$M,8,FALSE)),"",VLOOKUP(W135,'Sortierung der Schulungstermine'!$B:$M,8,FALSE)))</f>
        <v/>
      </c>
      <c r="Y135" s="58" t="e">
        <f t="shared" si="302"/>
        <v>#N/A</v>
      </c>
      <c r="Z135" s="131"/>
      <c r="AA135" s="131"/>
      <c r="AB135" s="83">
        <f>Z135-AA135</f>
        <v>0</v>
      </c>
      <c r="AC135" s="82" t="e">
        <f t="shared" si="253"/>
        <v>#N/A</v>
      </c>
      <c r="AD135" s="58" t="str">
        <f>IF(ISERROR(AC135),"",IF(ISERROR(VLOOKUP(AC135,'Sortierung der Schulungstermine'!$B:$M,8,FALSE)),"",VLOOKUP(AC135,'Sortierung der Schulungstermine'!$B:$M,8,FALSE)))</f>
        <v/>
      </c>
      <c r="AE135" s="58" t="e">
        <f t="shared" si="303"/>
        <v>#N/A</v>
      </c>
      <c r="AF135" s="131"/>
      <c r="AG135" s="131"/>
      <c r="AH135" s="83">
        <f>AF135-AG135</f>
        <v>0</v>
      </c>
      <c r="AI135" s="82" t="e">
        <f t="shared" si="254"/>
        <v>#N/A</v>
      </c>
      <c r="AJ135" s="58" t="str">
        <f>IF(ISERROR(AI135),"",IF(ISERROR(VLOOKUP(AI135,'Sortierung der Schulungstermine'!$B:$M,8,FALSE)),"",VLOOKUP(AI135,'Sortierung der Schulungstermine'!$B:$M,8,FALSE)))</f>
        <v/>
      </c>
      <c r="AK135" s="58" t="e">
        <f t="shared" si="304"/>
        <v>#N/A</v>
      </c>
      <c r="AL135" s="131"/>
      <c r="AM135" s="131"/>
      <c r="AN135" s="83">
        <f>AL135-AM135</f>
        <v>0</v>
      </c>
      <c r="AO135" s="82" t="e">
        <f t="shared" si="255"/>
        <v>#N/A</v>
      </c>
      <c r="AP135" s="58" t="str">
        <f>IF(ISERROR(AO135),"",IF(ISERROR(VLOOKUP(AO135,'Sortierung der Schulungstermine'!$B:$M,8,FALSE)),"",VLOOKUP(AO135,'Sortierung der Schulungstermine'!$B:$M,8,FALSE)))</f>
        <v/>
      </c>
      <c r="AQ135" s="58" t="e">
        <f t="shared" si="305"/>
        <v>#N/A</v>
      </c>
      <c r="AR135" s="131"/>
      <c r="AS135" s="131"/>
      <c r="AT135" s="83">
        <f>AR135-AS135</f>
        <v>0</v>
      </c>
      <c r="AU135" s="82" t="e">
        <f t="shared" si="256"/>
        <v>#N/A</v>
      </c>
      <c r="AV135" s="58" t="str">
        <f>IF(ISERROR(AU135),"",IF(ISERROR(VLOOKUP(AU135,'Sortierung der Schulungstermine'!$B:$M,8,FALSE)),"",VLOOKUP(AU135,'Sortierung der Schulungstermine'!$B:$M,8,FALSE)))</f>
        <v/>
      </c>
      <c r="AW135" s="58" t="e">
        <f t="shared" si="306"/>
        <v>#N/A</v>
      </c>
      <c r="AX135" s="131"/>
      <c r="AY135" s="131"/>
      <c r="AZ135" s="83">
        <f>AX135-AY135</f>
        <v>0</v>
      </c>
      <c r="BA135" s="82" t="e">
        <f t="shared" si="257"/>
        <v>#N/A</v>
      </c>
      <c r="BB135" s="58" t="str">
        <f>IF(ISERROR(BA135),"",IF(ISERROR(VLOOKUP(BA135,'Sortierung der Schulungstermine'!$B:$M,8,FALSE)),"",VLOOKUP(BA135,'Sortierung der Schulungstermine'!$B:$M,8,FALSE)))</f>
        <v/>
      </c>
      <c r="BC135" s="58" t="e">
        <f t="shared" si="307"/>
        <v>#N/A</v>
      </c>
      <c r="BD135" s="131"/>
      <c r="BE135" s="131"/>
      <c r="BF135" s="83">
        <f>BD135-BE135</f>
        <v>0</v>
      </c>
      <c r="BG135" s="82" t="e">
        <f t="shared" si="258"/>
        <v>#N/A</v>
      </c>
      <c r="BH135" s="58" t="str">
        <f>IF(ISERROR(BG135),"",IF(ISERROR(VLOOKUP(BG135,'Sortierung der Schulungstermine'!$B:$M,8,FALSE)),"",VLOOKUP(BG135,'Sortierung der Schulungstermine'!$B:$M,8,FALSE)))</f>
        <v/>
      </c>
      <c r="BI135" s="58" t="e">
        <f t="shared" si="308"/>
        <v>#N/A</v>
      </c>
      <c r="BJ135" s="131"/>
      <c r="BK135" s="131"/>
      <c r="BL135" s="83">
        <f>BJ135-BK135</f>
        <v>0</v>
      </c>
      <c r="BM135" s="82" t="e">
        <f t="shared" si="259"/>
        <v>#N/A</v>
      </c>
      <c r="BN135" s="58" t="str">
        <f>IF(ISERROR(BM135),"",IF(ISERROR(VLOOKUP(BM135,'Sortierung der Schulungstermine'!$B:$M,8,FALSE)),"",VLOOKUP(BM135,'Sortierung der Schulungstermine'!$B:$M,8,FALSE)))</f>
        <v/>
      </c>
      <c r="BO135" s="58" t="e">
        <f t="shared" si="309"/>
        <v>#N/A</v>
      </c>
      <c r="BP135" s="131"/>
      <c r="BQ135" s="131"/>
      <c r="BR135" s="83">
        <f>BP135-BQ135</f>
        <v>0</v>
      </c>
      <c r="BS135" s="82" t="e">
        <f t="shared" si="260"/>
        <v>#N/A</v>
      </c>
      <c r="BT135" s="58" t="str">
        <f>IF(ISERROR(BS135),"",IF(ISERROR(VLOOKUP(BS135,'Sortierung der Schulungstermine'!$B:$M,8,FALSE)),"",VLOOKUP(BS135,'Sortierung der Schulungstermine'!$B:$M,8,FALSE)))</f>
        <v/>
      </c>
      <c r="BU135" s="58" t="e">
        <f t="shared" si="310"/>
        <v>#N/A</v>
      </c>
      <c r="BV135" s="131"/>
      <c r="BW135" s="131"/>
      <c r="BX135" s="83">
        <f>BV135-BW135</f>
        <v>0</v>
      </c>
      <c r="BY135" s="82" t="e">
        <f t="shared" si="261"/>
        <v>#N/A</v>
      </c>
      <c r="BZ135" s="58" t="str">
        <f>IF(ISERROR(BY135),"",IF(ISERROR(VLOOKUP(BY135,'Sortierung der Schulungstermine'!$B:$M,8,FALSE)),"",VLOOKUP(BY135,'Sortierung der Schulungstermine'!$B:$M,8,FALSE)))</f>
        <v/>
      </c>
      <c r="CA135" s="58" t="e">
        <f t="shared" si="311"/>
        <v>#N/A</v>
      </c>
      <c r="CB135" s="131"/>
      <c r="CC135" s="131"/>
      <c r="CD135" s="83">
        <f>CB135-CC135</f>
        <v>0</v>
      </c>
      <c r="CE135" s="82" t="e">
        <f t="shared" si="262"/>
        <v>#N/A</v>
      </c>
      <c r="CF135" s="58" t="str">
        <f>IF(ISERROR(CE135),"",IF(ISERROR(VLOOKUP(CE135,'Sortierung der Schulungstermine'!$B:$M,8,FALSE)),"",VLOOKUP(CE135,'Sortierung der Schulungstermine'!$B:$M,8,FALSE)))</f>
        <v/>
      </c>
      <c r="CG135" s="58" t="e">
        <f t="shared" si="312"/>
        <v>#N/A</v>
      </c>
      <c r="CH135" s="131"/>
      <c r="CI135" s="131"/>
      <c r="CJ135" s="83">
        <f>CH135-CI135</f>
        <v>0</v>
      </c>
      <c r="CK135" s="82" t="e">
        <f t="shared" si="263"/>
        <v>#N/A</v>
      </c>
      <c r="CL135" s="58" t="str">
        <f>IF(ISERROR(CK135),"",IF(ISERROR(VLOOKUP(CK135,'Sortierung der Schulungstermine'!$B:$M,8,FALSE)),"",VLOOKUP(CK135,'Sortierung der Schulungstermine'!$B:$M,8,FALSE)))</f>
        <v/>
      </c>
      <c r="CM135" s="58" t="e">
        <f t="shared" si="313"/>
        <v>#N/A</v>
      </c>
      <c r="CN135" s="131"/>
      <c r="CO135" s="131"/>
      <c r="CP135" s="83">
        <f>CN135-CO135</f>
        <v>0</v>
      </c>
      <c r="CQ135" s="82" t="e">
        <f t="shared" si="264"/>
        <v>#N/A</v>
      </c>
      <c r="CR135" s="58" t="str">
        <f>IF(ISERROR(CQ135),"",IF(ISERROR(VLOOKUP(CQ135,'Sortierung der Schulungstermine'!$B:$M,8,FALSE)),"",VLOOKUP(CQ135,'Sortierung der Schulungstermine'!$B:$M,8,FALSE)))</f>
        <v/>
      </c>
      <c r="CS135" s="58" t="e">
        <f t="shared" si="314"/>
        <v>#N/A</v>
      </c>
      <c r="CT135" s="131"/>
      <c r="CU135" s="131"/>
      <c r="CV135" s="83">
        <f>CT135-CU135</f>
        <v>0</v>
      </c>
      <c r="CW135" s="82" t="e">
        <f t="shared" si="265"/>
        <v>#N/A</v>
      </c>
      <c r="CX135" s="58" t="str">
        <f>IF(ISERROR(CW135),"",IF(ISERROR(VLOOKUP(CW135,'Sortierung der Schulungstermine'!$B:$M,8,FALSE)),"",VLOOKUP(CW135,'Sortierung der Schulungstermine'!$B:$M,8,FALSE)))</f>
        <v/>
      </c>
      <c r="CY135" s="58" t="e">
        <f t="shared" si="315"/>
        <v>#N/A</v>
      </c>
      <c r="CZ135" s="131"/>
      <c r="DA135" s="131"/>
      <c r="DB135" s="83">
        <f>CZ135-DA135</f>
        <v>0</v>
      </c>
      <c r="DC135" s="82" t="e">
        <f t="shared" si="266"/>
        <v>#N/A</v>
      </c>
      <c r="DD135" s="58" t="str">
        <f>IF(ISERROR(DC135),"",IF(ISERROR(VLOOKUP(DC135,'Sortierung der Schulungstermine'!$B:$M,8,FALSE)),"",VLOOKUP(DC135,'Sortierung der Schulungstermine'!$B:$M,8,FALSE)))</f>
        <v/>
      </c>
      <c r="DE135" s="58" t="e">
        <f t="shared" si="316"/>
        <v>#N/A</v>
      </c>
      <c r="DF135" s="131"/>
      <c r="DG135" s="131"/>
      <c r="DH135" s="83">
        <f>DF135-DG135</f>
        <v>0</v>
      </c>
      <c r="DI135" s="82" t="e">
        <f t="shared" si="267"/>
        <v>#N/A</v>
      </c>
      <c r="DJ135" s="58" t="str">
        <f>IF(ISERROR(DI135),"",IF(ISERROR(VLOOKUP(DI135,'Sortierung der Schulungstermine'!$B:$M,8,FALSE)),"",VLOOKUP(DI135,'Sortierung der Schulungstermine'!$B:$M,8,FALSE)))</f>
        <v/>
      </c>
      <c r="DK135" s="58" t="e">
        <f t="shared" si="317"/>
        <v>#N/A</v>
      </c>
      <c r="DL135" s="131"/>
      <c r="DM135" s="131"/>
      <c r="DN135" s="83">
        <f>DL135-DM135</f>
        <v>0</v>
      </c>
      <c r="DO135" s="82" t="e">
        <f t="shared" si="268"/>
        <v>#N/A</v>
      </c>
      <c r="DP135" s="58" t="str">
        <f>IF(ISERROR(DO135),"",IF(ISERROR(VLOOKUP(DO135,'Sortierung der Schulungstermine'!$B:$M,8,FALSE)),"",VLOOKUP(DO135,'Sortierung der Schulungstermine'!$B:$M,8,FALSE)))</f>
        <v/>
      </c>
      <c r="DQ135" s="58" t="e">
        <f t="shared" si="318"/>
        <v>#N/A</v>
      </c>
      <c r="DR135" s="131"/>
      <c r="DS135" s="131"/>
      <c r="DT135" s="83">
        <f>DR135-DS135</f>
        <v>0</v>
      </c>
      <c r="DU135" s="82" t="e">
        <f t="shared" si="269"/>
        <v>#N/A</v>
      </c>
      <c r="DV135" s="58" t="str">
        <f>IF(ISERROR(DU135),"",IF(ISERROR(VLOOKUP(DU135,'Sortierung der Schulungstermine'!$B:$M,8,FALSE)),"",VLOOKUP(DU135,'Sortierung der Schulungstermine'!$B:$M,8,FALSE)))</f>
        <v/>
      </c>
      <c r="DW135" s="58" t="e">
        <f t="shared" si="319"/>
        <v>#N/A</v>
      </c>
      <c r="DX135" s="131"/>
      <c r="DY135" s="131"/>
      <c r="DZ135" s="83">
        <f>DX135-DY135</f>
        <v>0</v>
      </c>
      <c r="EA135" s="82" t="e">
        <f t="shared" si="270"/>
        <v>#N/A</v>
      </c>
      <c r="EB135" s="58" t="str">
        <f>IF(ISERROR(EA135),"",IF(ISERROR(VLOOKUP(EA135,'Sortierung der Schulungstermine'!$B:$M,8,FALSE)),"",VLOOKUP(EA135,'Sortierung der Schulungstermine'!$B:$M,8,FALSE)))</f>
        <v/>
      </c>
      <c r="EC135" s="58" t="e">
        <f t="shared" si="320"/>
        <v>#N/A</v>
      </c>
      <c r="ED135" s="131"/>
      <c r="EE135" s="131"/>
      <c r="EF135" s="83">
        <f>ED135-EE135</f>
        <v>0</v>
      </c>
      <c r="EG135" s="82" t="e">
        <f t="shared" si="271"/>
        <v>#N/A</v>
      </c>
      <c r="EH135" s="58" t="str">
        <f>IF(ISERROR(EG135),"",IF(ISERROR(VLOOKUP(EG135,'Sortierung der Schulungstermine'!$B:$M,8,FALSE)),"",VLOOKUP(EG135,'Sortierung der Schulungstermine'!$B:$M,8,FALSE)))</f>
        <v/>
      </c>
      <c r="EI135" s="58" t="e">
        <f t="shared" si="321"/>
        <v>#N/A</v>
      </c>
      <c r="EJ135" s="131"/>
      <c r="EK135" s="131"/>
      <c r="EL135" s="83">
        <f>EJ135-EK135</f>
        <v>0</v>
      </c>
      <c r="EM135" s="82" t="e">
        <f t="shared" si="272"/>
        <v>#N/A</v>
      </c>
      <c r="EN135" s="58" t="str">
        <f>IF(ISERROR(EM135),"",IF(ISERROR(VLOOKUP(EM135,'Sortierung der Schulungstermine'!$B:$M,8,FALSE)),"",VLOOKUP(EM135,'Sortierung der Schulungstermine'!$B:$M,8,FALSE)))</f>
        <v/>
      </c>
      <c r="EO135" s="58" t="e">
        <f t="shared" si="322"/>
        <v>#N/A</v>
      </c>
      <c r="EP135" s="131"/>
      <c r="EQ135" s="131"/>
      <c r="ER135" s="83">
        <f>EP135-EQ135</f>
        <v>0</v>
      </c>
      <c r="ES135" s="82" t="e">
        <f t="shared" si="273"/>
        <v>#N/A</v>
      </c>
      <c r="ET135" s="58" t="str">
        <f>IF(ISERROR(ES135),"",IF(ISERROR(VLOOKUP(ES135,'Sortierung der Schulungstermine'!$B:$M,8,FALSE)),"",VLOOKUP(ES135,'Sortierung der Schulungstermine'!$B:$M,8,FALSE)))</f>
        <v/>
      </c>
      <c r="EU135" s="58" t="e">
        <f t="shared" si="323"/>
        <v>#N/A</v>
      </c>
      <c r="EV135" s="131"/>
      <c r="EW135" s="131"/>
      <c r="EX135" s="83">
        <f>EV135-EW135</f>
        <v>0</v>
      </c>
      <c r="EY135" s="82" t="e">
        <f t="shared" si="274"/>
        <v>#N/A</v>
      </c>
      <c r="EZ135" s="58" t="str">
        <f>IF(ISERROR(EY135),"",IF(ISERROR(VLOOKUP(EY135,'Sortierung der Schulungstermine'!$B:$M,8,FALSE)),"",VLOOKUP(EY135,'Sortierung der Schulungstermine'!$B:$M,8,FALSE)))</f>
        <v/>
      </c>
      <c r="FA135" s="58" t="e">
        <f t="shared" si="324"/>
        <v>#N/A</v>
      </c>
      <c r="FB135" s="131"/>
      <c r="FC135" s="131"/>
      <c r="FD135" s="83">
        <f>FB135-FC135</f>
        <v>0</v>
      </c>
      <c r="FE135" s="82" t="e">
        <f t="shared" si="275"/>
        <v>#N/A</v>
      </c>
      <c r="FF135" s="58" t="str">
        <f>IF(ISERROR(FE135),"",IF(ISERROR(VLOOKUP(FE135,'Sortierung der Schulungstermine'!$B:$M,8,FALSE)),"",VLOOKUP(FE135,'Sortierung der Schulungstermine'!$B:$M,8,FALSE)))</f>
        <v/>
      </c>
      <c r="FG135" s="58" t="e">
        <f t="shared" si="325"/>
        <v>#N/A</v>
      </c>
      <c r="FH135" s="131"/>
      <c r="FI135" s="131"/>
      <c r="FJ135" s="83">
        <f>FH135-FI135</f>
        <v>0</v>
      </c>
      <c r="FK135" s="82" t="e">
        <f t="shared" si="276"/>
        <v>#N/A</v>
      </c>
      <c r="FL135" s="58" t="str">
        <f>IF(ISERROR(FK135),"",IF(ISERROR(VLOOKUP(FK135,'Sortierung der Schulungstermine'!$B:$M,8,FALSE)),"",VLOOKUP(FK135,'Sortierung der Schulungstermine'!$B:$M,8,FALSE)))</f>
        <v/>
      </c>
      <c r="FM135" s="58" t="e">
        <f t="shared" si="326"/>
        <v>#N/A</v>
      </c>
      <c r="FN135" s="131"/>
      <c r="FO135" s="131"/>
      <c r="FP135" s="83">
        <f>FN135-FO135</f>
        <v>0</v>
      </c>
      <c r="FQ135" s="82" t="e">
        <f t="shared" si="277"/>
        <v>#N/A</v>
      </c>
      <c r="FR135" s="58" t="str">
        <f>IF(ISERROR(FQ135),"",IF(ISERROR(VLOOKUP(FQ135,'Sortierung der Schulungstermine'!$B:$M,8,FALSE)),"",VLOOKUP(FQ135,'Sortierung der Schulungstermine'!$B:$M,8,FALSE)))</f>
        <v/>
      </c>
      <c r="FS135" s="58" t="e">
        <f t="shared" si="327"/>
        <v>#N/A</v>
      </c>
      <c r="FT135" s="131"/>
      <c r="FU135" s="131"/>
      <c r="FV135" s="83">
        <f>FT135-FU135</f>
        <v>0</v>
      </c>
      <c r="FW135" s="82" t="e">
        <f t="shared" si="278"/>
        <v>#N/A</v>
      </c>
      <c r="FX135" s="58" t="str">
        <f>IF(ISERROR(FW135),"",IF(ISERROR(VLOOKUP(FW135,'Sortierung der Schulungstermine'!$B:$M,8,FALSE)),"",VLOOKUP(FW135,'Sortierung der Schulungstermine'!$B:$M,8,FALSE)))</f>
        <v/>
      </c>
      <c r="FY135" s="58" t="e">
        <f t="shared" si="328"/>
        <v>#N/A</v>
      </c>
      <c r="FZ135" s="131"/>
      <c r="GA135" s="131"/>
      <c r="GB135" s="83">
        <f>FZ135-GA135</f>
        <v>0</v>
      </c>
      <c r="GC135" s="82" t="e">
        <f t="shared" si="279"/>
        <v>#N/A</v>
      </c>
      <c r="GD135" s="58" t="str">
        <f>IF(ISERROR(GC135),"",IF(ISERROR(VLOOKUP(GC135,'Sortierung der Schulungstermine'!$B:$M,8,FALSE)),"",VLOOKUP(GC135,'Sortierung der Schulungstermine'!$B:$M,8,FALSE)))</f>
        <v/>
      </c>
      <c r="GE135" s="58" t="e">
        <f t="shared" si="329"/>
        <v>#N/A</v>
      </c>
      <c r="GF135" s="131"/>
      <c r="GG135" s="131"/>
      <c r="GH135" s="83">
        <f>GF135-GG135</f>
        <v>0</v>
      </c>
      <c r="GI135" s="82" t="e">
        <f t="shared" si="280"/>
        <v>#N/A</v>
      </c>
      <c r="GJ135" s="58" t="str">
        <f>IF(ISERROR(GI135),"",IF(ISERROR(VLOOKUP(GI135,'Sortierung der Schulungstermine'!$B:$M,8,FALSE)),"",VLOOKUP(GI135,'Sortierung der Schulungstermine'!$B:$M,8,FALSE)))</f>
        <v/>
      </c>
      <c r="GK135" s="58" t="e">
        <f t="shared" si="330"/>
        <v>#N/A</v>
      </c>
      <c r="GL135" s="131"/>
      <c r="GM135" s="131"/>
      <c r="GN135" s="83">
        <f>GL135-GM135</f>
        <v>0</v>
      </c>
      <c r="GO135" s="82" t="e">
        <f t="shared" si="281"/>
        <v>#N/A</v>
      </c>
      <c r="GP135" s="58" t="str">
        <f>IF(ISERROR(GO135),"",IF(ISERROR(VLOOKUP(GO135,'Sortierung der Schulungstermine'!$B:$M,8,FALSE)),"",VLOOKUP(GO135,'Sortierung der Schulungstermine'!$B:$M,8,FALSE)))</f>
        <v/>
      </c>
      <c r="GQ135" s="58" t="e">
        <f t="shared" si="331"/>
        <v>#N/A</v>
      </c>
      <c r="GR135" s="131"/>
      <c r="GS135" s="131"/>
      <c r="GT135" s="83">
        <f>GR135-GS135</f>
        <v>0</v>
      </c>
      <c r="GU135" s="82" t="e">
        <f t="shared" si="282"/>
        <v>#N/A</v>
      </c>
      <c r="GV135" s="58" t="str">
        <f>IF(ISERROR(GU135),"",IF(ISERROR(VLOOKUP(GU135,'Sortierung der Schulungstermine'!$B:$M,8,FALSE)),"",VLOOKUP(GU135,'Sortierung der Schulungstermine'!$B:$M,8,FALSE)))</f>
        <v/>
      </c>
      <c r="GW135" s="58" t="e">
        <f t="shared" si="332"/>
        <v>#N/A</v>
      </c>
      <c r="GX135" s="131"/>
      <c r="GY135" s="131"/>
      <c r="GZ135" s="83">
        <f>GX135-GY135</f>
        <v>0</v>
      </c>
      <c r="HA135" s="82" t="e">
        <f t="shared" si="283"/>
        <v>#N/A</v>
      </c>
      <c r="HB135" s="58" t="str">
        <f>IF(ISERROR(HA135),"",IF(ISERROR(VLOOKUP(HA135,'Sortierung der Schulungstermine'!$B:$M,8,FALSE)),"",VLOOKUP(HA135,'Sortierung der Schulungstermine'!$B:$M,8,FALSE)))</f>
        <v/>
      </c>
      <c r="HC135" s="58" t="e">
        <f t="shared" si="333"/>
        <v>#N/A</v>
      </c>
      <c r="HD135" s="131"/>
      <c r="HE135" s="131"/>
      <c r="HF135" s="83">
        <f>HD135-HE135</f>
        <v>0</v>
      </c>
      <c r="HG135" s="82" t="e">
        <f t="shared" si="284"/>
        <v>#N/A</v>
      </c>
      <c r="HH135" s="58" t="str">
        <f>IF(ISERROR(HG135),"",IF(ISERROR(VLOOKUP(HG135,'Sortierung der Schulungstermine'!$B:$M,8,FALSE)),"",VLOOKUP(HG135,'Sortierung der Schulungstermine'!$B:$M,8,FALSE)))</f>
        <v/>
      </c>
      <c r="HI135" s="58" t="e">
        <f t="shared" si="334"/>
        <v>#N/A</v>
      </c>
      <c r="HJ135" s="131"/>
      <c r="HK135" s="131"/>
      <c r="HL135" s="83">
        <f>HJ135-HK135</f>
        <v>0</v>
      </c>
      <c r="HM135" s="82" t="e">
        <f t="shared" si="285"/>
        <v>#N/A</v>
      </c>
      <c r="HN135" s="58" t="str">
        <f>IF(ISERROR(HM135),"",IF(ISERROR(VLOOKUP(HM135,'Sortierung der Schulungstermine'!$B:$M,8,FALSE)),"",VLOOKUP(HM135,'Sortierung der Schulungstermine'!$B:$M,8,FALSE)))</f>
        <v/>
      </c>
      <c r="HO135" s="58" t="e">
        <f t="shared" si="335"/>
        <v>#N/A</v>
      </c>
      <c r="HP135" s="131"/>
      <c r="HQ135" s="131"/>
      <c r="HR135" s="83">
        <f>HP135-HQ135</f>
        <v>0</v>
      </c>
      <c r="HS135" s="82" t="e">
        <f t="shared" si="286"/>
        <v>#N/A</v>
      </c>
      <c r="HT135" s="58" t="str">
        <f>IF(ISERROR(HS135),"",IF(ISERROR(VLOOKUP(HS135,'Sortierung der Schulungstermine'!$B:$M,8,FALSE)),"",VLOOKUP(HS135,'Sortierung der Schulungstermine'!$B:$M,8,FALSE)))</f>
        <v/>
      </c>
      <c r="HU135" s="58" t="e">
        <f t="shared" si="336"/>
        <v>#N/A</v>
      </c>
      <c r="HV135" s="131"/>
      <c r="HW135" s="131"/>
      <c r="HX135" s="83">
        <f>HV135-HW135</f>
        <v>0</v>
      </c>
      <c r="HY135" s="82" t="e">
        <f t="shared" si="287"/>
        <v>#N/A</v>
      </c>
      <c r="HZ135" s="58" t="str">
        <f>IF(ISERROR(HY135),"",IF(ISERROR(VLOOKUP(HY135,'Sortierung der Schulungstermine'!$B:$M,8,FALSE)),"",VLOOKUP(HY135,'Sortierung der Schulungstermine'!$B:$M,8,FALSE)))</f>
        <v/>
      </c>
      <c r="IA135" s="58" t="e">
        <f t="shared" si="337"/>
        <v>#N/A</v>
      </c>
      <c r="IB135" s="131"/>
      <c r="IC135" s="131"/>
      <c r="ID135" s="83">
        <f>IB135-IC135</f>
        <v>0</v>
      </c>
      <c r="IE135" s="82" t="e">
        <f t="shared" si="288"/>
        <v>#N/A</v>
      </c>
      <c r="IF135" s="58" t="str">
        <f>IF(ISERROR(IE135),"",IF(ISERROR(VLOOKUP(IE135,'Sortierung der Schulungstermine'!$B:$M,8,FALSE)),"",VLOOKUP(IE135,'Sortierung der Schulungstermine'!$B:$M,8,FALSE)))</f>
        <v/>
      </c>
      <c r="IG135" s="58" t="e">
        <f t="shared" si="338"/>
        <v>#N/A</v>
      </c>
      <c r="IH135" s="131"/>
      <c r="II135" s="131"/>
      <c r="IJ135" s="83">
        <f>IH135-II135</f>
        <v>0</v>
      </c>
      <c r="IK135" s="82" t="e">
        <f t="shared" si="289"/>
        <v>#N/A</v>
      </c>
      <c r="IL135" s="58" t="str">
        <f>IF(ISERROR(IK135),"",IF(ISERROR(VLOOKUP(IK135,'Sortierung der Schulungstermine'!$B:$M,8,FALSE)),"",VLOOKUP(IK135,'Sortierung der Schulungstermine'!$B:$M,8,FALSE)))</f>
        <v/>
      </c>
      <c r="IM135" s="58" t="e">
        <f t="shared" si="339"/>
        <v>#N/A</v>
      </c>
      <c r="IN135" s="131"/>
      <c r="IO135" s="131"/>
      <c r="IP135" s="83">
        <f>IN135-IO135</f>
        <v>0</v>
      </c>
      <c r="IQ135" s="82" t="e">
        <f t="shared" si="290"/>
        <v>#N/A</v>
      </c>
      <c r="IR135" s="58" t="str">
        <f>IF(ISERROR(IQ135),"",IF(ISERROR(VLOOKUP(IQ135,'Sortierung der Schulungstermine'!$B:$M,8,FALSE)),"",VLOOKUP(IQ135,'Sortierung der Schulungstermine'!$B:$M,8,FALSE)))</f>
        <v/>
      </c>
      <c r="IS135" s="58" t="e">
        <f t="shared" si="340"/>
        <v>#N/A</v>
      </c>
      <c r="IT135" s="131"/>
      <c r="IU135" s="131"/>
      <c r="IV135" s="83">
        <f>IT135-IU135</f>
        <v>0</v>
      </c>
      <c r="IW135" s="82" t="e">
        <f t="shared" si="291"/>
        <v>#N/A</v>
      </c>
      <c r="IX135" s="58" t="str">
        <f>IF(ISERROR(IW135),"",IF(ISERROR(VLOOKUP(IW135,'Sortierung der Schulungstermine'!$B:$M,8,FALSE)),"",VLOOKUP(IW135,'Sortierung der Schulungstermine'!$B:$M,8,FALSE)))</f>
        <v/>
      </c>
      <c r="IY135" s="58" t="e">
        <f t="shared" si="341"/>
        <v>#N/A</v>
      </c>
      <c r="IZ135" s="131"/>
      <c r="JA135" s="131"/>
      <c r="JB135" s="83">
        <f>IZ135-JA135</f>
        <v>0</v>
      </c>
      <c r="JC135" s="82" t="e">
        <f t="shared" si="292"/>
        <v>#N/A</v>
      </c>
      <c r="JD135" s="58" t="str">
        <f>IF(ISERROR(JC135),"",IF(ISERROR(VLOOKUP(JC135,'Sortierung der Schulungstermine'!$B:$M,8,FALSE)),"",VLOOKUP(JC135,'Sortierung der Schulungstermine'!$B:$M,8,FALSE)))</f>
        <v/>
      </c>
      <c r="JE135" s="58" t="e">
        <f t="shared" si="342"/>
        <v>#N/A</v>
      </c>
      <c r="JF135" s="131"/>
      <c r="JG135" s="131"/>
      <c r="JH135" s="83">
        <f>JF135-JG135</f>
        <v>0</v>
      </c>
      <c r="JI135" s="82" t="e">
        <f t="shared" si="293"/>
        <v>#N/A</v>
      </c>
      <c r="JJ135" s="58" t="str">
        <f>IF(ISERROR(JI135),"",IF(ISERROR(VLOOKUP(JI135,'Sortierung der Schulungstermine'!$B:$M,8,FALSE)),"",VLOOKUP(JI135,'Sortierung der Schulungstermine'!$B:$M,8,FALSE)))</f>
        <v/>
      </c>
      <c r="JK135" s="58" t="e">
        <f t="shared" si="343"/>
        <v>#N/A</v>
      </c>
      <c r="JL135" s="131"/>
      <c r="JM135" s="131"/>
      <c r="JN135" s="83">
        <f>JL135-JM135</f>
        <v>0</v>
      </c>
      <c r="JO135" s="82" t="e">
        <f t="shared" si="294"/>
        <v>#N/A</v>
      </c>
      <c r="JP135" s="58" t="str">
        <f>IF(ISERROR(JO135),"",IF(ISERROR(VLOOKUP(JO135,'Sortierung der Schulungstermine'!$B:$M,8,FALSE)),"",VLOOKUP(JO135,'Sortierung der Schulungstermine'!$B:$M,8,FALSE)))</f>
        <v/>
      </c>
      <c r="JQ135" s="58" t="e">
        <f t="shared" si="344"/>
        <v>#N/A</v>
      </c>
      <c r="JR135" s="131"/>
      <c r="JS135" s="131"/>
      <c r="JT135" s="83">
        <f>JR135-JS135</f>
        <v>0</v>
      </c>
      <c r="JU135" s="82" t="e">
        <f t="shared" si="295"/>
        <v>#N/A</v>
      </c>
      <c r="JV135" s="58" t="str">
        <f>IF(ISERROR(JU135),"",IF(ISERROR(VLOOKUP(JU135,'Sortierung der Schulungstermine'!$B:$M,8,FALSE)),"",VLOOKUP(JU135,'Sortierung der Schulungstermine'!$B:$M,8,FALSE)))</f>
        <v/>
      </c>
      <c r="JW135" s="58" t="e">
        <f t="shared" si="345"/>
        <v>#N/A</v>
      </c>
      <c r="JX135" s="131"/>
      <c r="JY135" s="131"/>
      <c r="JZ135" s="83">
        <f>JX135-JY135</f>
        <v>0</v>
      </c>
      <c r="KA135" s="82" t="e">
        <f t="shared" si="296"/>
        <v>#N/A</v>
      </c>
      <c r="KB135" s="58" t="str">
        <f>IF(ISERROR(KA135),"",IF(ISERROR(VLOOKUP(KA135,'Sortierung der Schulungstermine'!$B:$M,8,FALSE)),"",VLOOKUP(KA135,'Sortierung der Schulungstermine'!$B:$M,8,FALSE)))</f>
        <v/>
      </c>
      <c r="KC135" s="58" t="e">
        <f t="shared" si="346"/>
        <v>#N/A</v>
      </c>
      <c r="KD135" s="131"/>
      <c r="KE135" s="131"/>
      <c r="KF135" s="83">
        <f>KD135-KE135</f>
        <v>0</v>
      </c>
      <c r="KG135" s="82" t="e">
        <f t="shared" si="297"/>
        <v>#N/A</v>
      </c>
      <c r="KH135" s="58" t="str">
        <f>IF(ISERROR(KG135),"",IF(ISERROR(VLOOKUP(KG135,'Sortierung der Schulungstermine'!$B:$M,8,FALSE)),"",VLOOKUP(KG135,'Sortierung der Schulungstermine'!$B:$M,8,FALSE)))</f>
        <v/>
      </c>
      <c r="KI135" s="58" t="e">
        <f t="shared" si="347"/>
        <v>#N/A</v>
      </c>
      <c r="KJ135" s="131"/>
      <c r="KK135" s="131"/>
      <c r="KL135" s="83">
        <f>KJ135-KK135</f>
        <v>0</v>
      </c>
      <c r="KM135" s="82" t="e">
        <f t="shared" si="298"/>
        <v>#N/A</v>
      </c>
      <c r="KN135" s="58" t="str">
        <f>IF(ISERROR(KM135),"",IF(ISERROR(VLOOKUP(KM135,'Sortierung der Schulungstermine'!$B:$M,8,FALSE)),"",VLOOKUP(KM135,'Sortierung der Schulungstermine'!$B:$M,8,FALSE)))</f>
        <v/>
      </c>
      <c r="KO135" s="58" t="e">
        <f t="shared" si="348"/>
        <v>#N/A</v>
      </c>
      <c r="KP135" s="131"/>
      <c r="KQ135" s="131"/>
      <c r="KR135" s="83">
        <f>KP135-KQ135</f>
        <v>0</v>
      </c>
      <c r="KS135" s="82" t="e">
        <f t="shared" si="299"/>
        <v>#N/A</v>
      </c>
      <c r="KT135" s="58" t="str">
        <f>IF(ISERROR(KS135),"",IF(ISERROR(VLOOKUP(KS135,'Sortierung der Schulungstermine'!$B:$M,8,FALSE)),"",VLOOKUP(KS135,'Sortierung der Schulungstermine'!$B:$M,8,FALSE)))</f>
        <v/>
      </c>
      <c r="KU135" s="58" t="e">
        <f t="shared" si="349"/>
        <v>#N/A</v>
      </c>
      <c r="WEO135" s="80"/>
      <c r="WEP135" s="80"/>
      <c r="WEQ135" s="80"/>
      <c r="WER135" s="80"/>
      <c r="WES135" s="80"/>
      <c r="WET135" s="80"/>
      <c r="WEU135" s="80"/>
      <c r="WEV135" s="80"/>
      <c r="WEW135" s="80"/>
      <c r="WEX135" s="80"/>
    </row>
    <row r="136" spans="1:307 15693:15702" s="68" customFormat="1" ht="15" hidden="1" thickBot="1" x14ac:dyDescent="0.25">
      <c r="A136" s="141">
        <v>123</v>
      </c>
      <c r="B136" s="63" t="str">
        <f>IF(Qualifikationen!A126=1,Qualifikationen!B126,"")</f>
        <v/>
      </c>
      <c r="C136" s="64" t="e">
        <f>VLOOKUP(B136,Qualifikationen!B$4:E$202,2,FALSE)</f>
        <v>#N/A</v>
      </c>
      <c r="D136" s="67" t="e">
        <f>VLOOKUP($B136,Qualifikationen!B$4:F$202,5,FALSE)</f>
        <v>#N/A</v>
      </c>
      <c r="E136" s="63" t="e">
        <f>VLOOKUP($B136,Qualifikationen!B$4:F$202,3,FALSE)</f>
        <v>#N/A</v>
      </c>
      <c r="F136" s="63" t="e">
        <f>IF(E136=0,"-",VLOOKUP($B136,Qualifikationen!B$4:F$202,4,FALSE))</f>
        <v>#N/A</v>
      </c>
      <c r="G136" s="13"/>
      <c r="H136" s="131"/>
      <c r="I136" s="131"/>
      <c r="J136" s="83">
        <f t="shared" ref="J136:J150" si="451">H136-I136</f>
        <v>0</v>
      </c>
      <c r="K136" s="84" t="e">
        <f t="shared" si="250"/>
        <v>#N/A</v>
      </c>
      <c r="L136" s="58" t="str">
        <f>IF(ISERROR(K136),"",IF(ISERROR(VLOOKUP(K136,'Sortierung der Schulungstermine'!$B:$M,8,FALSE)),"",VLOOKUP(K136,'Sortierung der Schulungstermine'!$B:$M,8,FALSE)))</f>
        <v/>
      </c>
      <c r="M136" s="58" t="e">
        <f t="shared" si="300"/>
        <v>#N/A</v>
      </c>
      <c r="N136" s="131"/>
      <c r="O136" s="131"/>
      <c r="P136" s="83">
        <f t="shared" ref="P136:P150" si="452">N136-O136</f>
        <v>0</v>
      </c>
      <c r="Q136" s="84" t="e">
        <f t="shared" si="251"/>
        <v>#N/A</v>
      </c>
      <c r="R136" s="58" t="str">
        <f>IF(ISERROR(Q136),"",IF(ISERROR(VLOOKUP(Q136,'Sortierung der Schulungstermine'!$B:$M,8,FALSE)),"",VLOOKUP(Q136,'Sortierung der Schulungstermine'!$B:$M,8,FALSE)))</f>
        <v/>
      </c>
      <c r="S136" s="58" t="e">
        <f t="shared" si="301"/>
        <v>#N/A</v>
      </c>
      <c r="T136" s="131"/>
      <c r="U136" s="131"/>
      <c r="V136" s="83">
        <f t="shared" ref="V136:V150" si="453">T136-U136</f>
        <v>0</v>
      </c>
      <c r="W136" s="84" t="e">
        <f t="shared" si="252"/>
        <v>#N/A</v>
      </c>
      <c r="X136" s="58" t="str">
        <f>IF(ISERROR(W136),"",IF(ISERROR(VLOOKUP(W136,'Sortierung der Schulungstermine'!$B:$M,8,FALSE)),"",VLOOKUP(W136,'Sortierung der Schulungstermine'!$B:$M,8,FALSE)))</f>
        <v/>
      </c>
      <c r="Y136" s="58" t="e">
        <f t="shared" si="302"/>
        <v>#N/A</v>
      </c>
      <c r="Z136" s="131"/>
      <c r="AA136" s="131"/>
      <c r="AB136" s="83">
        <f t="shared" ref="AB136:AB150" si="454">Z136-AA136</f>
        <v>0</v>
      </c>
      <c r="AC136" s="84" t="e">
        <f t="shared" si="253"/>
        <v>#N/A</v>
      </c>
      <c r="AD136" s="58" t="str">
        <f>IF(ISERROR(AC136),"",IF(ISERROR(VLOOKUP(AC136,'Sortierung der Schulungstermine'!$B:$M,8,FALSE)),"",VLOOKUP(AC136,'Sortierung der Schulungstermine'!$B:$M,8,FALSE)))</f>
        <v/>
      </c>
      <c r="AE136" s="58" t="e">
        <f t="shared" si="303"/>
        <v>#N/A</v>
      </c>
      <c r="AF136" s="131"/>
      <c r="AG136" s="131"/>
      <c r="AH136" s="83">
        <f t="shared" ref="AH136:AH150" si="455">AF136-AG136</f>
        <v>0</v>
      </c>
      <c r="AI136" s="84" t="e">
        <f t="shared" si="254"/>
        <v>#N/A</v>
      </c>
      <c r="AJ136" s="58" t="str">
        <f>IF(ISERROR(AI136),"",IF(ISERROR(VLOOKUP(AI136,'Sortierung der Schulungstermine'!$B:$M,8,FALSE)),"",VLOOKUP(AI136,'Sortierung der Schulungstermine'!$B:$M,8,FALSE)))</f>
        <v/>
      </c>
      <c r="AK136" s="58" t="e">
        <f t="shared" si="304"/>
        <v>#N/A</v>
      </c>
      <c r="AL136" s="131"/>
      <c r="AM136" s="131"/>
      <c r="AN136" s="83">
        <f t="shared" ref="AN136:AN150" si="456">AL136-AM136</f>
        <v>0</v>
      </c>
      <c r="AO136" s="84" t="e">
        <f t="shared" si="255"/>
        <v>#N/A</v>
      </c>
      <c r="AP136" s="58" t="str">
        <f>IF(ISERROR(AO136),"",IF(ISERROR(VLOOKUP(AO136,'Sortierung der Schulungstermine'!$B:$M,8,FALSE)),"",VLOOKUP(AO136,'Sortierung der Schulungstermine'!$B:$M,8,FALSE)))</f>
        <v/>
      </c>
      <c r="AQ136" s="58" t="e">
        <f t="shared" si="305"/>
        <v>#N/A</v>
      </c>
      <c r="AR136" s="131"/>
      <c r="AS136" s="131"/>
      <c r="AT136" s="83">
        <f t="shared" ref="AT136:AT150" si="457">AR136-AS136</f>
        <v>0</v>
      </c>
      <c r="AU136" s="84" t="e">
        <f t="shared" si="256"/>
        <v>#N/A</v>
      </c>
      <c r="AV136" s="58" t="str">
        <f>IF(ISERROR(AU136),"",IF(ISERROR(VLOOKUP(AU136,'Sortierung der Schulungstermine'!$B:$M,8,FALSE)),"",VLOOKUP(AU136,'Sortierung der Schulungstermine'!$B:$M,8,FALSE)))</f>
        <v/>
      </c>
      <c r="AW136" s="58" t="e">
        <f t="shared" si="306"/>
        <v>#N/A</v>
      </c>
      <c r="AX136" s="131"/>
      <c r="AY136" s="131"/>
      <c r="AZ136" s="83">
        <f t="shared" ref="AZ136:AZ150" si="458">AX136-AY136</f>
        <v>0</v>
      </c>
      <c r="BA136" s="84" t="e">
        <f t="shared" si="257"/>
        <v>#N/A</v>
      </c>
      <c r="BB136" s="58" t="str">
        <f>IF(ISERROR(BA136),"",IF(ISERROR(VLOOKUP(BA136,'Sortierung der Schulungstermine'!$B:$M,8,FALSE)),"",VLOOKUP(BA136,'Sortierung der Schulungstermine'!$B:$M,8,FALSE)))</f>
        <v/>
      </c>
      <c r="BC136" s="58" t="e">
        <f t="shared" si="307"/>
        <v>#N/A</v>
      </c>
      <c r="BD136" s="131"/>
      <c r="BE136" s="131"/>
      <c r="BF136" s="83">
        <f t="shared" ref="BF136:BF150" si="459">BD136-BE136</f>
        <v>0</v>
      </c>
      <c r="BG136" s="84" t="e">
        <f t="shared" si="258"/>
        <v>#N/A</v>
      </c>
      <c r="BH136" s="58" t="str">
        <f>IF(ISERROR(BG136),"",IF(ISERROR(VLOOKUP(BG136,'Sortierung der Schulungstermine'!$B:$M,8,FALSE)),"",VLOOKUP(BG136,'Sortierung der Schulungstermine'!$B:$M,8,FALSE)))</f>
        <v/>
      </c>
      <c r="BI136" s="58" t="e">
        <f t="shared" si="308"/>
        <v>#N/A</v>
      </c>
      <c r="BJ136" s="131"/>
      <c r="BK136" s="131"/>
      <c r="BL136" s="83">
        <f t="shared" ref="BL136:BL150" si="460">BJ136-BK136</f>
        <v>0</v>
      </c>
      <c r="BM136" s="84" t="e">
        <f t="shared" si="259"/>
        <v>#N/A</v>
      </c>
      <c r="BN136" s="58" t="str">
        <f>IF(ISERROR(BM136),"",IF(ISERROR(VLOOKUP(BM136,'Sortierung der Schulungstermine'!$B:$M,8,FALSE)),"",VLOOKUP(BM136,'Sortierung der Schulungstermine'!$B:$M,8,FALSE)))</f>
        <v/>
      </c>
      <c r="BO136" s="58" t="e">
        <f t="shared" si="309"/>
        <v>#N/A</v>
      </c>
      <c r="BP136" s="131"/>
      <c r="BQ136" s="131"/>
      <c r="BR136" s="83">
        <f t="shared" ref="BR136:BR150" si="461">BP136-BQ136</f>
        <v>0</v>
      </c>
      <c r="BS136" s="84" t="e">
        <f t="shared" si="260"/>
        <v>#N/A</v>
      </c>
      <c r="BT136" s="58" t="str">
        <f>IF(ISERROR(BS136),"",IF(ISERROR(VLOOKUP(BS136,'Sortierung der Schulungstermine'!$B:$M,8,FALSE)),"",VLOOKUP(BS136,'Sortierung der Schulungstermine'!$B:$M,8,FALSE)))</f>
        <v/>
      </c>
      <c r="BU136" s="58" t="e">
        <f t="shared" si="310"/>
        <v>#N/A</v>
      </c>
      <c r="BV136" s="131"/>
      <c r="BW136" s="131"/>
      <c r="BX136" s="83">
        <f t="shared" ref="BX136:BX150" si="462">BV136-BW136</f>
        <v>0</v>
      </c>
      <c r="BY136" s="84" t="e">
        <f t="shared" si="261"/>
        <v>#N/A</v>
      </c>
      <c r="BZ136" s="58" t="str">
        <f>IF(ISERROR(BY136),"",IF(ISERROR(VLOOKUP(BY136,'Sortierung der Schulungstermine'!$B:$M,8,FALSE)),"",VLOOKUP(BY136,'Sortierung der Schulungstermine'!$B:$M,8,FALSE)))</f>
        <v/>
      </c>
      <c r="CA136" s="58" t="e">
        <f t="shared" si="311"/>
        <v>#N/A</v>
      </c>
      <c r="CB136" s="131"/>
      <c r="CC136" s="131"/>
      <c r="CD136" s="83">
        <f t="shared" ref="CD136:CD150" si="463">CB136-CC136</f>
        <v>0</v>
      </c>
      <c r="CE136" s="84" t="e">
        <f t="shared" si="262"/>
        <v>#N/A</v>
      </c>
      <c r="CF136" s="58" t="str">
        <f>IF(ISERROR(CE136),"",IF(ISERROR(VLOOKUP(CE136,'Sortierung der Schulungstermine'!$B:$M,8,FALSE)),"",VLOOKUP(CE136,'Sortierung der Schulungstermine'!$B:$M,8,FALSE)))</f>
        <v/>
      </c>
      <c r="CG136" s="58" t="e">
        <f t="shared" si="312"/>
        <v>#N/A</v>
      </c>
      <c r="CH136" s="131"/>
      <c r="CI136" s="131"/>
      <c r="CJ136" s="83">
        <f t="shared" ref="CJ136:CJ150" si="464">CH136-CI136</f>
        <v>0</v>
      </c>
      <c r="CK136" s="84" t="e">
        <f t="shared" si="263"/>
        <v>#N/A</v>
      </c>
      <c r="CL136" s="58" t="str">
        <f>IF(ISERROR(CK136),"",IF(ISERROR(VLOOKUP(CK136,'Sortierung der Schulungstermine'!$B:$M,8,FALSE)),"",VLOOKUP(CK136,'Sortierung der Schulungstermine'!$B:$M,8,FALSE)))</f>
        <v/>
      </c>
      <c r="CM136" s="58" t="e">
        <f t="shared" si="313"/>
        <v>#N/A</v>
      </c>
      <c r="CN136" s="131"/>
      <c r="CO136" s="131"/>
      <c r="CP136" s="83">
        <f t="shared" ref="CP136:CP150" si="465">CN136-CO136</f>
        <v>0</v>
      </c>
      <c r="CQ136" s="84" t="e">
        <f t="shared" si="264"/>
        <v>#N/A</v>
      </c>
      <c r="CR136" s="58" t="str">
        <f>IF(ISERROR(CQ136),"",IF(ISERROR(VLOOKUP(CQ136,'Sortierung der Schulungstermine'!$B:$M,8,FALSE)),"",VLOOKUP(CQ136,'Sortierung der Schulungstermine'!$B:$M,8,FALSE)))</f>
        <v/>
      </c>
      <c r="CS136" s="58" t="e">
        <f t="shared" si="314"/>
        <v>#N/A</v>
      </c>
      <c r="CT136" s="131"/>
      <c r="CU136" s="131"/>
      <c r="CV136" s="83">
        <f t="shared" ref="CV136:CV150" si="466">CT136-CU136</f>
        <v>0</v>
      </c>
      <c r="CW136" s="84" t="e">
        <f t="shared" si="265"/>
        <v>#N/A</v>
      </c>
      <c r="CX136" s="58" t="str">
        <f>IF(ISERROR(CW136),"",IF(ISERROR(VLOOKUP(CW136,'Sortierung der Schulungstermine'!$B:$M,8,FALSE)),"",VLOOKUP(CW136,'Sortierung der Schulungstermine'!$B:$M,8,FALSE)))</f>
        <v/>
      </c>
      <c r="CY136" s="58" t="e">
        <f t="shared" si="315"/>
        <v>#N/A</v>
      </c>
      <c r="CZ136" s="131"/>
      <c r="DA136" s="131"/>
      <c r="DB136" s="83">
        <f t="shared" ref="DB136:DB150" si="467">CZ136-DA136</f>
        <v>0</v>
      </c>
      <c r="DC136" s="84" t="e">
        <f t="shared" si="266"/>
        <v>#N/A</v>
      </c>
      <c r="DD136" s="58" t="str">
        <f>IF(ISERROR(DC136),"",IF(ISERROR(VLOOKUP(DC136,'Sortierung der Schulungstermine'!$B:$M,8,FALSE)),"",VLOOKUP(DC136,'Sortierung der Schulungstermine'!$B:$M,8,FALSE)))</f>
        <v/>
      </c>
      <c r="DE136" s="58" t="e">
        <f t="shared" si="316"/>
        <v>#N/A</v>
      </c>
      <c r="DF136" s="131"/>
      <c r="DG136" s="131"/>
      <c r="DH136" s="83">
        <f t="shared" ref="DH136:DH150" si="468">DF136-DG136</f>
        <v>0</v>
      </c>
      <c r="DI136" s="84" t="e">
        <f t="shared" si="267"/>
        <v>#N/A</v>
      </c>
      <c r="DJ136" s="58" t="str">
        <f>IF(ISERROR(DI136),"",IF(ISERROR(VLOOKUP(DI136,'Sortierung der Schulungstermine'!$B:$M,8,FALSE)),"",VLOOKUP(DI136,'Sortierung der Schulungstermine'!$B:$M,8,FALSE)))</f>
        <v/>
      </c>
      <c r="DK136" s="58" t="e">
        <f t="shared" si="317"/>
        <v>#N/A</v>
      </c>
      <c r="DL136" s="131"/>
      <c r="DM136" s="131"/>
      <c r="DN136" s="83">
        <f t="shared" ref="DN136:DN150" si="469">DL136-DM136</f>
        <v>0</v>
      </c>
      <c r="DO136" s="84" t="e">
        <f t="shared" si="268"/>
        <v>#N/A</v>
      </c>
      <c r="DP136" s="58" t="str">
        <f>IF(ISERROR(DO136),"",IF(ISERROR(VLOOKUP(DO136,'Sortierung der Schulungstermine'!$B:$M,8,FALSE)),"",VLOOKUP(DO136,'Sortierung der Schulungstermine'!$B:$M,8,FALSE)))</f>
        <v/>
      </c>
      <c r="DQ136" s="58" t="e">
        <f t="shared" si="318"/>
        <v>#N/A</v>
      </c>
      <c r="DR136" s="131"/>
      <c r="DS136" s="131"/>
      <c r="DT136" s="83">
        <f t="shared" ref="DT136:DT150" si="470">DR136-DS136</f>
        <v>0</v>
      </c>
      <c r="DU136" s="84" t="e">
        <f t="shared" si="269"/>
        <v>#N/A</v>
      </c>
      <c r="DV136" s="58" t="str">
        <f>IF(ISERROR(DU136),"",IF(ISERROR(VLOOKUP(DU136,'Sortierung der Schulungstermine'!$B:$M,8,FALSE)),"",VLOOKUP(DU136,'Sortierung der Schulungstermine'!$B:$M,8,FALSE)))</f>
        <v/>
      </c>
      <c r="DW136" s="58" t="e">
        <f t="shared" si="319"/>
        <v>#N/A</v>
      </c>
      <c r="DX136" s="131"/>
      <c r="DY136" s="131"/>
      <c r="DZ136" s="83">
        <f t="shared" ref="DZ136:DZ150" si="471">DX136-DY136</f>
        <v>0</v>
      </c>
      <c r="EA136" s="84" t="e">
        <f t="shared" si="270"/>
        <v>#N/A</v>
      </c>
      <c r="EB136" s="58" t="str">
        <f>IF(ISERROR(EA136),"",IF(ISERROR(VLOOKUP(EA136,'Sortierung der Schulungstermine'!$B:$M,8,FALSE)),"",VLOOKUP(EA136,'Sortierung der Schulungstermine'!$B:$M,8,FALSE)))</f>
        <v/>
      </c>
      <c r="EC136" s="58" t="e">
        <f t="shared" si="320"/>
        <v>#N/A</v>
      </c>
      <c r="ED136" s="131"/>
      <c r="EE136" s="131"/>
      <c r="EF136" s="83">
        <f t="shared" ref="EF136:EF150" si="472">ED136-EE136</f>
        <v>0</v>
      </c>
      <c r="EG136" s="84" t="e">
        <f t="shared" si="271"/>
        <v>#N/A</v>
      </c>
      <c r="EH136" s="58" t="str">
        <f>IF(ISERROR(EG136),"",IF(ISERROR(VLOOKUP(EG136,'Sortierung der Schulungstermine'!$B:$M,8,FALSE)),"",VLOOKUP(EG136,'Sortierung der Schulungstermine'!$B:$M,8,FALSE)))</f>
        <v/>
      </c>
      <c r="EI136" s="58" t="e">
        <f t="shared" si="321"/>
        <v>#N/A</v>
      </c>
      <c r="EJ136" s="131"/>
      <c r="EK136" s="131"/>
      <c r="EL136" s="83">
        <f t="shared" ref="EL136:EL150" si="473">EJ136-EK136</f>
        <v>0</v>
      </c>
      <c r="EM136" s="84" t="e">
        <f t="shared" si="272"/>
        <v>#N/A</v>
      </c>
      <c r="EN136" s="58" t="str">
        <f>IF(ISERROR(EM136),"",IF(ISERROR(VLOOKUP(EM136,'Sortierung der Schulungstermine'!$B:$M,8,FALSE)),"",VLOOKUP(EM136,'Sortierung der Schulungstermine'!$B:$M,8,FALSE)))</f>
        <v/>
      </c>
      <c r="EO136" s="58" t="e">
        <f t="shared" si="322"/>
        <v>#N/A</v>
      </c>
      <c r="EP136" s="131"/>
      <c r="EQ136" s="131"/>
      <c r="ER136" s="83">
        <f t="shared" ref="ER136:ER150" si="474">EP136-EQ136</f>
        <v>0</v>
      </c>
      <c r="ES136" s="84" t="e">
        <f t="shared" si="273"/>
        <v>#N/A</v>
      </c>
      <c r="ET136" s="58" t="str">
        <f>IF(ISERROR(ES136),"",IF(ISERROR(VLOOKUP(ES136,'Sortierung der Schulungstermine'!$B:$M,8,FALSE)),"",VLOOKUP(ES136,'Sortierung der Schulungstermine'!$B:$M,8,FALSE)))</f>
        <v/>
      </c>
      <c r="EU136" s="58" t="e">
        <f t="shared" si="323"/>
        <v>#N/A</v>
      </c>
      <c r="EV136" s="131"/>
      <c r="EW136" s="131"/>
      <c r="EX136" s="83">
        <f t="shared" ref="EX136:EX150" si="475">EV136-EW136</f>
        <v>0</v>
      </c>
      <c r="EY136" s="84" t="e">
        <f t="shared" si="274"/>
        <v>#N/A</v>
      </c>
      <c r="EZ136" s="58" t="str">
        <f>IF(ISERROR(EY136),"",IF(ISERROR(VLOOKUP(EY136,'Sortierung der Schulungstermine'!$B:$M,8,FALSE)),"",VLOOKUP(EY136,'Sortierung der Schulungstermine'!$B:$M,8,FALSE)))</f>
        <v/>
      </c>
      <c r="FA136" s="58" t="e">
        <f t="shared" si="324"/>
        <v>#N/A</v>
      </c>
      <c r="FB136" s="131"/>
      <c r="FC136" s="131"/>
      <c r="FD136" s="83">
        <f t="shared" ref="FD136:FD150" si="476">FB136-FC136</f>
        <v>0</v>
      </c>
      <c r="FE136" s="84" t="e">
        <f t="shared" si="275"/>
        <v>#N/A</v>
      </c>
      <c r="FF136" s="58" t="str">
        <f>IF(ISERROR(FE136),"",IF(ISERROR(VLOOKUP(FE136,'Sortierung der Schulungstermine'!$B:$M,8,FALSE)),"",VLOOKUP(FE136,'Sortierung der Schulungstermine'!$B:$M,8,FALSE)))</f>
        <v/>
      </c>
      <c r="FG136" s="58" t="e">
        <f t="shared" si="325"/>
        <v>#N/A</v>
      </c>
      <c r="FH136" s="131"/>
      <c r="FI136" s="131"/>
      <c r="FJ136" s="83">
        <f t="shared" ref="FJ136:FJ150" si="477">FH136-FI136</f>
        <v>0</v>
      </c>
      <c r="FK136" s="84" t="e">
        <f t="shared" si="276"/>
        <v>#N/A</v>
      </c>
      <c r="FL136" s="58" t="str">
        <f>IF(ISERROR(FK136),"",IF(ISERROR(VLOOKUP(FK136,'Sortierung der Schulungstermine'!$B:$M,8,FALSE)),"",VLOOKUP(FK136,'Sortierung der Schulungstermine'!$B:$M,8,FALSE)))</f>
        <v/>
      </c>
      <c r="FM136" s="58" t="e">
        <f t="shared" si="326"/>
        <v>#N/A</v>
      </c>
      <c r="FN136" s="131"/>
      <c r="FO136" s="131"/>
      <c r="FP136" s="83">
        <f t="shared" ref="FP136:FP150" si="478">FN136-FO136</f>
        <v>0</v>
      </c>
      <c r="FQ136" s="84" t="e">
        <f t="shared" si="277"/>
        <v>#N/A</v>
      </c>
      <c r="FR136" s="58" t="str">
        <f>IF(ISERROR(FQ136),"",IF(ISERROR(VLOOKUP(FQ136,'Sortierung der Schulungstermine'!$B:$M,8,FALSE)),"",VLOOKUP(FQ136,'Sortierung der Schulungstermine'!$B:$M,8,FALSE)))</f>
        <v/>
      </c>
      <c r="FS136" s="58" t="e">
        <f t="shared" si="327"/>
        <v>#N/A</v>
      </c>
      <c r="FT136" s="131"/>
      <c r="FU136" s="131"/>
      <c r="FV136" s="83">
        <f t="shared" ref="FV136:FV150" si="479">FT136-FU136</f>
        <v>0</v>
      </c>
      <c r="FW136" s="84" t="e">
        <f t="shared" si="278"/>
        <v>#N/A</v>
      </c>
      <c r="FX136" s="58" t="str">
        <f>IF(ISERROR(FW136),"",IF(ISERROR(VLOOKUP(FW136,'Sortierung der Schulungstermine'!$B:$M,8,FALSE)),"",VLOOKUP(FW136,'Sortierung der Schulungstermine'!$B:$M,8,FALSE)))</f>
        <v/>
      </c>
      <c r="FY136" s="58" t="e">
        <f t="shared" si="328"/>
        <v>#N/A</v>
      </c>
      <c r="FZ136" s="131"/>
      <c r="GA136" s="131"/>
      <c r="GB136" s="83">
        <f t="shared" ref="GB136:GB150" si="480">FZ136-GA136</f>
        <v>0</v>
      </c>
      <c r="GC136" s="84" t="e">
        <f t="shared" si="279"/>
        <v>#N/A</v>
      </c>
      <c r="GD136" s="58" t="str">
        <f>IF(ISERROR(GC136),"",IF(ISERROR(VLOOKUP(GC136,'Sortierung der Schulungstermine'!$B:$M,8,FALSE)),"",VLOOKUP(GC136,'Sortierung der Schulungstermine'!$B:$M,8,FALSE)))</f>
        <v/>
      </c>
      <c r="GE136" s="58" t="e">
        <f t="shared" si="329"/>
        <v>#N/A</v>
      </c>
      <c r="GF136" s="131"/>
      <c r="GG136" s="131"/>
      <c r="GH136" s="83">
        <f t="shared" ref="GH136:GH150" si="481">GF136-GG136</f>
        <v>0</v>
      </c>
      <c r="GI136" s="84" t="e">
        <f t="shared" si="280"/>
        <v>#N/A</v>
      </c>
      <c r="GJ136" s="58" t="str">
        <f>IF(ISERROR(GI136),"",IF(ISERROR(VLOOKUP(GI136,'Sortierung der Schulungstermine'!$B:$M,8,FALSE)),"",VLOOKUP(GI136,'Sortierung der Schulungstermine'!$B:$M,8,FALSE)))</f>
        <v/>
      </c>
      <c r="GK136" s="58" t="e">
        <f t="shared" si="330"/>
        <v>#N/A</v>
      </c>
      <c r="GL136" s="131"/>
      <c r="GM136" s="131"/>
      <c r="GN136" s="83">
        <f t="shared" ref="GN136:GN150" si="482">GL136-GM136</f>
        <v>0</v>
      </c>
      <c r="GO136" s="84" t="e">
        <f t="shared" si="281"/>
        <v>#N/A</v>
      </c>
      <c r="GP136" s="58" t="str">
        <f>IF(ISERROR(GO136),"",IF(ISERROR(VLOOKUP(GO136,'Sortierung der Schulungstermine'!$B:$M,8,FALSE)),"",VLOOKUP(GO136,'Sortierung der Schulungstermine'!$B:$M,8,FALSE)))</f>
        <v/>
      </c>
      <c r="GQ136" s="58" t="e">
        <f t="shared" si="331"/>
        <v>#N/A</v>
      </c>
      <c r="GR136" s="131"/>
      <c r="GS136" s="131"/>
      <c r="GT136" s="83">
        <f t="shared" ref="GT136:GT150" si="483">GR136-GS136</f>
        <v>0</v>
      </c>
      <c r="GU136" s="84" t="e">
        <f t="shared" si="282"/>
        <v>#N/A</v>
      </c>
      <c r="GV136" s="58" t="str">
        <f>IF(ISERROR(GU136),"",IF(ISERROR(VLOOKUP(GU136,'Sortierung der Schulungstermine'!$B:$M,8,FALSE)),"",VLOOKUP(GU136,'Sortierung der Schulungstermine'!$B:$M,8,FALSE)))</f>
        <v/>
      </c>
      <c r="GW136" s="58" t="e">
        <f t="shared" si="332"/>
        <v>#N/A</v>
      </c>
      <c r="GX136" s="131"/>
      <c r="GY136" s="131"/>
      <c r="GZ136" s="83">
        <f t="shared" ref="GZ136:GZ150" si="484">GX136-GY136</f>
        <v>0</v>
      </c>
      <c r="HA136" s="84" t="e">
        <f t="shared" si="283"/>
        <v>#N/A</v>
      </c>
      <c r="HB136" s="58" t="str">
        <f>IF(ISERROR(HA136),"",IF(ISERROR(VLOOKUP(HA136,'Sortierung der Schulungstermine'!$B:$M,8,FALSE)),"",VLOOKUP(HA136,'Sortierung der Schulungstermine'!$B:$M,8,FALSE)))</f>
        <v/>
      </c>
      <c r="HC136" s="58" t="e">
        <f t="shared" si="333"/>
        <v>#N/A</v>
      </c>
      <c r="HD136" s="131"/>
      <c r="HE136" s="131"/>
      <c r="HF136" s="83">
        <f t="shared" ref="HF136:HF150" si="485">HD136-HE136</f>
        <v>0</v>
      </c>
      <c r="HG136" s="84" t="e">
        <f t="shared" si="284"/>
        <v>#N/A</v>
      </c>
      <c r="HH136" s="58" t="str">
        <f>IF(ISERROR(HG136),"",IF(ISERROR(VLOOKUP(HG136,'Sortierung der Schulungstermine'!$B:$M,8,FALSE)),"",VLOOKUP(HG136,'Sortierung der Schulungstermine'!$B:$M,8,FALSE)))</f>
        <v/>
      </c>
      <c r="HI136" s="58" t="e">
        <f t="shared" si="334"/>
        <v>#N/A</v>
      </c>
      <c r="HJ136" s="131"/>
      <c r="HK136" s="131"/>
      <c r="HL136" s="83">
        <f t="shared" ref="HL136:HL150" si="486">HJ136-HK136</f>
        <v>0</v>
      </c>
      <c r="HM136" s="84" t="e">
        <f t="shared" si="285"/>
        <v>#N/A</v>
      </c>
      <c r="HN136" s="58" t="str">
        <f>IF(ISERROR(HM136),"",IF(ISERROR(VLOOKUP(HM136,'Sortierung der Schulungstermine'!$B:$M,8,FALSE)),"",VLOOKUP(HM136,'Sortierung der Schulungstermine'!$B:$M,8,FALSE)))</f>
        <v/>
      </c>
      <c r="HO136" s="58" t="e">
        <f t="shared" si="335"/>
        <v>#N/A</v>
      </c>
      <c r="HP136" s="131"/>
      <c r="HQ136" s="131"/>
      <c r="HR136" s="83">
        <f t="shared" ref="HR136:HR150" si="487">HP136-HQ136</f>
        <v>0</v>
      </c>
      <c r="HS136" s="84" t="e">
        <f t="shared" si="286"/>
        <v>#N/A</v>
      </c>
      <c r="HT136" s="58" t="str">
        <f>IF(ISERROR(HS136),"",IF(ISERROR(VLOOKUP(HS136,'Sortierung der Schulungstermine'!$B:$M,8,FALSE)),"",VLOOKUP(HS136,'Sortierung der Schulungstermine'!$B:$M,8,FALSE)))</f>
        <v/>
      </c>
      <c r="HU136" s="58" t="e">
        <f t="shared" si="336"/>
        <v>#N/A</v>
      </c>
      <c r="HV136" s="131"/>
      <c r="HW136" s="131"/>
      <c r="HX136" s="83">
        <f t="shared" ref="HX136:HX150" si="488">HV136-HW136</f>
        <v>0</v>
      </c>
      <c r="HY136" s="84" t="e">
        <f t="shared" si="287"/>
        <v>#N/A</v>
      </c>
      <c r="HZ136" s="58" t="str">
        <f>IF(ISERROR(HY136),"",IF(ISERROR(VLOOKUP(HY136,'Sortierung der Schulungstermine'!$B:$M,8,FALSE)),"",VLOOKUP(HY136,'Sortierung der Schulungstermine'!$B:$M,8,FALSE)))</f>
        <v/>
      </c>
      <c r="IA136" s="58" t="e">
        <f t="shared" si="337"/>
        <v>#N/A</v>
      </c>
      <c r="IB136" s="131"/>
      <c r="IC136" s="131"/>
      <c r="ID136" s="83">
        <f t="shared" ref="ID136:ID150" si="489">IB136-IC136</f>
        <v>0</v>
      </c>
      <c r="IE136" s="84" t="e">
        <f t="shared" si="288"/>
        <v>#N/A</v>
      </c>
      <c r="IF136" s="58" t="str">
        <f>IF(ISERROR(IE136),"",IF(ISERROR(VLOOKUP(IE136,'Sortierung der Schulungstermine'!$B:$M,8,FALSE)),"",VLOOKUP(IE136,'Sortierung der Schulungstermine'!$B:$M,8,FALSE)))</f>
        <v/>
      </c>
      <c r="IG136" s="58" t="e">
        <f t="shared" si="338"/>
        <v>#N/A</v>
      </c>
      <c r="IH136" s="131"/>
      <c r="II136" s="131"/>
      <c r="IJ136" s="83">
        <f t="shared" ref="IJ136:IJ150" si="490">IH136-II136</f>
        <v>0</v>
      </c>
      <c r="IK136" s="84" t="e">
        <f t="shared" si="289"/>
        <v>#N/A</v>
      </c>
      <c r="IL136" s="58" t="str">
        <f>IF(ISERROR(IK136),"",IF(ISERROR(VLOOKUP(IK136,'Sortierung der Schulungstermine'!$B:$M,8,FALSE)),"",VLOOKUP(IK136,'Sortierung der Schulungstermine'!$B:$M,8,FALSE)))</f>
        <v/>
      </c>
      <c r="IM136" s="58" t="e">
        <f t="shared" si="339"/>
        <v>#N/A</v>
      </c>
      <c r="IN136" s="131"/>
      <c r="IO136" s="131"/>
      <c r="IP136" s="83">
        <f t="shared" ref="IP136:IP150" si="491">IN136-IO136</f>
        <v>0</v>
      </c>
      <c r="IQ136" s="84" t="e">
        <f t="shared" si="290"/>
        <v>#N/A</v>
      </c>
      <c r="IR136" s="58" t="str">
        <f>IF(ISERROR(IQ136),"",IF(ISERROR(VLOOKUP(IQ136,'Sortierung der Schulungstermine'!$B:$M,8,FALSE)),"",VLOOKUP(IQ136,'Sortierung der Schulungstermine'!$B:$M,8,FALSE)))</f>
        <v/>
      </c>
      <c r="IS136" s="58" t="e">
        <f t="shared" si="340"/>
        <v>#N/A</v>
      </c>
      <c r="IT136" s="131"/>
      <c r="IU136" s="131"/>
      <c r="IV136" s="83">
        <f t="shared" ref="IV136:IV150" si="492">IT136-IU136</f>
        <v>0</v>
      </c>
      <c r="IW136" s="84" t="e">
        <f t="shared" si="291"/>
        <v>#N/A</v>
      </c>
      <c r="IX136" s="58" t="str">
        <f>IF(ISERROR(IW136),"",IF(ISERROR(VLOOKUP(IW136,'Sortierung der Schulungstermine'!$B:$M,8,FALSE)),"",VLOOKUP(IW136,'Sortierung der Schulungstermine'!$B:$M,8,FALSE)))</f>
        <v/>
      </c>
      <c r="IY136" s="58" t="e">
        <f t="shared" si="341"/>
        <v>#N/A</v>
      </c>
      <c r="IZ136" s="131"/>
      <c r="JA136" s="131"/>
      <c r="JB136" s="83">
        <f t="shared" ref="JB136:JB150" si="493">IZ136-JA136</f>
        <v>0</v>
      </c>
      <c r="JC136" s="84" t="e">
        <f t="shared" si="292"/>
        <v>#N/A</v>
      </c>
      <c r="JD136" s="58" t="str">
        <f>IF(ISERROR(JC136),"",IF(ISERROR(VLOOKUP(JC136,'Sortierung der Schulungstermine'!$B:$M,8,FALSE)),"",VLOOKUP(JC136,'Sortierung der Schulungstermine'!$B:$M,8,FALSE)))</f>
        <v/>
      </c>
      <c r="JE136" s="58" t="e">
        <f t="shared" si="342"/>
        <v>#N/A</v>
      </c>
      <c r="JF136" s="131"/>
      <c r="JG136" s="131"/>
      <c r="JH136" s="83">
        <f t="shared" ref="JH136:JH150" si="494">JF136-JG136</f>
        <v>0</v>
      </c>
      <c r="JI136" s="84" t="e">
        <f t="shared" si="293"/>
        <v>#N/A</v>
      </c>
      <c r="JJ136" s="58" t="str">
        <f>IF(ISERROR(JI136),"",IF(ISERROR(VLOOKUP(JI136,'Sortierung der Schulungstermine'!$B:$M,8,FALSE)),"",VLOOKUP(JI136,'Sortierung der Schulungstermine'!$B:$M,8,FALSE)))</f>
        <v/>
      </c>
      <c r="JK136" s="58" t="e">
        <f t="shared" si="343"/>
        <v>#N/A</v>
      </c>
      <c r="JL136" s="131"/>
      <c r="JM136" s="131"/>
      <c r="JN136" s="83">
        <f t="shared" ref="JN136:JN150" si="495">JL136-JM136</f>
        <v>0</v>
      </c>
      <c r="JO136" s="84" t="e">
        <f t="shared" si="294"/>
        <v>#N/A</v>
      </c>
      <c r="JP136" s="58" t="str">
        <f>IF(ISERROR(JO136),"",IF(ISERROR(VLOOKUP(JO136,'Sortierung der Schulungstermine'!$B:$M,8,FALSE)),"",VLOOKUP(JO136,'Sortierung der Schulungstermine'!$B:$M,8,FALSE)))</f>
        <v/>
      </c>
      <c r="JQ136" s="58" t="e">
        <f t="shared" si="344"/>
        <v>#N/A</v>
      </c>
      <c r="JR136" s="131"/>
      <c r="JS136" s="131"/>
      <c r="JT136" s="83">
        <f t="shared" ref="JT136:JT150" si="496">JR136-JS136</f>
        <v>0</v>
      </c>
      <c r="JU136" s="84" t="e">
        <f t="shared" si="295"/>
        <v>#N/A</v>
      </c>
      <c r="JV136" s="58" t="str">
        <f>IF(ISERROR(JU136),"",IF(ISERROR(VLOOKUP(JU136,'Sortierung der Schulungstermine'!$B:$M,8,FALSE)),"",VLOOKUP(JU136,'Sortierung der Schulungstermine'!$B:$M,8,FALSE)))</f>
        <v/>
      </c>
      <c r="JW136" s="58" t="e">
        <f t="shared" si="345"/>
        <v>#N/A</v>
      </c>
      <c r="JX136" s="131"/>
      <c r="JY136" s="131"/>
      <c r="JZ136" s="83">
        <f t="shared" ref="JZ136:JZ150" si="497">JX136-JY136</f>
        <v>0</v>
      </c>
      <c r="KA136" s="84" t="e">
        <f t="shared" si="296"/>
        <v>#N/A</v>
      </c>
      <c r="KB136" s="58" t="str">
        <f>IF(ISERROR(KA136),"",IF(ISERROR(VLOOKUP(KA136,'Sortierung der Schulungstermine'!$B:$M,8,FALSE)),"",VLOOKUP(KA136,'Sortierung der Schulungstermine'!$B:$M,8,FALSE)))</f>
        <v/>
      </c>
      <c r="KC136" s="58" t="e">
        <f t="shared" si="346"/>
        <v>#N/A</v>
      </c>
      <c r="KD136" s="131"/>
      <c r="KE136" s="131"/>
      <c r="KF136" s="83">
        <f t="shared" ref="KF136:KF150" si="498">KD136-KE136</f>
        <v>0</v>
      </c>
      <c r="KG136" s="84" t="e">
        <f t="shared" si="297"/>
        <v>#N/A</v>
      </c>
      <c r="KH136" s="58" t="str">
        <f>IF(ISERROR(KG136),"",IF(ISERROR(VLOOKUP(KG136,'Sortierung der Schulungstermine'!$B:$M,8,FALSE)),"",VLOOKUP(KG136,'Sortierung der Schulungstermine'!$B:$M,8,FALSE)))</f>
        <v/>
      </c>
      <c r="KI136" s="58" t="e">
        <f t="shared" si="347"/>
        <v>#N/A</v>
      </c>
      <c r="KJ136" s="131"/>
      <c r="KK136" s="131"/>
      <c r="KL136" s="83">
        <f t="shared" ref="KL136:KL150" si="499">KJ136-KK136</f>
        <v>0</v>
      </c>
      <c r="KM136" s="84" t="e">
        <f t="shared" si="298"/>
        <v>#N/A</v>
      </c>
      <c r="KN136" s="58" t="str">
        <f>IF(ISERROR(KM136),"",IF(ISERROR(VLOOKUP(KM136,'Sortierung der Schulungstermine'!$B:$M,8,FALSE)),"",VLOOKUP(KM136,'Sortierung der Schulungstermine'!$B:$M,8,FALSE)))</f>
        <v/>
      </c>
      <c r="KO136" s="58" t="e">
        <f t="shared" si="348"/>
        <v>#N/A</v>
      </c>
      <c r="KP136" s="131"/>
      <c r="KQ136" s="131"/>
      <c r="KR136" s="83">
        <f t="shared" ref="KR136:KR150" si="500">KP136-KQ136</f>
        <v>0</v>
      </c>
      <c r="KS136" s="84" t="e">
        <f t="shared" si="299"/>
        <v>#N/A</v>
      </c>
      <c r="KT136" s="58" t="str">
        <f>IF(ISERROR(KS136),"",IF(ISERROR(VLOOKUP(KS136,'Sortierung der Schulungstermine'!$B:$M,8,FALSE)),"",VLOOKUP(KS136,'Sortierung der Schulungstermine'!$B:$M,8,FALSE)))</f>
        <v/>
      </c>
      <c r="KU136" s="58" t="e">
        <f t="shared" si="349"/>
        <v>#N/A</v>
      </c>
    </row>
    <row r="137" spans="1:307 15693:15702" s="68" customFormat="1" ht="15" hidden="1" thickBot="1" x14ac:dyDescent="0.25">
      <c r="A137" s="141">
        <v>124</v>
      </c>
      <c r="B137" s="63" t="str">
        <f>IF(Qualifikationen!A127=1,Qualifikationen!B127,"")</f>
        <v/>
      </c>
      <c r="C137" s="64" t="e">
        <f>VLOOKUP(B137,Qualifikationen!B$4:E$202,2,FALSE)</f>
        <v>#N/A</v>
      </c>
      <c r="D137" s="67" t="e">
        <f>VLOOKUP($B137,Qualifikationen!B$4:F$202,5,FALSE)</f>
        <v>#N/A</v>
      </c>
      <c r="E137" s="63" t="e">
        <f>VLOOKUP($B137,Qualifikationen!B$4:F$202,3,FALSE)</f>
        <v>#N/A</v>
      </c>
      <c r="F137" s="63" t="e">
        <f>IF(E137=0,"-",VLOOKUP($B137,Qualifikationen!B$4:F$202,4,FALSE))</f>
        <v>#N/A</v>
      </c>
      <c r="G137" s="13"/>
      <c r="H137" s="131"/>
      <c r="I137" s="131"/>
      <c r="J137" s="83">
        <f t="shared" si="451"/>
        <v>0</v>
      </c>
      <c r="K137" s="82" t="e">
        <f t="shared" si="250"/>
        <v>#N/A</v>
      </c>
      <c r="L137" s="58" t="str">
        <f>IF(ISERROR(K137),"",IF(ISERROR(VLOOKUP(K137,'Sortierung der Schulungstermine'!$B:$M,8,FALSE)),"",VLOOKUP(K137,'Sortierung der Schulungstermine'!$B:$M,8,FALSE)))</f>
        <v/>
      </c>
      <c r="M137" s="58" t="e">
        <f t="shared" si="300"/>
        <v>#N/A</v>
      </c>
      <c r="N137" s="131"/>
      <c r="O137" s="131"/>
      <c r="P137" s="83">
        <f t="shared" si="452"/>
        <v>0</v>
      </c>
      <c r="Q137" s="82" t="e">
        <f t="shared" si="251"/>
        <v>#N/A</v>
      </c>
      <c r="R137" s="58" t="str">
        <f>IF(ISERROR(Q137),"",IF(ISERROR(VLOOKUP(Q137,'Sortierung der Schulungstermine'!$B:$M,8,FALSE)),"",VLOOKUP(Q137,'Sortierung der Schulungstermine'!$B:$M,8,FALSE)))</f>
        <v/>
      </c>
      <c r="S137" s="58" t="e">
        <f t="shared" si="301"/>
        <v>#N/A</v>
      </c>
      <c r="T137" s="131"/>
      <c r="U137" s="131"/>
      <c r="V137" s="83">
        <f t="shared" si="453"/>
        <v>0</v>
      </c>
      <c r="W137" s="82" t="e">
        <f t="shared" si="252"/>
        <v>#N/A</v>
      </c>
      <c r="X137" s="58" t="str">
        <f>IF(ISERROR(W137),"",IF(ISERROR(VLOOKUP(W137,'Sortierung der Schulungstermine'!$B:$M,8,FALSE)),"",VLOOKUP(W137,'Sortierung der Schulungstermine'!$B:$M,8,FALSE)))</f>
        <v/>
      </c>
      <c r="Y137" s="58" t="e">
        <f t="shared" si="302"/>
        <v>#N/A</v>
      </c>
      <c r="Z137" s="131"/>
      <c r="AA137" s="131"/>
      <c r="AB137" s="83">
        <f t="shared" si="454"/>
        <v>0</v>
      </c>
      <c r="AC137" s="82" t="e">
        <f t="shared" si="253"/>
        <v>#N/A</v>
      </c>
      <c r="AD137" s="58" t="str">
        <f>IF(ISERROR(AC137),"",IF(ISERROR(VLOOKUP(AC137,'Sortierung der Schulungstermine'!$B:$M,8,FALSE)),"",VLOOKUP(AC137,'Sortierung der Schulungstermine'!$B:$M,8,FALSE)))</f>
        <v/>
      </c>
      <c r="AE137" s="58" t="e">
        <f t="shared" si="303"/>
        <v>#N/A</v>
      </c>
      <c r="AF137" s="131"/>
      <c r="AG137" s="131"/>
      <c r="AH137" s="83">
        <f t="shared" si="455"/>
        <v>0</v>
      </c>
      <c r="AI137" s="82" t="e">
        <f t="shared" si="254"/>
        <v>#N/A</v>
      </c>
      <c r="AJ137" s="58" t="str">
        <f>IF(ISERROR(AI137),"",IF(ISERROR(VLOOKUP(AI137,'Sortierung der Schulungstermine'!$B:$M,8,FALSE)),"",VLOOKUP(AI137,'Sortierung der Schulungstermine'!$B:$M,8,FALSE)))</f>
        <v/>
      </c>
      <c r="AK137" s="58" t="e">
        <f t="shared" si="304"/>
        <v>#N/A</v>
      </c>
      <c r="AL137" s="131"/>
      <c r="AM137" s="131"/>
      <c r="AN137" s="83">
        <f t="shared" si="456"/>
        <v>0</v>
      </c>
      <c r="AO137" s="82" t="e">
        <f t="shared" si="255"/>
        <v>#N/A</v>
      </c>
      <c r="AP137" s="58" t="str">
        <f>IF(ISERROR(AO137),"",IF(ISERROR(VLOOKUP(AO137,'Sortierung der Schulungstermine'!$B:$M,8,FALSE)),"",VLOOKUP(AO137,'Sortierung der Schulungstermine'!$B:$M,8,FALSE)))</f>
        <v/>
      </c>
      <c r="AQ137" s="58" t="e">
        <f t="shared" si="305"/>
        <v>#N/A</v>
      </c>
      <c r="AR137" s="131"/>
      <c r="AS137" s="131"/>
      <c r="AT137" s="83">
        <f t="shared" si="457"/>
        <v>0</v>
      </c>
      <c r="AU137" s="82" t="e">
        <f t="shared" si="256"/>
        <v>#N/A</v>
      </c>
      <c r="AV137" s="58" t="str">
        <f>IF(ISERROR(AU137),"",IF(ISERROR(VLOOKUP(AU137,'Sortierung der Schulungstermine'!$B:$M,8,FALSE)),"",VLOOKUP(AU137,'Sortierung der Schulungstermine'!$B:$M,8,FALSE)))</f>
        <v/>
      </c>
      <c r="AW137" s="58" t="e">
        <f t="shared" si="306"/>
        <v>#N/A</v>
      </c>
      <c r="AX137" s="131"/>
      <c r="AY137" s="131"/>
      <c r="AZ137" s="83">
        <f t="shared" si="458"/>
        <v>0</v>
      </c>
      <c r="BA137" s="82" t="e">
        <f t="shared" si="257"/>
        <v>#N/A</v>
      </c>
      <c r="BB137" s="58" t="str">
        <f>IF(ISERROR(BA137),"",IF(ISERROR(VLOOKUP(BA137,'Sortierung der Schulungstermine'!$B:$M,8,FALSE)),"",VLOOKUP(BA137,'Sortierung der Schulungstermine'!$B:$M,8,FALSE)))</f>
        <v/>
      </c>
      <c r="BC137" s="58" t="e">
        <f t="shared" si="307"/>
        <v>#N/A</v>
      </c>
      <c r="BD137" s="131"/>
      <c r="BE137" s="131"/>
      <c r="BF137" s="83">
        <f t="shared" si="459"/>
        <v>0</v>
      </c>
      <c r="BG137" s="82" t="e">
        <f t="shared" si="258"/>
        <v>#N/A</v>
      </c>
      <c r="BH137" s="58" t="str">
        <f>IF(ISERROR(BG137),"",IF(ISERROR(VLOOKUP(BG137,'Sortierung der Schulungstermine'!$B:$M,8,FALSE)),"",VLOOKUP(BG137,'Sortierung der Schulungstermine'!$B:$M,8,FALSE)))</f>
        <v/>
      </c>
      <c r="BI137" s="58" t="e">
        <f t="shared" si="308"/>
        <v>#N/A</v>
      </c>
      <c r="BJ137" s="131"/>
      <c r="BK137" s="131"/>
      <c r="BL137" s="83">
        <f t="shared" si="460"/>
        <v>0</v>
      </c>
      <c r="BM137" s="82" t="e">
        <f t="shared" si="259"/>
        <v>#N/A</v>
      </c>
      <c r="BN137" s="58" t="str">
        <f>IF(ISERROR(BM137),"",IF(ISERROR(VLOOKUP(BM137,'Sortierung der Schulungstermine'!$B:$M,8,FALSE)),"",VLOOKUP(BM137,'Sortierung der Schulungstermine'!$B:$M,8,FALSE)))</f>
        <v/>
      </c>
      <c r="BO137" s="58" t="e">
        <f t="shared" si="309"/>
        <v>#N/A</v>
      </c>
      <c r="BP137" s="131"/>
      <c r="BQ137" s="131"/>
      <c r="BR137" s="83">
        <f t="shared" si="461"/>
        <v>0</v>
      </c>
      <c r="BS137" s="82" t="e">
        <f t="shared" si="260"/>
        <v>#N/A</v>
      </c>
      <c r="BT137" s="58" t="str">
        <f>IF(ISERROR(BS137),"",IF(ISERROR(VLOOKUP(BS137,'Sortierung der Schulungstermine'!$B:$M,8,FALSE)),"",VLOOKUP(BS137,'Sortierung der Schulungstermine'!$B:$M,8,FALSE)))</f>
        <v/>
      </c>
      <c r="BU137" s="58" t="e">
        <f t="shared" si="310"/>
        <v>#N/A</v>
      </c>
      <c r="BV137" s="131"/>
      <c r="BW137" s="131"/>
      <c r="BX137" s="83">
        <f t="shared" si="462"/>
        <v>0</v>
      </c>
      <c r="BY137" s="82" t="e">
        <f t="shared" si="261"/>
        <v>#N/A</v>
      </c>
      <c r="BZ137" s="58" t="str">
        <f>IF(ISERROR(BY137),"",IF(ISERROR(VLOOKUP(BY137,'Sortierung der Schulungstermine'!$B:$M,8,FALSE)),"",VLOOKUP(BY137,'Sortierung der Schulungstermine'!$B:$M,8,FALSE)))</f>
        <v/>
      </c>
      <c r="CA137" s="58" t="e">
        <f t="shared" si="311"/>
        <v>#N/A</v>
      </c>
      <c r="CB137" s="131"/>
      <c r="CC137" s="131"/>
      <c r="CD137" s="83">
        <f t="shared" si="463"/>
        <v>0</v>
      </c>
      <c r="CE137" s="82" t="e">
        <f t="shared" si="262"/>
        <v>#N/A</v>
      </c>
      <c r="CF137" s="58" t="str">
        <f>IF(ISERROR(CE137),"",IF(ISERROR(VLOOKUP(CE137,'Sortierung der Schulungstermine'!$B:$M,8,FALSE)),"",VLOOKUP(CE137,'Sortierung der Schulungstermine'!$B:$M,8,FALSE)))</f>
        <v/>
      </c>
      <c r="CG137" s="58" t="e">
        <f t="shared" si="312"/>
        <v>#N/A</v>
      </c>
      <c r="CH137" s="131"/>
      <c r="CI137" s="131"/>
      <c r="CJ137" s="83">
        <f t="shared" si="464"/>
        <v>0</v>
      </c>
      <c r="CK137" s="82" t="e">
        <f t="shared" si="263"/>
        <v>#N/A</v>
      </c>
      <c r="CL137" s="58" t="str">
        <f>IF(ISERROR(CK137),"",IF(ISERROR(VLOOKUP(CK137,'Sortierung der Schulungstermine'!$B:$M,8,FALSE)),"",VLOOKUP(CK137,'Sortierung der Schulungstermine'!$B:$M,8,FALSE)))</f>
        <v/>
      </c>
      <c r="CM137" s="58" t="e">
        <f t="shared" si="313"/>
        <v>#N/A</v>
      </c>
      <c r="CN137" s="131"/>
      <c r="CO137" s="131"/>
      <c r="CP137" s="83">
        <f t="shared" si="465"/>
        <v>0</v>
      </c>
      <c r="CQ137" s="82" t="e">
        <f t="shared" si="264"/>
        <v>#N/A</v>
      </c>
      <c r="CR137" s="58" t="str">
        <f>IF(ISERROR(CQ137),"",IF(ISERROR(VLOOKUP(CQ137,'Sortierung der Schulungstermine'!$B:$M,8,FALSE)),"",VLOOKUP(CQ137,'Sortierung der Schulungstermine'!$B:$M,8,FALSE)))</f>
        <v/>
      </c>
      <c r="CS137" s="58" t="e">
        <f t="shared" si="314"/>
        <v>#N/A</v>
      </c>
      <c r="CT137" s="131"/>
      <c r="CU137" s="131"/>
      <c r="CV137" s="83">
        <f t="shared" si="466"/>
        <v>0</v>
      </c>
      <c r="CW137" s="82" t="e">
        <f t="shared" si="265"/>
        <v>#N/A</v>
      </c>
      <c r="CX137" s="58" t="str">
        <f>IF(ISERROR(CW137),"",IF(ISERROR(VLOOKUP(CW137,'Sortierung der Schulungstermine'!$B:$M,8,FALSE)),"",VLOOKUP(CW137,'Sortierung der Schulungstermine'!$B:$M,8,FALSE)))</f>
        <v/>
      </c>
      <c r="CY137" s="58" t="e">
        <f t="shared" si="315"/>
        <v>#N/A</v>
      </c>
      <c r="CZ137" s="131"/>
      <c r="DA137" s="131"/>
      <c r="DB137" s="83">
        <f t="shared" si="467"/>
        <v>0</v>
      </c>
      <c r="DC137" s="82" t="e">
        <f t="shared" si="266"/>
        <v>#N/A</v>
      </c>
      <c r="DD137" s="58" t="str">
        <f>IF(ISERROR(DC137),"",IF(ISERROR(VLOOKUP(DC137,'Sortierung der Schulungstermine'!$B:$M,8,FALSE)),"",VLOOKUP(DC137,'Sortierung der Schulungstermine'!$B:$M,8,FALSE)))</f>
        <v/>
      </c>
      <c r="DE137" s="58" t="e">
        <f t="shared" si="316"/>
        <v>#N/A</v>
      </c>
      <c r="DF137" s="131"/>
      <c r="DG137" s="131"/>
      <c r="DH137" s="83">
        <f t="shared" si="468"/>
        <v>0</v>
      </c>
      <c r="DI137" s="82" t="e">
        <f t="shared" si="267"/>
        <v>#N/A</v>
      </c>
      <c r="DJ137" s="58" t="str">
        <f>IF(ISERROR(DI137),"",IF(ISERROR(VLOOKUP(DI137,'Sortierung der Schulungstermine'!$B:$M,8,FALSE)),"",VLOOKUP(DI137,'Sortierung der Schulungstermine'!$B:$M,8,FALSE)))</f>
        <v/>
      </c>
      <c r="DK137" s="58" t="e">
        <f t="shared" si="317"/>
        <v>#N/A</v>
      </c>
      <c r="DL137" s="131"/>
      <c r="DM137" s="131"/>
      <c r="DN137" s="83">
        <f t="shared" si="469"/>
        <v>0</v>
      </c>
      <c r="DO137" s="82" t="e">
        <f t="shared" si="268"/>
        <v>#N/A</v>
      </c>
      <c r="DP137" s="58" t="str">
        <f>IF(ISERROR(DO137),"",IF(ISERROR(VLOOKUP(DO137,'Sortierung der Schulungstermine'!$B:$M,8,FALSE)),"",VLOOKUP(DO137,'Sortierung der Schulungstermine'!$B:$M,8,FALSE)))</f>
        <v/>
      </c>
      <c r="DQ137" s="58" t="e">
        <f t="shared" si="318"/>
        <v>#N/A</v>
      </c>
      <c r="DR137" s="131"/>
      <c r="DS137" s="131"/>
      <c r="DT137" s="83">
        <f t="shared" si="470"/>
        <v>0</v>
      </c>
      <c r="DU137" s="82" t="e">
        <f t="shared" si="269"/>
        <v>#N/A</v>
      </c>
      <c r="DV137" s="58" t="str">
        <f>IF(ISERROR(DU137),"",IF(ISERROR(VLOOKUP(DU137,'Sortierung der Schulungstermine'!$B:$M,8,FALSE)),"",VLOOKUP(DU137,'Sortierung der Schulungstermine'!$B:$M,8,FALSE)))</f>
        <v/>
      </c>
      <c r="DW137" s="58" t="e">
        <f t="shared" si="319"/>
        <v>#N/A</v>
      </c>
      <c r="DX137" s="131"/>
      <c r="DY137" s="131"/>
      <c r="DZ137" s="83">
        <f t="shared" si="471"/>
        <v>0</v>
      </c>
      <c r="EA137" s="82" t="e">
        <f t="shared" si="270"/>
        <v>#N/A</v>
      </c>
      <c r="EB137" s="58" t="str">
        <f>IF(ISERROR(EA137),"",IF(ISERROR(VLOOKUP(EA137,'Sortierung der Schulungstermine'!$B:$M,8,FALSE)),"",VLOOKUP(EA137,'Sortierung der Schulungstermine'!$B:$M,8,FALSE)))</f>
        <v/>
      </c>
      <c r="EC137" s="58" t="e">
        <f t="shared" si="320"/>
        <v>#N/A</v>
      </c>
      <c r="ED137" s="131"/>
      <c r="EE137" s="131"/>
      <c r="EF137" s="83">
        <f t="shared" si="472"/>
        <v>0</v>
      </c>
      <c r="EG137" s="82" t="e">
        <f t="shared" si="271"/>
        <v>#N/A</v>
      </c>
      <c r="EH137" s="58" t="str">
        <f>IF(ISERROR(EG137),"",IF(ISERROR(VLOOKUP(EG137,'Sortierung der Schulungstermine'!$B:$M,8,FALSE)),"",VLOOKUP(EG137,'Sortierung der Schulungstermine'!$B:$M,8,FALSE)))</f>
        <v/>
      </c>
      <c r="EI137" s="58" t="e">
        <f t="shared" si="321"/>
        <v>#N/A</v>
      </c>
      <c r="EJ137" s="131"/>
      <c r="EK137" s="131"/>
      <c r="EL137" s="83">
        <f t="shared" si="473"/>
        <v>0</v>
      </c>
      <c r="EM137" s="82" t="e">
        <f t="shared" si="272"/>
        <v>#N/A</v>
      </c>
      <c r="EN137" s="58" t="str">
        <f>IF(ISERROR(EM137),"",IF(ISERROR(VLOOKUP(EM137,'Sortierung der Schulungstermine'!$B:$M,8,FALSE)),"",VLOOKUP(EM137,'Sortierung der Schulungstermine'!$B:$M,8,FALSE)))</f>
        <v/>
      </c>
      <c r="EO137" s="58" t="e">
        <f t="shared" si="322"/>
        <v>#N/A</v>
      </c>
      <c r="EP137" s="131"/>
      <c r="EQ137" s="131"/>
      <c r="ER137" s="83">
        <f t="shared" si="474"/>
        <v>0</v>
      </c>
      <c r="ES137" s="82" t="e">
        <f t="shared" si="273"/>
        <v>#N/A</v>
      </c>
      <c r="ET137" s="58" t="str">
        <f>IF(ISERROR(ES137),"",IF(ISERROR(VLOOKUP(ES137,'Sortierung der Schulungstermine'!$B:$M,8,FALSE)),"",VLOOKUP(ES137,'Sortierung der Schulungstermine'!$B:$M,8,FALSE)))</f>
        <v/>
      </c>
      <c r="EU137" s="58" t="e">
        <f t="shared" si="323"/>
        <v>#N/A</v>
      </c>
      <c r="EV137" s="131"/>
      <c r="EW137" s="131"/>
      <c r="EX137" s="83">
        <f t="shared" si="475"/>
        <v>0</v>
      </c>
      <c r="EY137" s="82" t="e">
        <f t="shared" si="274"/>
        <v>#N/A</v>
      </c>
      <c r="EZ137" s="58" t="str">
        <f>IF(ISERROR(EY137),"",IF(ISERROR(VLOOKUP(EY137,'Sortierung der Schulungstermine'!$B:$M,8,FALSE)),"",VLOOKUP(EY137,'Sortierung der Schulungstermine'!$B:$M,8,FALSE)))</f>
        <v/>
      </c>
      <c r="FA137" s="58" t="e">
        <f t="shared" si="324"/>
        <v>#N/A</v>
      </c>
      <c r="FB137" s="131"/>
      <c r="FC137" s="131"/>
      <c r="FD137" s="83">
        <f t="shared" si="476"/>
        <v>0</v>
      </c>
      <c r="FE137" s="82" t="e">
        <f t="shared" si="275"/>
        <v>#N/A</v>
      </c>
      <c r="FF137" s="58" t="str">
        <f>IF(ISERROR(FE137),"",IF(ISERROR(VLOOKUP(FE137,'Sortierung der Schulungstermine'!$B:$M,8,FALSE)),"",VLOOKUP(FE137,'Sortierung der Schulungstermine'!$B:$M,8,FALSE)))</f>
        <v/>
      </c>
      <c r="FG137" s="58" t="e">
        <f t="shared" si="325"/>
        <v>#N/A</v>
      </c>
      <c r="FH137" s="131"/>
      <c r="FI137" s="131"/>
      <c r="FJ137" s="83">
        <f t="shared" si="477"/>
        <v>0</v>
      </c>
      <c r="FK137" s="82" t="e">
        <f t="shared" si="276"/>
        <v>#N/A</v>
      </c>
      <c r="FL137" s="58" t="str">
        <f>IF(ISERROR(FK137),"",IF(ISERROR(VLOOKUP(FK137,'Sortierung der Schulungstermine'!$B:$M,8,FALSE)),"",VLOOKUP(FK137,'Sortierung der Schulungstermine'!$B:$M,8,FALSE)))</f>
        <v/>
      </c>
      <c r="FM137" s="58" t="e">
        <f t="shared" si="326"/>
        <v>#N/A</v>
      </c>
      <c r="FN137" s="131"/>
      <c r="FO137" s="131"/>
      <c r="FP137" s="83">
        <f t="shared" si="478"/>
        <v>0</v>
      </c>
      <c r="FQ137" s="82" t="e">
        <f t="shared" si="277"/>
        <v>#N/A</v>
      </c>
      <c r="FR137" s="58" t="str">
        <f>IF(ISERROR(FQ137),"",IF(ISERROR(VLOOKUP(FQ137,'Sortierung der Schulungstermine'!$B:$M,8,FALSE)),"",VLOOKUP(FQ137,'Sortierung der Schulungstermine'!$B:$M,8,FALSE)))</f>
        <v/>
      </c>
      <c r="FS137" s="58" t="e">
        <f t="shared" si="327"/>
        <v>#N/A</v>
      </c>
      <c r="FT137" s="131"/>
      <c r="FU137" s="131"/>
      <c r="FV137" s="83">
        <f t="shared" si="479"/>
        <v>0</v>
      </c>
      <c r="FW137" s="82" t="e">
        <f t="shared" si="278"/>
        <v>#N/A</v>
      </c>
      <c r="FX137" s="58" t="str">
        <f>IF(ISERROR(FW137),"",IF(ISERROR(VLOOKUP(FW137,'Sortierung der Schulungstermine'!$B:$M,8,FALSE)),"",VLOOKUP(FW137,'Sortierung der Schulungstermine'!$B:$M,8,FALSE)))</f>
        <v/>
      </c>
      <c r="FY137" s="58" t="e">
        <f t="shared" si="328"/>
        <v>#N/A</v>
      </c>
      <c r="FZ137" s="131"/>
      <c r="GA137" s="131"/>
      <c r="GB137" s="83">
        <f t="shared" si="480"/>
        <v>0</v>
      </c>
      <c r="GC137" s="82" t="e">
        <f t="shared" si="279"/>
        <v>#N/A</v>
      </c>
      <c r="GD137" s="58" t="str">
        <f>IF(ISERROR(GC137),"",IF(ISERROR(VLOOKUP(GC137,'Sortierung der Schulungstermine'!$B:$M,8,FALSE)),"",VLOOKUP(GC137,'Sortierung der Schulungstermine'!$B:$M,8,FALSE)))</f>
        <v/>
      </c>
      <c r="GE137" s="58" t="e">
        <f t="shared" si="329"/>
        <v>#N/A</v>
      </c>
      <c r="GF137" s="131"/>
      <c r="GG137" s="131"/>
      <c r="GH137" s="83">
        <f t="shared" si="481"/>
        <v>0</v>
      </c>
      <c r="GI137" s="82" t="e">
        <f t="shared" si="280"/>
        <v>#N/A</v>
      </c>
      <c r="GJ137" s="58" t="str">
        <f>IF(ISERROR(GI137),"",IF(ISERROR(VLOOKUP(GI137,'Sortierung der Schulungstermine'!$B:$M,8,FALSE)),"",VLOOKUP(GI137,'Sortierung der Schulungstermine'!$B:$M,8,FALSE)))</f>
        <v/>
      </c>
      <c r="GK137" s="58" t="e">
        <f t="shared" si="330"/>
        <v>#N/A</v>
      </c>
      <c r="GL137" s="131"/>
      <c r="GM137" s="131"/>
      <c r="GN137" s="83">
        <f t="shared" si="482"/>
        <v>0</v>
      </c>
      <c r="GO137" s="82" t="e">
        <f t="shared" si="281"/>
        <v>#N/A</v>
      </c>
      <c r="GP137" s="58" t="str">
        <f>IF(ISERROR(GO137),"",IF(ISERROR(VLOOKUP(GO137,'Sortierung der Schulungstermine'!$B:$M,8,FALSE)),"",VLOOKUP(GO137,'Sortierung der Schulungstermine'!$B:$M,8,FALSE)))</f>
        <v/>
      </c>
      <c r="GQ137" s="58" t="e">
        <f t="shared" si="331"/>
        <v>#N/A</v>
      </c>
      <c r="GR137" s="131"/>
      <c r="GS137" s="131"/>
      <c r="GT137" s="83">
        <f t="shared" si="483"/>
        <v>0</v>
      </c>
      <c r="GU137" s="82" t="e">
        <f t="shared" si="282"/>
        <v>#N/A</v>
      </c>
      <c r="GV137" s="58" t="str">
        <f>IF(ISERROR(GU137),"",IF(ISERROR(VLOOKUP(GU137,'Sortierung der Schulungstermine'!$B:$M,8,FALSE)),"",VLOOKUP(GU137,'Sortierung der Schulungstermine'!$B:$M,8,FALSE)))</f>
        <v/>
      </c>
      <c r="GW137" s="58" t="e">
        <f t="shared" si="332"/>
        <v>#N/A</v>
      </c>
      <c r="GX137" s="131"/>
      <c r="GY137" s="131"/>
      <c r="GZ137" s="83">
        <f t="shared" si="484"/>
        <v>0</v>
      </c>
      <c r="HA137" s="82" t="e">
        <f t="shared" si="283"/>
        <v>#N/A</v>
      </c>
      <c r="HB137" s="58" t="str">
        <f>IF(ISERROR(HA137),"",IF(ISERROR(VLOOKUP(HA137,'Sortierung der Schulungstermine'!$B:$M,8,FALSE)),"",VLOOKUP(HA137,'Sortierung der Schulungstermine'!$B:$M,8,FALSE)))</f>
        <v/>
      </c>
      <c r="HC137" s="58" t="e">
        <f t="shared" si="333"/>
        <v>#N/A</v>
      </c>
      <c r="HD137" s="131"/>
      <c r="HE137" s="131"/>
      <c r="HF137" s="83">
        <f t="shared" si="485"/>
        <v>0</v>
      </c>
      <c r="HG137" s="82" t="e">
        <f t="shared" si="284"/>
        <v>#N/A</v>
      </c>
      <c r="HH137" s="58" t="str">
        <f>IF(ISERROR(HG137),"",IF(ISERROR(VLOOKUP(HG137,'Sortierung der Schulungstermine'!$B:$M,8,FALSE)),"",VLOOKUP(HG137,'Sortierung der Schulungstermine'!$B:$M,8,FALSE)))</f>
        <v/>
      </c>
      <c r="HI137" s="58" t="e">
        <f t="shared" si="334"/>
        <v>#N/A</v>
      </c>
      <c r="HJ137" s="131"/>
      <c r="HK137" s="131"/>
      <c r="HL137" s="83">
        <f t="shared" si="486"/>
        <v>0</v>
      </c>
      <c r="HM137" s="82" t="e">
        <f t="shared" si="285"/>
        <v>#N/A</v>
      </c>
      <c r="HN137" s="58" t="str">
        <f>IF(ISERROR(HM137),"",IF(ISERROR(VLOOKUP(HM137,'Sortierung der Schulungstermine'!$B:$M,8,FALSE)),"",VLOOKUP(HM137,'Sortierung der Schulungstermine'!$B:$M,8,FALSE)))</f>
        <v/>
      </c>
      <c r="HO137" s="58" t="e">
        <f t="shared" si="335"/>
        <v>#N/A</v>
      </c>
      <c r="HP137" s="131"/>
      <c r="HQ137" s="131"/>
      <c r="HR137" s="83">
        <f t="shared" si="487"/>
        <v>0</v>
      </c>
      <c r="HS137" s="82" t="e">
        <f t="shared" si="286"/>
        <v>#N/A</v>
      </c>
      <c r="HT137" s="58" t="str">
        <f>IF(ISERROR(HS137),"",IF(ISERROR(VLOOKUP(HS137,'Sortierung der Schulungstermine'!$B:$M,8,FALSE)),"",VLOOKUP(HS137,'Sortierung der Schulungstermine'!$B:$M,8,FALSE)))</f>
        <v/>
      </c>
      <c r="HU137" s="58" t="e">
        <f t="shared" si="336"/>
        <v>#N/A</v>
      </c>
      <c r="HV137" s="131"/>
      <c r="HW137" s="131"/>
      <c r="HX137" s="83">
        <f t="shared" si="488"/>
        <v>0</v>
      </c>
      <c r="HY137" s="82" t="e">
        <f t="shared" si="287"/>
        <v>#N/A</v>
      </c>
      <c r="HZ137" s="58" t="str">
        <f>IF(ISERROR(HY137),"",IF(ISERROR(VLOOKUP(HY137,'Sortierung der Schulungstermine'!$B:$M,8,FALSE)),"",VLOOKUP(HY137,'Sortierung der Schulungstermine'!$B:$M,8,FALSE)))</f>
        <v/>
      </c>
      <c r="IA137" s="58" t="e">
        <f t="shared" si="337"/>
        <v>#N/A</v>
      </c>
      <c r="IB137" s="131"/>
      <c r="IC137" s="131"/>
      <c r="ID137" s="83">
        <f t="shared" si="489"/>
        <v>0</v>
      </c>
      <c r="IE137" s="82" t="e">
        <f t="shared" si="288"/>
        <v>#N/A</v>
      </c>
      <c r="IF137" s="58" t="str">
        <f>IF(ISERROR(IE137),"",IF(ISERROR(VLOOKUP(IE137,'Sortierung der Schulungstermine'!$B:$M,8,FALSE)),"",VLOOKUP(IE137,'Sortierung der Schulungstermine'!$B:$M,8,FALSE)))</f>
        <v/>
      </c>
      <c r="IG137" s="58" t="e">
        <f t="shared" si="338"/>
        <v>#N/A</v>
      </c>
      <c r="IH137" s="131"/>
      <c r="II137" s="131"/>
      <c r="IJ137" s="83">
        <f t="shared" si="490"/>
        <v>0</v>
      </c>
      <c r="IK137" s="82" t="e">
        <f t="shared" si="289"/>
        <v>#N/A</v>
      </c>
      <c r="IL137" s="58" t="str">
        <f>IF(ISERROR(IK137),"",IF(ISERROR(VLOOKUP(IK137,'Sortierung der Schulungstermine'!$B:$M,8,FALSE)),"",VLOOKUP(IK137,'Sortierung der Schulungstermine'!$B:$M,8,FALSE)))</f>
        <v/>
      </c>
      <c r="IM137" s="58" t="e">
        <f t="shared" si="339"/>
        <v>#N/A</v>
      </c>
      <c r="IN137" s="131"/>
      <c r="IO137" s="131"/>
      <c r="IP137" s="83">
        <f t="shared" si="491"/>
        <v>0</v>
      </c>
      <c r="IQ137" s="82" t="e">
        <f t="shared" si="290"/>
        <v>#N/A</v>
      </c>
      <c r="IR137" s="58" t="str">
        <f>IF(ISERROR(IQ137),"",IF(ISERROR(VLOOKUP(IQ137,'Sortierung der Schulungstermine'!$B:$M,8,FALSE)),"",VLOOKUP(IQ137,'Sortierung der Schulungstermine'!$B:$M,8,FALSE)))</f>
        <v/>
      </c>
      <c r="IS137" s="58" t="e">
        <f t="shared" si="340"/>
        <v>#N/A</v>
      </c>
      <c r="IT137" s="131"/>
      <c r="IU137" s="131"/>
      <c r="IV137" s="83">
        <f t="shared" si="492"/>
        <v>0</v>
      </c>
      <c r="IW137" s="82" t="e">
        <f t="shared" si="291"/>
        <v>#N/A</v>
      </c>
      <c r="IX137" s="58" t="str">
        <f>IF(ISERROR(IW137),"",IF(ISERROR(VLOOKUP(IW137,'Sortierung der Schulungstermine'!$B:$M,8,FALSE)),"",VLOOKUP(IW137,'Sortierung der Schulungstermine'!$B:$M,8,FALSE)))</f>
        <v/>
      </c>
      <c r="IY137" s="58" t="e">
        <f t="shared" si="341"/>
        <v>#N/A</v>
      </c>
      <c r="IZ137" s="131"/>
      <c r="JA137" s="131"/>
      <c r="JB137" s="83">
        <f t="shared" si="493"/>
        <v>0</v>
      </c>
      <c r="JC137" s="82" t="e">
        <f t="shared" si="292"/>
        <v>#N/A</v>
      </c>
      <c r="JD137" s="58" t="str">
        <f>IF(ISERROR(JC137),"",IF(ISERROR(VLOOKUP(JC137,'Sortierung der Schulungstermine'!$B:$M,8,FALSE)),"",VLOOKUP(JC137,'Sortierung der Schulungstermine'!$B:$M,8,FALSE)))</f>
        <v/>
      </c>
      <c r="JE137" s="58" t="e">
        <f t="shared" si="342"/>
        <v>#N/A</v>
      </c>
      <c r="JF137" s="131"/>
      <c r="JG137" s="131"/>
      <c r="JH137" s="83">
        <f t="shared" si="494"/>
        <v>0</v>
      </c>
      <c r="JI137" s="82" t="e">
        <f t="shared" si="293"/>
        <v>#N/A</v>
      </c>
      <c r="JJ137" s="58" t="str">
        <f>IF(ISERROR(JI137),"",IF(ISERROR(VLOOKUP(JI137,'Sortierung der Schulungstermine'!$B:$M,8,FALSE)),"",VLOOKUP(JI137,'Sortierung der Schulungstermine'!$B:$M,8,FALSE)))</f>
        <v/>
      </c>
      <c r="JK137" s="58" t="e">
        <f t="shared" si="343"/>
        <v>#N/A</v>
      </c>
      <c r="JL137" s="131"/>
      <c r="JM137" s="131"/>
      <c r="JN137" s="83">
        <f t="shared" si="495"/>
        <v>0</v>
      </c>
      <c r="JO137" s="82" t="e">
        <f t="shared" si="294"/>
        <v>#N/A</v>
      </c>
      <c r="JP137" s="58" t="str">
        <f>IF(ISERROR(JO137),"",IF(ISERROR(VLOOKUP(JO137,'Sortierung der Schulungstermine'!$B:$M,8,FALSE)),"",VLOOKUP(JO137,'Sortierung der Schulungstermine'!$B:$M,8,FALSE)))</f>
        <v/>
      </c>
      <c r="JQ137" s="58" t="e">
        <f t="shared" si="344"/>
        <v>#N/A</v>
      </c>
      <c r="JR137" s="131"/>
      <c r="JS137" s="131"/>
      <c r="JT137" s="83">
        <f t="shared" si="496"/>
        <v>0</v>
      </c>
      <c r="JU137" s="82" t="e">
        <f t="shared" si="295"/>
        <v>#N/A</v>
      </c>
      <c r="JV137" s="58" t="str">
        <f>IF(ISERROR(JU137),"",IF(ISERROR(VLOOKUP(JU137,'Sortierung der Schulungstermine'!$B:$M,8,FALSE)),"",VLOOKUP(JU137,'Sortierung der Schulungstermine'!$B:$M,8,FALSE)))</f>
        <v/>
      </c>
      <c r="JW137" s="58" t="e">
        <f t="shared" si="345"/>
        <v>#N/A</v>
      </c>
      <c r="JX137" s="131"/>
      <c r="JY137" s="131"/>
      <c r="JZ137" s="83">
        <f t="shared" si="497"/>
        <v>0</v>
      </c>
      <c r="KA137" s="82" t="e">
        <f t="shared" si="296"/>
        <v>#N/A</v>
      </c>
      <c r="KB137" s="58" t="str">
        <f>IF(ISERROR(KA137),"",IF(ISERROR(VLOOKUP(KA137,'Sortierung der Schulungstermine'!$B:$M,8,FALSE)),"",VLOOKUP(KA137,'Sortierung der Schulungstermine'!$B:$M,8,FALSE)))</f>
        <v/>
      </c>
      <c r="KC137" s="58" t="e">
        <f t="shared" si="346"/>
        <v>#N/A</v>
      </c>
      <c r="KD137" s="131"/>
      <c r="KE137" s="131"/>
      <c r="KF137" s="83">
        <f t="shared" si="498"/>
        <v>0</v>
      </c>
      <c r="KG137" s="82" t="e">
        <f t="shared" si="297"/>
        <v>#N/A</v>
      </c>
      <c r="KH137" s="58" t="str">
        <f>IF(ISERROR(KG137),"",IF(ISERROR(VLOOKUP(KG137,'Sortierung der Schulungstermine'!$B:$M,8,FALSE)),"",VLOOKUP(KG137,'Sortierung der Schulungstermine'!$B:$M,8,FALSE)))</f>
        <v/>
      </c>
      <c r="KI137" s="58" t="e">
        <f t="shared" si="347"/>
        <v>#N/A</v>
      </c>
      <c r="KJ137" s="131"/>
      <c r="KK137" s="131"/>
      <c r="KL137" s="83">
        <f t="shared" si="499"/>
        <v>0</v>
      </c>
      <c r="KM137" s="82" t="e">
        <f t="shared" si="298"/>
        <v>#N/A</v>
      </c>
      <c r="KN137" s="58" t="str">
        <f>IF(ISERROR(KM137),"",IF(ISERROR(VLOOKUP(KM137,'Sortierung der Schulungstermine'!$B:$M,8,FALSE)),"",VLOOKUP(KM137,'Sortierung der Schulungstermine'!$B:$M,8,FALSE)))</f>
        <v/>
      </c>
      <c r="KO137" s="58" t="e">
        <f t="shared" si="348"/>
        <v>#N/A</v>
      </c>
      <c r="KP137" s="131"/>
      <c r="KQ137" s="131"/>
      <c r="KR137" s="83">
        <f t="shared" si="500"/>
        <v>0</v>
      </c>
      <c r="KS137" s="82" t="e">
        <f t="shared" si="299"/>
        <v>#N/A</v>
      </c>
      <c r="KT137" s="58" t="str">
        <f>IF(ISERROR(KS137),"",IF(ISERROR(VLOOKUP(KS137,'Sortierung der Schulungstermine'!$B:$M,8,FALSE)),"",VLOOKUP(KS137,'Sortierung der Schulungstermine'!$B:$M,8,FALSE)))</f>
        <v/>
      </c>
      <c r="KU137" s="58" t="e">
        <f t="shared" si="349"/>
        <v>#N/A</v>
      </c>
    </row>
    <row r="138" spans="1:307 15693:15702" s="68" customFormat="1" ht="15" hidden="1" thickBot="1" x14ac:dyDescent="0.25">
      <c r="A138" s="141">
        <v>125</v>
      </c>
      <c r="B138" s="63" t="str">
        <f>IF(Qualifikationen!A128=1,Qualifikationen!B128,"")</f>
        <v/>
      </c>
      <c r="C138" s="64" t="e">
        <f>VLOOKUP(B138,Qualifikationen!B$4:E$202,2,FALSE)</f>
        <v>#N/A</v>
      </c>
      <c r="D138" s="67" t="e">
        <f>VLOOKUP($B138,Qualifikationen!B$4:F$202,5,FALSE)</f>
        <v>#N/A</v>
      </c>
      <c r="E138" s="63" t="e">
        <f>VLOOKUP($B138,Qualifikationen!B$4:F$202,3,FALSE)</f>
        <v>#N/A</v>
      </c>
      <c r="F138" s="63" t="e">
        <f>IF(E138=0,"-",VLOOKUP($B138,Qualifikationen!B$4:F$202,4,FALSE))</f>
        <v>#N/A</v>
      </c>
      <c r="G138" s="13"/>
      <c r="H138" s="131"/>
      <c r="I138" s="131"/>
      <c r="J138" s="83">
        <f t="shared" si="451"/>
        <v>0</v>
      </c>
      <c r="K138" s="82" t="e">
        <f t="shared" si="250"/>
        <v>#N/A</v>
      </c>
      <c r="L138" s="58" t="str">
        <f>IF(ISERROR(K138),"",IF(ISERROR(VLOOKUP(K138,'Sortierung der Schulungstermine'!$B:$M,8,FALSE)),"",VLOOKUP(K138,'Sortierung der Schulungstermine'!$B:$M,8,FALSE)))</f>
        <v/>
      </c>
      <c r="M138" s="58" t="e">
        <f t="shared" si="300"/>
        <v>#N/A</v>
      </c>
      <c r="N138" s="131"/>
      <c r="O138" s="131"/>
      <c r="P138" s="83">
        <f t="shared" si="452"/>
        <v>0</v>
      </c>
      <c r="Q138" s="82" t="e">
        <f t="shared" si="251"/>
        <v>#N/A</v>
      </c>
      <c r="R138" s="58" t="str">
        <f>IF(ISERROR(Q138),"",IF(ISERROR(VLOOKUP(Q138,'Sortierung der Schulungstermine'!$B:$M,8,FALSE)),"",VLOOKUP(Q138,'Sortierung der Schulungstermine'!$B:$M,8,FALSE)))</f>
        <v/>
      </c>
      <c r="S138" s="58" t="e">
        <f t="shared" si="301"/>
        <v>#N/A</v>
      </c>
      <c r="T138" s="131"/>
      <c r="U138" s="131"/>
      <c r="V138" s="83">
        <f t="shared" si="453"/>
        <v>0</v>
      </c>
      <c r="W138" s="82" t="e">
        <f t="shared" si="252"/>
        <v>#N/A</v>
      </c>
      <c r="X138" s="58" t="str">
        <f>IF(ISERROR(W138),"",IF(ISERROR(VLOOKUP(W138,'Sortierung der Schulungstermine'!$B:$M,8,FALSE)),"",VLOOKUP(W138,'Sortierung der Schulungstermine'!$B:$M,8,FALSE)))</f>
        <v/>
      </c>
      <c r="Y138" s="58" t="e">
        <f t="shared" si="302"/>
        <v>#N/A</v>
      </c>
      <c r="Z138" s="131"/>
      <c r="AA138" s="131"/>
      <c r="AB138" s="83">
        <f t="shared" si="454"/>
        <v>0</v>
      </c>
      <c r="AC138" s="82" t="e">
        <f t="shared" si="253"/>
        <v>#N/A</v>
      </c>
      <c r="AD138" s="58" t="str">
        <f>IF(ISERROR(AC138),"",IF(ISERROR(VLOOKUP(AC138,'Sortierung der Schulungstermine'!$B:$M,8,FALSE)),"",VLOOKUP(AC138,'Sortierung der Schulungstermine'!$B:$M,8,FALSE)))</f>
        <v/>
      </c>
      <c r="AE138" s="58" t="e">
        <f t="shared" si="303"/>
        <v>#N/A</v>
      </c>
      <c r="AF138" s="131"/>
      <c r="AG138" s="131"/>
      <c r="AH138" s="83">
        <f t="shared" si="455"/>
        <v>0</v>
      </c>
      <c r="AI138" s="82" t="e">
        <f t="shared" si="254"/>
        <v>#N/A</v>
      </c>
      <c r="AJ138" s="58" t="str">
        <f>IF(ISERROR(AI138),"",IF(ISERROR(VLOOKUP(AI138,'Sortierung der Schulungstermine'!$B:$M,8,FALSE)),"",VLOOKUP(AI138,'Sortierung der Schulungstermine'!$B:$M,8,FALSE)))</f>
        <v/>
      </c>
      <c r="AK138" s="58" t="e">
        <f t="shared" si="304"/>
        <v>#N/A</v>
      </c>
      <c r="AL138" s="131"/>
      <c r="AM138" s="131"/>
      <c r="AN138" s="83">
        <f t="shared" si="456"/>
        <v>0</v>
      </c>
      <c r="AO138" s="82" t="e">
        <f t="shared" si="255"/>
        <v>#N/A</v>
      </c>
      <c r="AP138" s="58" t="str">
        <f>IF(ISERROR(AO138),"",IF(ISERROR(VLOOKUP(AO138,'Sortierung der Schulungstermine'!$B:$M,8,FALSE)),"",VLOOKUP(AO138,'Sortierung der Schulungstermine'!$B:$M,8,FALSE)))</f>
        <v/>
      </c>
      <c r="AQ138" s="58" t="e">
        <f t="shared" si="305"/>
        <v>#N/A</v>
      </c>
      <c r="AR138" s="131"/>
      <c r="AS138" s="131"/>
      <c r="AT138" s="83">
        <f t="shared" si="457"/>
        <v>0</v>
      </c>
      <c r="AU138" s="82" t="e">
        <f t="shared" si="256"/>
        <v>#N/A</v>
      </c>
      <c r="AV138" s="58" t="str">
        <f>IF(ISERROR(AU138),"",IF(ISERROR(VLOOKUP(AU138,'Sortierung der Schulungstermine'!$B:$M,8,FALSE)),"",VLOOKUP(AU138,'Sortierung der Schulungstermine'!$B:$M,8,FALSE)))</f>
        <v/>
      </c>
      <c r="AW138" s="58" t="e">
        <f t="shared" si="306"/>
        <v>#N/A</v>
      </c>
      <c r="AX138" s="131"/>
      <c r="AY138" s="131"/>
      <c r="AZ138" s="83">
        <f t="shared" si="458"/>
        <v>0</v>
      </c>
      <c r="BA138" s="82" t="e">
        <f t="shared" si="257"/>
        <v>#N/A</v>
      </c>
      <c r="BB138" s="58" t="str">
        <f>IF(ISERROR(BA138),"",IF(ISERROR(VLOOKUP(BA138,'Sortierung der Schulungstermine'!$B:$M,8,FALSE)),"",VLOOKUP(BA138,'Sortierung der Schulungstermine'!$B:$M,8,FALSE)))</f>
        <v/>
      </c>
      <c r="BC138" s="58" t="e">
        <f t="shared" si="307"/>
        <v>#N/A</v>
      </c>
      <c r="BD138" s="131"/>
      <c r="BE138" s="131"/>
      <c r="BF138" s="83">
        <f t="shared" si="459"/>
        <v>0</v>
      </c>
      <c r="BG138" s="82" t="e">
        <f t="shared" si="258"/>
        <v>#N/A</v>
      </c>
      <c r="BH138" s="58" t="str">
        <f>IF(ISERROR(BG138),"",IF(ISERROR(VLOOKUP(BG138,'Sortierung der Schulungstermine'!$B:$M,8,FALSE)),"",VLOOKUP(BG138,'Sortierung der Schulungstermine'!$B:$M,8,FALSE)))</f>
        <v/>
      </c>
      <c r="BI138" s="58" t="e">
        <f t="shared" si="308"/>
        <v>#N/A</v>
      </c>
      <c r="BJ138" s="131"/>
      <c r="BK138" s="131"/>
      <c r="BL138" s="83">
        <f t="shared" si="460"/>
        <v>0</v>
      </c>
      <c r="BM138" s="82" t="e">
        <f t="shared" si="259"/>
        <v>#N/A</v>
      </c>
      <c r="BN138" s="58" t="str">
        <f>IF(ISERROR(BM138),"",IF(ISERROR(VLOOKUP(BM138,'Sortierung der Schulungstermine'!$B:$M,8,FALSE)),"",VLOOKUP(BM138,'Sortierung der Schulungstermine'!$B:$M,8,FALSE)))</f>
        <v/>
      </c>
      <c r="BO138" s="58" t="e">
        <f t="shared" si="309"/>
        <v>#N/A</v>
      </c>
      <c r="BP138" s="131"/>
      <c r="BQ138" s="131"/>
      <c r="BR138" s="83">
        <f t="shared" si="461"/>
        <v>0</v>
      </c>
      <c r="BS138" s="82" t="e">
        <f t="shared" si="260"/>
        <v>#N/A</v>
      </c>
      <c r="BT138" s="58" t="str">
        <f>IF(ISERROR(BS138),"",IF(ISERROR(VLOOKUP(BS138,'Sortierung der Schulungstermine'!$B:$M,8,FALSE)),"",VLOOKUP(BS138,'Sortierung der Schulungstermine'!$B:$M,8,FALSE)))</f>
        <v/>
      </c>
      <c r="BU138" s="58" t="e">
        <f t="shared" si="310"/>
        <v>#N/A</v>
      </c>
      <c r="BV138" s="131"/>
      <c r="BW138" s="131"/>
      <c r="BX138" s="83">
        <f t="shared" si="462"/>
        <v>0</v>
      </c>
      <c r="BY138" s="82" t="e">
        <f t="shared" si="261"/>
        <v>#N/A</v>
      </c>
      <c r="BZ138" s="58" t="str">
        <f>IF(ISERROR(BY138),"",IF(ISERROR(VLOOKUP(BY138,'Sortierung der Schulungstermine'!$B:$M,8,FALSE)),"",VLOOKUP(BY138,'Sortierung der Schulungstermine'!$B:$M,8,FALSE)))</f>
        <v/>
      </c>
      <c r="CA138" s="58" t="e">
        <f t="shared" si="311"/>
        <v>#N/A</v>
      </c>
      <c r="CB138" s="131"/>
      <c r="CC138" s="131"/>
      <c r="CD138" s="83">
        <f t="shared" si="463"/>
        <v>0</v>
      </c>
      <c r="CE138" s="82" t="e">
        <f t="shared" si="262"/>
        <v>#N/A</v>
      </c>
      <c r="CF138" s="58" t="str">
        <f>IF(ISERROR(CE138),"",IF(ISERROR(VLOOKUP(CE138,'Sortierung der Schulungstermine'!$B:$M,8,FALSE)),"",VLOOKUP(CE138,'Sortierung der Schulungstermine'!$B:$M,8,FALSE)))</f>
        <v/>
      </c>
      <c r="CG138" s="58" t="e">
        <f t="shared" si="312"/>
        <v>#N/A</v>
      </c>
      <c r="CH138" s="131"/>
      <c r="CI138" s="131"/>
      <c r="CJ138" s="83">
        <f t="shared" si="464"/>
        <v>0</v>
      </c>
      <c r="CK138" s="82" t="e">
        <f t="shared" si="263"/>
        <v>#N/A</v>
      </c>
      <c r="CL138" s="58" t="str">
        <f>IF(ISERROR(CK138),"",IF(ISERROR(VLOOKUP(CK138,'Sortierung der Schulungstermine'!$B:$M,8,FALSE)),"",VLOOKUP(CK138,'Sortierung der Schulungstermine'!$B:$M,8,FALSE)))</f>
        <v/>
      </c>
      <c r="CM138" s="58" t="e">
        <f t="shared" si="313"/>
        <v>#N/A</v>
      </c>
      <c r="CN138" s="131"/>
      <c r="CO138" s="131"/>
      <c r="CP138" s="83">
        <f t="shared" si="465"/>
        <v>0</v>
      </c>
      <c r="CQ138" s="82" t="e">
        <f t="shared" si="264"/>
        <v>#N/A</v>
      </c>
      <c r="CR138" s="58" t="str">
        <f>IF(ISERROR(CQ138),"",IF(ISERROR(VLOOKUP(CQ138,'Sortierung der Schulungstermine'!$B:$M,8,FALSE)),"",VLOOKUP(CQ138,'Sortierung der Schulungstermine'!$B:$M,8,FALSE)))</f>
        <v/>
      </c>
      <c r="CS138" s="58" t="e">
        <f t="shared" si="314"/>
        <v>#N/A</v>
      </c>
      <c r="CT138" s="131"/>
      <c r="CU138" s="131"/>
      <c r="CV138" s="83">
        <f t="shared" si="466"/>
        <v>0</v>
      </c>
      <c r="CW138" s="82" t="e">
        <f t="shared" si="265"/>
        <v>#N/A</v>
      </c>
      <c r="CX138" s="58" t="str">
        <f>IF(ISERROR(CW138),"",IF(ISERROR(VLOOKUP(CW138,'Sortierung der Schulungstermine'!$B:$M,8,FALSE)),"",VLOOKUP(CW138,'Sortierung der Schulungstermine'!$B:$M,8,FALSE)))</f>
        <v/>
      </c>
      <c r="CY138" s="58" t="e">
        <f t="shared" si="315"/>
        <v>#N/A</v>
      </c>
      <c r="CZ138" s="131"/>
      <c r="DA138" s="131"/>
      <c r="DB138" s="83">
        <f t="shared" si="467"/>
        <v>0</v>
      </c>
      <c r="DC138" s="82" t="e">
        <f t="shared" si="266"/>
        <v>#N/A</v>
      </c>
      <c r="DD138" s="58" t="str">
        <f>IF(ISERROR(DC138),"",IF(ISERROR(VLOOKUP(DC138,'Sortierung der Schulungstermine'!$B:$M,8,FALSE)),"",VLOOKUP(DC138,'Sortierung der Schulungstermine'!$B:$M,8,FALSE)))</f>
        <v/>
      </c>
      <c r="DE138" s="58" t="e">
        <f t="shared" si="316"/>
        <v>#N/A</v>
      </c>
      <c r="DF138" s="131"/>
      <c r="DG138" s="131"/>
      <c r="DH138" s="83">
        <f t="shared" si="468"/>
        <v>0</v>
      </c>
      <c r="DI138" s="82" t="e">
        <f t="shared" si="267"/>
        <v>#N/A</v>
      </c>
      <c r="DJ138" s="58" t="str">
        <f>IF(ISERROR(DI138),"",IF(ISERROR(VLOOKUP(DI138,'Sortierung der Schulungstermine'!$B:$M,8,FALSE)),"",VLOOKUP(DI138,'Sortierung der Schulungstermine'!$B:$M,8,FALSE)))</f>
        <v/>
      </c>
      <c r="DK138" s="58" t="e">
        <f t="shared" si="317"/>
        <v>#N/A</v>
      </c>
      <c r="DL138" s="131"/>
      <c r="DM138" s="131"/>
      <c r="DN138" s="83">
        <f t="shared" si="469"/>
        <v>0</v>
      </c>
      <c r="DO138" s="82" t="e">
        <f t="shared" si="268"/>
        <v>#N/A</v>
      </c>
      <c r="DP138" s="58" t="str">
        <f>IF(ISERROR(DO138),"",IF(ISERROR(VLOOKUP(DO138,'Sortierung der Schulungstermine'!$B:$M,8,FALSE)),"",VLOOKUP(DO138,'Sortierung der Schulungstermine'!$B:$M,8,FALSE)))</f>
        <v/>
      </c>
      <c r="DQ138" s="58" t="e">
        <f t="shared" si="318"/>
        <v>#N/A</v>
      </c>
      <c r="DR138" s="131"/>
      <c r="DS138" s="131"/>
      <c r="DT138" s="83">
        <f t="shared" si="470"/>
        <v>0</v>
      </c>
      <c r="DU138" s="82" t="e">
        <f t="shared" si="269"/>
        <v>#N/A</v>
      </c>
      <c r="DV138" s="58" t="str">
        <f>IF(ISERROR(DU138),"",IF(ISERROR(VLOOKUP(DU138,'Sortierung der Schulungstermine'!$B:$M,8,FALSE)),"",VLOOKUP(DU138,'Sortierung der Schulungstermine'!$B:$M,8,FALSE)))</f>
        <v/>
      </c>
      <c r="DW138" s="58" t="e">
        <f t="shared" si="319"/>
        <v>#N/A</v>
      </c>
      <c r="DX138" s="131"/>
      <c r="DY138" s="131"/>
      <c r="DZ138" s="83">
        <f t="shared" si="471"/>
        <v>0</v>
      </c>
      <c r="EA138" s="82" t="e">
        <f t="shared" si="270"/>
        <v>#N/A</v>
      </c>
      <c r="EB138" s="58" t="str">
        <f>IF(ISERROR(EA138),"",IF(ISERROR(VLOOKUP(EA138,'Sortierung der Schulungstermine'!$B:$M,8,FALSE)),"",VLOOKUP(EA138,'Sortierung der Schulungstermine'!$B:$M,8,FALSE)))</f>
        <v/>
      </c>
      <c r="EC138" s="58" t="e">
        <f t="shared" si="320"/>
        <v>#N/A</v>
      </c>
      <c r="ED138" s="131"/>
      <c r="EE138" s="131"/>
      <c r="EF138" s="83">
        <f t="shared" si="472"/>
        <v>0</v>
      </c>
      <c r="EG138" s="82" t="e">
        <f t="shared" si="271"/>
        <v>#N/A</v>
      </c>
      <c r="EH138" s="58" t="str">
        <f>IF(ISERROR(EG138),"",IF(ISERROR(VLOOKUP(EG138,'Sortierung der Schulungstermine'!$B:$M,8,FALSE)),"",VLOOKUP(EG138,'Sortierung der Schulungstermine'!$B:$M,8,FALSE)))</f>
        <v/>
      </c>
      <c r="EI138" s="58" t="e">
        <f t="shared" si="321"/>
        <v>#N/A</v>
      </c>
      <c r="EJ138" s="131"/>
      <c r="EK138" s="131"/>
      <c r="EL138" s="83">
        <f t="shared" si="473"/>
        <v>0</v>
      </c>
      <c r="EM138" s="82" t="e">
        <f t="shared" si="272"/>
        <v>#N/A</v>
      </c>
      <c r="EN138" s="58" t="str">
        <f>IF(ISERROR(EM138),"",IF(ISERROR(VLOOKUP(EM138,'Sortierung der Schulungstermine'!$B:$M,8,FALSE)),"",VLOOKUP(EM138,'Sortierung der Schulungstermine'!$B:$M,8,FALSE)))</f>
        <v/>
      </c>
      <c r="EO138" s="58" t="e">
        <f t="shared" si="322"/>
        <v>#N/A</v>
      </c>
      <c r="EP138" s="131"/>
      <c r="EQ138" s="131"/>
      <c r="ER138" s="83">
        <f t="shared" si="474"/>
        <v>0</v>
      </c>
      <c r="ES138" s="82" t="e">
        <f t="shared" si="273"/>
        <v>#N/A</v>
      </c>
      <c r="ET138" s="58" t="str">
        <f>IF(ISERROR(ES138),"",IF(ISERROR(VLOOKUP(ES138,'Sortierung der Schulungstermine'!$B:$M,8,FALSE)),"",VLOOKUP(ES138,'Sortierung der Schulungstermine'!$B:$M,8,FALSE)))</f>
        <v/>
      </c>
      <c r="EU138" s="58" t="e">
        <f t="shared" si="323"/>
        <v>#N/A</v>
      </c>
      <c r="EV138" s="131"/>
      <c r="EW138" s="131"/>
      <c r="EX138" s="83">
        <f t="shared" si="475"/>
        <v>0</v>
      </c>
      <c r="EY138" s="82" t="e">
        <f t="shared" si="274"/>
        <v>#N/A</v>
      </c>
      <c r="EZ138" s="58" t="str">
        <f>IF(ISERROR(EY138),"",IF(ISERROR(VLOOKUP(EY138,'Sortierung der Schulungstermine'!$B:$M,8,FALSE)),"",VLOOKUP(EY138,'Sortierung der Schulungstermine'!$B:$M,8,FALSE)))</f>
        <v/>
      </c>
      <c r="FA138" s="58" t="e">
        <f t="shared" si="324"/>
        <v>#N/A</v>
      </c>
      <c r="FB138" s="131"/>
      <c r="FC138" s="131"/>
      <c r="FD138" s="83">
        <f t="shared" si="476"/>
        <v>0</v>
      </c>
      <c r="FE138" s="82" t="e">
        <f t="shared" si="275"/>
        <v>#N/A</v>
      </c>
      <c r="FF138" s="58" t="str">
        <f>IF(ISERROR(FE138),"",IF(ISERROR(VLOOKUP(FE138,'Sortierung der Schulungstermine'!$B:$M,8,FALSE)),"",VLOOKUP(FE138,'Sortierung der Schulungstermine'!$B:$M,8,FALSE)))</f>
        <v/>
      </c>
      <c r="FG138" s="58" t="e">
        <f t="shared" si="325"/>
        <v>#N/A</v>
      </c>
      <c r="FH138" s="131"/>
      <c r="FI138" s="131"/>
      <c r="FJ138" s="83">
        <f t="shared" si="477"/>
        <v>0</v>
      </c>
      <c r="FK138" s="82" t="e">
        <f t="shared" si="276"/>
        <v>#N/A</v>
      </c>
      <c r="FL138" s="58" t="str">
        <f>IF(ISERROR(FK138),"",IF(ISERROR(VLOOKUP(FK138,'Sortierung der Schulungstermine'!$B:$M,8,FALSE)),"",VLOOKUP(FK138,'Sortierung der Schulungstermine'!$B:$M,8,FALSE)))</f>
        <v/>
      </c>
      <c r="FM138" s="58" t="e">
        <f t="shared" si="326"/>
        <v>#N/A</v>
      </c>
      <c r="FN138" s="131"/>
      <c r="FO138" s="131"/>
      <c r="FP138" s="83">
        <f t="shared" si="478"/>
        <v>0</v>
      </c>
      <c r="FQ138" s="82" t="e">
        <f t="shared" si="277"/>
        <v>#N/A</v>
      </c>
      <c r="FR138" s="58" t="str">
        <f>IF(ISERROR(FQ138),"",IF(ISERROR(VLOOKUP(FQ138,'Sortierung der Schulungstermine'!$B:$M,8,FALSE)),"",VLOOKUP(FQ138,'Sortierung der Schulungstermine'!$B:$M,8,FALSE)))</f>
        <v/>
      </c>
      <c r="FS138" s="58" t="e">
        <f t="shared" si="327"/>
        <v>#N/A</v>
      </c>
      <c r="FT138" s="131"/>
      <c r="FU138" s="131"/>
      <c r="FV138" s="83">
        <f t="shared" si="479"/>
        <v>0</v>
      </c>
      <c r="FW138" s="82" t="e">
        <f t="shared" si="278"/>
        <v>#N/A</v>
      </c>
      <c r="FX138" s="58" t="str">
        <f>IF(ISERROR(FW138),"",IF(ISERROR(VLOOKUP(FW138,'Sortierung der Schulungstermine'!$B:$M,8,FALSE)),"",VLOOKUP(FW138,'Sortierung der Schulungstermine'!$B:$M,8,FALSE)))</f>
        <v/>
      </c>
      <c r="FY138" s="58" t="e">
        <f t="shared" si="328"/>
        <v>#N/A</v>
      </c>
      <c r="FZ138" s="131"/>
      <c r="GA138" s="131"/>
      <c r="GB138" s="83">
        <f t="shared" si="480"/>
        <v>0</v>
      </c>
      <c r="GC138" s="82" t="e">
        <f t="shared" si="279"/>
        <v>#N/A</v>
      </c>
      <c r="GD138" s="58" t="str">
        <f>IF(ISERROR(GC138),"",IF(ISERROR(VLOOKUP(GC138,'Sortierung der Schulungstermine'!$B:$M,8,FALSE)),"",VLOOKUP(GC138,'Sortierung der Schulungstermine'!$B:$M,8,FALSE)))</f>
        <v/>
      </c>
      <c r="GE138" s="58" t="e">
        <f t="shared" si="329"/>
        <v>#N/A</v>
      </c>
      <c r="GF138" s="131"/>
      <c r="GG138" s="131"/>
      <c r="GH138" s="83">
        <f t="shared" si="481"/>
        <v>0</v>
      </c>
      <c r="GI138" s="82" t="e">
        <f t="shared" si="280"/>
        <v>#N/A</v>
      </c>
      <c r="GJ138" s="58" t="str">
        <f>IF(ISERROR(GI138),"",IF(ISERROR(VLOOKUP(GI138,'Sortierung der Schulungstermine'!$B:$M,8,FALSE)),"",VLOOKUP(GI138,'Sortierung der Schulungstermine'!$B:$M,8,FALSE)))</f>
        <v/>
      </c>
      <c r="GK138" s="58" t="e">
        <f t="shared" si="330"/>
        <v>#N/A</v>
      </c>
      <c r="GL138" s="131"/>
      <c r="GM138" s="131"/>
      <c r="GN138" s="83">
        <f t="shared" si="482"/>
        <v>0</v>
      </c>
      <c r="GO138" s="82" t="e">
        <f t="shared" si="281"/>
        <v>#N/A</v>
      </c>
      <c r="GP138" s="58" t="str">
        <f>IF(ISERROR(GO138),"",IF(ISERROR(VLOOKUP(GO138,'Sortierung der Schulungstermine'!$B:$M,8,FALSE)),"",VLOOKUP(GO138,'Sortierung der Schulungstermine'!$B:$M,8,FALSE)))</f>
        <v/>
      </c>
      <c r="GQ138" s="58" t="e">
        <f t="shared" si="331"/>
        <v>#N/A</v>
      </c>
      <c r="GR138" s="131"/>
      <c r="GS138" s="131"/>
      <c r="GT138" s="83">
        <f t="shared" si="483"/>
        <v>0</v>
      </c>
      <c r="GU138" s="82" t="e">
        <f t="shared" si="282"/>
        <v>#N/A</v>
      </c>
      <c r="GV138" s="58" t="str">
        <f>IF(ISERROR(GU138),"",IF(ISERROR(VLOOKUP(GU138,'Sortierung der Schulungstermine'!$B:$M,8,FALSE)),"",VLOOKUP(GU138,'Sortierung der Schulungstermine'!$B:$M,8,FALSE)))</f>
        <v/>
      </c>
      <c r="GW138" s="58" t="e">
        <f t="shared" si="332"/>
        <v>#N/A</v>
      </c>
      <c r="GX138" s="131"/>
      <c r="GY138" s="131"/>
      <c r="GZ138" s="83">
        <f t="shared" si="484"/>
        <v>0</v>
      </c>
      <c r="HA138" s="82" t="e">
        <f t="shared" si="283"/>
        <v>#N/A</v>
      </c>
      <c r="HB138" s="58" t="str">
        <f>IF(ISERROR(HA138),"",IF(ISERROR(VLOOKUP(HA138,'Sortierung der Schulungstermine'!$B:$M,8,FALSE)),"",VLOOKUP(HA138,'Sortierung der Schulungstermine'!$B:$M,8,FALSE)))</f>
        <v/>
      </c>
      <c r="HC138" s="58" t="e">
        <f t="shared" si="333"/>
        <v>#N/A</v>
      </c>
      <c r="HD138" s="131"/>
      <c r="HE138" s="131"/>
      <c r="HF138" s="83">
        <f t="shared" si="485"/>
        <v>0</v>
      </c>
      <c r="HG138" s="82" t="e">
        <f t="shared" si="284"/>
        <v>#N/A</v>
      </c>
      <c r="HH138" s="58" t="str">
        <f>IF(ISERROR(HG138),"",IF(ISERROR(VLOOKUP(HG138,'Sortierung der Schulungstermine'!$B:$M,8,FALSE)),"",VLOOKUP(HG138,'Sortierung der Schulungstermine'!$B:$M,8,FALSE)))</f>
        <v/>
      </c>
      <c r="HI138" s="58" t="e">
        <f t="shared" si="334"/>
        <v>#N/A</v>
      </c>
      <c r="HJ138" s="131"/>
      <c r="HK138" s="131"/>
      <c r="HL138" s="83">
        <f t="shared" si="486"/>
        <v>0</v>
      </c>
      <c r="HM138" s="82" t="e">
        <f t="shared" si="285"/>
        <v>#N/A</v>
      </c>
      <c r="HN138" s="58" t="str">
        <f>IF(ISERROR(HM138),"",IF(ISERROR(VLOOKUP(HM138,'Sortierung der Schulungstermine'!$B:$M,8,FALSE)),"",VLOOKUP(HM138,'Sortierung der Schulungstermine'!$B:$M,8,FALSE)))</f>
        <v/>
      </c>
      <c r="HO138" s="58" t="e">
        <f t="shared" si="335"/>
        <v>#N/A</v>
      </c>
      <c r="HP138" s="131"/>
      <c r="HQ138" s="131"/>
      <c r="HR138" s="83">
        <f t="shared" si="487"/>
        <v>0</v>
      </c>
      <c r="HS138" s="82" t="e">
        <f t="shared" si="286"/>
        <v>#N/A</v>
      </c>
      <c r="HT138" s="58" t="str">
        <f>IF(ISERROR(HS138),"",IF(ISERROR(VLOOKUP(HS138,'Sortierung der Schulungstermine'!$B:$M,8,FALSE)),"",VLOOKUP(HS138,'Sortierung der Schulungstermine'!$B:$M,8,FALSE)))</f>
        <v/>
      </c>
      <c r="HU138" s="58" t="e">
        <f t="shared" si="336"/>
        <v>#N/A</v>
      </c>
      <c r="HV138" s="131"/>
      <c r="HW138" s="131"/>
      <c r="HX138" s="83">
        <f t="shared" si="488"/>
        <v>0</v>
      </c>
      <c r="HY138" s="82" t="e">
        <f t="shared" si="287"/>
        <v>#N/A</v>
      </c>
      <c r="HZ138" s="58" t="str">
        <f>IF(ISERROR(HY138),"",IF(ISERROR(VLOOKUP(HY138,'Sortierung der Schulungstermine'!$B:$M,8,FALSE)),"",VLOOKUP(HY138,'Sortierung der Schulungstermine'!$B:$M,8,FALSE)))</f>
        <v/>
      </c>
      <c r="IA138" s="58" t="e">
        <f t="shared" si="337"/>
        <v>#N/A</v>
      </c>
      <c r="IB138" s="131"/>
      <c r="IC138" s="131"/>
      <c r="ID138" s="83">
        <f t="shared" si="489"/>
        <v>0</v>
      </c>
      <c r="IE138" s="82" t="e">
        <f t="shared" si="288"/>
        <v>#N/A</v>
      </c>
      <c r="IF138" s="58" t="str">
        <f>IF(ISERROR(IE138),"",IF(ISERROR(VLOOKUP(IE138,'Sortierung der Schulungstermine'!$B:$M,8,FALSE)),"",VLOOKUP(IE138,'Sortierung der Schulungstermine'!$B:$M,8,FALSE)))</f>
        <v/>
      </c>
      <c r="IG138" s="58" t="e">
        <f t="shared" si="338"/>
        <v>#N/A</v>
      </c>
      <c r="IH138" s="131"/>
      <c r="II138" s="131"/>
      <c r="IJ138" s="83">
        <f t="shared" si="490"/>
        <v>0</v>
      </c>
      <c r="IK138" s="82" t="e">
        <f t="shared" si="289"/>
        <v>#N/A</v>
      </c>
      <c r="IL138" s="58" t="str">
        <f>IF(ISERROR(IK138),"",IF(ISERROR(VLOOKUP(IK138,'Sortierung der Schulungstermine'!$B:$M,8,FALSE)),"",VLOOKUP(IK138,'Sortierung der Schulungstermine'!$B:$M,8,FALSE)))</f>
        <v/>
      </c>
      <c r="IM138" s="58" t="e">
        <f t="shared" si="339"/>
        <v>#N/A</v>
      </c>
      <c r="IN138" s="131"/>
      <c r="IO138" s="131"/>
      <c r="IP138" s="83">
        <f t="shared" si="491"/>
        <v>0</v>
      </c>
      <c r="IQ138" s="82" t="e">
        <f t="shared" si="290"/>
        <v>#N/A</v>
      </c>
      <c r="IR138" s="58" t="str">
        <f>IF(ISERROR(IQ138),"",IF(ISERROR(VLOOKUP(IQ138,'Sortierung der Schulungstermine'!$B:$M,8,FALSE)),"",VLOOKUP(IQ138,'Sortierung der Schulungstermine'!$B:$M,8,FALSE)))</f>
        <v/>
      </c>
      <c r="IS138" s="58" t="e">
        <f t="shared" si="340"/>
        <v>#N/A</v>
      </c>
      <c r="IT138" s="131"/>
      <c r="IU138" s="131"/>
      <c r="IV138" s="83">
        <f t="shared" si="492"/>
        <v>0</v>
      </c>
      <c r="IW138" s="82" t="e">
        <f t="shared" si="291"/>
        <v>#N/A</v>
      </c>
      <c r="IX138" s="58" t="str">
        <f>IF(ISERROR(IW138),"",IF(ISERROR(VLOOKUP(IW138,'Sortierung der Schulungstermine'!$B:$M,8,FALSE)),"",VLOOKUP(IW138,'Sortierung der Schulungstermine'!$B:$M,8,FALSE)))</f>
        <v/>
      </c>
      <c r="IY138" s="58" t="e">
        <f t="shared" si="341"/>
        <v>#N/A</v>
      </c>
      <c r="IZ138" s="131"/>
      <c r="JA138" s="131"/>
      <c r="JB138" s="83">
        <f t="shared" si="493"/>
        <v>0</v>
      </c>
      <c r="JC138" s="82" t="e">
        <f t="shared" si="292"/>
        <v>#N/A</v>
      </c>
      <c r="JD138" s="58" t="str">
        <f>IF(ISERROR(JC138),"",IF(ISERROR(VLOOKUP(JC138,'Sortierung der Schulungstermine'!$B:$M,8,FALSE)),"",VLOOKUP(JC138,'Sortierung der Schulungstermine'!$B:$M,8,FALSE)))</f>
        <v/>
      </c>
      <c r="JE138" s="58" t="e">
        <f t="shared" si="342"/>
        <v>#N/A</v>
      </c>
      <c r="JF138" s="131"/>
      <c r="JG138" s="131"/>
      <c r="JH138" s="83">
        <f t="shared" si="494"/>
        <v>0</v>
      </c>
      <c r="JI138" s="82" t="e">
        <f t="shared" si="293"/>
        <v>#N/A</v>
      </c>
      <c r="JJ138" s="58" t="str">
        <f>IF(ISERROR(JI138),"",IF(ISERROR(VLOOKUP(JI138,'Sortierung der Schulungstermine'!$B:$M,8,FALSE)),"",VLOOKUP(JI138,'Sortierung der Schulungstermine'!$B:$M,8,FALSE)))</f>
        <v/>
      </c>
      <c r="JK138" s="58" t="e">
        <f t="shared" si="343"/>
        <v>#N/A</v>
      </c>
      <c r="JL138" s="131"/>
      <c r="JM138" s="131"/>
      <c r="JN138" s="83">
        <f t="shared" si="495"/>
        <v>0</v>
      </c>
      <c r="JO138" s="82" t="e">
        <f t="shared" si="294"/>
        <v>#N/A</v>
      </c>
      <c r="JP138" s="58" t="str">
        <f>IF(ISERROR(JO138),"",IF(ISERROR(VLOOKUP(JO138,'Sortierung der Schulungstermine'!$B:$M,8,FALSE)),"",VLOOKUP(JO138,'Sortierung der Schulungstermine'!$B:$M,8,FALSE)))</f>
        <v/>
      </c>
      <c r="JQ138" s="58" t="e">
        <f t="shared" si="344"/>
        <v>#N/A</v>
      </c>
      <c r="JR138" s="131"/>
      <c r="JS138" s="131"/>
      <c r="JT138" s="83">
        <f t="shared" si="496"/>
        <v>0</v>
      </c>
      <c r="JU138" s="82" t="e">
        <f t="shared" si="295"/>
        <v>#N/A</v>
      </c>
      <c r="JV138" s="58" t="str">
        <f>IF(ISERROR(JU138),"",IF(ISERROR(VLOOKUP(JU138,'Sortierung der Schulungstermine'!$B:$M,8,FALSE)),"",VLOOKUP(JU138,'Sortierung der Schulungstermine'!$B:$M,8,FALSE)))</f>
        <v/>
      </c>
      <c r="JW138" s="58" t="e">
        <f t="shared" si="345"/>
        <v>#N/A</v>
      </c>
      <c r="JX138" s="131"/>
      <c r="JY138" s="131"/>
      <c r="JZ138" s="83">
        <f t="shared" si="497"/>
        <v>0</v>
      </c>
      <c r="KA138" s="82" t="e">
        <f t="shared" si="296"/>
        <v>#N/A</v>
      </c>
      <c r="KB138" s="58" t="str">
        <f>IF(ISERROR(KA138),"",IF(ISERROR(VLOOKUP(KA138,'Sortierung der Schulungstermine'!$B:$M,8,FALSE)),"",VLOOKUP(KA138,'Sortierung der Schulungstermine'!$B:$M,8,FALSE)))</f>
        <v/>
      </c>
      <c r="KC138" s="58" t="e">
        <f t="shared" si="346"/>
        <v>#N/A</v>
      </c>
      <c r="KD138" s="131"/>
      <c r="KE138" s="131"/>
      <c r="KF138" s="83">
        <f t="shared" si="498"/>
        <v>0</v>
      </c>
      <c r="KG138" s="82" t="e">
        <f t="shared" si="297"/>
        <v>#N/A</v>
      </c>
      <c r="KH138" s="58" t="str">
        <f>IF(ISERROR(KG138),"",IF(ISERROR(VLOOKUP(KG138,'Sortierung der Schulungstermine'!$B:$M,8,FALSE)),"",VLOOKUP(KG138,'Sortierung der Schulungstermine'!$B:$M,8,FALSE)))</f>
        <v/>
      </c>
      <c r="KI138" s="58" t="e">
        <f t="shared" si="347"/>
        <v>#N/A</v>
      </c>
      <c r="KJ138" s="131"/>
      <c r="KK138" s="131"/>
      <c r="KL138" s="83">
        <f t="shared" si="499"/>
        <v>0</v>
      </c>
      <c r="KM138" s="82" t="e">
        <f t="shared" si="298"/>
        <v>#N/A</v>
      </c>
      <c r="KN138" s="58" t="str">
        <f>IF(ISERROR(KM138),"",IF(ISERROR(VLOOKUP(KM138,'Sortierung der Schulungstermine'!$B:$M,8,FALSE)),"",VLOOKUP(KM138,'Sortierung der Schulungstermine'!$B:$M,8,FALSE)))</f>
        <v/>
      </c>
      <c r="KO138" s="58" t="e">
        <f t="shared" si="348"/>
        <v>#N/A</v>
      </c>
      <c r="KP138" s="131"/>
      <c r="KQ138" s="131"/>
      <c r="KR138" s="83">
        <f t="shared" si="500"/>
        <v>0</v>
      </c>
      <c r="KS138" s="82" t="e">
        <f t="shared" si="299"/>
        <v>#N/A</v>
      </c>
      <c r="KT138" s="58" t="str">
        <f>IF(ISERROR(KS138),"",IF(ISERROR(VLOOKUP(KS138,'Sortierung der Schulungstermine'!$B:$M,8,FALSE)),"",VLOOKUP(KS138,'Sortierung der Schulungstermine'!$B:$M,8,FALSE)))</f>
        <v/>
      </c>
      <c r="KU138" s="58" t="e">
        <f t="shared" si="349"/>
        <v>#N/A</v>
      </c>
    </row>
    <row r="139" spans="1:307 15693:15702" s="68" customFormat="1" ht="15" hidden="1" thickBot="1" x14ac:dyDescent="0.25">
      <c r="A139" s="141">
        <v>126</v>
      </c>
      <c r="B139" s="63" t="str">
        <f>IF(Qualifikationen!A129=1,Qualifikationen!B129,"")</f>
        <v/>
      </c>
      <c r="C139" s="64" t="e">
        <f>VLOOKUP(B139,Qualifikationen!B$4:E$202,2,FALSE)</f>
        <v>#N/A</v>
      </c>
      <c r="D139" s="67" t="e">
        <f>VLOOKUP($B139,Qualifikationen!B$4:F$202,5,FALSE)</f>
        <v>#N/A</v>
      </c>
      <c r="E139" s="63" t="e">
        <f>VLOOKUP($B139,Qualifikationen!B$4:F$202,3,FALSE)</f>
        <v>#N/A</v>
      </c>
      <c r="F139" s="63" t="e">
        <f>IF(E139=0,"-",VLOOKUP($B139,Qualifikationen!B$4:F$202,4,FALSE))</f>
        <v>#N/A</v>
      </c>
      <c r="G139" s="13"/>
      <c r="H139" s="131"/>
      <c r="I139" s="131"/>
      <c r="J139" s="83">
        <f t="shared" si="451"/>
        <v>0</v>
      </c>
      <c r="K139" s="82" t="e">
        <f t="shared" si="250"/>
        <v>#N/A</v>
      </c>
      <c r="L139" s="58" t="str">
        <f>IF(ISERROR(K139),"",IF(ISERROR(VLOOKUP(K139,'Sortierung der Schulungstermine'!$B:$M,8,FALSE)),"",VLOOKUP(K139,'Sortierung der Schulungstermine'!$B:$M,8,FALSE)))</f>
        <v/>
      </c>
      <c r="M139" s="58" t="e">
        <f t="shared" si="300"/>
        <v>#N/A</v>
      </c>
      <c r="N139" s="131"/>
      <c r="O139" s="131"/>
      <c r="P139" s="83">
        <f t="shared" si="452"/>
        <v>0</v>
      </c>
      <c r="Q139" s="82" t="e">
        <f t="shared" si="251"/>
        <v>#N/A</v>
      </c>
      <c r="R139" s="58" t="str">
        <f>IF(ISERROR(Q139),"",IF(ISERROR(VLOOKUP(Q139,'Sortierung der Schulungstermine'!$B:$M,8,FALSE)),"",VLOOKUP(Q139,'Sortierung der Schulungstermine'!$B:$M,8,FALSE)))</f>
        <v/>
      </c>
      <c r="S139" s="58" t="e">
        <f t="shared" si="301"/>
        <v>#N/A</v>
      </c>
      <c r="T139" s="131"/>
      <c r="U139" s="131"/>
      <c r="V139" s="83">
        <f t="shared" si="453"/>
        <v>0</v>
      </c>
      <c r="W139" s="82" t="e">
        <f t="shared" si="252"/>
        <v>#N/A</v>
      </c>
      <c r="X139" s="58" t="str">
        <f>IF(ISERROR(W139),"",IF(ISERROR(VLOOKUP(W139,'Sortierung der Schulungstermine'!$B:$M,8,FALSE)),"",VLOOKUP(W139,'Sortierung der Schulungstermine'!$B:$M,8,FALSE)))</f>
        <v/>
      </c>
      <c r="Y139" s="58" t="e">
        <f t="shared" si="302"/>
        <v>#N/A</v>
      </c>
      <c r="Z139" s="131"/>
      <c r="AA139" s="131"/>
      <c r="AB139" s="83">
        <f t="shared" si="454"/>
        <v>0</v>
      </c>
      <c r="AC139" s="82" t="e">
        <f t="shared" si="253"/>
        <v>#N/A</v>
      </c>
      <c r="AD139" s="58" t="str">
        <f>IF(ISERROR(AC139),"",IF(ISERROR(VLOOKUP(AC139,'Sortierung der Schulungstermine'!$B:$M,8,FALSE)),"",VLOOKUP(AC139,'Sortierung der Schulungstermine'!$B:$M,8,FALSE)))</f>
        <v/>
      </c>
      <c r="AE139" s="58" t="e">
        <f t="shared" si="303"/>
        <v>#N/A</v>
      </c>
      <c r="AF139" s="131"/>
      <c r="AG139" s="131"/>
      <c r="AH139" s="83">
        <f t="shared" si="455"/>
        <v>0</v>
      </c>
      <c r="AI139" s="82" t="e">
        <f t="shared" si="254"/>
        <v>#N/A</v>
      </c>
      <c r="AJ139" s="58" t="str">
        <f>IF(ISERROR(AI139),"",IF(ISERROR(VLOOKUP(AI139,'Sortierung der Schulungstermine'!$B:$M,8,FALSE)),"",VLOOKUP(AI139,'Sortierung der Schulungstermine'!$B:$M,8,FALSE)))</f>
        <v/>
      </c>
      <c r="AK139" s="58" t="e">
        <f t="shared" si="304"/>
        <v>#N/A</v>
      </c>
      <c r="AL139" s="131"/>
      <c r="AM139" s="131"/>
      <c r="AN139" s="83">
        <f t="shared" si="456"/>
        <v>0</v>
      </c>
      <c r="AO139" s="82" t="e">
        <f t="shared" si="255"/>
        <v>#N/A</v>
      </c>
      <c r="AP139" s="58" t="str">
        <f>IF(ISERROR(AO139),"",IF(ISERROR(VLOOKUP(AO139,'Sortierung der Schulungstermine'!$B:$M,8,FALSE)),"",VLOOKUP(AO139,'Sortierung der Schulungstermine'!$B:$M,8,FALSE)))</f>
        <v/>
      </c>
      <c r="AQ139" s="58" t="e">
        <f t="shared" si="305"/>
        <v>#N/A</v>
      </c>
      <c r="AR139" s="131"/>
      <c r="AS139" s="131"/>
      <c r="AT139" s="83">
        <f t="shared" si="457"/>
        <v>0</v>
      </c>
      <c r="AU139" s="82" t="e">
        <f t="shared" si="256"/>
        <v>#N/A</v>
      </c>
      <c r="AV139" s="58" t="str">
        <f>IF(ISERROR(AU139),"",IF(ISERROR(VLOOKUP(AU139,'Sortierung der Schulungstermine'!$B:$M,8,FALSE)),"",VLOOKUP(AU139,'Sortierung der Schulungstermine'!$B:$M,8,FALSE)))</f>
        <v/>
      </c>
      <c r="AW139" s="58" t="e">
        <f t="shared" si="306"/>
        <v>#N/A</v>
      </c>
      <c r="AX139" s="131"/>
      <c r="AY139" s="131"/>
      <c r="AZ139" s="83">
        <f t="shared" si="458"/>
        <v>0</v>
      </c>
      <c r="BA139" s="82" t="e">
        <f t="shared" si="257"/>
        <v>#N/A</v>
      </c>
      <c r="BB139" s="58" t="str">
        <f>IF(ISERROR(BA139),"",IF(ISERROR(VLOOKUP(BA139,'Sortierung der Schulungstermine'!$B:$M,8,FALSE)),"",VLOOKUP(BA139,'Sortierung der Schulungstermine'!$B:$M,8,FALSE)))</f>
        <v/>
      </c>
      <c r="BC139" s="58" t="e">
        <f t="shared" si="307"/>
        <v>#N/A</v>
      </c>
      <c r="BD139" s="131"/>
      <c r="BE139" s="131"/>
      <c r="BF139" s="83">
        <f t="shared" si="459"/>
        <v>0</v>
      </c>
      <c r="BG139" s="82" t="e">
        <f t="shared" si="258"/>
        <v>#N/A</v>
      </c>
      <c r="BH139" s="58" t="str">
        <f>IF(ISERROR(BG139),"",IF(ISERROR(VLOOKUP(BG139,'Sortierung der Schulungstermine'!$B:$M,8,FALSE)),"",VLOOKUP(BG139,'Sortierung der Schulungstermine'!$B:$M,8,FALSE)))</f>
        <v/>
      </c>
      <c r="BI139" s="58" t="e">
        <f t="shared" si="308"/>
        <v>#N/A</v>
      </c>
      <c r="BJ139" s="131"/>
      <c r="BK139" s="131"/>
      <c r="BL139" s="83">
        <f t="shared" si="460"/>
        <v>0</v>
      </c>
      <c r="BM139" s="82" t="e">
        <f t="shared" si="259"/>
        <v>#N/A</v>
      </c>
      <c r="BN139" s="58" t="str">
        <f>IF(ISERROR(BM139),"",IF(ISERROR(VLOOKUP(BM139,'Sortierung der Schulungstermine'!$B:$M,8,FALSE)),"",VLOOKUP(BM139,'Sortierung der Schulungstermine'!$B:$M,8,FALSE)))</f>
        <v/>
      </c>
      <c r="BO139" s="58" t="e">
        <f t="shared" si="309"/>
        <v>#N/A</v>
      </c>
      <c r="BP139" s="131"/>
      <c r="BQ139" s="131"/>
      <c r="BR139" s="83">
        <f t="shared" si="461"/>
        <v>0</v>
      </c>
      <c r="BS139" s="82" t="e">
        <f t="shared" si="260"/>
        <v>#N/A</v>
      </c>
      <c r="BT139" s="58" t="str">
        <f>IF(ISERROR(BS139),"",IF(ISERROR(VLOOKUP(BS139,'Sortierung der Schulungstermine'!$B:$M,8,FALSE)),"",VLOOKUP(BS139,'Sortierung der Schulungstermine'!$B:$M,8,FALSE)))</f>
        <v/>
      </c>
      <c r="BU139" s="58" t="e">
        <f t="shared" si="310"/>
        <v>#N/A</v>
      </c>
      <c r="BV139" s="131"/>
      <c r="BW139" s="131"/>
      <c r="BX139" s="83">
        <f t="shared" si="462"/>
        <v>0</v>
      </c>
      <c r="BY139" s="82" t="e">
        <f t="shared" si="261"/>
        <v>#N/A</v>
      </c>
      <c r="BZ139" s="58" t="str">
        <f>IF(ISERROR(BY139),"",IF(ISERROR(VLOOKUP(BY139,'Sortierung der Schulungstermine'!$B:$M,8,FALSE)),"",VLOOKUP(BY139,'Sortierung der Schulungstermine'!$B:$M,8,FALSE)))</f>
        <v/>
      </c>
      <c r="CA139" s="58" t="e">
        <f t="shared" si="311"/>
        <v>#N/A</v>
      </c>
      <c r="CB139" s="131"/>
      <c r="CC139" s="131"/>
      <c r="CD139" s="83">
        <f t="shared" si="463"/>
        <v>0</v>
      </c>
      <c r="CE139" s="82" t="e">
        <f t="shared" si="262"/>
        <v>#N/A</v>
      </c>
      <c r="CF139" s="58" t="str">
        <f>IF(ISERROR(CE139),"",IF(ISERROR(VLOOKUP(CE139,'Sortierung der Schulungstermine'!$B:$M,8,FALSE)),"",VLOOKUP(CE139,'Sortierung der Schulungstermine'!$B:$M,8,FALSE)))</f>
        <v/>
      </c>
      <c r="CG139" s="58" t="e">
        <f t="shared" si="312"/>
        <v>#N/A</v>
      </c>
      <c r="CH139" s="131"/>
      <c r="CI139" s="131"/>
      <c r="CJ139" s="83">
        <f t="shared" si="464"/>
        <v>0</v>
      </c>
      <c r="CK139" s="82" t="e">
        <f t="shared" si="263"/>
        <v>#N/A</v>
      </c>
      <c r="CL139" s="58" t="str">
        <f>IF(ISERROR(CK139),"",IF(ISERROR(VLOOKUP(CK139,'Sortierung der Schulungstermine'!$B:$M,8,FALSE)),"",VLOOKUP(CK139,'Sortierung der Schulungstermine'!$B:$M,8,FALSE)))</f>
        <v/>
      </c>
      <c r="CM139" s="58" t="e">
        <f t="shared" si="313"/>
        <v>#N/A</v>
      </c>
      <c r="CN139" s="131"/>
      <c r="CO139" s="131"/>
      <c r="CP139" s="83">
        <f t="shared" si="465"/>
        <v>0</v>
      </c>
      <c r="CQ139" s="82" t="e">
        <f t="shared" si="264"/>
        <v>#N/A</v>
      </c>
      <c r="CR139" s="58" t="str">
        <f>IF(ISERROR(CQ139),"",IF(ISERROR(VLOOKUP(CQ139,'Sortierung der Schulungstermine'!$B:$M,8,FALSE)),"",VLOOKUP(CQ139,'Sortierung der Schulungstermine'!$B:$M,8,FALSE)))</f>
        <v/>
      </c>
      <c r="CS139" s="58" t="e">
        <f t="shared" si="314"/>
        <v>#N/A</v>
      </c>
      <c r="CT139" s="131"/>
      <c r="CU139" s="131"/>
      <c r="CV139" s="83">
        <f t="shared" si="466"/>
        <v>0</v>
      </c>
      <c r="CW139" s="82" t="e">
        <f t="shared" si="265"/>
        <v>#N/A</v>
      </c>
      <c r="CX139" s="58" t="str">
        <f>IF(ISERROR(CW139),"",IF(ISERROR(VLOOKUP(CW139,'Sortierung der Schulungstermine'!$B:$M,8,FALSE)),"",VLOOKUP(CW139,'Sortierung der Schulungstermine'!$B:$M,8,FALSE)))</f>
        <v/>
      </c>
      <c r="CY139" s="58" t="e">
        <f t="shared" si="315"/>
        <v>#N/A</v>
      </c>
      <c r="CZ139" s="131"/>
      <c r="DA139" s="131"/>
      <c r="DB139" s="83">
        <f t="shared" si="467"/>
        <v>0</v>
      </c>
      <c r="DC139" s="82" t="e">
        <f t="shared" si="266"/>
        <v>#N/A</v>
      </c>
      <c r="DD139" s="58" t="str">
        <f>IF(ISERROR(DC139),"",IF(ISERROR(VLOOKUP(DC139,'Sortierung der Schulungstermine'!$B:$M,8,FALSE)),"",VLOOKUP(DC139,'Sortierung der Schulungstermine'!$B:$M,8,FALSE)))</f>
        <v/>
      </c>
      <c r="DE139" s="58" t="e">
        <f t="shared" si="316"/>
        <v>#N/A</v>
      </c>
      <c r="DF139" s="131"/>
      <c r="DG139" s="131"/>
      <c r="DH139" s="83">
        <f t="shared" si="468"/>
        <v>0</v>
      </c>
      <c r="DI139" s="82" t="e">
        <f t="shared" si="267"/>
        <v>#N/A</v>
      </c>
      <c r="DJ139" s="58" t="str">
        <f>IF(ISERROR(DI139),"",IF(ISERROR(VLOOKUP(DI139,'Sortierung der Schulungstermine'!$B:$M,8,FALSE)),"",VLOOKUP(DI139,'Sortierung der Schulungstermine'!$B:$M,8,FALSE)))</f>
        <v/>
      </c>
      <c r="DK139" s="58" t="e">
        <f t="shared" si="317"/>
        <v>#N/A</v>
      </c>
      <c r="DL139" s="131"/>
      <c r="DM139" s="131"/>
      <c r="DN139" s="83">
        <f t="shared" si="469"/>
        <v>0</v>
      </c>
      <c r="DO139" s="82" t="e">
        <f t="shared" si="268"/>
        <v>#N/A</v>
      </c>
      <c r="DP139" s="58" t="str">
        <f>IF(ISERROR(DO139),"",IF(ISERROR(VLOOKUP(DO139,'Sortierung der Schulungstermine'!$B:$M,8,FALSE)),"",VLOOKUP(DO139,'Sortierung der Schulungstermine'!$B:$M,8,FALSE)))</f>
        <v/>
      </c>
      <c r="DQ139" s="58" t="e">
        <f t="shared" si="318"/>
        <v>#N/A</v>
      </c>
      <c r="DR139" s="131"/>
      <c r="DS139" s="131"/>
      <c r="DT139" s="83">
        <f t="shared" si="470"/>
        <v>0</v>
      </c>
      <c r="DU139" s="82" t="e">
        <f t="shared" si="269"/>
        <v>#N/A</v>
      </c>
      <c r="DV139" s="58" t="str">
        <f>IF(ISERROR(DU139),"",IF(ISERROR(VLOOKUP(DU139,'Sortierung der Schulungstermine'!$B:$M,8,FALSE)),"",VLOOKUP(DU139,'Sortierung der Schulungstermine'!$B:$M,8,FALSE)))</f>
        <v/>
      </c>
      <c r="DW139" s="58" t="e">
        <f t="shared" si="319"/>
        <v>#N/A</v>
      </c>
      <c r="DX139" s="131"/>
      <c r="DY139" s="131"/>
      <c r="DZ139" s="83">
        <f t="shared" si="471"/>
        <v>0</v>
      </c>
      <c r="EA139" s="82" t="e">
        <f t="shared" si="270"/>
        <v>#N/A</v>
      </c>
      <c r="EB139" s="58" t="str">
        <f>IF(ISERROR(EA139),"",IF(ISERROR(VLOOKUP(EA139,'Sortierung der Schulungstermine'!$B:$M,8,FALSE)),"",VLOOKUP(EA139,'Sortierung der Schulungstermine'!$B:$M,8,FALSE)))</f>
        <v/>
      </c>
      <c r="EC139" s="58" t="e">
        <f t="shared" si="320"/>
        <v>#N/A</v>
      </c>
      <c r="ED139" s="131"/>
      <c r="EE139" s="131"/>
      <c r="EF139" s="83">
        <f t="shared" si="472"/>
        <v>0</v>
      </c>
      <c r="EG139" s="82" t="e">
        <f t="shared" si="271"/>
        <v>#N/A</v>
      </c>
      <c r="EH139" s="58" t="str">
        <f>IF(ISERROR(EG139),"",IF(ISERROR(VLOOKUP(EG139,'Sortierung der Schulungstermine'!$B:$M,8,FALSE)),"",VLOOKUP(EG139,'Sortierung der Schulungstermine'!$B:$M,8,FALSE)))</f>
        <v/>
      </c>
      <c r="EI139" s="58" t="e">
        <f t="shared" si="321"/>
        <v>#N/A</v>
      </c>
      <c r="EJ139" s="131"/>
      <c r="EK139" s="131"/>
      <c r="EL139" s="83">
        <f t="shared" si="473"/>
        <v>0</v>
      </c>
      <c r="EM139" s="82" t="e">
        <f t="shared" si="272"/>
        <v>#N/A</v>
      </c>
      <c r="EN139" s="58" t="str">
        <f>IF(ISERROR(EM139),"",IF(ISERROR(VLOOKUP(EM139,'Sortierung der Schulungstermine'!$B:$M,8,FALSE)),"",VLOOKUP(EM139,'Sortierung der Schulungstermine'!$B:$M,8,FALSE)))</f>
        <v/>
      </c>
      <c r="EO139" s="58" t="e">
        <f t="shared" si="322"/>
        <v>#N/A</v>
      </c>
      <c r="EP139" s="131"/>
      <c r="EQ139" s="131"/>
      <c r="ER139" s="83">
        <f t="shared" si="474"/>
        <v>0</v>
      </c>
      <c r="ES139" s="82" t="e">
        <f t="shared" si="273"/>
        <v>#N/A</v>
      </c>
      <c r="ET139" s="58" t="str">
        <f>IF(ISERROR(ES139),"",IF(ISERROR(VLOOKUP(ES139,'Sortierung der Schulungstermine'!$B:$M,8,FALSE)),"",VLOOKUP(ES139,'Sortierung der Schulungstermine'!$B:$M,8,FALSE)))</f>
        <v/>
      </c>
      <c r="EU139" s="58" t="e">
        <f t="shared" si="323"/>
        <v>#N/A</v>
      </c>
      <c r="EV139" s="131"/>
      <c r="EW139" s="131"/>
      <c r="EX139" s="83">
        <f t="shared" si="475"/>
        <v>0</v>
      </c>
      <c r="EY139" s="82" t="e">
        <f t="shared" si="274"/>
        <v>#N/A</v>
      </c>
      <c r="EZ139" s="58" t="str">
        <f>IF(ISERROR(EY139),"",IF(ISERROR(VLOOKUP(EY139,'Sortierung der Schulungstermine'!$B:$M,8,FALSE)),"",VLOOKUP(EY139,'Sortierung der Schulungstermine'!$B:$M,8,FALSE)))</f>
        <v/>
      </c>
      <c r="FA139" s="58" t="e">
        <f t="shared" si="324"/>
        <v>#N/A</v>
      </c>
      <c r="FB139" s="131"/>
      <c r="FC139" s="131"/>
      <c r="FD139" s="83">
        <f t="shared" si="476"/>
        <v>0</v>
      </c>
      <c r="FE139" s="82" t="e">
        <f t="shared" si="275"/>
        <v>#N/A</v>
      </c>
      <c r="FF139" s="58" t="str">
        <f>IF(ISERROR(FE139),"",IF(ISERROR(VLOOKUP(FE139,'Sortierung der Schulungstermine'!$B:$M,8,FALSE)),"",VLOOKUP(FE139,'Sortierung der Schulungstermine'!$B:$M,8,FALSE)))</f>
        <v/>
      </c>
      <c r="FG139" s="58" t="e">
        <f t="shared" si="325"/>
        <v>#N/A</v>
      </c>
      <c r="FH139" s="131"/>
      <c r="FI139" s="131"/>
      <c r="FJ139" s="83">
        <f t="shared" si="477"/>
        <v>0</v>
      </c>
      <c r="FK139" s="82" t="e">
        <f t="shared" si="276"/>
        <v>#N/A</v>
      </c>
      <c r="FL139" s="58" t="str">
        <f>IF(ISERROR(FK139),"",IF(ISERROR(VLOOKUP(FK139,'Sortierung der Schulungstermine'!$B:$M,8,FALSE)),"",VLOOKUP(FK139,'Sortierung der Schulungstermine'!$B:$M,8,FALSE)))</f>
        <v/>
      </c>
      <c r="FM139" s="58" t="e">
        <f t="shared" si="326"/>
        <v>#N/A</v>
      </c>
      <c r="FN139" s="131"/>
      <c r="FO139" s="131"/>
      <c r="FP139" s="83">
        <f t="shared" si="478"/>
        <v>0</v>
      </c>
      <c r="FQ139" s="82" t="e">
        <f t="shared" si="277"/>
        <v>#N/A</v>
      </c>
      <c r="FR139" s="58" t="str">
        <f>IF(ISERROR(FQ139),"",IF(ISERROR(VLOOKUP(FQ139,'Sortierung der Schulungstermine'!$B:$M,8,FALSE)),"",VLOOKUP(FQ139,'Sortierung der Schulungstermine'!$B:$M,8,FALSE)))</f>
        <v/>
      </c>
      <c r="FS139" s="58" t="e">
        <f t="shared" si="327"/>
        <v>#N/A</v>
      </c>
      <c r="FT139" s="131"/>
      <c r="FU139" s="131"/>
      <c r="FV139" s="83">
        <f t="shared" si="479"/>
        <v>0</v>
      </c>
      <c r="FW139" s="82" t="e">
        <f t="shared" si="278"/>
        <v>#N/A</v>
      </c>
      <c r="FX139" s="58" t="str">
        <f>IF(ISERROR(FW139),"",IF(ISERROR(VLOOKUP(FW139,'Sortierung der Schulungstermine'!$B:$M,8,FALSE)),"",VLOOKUP(FW139,'Sortierung der Schulungstermine'!$B:$M,8,FALSE)))</f>
        <v/>
      </c>
      <c r="FY139" s="58" t="e">
        <f t="shared" si="328"/>
        <v>#N/A</v>
      </c>
      <c r="FZ139" s="131"/>
      <c r="GA139" s="131"/>
      <c r="GB139" s="83">
        <f t="shared" si="480"/>
        <v>0</v>
      </c>
      <c r="GC139" s="82" t="e">
        <f t="shared" si="279"/>
        <v>#N/A</v>
      </c>
      <c r="GD139" s="58" t="str">
        <f>IF(ISERROR(GC139),"",IF(ISERROR(VLOOKUP(GC139,'Sortierung der Schulungstermine'!$B:$M,8,FALSE)),"",VLOOKUP(GC139,'Sortierung der Schulungstermine'!$B:$M,8,FALSE)))</f>
        <v/>
      </c>
      <c r="GE139" s="58" t="e">
        <f t="shared" si="329"/>
        <v>#N/A</v>
      </c>
      <c r="GF139" s="131"/>
      <c r="GG139" s="131"/>
      <c r="GH139" s="83">
        <f t="shared" si="481"/>
        <v>0</v>
      </c>
      <c r="GI139" s="82" t="e">
        <f t="shared" si="280"/>
        <v>#N/A</v>
      </c>
      <c r="GJ139" s="58" t="str">
        <f>IF(ISERROR(GI139),"",IF(ISERROR(VLOOKUP(GI139,'Sortierung der Schulungstermine'!$B:$M,8,FALSE)),"",VLOOKUP(GI139,'Sortierung der Schulungstermine'!$B:$M,8,FALSE)))</f>
        <v/>
      </c>
      <c r="GK139" s="58" t="e">
        <f t="shared" si="330"/>
        <v>#N/A</v>
      </c>
      <c r="GL139" s="131"/>
      <c r="GM139" s="131"/>
      <c r="GN139" s="83">
        <f t="shared" si="482"/>
        <v>0</v>
      </c>
      <c r="GO139" s="82" t="e">
        <f t="shared" si="281"/>
        <v>#N/A</v>
      </c>
      <c r="GP139" s="58" t="str">
        <f>IF(ISERROR(GO139),"",IF(ISERROR(VLOOKUP(GO139,'Sortierung der Schulungstermine'!$B:$M,8,FALSE)),"",VLOOKUP(GO139,'Sortierung der Schulungstermine'!$B:$M,8,FALSE)))</f>
        <v/>
      </c>
      <c r="GQ139" s="58" t="e">
        <f t="shared" si="331"/>
        <v>#N/A</v>
      </c>
      <c r="GR139" s="131"/>
      <c r="GS139" s="131"/>
      <c r="GT139" s="83">
        <f t="shared" si="483"/>
        <v>0</v>
      </c>
      <c r="GU139" s="82" t="e">
        <f t="shared" si="282"/>
        <v>#N/A</v>
      </c>
      <c r="GV139" s="58" t="str">
        <f>IF(ISERROR(GU139),"",IF(ISERROR(VLOOKUP(GU139,'Sortierung der Schulungstermine'!$B:$M,8,FALSE)),"",VLOOKUP(GU139,'Sortierung der Schulungstermine'!$B:$M,8,FALSE)))</f>
        <v/>
      </c>
      <c r="GW139" s="58" t="e">
        <f t="shared" si="332"/>
        <v>#N/A</v>
      </c>
      <c r="GX139" s="131"/>
      <c r="GY139" s="131"/>
      <c r="GZ139" s="83">
        <f t="shared" si="484"/>
        <v>0</v>
      </c>
      <c r="HA139" s="82" t="e">
        <f t="shared" si="283"/>
        <v>#N/A</v>
      </c>
      <c r="HB139" s="58" t="str">
        <f>IF(ISERROR(HA139),"",IF(ISERROR(VLOOKUP(HA139,'Sortierung der Schulungstermine'!$B:$M,8,FALSE)),"",VLOOKUP(HA139,'Sortierung der Schulungstermine'!$B:$M,8,FALSE)))</f>
        <v/>
      </c>
      <c r="HC139" s="58" t="e">
        <f t="shared" si="333"/>
        <v>#N/A</v>
      </c>
      <c r="HD139" s="131"/>
      <c r="HE139" s="131"/>
      <c r="HF139" s="83">
        <f t="shared" si="485"/>
        <v>0</v>
      </c>
      <c r="HG139" s="82" t="e">
        <f t="shared" si="284"/>
        <v>#N/A</v>
      </c>
      <c r="HH139" s="58" t="str">
        <f>IF(ISERROR(HG139),"",IF(ISERROR(VLOOKUP(HG139,'Sortierung der Schulungstermine'!$B:$M,8,FALSE)),"",VLOOKUP(HG139,'Sortierung der Schulungstermine'!$B:$M,8,FALSE)))</f>
        <v/>
      </c>
      <c r="HI139" s="58" t="e">
        <f t="shared" si="334"/>
        <v>#N/A</v>
      </c>
      <c r="HJ139" s="131"/>
      <c r="HK139" s="131"/>
      <c r="HL139" s="83">
        <f t="shared" si="486"/>
        <v>0</v>
      </c>
      <c r="HM139" s="82" t="e">
        <f t="shared" si="285"/>
        <v>#N/A</v>
      </c>
      <c r="HN139" s="58" t="str">
        <f>IF(ISERROR(HM139),"",IF(ISERROR(VLOOKUP(HM139,'Sortierung der Schulungstermine'!$B:$M,8,FALSE)),"",VLOOKUP(HM139,'Sortierung der Schulungstermine'!$B:$M,8,FALSE)))</f>
        <v/>
      </c>
      <c r="HO139" s="58" t="e">
        <f t="shared" si="335"/>
        <v>#N/A</v>
      </c>
      <c r="HP139" s="131"/>
      <c r="HQ139" s="131"/>
      <c r="HR139" s="83">
        <f t="shared" si="487"/>
        <v>0</v>
      </c>
      <c r="HS139" s="82" t="e">
        <f t="shared" si="286"/>
        <v>#N/A</v>
      </c>
      <c r="HT139" s="58" t="str">
        <f>IF(ISERROR(HS139),"",IF(ISERROR(VLOOKUP(HS139,'Sortierung der Schulungstermine'!$B:$M,8,FALSE)),"",VLOOKUP(HS139,'Sortierung der Schulungstermine'!$B:$M,8,FALSE)))</f>
        <v/>
      </c>
      <c r="HU139" s="58" t="e">
        <f t="shared" si="336"/>
        <v>#N/A</v>
      </c>
      <c r="HV139" s="131"/>
      <c r="HW139" s="131"/>
      <c r="HX139" s="83">
        <f t="shared" si="488"/>
        <v>0</v>
      </c>
      <c r="HY139" s="82" t="e">
        <f t="shared" si="287"/>
        <v>#N/A</v>
      </c>
      <c r="HZ139" s="58" t="str">
        <f>IF(ISERROR(HY139),"",IF(ISERROR(VLOOKUP(HY139,'Sortierung der Schulungstermine'!$B:$M,8,FALSE)),"",VLOOKUP(HY139,'Sortierung der Schulungstermine'!$B:$M,8,FALSE)))</f>
        <v/>
      </c>
      <c r="IA139" s="58" t="e">
        <f t="shared" si="337"/>
        <v>#N/A</v>
      </c>
      <c r="IB139" s="131"/>
      <c r="IC139" s="131"/>
      <c r="ID139" s="83">
        <f t="shared" si="489"/>
        <v>0</v>
      </c>
      <c r="IE139" s="82" t="e">
        <f t="shared" si="288"/>
        <v>#N/A</v>
      </c>
      <c r="IF139" s="58" t="str">
        <f>IF(ISERROR(IE139),"",IF(ISERROR(VLOOKUP(IE139,'Sortierung der Schulungstermine'!$B:$M,8,FALSE)),"",VLOOKUP(IE139,'Sortierung der Schulungstermine'!$B:$M,8,FALSE)))</f>
        <v/>
      </c>
      <c r="IG139" s="58" t="e">
        <f t="shared" si="338"/>
        <v>#N/A</v>
      </c>
      <c r="IH139" s="131"/>
      <c r="II139" s="131"/>
      <c r="IJ139" s="83">
        <f t="shared" si="490"/>
        <v>0</v>
      </c>
      <c r="IK139" s="82" t="e">
        <f t="shared" si="289"/>
        <v>#N/A</v>
      </c>
      <c r="IL139" s="58" t="str">
        <f>IF(ISERROR(IK139),"",IF(ISERROR(VLOOKUP(IK139,'Sortierung der Schulungstermine'!$B:$M,8,FALSE)),"",VLOOKUP(IK139,'Sortierung der Schulungstermine'!$B:$M,8,FALSE)))</f>
        <v/>
      </c>
      <c r="IM139" s="58" t="e">
        <f t="shared" si="339"/>
        <v>#N/A</v>
      </c>
      <c r="IN139" s="131"/>
      <c r="IO139" s="131"/>
      <c r="IP139" s="83">
        <f t="shared" si="491"/>
        <v>0</v>
      </c>
      <c r="IQ139" s="82" t="e">
        <f t="shared" si="290"/>
        <v>#N/A</v>
      </c>
      <c r="IR139" s="58" t="str">
        <f>IF(ISERROR(IQ139),"",IF(ISERROR(VLOOKUP(IQ139,'Sortierung der Schulungstermine'!$B:$M,8,FALSE)),"",VLOOKUP(IQ139,'Sortierung der Schulungstermine'!$B:$M,8,FALSE)))</f>
        <v/>
      </c>
      <c r="IS139" s="58" t="e">
        <f t="shared" si="340"/>
        <v>#N/A</v>
      </c>
      <c r="IT139" s="131"/>
      <c r="IU139" s="131"/>
      <c r="IV139" s="83">
        <f t="shared" si="492"/>
        <v>0</v>
      </c>
      <c r="IW139" s="82" t="e">
        <f t="shared" si="291"/>
        <v>#N/A</v>
      </c>
      <c r="IX139" s="58" t="str">
        <f>IF(ISERROR(IW139),"",IF(ISERROR(VLOOKUP(IW139,'Sortierung der Schulungstermine'!$B:$M,8,FALSE)),"",VLOOKUP(IW139,'Sortierung der Schulungstermine'!$B:$M,8,FALSE)))</f>
        <v/>
      </c>
      <c r="IY139" s="58" t="e">
        <f t="shared" si="341"/>
        <v>#N/A</v>
      </c>
      <c r="IZ139" s="131"/>
      <c r="JA139" s="131"/>
      <c r="JB139" s="83">
        <f t="shared" si="493"/>
        <v>0</v>
      </c>
      <c r="JC139" s="82" t="e">
        <f t="shared" si="292"/>
        <v>#N/A</v>
      </c>
      <c r="JD139" s="58" t="str">
        <f>IF(ISERROR(JC139),"",IF(ISERROR(VLOOKUP(JC139,'Sortierung der Schulungstermine'!$B:$M,8,FALSE)),"",VLOOKUP(JC139,'Sortierung der Schulungstermine'!$B:$M,8,FALSE)))</f>
        <v/>
      </c>
      <c r="JE139" s="58" t="e">
        <f t="shared" si="342"/>
        <v>#N/A</v>
      </c>
      <c r="JF139" s="131"/>
      <c r="JG139" s="131"/>
      <c r="JH139" s="83">
        <f t="shared" si="494"/>
        <v>0</v>
      </c>
      <c r="JI139" s="82" t="e">
        <f t="shared" si="293"/>
        <v>#N/A</v>
      </c>
      <c r="JJ139" s="58" t="str">
        <f>IF(ISERROR(JI139),"",IF(ISERROR(VLOOKUP(JI139,'Sortierung der Schulungstermine'!$B:$M,8,FALSE)),"",VLOOKUP(JI139,'Sortierung der Schulungstermine'!$B:$M,8,FALSE)))</f>
        <v/>
      </c>
      <c r="JK139" s="58" t="e">
        <f t="shared" si="343"/>
        <v>#N/A</v>
      </c>
      <c r="JL139" s="131"/>
      <c r="JM139" s="131"/>
      <c r="JN139" s="83">
        <f t="shared" si="495"/>
        <v>0</v>
      </c>
      <c r="JO139" s="82" t="e">
        <f t="shared" si="294"/>
        <v>#N/A</v>
      </c>
      <c r="JP139" s="58" t="str">
        <f>IF(ISERROR(JO139),"",IF(ISERROR(VLOOKUP(JO139,'Sortierung der Schulungstermine'!$B:$M,8,FALSE)),"",VLOOKUP(JO139,'Sortierung der Schulungstermine'!$B:$M,8,FALSE)))</f>
        <v/>
      </c>
      <c r="JQ139" s="58" t="e">
        <f t="shared" si="344"/>
        <v>#N/A</v>
      </c>
      <c r="JR139" s="131"/>
      <c r="JS139" s="131"/>
      <c r="JT139" s="83">
        <f t="shared" si="496"/>
        <v>0</v>
      </c>
      <c r="JU139" s="82" t="e">
        <f t="shared" si="295"/>
        <v>#N/A</v>
      </c>
      <c r="JV139" s="58" t="str">
        <f>IF(ISERROR(JU139),"",IF(ISERROR(VLOOKUP(JU139,'Sortierung der Schulungstermine'!$B:$M,8,FALSE)),"",VLOOKUP(JU139,'Sortierung der Schulungstermine'!$B:$M,8,FALSE)))</f>
        <v/>
      </c>
      <c r="JW139" s="58" t="e">
        <f t="shared" si="345"/>
        <v>#N/A</v>
      </c>
      <c r="JX139" s="131"/>
      <c r="JY139" s="131"/>
      <c r="JZ139" s="83">
        <f t="shared" si="497"/>
        <v>0</v>
      </c>
      <c r="KA139" s="82" t="e">
        <f t="shared" si="296"/>
        <v>#N/A</v>
      </c>
      <c r="KB139" s="58" t="str">
        <f>IF(ISERROR(KA139),"",IF(ISERROR(VLOOKUP(KA139,'Sortierung der Schulungstermine'!$B:$M,8,FALSE)),"",VLOOKUP(KA139,'Sortierung der Schulungstermine'!$B:$M,8,FALSE)))</f>
        <v/>
      </c>
      <c r="KC139" s="58" t="e">
        <f t="shared" si="346"/>
        <v>#N/A</v>
      </c>
      <c r="KD139" s="131"/>
      <c r="KE139" s="131"/>
      <c r="KF139" s="83">
        <f t="shared" si="498"/>
        <v>0</v>
      </c>
      <c r="KG139" s="82" t="e">
        <f t="shared" si="297"/>
        <v>#N/A</v>
      </c>
      <c r="KH139" s="58" t="str">
        <f>IF(ISERROR(KG139),"",IF(ISERROR(VLOOKUP(KG139,'Sortierung der Schulungstermine'!$B:$M,8,FALSE)),"",VLOOKUP(KG139,'Sortierung der Schulungstermine'!$B:$M,8,FALSE)))</f>
        <v/>
      </c>
      <c r="KI139" s="58" t="e">
        <f t="shared" si="347"/>
        <v>#N/A</v>
      </c>
      <c r="KJ139" s="131"/>
      <c r="KK139" s="131"/>
      <c r="KL139" s="83">
        <f t="shared" si="499"/>
        <v>0</v>
      </c>
      <c r="KM139" s="82" t="e">
        <f t="shared" si="298"/>
        <v>#N/A</v>
      </c>
      <c r="KN139" s="58" t="str">
        <f>IF(ISERROR(KM139),"",IF(ISERROR(VLOOKUP(KM139,'Sortierung der Schulungstermine'!$B:$M,8,FALSE)),"",VLOOKUP(KM139,'Sortierung der Schulungstermine'!$B:$M,8,FALSE)))</f>
        <v/>
      </c>
      <c r="KO139" s="58" t="e">
        <f t="shared" si="348"/>
        <v>#N/A</v>
      </c>
      <c r="KP139" s="131"/>
      <c r="KQ139" s="131"/>
      <c r="KR139" s="83">
        <f t="shared" si="500"/>
        <v>0</v>
      </c>
      <c r="KS139" s="82" t="e">
        <f t="shared" si="299"/>
        <v>#N/A</v>
      </c>
      <c r="KT139" s="58" t="str">
        <f>IF(ISERROR(KS139),"",IF(ISERROR(VLOOKUP(KS139,'Sortierung der Schulungstermine'!$B:$M,8,FALSE)),"",VLOOKUP(KS139,'Sortierung der Schulungstermine'!$B:$M,8,FALSE)))</f>
        <v/>
      </c>
      <c r="KU139" s="58" t="e">
        <f t="shared" si="349"/>
        <v>#N/A</v>
      </c>
    </row>
    <row r="140" spans="1:307 15693:15702" s="68" customFormat="1" ht="15" hidden="1" thickBot="1" x14ac:dyDescent="0.25">
      <c r="A140" s="141">
        <v>127</v>
      </c>
      <c r="B140" s="63" t="str">
        <f>IF(Qualifikationen!A130=1,Qualifikationen!B130,"")</f>
        <v/>
      </c>
      <c r="C140" s="64" t="e">
        <f>VLOOKUP(B140,Qualifikationen!B$4:E$202,2,FALSE)</f>
        <v>#N/A</v>
      </c>
      <c r="D140" s="67" t="e">
        <f>VLOOKUP($B140,Qualifikationen!B$4:F$202,5,FALSE)</f>
        <v>#N/A</v>
      </c>
      <c r="E140" s="63" t="e">
        <f>VLOOKUP($B140,Qualifikationen!B$4:F$202,3,FALSE)</f>
        <v>#N/A</v>
      </c>
      <c r="F140" s="63" t="e">
        <f>IF(E140=0,"-",VLOOKUP($B140,Qualifikationen!B$4:F$202,4,FALSE))</f>
        <v>#N/A</v>
      </c>
      <c r="G140" s="13"/>
      <c r="H140" s="131"/>
      <c r="I140" s="131"/>
      <c r="J140" s="83">
        <f t="shared" si="451"/>
        <v>0</v>
      </c>
      <c r="K140" s="82" t="e">
        <f t="shared" si="250"/>
        <v>#N/A</v>
      </c>
      <c r="L140" s="58" t="str">
        <f>IF(ISERROR(K140),"",IF(ISERROR(VLOOKUP(K140,'Sortierung der Schulungstermine'!$B:$M,8,FALSE)),"",VLOOKUP(K140,'Sortierung der Schulungstermine'!$B:$M,8,FALSE)))</f>
        <v/>
      </c>
      <c r="M140" s="58" t="e">
        <f t="shared" si="300"/>
        <v>#N/A</v>
      </c>
      <c r="N140" s="131"/>
      <c r="O140" s="131"/>
      <c r="P140" s="83">
        <f t="shared" si="452"/>
        <v>0</v>
      </c>
      <c r="Q140" s="82" t="e">
        <f t="shared" si="251"/>
        <v>#N/A</v>
      </c>
      <c r="R140" s="58" t="str">
        <f>IF(ISERROR(Q140),"",IF(ISERROR(VLOOKUP(Q140,'Sortierung der Schulungstermine'!$B:$M,8,FALSE)),"",VLOOKUP(Q140,'Sortierung der Schulungstermine'!$B:$M,8,FALSE)))</f>
        <v/>
      </c>
      <c r="S140" s="58" t="e">
        <f t="shared" si="301"/>
        <v>#N/A</v>
      </c>
      <c r="T140" s="131"/>
      <c r="U140" s="131"/>
      <c r="V140" s="83">
        <f t="shared" si="453"/>
        <v>0</v>
      </c>
      <c r="W140" s="82" t="e">
        <f t="shared" si="252"/>
        <v>#N/A</v>
      </c>
      <c r="X140" s="58" t="str">
        <f>IF(ISERROR(W140),"",IF(ISERROR(VLOOKUP(W140,'Sortierung der Schulungstermine'!$B:$M,8,FALSE)),"",VLOOKUP(W140,'Sortierung der Schulungstermine'!$B:$M,8,FALSE)))</f>
        <v/>
      </c>
      <c r="Y140" s="58" t="e">
        <f t="shared" si="302"/>
        <v>#N/A</v>
      </c>
      <c r="Z140" s="131"/>
      <c r="AA140" s="131"/>
      <c r="AB140" s="83">
        <f t="shared" si="454"/>
        <v>0</v>
      </c>
      <c r="AC140" s="82" t="e">
        <f t="shared" si="253"/>
        <v>#N/A</v>
      </c>
      <c r="AD140" s="58" t="str">
        <f>IF(ISERROR(AC140),"",IF(ISERROR(VLOOKUP(AC140,'Sortierung der Schulungstermine'!$B:$M,8,FALSE)),"",VLOOKUP(AC140,'Sortierung der Schulungstermine'!$B:$M,8,FALSE)))</f>
        <v/>
      </c>
      <c r="AE140" s="58" t="e">
        <f t="shared" si="303"/>
        <v>#N/A</v>
      </c>
      <c r="AF140" s="131"/>
      <c r="AG140" s="131"/>
      <c r="AH140" s="83">
        <f t="shared" si="455"/>
        <v>0</v>
      </c>
      <c r="AI140" s="82" t="e">
        <f t="shared" si="254"/>
        <v>#N/A</v>
      </c>
      <c r="AJ140" s="58" t="str">
        <f>IF(ISERROR(AI140),"",IF(ISERROR(VLOOKUP(AI140,'Sortierung der Schulungstermine'!$B:$M,8,FALSE)),"",VLOOKUP(AI140,'Sortierung der Schulungstermine'!$B:$M,8,FALSE)))</f>
        <v/>
      </c>
      <c r="AK140" s="58" t="e">
        <f t="shared" si="304"/>
        <v>#N/A</v>
      </c>
      <c r="AL140" s="131"/>
      <c r="AM140" s="131"/>
      <c r="AN140" s="83">
        <f t="shared" si="456"/>
        <v>0</v>
      </c>
      <c r="AO140" s="82" t="e">
        <f t="shared" si="255"/>
        <v>#N/A</v>
      </c>
      <c r="AP140" s="58" t="str">
        <f>IF(ISERROR(AO140),"",IF(ISERROR(VLOOKUP(AO140,'Sortierung der Schulungstermine'!$B:$M,8,FALSE)),"",VLOOKUP(AO140,'Sortierung der Schulungstermine'!$B:$M,8,FALSE)))</f>
        <v/>
      </c>
      <c r="AQ140" s="58" t="e">
        <f t="shared" si="305"/>
        <v>#N/A</v>
      </c>
      <c r="AR140" s="131"/>
      <c r="AS140" s="131"/>
      <c r="AT140" s="83">
        <f t="shared" si="457"/>
        <v>0</v>
      </c>
      <c r="AU140" s="82" t="e">
        <f t="shared" si="256"/>
        <v>#N/A</v>
      </c>
      <c r="AV140" s="58" t="str">
        <f>IF(ISERROR(AU140),"",IF(ISERROR(VLOOKUP(AU140,'Sortierung der Schulungstermine'!$B:$M,8,FALSE)),"",VLOOKUP(AU140,'Sortierung der Schulungstermine'!$B:$M,8,FALSE)))</f>
        <v/>
      </c>
      <c r="AW140" s="58" t="e">
        <f t="shared" si="306"/>
        <v>#N/A</v>
      </c>
      <c r="AX140" s="131"/>
      <c r="AY140" s="131"/>
      <c r="AZ140" s="83">
        <f t="shared" si="458"/>
        <v>0</v>
      </c>
      <c r="BA140" s="82" t="e">
        <f t="shared" si="257"/>
        <v>#N/A</v>
      </c>
      <c r="BB140" s="58" t="str">
        <f>IF(ISERROR(BA140),"",IF(ISERROR(VLOOKUP(BA140,'Sortierung der Schulungstermine'!$B:$M,8,FALSE)),"",VLOOKUP(BA140,'Sortierung der Schulungstermine'!$B:$M,8,FALSE)))</f>
        <v/>
      </c>
      <c r="BC140" s="58" t="e">
        <f t="shared" si="307"/>
        <v>#N/A</v>
      </c>
      <c r="BD140" s="131"/>
      <c r="BE140" s="131"/>
      <c r="BF140" s="83">
        <f t="shared" si="459"/>
        <v>0</v>
      </c>
      <c r="BG140" s="82" t="e">
        <f t="shared" si="258"/>
        <v>#N/A</v>
      </c>
      <c r="BH140" s="58" t="str">
        <f>IF(ISERROR(BG140),"",IF(ISERROR(VLOOKUP(BG140,'Sortierung der Schulungstermine'!$B:$M,8,FALSE)),"",VLOOKUP(BG140,'Sortierung der Schulungstermine'!$B:$M,8,FALSE)))</f>
        <v/>
      </c>
      <c r="BI140" s="58" t="e">
        <f t="shared" si="308"/>
        <v>#N/A</v>
      </c>
      <c r="BJ140" s="131"/>
      <c r="BK140" s="131"/>
      <c r="BL140" s="83">
        <f t="shared" si="460"/>
        <v>0</v>
      </c>
      <c r="BM140" s="82" t="e">
        <f t="shared" si="259"/>
        <v>#N/A</v>
      </c>
      <c r="BN140" s="58" t="str">
        <f>IF(ISERROR(BM140),"",IF(ISERROR(VLOOKUP(BM140,'Sortierung der Schulungstermine'!$B:$M,8,FALSE)),"",VLOOKUP(BM140,'Sortierung der Schulungstermine'!$B:$M,8,FALSE)))</f>
        <v/>
      </c>
      <c r="BO140" s="58" t="e">
        <f t="shared" si="309"/>
        <v>#N/A</v>
      </c>
      <c r="BP140" s="131"/>
      <c r="BQ140" s="131"/>
      <c r="BR140" s="83">
        <f t="shared" si="461"/>
        <v>0</v>
      </c>
      <c r="BS140" s="82" t="e">
        <f t="shared" si="260"/>
        <v>#N/A</v>
      </c>
      <c r="BT140" s="58" t="str">
        <f>IF(ISERROR(BS140),"",IF(ISERROR(VLOOKUP(BS140,'Sortierung der Schulungstermine'!$B:$M,8,FALSE)),"",VLOOKUP(BS140,'Sortierung der Schulungstermine'!$B:$M,8,FALSE)))</f>
        <v/>
      </c>
      <c r="BU140" s="58" t="e">
        <f t="shared" si="310"/>
        <v>#N/A</v>
      </c>
      <c r="BV140" s="131"/>
      <c r="BW140" s="131"/>
      <c r="BX140" s="83">
        <f t="shared" si="462"/>
        <v>0</v>
      </c>
      <c r="BY140" s="82" t="e">
        <f t="shared" si="261"/>
        <v>#N/A</v>
      </c>
      <c r="BZ140" s="58" t="str">
        <f>IF(ISERROR(BY140),"",IF(ISERROR(VLOOKUP(BY140,'Sortierung der Schulungstermine'!$B:$M,8,FALSE)),"",VLOOKUP(BY140,'Sortierung der Schulungstermine'!$B:$M,8,FALSE)))</f>
        <v/>
      </c>
      <c r="CA140" s="58" t="e">
        <f t="shared" si="311"/>
        <v>#N/A</v>
      </c>
      <c r="CB140" s="131"/>
      <c r="CC140" s="131"/>
      <c r="CD140" s="83">
        <f t="shared" si="463"/>
        <v>0</v>
      </c>
      <c r="CE140" s="82" t="e">
        <f t="shared" si="262"/>
        <v>#N/A</v>
      </c>
      <c r="CF140" s="58" t="str">
        <f>IF(ISERROR(CE140),"",IF(ISERROR(VLOOKUP(CE140,'Sortierung der Schulungstermine'!$B:$M,8,FALSE)),"",VLOOKUP(CE140,'Sortierung der Schulungstermine'!$B:$M,8,FALSE)))</f>
        <v/>
      </c>
      <c r="CG140" s="58" t="e">
        <f t="shared" si="312"/>
        <v>#N/A</v>
      </c>
      <c r="CH140" s="131"/>
      <c r="CI140" s="131"/>
      <c r="CJ140" s="83">
        <f t="shared" si="464"/>
        <v>0</v>
      </c>
      <c r="CK140" s="82" t="e">
        <f t="shared" si="263"/>
        <v>#N/A</v>
      </c>
      <c r="CL140" s="58" t="str">
        <f>IF(ISERROR(CK140),"",IF(ISERROR(VLOOKUP(CK140,'Sortierung der Schulungstermine'!$B:$M,8,FALSE)),"",VLOOKUP(CK140,'Sortierung der Schulungstermine'!$B:$M,8,FALSE)))</f>
        <v/>
      </c>
      <c r="CM140" s="58" t="e">
        <f t="shared" si="313"/>
        <v>#N/A</v>
      </c>
      <c r="CN140" s="131"/>
      <c r="CO140" s="131"/>
      <c r="CP140" s="83">
        <f t="shared" si="465"/>
        <v>0</v>
      </c>
      <c r="CQ140" s="82" t="e">
        <f t="shared" si="264"/>
        <v>#N/A</v>
      </c>
      <c r="CR140" s="58" t="str">
        <f>IF(ISERROR(CQ140),"",IF(ISERROR(VLOOKUP(CQ140,'Sortierung der Schulungstermine'!$B:$M,8,FALSE)),"",VLOOKUP(CQ140,'Sortierung der Schulungstermine'!$B:$M,8,FALSE)))</f>
        <v/>
      </c>
      <c r="CS140" s="58" t="e">
        <f t="shared" si="314"/>
        <v>#N/A</v>
      </c>
      <c r="CT140" s="131"/>
      <c r="CU140" s="131"/>
      <c r="CV140" s="83">
        <f t="shared" si="466"/>
        <v>0</v>
      </c>
      <c r="CW140" s="82" t="e">
        <f t="shared" si="265"/>
        <v>#N/A</v>
      </c>
      <c r="CX140" s="58" t="str">
        <f>IF(ISERROR(CW140),"",IF(ISERROR(VLOOKUP(CW140,'Sortierung der Schulungstermine'!$B:$M,8,FALSE)),"",VLOOKUP(CW140,'Sortierung der Schulungstermine'!$B:$M,8,FALSE)))</f>
        <v/>
      </c>
      <c r="CY140" s="58" t="e">
        <f t="shared" si="315"/>
        <v>#N/A</v>
      </c>
      <c r="CZ140" s="131"/>
      <c r="DA140" s="131"/>
      <c r="DB140" s="83">
        <f t="shared" si="467"/>
        <v>0</v>
      </c>
      <c r="DC140" s="82" t="e">
        <f t="shared" si="266"/>
        <v>#N/A</v>
      </c>
      <c r="DD140" s="58" t="str">
        <f>IF(ISERROR(DC140),"",IF(ISERROR(VLOOKUP(DC140,'Sortierung der Schulungstermine'!$B:$M,8,FALSE)),"",VLOOKUP(DC140,'Sortierung der Schulungstermine'!$B:$M,8,FALSE)))</f>
        <v/>
      </c>
      <c r="DE140" s="58" t="e">
        <f t="shared" si="316"/>
        <v>#N/A</v>
      </c>
      <c r="DF140" s="131"/>
      <c r="DG140" s="131"/>
      <c r="DH140" s="83">
        <f t="shared" si="468"/>
        <v>0</v>
      </c>
      <c r="DI140" s="82" t="e">
        <f t="shared" si="267"/>
        <v>#N/A</v>
      </c>
      <c r="DJ140" s="58" t="str">
        <f>IF(ISERROR(DI140),"",IF(ISERROR(VLOOKUP(DI140,'Sortierung der Schulungstermine'!$B:$M,8,FALSE)),"",VLOOKUP(DI140,'Sortierung der Schulungstermine'!$B:$M,8,FALSE)))</f>
        <v/>
      </c>
      <c r="DK140" s="58" t="e">
        <f t="shared" si="317"/>
        <v>#N/A</v>
      </c>
      <c r="DL140" s="131"/>
      <c r="DM140" s="131"/>
      <c r="DN140" s="83">
        <f t="shared" si="469"/>
        <v>0</v>
      </c>
      <c r="DO140" s="82" t="e">
        <f t="shared" si="268"/>
        <v>#N/A</v>
      </c>
      <c r="DP140" s="58" t="str">
        <f>IF(ISERROR(DO140),"",IF(ISERROR(VLOOKUP(DO140,'Sortierung der Schulungstermine'!$B:$M,8,FALSE)),"",VLOOKUP(DO140,'Sortierung der Schulungstermine'!$B:$M,8,FALSE)))</f>
        <v/>
      </c>
      <c r="DQ140" s="58" t="e">
        <f t="shared" si="318"/>
        <v>#N/A</v>
      </c>
      <c r="DR140" s="131"/>
      <c r="DS140" s="131"/>
      <c r="DT140" s="83">
        <f t="shared" si="470"/>
        <v>0</v>
      </c>
      <c r="DU140" s="82" t="e">
        <f t="shared" si="269"/>
        <v>#N/A</v>
      </c>
      <c r="DV140" s="58" t="str">
        <f>IF(ISERROR(DU140),"",IF(ISERROR(VLOOKUP(DU140,'Sortierung der Schulungstermine'!$B:$M,8,FALSE)),"",VLOOKUP(DU140,'Sortierung der Schulungstermine'!$B:$M,8,FALSE)))</f>
        <v/>
      </c>
      <c r="DW140" s="58" t="e">
        <f t="shared" si="319"/>
        <v>#N/A</v>
      </c>
      <c r="DX140" s="131"/>
      <c r="DY140" s="131"/>
      <c r="DZ140" s="83">
        <f t="shared" si="471"/>
        <v>0</v>
      </c>
      <c r="EA140" s="82" t="e">
        <f t="shared" si="270"/>
        <v>#N/A</v>
      </c>
      <c r="EB140" s="58" t="str">
        <f>IF(ISERROR(EA140),"",IF(ISERROR(VLOOKUP(EA140,'Sortierung der Schulungstermine'!$B:$M,8,FALSE)),"",VLOOKUP(EA140,'Sortierung der Schulungstermine'!$B:$M,8,FALSE)))</f>
        <v/>
      </c>
      <c r="EC140" s="58" t="e">
        <f t="shared" si="320"/>
        <v>#N/A</v>
      </c>
      <c r="ED140" s="131"/>
      <c r="EE140" s="131"/>
      <c r="EF140" s="83">
        <f t="shared" si="472"/>
        <v>0</v>
      </c>
      <c r="EG140" s="82" t="e">
        <f t="shared" si="271"/>
        <v>#N/A</v>
      </c>
      <c r="EH140" s="58" t="str">
        <f>IF(ISERROR(EG140),"",IF(ISERROR(VLOOKUP(EG140,'Sortierung der Schulungstermine'!$B:$M,8,FALSE)),"",VLOOKUP(EG140,'Sortierung der Schulungstermine'!$B:$M,8,FALSE)))</f>
        <v/>
      </c>
      <c r="EI140" s="58" t="e">
        <f t="shared" si="321"/>
        <v>#N/A</v>
      </c>
      <c r="EJ140" s="131"/>
      <c r="EK140" s="131"/>
      <c r="EL140" s="83">
        <f t="shared" si="473"/>
        <v>0</v>
      </c>
      <c r="EM140" s="82" t="e">
        <f t="shared" si="272"/>
        <v>#N/A</v>
      </c>
      <c r="EN140" s="58" t="str">
        <f>IF(ISERROR(EM140),"",IF(ISERROR(VLOOKUP(EM140,'Sortierung der Schulungstermine'!$B:$M,8,FALSE)),"",VLOOKUP(EM140,'Sortierung der Schulungstermine'!$B:$M,8,FALSE)))</f>
        <v/>
      </c>
      <c r="EO140" s="58" t="e">
        <f t="shared" si="322"/>
        <v>#N/A</v>
      </c>
      <c r="EP140" s="131"/>
      <c r="EQ140" s="131"/>
      <c r="ER140" s="83">
        <f t="shared" si="474"/>
        <v>0</v>
      </c>
      <c r="ES140" s="82" t="e">
        <f t="shared" si="273"/>
        <v>#N/A</v>
      </c>
      <c r="ET140" s="58" t="str">
        <f>IF(ISERROR(ES140),"",IF(ISERROR(VLOOKUP(ES140,'Sortierung der Schulungstermine'!$B:$M,8,FALSE)),"",VLOOKUP(ES140,'Sortierung der Schulungstermine'!$B:$M,8,FALSE)))</f>
        <v/>
      </c>
      <c r="EU140" s="58" t="e">
        <f t="shared" si="323"/>
        <v>#N/A</v>
      </c>
      <c r="EV140" s="131"/>
      <c r="EW140" s="131"/>
      <c r="EX140" s="83">
        <f t="shared" si="475"/>
        <v>0</v>
      </c>
      <c r="EY140" s="82" t="e">
        <f t="shared" si="274"/>
        <v>#N/A</v>
      </c>
      <c r="EZ140" s="58" t="str">
        <f>IF(ISERROR(EY140),"",IF(ISERROR(VLOOKUP(EY140,'Sortierung der Schulungstermine'!$B:$M,8,FALSE)),"",VLOOKUP(EY140,'Sortierung der Schulungstermine'!$B:$M,8,FALSE)))</f>
        <v/>
      </c>
      <c r="FA140" s="58" t="e">
        <f t="shared" si="324"/>
        <v>#N/A</v>
      </c>
      <c r="FB140" s="131"/>
      <c r="FC140" s="131"/>
      <c r="FD140" s="83">
        <f t="shared" si="476"/>
        <v>0</v>
      </c>
      <c r="FE140" s="82" t="e">
        <f t="shared" si="275"/>
        <v>#N/A</v>
      </c>
      <c r="FF140" s="58" t="str">
        <f>IF(ISERROR(FE140),"",IF(ISERROR(VLOOKUP(FE140,'Sortierung der Schulungstermine'!$B:$M,8,FALSE)),"",VLOOKUP(FE140,'Sortierung der Schulungstermine'!$B:$M,8,FALSE)))</f>
        <v/>
      </c>
      <c r="FG140" s="58" t="e">
        <f t="shared" si="325"/>
        <v>#N/A</v>
      </c>
      <c r="FH140" s="131"/>
      <c r="FI140" s="131"/>
      <c r="FJ140" s="83">
        <f t="shared" si="477"/>
        <v>0</v>
      </c>
      <c r="FK140" s="82" t="e">
        <f t="shared" si="276"/>
        <v>#N/A</v>
      </c>
      <c r="FL140" s="58" t="str">
        <f>IF(ISERROR(FK140),"",IF(ISERROR(VLOOKUP(FK140,'Sortierung der Schulungstermine'!$B:$M,8,FALSE)),"",VLOOKUP(FK140,'Sortierung der Schulungstermine'!$B:$M,8,FALSE)))</f>
        <v/>
      </c>
      <c r="FM140" s="58" t="e">
        <f t="shared" si="326"/>
        <v>#N/A</v>
      </c>
      <c r="FN140" s="131"/>
      <c r="FO140" s="131"/>
      <c r="FP140" s="83">
        <f t="shared" si="478"/>
        <v>0</v>
      </c>
      <c r="FQ140" s="82" t="e">
        <f t="shared" si="277"/>
        <v>#N/A</v>
      </c>
      <c r="FR140" s="58" t="str">
        <f>IF(ISERROR(FQ140),"",IF(ISERROR(VLOOKUP(FQ140,'Sortierung der Schulungstermine'!$B:$M,8,FALSE)),"",VLOOKUP(FQ140,'Sortierung der Schulungstermine'!$B:$M,8,FALSE)))</f>
        <v/>
      </c>
      <c r="FS140" s="58" t="e">
        <f t="shared" si="327"/>
        <v>#N/A</v>
      </c>
      <c r="FT140" s="131"/>
      <c r="FU140" s="131"/>
      <c r="FV140" s="83">
        <f t="shared" si="479"/>
        <v>0</v>
      </c>
      <c r="FW140" s="82" t="e">
        <f t="shared" si="278"/>
        <v>#N/A</v>
      </c>
      <c r="FX140" s="58" t="str">
        <f>IF(ISERROR(FW140),"",IF(ISERROR(VLOOKUP(FW140,'Sortierung der Schulungstermine'!$B:$M,8,FALSE)),"",VLOOKUP(FW140,'Sortierung der Schulungstermine'!$B:$M,8,FALSE)))</f>
        <v/>
      </c>
      <c r="FY140" s="58" t="e">
        <f t="shared" si="328"/>
        <v>#N/A</v>
      </c>
      <c r="FZ140" s="131"/>
      <c r="GA140" s="131"/>
      <c r="GB140" s="83">
        <f t="shared" si="480"/>
        <v>0</v>
      </c>
      <c r="GC140" s="82" t="e">
        <f t="shared" si="279"/>
        <v>#N/A</v>
      </c>
      <c r="GD140" s="58" t="str">
        <f>IF(ISERROR(GC140),"",IF(ISERROR(VLOOKUP(GC140,'Sortierung der Schulungstermine'!$B:$M,8,FALSE)),"",VLOOKUP(GC140,'Sortierung der Schulungstermine'!$B:$M,8,FALSE)))</f>
        <v/>
      </c>
      <c r="GE140" s="58" t="e">
        <f t="shared" si="329"/>
        <v>#N/A</v>
      </c>
      <c r="GF140" s="131"/>
      <c r="GG140" s="131"/>
      <c r="GH140" s="83">
        <f t="shared" si="481"/>
        <v>0</v>
      </c>
      <c r="GI140" s="82" t="e">
        <f t="shared" si="280"/>
        <v>#N/A</v>
      </c>
      <c r="GJ140" s="58" t="str">
        <f>IF(ISERROR(GI140),"",IF(ISERROR(VLOOKUP(GI140,'Sortierung der Schulungstermine'!$B:$M,8,FALSE)),"",VLOOKUP(GI140,'Sortierung der Schulungstermine'!$B:$M,8,FALSE)))</f>
        <v/>
      </c>
      <c r="GK140" s="58" t="e">
        <f t="shared" si="330"/>
        <v>#N/A</v>
      </c>
      <c r="GL140" s="131"/>
      <c r="GM140" s="131"/>
      <c r="GN140" s="83">
        <f t="shared" si="482"/>
        <v>0</v>
      </c>
      <c r="GO140" s="82" t="e">
        <f t="shared" si="281"/>
        <v>#N/A</v>
      </c>
      <c r="GP140" s="58" t="str">
        <f>IF(ISERROR(GO140),"",IF(ISERROR(VLOOKUP(GO140,'Sortierung der Schulungstermine'!$B:$M,8,FALSE)),"",VLOOKUP(GO140,'Sortierung der Schulungstermine'!$B:$M,8,FALSE)))</f>
        <v/>
      </c>
      <c r="GQ140" s="58" t="e">
        <f t="shared" si="331"/>
        <v>#N/A</v>
      </c>
      <c r="GR140" s="131"/>
      <c r="GS140" s="131"/>
      <c r="GT140" s="83">
        <f t="shared" si="483"/>
        <v>0</v>
      </c>
      <c r="GU140" s="82" t="e">
        <f t="shared" si="282"/>
        <v>#N/A</v>
      </c>
      <c r="GV140" s="58" t="str">
        <f>IF(ISERROR(GU140),"",IF(ISERROR(VLOOKUP(GU140,'Sortierung der Schulungstermine'!$B:$M,8,FALSE)),"",VLOOKUP(GU140,'Sortierung der Schulungstermine'!$B:$M,8,FALSE)))</f>
        <v/>
      </c>
      <c r="GW140" s="58" t="e">
        <f t="shared" si="332"/>
        <v>#N/A</v>
      </c>
      <c r="GX140" s="131"/>
      <c r="GY140" s="131"/>
      <c r="GZ140" s="83">
        <f t="shared" si="484"/>
        <v>0</v>
      </c>
      <c r="HA140" s="82" t="e">
        <f t="shared" si="283"/>
        <v>#N/A</v>
      </c>
      <c r="HB140" s="58" t="str">
        <f>IF(ISERROR(HA140),"",IF(ISERROR(VLOOKUP(HA140,'Sortierung der Schulungstermine'!$B:$M,8,FALSE)),"",VLOOKUP(HA140,'Sortierung der Schulungstermine'!$B:$M,8,FALSE)))</f>
        <v/>
      </c>
      <c r="HC140" s="58" t="e">
        <f t="shared" si="333"/>
        <v>#N/A</v>
      </c>
      <c r="HD140" s="131"/>
      <c r="HE140" s="131"/>
      <c r="HF140" s="83">
        <f t="shared" si="485"/>
        <v>0</v>
      </c>
      <c r="HG140" s="82" t="e">
        <f t="shared" si="284"/>
        <v>#N/A</v>
      </c>
      <c r="HH140" s="58" t="str">
        <f>IF(ISERROR(HG140),"",IF(ISERROR(VLOOKUP(HG140,'Sortierung der Schulungstermine'!$B:$M,8,FALSE)),"",VLOOKUP(HG140,'Sortierung der Schulungstermine'!$B:$M,8,FALSE)))</f>
        <v/>
      </c>
      <c r="HI140" s="58" t="e">
        <f t="shared" si="334"/>
        <v>#N/A</v>
      </c>
      <c r="HJ140" s="131"/>
      <c r="HK140" s="131"/>
      <c r="HL140" s="83">
        <f t="shared" si="486"/>
        <v>0</v>
      </c>
      <c r="HM140" s="82" t="e">
        <f t="shared" si="285"/>
        <v>#N/A</v>
      </c>
      <c r="HN140" s="58" t="str">
        <f>IF(ISERROR(HM140),"",IF(ISERROR(VLOOKUP(HM140,'Sortierung der Schulungstermine'!$B:$M,8,FALSE)),"",VLOOKUP(HM140,'Sortierung der Schulungstermine'!$B:$M,8,FALSE)))</f>
        <v/>
      </c>
      <c r="HO140" s="58" t="e">
        <f t="shared" si="335"/>
        <v>#N/A</v>
      </c>
      <c r="HP140" s="131"/>
      <c r="HQ140" s="131"/>
      <c r="HR140" s="83">
        <f t="shared" si="487"/>
        <v>0</v>
      </c>
      <c r="HS140" s="82" t="e">
        <f t="shared" si="286"/>
        <v>#N/A</v>
      </c>
      <c r="HT140" s="58" t="str">
        <f>IF(ISERROR(HS140),"",IF(ISERROR(VLOOKUP(HS140,'Sortierung der Schulungstermine'!$B:$M,8,FALSE)),"",VLOOKUP(HS140,'Sortierung der Schulungstermine'!$B:$M,8,FALSE)))</f>
        <v/>
      </c>
      <c r="HU140" s="58" t="e">
        <f t="shared" si="336"/>
        <v>#N/A</v>
      </c>
      <c r="HV140" s="131"/>
      <c r="HW140" s="131"/>
      <c r="HX140" s="83">
        <f t="shared" si="488"/>
        <v>0</v>
      </c>
      <c r="HY140" s="82" t="e">
        <f t="shared" si="287"/>
        <v>#N/A</v>
      </c>
      <c r="HZ140" s="58" t="str">
        <f>IF(ISERROR(HY140),"",IF(ISERROR(VLOOKUP(HY140,'Sortierung der Schulungstermine'!$B:$M,8,FALSE)),"",VLOOKUP(HY140,'Sortierung der Schulungstermine'!$B:$M,8,FALSE)))</f>
        <v/>
      </c>
      <c r="IA140" s="58" t="e">
        <f t="shared" si="337"/>
        <v>#N/A</v>
      </c>
      <c r="IB140" s="131"/>
      <c r="IC140" s="131"/>
      <c r="ID140" s="83">
        <f t="shared" si="489"/>
        <v>0</v>
      </c>
      <c r="IE140" s="82" t="e">
        <f t="shared" si="288"/>
        <v>#N/A</v>
      </c>
      <c r="IF140" s="58" t="str">
        <f>IF(ISERROR(IE140),"",IF(ISERROR(VLOOKUP(IE140,'Sortierung der Schulungstermine'!$B:$M,8,FALSE)),"",VLOOKUP(IE140,'Sortierung der Schulungstermine'!$B:$M,8,FALSE)))</f>
        <v/>
      </c>
      <c r="IG140" s="58" t="e">
        <f t="shared" si="338"/>
        <v>#N/A</v>
      </c>
      <c r="IH140" s="131"/>
      <c r="II140" s="131"/>
      <c r="IJ140" s="83">
        <f t="shared" si="490"/>
        <v>0</v>
      </c>
      <c r="IK140" s="82" t="e">
        <f t="shared" si="289"/>
        <v>#N/A</v>
      </c>
      <c r="IL140" s="58" t="str">
        <f>IF(ISERROR(IK140),"",IF(ISERROR(VLOOKUP(IK140,'Sortierung der Schulungstermine'!$B:$M,8,FALSE)),"",VLOOKUP(IK140,'Sortierung der Schulungstermine'!$B:$M,8,FALSE)))</f>
        <v/>
      </c>
      <c r="IM140" s="58" t="e">
        <f t="shared" si="339"/>
        <v>#N/A</v>
      </c>
      <c r="IN140" s="131"/>
      <c r="IO140" s="131"/>
      <c r="IP140" s="83">
        <f t="shared" si="491"/>
        <v>0</v>
      </c>
      <c r="IQ140" s="82" t="e">
        <f t="shared" si="290"/>
        <v>#N/A</v>
      </c>
      <c r="IR140" s="58" t="str">
        <f>IF(ISERROR(IQ140),"",IF(ISERROR(VLOOKUP(IQ140,'Sortierung der Schulungstermine'!$B:$M,8,FALSE)),"",VLOOKUP(IQ140,'Sortierung der Schulungstermine'!$B:$M,8,FALSE)))</f>
        <v/>
      </c>
      <c r="IS140" s="58" t="e">
        <f t="shared" si="340"/>
        <v>#N/A</v>
      </c>
      <c r="IT140" s="131"/>
      <c r="IU140" s="131"/>
      <c r="IV140" s="83">
        <f t="shared" si="492"/>
        <v>0</v>
      </c>
      <c r="IW140" s="82" t="e">
        <f t="shared" si="291"/>
        <v>#N/A</v>
      </c>
      <c r="IX140" s="58" t="str">
        <f>IF(ISERROR(IW140),"",IF(ISERROR(VLOOKUP(IW140,'Sortierung der Schulungstermine'!$B:$M,8,FALSE)),"",VLOOKUP(IW140,'Sortierung der Schulungstermine'!$B:$M,8,FALSE)))</f>
        <v/>
      </c>
      <c r="IY140" s="58" t="e">
        <f t="shared" si="341"/>
        <v>#N/A</v>
      </c>
      <c r="IZ140" s="131"/>
      <c r="JA140" s="131"/>
      <c r="JB140" s="83">
        <f t="shared" si="493"/>
        <v>0</v>
      </c>
      <c r="JC140" s="82" t="e">
        <f t="shared" si="292"/>
        <v>#N/A</v>
      </c>
      <c r="JD140" s="58" t="str">
        <f>IF(ISERROR(JC140),"",IF(ISERROR(VLOOKUP(JC140,'Sortierung der Schulungstermine'!$B:$M,8,FALSE)),"",VLOOKUP(JC140,'Sortierung der Schulungstermine'!$B:$M,8,FALSE)))</f>
        <v/>
      </c>
      <c r="JE140" s="58" t="e">
        <f t="shared" si="342"/>
        <v>#N/A</v>
      </c>
      <c r="JF140" s="131"/>
      <c r="JG140" s="131"/>
      <c r="JH140" s="83">
        <f t="shared" si="494"/>
        <v>0</v>
      </c>
      <c r="JI140" s="82" t="e">
        <f t="shared" si="293"/>
        <v>#N/A</v>
      </c>
      <c r="JJ140" s="58" t="str">
        <f>IF(ISERROR(JI140),"",IF(ISERROR(VLOOKUP(JI140,'Sortierung der Schulungstermine'!$B:$M,8,FALSE)),"",VLOOKUP(JI140,'Sortierung der Schulungstermine'!$B:$M,8,FALSE)))</f>
        <v/>
      </c>
      <c r="JK140" s="58" t="e">
        <f t="shared" si="343"/>
        <v>#N/A</v>
      </c>
      <c r="JL140" s="131"/>
      <c r="JM140" s="131"/>
      <c r="JN140" s="83">
        <f t="shared" si="495"/>
        <v>0</v>
      </c>
      <c r="JO140" s="82" t="e">
        <f t="shared" si="294"/>
        <v>#N/A</v>
      </c>
      <c r="JP140" s="58" t="str">
        <f>IF(ISERROR(JO140),"",IF(ISERROR(VLOOKUP(JO140,'Sortierung der Schulungstermine'!$B:$M,8,FALSE)),"",VLOOKUP(JO140,'Sortierung der Schulungstermine'!$B:$M,8,FALSE)))</f>
        <v/>
      </c>
      <c r="JQ140" s="58" t="e">
        <f t="shared" si="344"/>
        <v>#N/A</v>
      </c>
      <c r="JR140" s="131"/>
      <c r="JS140" s="131"/>
      <c r="JT140" s="83">
        <f t="shared" si="496"/>
        <v>0</v>
      </c>
      <c r="JU140" s="82" t="e">
        <f t="shared" si="295"/>
        <v>#N/A</v>
      </c>
      <c r="JV140" s="58" t="str">
        <f>IF(ISERROR(JU140),"",IF(ISERROR(VLOOKUP(JU140,'Sortierung der Schulungstermine'!$B:$M,8,FALSE)),"",VLOOKUP(JU140,'Sortierung der Schulungstermine'!$B:$M,8,FALSE)))</f>
        <v/>
      </c>
      <c r="JW140" s="58" t="e">
        <f t="shared" si="345"/>
        <v>#N/A</v>
      </c>
      <c r="JX140" s="131"/>
      <c r="JY140" s="131"/>
      <c r="JZ140" s="83">
        <f t="shared" si="497"/>
        <v>0</v>
      </c>
      <c r="KA140" s="82" t="e">
        <f t="shared" si="296"/>
        <v>#N/A</v>
      </c>
      <c r="KB140" s="58" t="str">
        <f>IF(ISERROR(KA140),"",IF(ISERROR(VLOOKUP(KA140,'Sortierung der Schulungstermine'!$B:$M,8,FALSE)),"",VLOOKUP(KA140,'Sortierung der Schulungstermine'!$B:$M,8,FALSE)))</f>
        <v/>
      </c>
      <c r="KC140" s="58" t="e">
        <f t="shared" si="346"/>
        <v>#N/A</v>
      </c>
      <c r="KD140" s="131"/>
      <c r="KE140" s="131"/>
      <c r="KF140" s="83">
        <f t="shared" si="498"/>
        <v>0</v>
      </c>
      <c r="KG140" s="82" t="e">
        <f t="shared" si="297"/>
        <v>#N/A</v>
      </c>
      <c r="KH140" s="58" t="str">
        <f>IF(ISERROR(KG140),"",IF(ISERROR(VLOOKUP(KG140,'Sortierung der Schulungstermine'!$B:$M,8,FALSE)),"",VLOOKUP(KG140,'Sortierung der Schulungstermine'!$B:$M,8,FALSE)))</f>
        <v/>
      </c>
      <c r="KI140" s="58" t="e">
        <f t="shared" si="347"/>
        <v>#N/A</v>
      </c>
      <c r="KJ140" s="131"/>
      <c r="KK140" s="131"/>
      <c r="KL140" s="83">
        <f t="shared" si="499"/>
        <v>0</v>
      </c>
      <c r="KM140" s="82" t="e">
        <f t="shared" si="298"/>
        <v>#N/A</v>
      </c>
      <c r="KN140" s="58" t="str">
        <f>IF(ISERROR(KM140),"",IF(ISERROR(VLOOKUP(KM140,'Sortierung der Schulungstermine'!$B:$M,8,FALSE)),"",VLOOKUP(KM140,'Sortierung der Schulungstermine'!$B:$M,8,FALSE)))</f>
        <v/>
      </c>
      <c r="KO140" s="58" t="e">
        <f t="shared" si="348"/>
        <v>#N/A</v>
      </c>
      <c r="KP140" s="131"/>
      <c r="KQ140" s="131"/>
      <c r="KR140" s="83">
        <f t="shared" si="500"/>
        <v>0</v>
      </c>
      <c r="KS140" s="82" t="e">
        <f t="shared" si="299"/>
        <v>#N/A</v>
      </c>
      <c r="KT140" s="58" t="str">
        <f>IF(ISERROR(KS140),"",IF(ISERROR(VLOOKUP(KS140,'Sortierung der Schulungstermine'!$B:$M,8,FALSE)),"",VLOOKUP(KS140,'Sortierung der Schulungstermine'!$B:$M,8,FALSE)))</f>
        <v/>
      </c>
      <c r="KU140" s="58" t="e">
        <f t="shared" si="349"/>
        <v>#N/A</v>
      </c>
    </row>
    <row r="141" spans="1:307 15693:15702" s="68" customFormat="1" ht="15" hidden="1" thickBot="1" x14ac:dyDescent="0.25">
      <c r="A141" s="141">
        <v>128</v>
      </c>
      <c r="B141" s="63" t="str">
        <f>IF(Qualifikationen!A131=1,Qualifikationen!B131,"")</f>
        <v/>
      </c>
      <c r="C141" s="64" t="e">
        <f>VLOOKUP(B141,Qualifikationen!B$4:E$202,2,FALSE)</f>
        <v>#N/A</v>
      </c>
      <c r="D141" s="67" t="e">
        <f>VLOOKUP($B141,Qualifikationen!B$4:F$202,5,FALSE)</f>
        <v>#N/A</v>
      </c>
      <c r="E141" s="63" t="e">
        <f>VLOOKUP($B141,Qualifikationen!B$4:F$202,3,FALSE)</f>
        <v>#N/A</v>
      </c>
      <c r="F141" s="63" t="e">
        <f>IF(E141=0,"-",VLOOKUP($B141,Qualifikationen!B$4:F$202,4,FALSE))</f>
        <v>#N/A</v>
      </c>
      <c r="G141" s="13"/>
      <c r="H141" s="131"/>
      <c r="I141" s="131"/>
      <c r="J141" s="83">
        <f t="shared" si="451"/>
        <v>0</v>
      </c>
      <c r="K141" s="82" t="e">
        <f t="shared" si="250"/>
        <v>#N/A</v>
      </c>
      <c r="L141" s="58" t="str">
        <f>IF(ISERROR(K141),"",IF(ISERROR(VLOOKUP(K141,'Sortierung der Schulungstermine'!$B:$M,8,FALSE)),"",VLOOKUP(K141,'Sortierung der Schulungstermine'!$B:$M,8,FALSE)))</f>
        <v/>
      </c>
      <c r="M141" s="58" t="e">
        <f t="shared" si="300"/>
        <v>#N/A</v>
      </c>
      <c r="N141" s="131"/>
      <c r="O141" s="131"/>
      <c r="P141" s="83">
        <f t="shared" si="452"/>
        <v>0</v>
      </c>
      <c r="Q141" s="82" t="e">
        <f t="shared" si="251"/>
        <v>#N/A</v>
      </c>
      <c r="R141" s="58" t="str">
        <f>IF(ISERROR(Q141),"",IF(ISERROR(VLOOKUP(Q141,'Sortierung der Schulungstermine'!$B:$M,8,FALSE)),"",VLOOKUP(Q141,'Sortierung der Schulungstermine'!$B:$M,8,FALSE)))</f>
        <v/>
      </c>
      <c r="S141" s="58" t="e">
        <f t="shared" si="301"/>
        <v>#N/A</v>
      </c>
      <c r="T141" s="131"/>
      <c r="U141" s="131"/>
      <c r="V141" s="83">
        <f t="shared" si="453"/>
        <v>0</v>
      </c>
      <c r="W141" s="82" t="e">
        <f t="shared" si="252"/>
        <v>#N/A</v>
      </c>
      <c r="X141" s="58" t="str">
        <f>IF(ISERROR(W141),"",IF(ISERROR(VLOOKUP(W141,'Sortierung der Schulungstermine'!$B:$M,8,FALSE)),"",VLOOKUP(W141,'Sortierung der Schulungstermine'!$B:$M,8,FALSE)))</f>
        <v/>
      </c>
      <c r="Y141" s="58" t="e">
        <f t="shared" si="302"/>
        <v>#N/A</v>
      </c>
      <c r="Z141" s="131"/>
      <c r="AA141" s="131"/>
      <c r="AB141" s="83">
        <f t="shared" si="454"/>
        <v>0</v>
      </c>
      <c r="AC141" s="82" t="e">
        <f t="shared" si="253"/>
        <v>#N/A</v>
      </c>
      <c r="AD141" s="58" t="str">
        <f>IF(ISERROR(AC141),"",IF(ISERROR(VLOOKUP(AC141,'Sortierung der Schulungstermine'!$B:$M,8,FALSE)),"",VLOOKUP(AC141,'Sortierung der Schulungstermine'!$B:$M,8,FALSE)))</f>
        <v/>
      </c>
      <c r="AE141" s="58" t="e">
        <f t="shared" si="303"/>
        <v>#N/A</v>
      </c>
      <c r="AF141" s="131"/>
      <c r="AG141" s="131"/>
      <c r="AH141" s="83">
        <f t="shared" si="455"/>
        <v>0</v>
      </c>
      <c r="AI141" s="82" t="e">
        <f t="shared" si="254"/>
        <v>#N/A</v>
      </c>
      <c r="AJ141" s="58" t="str">
        <f>IF(ISERROR(AI141),"",IF(ISERROR(VLOOKUP(AI141,'Sortierung der Schulungstermine'!$B:$M,8,FALSE)),"",VLOOKUP(AI141,'Sortierung der Schulungstermine'!$B:$M,8,FALSE)))</f>
        <v/>
      </c>
      <c r="AK141" s="58" t="e">
        <f t="shared" si="304"/>
        <v>#N/A</v>
      </c>
      <c r="AL141" s="131"/>
      <c r="AM141" s="131"/>
      <c r="AN141" s="83">
        <f t="shared" si="456"/>
        <v>0</v>
      </c>
      <c r="AO141" s="82" t="e">
        <f t="shared" si="255"/>
        <v>#N/A</v>
      </c>
      <c r="AP141" s="58" t="str">
        <f>IF(ISERROR(AO141),"",IF(ISERROR(VLOOKUP(AO141,'Sortierung der Schulungstermine'!$B:$M,8,FALSE)),"",VLOOKUP(AO141,'Sortierung der Schulungstermine'!$B:$M,8,FALSE)))</f>
        <v/>
      </c>
      <c r="AQ141" s="58" t="e">
        <f t="shared" si="305"/>
        <v>#N/A</v>
      </c>
      <c r="AR141" s="131"/>
      <c r="AS141" s="131"/>
      <c r="AT141" s="83">
        <f t="shared" si="457"/>
        <v>0</v>
      </c>
      <c r="AU141" s="82" t="e">
        <f t="shared" si="256"/>
        <v>#N/A</v>
      </c>
      <c r="AV141" s="58" t="str">
        <f>IF(ISERROR(AU141),"",IF(ISERROR(VLOOKUP(AU141,'Sortierung der Schulungstermine'!$B:$M,8,FALSE)),"",VLOOKUP(AU141,'Sortierung der Schulungstermine'!$B:$M,8,FALSE)))</f>
        <v/>
      </c>
      <c r="AW141" s="58" t="e">
        <f t="shared" si="306"/>
        <v>#N/A</v>
      </c>
      <c r="AX141" s="131"/>
      <c r="AY141" s="131"/>
      <c r="AZ141" s="83">
        <f t="shared" si="458"/>
        <v>0</v>
      </c>
      <c r="BA141" s="82" t="e">
        <f t="shared" si="257"/>
        <v>#N/A</v>
      </c>
      <c r="BB141" s="58" t="str">
        <f>IF(ISERROR(BA141),"",IF(ISERROR(VLOOKUP(BA141,'Sortierung der Schulungstermine'!$B:$M,8,FALSE)),"",VLOOKUP(BA141,'Sortierung der Schulungstermine'!$B:$M,8,FALSE)))</f>
        <v/>
      </c>
      <c r="BC141" s="58" t="e">
        <f t="shared" si="307"/>
        <v>#N/A</v>
      </c>
      <c r="BD141" s="131"/>
      <c r="BE141" s="131"/>
      <c r="BF141" s="83">
        <f t="shared" si="459"/>
        <v>0</v>
      </c>
      <c r="BG141" s="82" t="e">
        <f t="shared" si="258"/>
        <v>#N/A</v>
      </c>
      <c r="BH141" s="58" t="str">
        <f>IF(ISERROR(BG141),"",IF(ISERROR(VLOOKUP(BG141,'Sortierung der Schulungstermine'!$B:$M,8,FALSE)),"",VLOOKUP(BG141,'Sortierung der Schulungstermine'!$B:$M,8,FALSE)))</f>
        <v/>
      </c>
      <c r="BI141" s="58" t="e">
        <f t="shared" si="308"/>
        <v>#N/A</v>
      </c>
      <c r="BJ141" s="131"/>
      <c r="BK141" s="131"/>
      <c r="BL141" s="83">
        <f t="shared" si="460"/>
        <v>0</v>
      </c>
      <c r="BM141" s="82" t="e">
        <f t="shared" si="259"/>
        <v>#N/A</v>
      </c>
      <c r="BN141" s="58" t="str">
        <f>IF(ISERROR(BM141),"",IF(ISERROR(VLOOKUP(BM141,'Sortierung der Schulungstermine'!$B:$M,8,FALSE)),"",VLOOKUP(BM141,'Sortierung der Schulungstermine'!$B:$M,8,FALSE)))</f>
        <v/>
      </c>
      <c r="BO141" s="58" t="e">
        <f t="shared" si="309"/>
        <v>#N/A</v>
      </c>
      <c r="BP141" s="131"/>
      <c r="BQ141" s="131"/>
      <c r="BR141" s="83">
        <f t="shared" si="461"/>
        <v>0</v>
      </c>
      <c r="BS141" s="82" t="e">
        <f t="shared" si="260"/>
        <v>#N/A</v>
      </c>
      <c r="BT141" s="58" t="str">
        <f>IF(ISERROR(BS141),"",IF(ISERROR(VLOOKUP(BS141,'Sortierung der Schulungstermine'!$B:$M,8,FALSE)),"",VLOOKUP(BS141,'Sortierung der Schulungstermine'!$B:$M,8,FALSE)))</f>
        <v/>
      </c>
      <c r="BU141" s="58" t="e">
        <f t="shared" si="310"/>
        <v>#N/A</v>
      </c>
      <c r="BV141" s="131"/>
      <c r="BW141" s="131"/>
      <c r="BX141" s="83">
        <f t="shared" si="462"/>
        <v>0</v>
      </c>
      <c r="BY141" s="82" t="e">
        <f t="shared" si="261"/>
        <v>#N/A</v>
      </c>
      <c r="BZ141" s="58" t="str">
        <f>IF(ISERROR(BY141),"",IF(ISERROR(VLOOKUP(BY141,'Sortierung der Schulungstermine'!$B:$M,8,FALSE)),"",VLOOKUP(BY141,'Sortierung der Schulungstermine'!$B:$M,8,FALSE)))</f>
        <v/>
      </c>
      <c r="CA141" s="58" t="e">
        <f t="shared" si="311"/>
        <v>#N/A</v>
      </c>
      <c r="CB141" s="131"/>
      <c r="CC141" s="131"/>
      <c r="CD141" s="83">
        <f t="shared" si="463"/>
        <v>0</v>
      </c>
      <c r="CE141" s="82" t="e">
        <f t="shared" si="262"/>
        <v>#N/A</v>
      </c>
      <c r="CF141" s="58" t="str">
        <f>IF(ISERROR(CE141),"",IF(ISERROR(VLOOKUP(CE141,'Sortierung der Schulungstermine'!$B:$M,8,FALSE)),"",VLOOKUP(CE141,'Sortierung der Schulungstermine'!$B:$M,8,FALSE)))</f>
        <v/>
      </c>
      <c r="CG141" s="58" t="e">
        <f t="shared" si="312"/>
        <v>#N/A</v>
      </c>
      <c r="CH141" s="131"/>
      <c r="CI141" s="131"/>
      <c r="CJ141" s="83">
        <f t="shared" si="464"/>
        <v>0</v>
      </c>
      <c r="CK141" s="82" t="e">
        <f t="shared" si="263"/>
        <v>#N/A</v>
      </c>
      <c r="CL141" s="58" t="str">
        <f>IF(ISERROR(CK141),"",IF(ISERROR(VLOOKUP(CK141,'Sortierung der Schulungstermine'!$B:$M,8,FALSE)),"",VLOOKUP(CK141,'Sortierung der Schulungstermine'!$B:$M,8,FALSE)))</f>
        <v/>
      </c>
      <c r="CM141" s="58" t="e">
        <f t="shared" si="313"/>
        <v>#N/A</v>
      </c>
      <c r="CN141" s="131"/>
      <c r="CO141" s="131"/>
      <c r="CP141" s="83">
        <f t="shared" si="465"/>
        <v>0</v>
      </c>
      <c r="CQ141" s="82" t="e">
        <f t="shared" si="264"/>
        <v>#N/A</v>
      </c>
      <c r="CR141" s="58" t="str">
        <f>IF(ISERROR(CQ141),"",IF(ISERROR(VLOOKUP(CQ141,'Sortierung der Schulungstermine'!$B:$M,8,FALSE)),"",VLOOKUP(CQ141,'Sortierung der Schulungstermine'!$B:$M,8,FALSE)))</f>
        <v/>
      </c>
      <c r="CS141" s="58" t="e">
        <f t="shared" si="314"/>
        <v>#N/A</v>
      </c>
      <c r="CT141" s="131"/>
      <c r="CU141" s="131"/>
      <c r="CV141" s="83">
        <f t="shared" si="466"/>
        <v>0</v>
      </c>
      <c r="CW141" s="82" t="e">
        <f t="shared" si="265"/>
        <v>#N/A</v>
      </c>
      <c r="CX141" s="58" t="str">
        <f>IF(ISERROR(CW141),"",IF(ISERROR(VLOOKUP(CW141,'Sortierung der Schulungstermine'!$B:$M,8,FALSE)),"",VLOOKUP(CW141,'Sortierung der Schulungstermine'!$B:$M,8,FALSE)))</f>
        <v/>
      </c>
      <c r="CY141" s="58" t="e">
        <f t="shared" si="315"/>
        <v>#N/A</v>
      </c>
      <c r="CZ141" s="131"/>
      <c r="DA141" s="131"/>
      <c r="DB141" s="83">
        <f t="shared" si="467"/>
        <v>0</v>
      </c>
      <c r="DC141" s="82" t="e">
        <f t="shared" si="266"/>
        <v>#N/A</v>
      </c>
      <c r="DD141" s="58" t="str">
        <f>IF(ISERROR(DC141),"",IF(ISERROR(VLOOKUP(DC141,'Sortierung der Schulungstermine'!$B:$M,8,FALSE)),"",VLOOKUP(DC141,'Sortierung der Schulungstermine'!$B:$M,8,FALSE)))</f>
        <v/>
      </c>
      <c r="DE141" s="58" t="e">
        <f t="shared" si="316"/>
        <v>#N/A</v>
      </c>
      <c r="DF141" s="131"/>
      <c r="DG141" s="131"/>
      <c r="DH141" s="83">
        <f t="shared" si="468"/>
        <v>0</v>
      </c>
      <c r="DI141" s="82" t="e">
        <f t="shared" si="267"/>
        <v>#N/A</v>
      </c>
      <c r="DJ141" s="58" t="str">
        <f>IF(ISERROR(DI141),"",IF(ISERROR(VLOOKUP(DI141,'Sortierung der Schulungstermine'!$B:$M,8,FALSE)),"",VLOOKUP(DI141,'Sortierung der Schulungstermine'!$B:$M,8,FALSE)))</f>
        <v/>
      </c>
      <c r="DK141" s="58" t="e">
        <f t="shared" si="317"/>
        <v>#N/A</v>
      </c>
      <c r="DL141" s="131"/>
      <c r="DM141" s="131"/>
      <c r="DN141" s="83">
        <f t="shared" si="469"/>
        <v>0</v>
      </c>
      <c r="DO141" s="82" t="e">
        <f t="shared" si="268"/>
        <v>#N/A</v>
      </c>
      <c r="DP141" s="58" t="str">
        <f>IF(ISERROR(DO141),"",IF(ISERROR(VLOOKUP(DO141,'Sortierung der Schulungstermine'!$B:$M,8,FALSE)),"",VLOOKUP(DO141,'Sortierung der Schulungstermine'!$B:$M,8,FALSE)))</f>
        <v/>
      </c>
      <c r="DQ141" s="58" t="e">
        <f t="shared" si="318"/>
        <v>#N/A</v>
      </c>
      <c r="DR141" s="131"/>
      <c r="DS141" s="131"/>
      <c r="DT141" s="83">
        <f t="shared" si="470"/>
        <v>0</v>
      </c>
      <c r="DU141" s="82" t="e">
        <f t="shared" si="269"/>
        <v>#N/A</v>
      </c>
      <c r="DV141" s="58" t="str">
        <f>IF(ISERROR(DU141),"",IF(ISERROR(VLOOKUP(DU141,'Sortierung der Schulungstermine'!$B:$M,8,FALSE)),"",VLOOKUP(DU141,'Sortierung der Schulungstermine'!$B:$M,8,FALSE)))</f>
        <v/>
      </c>
      <c r="DW141" s="58" t="e">
        <f t="shared" si="319"/>
        <v>#N/A</v>
      </c>
      <c r="DX141" s="131"/>
      <c r="DY141" s="131"/>
      <c r="DZ141" s="83">
        <f t="shared" si="471"/>
        <v>0</v>
      </c>
      <c r="EA141" s="82" t="e">
        <f t="shared" si="270"/>
        <v>#N/A</v>
      </c>
      <c r="EB141" s="58" t="str">
        <f>IF(ISERROR(EA141),"",IF(ISERROR(VLOOKUP(EA141,'Sortierung der Schulungstermine'!$B:$M,8,FALSE)),"",VLOOKUP(EA141,'Sortierung der Schulungstermine'!$B:$M,8,FALSE)))</f>
        <v/>
      </c>
      <c r="EC141" s="58" t="e">
        <f t="shared" si="320"/>
        <v>#N/A</v>
      </c>
      <c r="ED141" s="131"/>
      <c r="EE141" s="131"/>
      <c r="EF141" s="83">
        <f t="shared" si="472"/>
        <v>0</v>
      </c>
      <c r="EG141" s="82" t="e">
        <f t="shared" si="271"/>
        <v>#N/A</v>
      </c>
      <c r="EH141" s="58" t="str">
        <f>IF(ISERROR(EG141),"",IF(ISERROR(VLOOKUP(EG141,'Sortierung der Schulungstermine'!$B:$M,8,FALSE)),"",VLOOKUP(EG141,'Sortierung der Schulungstermine'!$B:$M,8,FALSE)))</f>
        <v/>
      </c>
      <c r="EI141" s="58" t="e">
        <f t="shared" si="321"/>
        <v>#N/A</v>
      </c>
      <c r="EJ141" s="131"/>
      <c r="EK141" s="131"/>
      <c r="EL141" s="83">
        <f t="shared" si="473"/>
        <v>0</v>
      </c>
      <c r="EM141" s="82" t="e">
        <f t="shared" si="272"/>
        <v>#N/A</v>
      </c>
      <c r="EN141" s="58" t="str">
        <f>IF(ISERROR(EM141),"",IF(ISERROR(VLOOKUP(EM141,'Sortierung der Schulungstermine'!$B:$M,8,FALSE)),"",VLOOKUP(EM141,'Sortierung der Schulungstermine'!$B:$M,8,FALSE)))</f>
        <v/>
      </c>
      <c r="EO141" s="58" t="e">
        <f t="shared" si="322"/>
        <v>#N/A</v>
      </c>
      <c r="EP141" s="131"/>
      <c r="EQ141" s="131"/>
      <c r="ER141" s="83">
        <f t="shared" si="474"/>
        <v>0</v>
      </c>
      <c r="ES141" s="82" t="e">
        <f t="shared" si="273"/>
        <v>#N/A</v>
      </c>
      <c r="ET141" s="58" t="str">
        <f>IF(ISERROR(ES141),"",IF(ISERROR(VLOOKUP(ES141,'Sortierung der Schulungstermine'!$B:$M,8,FALSE)),"",VLOOKUP(ES141,'Sortierung der Schulungstermine'!$B:$M,8,FALSE)))</f>
        <v/>
      </c>
      <c r="EU141" s="58" t="e">
        <f t="shared" si="323"/>
        <v>#N/A</v>
      </c>
      <c r="EV141" s="131"/>
      <c r="EW141" s="131"/>
      <c r="EX141" s="83">
        <f t="shared" si="475"/>
        <v>0</v>
      </c>
      <c r="EY141" s="82" t="e">
        <f t="shared" si="274"/>
        <v>#N/A</v>
      </c>
      <c r="EZ141" s="58" t="str">
        <f>IF(ISERROR(EY141),"",IF(ISERROR(VLOOKUP(EY141,'Sortierung der Schulungstermine'!$B:$M,8,FALSE)),"",VLOOKUP(EY141,'Sortierung der Schulungstermine'!$B:$M,8,FALSE)))</f>
        <v/>
      </c>
      <c r="FA141" s="58" t="e">
        <f t="shared" si="324"/>
        <v>#N/A</v>
      </c>
      <c r="FB141" s="131"/>
      <c r="FC141" s="131"/>
      <c r="FD141" s="83">
        <f t="shared" si="476"/>
        <v>0</v>
      </c>
      <c r="FE141" s="82" t="e">
        <f t="shared" si="275"/>
        <v>#N/A</v>
      </c>
      <c r="FF141" s="58" t="str">
        <f>IF(ISERROR(FE141),"",IF(ISERROR(VLOOKUP(FE141,'Sortierung der Schulungstermine'!$B:$M,8,FALSE)),"",VLOOKUP(FE141,'Sortierung der Schulungstermine'!$B:$M,8,FALSE)))</f>
        <v/>
      </c>
      <c r="FG141" s="58" t="e">
        <f t="shared" si="325"/>
        <v>#N/A</v>
      </c>
      <c r="FH141" s="131"/>
      <c r="FI141" s="131"/>
      <c r="FJ141" s="83">
        <f t="shared" si="477"/>
        <v>0</v>
      </c>
      <c r="FK141" s="82" t="e">
        <f t="shared" si="276"/>
        <v>#N/A</v>
      </c>
      <c r="FL141" s="58" t="str">
        <f>IF(ISERROR(FK141),"",IF(ISERROR(VLOOKUP(FK141,'Sortierung der Schulungstermine'!$B:$M,8,FALSE)),"",VLOOKUP(FK141,'Sortierung der Schulungstermine'!$B:$M,8,FALSE)))</f>
        <v/>
      </c>
      <c r="FM141" s="58" t="e">
        <f t="shared" si="326"/>
        <v>#N/A</v>
      </c>
      <c r="FN141" s="131"/>
      <c r="FO141" s="131"/>
      <c r="FP141" s="83">
        <f t="shared" si="478"/>
        <v>0</v>
      </c>
      <c r="FQ141" s="82" t="e">
        <f t="shared" si="277"/>
        <v>#N/A</v>
      </c>
      <c r="FR141" s="58" t="str">
        <f>IF(ISERROR(FQ141),"",IF(ISERROR(VLOOKUP(FQ141,'Sortierung der Schulungstermine'!$B:$M,8,FALSE)),"",VLOOKUP(FQ141,'Sortierung der Schulungstermine'!$B:$M,8,FALSE)))</f>
        <v/>
      </c>
      <c r="FS141" s="58" t="e">
        <f t="shared" si="327"/>
        <v>#N/A</v>
      </c>
      <c r="FT141" s="131"/>
      <c r="FU141" s="131"/>
      <c r="FV141" s="83">
        <f t="shared" si="479"/>
        <v>0</v>
      </c>
      <c r="FW141" s="82" t="e">
        <f t="shared" si="278"/>
        <v>#N/A</v>
      </c>
      <c r="FX141" s="58" t="str">
        <f>IF(ISERROR(FW141),"",IF(ISERROR(VLOOKUP(FW141,'Sortierung der Schulungstermine'!$B:$M,8,FALSE)),"",VLOOKUP(FW141,'Sortierung der Schulungstermine'!$B:$M,8,FALSE)))</f>
        <v/>
      </c>
      <c r="FY141" s="58" t="e">
        <f t="shared" si="328"/>
        <v>#N/A</v>
      </c>
      <c r="FZ141" s="131"/>
      <c r="GA141" s="131"/>
      <c r="GB141" s="83">
        <f t="shared" si="480"/>
        <v>0</v>
      </c>
      <c r="GC141" s="82" t="e">
        <f t="shared" si="279"/>
        <v>#N/A</v>
      </c>
      <c r="GD141" s="58" t="str">
        <f>IF(ISERROR(GC141),"",IF(ISERROR(VLOOKUP(GC141,'Sortierung der Schulungstermine'!$B:$M,8,FALSE)),"",VLOOKUP(GC141,'Sortierung der Schulungstermine'!$B:$M,8,FALSE)))</f>
        <v/>
      </c>
      <c r="GE141" s="58" t="e">
        <f t="shared" si="329"/>
        <v>#N/A</v>
      </c>
      <c r="GF141" s="131"/>
      <c r="GG141" s="131"/>
      <c r="GH141" s="83">
        <f t="shared" si="481"/>
        <v>0</v>
      </c>
      <c r="GI141" s="82" t="e">
        <f t="shared" si="280"/>
        <v>#N/A</v>
      </c>
      <c r="GJ141" s="58" t="str">
        <f>IF(ISERROR(GI141),"",IF(ISERROR(VLOOKUP(GI141,'Sortierung der Schulungstermine'!$B:$M,8,FALSE)),"",VLOOKUP(GI141,'Sortierung der Schulungstermine'!$B:$M,8,FALSE)))</f>
        <v/>
      </c>
      <c r="GK141" s="58" t="e">
        <f t="shared" si="330"/>
        <v>#N/A</v>
      </c>
      <c r="GL141" s="131"/>
      <c r="GM141" s="131"/>
      <c r="GN141" s="83">
        <f t="shared" si="482"/>
        <v>0</v>
      </c>
      <c r="GO141" s="82" t="e">
        <f t="shared" si="281"/>
        <v>#N/A</v>
      </c>
      <c r="GP141" s="58" t="str">
        <f>IF(ISERROR(GO141),"",IF(ISERROR(VLOOKUP(GO141,'Sortierung der Schulungstermine'!$B:$M,8,FALSE)),"",VLOOKUP(GO141,'Sortierung der Schulungstermine'!$B:$M,8,FALSE)))</f>
        <v/>
      </c>
      <c r="GQ141" s="58" t="e">
        <f t="shared" si="331"/>
        <v>#N/A</v>
      </c>
      <c r="GR141" s="131"/>
      <c r="GS141" s="131"/>
      <c r="GT141" s="83">
        <f t="shared" si="483"/>
        <v>0</v>
      </c>
      <c r="GU141" s="82" t="e">
        <f t="shared" si="282"/>
        <v>#N/A</v>
      </c>
      <c r="GV141" s="58" t="str">
        <f>IF(ISERROR(GU141),"",IF(ISERROR(VLOOKUP(GU141,'Sortierung der Schulungstermine'!$B:$M,8,FALSE)),"",VLOOKUP(GU141,'Sortierung der Schulungstermine'!$B:$M,8,FALSE)))</f>
        <v/>
      </c>
      <c r="GW141" s="58" t="e">
        <f t="shared" si="332"/>
        <v>#N/A</v>
      </c>
      <c r="GX141" s="131"/>
      <c r="GY141" s="131"/>
      <c r="GZ141" s="83">
        <f t="shared" si="484"/>
        <v>0</v>
      </c>
      <c r="HA141" s="82" t="e">
        <f t="shared" si="283"/>
        <v>#N/A</v>
      </c>
      <c r="HB141" s="58" t="str">
        <f>IF(ISERROR(HA141),"",IF(ISERROR(VLOOKUP(HA141,'Sortierung der Schulungstermine'!$B:$M,8,FALSE)),"",VLOOKUP(HA141,'Sortierung der Schulungstermine'!$B:$M,8,FALSE)))</f>
        <v/>
      </c>
      <c r="HC141" s="58" t="e">
        <f t="shared" si="333"/>
        <v>#N/A</v>
      </c>
      <c r="HD141" s="131"/>
      <c r="HE141" s="131"/>
      <c r="HF141" s="83">
        <f t="shared" si="485"/>
        <v>0</v>
      </c>
      <c r="HG141" s="82" t="e">
        <f t="shared" si="284"/>
        <v>#N/A</v>
      </c>
      <c r="HH141" s="58" t="str">
        <f>IF(ISERROR(HG141),"",IF(ISERROR(VLOOKUP(HG141,'Sortierung der Schulungstermine'!$B:$M,8,FALSE)),"",VLOOKUP(HG141,'Sortierung der Schulungstermine'!$B:$M,8,FALSE)))</f>
        <v/>
      </c>
      <c r="HI141" s="58" t="e">
        <f t="shared" si="334"/>
        <v>#N/A</v>
      </c>
      <c r="HJ141" s="131"/>
      <c r="HK141" s="131"/>
      <c r="HL141" s="83">
        <f t="shared" si="486"/>
        <v>0</v>
      </c>
      <c r="HM141" s="82" t="e">
        <f t="shared" si="285"/>
        <v>#N/A</v>
      </c>
      <c r="HN141" s="58" t="str">
        <f>IF(ISERROR(HM141),"",IF(ISERROR(VLOOKUP(HM141,'Sortierung der Schulungstermine'!$B:$M,8,FALSE)),"",VLOOKUP(HM141,'Sortierung der Schulungstermine'!$B:$M,8,FALSE)))</f>
        <v/>
      </c>
      <c r="HO141" s="58" t="e">
        <f t="shared" si="335"/>
        <v>#N/A</v>
      </c>
      <c r="HP141" s="131"/>
      <c r="HQ141" s="131"/>
      <c r="HR141" s="83">
        <f t="shared" si="487"/>
        <v>0</v>
      </c>
      <c r="HS141" s="82" t="e">
        <f t="shared" si="286"/>
        <v>#N/A</v>
      </c>
      <c r="HT141" s="58" t="str">
        <f>IF(ISERROR(HS141),"",IF(ISERROR(VLOOKUP(HS141,'Sortierung der Schulungstermine'!$B:$M,8,FALSE)),"",VLOOKUP(HS141,'Sortierung der Schulungstermine'!$B:$M,8,FALSE)))</f>
        <v/>
      </c>
      <c r="HU141" s="58" t="e">
        <f t="shared" si="336"/>
        <v>#N/A</v>
      </c>
      <c r="HV141" s="131"/>
      <c r="HW141" s="131"/>
      <c r="HX141" s="83">
        <f t="shared" si="488"/>
        <v>0</v>
      </c>
      <c r="HY141" s="82" t="e">
        <f t="shared" si="287"/>
        <v>#N/A</v>
      </c>
      <c r="HZ141" s="58" t="str">
        <f>IF(ISERROR(HY141),"",IF(ISERROR(VLOOKUP(HY141,'Sortierung der Schulungstermine'!$B:$M,8,FALSE)),"",VLOOKUP(HY141,'Sortierung der Schulungstermine'!$B:$M,8,FALSE)))</f>
        <v/>
      </c>
      <c r="IA141" s="58" t="e">
        <f t="shared" si="337"/>
        <v>#N/A</v>
      </c>
      <c r="IB141" s="131"/>
      <c r="IC141" s="131"/>
      <c r="ID141" s="83">
        <f t="shared" si="489"/>
        <v>0</v>
      </c>
      <c r="IE141" s="82" t="e">
        <f t="shared" si="288"/>
        <v>#N/A</v>
      </c>
      <c r="IF141" s="58" t="str">
        <f>IF(ISERROR(IE141),"",IF(ISERROR(VLOOKUP(IE141,'Sortierung der Schulungstermine'!$B:$M,8,FALSE)),"",VLOOKUP(IE141,'Sortierung der Schulungstermine'!$B:$M,8,FALSE)))</f>
        <v/>
      </c>
      <c r="IG141" s="58" t="e">
        <f t="shared" si="338"/>
        <v>#N/A</v>
      </c>
      <c r="IH141" s="131"/>
      <c r="II141" s="131"/>
      <c r="IJ141" s="83">
        <f t="shared" si="490"/>
        <v>0</v>
      </c>
      <c r="IK141" s="82" t="e">
        <f t="shared" si="289"/>
        <v>#N/A</v>
      </c>
      <c r="IL141" s="58" t="str">
        <f>IF(ISERROR(IK141),"",IF(ISERROR(VLOOKUP(IK141,'Sortierung der Schulungstermine'!$B:$M,8,FALSE)),"",VLOOKUP(IK141,'Sortierung der Schulungstermine'!$B:$M,8,FALSE)))</f>
        <v/>
      </c>
      <c r="IM141" s="58" t="e">
        <f t="shared" si="339"/>
        <v>#N/A</v>
      </c>
      <c r="IN141" s="131"/>
      <c r="IO141" s="131"/>
      <c r="IP141" s="83">
        <f t="shared" si="491"/>
        <v>0</v>
      </c>
      <c r="IQ141" s="82" t="e">
        <f t="shared" si="290"/>
        <v>#N/A</v>
      </c>
      <c r="IR141" s="58" t="str">
        <f>IF(ISERROR(IQ141),"",IF(ISERROR(VLOOKUP(IQ141,'Sortierung der Schulungstermine'!$B:$M,8,FALSE)),"",VLOOKUP(IQ141,'Sortierung der Schulungstermine'!$B:$M,8,FALSE)))</f>
        <v/>
      </c>
      <c r="IS141" s="58" t="e">
        <f t="shared" si="340"/>
        <v>#N/A</v>
      </c>
      <c r="IT141" s="131"/>
      <c r="IU141" s="131"/>
      <c r="IV141" s="83">
        <f t="shared" si="492"/>
        <v>0</v>
      </c>
      <c r="IW141" s="82" t="e">
        <f t="shared" si="291"/>
        <v>#N/A</v>
      </c>
      <c r="IX141" s="58" t="str">
        <f>IF(ISERROR(IW141),"",IF(ISERROR(VLOOKUP(IW141,'Sortierung der Schulungstermine'!$B:$M,8,FALSE)),"",VLOOKUP(IW141,'Sortierung der Schulungstermine'!$B:$M,8,FALSE)))</f>
        <v/>
      </c>
      <c r="IY141" s="58" t="e">
        <f t="shared" si="341"/>
        <v>#N/A</v>
      </c>
      <c r="IZ141" s="131"/>
      <c r="JA141" s="131"/>
      <c r="JB141" s="83">
        <f t="shared" si="493"/>
        <v>0</v>
      </c>
      <c r="JC141" s="82" t="e">
        <f t="shared" si="292"/>
        <v>#N/A</v>
      </c>
      <c r="JD141" s="58" t="str">
        <f>IF(ISERROR(JC141),"",IF(ISERROR(VLOOKUP(JC141,'Sortierung der Schulungstermine'!$B:$M,8,FALSE)),"",VLOOKUP(JC141,'Sortierung der Schulungstermine'!$B:$M,8,FALSE)))</f>
        <v/>
      </c>
      <c r="JE141" s="58" t="e">
        <f t="shared" si="342"/>
        <v>#N/A</v>
      </c>
      <c r="JF141" s="131"/>
      <c r="JG141" s="131"/>
      <c r="JH141" s="83">
        <f t="shared" si="494"/>
        <v>0</v>
      </c>
      <c r="JI141" s="82" t="e">
        <f t="shared" si="293"/>
        <v>#N/A</v>
      </c>
      <c r="JJ141" s="58" t="str">
        <f>IF(ISERROR(JI141),"",IF(ISERROR(VLOOKUP(JI141,'Sortierung der Schulungstermine'!$B:$M,8,FALSE)),"",VLOOKUP(JI141,'Sortierung der Schulungstermine'!$B:$M,8,FALSE)))</f>
        <v/>
      </c>
      <c r="JK141" s="58" t="e">
        <f t="shared" si="343"/>
        <v>#N/A</v>
      </c>
      <c r="JL141" s="131"/>
      <c r="JM141" s="131"/>
      <c r="JN141" s="83">
        <f t="shared" si="495"/>
        <v>0</v>
      </c>
      <c r="JO141" s="82" t="e">
        <f t="shared" si="294"/>
        <v>#N/A</v>
      </c>
      <c r="JP141" s="58" t="str">
        <f>IF(ISERROR(JO141),"",IF(ISERROR(VLOOKUP(JO141,'Sortierung der Schulungstermine'!$B:$M,8,FALSE)),"",VLOOKUP(JO141,'Sortierung der Schulungstermine'!$B:$M,8,FALSE)))</f>
        <v/>
      </c>
      <c r="JQ141" s="58" t="e">
        <f t="shared" si="344"/>
        <v>#N/A</v>
      </c>
      <c r="JR141" s="131"/>
      <c r="JS141" s="131"/>
      <c r="JT141" s="83">
        <f t="shared" si="496"/>
        <v>0</v>
      </c>
      <c r="JU141" s="82" t="e">
        <f t="shared" si="295"/>
        <v>#N/A</v>
      </c>
      <c r="JV141" s="58" t="str">
        <f>IF(ISERROR(JU141),"",IF(ISERROR(VLOOKUP(JU141,'Sortierung der Schulungstermine'!$B:$M,8,FALSE)),"",VLOOKUP(JU141,'Sortierung der Schulungstermine'!$B:$M,8,FALSE)))</f>
        <v/>
      </c>
      <c r="JW141" s="58" t="e">
        <f t="shared" si="345"/>
        <v>#N/A</v>
      </c>
      <c r="JX141" s="131"/>
      <c r="JY141" s="131"/>
      <c r="JZ141" s="83">
        <f t="shared" si="497"/>
        <v>0</v>
      </c>
      <c r="KA141" s="82" t="e">
        <f t="shared" si="296"/>
        <v>#N/A</v>
      </c>
      <c r="KB141" s="58" t="str">
        <f>IF(ISERROR(KA141),"",IF(ISERROR(VLOOKUP(KA141,'Sortierung der Schulungstermine'!$B:$M,8,FALSE)),"",VLOOKUP(KA141,'Sortierung der Schulungstermine'!$B:$M,8,FALSE)))</f>
        <v/>
      </c>
      <c r="KC141" s="58" t="e">
        <f t="shared" si="346"/>
        <v>#N/A</v>
      </c>
      <c r="KD141" s="131"/>
      <c r="KE141" s="131"/>
      <c r="KF141" s="83">
        <f t="shared" si="498"/>
        <v>0</v>
      </c>
      <c r="KG141" s="82" t="e">
        <f t="shared" si="297"/>
        <v>#N/A</v>
      </c>
      <c r="KH141" s="58" t="str">
        <f>IF(ISERROR(KG141),"",IF(ISERROR(VLOOKUP(KG141,'Sortierung der Schulungstermine'!$B:$M,8,FALSE)),"",VLOOKUP(KG141,'Sortierung der Schulungstermine'!$B:$M,8,FALSE)))</f>
        <v/>
      </c>
      <c r="KI141" s="58" t="e">
        <f t="shared" si="347"/>
        <v>#N/A</v>
      </c>
      <c r="KJ141" s="131"/>
      <c r="KK141" s="131"/>
      <c r="KL141" s="83">
        <f t="shared" si="499"/>
        <v>0</v>
      </c>
      <c r="KM141" s="82" t="e">
        <f t="shared" si="298"/>
        <v>#N/A</v>
      </c>
      <c r="KN141" s="58" t="str">
        <f>IF(ISERROR(KM141),"",IF(ISERROR(VLOOKUP(KM141,'Sortierung der Schulungstermine'!$B:$M,8,FALSE)),"",VLOOKUP(KM141,'Sortierung der Schulungstermine'!$B:$M,8,FALSE)))</f>
        <v/>
      </c>
      <c r="KO141" s="58" t="e">
        <f t="shared" si="348"/>
        <v>#N/A</v>
      </c>
      <c r="KP141" s="131"/>
      <c r="KQ141" s="131"/>
      <c r="KR141" s="83">
        <f t="shared" si="500"/>
        <v>0</v>
      </c>
      <c r="KS141" s="82" t="e">
        <f t="shared" si="299"/>
        <v>#N/A</v>
      </c>
      <c r="KT141" s="58" t="str">
        <f>IF(ISERROR(KS141),"",IF(ISERROR(VLOOKUP(KS141,'Sortierung der Schulungstermine'!$B:$M,8,FALSE)),"",VLOOKUP(KS141,'Sortierung der Schulungstermine'!$B:$M,8,FALSE)))</f>
        <v/>
      </c>
      <c r="KU141" s="58" t="e">
        <f t="shared" si="349"/>
        <v>#N/A</v>
      </c>
    </row>
    <row r="142" spans="1:307 15693:15702" s="68" customFormat="1" ht="15" hidden="1" thickBot="1" x14ac:dyDescent="0.25">
      <c r="A142" s="141">
        <v>129</v>
      </c>
      <c r="B142" s="63" t="str">
        <f>IF(Qualifikationen!A132=1,Qualifikationen!B132,"")</f>
        <v/>
      </c>
      <c r="C142" s="64" t="e">
        <f>VLOOKUP(B142,Qualifikationen!B$4:E$202,2,FALSE)</f>
        <v>#N/A</v>
      </c>
      <c r="D142" s="67" t="e">
        <f>VLOOKUP($B142,Qualifikationen!B$4:F$202,5,FALSE)</f>
        <v>#N/A</v>
      </c>
      <c r="E142" s="63" t="e">
        <f>VLOOKUP($B142,Qualifikationen!B$4:F$202,3,FALSE)</f>
        <v>#N/A</v>
      </c>
      <c r="F142" s="63" t="e">
        <f>IF(E142=0,"-",VLOOKUP($B142,Qualifikationen!B$4:F$202,4,FALSE))</f>
        <v>#N/A</v>
      </c>
      <c r="G142" s="13"/>
      <c r="H142" s="131"/>
      <c r="I142" s="131"/>
      <c r="J142" s="83">
        <f t="shared" si="451"/>
        <v>0</v>
      </c>
      <c r="K142" s="82" t="e">
        <f t="shared" si="250"/>
        <v>#N/A</v>
      </c>
      <c r="L142" s="58" t="str">
        <f>IF(ISERROR(K142),"",IF(ISERROR(VLOOKUP(K142,'Sortierung der Schulungstermine'!$B:$M,8,FALSE)),"",VLOOKUP(K142,'Sortierung der Schulungstermine'!$B:$M,8,FALSE)))</f>
        <v/>
      </c>
      <c r="M142" s="58" t="e">
        <f t="shared" si="300"/>
        <v>#N/A</v>
      </c>
      <c r="N142" s="131"/>
      <c r="O142" s="131"/>
      <c r="P142" s="83">
        <f t="shared" si="452"/>
        <v>0</v>
      </c>
      <c r="Q142" s="82" t="e">
        <f t="shared" si="251"/>
        <v>#N/A</v>
      </c>
      <c r="R142" s="58" t="str">
        <f>IF(ISERROR(Q142),"",IF(ISERROR(VLOOKUP(Q142,'Sortierung der Schulungstermine'!$B:$M,8,FALSE)),"",VLOOKUP(Q142,'Sortierung der Schulungstermine'!$B:$M,8,FALSE)))</f>
        <v/>
      </c>
      <c r="S142" s="58" t="e">
        <f t="shared" si="301"/>
        <v>#N/A</v>
      </c>
      <c r="T142" s="131"/>
      <c r="U142" s="131"/>
      <c r="V142" s="83">
        <f t="shared" si="453"/>
        <v>0</v>
      </c>
      <c r="W142" s="82" t="e">
        <f t="shared" si="252"/>
        <v>#N/A</v>
      </c>
      <c r="X142" s="58" t="str">
        <f>IF(ISERROR(W142),"",IF(ISERROR(VLOOKUP(W142,'Sortierung der Schulungstermine'!$B:$M,8,FALSE)),"",VLOOKUP(W142,'Sortierung der Schulungstermine'!$B:$M,8,FALSE)))</f>
        <v/>
      </c>
      <c r="Y142" s="58" t="e">
        <f t="shared" si="302"/>
        <v>#N/A</v>
      </c>
      <c r="Z142" s="131"/>
      <c r="AA142" s="131"/>
      <c r="AB142" s="83">
        <f t="shared" si="454"/>
        <v>0</v>
      </c>
      <c r="AC142" s="82" t="e">
        <f t="shared" si="253"/>
        <v>#N/A</v>
      </c>
      <c r="AD142" s="58" t="str">
        <f>IF(ISERROR(AC142),"",IF(ISERROR(VLOOKUP(AC142,'Sortierung der Schulungstermine'!$B:$M,8,FALSE)),"",VLOOKUP(AC142,'Sortierung der Schulungstermine'!$B:$M,8,FALSE)))</f>
        <v/>
      </c>
      <c r="AE142" s="58" t="e">
        <f t="shared" si="303"/>
        <v>#N/A</v>
      </c>
      <c r="AF142" s="131"/>
      <c r="AG142" s="131"/>
      <c r="AH142" s="83">
        <f t="shared" si="455"/>
        <v>0</v>
      </c>
      <c r="AI142" s="82" t="e">
        <f t="shared" si="254"/>
        <v>#N/A</v>
      </c>
      <c r="AJ142" s="58" t="str">
        <f>IF(ISERROR(AI142),"",IF(ISERROR(VLOOKUP(AI142,'Sortierung der Schulungstermine'!$B:$M,8,FALSE)),"",VLOOKUP(AI142,'Sortierung der Schulungstermine'!$B:$M,8,FALSE)))</f>
        <v/>
      </c>
      <c r="AK142" s="58" t="e">
        <f t="shared" si="304"/>
        <v>#N/A</v>
      </c>
      <c r="AL142" s="131"/>
      <c r="AM142" s="131"/>
      <c r="AN142" s="83">
        <f t="shared" si="456"/>
        <v>0</v>
      </c>
      <c r="AO142" s="82" t="e">
        <f t="shared" si="255"/>
        <v>#N/A</v>
      </c>
      <c r="AP142" s="58" t="str">
        <f>IF(ISERROR(AO142),"",IF(ISERROR(VLOOKUP(AO142,'Sortierung der Schulungstermine'!$B:$M,8,FALSE)),"",VLOOKUP(AO142,'Sortierung der Schulungstermine'!$B:$M,8,FALSE)))</f>
        <v/>
      </c>
      <c r="AQ142" s="58" t="e">
        <f t="shared" si="305"/>
        <v>#N/A</v>
      </c>
      <c r="AR142" s="131"/>
      <c r="AS142" s="131"/>
      <c r="AT142" s="83">
        <f t="shared" si="457"/>
        <v>0</v>
      </c>
      <c r="AU142" s="82" t="e">
        <f t="shared" si="256"/>
        <v>#N/A</v>
      </c>
      <c r="AV142" s="58" t="str">
        <f>IF(ISERROR(AU142),"",IF(ISERROR(VLOOKUP(AU142,'Sortierung der Schulungstermine'!$B:$M,8,FALSE)),"",VLOOKUP(AU142,'Sortierung der Schulungstermine'!$B:$M,8,FALSE)))</f>
        <v/>
      </c>
      <c r="AW142" s="58" t="e">
        <f t="shared" si="306"/>
        <v>#N/A</v>
      </c>
      <c r="AX142" s="131"/>
      <c r="AY142" s="131"/>
      <c r="AZ142" s="83">
        <f t="shared" si="458"/>
        <v>0</v>
      </c>
      <c r="BA142" s="82" t="e">
        <f t="shared" si="257"/>
        <v>#N/A</v>
      </c>
      <c r="BB142" s="58" t="str">
        <f>IF(ISERROR(BA142),"",IF(ISERROR(VLOOKUP(BA142,'Sortierung der Schulungstermine'!$B:$M,8,FALSE)),"",VLOOKUP(BA142,'Sortierung der Schulungstermine'!$B:$M,8,FALSE)))</f>
        <v/>
      </c>
      <c r="BC142" s="58" t="e">
        <f t="shared" si="307"/>
        <v>#N/A</v>
      </c>
      <c r="BD142" s="131"/>
      <c r="BE142" s="131"/>
      <c r="BF142" s="83">
        <f t="shared" si="459"/>
        <v>0</v>
      </c>
      <c r="BG142" s="82" t="e">
        <f t="shared" si="258"/>
        <v>#N/A</v>
      </c>
      <c r="BH142" s="58" t="str">
        <f>IF(ISERROR(BG142),"",IF(ISERROR(VLOOKUP(BG142,'Sortierung der Schulungstermine'!$B:$M,8,FALSE)),"",VLOOKUP(BG142,'Sortierung der Schulungstermine'!$B:$M,8,FALSE)))</f>
        <v/>
      </c>
      <c r="BI142" s="58" t="e">
        <f t="shared" si="308"/>
        <v>#N/A</v>
      </c>
      <c r="BJ142" s="131"/>
      <c r="BK142" s="131"/>
      <c r="BL142" s="83">
        <f t="shared" si="460"/>
        <v>0</v>
      </c>
      <c r="BM142" s="82" t="e">
        <f t="shared" si="259"/>
        <v>#N/A</v>
      </c>
      <c r="BN142" s="58" t="str">
        <f>IF(ISERROR(BM142),"",IF(ISERROR(VLOOKUP(BM142,'Sortierung der Schulungstermine'!$B:$M,8,FALSE)),"",VLOOKUP(BM142,'Sortierung der Schulungstermine'!$B:$M,8,FALSE)))</f>
        <v/>
      </c>
      <c r="BO142" s="58" t="e">
        <f t="shared" si="309"/>
        <v>#N/A</v>
      </c>
      <c r="BP142" s="131"/>
      <c r="BQ142" s="131"/>
      <c r="BR142" s="83">
        <f t="shared" si="461"/>
        <v>0</v>
      </c>
      <c r="BS142" s="82" t="e">
        <f t="shared" si="260"/>
        <v>#N/A</v>
      </c>
      <c r="BT142" s="58" t="str">
        <f>IF(ISERROR(BS142),"",IF(ISERROR(VLOOKUP(BS142,'Sortierung der Schulungstermine'!$B:$M,8,FALSE)),"",VLOOKUP(BS142,'Sortierung der Schulungstermine'!$B:$M,8,FALSE)))</f>
        <v/>
      </c>
      <c r="BU142" s="58" t="e">
        <f t="shared" si="310"/>
        <v>#N/A</v>
      </c>
      <c r="BV142" s="131"/>
      <c r="BW142" s="131"/>
      <c r="BX142" s="83">
        <f t="shared" si="462"/>
        <v>0</v>
      </c>
      <c r="BY142" s="82" t="e">
        <f t="shared" si="261"/>
        <v>#N/A</v>
      </c>
      <c r="BZ142" s="58" t="str">
        <f>IF(ISERROR(BY142),"",IF(ISERROR(VLOOKUP(BY142,'Sortierung der Schulungstermine'!$B:$M,8,FALSE)),"",VLOOKUP(BY142,'Sortierung der Schulungstermine'!$B:$M,8,FALSE)))</f>
        <v/>
      </c>
      <c r="CA142" s="58" t="e">
        <f t="shared" si="311"/>
        <v>#N/A</v>
      </c>
      <c r="CB142" s="131"/>
      <c r="CC142" s="131"/>
      <c r="CD142" s="83">
        <f t="shared" si="463"/>
        <v>0</v>
      </c>
      <c r="CE142" s="82" t="e">
        <f t="shared" si="262"/>
        <v>#N/A</v>
      </c>
      <c r="CF142" s="58" t="str">
        <f>IF(ISERROR(CE142),"",IF(ISERROR(VLOOKUP(CE142,'Sortierung der Schulungstermine'!$B:$M,8,FALSE)),"",VLOOKUP(CE142,'Sortierung der Schulungstermine'!$B:$M,8,FALSE)))</f>
        <v/>
      </c>
      <c r="CG142" s="58" t="e">
        <f t="shared" si="312"/>
        <v>#N/A</v>
      </c>
      <c r="CH142" s="131"/>
      <c r="CI142" s="131"/>
      <c r="CJ142" s="83">
        <f t="shared" si="464"/>
        <v>0</v>
      </c>
      <c r="CK142" s="82" t="e">
        <f t="shared" si="263"/>
        <v>#N/A</v>
      </c>
      <c r="CL142" s="58" t="str">
        <f>IF(ISERROR(CK142),"",IF(ISERROR(VLOOKUP(CK142,'Sortierung der Schulungstermine'!$B:$M,8,FALSE)),"",VLOOKUP(CK142,'Sortierung der Schulungstermine'!$B:$M,8,FALSE)))</f>
        <v/>
      </c>
      <c r="CM142" s="58" t="e">
        <f t="shared" si="313"/>
        <v>#N/A</v>
      </c>
      <c r="CN142" s="131"/>
      <c r="CO142" s="131"/>
      <c r="CP142" s="83">
        <f t="shared" si="465"/>
        <v>0</v>
      </c>
      <c r="CQ142" s="82" t="e">
        <f t="shared" si="264"/>
        <v>#N/A</v>
      </c>
      <c r="CR142" s="58" t="str">
        <f>IF(ISERROR(CQ142),"",IF(ISERROR(VLOOKUP(CQ142,'Sortierung der Schulungstermine'!$B:$M,8,FALSE)),"",VLOOKUP(CQ142,'Sortierung der Schulungstermine'!$B:$M,8,FALSE)))</f>
        <v/>
      </c>
      <c r="CS142" s="58" t="e">
        <f t="shared" si="314"/>
        <v>#N/A</v>
      </c>
      <c r="CT142" s="131"/>
      <c r="CU142" s="131"/>
      <c r="CV142" s="83">
        <f t="shared" si="466"/>
        <v>0</v>
      </c>
      <c r="CW142" s="82" t="e">
        <f t="shared" si="265"/>
        <v>#N/A</v>
      </c>
      <c r="CX142" s="58" t="str">
        <f>IF(ISERROR(CW142),"",IF(ISERROR(VLOOKUP(CW142,'Sortierung der Schulungstermine'!$B:$M,8,FALSE)),"",VLOOKUP(CW142,'Sortierung der Schulungstermine'!$B:$M,8,FALSE)))</f>
        <v/>
      </c>
      <c r="CY142" s="58" t="e">
        <f t="shared" si="315"/>
        <v>#N/A</v>
      </c>
      <c r="CZ142" s="131"/>
      <c r="DA142" s="131"/>
      <c r="DB142" s="83">
        <f t="shared" si="467"/>
        <v>0</v>
      </c>
      <c r="DC142" s="82" t="e">
        <f t="shared" si="266"/>
        <v>#N/A</v>
      </c>
      <c r="DD142" s="58" t="str">
        <f>IF(ISERROR(DC142),"",IF(ISERROR(VLOOKUP(DC142,'Sortierung der Schulungstermine'!$B:$M,8,FALSE)),"",VLOOKUP(DC142,'Sortierung der Schulungstermine'!$B:$M,8,FALSE)))</f>
        <v/>
      </c>
      <c r="DE142" s="58" t="e">
        <f t="shared" si="316"/>
        <v>#N/A</v>
      </c>
      <c r="DF142" s="131"/>
      <c r="DG142" s="131"/>
      <c r="DH142" s="83">
        <f t="shared" si="468"/>
        <v>0</v>
      </c>
      <c r="DI142" s="82" t="e">
        <f t="shared" si="267"/>
        <v>#N/A</v>
      </c>
      <c r="DJ142" s="58" t="str">
        <f>IF(ISERROR(DI142),"",IF(ISERROR(VLOOKUP(DI142,'Sortierung der Schulungstermine'!$B:$M,8,FALSE)),"",VLOOKUP(DI142,'Sortierung der Schulungstermine'!$B:$M,8,FALSE)))</f>
        <v/>
      </c>
      <c r="DK142" s="58" t="e">
        <f t="shared" si="317"/>
        <v>#N/A</v>
      </c>
      <c r="DL142" s="131"/>
      <c r="DM142" s="131"/>
      <c r="DN142" s="83">
        <f t="shared" si="469"/>
        <v>0</v>
      </c>
      <c r="DO142" s="82" t="e">
        <f t="shared" si="268"/>
        <v>#N/A</v>
      </c>
      <c r="DP142" s="58" t="str">
        <f>IF(ISERROR(DO142),"",IF(ISERROR(VLOOKUP(DO142,'Sortierung der Schulungstermine'!$B:$M,8,FALSE)),"",VLOOKUP(DO142,'Sortierung der Schulungstermine'!$B:$M,8,FALSE)))</f>
        <v/>
      </c>
      <c r="DQ142" s="58" t="e">
        <f t="shared" si="318"/>
        <v>#N/A</v>
      </c>
      <c r="DR142" s="131"/>
      <c r="DS142" s="131"/>
      <c r="DT142" s="83">
        <f t="shared" si="470"/>
        <v>0</v>
      </c>
      <c r="DU142" s="82" t="e">
        <f t="shared" si="269"/>
        <v>#N/A</v>
      </c>
      <c r="DV142" s="58" t="str">
        <f>IF(ISERROR(DU142),"",IF(ISERROR(VLOOKUP(DU142,'Sortierung der Schulungstermine'!$B:$M,8,FALSE)),"",VLOOKUP(DU142,'Sortierung der Schulungstermine'!$B:$M,8,FALSE)))</f>
        <v/>
      </c>
      <c r="DW142" s="58" t="e">
        <f t="shared" si="319"/>
        <v>#N/A</v>
      </c>
      <c r="DX142" s="131"/>
      <c r="DY142" s="131"/>
      <c r="DZ142" s="83">
        <f t="shared" si="471"/>
        <v>0</v>
      </c>
      <c r="EA142" s="82" t="e">
        <f t="shared" si="270"/>
        <v>#N/A</v>
      </c>
      <c r="EB142" s="58" t="str">
        <f>IF(ISERROR(EA142),"",IF(ISERROR(VLOOKUP(EA142,'Sortierung der Schulungstermine'!$B:$M,8,FALSE)),"",VLOOKUP(EA142,'Sortierung der Schulungstermine'!$B:$M,8,FALSE)))</f>
        <v/>
      </c>
      <c r="EC142" s="58" t="e">
        <f t="shared" si="320"/>
        <v>#N/A</v>
      </c>
      <c r="ED142" s="131"/>
      <c r="EE142" s="131"/>
      <c r="EF142" s="83">
        <f t="shared" si="472"/>
        <v>0</v>
      </c>
      <c r="EG142" s="82" t="e">
        <f t="shared" si="271"/>
        <v>#N/A</v>
      </c>
      <c r="EH142" s="58" t="str">
        <f>IF(ISERROR(EG142),"",IF(ISERROR(VLOOKUP(EG142,'Sortierung der Schulungstermine'!$B:$M,8,FALSE)),"",VLOOKUP(EG142,'Sortierung der Schulungstermine'!$B:$M,8,FALSE)))</f>
        <v/>
      </c>
      <c r="EI142" s="58" t="e">
        <f t="shared" si="321"/>
        <v>#N/A</v>
      </c>
      <c r="EJ142" s="131"/>
      <c r="EK142" s="131"/>
      <c r="EL142" s="83">
        <f t="shared" si="473"/>
        <v>0</v>
      </c>
      <c r="EM142" s="82" t="e">
        <f t="shared" si="272"/>
        <v>#N/A</v>
      </c>
      <c r="EN142" s="58" t="str">
        <f>IF(ISERROR(EM142),"",IF(ISERROR(VLOOKUP(EM142,'Sortierung der Schulungstermine'!$B:$M,8,FALSE)),"",VLOOKUP(EM142,'Sortierung der Schulungstermine'!$B:$M,8,FALSE)))</f>
        <v/>
      </c>
      <c r="EO142" s="58" t="e">
        <f t="shared" si="322"/>
        <v>#N/A</v>
      </c>
      <c r="EP142" s="131"/>
      <c r="EQ142" s="131"/>
      <c r="ER142" s="83">
        <f t="shared" si="474"/>
        <v>0</v>
      </c>
      <c r="ES142" s="82" t="e">
        <f t="shared" si="273"/>
        <v>#N/A</v>
      </c>
      <c r="ET142" s="58" t="str">
        <f>IF(ISERROR(ES142),"",IF(ISERROR(VLOOKUP(ES142,'Sortierung der Schulungstermine'!$B:$M,8,FALSE)),"",VLOOKUP(ES142,'Sortierung der Schulungstermine'!$B:$M,8,FALSE)))</f>
        <v/>
      </c>
      <c r="EU142" s="58" t="e">
        <f t="shared" si="323"/>
        <v>#N/A</v>
      </c>
      <c r="EV142" s="131"/>
      <c r="EW142" s="131"/>
      <c r="EX142" s="83">
        <f t="shared" si="475"/>
        <v>0</v>
      </c>
      <c r="EY142" s="82" t="e">
        <f t="shared" si="274"/>
        <v>#N/A</v>
      </c>
      <c r="EZ142" s="58" t="str">
        <f>IF(ISERROR(EY142),"",IF(ISERROR(VLOOKUP(EY142,'Sortierung der Schulungstermine'!$B:$M,8,FALSE)),"",VLOOKUP(EY142,'Sortierung der Schulungstermine'!$B:$M,8,FALSE)))</f>
        <v/>
      </c>
      <c r="FA142" s="58" t="e">
        <f t="shared" si="324"/>
        <v>#N/A</v>
      </c>
      <c r="FB142" s="131"/>
      <c r="FC142" s="131"/>
      <c r="FD142" s="83">
        <f t="shared" si="476"/>
        <v>0</v>
      </c>
      <c r="FE142" s="82" t="e">
        <f t="shared" si="275"/>
        <v>#N/A</v>
      </c>
      <c r="FF142" s="58" t="str">
        <f>IF(ISERROR(FE142),"",IF(ISERROR(VLOOKUP(FE142,'Sortierung der Schulungstermine'!$B:$M,8,FALSE)),"",VLOOKUP(FE142,'Sortierung der Schulungstermine'!$B:$M,8,FALSE)))</f>
        <v/>
      </c>
      <c r="FG142" s="58" t="e">
        <f t="shared" si="325"/>
        <v>#N/A</v>
      </c>
      <c r="FH142" s="131"/>
      <c r="FI142" s="131"/>
      <c r="FJ142" s="83">
        <f t="shared" si="477"/>
        <v>0</v>
      </c>
      <c r="FK142" s="82" t="e">
        <f t="shared" si="276"/>
        <v>#N/A</v>
      </c>
      <c r="FL142" s="58" t="str">
        <f>IF(ISERROR(FK142),"",IF(ISERROR(VLOOKUP(FK142,'Sortierung der Schulungstermine'!$B:$M,8,FALSE)),"",VLOOKUP(FK142,'Sortierung der Schulungstermine'!$B:$M,8,FALSE)))</f>
        <v/>
      </c>
      <c r="FM142" s="58" t="e">
        <f t="shared" si="326"/>
        <v>#N/A</v>
      </c>
      <c r="FN142" s="131"/>
      <c r="FO142" s="131"/>
      <c r="FP142" s="83">
        <f t="shared" si="478"/>
        <v>0</v>
      </c>
      <c r="FQ142" s="82" t="e">
        <f t="shared" si="277"/>
        <v>#N/A</v>
      </c>
      <c r="FR142" s="58" t="str">
        <f>IF(ISERROR(FQ142),"",IF(ISERROR(VLOOKUP(FQ142,'Sortierung der Schulungstermine'!$B:$M,8,FALSE)),"",VLOOKUP(FQ142,'Sortierung der Schulungstermine'!$B:$M,8,FALSE)))</f>
        <v/>
      </c>
      <c r="FS142" s="58" t="e">
        <f t="shared" si="327"/>
        <v>#N/A</v>
      </c>
      <c r="FT142" s="131"/>
      <c r="FU142" s="131"/>
      <c r="FV142" s="83">
        <f t="shared" si="479"/>
        <v>0</v>
      </c>
      <c r="FW142" s="82" t="e">
        <f t="shared" si="278"/>
        <v>#N/A</v>
      </c>
      <c r="FX142" s="58" t="str">
        <f>IF(ISERROR(FW142),"",IF(ISERROR(VLOOKUP(FW142,'Sortierung der Schulungstermine'!$B:$M,8,FALSE)),"",VLOOKUP(FW142,'Sortierung der Schulungstermine'!$B:$M,8,FALSE)))</f>
        <v/>
      </c>
      <c r="FY142" s="58" t="e">
        <f t="shared" si="328"/>
        <v>#N/A</v>
      </c>
      <c r="FZ142" s="131"/>
      <c r="GA142" s="131"/>
      <c r="GB142" s="83">
        <f t="shared" si="480"/>
        <v>0</v>
      </c>
      <c r="GC142" s="82" t="e">
        <f t="shared" si="279"/>
        <v>#N/A</v>
      </c>
      <c r="GD142" s="58" t="str">
        <f>IF(ISERROR(GC142),"",IF(ISERROR(VLOOKUP(GC142,'Sortierung der Schulungstermine'!$B:$M,8,FALSE)),"",VLOOKUP(GC142,'Sortierung der Schulungstermine'!$B:$M,8,FALSE)))</f>
        <v/>
      </c>
      <c r="GE142" s="58" t="e">
        <f t="shared" si="329"/>
        <v>#N/A</v>
      </c>
      <c r="GF142" s="131"/>
      <c r="GG142" s="131"/>
      <c r="GH142" s="83">
        <f t="shared" si="481"/>
        <v>0</v>
      </c>
      <c r="GI142" s="82" t="e">
        <f t="shared" si="280"/>
        <v>#N/A</v>
      </c>
      <c r="GJ142" s="58" t="str">
        <f>IF(ISERROR(GI142),"",IF(ISERROR(VLOOKUP(GI142,'Sortierung der Schulungstermine'!$B:$M,8,FALSE)),"",VLOOKUP(GI142,'Sortierung der Schulungstermine'!$B:$M,8,FALSE)))</f>
        <v/>
      </c>
      <c r="GK142" s="58" t="e">
        <f t="shared" si="330"/>
        <v>#N/A</v>
      </c>
      <c r="GL142" s="131"/>
      <c r="GM142" s="131"/>
      <c r="GN142" s="83">
        <f t="shared" si="482"/>
        <v>0</v>
      </c>
      <c r="GO142" s="82" t="e">
        <f t="shared" si="281"/>
        <v>#N/A</v>
      </c>
      <c r="GP142" s="58" t="str">
        <f>IF(ISERROR(GO142),"",IF(ISERROR(VLOOKUP(GO142,'Sortierung der Schulungstermine'!$B:$M,8,FALSE)),"",VLOOKUP(GO142,'Sortierung der Schulungstermine'!$B:$M,8,FALSE)))</f>
        <v/>
      </c>
      <c r="GQ142" s="58" t="e">
        <f t="shared" si="331"/>
        <v>#N/A</v>
      </c>
      <c r="GR142" s="131"/>
      <c r="GS142" s="131"/>
      <c r="GT142" s="83">
        <f t="shared" si="483"/>
        <v>0</v>
      </c>
      <c r="GU142" s="82" t="e">
        <f t="shared" si="282"/>
        <v>#N/A</v>
      </c>
      <c r="GV142" s="58" t="str">
        <f>IF(ISERROR(GU142),"",IF(ISERROR(VLOOKUP(GU142,'Sortierung der Schulungstermine'!$B:$M,8,FALSE)),"",VLOOKUP(GU142,'Sortierung der Schulungstermine'!$B:$M,8,FALSE)))</f>
        <v/>
      </c>
      <c r="GW142" s="58" t="e">
        <f t="shared" si="332"/>
        <v>#N/A</v>
      </c>
      <c r="GX142" s="131"/>
      <c r="GY142" s="131"/>
      <c r="GZ142" s="83">
        <f t="shared" si="484"/>
        <v>0</v>
      </c>
      <c r="HA142" s="82" t="e">
        <f t="shared" si="283"/>
        <v>#N/A</v>
      </c>
      <c r="HB142" s="58" t="str">
        <f>IF(ISERROR(HA142),"",IF(ISERROR(VLOOKUP(HA142,'Sortierung der Schulungstermine'!$B:$M,8,FALSE)),"",VLOOKUP(HA142,'Sortierung der Schulungstermine'!$B:$M,8,FALSE)))</f>
        <v/>
      </c>
      <c r="HC142" s="58" t="e">
        <f t="shared" si="333"/>
        <v>#N/A</v>
      </c>
      <c r="HD142" s="131"/>
      <c r="HE142" s="131"/>
      <c r="HF142" s="83">
        <f t="shared" si="485"/>
        <v>0</v>
      </c>
      <c r="HG142" s="82" t="e">
        <f t="shared" si="284"/>
        <v>#N/A</v>
      </c>
      <c r="HH142" s="58" t="str">
        <f>IF(ISERROR(HG142),"",IF(ISERROR(VLOOKUP(HG142,'Sortierung der Schulungstermine'!$B:$M,8,FALSE)),"",VLOOKUP(HG142,'Sortierung der Schulungstermine'!$B:$M,8,FALSE)))</f>
        <v/>
      </c>
      <c r="HI142" s="58" t="e">
        <f t="shared" si="334"/>
        <v>#N/A</v>
      </c>
      <c r="HJ142" s="131"/>
      <c r="HK142" s="131"/>
      <c r="HL142" s="83">
        <f t="shared" si="486"/>
        <v>0</v>
      </c>
      <c r="HM142" s="82" t="e">
        <f t="shared" si="285"/>
        <v>#N/A</v>
      </c>
      <c r="HN142" s="58" t="str">
        <f>IF(ISERROR(HM142),"",IF(ISERROR(VLOOKUP(HM142,'Sortierung der Schulungstermine'!$B:$M,8,FALSE)),"",VLOOKUP(HM142,'Sortierung der Schulungstermine'!$B:$M,8,FALSE)))</f>
        <v/>
      </c>
      <c r="HO142" s="58" t="e">
        <f t="shared" si="335"/>
        <v>#N/A</v>
      </c>
      <c r="HP142" s="131"/>
      <c r="HQ142" s="131"/>
      <c r="HR142" s="83">
        <f t="shared" si="487"/>
        <v>0</v>
      </c>
      <c r="HS142" s="82" t="e">
        <f t="shared" si="286"/>
        <v>#N/A</v>
      </c>
      <c r="HT142" s="58" t="str">
        <f>IF(ISERROR(HS142),"",IF(ISERROR(VLOOKUP(HS142,'Sortierung der Schulungstermine'!$B:$M,8,FALSE)),"",VLOOKUP(HS142,'Sortierung der Schulungstermine'!$B:$M,8,FALSE)))</f>
        <v/>
      </c>
      <c r="HU142" s="58" t="e">
        <f t="shared" si="336"/>
        <v>#N/A</v>
      </c>
      <c r="HV142" s="131"/>
      <c r="HW142" s="131"/>
      <c r="HX142" s="83">
        <f t="shared" si="488"/>
        <v>0</v>
      </c>
      <c r="HY142" s="82" t="e">
        <f t="shared" si="287"/>
        <v>#N/A</v>
      </c>
      <c r="HZ142" s="58" t="str">
        <f>IF(ISERROR(HY142),"",IF(ISERROR(VLOOKUP(HY142,'Sortierung der Schulungstermine'!$B:$M,8,FALSE)),"",VLOOKUP(HY142,'Sortierung der Schulungstermine'!$B:$M,8,FALSE)))</f>
        <v/>
      </c>
      <c r="IA142" s="58" t="e">
        <f t="shared" si="337"/>
        <v>#N/A</v>
      </c>
      <c r="IB142" s="131"/>
      <c r="IC142" s="131"/>
      <c r="ID142" s="83">
        <f t="shared" si="489"/>
        <v>0</v>
      </c>
      <c r="IE142" s="82" t="e">
        <f t="shared" si="288"/>
        <v>#N/A</v>
      </c>
      <c r="IF142" s="58" t="str">
        <f>IF(ISERROR(IE142),"",IF(ISERROR(VLOOKUP(IE142,'Sortierung der Schulungstermine'!$B:$M,8,FALSE)),"",VLOOKUP(IE142,'Sortierung der Schulungstermine'!$B:$M,8,FALSE)))</f>
        <v/>
      </c>
      <c r="IG142" s="58" t="e">
        <f t="shared" si="338"/>
        <v>#N/A</v>
      </c>
      <c r="IH142" s="131"/>
      <c r="II142" s="131"/>
      <c r="IJ142" s="83">
        <f t="shared" si="490"/>
        <v>0</v>
      </c>
      <c r="IK142" s="82" t="e">
        <f t="shared" si="289"/>
        <v>#N/A</v>
      </c>
      <c r="IL142" s="58" t="str">
        <f>IF(ISERROR(IK142),"",IF(ISERROR(VLOOKUP(IK142,'Sortierung der Schulungstermine'!$B:$M,8,FALSE)),"",VLOOKUP(IK142,'Sortierung der Schulungstermine'!$B:$M,8,FALSE)))</f>
        <v/>
      </c>
      <c r="IM142" s="58" t="e">
        <f t="shared" si="339"/>
        <v>#N/A</v>
      </c>
      <c r="IN142" s="131"/>
      <c r="IO142" s="131"/>
      <c r="IP142" s="83">
        <f t="shared" si="491"/>
        <v>0</v>
      </c>
      <c r="IQ142" s="82" t="e">
        <f t="shared" si="290"/>
        <v>#N/A</v>
      </c>
      <c r="IR142" s="58" t="str">
        <f>IF(ISERROR(IQ142),"",IF(ISERROR(VLOOKUP(IQ142,'Sortierung der Schulungstermine'!$B:$M,8,FALSE)),"",VLOOKUP(IQ142,'Sortierung der Schulungstermine'!$B:$M,8,FALSE)))</f>
        <v/>
      </c>
      <c r="IS142" s="58" t="e">
        <f t="shared" si="340"/>
        <v>#N/A</v>
      </c>
      <c r="IT142" s="131"/>
      <c r="IU142" s="131"/>
      <c r="IV142" s="83">
        <f t="shared" si="492"/>
        <v>0</v>
      </c>
      <c r="IW142" s="82" t="e">
        <f t="shared" si="291"/>
        <v>#N/A</v>
      </c>
      <c r="IX142" s="58" t="str">
        <f>IF(ISERROR(IW142),"",IF(ISERROR(VLOOKUP(IW142,'Sortierung der Schulungstermine'!$B:$M,8,FALSE)),"",VLOOKUP(IW142,'Sortierung der Schulungstermine'!$B:$M,8,FALSE)))</f>
        <v/>
      </c>
      <c r="IY142" s="58" t="e">
        <f t="shared" si="341"/>
        <v>#N/A</v>
      </c>
      <c r="IZ142" s="131"/>
      <c r="JA142" s="131"/>
      <c r="JB142" s="83">
        <f t="shared" si="493"/>
        <v>0</v>
      </c>
      <c r="JC142" s="82" t="e">
        <f t="shared" si="292"/>
        <v>#N/A</v>
      </c>
      <c r="JD142" s="58" t="str">
        <f>IF(ISERROR(JC142),"",IF(ISERROR(VLOOKUP(JC142,'Sortierung der Schulungstermine'!$B:$M,8,FALSE)),"",VLOOKUP(JC142,'Sortierung der Schulungstermine'!$B:$M,8,FALSE)))</f>
        <v/>
      </c>
      <c r="JE142" s="58" t="e">
        <f t="shared" si="342"/>
        <v>#N/A</v>
      </c>
      <c r="JF142" s="131"/>
      <c r="JG142" s="131"/>
      <c r="JH142" s="83">
        <f t="shared" si="494"/>
        <v>0</v>
      </c>
      <c r="JI142" s="82" t="e">
        <f t="shared" si="293"/>
        <v>#N/A</v>
      </c>
      <c r="JJ142" s="58" t="str">
        <f>IF(ISERROR(JI142),"",IF(ISERROR(VLOOKUP(JI142,'Sortierung der Schulungstermine'!$B:$M,8,FALSE)),"",VLOOKUP(JI142,'Sortierung der Schulungstermine'!$B:$M,8,FALSE)))</f>
        <v/>
      </c>
      <c r="JK142" s="58" t="e">
        <f t="shared" si="343"/>
        <v>#N/A</v>
      </c>
      <c r="JL142" s="131"/>
      <c r="JM142" s="131"/>
      <c r="JN142" s="83">
        <f t="shared" si="495"/>
        <v>0</v>
      </c>
      <c r="JO142" s="82" t="e">
        <f t="shared" si="294"/>
        <v>#N/A</v>
      </c>
      <c r="JP142" s="58" t="str">
        <f>IF(ISERROR(JO142),"",IF(ISERROR(VLOOKUP(JO142,'Sortierung der Schulungstermine'!$B:$M,8,FALSE)),"",VLOOKUP(JO142,'Sortierung der Schulungstermine'!$B:$M,8,FALSE)))</f>
        <v/>
      </c>
      <c r="JQ142" s="58" t="e">
        <f t="shared" si="344"/>
        <v>#N/A</v>
      </c>
      <c r="JR142" s="131"/>
      <c r="JS142" s="131"/>
      <c r="JT142" s="83">
        <f t="shared" si="496"/>
        <v>0</v>
      </c>
      <c r="JU142" s="82" t="e">
        <f t="shared" si="295"/>
        <v>#N/A</v>
      </c>
      <c r="JV142" s="58" t="str">
        <f>IF(ISERROR(JU142),"",IF(ISERROR(VLOOKUP(JU142,'Sortierung der Schulungstermine'!$B:$M,8,FALSE)),"",VLOOKUP(JU142,'Sortierung der Schulungstermine'!$B:$M,8,FALSE)))</f>
        <v/>
      </c>
      <c r="JW142" s="58" t="e">
        <f t="shared" si="345"/>
        <v>#N/A</v>
      </c>
      <c r="JX142" s="131"/>
      <c r="JY142" s="131"/>
      <c r="JZ142" s="83">
        <f t="shared" si="497"/>
        <v>0</v>
      </c>
      <c r="KA142" s="82" t="e">
        <f t="shared" si="296"/>
        <v>#N/A</v>
      </c>
      <c r="KB142" s="58" t="str">
        <f>IF(ISERROR(KA142),"",IF(ISERROR(VLOOKUP(KA142,'Sortierung der Schulungstermine'!$B:$M,8,FALSE)),"",VLOOKUP(KA142,'Sortierung der Schulungstermine'!$B:$M,8,FALSE)))</f>
        <v/>
      </c>
      <c r="KC142" s="58" t="e">
        <f t="shared" si="346"/>
        <v>#N/A</v>
      </c>
      <c r="KD142" s="131"/>
      <c r="KE142" s="131"/>
      <c r="KF142" s="83">
        <f t="shared" si="498"/>
        <v>0</v>
      </c>
      <c r="KG142" s="82" t="e">
        <f t="shared" si="297"/>
        <v>#N/A</v>
      </c>
      <c r="KH142" s="58" t="str">
        <f>IF(ISERROR(KG142),"",IF(ISERROR(VLOOKUP(KG142,'Sortierung der Schulungstermine'!$B:$M,8,FALSE)),"",VLOOKUP(KG142,'Sortierung der Schulungstermine'!$B:$M,8,FALSE)))</f>
        <v/>
      </c>
      <c r="KI142" s="58" t="e">
        <f t="shared" si="347"/>
        <v>#N/A</v>
      </c>
      <c r="KJ142" s="131"/>
      <c r="KK142" s="131"/>
      <c r="KL142" s="83">
        <f t="shared" si="499"/>
        <v>0</v>
      </c>
      <c r="KM142" s="82" t="e">
        <f t="shared" si="298"/>
        <v>#N/A</v>
      </c>
      <c r="KN142" s="58" t="str">
        <f>IF(ISERROR(KM142),"",IF(ISERROR(VLOOKUP(KM142,'Sortierung der Schulungstermine'!$B:$M,8,FALSE)),"",VLOOKUP(KM142,'Sortierung der Schulungstermine'!$B:$M,8,FALSE)))</f>
        <v/>
      </c>
      <c r="KO142" s="58" t="e">
        <f t="shared" si="348"/>
        <v>#N/A</v>
      </c>
      <c r="KP142" s="131"/>
      <c r="KQ142" s="131"/>
      <c r="KR142" s="83">
        <f t="shared" si="500"/>
        <v>0</v>
      </c>
      <c r="KS142" s="82" t="e">
        <f t="shared" si="299"/>
        <v>#N/A</v>
      </c>
      <c r="KT142" s="58" t="str">
        <f>IF(ISERROR(KS142),"",IF(ISERROR(VLOOKUP(KS142,'Sortierung der Schulungstermine'!$B:$M,8,FALSE)),"",VLOOKUP(KS142,'Sortierung der Schulungstermine'!$B:$M,8,FALSE)))</f>
        <v/>
      </c>
      <c r="KU142" s="58" t="e">
        <f t="shared" si="349"/>
        <v>#N/A</v>
      </c>
    </row>
    <row r="143" spans="1:307 15693:15702" s="68" customFormat="1" ht="15" hidden="1" thickBot="1" x14ac:dyDescent="0.25">
      <c r="A143" s="141">
        <v>130</v>
      </c>
      <c r="B143" s="63" t="str">
        <f>IF(Qualifikationen!A133=1,Qualifikationen!B133,"")</f>
        <v/>
      </c>
      <c r="C143" s="64" t="e">
        <f>VLOOKUP(B143,Qualifikationen!B$4:E$202,2,FALSE)</f>
        <v>#N/A</v>
      </c>
      <c r="D143" s="67" t="e">
        <f>VLOOKUP($B143,Qualifikationen!B$4:F$202,5,FALSE)</f>
        <v>#N/A</v>
      </c>
      <c r="E143" s="63" t="e">
        <f>VLOOKUP($B143,Qualifikationen!B$4:F$202,3,FALSE)</f>
        <v>#N/A</v>
      </c>
      <c r="F143" s="63" t="e">
        <f>IF(E143=0,"-",VLOOKUP($B143,Qualifikationen!B$4:F$202,4,FALSE))</f>
        <v>#N/A</v>
      </c>
      <c r="G143" s="13"/>
      <c r="H143" s="131"/>
      <c r="I143" s="131"/>
      <c r="J143" s="83">
        <f t="shared" si="451"/>
        <v>0</v>
      </c>
      <c r="K143" s="82" t="e">
        <f t="shared" ref="K143:K206" si="501">H$9*1000+$D143</f>
        <v>#N/A</v>
      </c>
      <c r="L143" s="58" t="str">
        <f>IF(ISERROR(K143),"",IF(ISERROR(VLOOKUP(K143,'Sortierung der Schulungstermine'!$B:$M,8,FALSE)),"",VLOOKUP(K143,'Sortierung der Schulungstermine'!$B:$M,8,FALSE)))</f>
        <v/>
      </c>
      <c r="M143" s="58" t="e">
        <f t="shared" si="300"/>
        <v>#N/A</v>
      </c>
      <c r="N143" s="131"/>
      <c r="O143" s="131"/>
      <c r="P143" s="83">
        <f t="shared" si="452"/>
        <v>0</v>
      </c>
      <c r="Q143" s="82" t="e">
        <f t="shared" ref="Q143:Q206" si="502">N$9*1000+$D143</f>
        <v>#N/A</v>
      </c>
      <c r="R143" s="58" t="str">
        <f>IF(ISERROR(Q143),"",IF(ISERROR(VLOOKUP(Q143,'Sortierung der Schulungstermine'!$B:$M,8,FALSE)),"",VLOOKUP(Q143,'Sortierung der Schulungstermine'!$B:$M,8,FALSE)))</f>
        <v/>
      </c>
      <c r="S143" s="58" t="e">
        <f t="shared" si="301"/>
        <v>#N/A</v>
      </c>
      <c r="T143" s="131"/>
      <c r="U143" s="131"/>
      <c r="V143" s="83">
        <f t="shared" si="453"/>
        <v>0</v>
      </c>
      <c r="W143" s="82" t="e">
        <f t="shared" ref="W143:W206" si="503">T$9*1000+$D143</f>
        <v>#N/A</v>
      </c>
      <c r="X143" s="58" t="str">
        <f>IF(ISERROR(W143),"",IF(ISERROR(VLOOKUP(W143,'Sortierung der Schulungstermine'!$B:$M,8,FALSE)),"",VLOOKUP(W143,'Sortierung der Schulungstermine'!$B:$M,8,FALSE)))</f>
        <v/>
      </c>
      <c r="Y143" s="58" t="e">
        <f t="shared" si="302"/>
        <v>#N/A</v>
      </c>
      <c r="Z143" s="131"/>
      <c r="AA143" s="131"/>
      <c r="AB143" s="83">
        <f t="shared" si="454"/>
        <v>0</v>
      </c>
      <c r="AC143" s="82" t="e">
        <f t="shared" ref="AC143:AC206" si="504">Z$9*1000+$D143</f>
        <v>#N/A</v>
      </c>
      <c r="AD143" s="58" t="str">
        <f>IF(ISERROR(AC143),"",IF(ISERROR(VLOOKUP(AC143,'Sortierung der Schulungstermine'!$B:$M,8,FALSE)),"",VLOOKUP(AC143,'Sortierung der Schulungstermine'!$B:$M,8,FALSE)))</f>
        <v/>
      </c>
      <c r="AE143" s="58" t="e">
        <f t="shared" si="303"/>
        <v>#N/A</v>
      </c>
      <c r="AF143" s="131"/>
      <c r="AG143" s="131"/>
      <c r="AH143" s="83">
        <f t="shared" si="455"/>
        <v>0</v>
      </c>
      <c r="AI143" s="82" t="e">
        <f t="shared" ref="AI143:AI206" si="505">AF$9*1000+$D143</f>
        <v>#N/A</v>
      </c>
      <c r="AJ143" s="58" t="str">
        <f>IF(ISERROR(AI143),"",IF(ISERROR(VLOOKUP(AI143,'Sortierung der Schulungstermine'!$B:$M,8,FALSE)),"",VLOOKUP(AI143,'Sortierung der Schulungstermine'!$B:$M,8,FALSE)))</f>
        <v/>
      </c>
      <c r="AK143" s="58" t="e">
        <f t="shared" si="304"/>
        <v>#N/A</v>
      </c>
      <c r="AL143" s="131"/>
      <c r="AM143" s="131"/>
      <c r="AN143" s="83">
        <f t="shared" si="456"/>
        <v>0</v>
      </c>
      <c r="AO143" s="82" t="e">
        <f t="shared" ref="AO143:AO206" si="506">AL$9*1000+$D143</f>
        <v>#N/A</v>
      </c>
      <c r="AP143" s="58" t="str">
        <f>IF(ISERROR(AO143),"",IF(ISERROR(VLOOKUP(AO143,'Sortierung der Schulungstermine'!$B:$M,8,FALSE)),"",VLOOKUP(AO143,'Sortierung der Schulungstermine'!$B:$M,8,FALSE)))</f>
        <v/>
      </c>
      <c r="AQ143" s="58" t="e">
        <f t="shared" si="305"/>
        <v>#N/A</v>
      </c>
      <c r="AR143" s="131"/>
      <c r="AS143" s="131"/>
      <c r="AT143" s="83">
        <f t="shared" si="457"/>
        <v>0</v>
      </c>
      <c r="AU143" s="82" t="e">
        <f t="shared" ref="AU143:AU206" si="507">AR$9*1000+$D143</f>
        <v>#N/A</v>
      </c>
      <c r="AV143" s="58" t="str">
        <f>IF(ISERROR(AU143),"",IF(ISERROR(VLOOKUP(AU143,'Sortierung der Schulungstermine'!$B:$M,8,FALSE)),"",VLOOKUP(AU143,'Sortierung der Schulungstermine'!$B:$M,8,FALSE)))</f>
        <v/>
      </c>
      <c r="AW143" s="58" t="e">
        <f t="shared" si="306"/>
        <v>#N/A</v>
      </c>
      <c r="AX143" s="131"/>
      <c r="AY143" s="131"/>
      <c r="AZ143" s="83">
        <f t="shared" si="458"/>
        <v>0</v>
      </c>
      <c r="BA143" s="82" t="e">
        <f t="shared" ref="BA143:BA206" si="508">AX$9*1000+$D143</f>
        <v>#N/A</v>
      </c>
      <c r="BB143" s="58" t="str">
        <f>IF(ISERROR(BA143),"",IF(ISERROR(VLOOKUP(BA143,'Sortierung der Schulungstermine'!$B:$M,8,FALSE)),"",VLOOKUP(BA143,'Sortierung der Schulungstermine'!$B:$M,8,FALSE)))</f>
        <v/>
      </c>
      <c r="BC143" s="58" t="e">
        <f t="shared" si="307"/>
        <v>#N/A</v>
      </c>
      <c r="BD143" s="131"/>
      <c r="BE143" s="131"/>
      <c r="BF143" s="83">
        <f t="shared" si="459"/>
        <v>0</v>
      </c>
      <c r="BG143" s="82" t="e">
        <f t="shared" ref="BG143:BG206" si="509">BD$9*1000+$D143</f>
        <v>#N/A</v>
      </c>
      <c r="BH143" s="58" t="str">
        <f>IF(ISERROR(BG143),"",IF(ISERROR(VLOOKUP(BG143,'Sortierung der Schulungstermine'!$B:$M,8,FALSE)),"",VLOOKUP(BG143,'Sortierung der Schulungstermine'!$B:$M,8,FALSE)))</f>
        <v/>
      </c>
      <c r="BI143" s="58" t="e">
        <f t="shared" si="308"/>
        <v>#N/A</v>
      </c>
      <c r="BJ143" s="131"/>
      <c r="BK143" s="131"/>
      <c r="BL143" s="83">
        <f t="shared" si="460"/>
        <v>0</v>
      </c>
      <c r="BM143" s="82" t="e">
        <f t="shared" ref="BM143:BM206" si="510">BJ$9*1000+$D143</f>
        <v>#N/A</v>
      </c>
      <c r="BN143" s="58" t="str">
        <f>IF(ISERROR(BM143),"",IF(ISERROR(VLOOKUP(BM143,'Sortierung der Schulungstermine'!$B:$M,8,FALSE)),"",VLOOKUP(BM143,'Sortierung der Schulungstermine'!$B:$M,8,FALSE)))</f>
        <v/>
      </c>
      <c r="BO143" s="58" t="e">
        <f t="shared" si="309"/>
        <v>#N/A</v>
      </c>
      <c r="BP143" s="131"/>
      <c r="BQ143" s="131"/>
      <c r="BR143" s="83">
        <f t="shared" si="461"/>
        <v>0</v>
      </c>
      <c r="BS143" s="82" t="e">
        <f t="shared" ref="BS143:BS206" si="511">BP$9*1000+$D143</f>
        <v>#N/A</v>
      </c>
      <c r="BT143" s="58" t="str">
        <f>IF(ISERROR(BS143),"",IF(ISERROR(VLOOKUP(BS143,'Sortierung der Schulungstermine'!$B:$M,8,FALSE)),"",VLOOKUP(BS143,'Sortierung der Schulungstermine'!$B:$M,8,FALSE)))</f>
        <v/>
      </c>
      <c r="BU143" s="58" t="e">
        <f t="shared" si="310"/>
        <v>#N/A</v>
      </c>
      <c r="BV143" s="131"/>
      <c r="BW143" s="131"/>
      <c r="BX143" s="83">
        <f t="shared" si="462"/>
        <v>0</v>
      </c>
      <c r="BY143" s="82" t="e">
        <f t="shared" ref="BY143:BY206" si="512">BV$9*1000+$D143</f>
        <v>#N/A</v>
      </c>
      <c r="BZ143" s="58" t="str">
        <f>IF(ISERROR(BY143),"",IF(ISERROR(VLOOKUP(BY143,'Sortierung der Schulungstermine'!$B:$M,8,FALSE)),"",VLOOKUP(BY143,'Sortierung der Schulungstermine'!$B:$M,8,FALSE)))</f>
        <v/>
      </c>
      <c r="CA143" s="58" t="e">
        <f t="shared" si="311"/>
        <v>#N/A</v>
      </c>
      <c r="CB143" s="131"/>
      <c r="CC143" s="131"/>
      <c r="CD143" s="83">
        <f t="shared" si="463"/>
        <v>0</v>
      </c>
      <c r="CE143" s="82" t="e">
        <f t="shared" ref="CE143:CE206" si="513">CB$9*1000+$D143</f>
        <v>#N/A</v>
      </c>
      <c r="CF143" s="58" t="str">
        <f>IF(ISERROR(CE143),"",IF(ISERROR(VLOOKUP(CE143,'Sortierung der Schulungstermine'!$B:$M,8,FALSE)),"",VLOOKUP(CE143,'Sortierung der Schulungstermine'!$B:$M,8,FALSE)))</f>
        <v/>
      </c>
      <c r="CG143" s="58" t="e">
        <f t="shared" si="312"/>
        <v>#N/A</v>
      </c>
      <c r="CH143" s="131"/>
      <c r="CI143" s="131"/>
      <c r="CJ143" s="83">
        <f t="shared" si="464"/>
        <v>0</v>
      </c>
      <c r="CK143" s="82" t="e">
        <f t="shared" ref="CK143:CK206" si="514">CH$9*1000+$D143</f>
        <v>#N/A</v>
      </c>
      <c r="CL143" s="58" t="str">
        <f>IF(ISERROR(CK143),"",IF(ISERROR(VLOOKUP(CK143,'Sortierung der Schulungstermine'!$B:$M,8,FALSE)),"",VLOOKUP(CK143,'Sortierung der Schulungstermine'!$B:$M,8,FALSE)))</f>
        <v/>
      </c>
      <c r="CM143" s="58" t="e">
        <f t="shared" si="313"/>
        <v>#N/A</v>
      </c>
      <c r="CN143" s="131"/>
      <c r="CO143" s="131"/>
      <c r="CP143" s="83">
        <f t="shared" si="465"/>
        <v>0</v>
      </c>
      <c r="CQ143" s="82" t="e">
        <f t="shared" ref="CQ143:CQ206" si="515">CN$9*1000+$D143</f>
        <v>#N/A</v>
      </c>
      <c r="CR143" s="58" t="str">
        <f>IF(ISERROR(CQ143),"",IF(ISERROR(VLOOKUP(CQ143,'Sortierung der Schulungstermine'!$B:$M,8,FALSE)),"",VLOOKUP(CQ143,'Sortierung der Schulungstermine'!$B:$M,8,FALSE)))</f>
        <v/>
      </c>
      <c r="CS143" s="58" t="e">
        <f t="shared" si="314"/>
        <v>#N/A</v>
      </c>
      <c r="CT143" s="131"/>
      <c r="CU143" s="131"/>
      <c r="CV143" s="83">
        <f t="shared" si="466"/>
        <v>0</v>
      </c>
      <c r="CW143" s="82" t="e">
        <f t="shared" ref="CW143:CW206" si="516">CT$9*1000+$D143</f>
        <v>#N/A</v>
      </c>
      <c r="CX143" s="58" t="str">
        <f>IF(ISERROR(CW143),"",IF(ISERROR(VLOOKUP(CW143,'Sortierung der Schulungstermine'!$B:$M,8,FALSE)),"",VLOOKUP(CW143,'Sortierung der Schulungstermine'!$B:$M,8,FALSE)))</f>
        <v/>
      </c>
      <c r="CY143" s="58" t="e">
        <f t="shared" si="315"/>
        <v>#N/A</v>
      </c>
      <c r="CZ143" s="131"/>
      <c r="DA143" s="131"/>
      <c r="DB143" s="83">
        <f t="shared" si="467"/>
        <v>0</v>
      </c>
      <c r="DC143" s="82" t="e">
        <f t="shared" ref="DC143:DC206" si="517">CZ$9*1000+$D143</f>
        <v>#N/A</v>
      </c>
      <c r="DD143" s="58" t="str">
        <f>IF(ISERROR(DC143),"",IF(ISERROR(VLOOKUP(DC143,'Sortierung der Schulungstermine'!$B:$M,8,FALSE)),"",VLOOKUP(DC143,'Sortierung der Schulungstermine'!$B:$M,8,FALSE)))</f>
        <v/>
      </c>
      <c r="DE143" s="58" t="e">
        <f t="shared" si="316"/>
        <v>#N/A</v>
      </c>
      <c r="DF143" s="131"/>
      <c r="DG143" s="131"/>
      <c r="DH143" s="83">
        <f t="shared" si="468"/>
        <v>0</v>
      </c>
      <c r="DI143" s="82" t="e">
        <f t="shared" ref="DI143:DI206" si="518">DF$9*1000+$D143</f>
        <v>#N/A</v>
      </c>
      <c r="DJ143" s="58" t="str">
        <f>IF(ISERROR(DI143),"",IF(ISERROR(VLOOKUP(DI143,'Sortierung der Schulungstermine'!$B:$M,8,FALSE)),"",VLOOKUP(DI143,'Sortierung der Schulungstermine'!$B:$M,8,FALSE)))</f>
        <v/>
      </c>
      <c r="DK143" s="58" t="e">
        <f t="shared" si="317"/>
        <v>#N/A</v>
      </c>
      <c r="DL143" s="131"/>
      <c r="DM143" s="131"/>
      <c r="DN143" s="83">
        <f t="shared" si="469"/>
        <v>0</v>
      </c>
      <c r="DO143" s="82" t="e">
        <f t="shared" ref="DO143:DO206" si="519">DL$9*1000+$D143</f>
        <v>#N/A</v>
      </c>
      <c r="DP143" s="58" t="str">
        <f>IF(ISERROR(DO143),"",IF(ISERROR(VLOOKUP(DO143,'Sortierung der Schulungstermine'!$B:$M,8,FALSE)),"",VLOOKUP(DO143,'Sortierung der Schulungstermine'!$B:$M,8,FALSE)))</f>
        <v/>
      </c>
      <c r="DQ143" s="58" t="e">
        <f t="shared" si="318"/>
        <v>#N/A</v>
      </c>
      <c r="DR143" s="131"/>
      <c r="DS143" s="131"/>
      <c r="DT143" s="83">
        <f t="shared" si="470"/>
        <v>0</v>
      </c>
      <c r="DU143" s="82" t="e">
        <f t="shared" ref="DU143:DU206" si="520">DR$9*1000+$D143</f>
        <v>#N/A</v>
      </c>
      <c r="DV143" s="58" t="str">
        <f>IF(ISERROR(DU143),"",IF(ISERROR(VLOOKUP(DU143,'Sortierung der Schulungstermine'!$B:$M,8,FALSE)),"",VLOOKUP(DU143,'Sortierung der Schulungstermine'!$B:$M,8,FALSE)))</f>
        <v/>
      </c>
      <c r="DW143" s="58" t="e">
        <f t="shared" si="319"/>
        <v>#N/A</v>
      </c>
      <c r="DX143" s="131"/>
      <c r="DY143" s="131"/>
      <c r="DZ143" s="83">
        <f t="shared" si="471"/>
        <v>0</v>
      </c>
      <c r="EA143" s="82" t="e">
        <f t="shared" ref="EA143:EA206" si="521">DX$9*1000+$D143</f>
        <v>#N/A</v>
      </c>
      <c r="EB143" s="58" t="str">
        <f>IF(ISERROR(EA143),"",IF(ISERROR(VLOOKUP(EA143,'Sortierung der Schulungstermine'!$B:$M,8,FALSE)),"",VLOOKUP(EA143,'Sortierung der Schulungstermine'!$B:$M,8,FALSE)))</f>
        <v/>
      </c>
      <c r="EC143" s="58" t="e">
        <f t="shared" si="320"/>
        <v>#N/A</v>
      </c>
      <c r="ED143" s="131"/>
      <c r="EE143" s="131"/>
      <c r="EF143" s="83">
        <f t="shared" si="472"/>
        <v>0</v>
      </c>
      <c r="EG143" s="82" t="e">
        <f t="shared" ref="EG143:EG206" si="522">ED$9*1000+$D143</f>
        <v>#N/A</v>
      </c>
      <c r="EH143" s="58" t="str">
        <f>IF(ISERROR(EG143),"",IF(ISERROR(VLOOKUP(EG143,'Sortierung der Schulungstermine'!$B:$M,8,FALSE)),"",VLOOKUP(EG143,'Sortierung der Schulungstermine'!$B:$M,8,FALSE)))</f>
        <v/>
      </c>
      <c r="EI143" s="58" t="e">
        <f t="shared" si="321"/>
        <v>#N/A</v>
      </c>
      <c r="EJ143" s="131"/>
      <c r="EK143" s="131"/>
      <c r="EL143" s="83">
        <f t="shared" si="473"/>
        <v>0</v>
      </c>
      <c r="EM143" s="82" t="e">
        <f t="shared" ref="EM143:EM206" si="523">EJ$9*1000+$D143</f>
        <v>#N/A</v>
      </c>
      <c r="EN143" s="58" t="str">
        <f>IF(ISERROR(EM143),"",IF(ISERROR(VLOOKUP(EM143,'Sortierung der Schulungstermine'!$B:$M,8,FALSE)),"",VLOOKUP(EM143,'Sortierung der Schulungstermine'!$B:$M,8,FALSE)))</f>
        <v/>
      </c>
      <c r="EO143" s="58" t="e">
        <f t="shared" si="322"/>
        <v>#N/A</v>
      </c>
      <c r="EP143" s="131"/>
      <c r="EQ143" s="131"/>
      <c r="ER143" s="83">
        <f t="shared" si="474"/>
        <v>0</v>
      </c>
      <c r="ES143" s="82" t="e">
        <f t="shared" ref="ES143:ES206" si="524">EP$9*1000+$D143</f>
        <v>#N/A</v>
      </c>
      <c r="ET143" s="58" t="str">
        <f>IF(ISERROR(ES143),"",IF(ISERROR(VLOOKUP(ES143,'Sortierung der Schulungstermine'!$B:$M,8,FALSE)),"",VLOOKUP(ES143,'Sortierung der Schulungstermine'!$B:$M,8,FALSE)))</f>
        <v/>
      </c>
      <c r="EU143" s="58" t="e">
        <f t="shared" si="323"/>
        <v>#N/A</v>
      </c>
      <c r="EV143" s="131"/>
      <c r="EW143" s="131"/>
      <c r="EX143" s="83">
        <f t="shared" si="475"/>
        <v>0</v>
      </c>
      <c r="EY143" s="82" t="e">
        <f t="shared" ref="EY143:EY206" si="525">EV$9*1000+$D143</f>
        <v>#N/A</v>
      </c>
      <c r="EZ143" s="58" t="str">
        <f>IF(ISERROR(EY143),"",IF(ISERROR(VLOOKUP(EY143,'Sortierung der Schulungstermine'!$B:$M,8,FALSE)),"",VLOOKUP(EY143,'Sortierung der Schulungstermine'!$B:$M,8,FALSE)))</f>
        <v/>
      </c>
      <c r="FA143" s="58" t="e">
        <f t="shared" si="324"/>
        <v>#N/A</v>
      </c>
      <c r="FB143" s="131"/>
      <c r="FC143" s="131"/>
      <c r="FD143" s="83">
        <f t="shared" si="476"/>
        <v>0</v>
      </c>
      <c r="FE143" s="82" t="e">
        <f t="shared" ref="FE143:FE206" si="526">FB$9*1000+$D143</f>
        <v>#N/A</v>
      </c>
      <c r="FF143" s="58" t="str">
        <f>IF(ISERROR(FE143),"",IF(ISERROR(VLOOKUP(FE143,'Sortierung der Schulungstermine'!$B:$M,8,FALSE)),"",VLOOKUP(FE143,'Sortierung der Schulungstermine'!$B:$M,8,FALSE)))</f>
        <v/>
      </c>
      <c r="FG143" s="58" t="e">
        <f t="shared" si="325"/>
        <v>#N/A</v>
      </c>
      <c r="FH143" s="131"/>
      <c r="FI143" s="131"/>
      <c r="FJ143" s="83">
        <f t="shared" si="477"/>
        <v>0</v>
      </c>
      <c r="FK143" s="82" t="e">
        <f t="shared" ref="FK143:FK206" si="527">FH$9*1000+$D143</f>
        <v>#N/A</v>
      </c>
      <c r="FL143" s="58" t="str">
        <f>IF(ISERROR(FK143),"",IF(ISERROR(VLOOKUP(FK143,'Sortierung der Schulungstermine'!$B:$M,8,FALSE)),"",VLOOKUP(FK143,'Sortierung der Schulungstermine'!$B:$M,8,FALSE)))</f>
        <v/>
      </c>
      <c r="FM143" s="58" t="e">
        <f t="shared" si="326"/>
        <v>#N/A</v>
      </c>
      <c r="FN143" s="131"/>
      <c r="FO143" s="131"/>
      <c r="FP143" s="83">
        <f t="shared" si="478"/>
        <v>0</v>
      </c>
      <c r="FQ143" s="82" t="e">
        <f t="shared" ref="FQ143:FQ206" si="528">FN$9*1000+$D143</f>
        <v>#N/A</v>
      </c>
      <c r="FR143" s="58" t="str">
        <f>IF(ISERROR(FQ143),"",IF(ISERROR(VLOOKUP(FQ143,'Sortierung der Schulungstermine'!$B:$M,8,FALSE)),"",VLOOKUP(FQ143,'Sortierung der Schulungstermine'!$B:$M,8,FALSE)))</f>
        <v/>
      </c>
      <c r="FS143" s="58" t="e">
        <f t="shared" si="327"/>
        <v>#N/A</v>
      </c>
      <c r="FT143" s="131"/>
      <c r="FU143" s="131"/>
      <c r="FV143" s="83">
        <f t="shared" si="479"/>
        <v>0</v>
      </c>
      <c r="FW143" s="82" t="e">
        <f t="shared" ref="FW143:FW206" si="529">FT$9*1000+$D143</f>
        <v>#N/A</v>
      </c>
      <c r="FX143" s="58" t="str">
        <f>IF(ISERROR(FW143),"",IF(ISERROR(VLOOKUP(FW143,'Sortierung der Schulungstermine'!$B:$M,8,FALSE)),"",VLOOKUP(FW143,'Sortierung der Schulungstermine'!$B:$M,8,FALSE)))</f>
        <v/>
      </c>
      <c r="FY143" s="58" t="e">
        <f t="shared" si="328"/>
        <v>#N/A</v>
      </c>
      <c r="FZ143" s="131"/>
      <c r="GA143" s="131"/>
      <c r="GB143" s="83">
        <f t="shared" si="480"/>
        <v>0</v>
      </c>
      <c r="GC143" s="82" t="e">
        <f t="shared" ref="GC143:GC206" si="530">FZ$9*1000+$D143</f>
        <v>#N/A</v>
      </c>
      <c r="GD143" s="58" t="str">
        <f>IF(ISERROR(GC143),"",IF(ISERROR(VLOOKUP(GC143,'Sortierung der Schulungstermine'!$B:$M,8,FALSE)),"",VLOOKUP(GC143,'Sortierung der Schulungstermine'!$B:$M,8,FALSE)))</f>
        <v/>
      </c>
      <c r="GE143" s="58" t="e">
        <f t="shared" si="329"/>
        <v>#N/A</v>
      </c>
      <c r="GF143" s="131"/>
      <c r="GG143" s="131"/>
      <c r="GH143" s="83">
        <f t="shared" si="481"/>
        <v>0</v>
      </c>
      <c r="GI143" s="82" t="e">
        <f t="shared" ref="GI143:GI206" si="531">GF$9*1000+$D143</f>
        <v>#N/A</v>
      </c>
      <c r="GJ143" s="58" t="str">
        <f>IF(ISERROR(GI143),"",IF(ISERROR(VLOOKUP(GI143,'Sortierung der Schulungstermine'!$B:$M,8,FALSE)),"",VLOOKUP(GI143,'Sortierung der Schulungstermine'!$B:$M,8,FALSE)))</f>
        <v/>
      </c>
      <c r="GK143" s="58" t="e">
        <f t="shared" si="330"/>
        <v>#N/A</v>
      </c>
      <c r="GL143" s="131"/>
      <c r="GM143" s="131"/>
      <c r="GN143" s="83">
        <f t="shared" si="482"/>
        <v>0</v>
      </c>
      <c r="GO143" s="82" t="e">
        <f t="shared" ref="GO143:GO206" si="532">GL$9*1000+$D143</f>
        <v>#N/A</v>
      </c>
      <c r="GP143" s="58" t="str">
        <f>IF(ISERROR(GO143),"",IF(ISERROR(VLOOKUP(GO143,'Sortierung der Schulungstermine'!$B:$M,8,FALSE)),"",VLOOKUP(GO143,'Sortierung der Schulungstermine'!$B:$M,8,FALSE)))</f>
        <v/>
      </c>
      <c r="GQ143" s="58" t="e">
        <f t="shared" si="331"/>
        <v>#N/A</v>
      </c>
      <c r="GR143" s="131"/>
      <c r="GS143" s="131"/>
      <c r="GT143" s="83">
        <f t="shared" si="483"/>
        <v>0</v>
      </c>
      <c r="GU143" s="82" t="e">
        <f t="shared" ref="GU143:GU206" si="533">GR$9*1000+$D143</f>
        <v>#N/A</v>
      </c>
      <c r="GV143" s="58" t="str">
        <f>IF(ISERROR(GU143),"",IF(ISERROR(VLOOKUP(GU143,'Sortierung der Schulungstermine'!$B:$M,8,FALSE)),"",VLOOKUP(GU143,'Sortierung der Schulungstermine'!$B:$M,8,FALSE)))</f>
        <v/>
      </c>
      <c r="GW143" s="58" t="e">
        <f t="shared" si="332"/>
        <v>#N/A</v>
      </c>
      <c r="GX143" s="131"/>
      <c r="GY143" s="131"/>
      <c r="GZ143" s="83">
        <f t="shared" si="484"/>
        <v>0</v>
      </c>
      <c r="HA143" s="82" t="e">
        <f t="shared" ref="HA143:HA206" si="534">GX$9*1000+$D143</f>
        <v>#N/A</v>
      </c>
      <c r="HB143" s="58" t="str">
        <f>IF(ISERROR(HA143),"",IF(ISERROR(VLOOKUP(HA143,'Sortierung der Schulungstermine'!$B:$M,8,FALSE)),"",VLOOKUP(HA143,'Sortierung der Schulungstermine'!$B:$M,8,FALSE)))</f>
        <v/>
      </c>
      <c r="HC143" s="58" t="e">
        <f t="shared" si="333"/>
        <v>#N/A</v>
      </c>
      <c r="HD143" s="131"/>
      <c r="HE143" s="131"/>
      <c r="HF143" s="83">
        <f t="shared" si="485"/>
        <v>0</v>
      </c>
      <c r="HG143" s="82" t="e">
        <f t="shared" ref="HG143:HG206" si="535">HD$9*1000+$D143</f>
        <v>#N/A</v>
      </c>
      <c r="HH143" s="58" t="str">
        <f>IF(ISERROR(HG143),"",IF(ISERROR(VLOOKUP(HG143,'Sortierung der Schulungstermine'!$B:$M,8,FALSE)),"",VLOOKUP(HG143,'Sortierung der Schulungstermine'!$B:$M,8,FALSE)))</f>
        <v/>
      </c>
      <c r="HI143" s="58" t="e">
        <f t="shared" si="334"/>
        <v>#N/A</v>
      </c>
      <c r="HJ143" s="131"/>
      <c r="HK143" s="131"/>
      <c r="HL143" s="83">
        <f t="shared" si="486"/>
        <v>0</v>
      </c>
      <c r="HM143" s="82" t="e">
        <f t="shared" ref="HM143:HM206" si="536">HJ$9*1000+$D143</f>
        <v>#N/A</v>
      </c>
      <c r="HN143" s="58" t="str">
        <f>IF(ISERROR(HM143),"",IF(ISERROR(VLOOKUP(HM143,'Sortierung der Schulungstermine'!$B:$M,8,FALSE)),"",VLOOKUP(HM143,'Sortierung der Schulungstermine'!$B:$M,8,FALSE)))</f>
        <v/>
      </c>
      <c r="HO143" s="58" t="e">
        <f t="shared" si="335"/>
        <v>#N/A</v>
      </c>
      <c r="HP143" s="131"/>
      <c r="HQ143" s="131"/>
      <c r="HR143" s="83">
        <f t="shared" si="487"/>
        <v>0</v>
      </c>
      <c r="HS143" s="82" t="e">
        <f t="shared" ref="HS143:HS206" si="537">HP$9*1000+$D143</f>
        <v>#N/A</v>
      </c>
      <c r="HT143" s="58" t="str">
        <f>IF(ISERROR(HS143),"",IF(ISERROR(VLOOKUP(HS143,'Sortierung der Schulungstermine'!$B:$M,8,FALSE)),"",VLOOKUP(HS143,'Sortierung der Schulungstermine'!$B:$M,8,FALSE)))</f>
        <v/>
      </c>
      <c r="HU143" s="58" t="e">
        <f t="shared" si="336"/>
        <v>#N/A</v>
      </c>
      <c r="HV143" s="131"/>
      <c r="HW143" s="131"/>
      <c r="HX143" s="83">
        <f t="shared" si="488"/>
        <v>0</v>
      </c>
      <c r="HY143" s="82" t="e">
        <f t="shared" ref="HY143:HY206" si="538">HV$9*1000+$D143</f>
        <v>#N/A</v>
      </c>
      <c r="HZ143" s="58" t="str">
        <f>IF(ISERROR(HY143),"",IF(ISERROR(VLOOKUP(HY143,'Sortierung der Schulungstermine'!$B:$M,8,FALSE)),"",VLOOKUP(HY143,'Sortierung der Schulungstermine'!$B:$M,8,FALSE)))</f>
        <v/>
      </c>
      <c r="IA143" s="58" t="e">
        <f t="shared" si="337"/>
        <v>#N/A</v>
      </c>
      <c r="IB143" s="131"/>
      <c r="IC143" s="131"/>
      <c r="ID143" s="83">
        <f t="shared" si="489"/>
        <v>0</v>
      </c>
      <c r="IE143" s="82" t="e">
        <f t="shared" ref="IE143:IE206" si="539">IB$9*1000+$D143</f>
        <v>#N/A</v>
      </c>
      <c r="IF143" s="58" t="str">
        <f>IF(ISERROR(IE143),"",IF(ISERROR(VLOOKUP(IE143,'Sortierung der Schulungstermine'!$B:$M,8,FALSE)),"",VLOOKUP(IE143,'Sortierung der Schulungstermine'!$B:$M,8,FALSE)))</f>
        <v/>
      </c>
      <c r="IG143" s="58" t="e">
        <f t="shared" si="338"/>
        <v>#N/A</v>
      </c>
      <c r="IH143" s="131"/>
      <c r="II143" s="131"/>
      <c r="IJ143" s="83">
        <f t="shared" si="490"/>
        <v>0</v>
      </c>
      <c r="IK143" s="82" t="e">
        <f t="shared" ref="IK143:IK206" si="540">IH$9*1000+$D143</f>
        <v>#N/A</v>
      </c>
      <c r="IL143" s="58" t="str">
        <f>IF(ISERROR(IK143),"",IF(ISERROR(VLOOKUP(IK143,'Sortierung der Schulungstermine'!$B:$M,8,FALSE)),"",VLOOKUP(IK143,'Sortierung der Schulungstermine'!$B:$M,8,FALSE)))</f>
        <v/>
      </c>
      <c r="IM143" s="58" t="e">
        <f t="shared" si="339"/>
        <v>#N/A</v>
      </c>
      <c r="IN143" s="131"/>
      <c r="IO143" s="131"/>
      <c r="IP143" s="83">
        <f t="shared" si="491"/>
        <v>0</v>
      </c>
      <c r="IQ143" s="82" t="e">
        <f t="shared" ref="IQ143:IQ206" si="541">IN$9*1000+$D143</f>
        <v>#N/A</v>
      </c>
      <c r="IR143" s="58" t="str">
        <f>IF(ISERROR(IQ143),"",IF(ISERROR(VLOOKUP(IQ143,'Sortierung der Schulungstermine'!$B:$M,8,FALSE)),"",VLOOKUP(IQ143,'Sortierung der Schulungstermine'!$B:$M,8,FALSE)))</f>
        <v/>
      </c>
      <c r="IS143" s="58" t="e">
        <f t="shared" si="340"/>
        <v>#N/A</v>
      </c>
      <c r="IT143" s="131"/>
      <c r="IU143" s="131"/>
      <c r="IV143" s="83">
        <f t="shared" si="492"/>
        <v>0</v>
      </c>
      <c r="IW143" s="82" t="e">
        <f t="shared" ref="IW143:IW206" si="542">IT$9*1000+$D143</f>
        <v>#N/A</v>
      </c>
      <c r="IX143" s="58" t="str">
        <f>IF(ISERROR(IW143),"",IF(ISERROR(VLOOKUP(IW143,'Sortierung der Schulungstermine'!$B:$M,8,FALSE)),"",VLOOKUP(IW143,'Sortierung der Schulungstermine'!$B:$M,8,FALSE)))</f>
        <v/>
      </c>
      <c r="IY143" s="58" t="e">
        <f t="shared" si="341"/>
        <v>#N/A</v>
      </c>
      <c r="IZ143" s="131"/>
      <c r="JA143" s="131"/>
      <c r="JB143" s="83">
        <f t="shared" si="493"/>
        <v>0</v>
      </c>
      <c r="JC143" s="82" t="e">
        <f t="shared" ref="JC143:JC206" si="543">IZ$9*1000+$D143</f>
        <v>#N/A</v>
      </c>
      <c r="JD143" s="58" t="str">
        <f>IF(ISERROR(JC143),"",IF(ISERROR(VLOOKUP(JC143,'Sortierung der Schulungstermine'!$B:$M,8,FALSE)),"",VLOOKUP(JC143,'Sortierung der Schulungstermine'!$B:$M,8,FALSE)))</f>
        <v/>
      </c>
      <c r="JE143" s="58" t="e">
        <f t="shared" si="342"/>
        <v>#N/A</v>
      </c>
      <c r="JF143" s="131"/>
      <c r="JG143" s="131"/>
      <c r="JH143" s="83">
        <f t="shared" si="494"/>
        <v>0</v>
      </c>
      <c r="JI143" s="82" t="e">
        <f t="shared" ref="JI143:JI206" si="544">JF$9*1000+$D143</f>
        <v>#N/A</v>
      </c>
      <c r="JJ143" s="58" t="str">
        <f>IF(ISERROR(JI143),"",IF(ISERROR(VLOOKUP(JI143,'Sortierung der Schulungstermine'!$B:$M,8,FALSE)),"",VLOOKUP(JI143,'Sortierung der Schulungstermine'!$B:$M,8,FALSE)))</f>
        <v/>
      </c>
      <c r="JK143" s="58" t="e">
        <f t="shared" si="343"/>
        <v>#N/A</v>
      </c>
      <c r="JL143" s="131"/>
      <c r="JM143" s="131"/>
      <c r="JN143" s="83">
        <f t="shared" si="495"/>
        <v>0</v>
      </c>
      <c r="JO143" s="82" t="e">
        <f t="shared" ref="JO143:JO206" si="545">JL$9*1000+$D143</f>
        <v>#N/A</v>
      </c>
      <c r="JP143" s="58" t="str">
        <f>IF(ISERROR(JO143),"",IF(ISERROR(VLOOKUP(JO143,'Sortierung der Schulungstermine'!$B:$M,8,FALSE)),"",VLOOKUP(JO143,'Sortierung der Schulungstermine'!$B:$M,8,FALSE)))</f>
        <v/>
      </c>
      <c r="JQ143" s="58" t="e">
        <f t="shared" si="344"/>
        <v>#N/A</v>
      </c>
      <c r="JR143" s="131"/>
      <c r="JS143" s="131"/>
      <c r="JT143" s="83">
        <f t="shared" si="496"/>
        <v>0</v>
      </c>
      <c r="JU143" s="82" t="e">
        <f t="shared" ref="JU143:JU206" si="546">JR$9*1000+$D143</f>
        <v>#N/A</v>
      </c>
      <c r="JV143" s="58" t="str">
        <f>IF(ISERROR(JU143),"",IF(ISERROR(VLOOKUP(JU143,'Sortierung der Schulungstermine'!$B:$M,8,FALSE)),"",VLOOKUP(JU143,'Sortierung der Schulungstermine'!$B:$M,8,FALSE)))</f>
        <v/>
      </c>
      <c r="JW143" s="58" t="e">
        <f t="shared" si="345"/>
        <v>#N/A</v>
      </c>
      <c r="JX143" s="131"/>
      <c r="JY143" s="131"/>
      <c r="JZ143" s="83">
        <f t="shared" si="497"/>
        <v>0</v>
      </c>
      <c r="KA143" s="82" t="e">
        <f t="shared" ref="KA143:KA206" si="547">JX$9*1000+$D143</f>
        <v>#N/A</v>
      </c>
      <c r="KB143" s="58" t="str">
        <f>IF(ISERROR(KA143),"",IF(ISERROR(VLOOKUP(KA143,'Sortierung der Schulungstermine'!$B:$M,8,FALSE)),"",VLOOKUP(KA143,'Sortierung der Schulungstermine'!$B:$M,8,FALSE)))</f>
        <v/>
      </c>
      <c r="KC143" s="58" t="e">
        <f t="shared" si="346"/>
        <v>#N/A</v>
      </c>
      <c r="KD143" s="131"/>
      <c r="KE143" s="131"/>
      <c r="KF143" s="83">
        <f t="shared" si="498"/>
        <v>0</v>
      </c>
      <c r="KG143" s="82" t="e">
        <f t="shared" ref="KG143:KG206" si="548">KD$9*1000+$D143</f>
        <v>#N/A</v>
      </c>
      <c r="KH143" s="58" t="str">
        <f>IF(ISERROR(KG143),"",IF(ISERROR(VLOOKUP(KG143,'Sortierung der Schulungstermine'!$B:$M,8,FALSE)),"",VLOOKUP(KG143,'Sortierung der Schulungstermine'!$B:$M,8,FALSE)))</f>
        <v/>
      </c>
      <c r="KI143" s="58" t="e">
        <f t="shared" si="347"/>
        <v>#N/A</v>
      </c>
      <c r="KJ143" s="131"/>
      <c r="KK143" s="131"/>
      <c r="KL143" s="83">
        <f t="shared" si="499"/>
        <v>0</v>
      </c>
      <c r="KM143" s="82" t="e">
        <f t="shared" ref="KM143:KM206" si="549">KJ$9*1000+$D143</f>
        <v>#N/A</v>
      </c>
      <c r="KN143" s="58" t="str">
        <f>IF(ISERROR(KM143),"",IF(ISERROR(VLOOKUP(KM143,'Sortierung der Schulungstermine'!$B:$M,8,FALSE)),"",VLOOKUP(KM143,'Sortierung der Schulungstermine'!$B:$M,8,FALSE)))</f>
        <v/>
      </c>
      <c r="KO143" s="58" t="e">
        <f t="shared" si="348"/>
        <v>#N/A</v>
      </c>
      <c r="KP143" s="131"/>
      <c r="KQ143" s="131"/>
      <c r="KR143" s="83">
        <f t="shared" si="500"/>
        <v>0</v>
      </c>
      <c r="KS143" s="82" t="e">
        <f t="shared" ref="KS143:KS206" si="550">KP$9*1000+$D143</f>
        <v>#N/A</v>
      </c>
      <c r="KT143" s="58" t="str">
        <f>IF(ISERROR(KS143),"",IF(ISERROR(VLOOKUP(KS143,'Sortierung der Schulungstermine'!$B:$M,8,FALSE)),"",VLOOKUP(KS143,'Sortierung der Schulungstermine'!$B:$M,8,FALSE)))</f>
        <v/>
      </c>
      <c r="KU143" s="58" t="e">
        <f t="shared" si="349"/>
        <v>#N/A</v>
      </c>
    </row>
    <row r="144" spans="1:307 15693:15702" s="68" customFormat="1" ht="15" hidden="1" thickBot="1" x14ac:dyDescent="0.25">
      <c r="A144" s="141">
        <v>131</v>
      </c>
      <c r="B144" s="63" t="str">
        <f>IF(Qualifikationen!A134=1,Qualifikationen!B134,"")</f>
        <v/>
      </c>
      <c r="C144" s="64" t="e">
        <f>VLOOKUP(B144,Qualifikationen!B$4:E$202,2,FALSE)</f>
        <v>#N/A</v>
      </c>
      <c r="D144" s="67" t="e">
        <f>VLOOKUP($B144,Qualifikationen!B$4:F$202,5,FALSE)</f>
        <v>#N/A</v>
      </c>
      <c r="E144" s="63" t="e">
        <f>VLOOKUP($B144,Qualifikationen!B$4:F$202,3,FALSE)</f>
        <v>#N/A</v>
      </c>
      <c r="F144" s="63" t="e">
        <f>IF(E144=0,"-",VLOOKUP($B144,Qualifikationen!B$4:F$202,4,FALSE))</f>
        <v>#N/A</v>
      </c>
      <c r="G144" s="13"/>
      <c r="H144" s="131"/>
      <c r="I144" s="131"/>
      <c r="J144" s="83">
        <f t="shared" si="451"/>
        <v>0</v>
      </c>
      <c r="K144" s="82" t="e">
        <f t="shared" si="501"/>
        <v>#N/A</v>
      </c>
      <c r="L144" s="58" t="str">
        <f>IF(ISERROR(K144),"",IF(ISERROR(VLOOKUP(K144,'Sortierung der Schulungstermine'!$B:$M,8,FALSE)),"",VLOOKUP(K144,'Sortierung der Schulungstermine'!$B:$M,8,FALSE)))</f>
        <v/>
      </c>
      <c r="M144" s="58" t="e">
        <f t="shared" ref="M144:M207" si="551">IF($G144&lt;&gt;"",$G144,IF($F144="-","-",IF(L144="","",L144+$F144*(365/12))))</f>
        <v>#N/A</v>
      </c>
      <c r="N144" s="131"/>
      <c r="O144" s="131"/>
      <c r="P144" s="83">
        <f t="shared" si="452"/>
        <v>0</v>
      </c>
      <c r="Q144" s="82" t="e">
        <f t="shared" si="502"/>
        <v>#N/A</v>
      </c>
      <c r="R144" s="58" t="str">
        <f>IF(ISERROR(Q144),"",IF(ISERROR(VLOOKUP(Q144,'Sortierung der Schulungstermine'!$B:$M,8,FALSE)),"",VLOOKUP(Q144,'Sortierung der Schulungstermine'!$B:$M,8,FALSE)))</f>
        <v/>
      </c>
      <c r="S144" s="58" t="e">
        <f t="shared" ref="S144:S207" si="552">IF($G144&lt;&gt;"",$G144,IF($F144="-","-",IF(R144="","",R144+$F144*(365/12))))</f>
        <v>#N/A</v>
      </c>
      <c r="T144" s="131"/>
      <c r="U144" s="131"/>
      <c r="V144" s="83">
        <f t="shared" si="453"/>
        <v>0</v>
      </c>
      <c r="W144" s="82" t="e">
        <f t="shared" si="503"/>
        <v>#N/A</v>
      </c>
      <c r="X144" s="58" t="str">
        <f>IF(ISERROR(W144),"",IF(ISERROR(VLOOKUP(W144,'Sortierung der Schulungstermine'!$B:$M,8,FALSE)),"",VLOOKUP(W144,'Sortierung der Schulungstermine'!$B:$M,8,FALSE)))</f>
        <v/>
      </c>
      <c r="Y144" s="58" t="e">
        <f t="shared" ref="Y144:Y207" si="553">IF($G144&lt;&gt;"",$G144,IF($F144="-","-",IF(X144="","",X144+$F144*(365/12))))</f>
        <v>#N/A</v>
      </c>
      <c r="Z144" s="131"/>
      <c r="AA144" s="131"/>
      <c r="AB144" s="83">
        <f t="shared" si="454"/>
        <v>0</v>
      </c>
      <c r="AC144" s="82" t="e">
        <f t="shared" si="504"/>
        <v>#N/A</v>
      </c>
      <c r="AD144" s="58" t="str">
        <f>IF(ISERROR(AC144),"",IF(ISERROR(VLOOKUP(AC144,'Sortierung der Schulungstermine'!$B:$M,8,FALSE)),"",VLOOKUP(AC144,'Sortierung der Schulungstermine'!$B:$M,8,FALSE)))</f>
        <v/>
      </c>
      <c r="AE144" s="58" t="e">
        <f t="shared" ref="AE144:AE207" si="554">IF($G144&lt;&gt;"",$G144,IF($F144="-","-",IF(AD144="","",AD144+$F144*(365/12))))</f>
        <v>#N/A</v>
      </c>
      <c r="AF144" s="131"/>
      <c r="AG144" s="131"/>
      <c r="AH144" s="83">
        <f t="shared" si="455"/>
        <v>0</v>
      </c>
      <c r="AI144" s="82" t="e">
        <f t="shared" si="505"/>
        <v>#N/A</v>
      </c>
      <c r="AJ144" s="58" t="str">
        <f>IF(ISERROR(AI144),"",IF(ISERROR(VLOOKUP(AI144,'Sortierung der Schulungstermine'!$B:$M,8,FALSE)),"",VLOOKUP(AI144,'Sortierung der Schulungstermine'!$B:$M,8,FALSE)))</f>
        <v/>
      </c>
      <c r="AK144" s="58" t="e">
        <f t="shared" ref="AK144:AK207" si="555">IF($G144&lt;&gt;"",$G144,IF($F144="-","-",IF(AJ144="","",AJ144+$F144*(365/12))))</f>
        <v>#N/A</v>
      </c>
      <c r="AL144" s="131"/>
      <c r="AM144" s="131"/>
      <c r="AN144" s="83">
        <f t="shared" si="456"/>
        <v>0</v>
      </c>
      <c r="AO144" s="82" t="e">
        <f t="shared" si="506"/>
        <v>#N/A</v>
      </c>
      <c r="AP144" s="58" t="str">
        <f>IF(ISERROR(AO144),"",IF(ISERROR(VLOOKUP(AO144,'Sortierung der Schulungstermine'!$B:$M,8,FALSE)),"",VLOOKUP(AO144,'Sortierung der Schulungstermine'!$B:$M,8,FALSE)))</f>
        <v/>
      </c>
      <c r="AQ144" s="58" t="e">
        <f t="shared" ref="AQ144:AQ207" si="556">IF($G144&lt;&gt;"",$G144,IF($F144="-","-",IF(AP144="","",AP144+$F144*(365/12))))</f>
        <v>#N/A</v>
      </c>
      <c r="AR144" s="131"/>
      <c r="AS144" s="131"/>
      <c r="AT144" s="83">
        <f t="shared" si="457"/>
        <v>0</v>
      </c>
      <c r="AU144" s="82" t="e">
        <f t="shared" si="507"/>
        <v>#N/A</v>
      </c>
      <c r="AV144" s="58" t="str">
        <f>IF(ISERROR(AU144),"",IF(ISERROR(VLOOKUP(AU144,'Sortierung der Schulungstermine'!$B:$M,8,FALSE)),"",VLOOKUP(AU144,'Sortierung der Schulungstermine'!$B:$M,8,FALSE)))</f>
        <v/>
      </c>
      <c r="AW144" s="58" t="e">
        <f t="shared" ref="AW144:AW207" si="557">IF($G144&lt;&gt;"",$G144,IF($F144="-","-",IF(AV144="","",AV144+$F144*(365/12))))</f>
        <v>#N/A</v>
      </c>
      <c r="AX144" s="131"/>
      <c r="AY144" s="131"/>
      <c r="AZ144" s="83">
        <f t="shared" si="458"/>
        <v>0</v>
      </c>
      <c r="BA144" s="82" t="e">
        <f t="shared" si="508"/>
        <v>#N/A</v>
      </c>
      <c r="BB144" s="58" t="str">
        <f>IF(ISERROR(BA144),"",IF(ISERROR(VLOOKUP(BA144,'Sortierung der Schulungstermine'!$B:$M,8,FALSE)),"",VLOOKUP(BA144,'Sortierung der Schulungstermine'!$B:$M,8,FALSE)))</f>
        <v/>
      </c>
      <c r="BC144" s="58" t="e">
        <f t="shared" ref="BC144:BC207" si="558">IF($G144&lt;&gt;"",$G144,IF($F144="-","-",IF(BB144="","",BB144+$F144*(365/12))))</f>
        <v>#N/A</v>
      </c>
      <c r="BD144" s="131"/>
      <c r="BE144" s="131"/>
      <c r="BF144" s="83">
        <f t="shared" si="459"/>
        <v>0</v>
      </c>
      <c r="BG144" s="82" t="e">
        <f t="shared" si="509"/>
        <v>#N/A</v>
      </c>
      <c r="BH144" s="58" t="str">
        <f>IF(ISERROR(BG144),"",IF(ISERROR(VLOOKUP(BG144,'Sortierung der Schulungstermine'!$B:$M,8,FALSE)),"",VLOOKUP(BG144,'Sortierung der Schulungstermine'!$B:$M,8,FALSE)))</f>
        <v/>
      </c>
      <c r="BI144" s="58" t="e">
        <f t="shared" ref="BI144:BI207" si="559">IF($G144&lt;&gt;"",$G144,IF($F144="-","-",IF(BH144="","",BH144+$F144*(365/12))))</f>
        <v>#N/A</v>
      </c>
      <c r="BJ144" s="131"/>
      <c r="BK144" s="131"/>
      <c r="BL144" s="83">
        <f t="shared" si="460"/>
        <v>0</v>
      </c>
      <c r="BM144" s="82" t="e">
        <f t="shared" si="510"/>
        <v>#N/A</v>
      </c>
      <c r="BN144" s="58" t="str">
        <f>IF(ISERROR(BM144),"",IF(ISERROR(VLOOKUP(BM144,'Sortierung der Schulungstermine'!$B:$M,8,FALSE)),"",VLOOKUP(BM144,'Sortierung der Schulungstermine'!$B:$M,8,FALSE)))</f>
        <v/>
      </c>
      <c r="BO144" s="58" t="e">
        <f t="shared" ref="BO144:BO207" si="560">IF($G144&lt;&gt;"",$G144,IF($F144="-","-",IF(BN144="","",BN144+$F144*(365/12))))</f>
        <v>#N/A</v>
      </c>
      <c r="BP144" s="131"/>
      <c r="BQ144" s="131"/>
      <c r="BR144" s="83">
        <f t="shared" si="461"/>
        <v>0</v>
      </c>
      <c r="BS144" s="82" t="e">
        <f t="shared" si="511"/>
        <v>#N/A</v>
      </c>
      <c r="BT144" s="58" t="str">
        <f>IF(ISERROR(BS144),"",IF(ISERROR(VLOOKUP(BS144,'Sortierung der Schulungstermine'!$B:$M,8,FALSE)),"",VLOOKUP(BS144,'Sortierung der Schulungstermine'!$B:$M,8,FALSE)))</f>
        <v/>
      </c>
      <c r="BU144" s="58" t="e">
        <f t="shared" ref="BU144:BU207" si="561">IF($G144&lt;&gt;"",$G144,IF($F144="-","-",IF(BT144="","",BT144+$F144*(365/12))))</f>
        <v>#N/A</v>
      </c>
      <c r="BV144" s="131"/>
      <c r="BW144" s="131"/>
      <c r="BX144" s="83">
        <f t="shared" si="462"/>
        <v>0</v>
      </c>
      <c r="BY144" s="82" t="e">
        <f t="shared" si="512"/>
        <v>#N/A</v>
      </c>
      <c r="BZ144" s="58" t="str">
        <f>IF(ISERROR(BY144),"",IF(ISERROR(VLOOKUP(BY144,'Sortierung der Schulungstermine'!$B:$M,8,FALSE)),"",VLOOKUP(BY144,'Sortierung der Schulungstermine'!$B:$M,8,FALSE)))</f>
        <v/>
      </c>
      <c r="CA144" s="58" t="e">
        <f t="shared" ref="CA144:CA207" si="562">IF($G144&lt;&gt;"",$G144,IF($F144="-","-",IF(BZ144="","",BZ144+$F144*(365/12))))</f>
        <v>#N/A</v>
      </c>
      <c r="CB144" s="131"/>
      <c r="CC144" s="131"/>
      <c r="CD144" s="83">
        <f t="shared" si="463"/>
        <v>0</v>
      </c>
      <c r="CE144" s="82" t="e">
        <f t="shared" si="513"/>
        <v>#N/A</v>
      </c>
      <c r="CF144" s="58" t="str">
        <f>IF(ISERROR(CE144),"",IF(ISERROR(VLOOKUP(CE144,'Sortierung der Schulungstermine'!$B:$M,8,FALSE)),"",VLOOKUP(CE144,'Sortierung der Schulungstermine'!$B:$M,8,FALSE)))</f>
        <v/>
      </c>
      <c r="CG144" s="58" t="e">
        <f t="shared" ref="CG144:CG207" si="563">IF($G144&lt;&gt;"",$G144,IF($F144="-","-",IF(CF144="","",CF144+$F144*(365/12))))</f>
        <v>#N/A</v>
      </c>
      <c r="CH144" s="131"/>
      <c r="CI144" s="131"/>
      <c r="CJ144" s="83">
        <f t="shared" si="464"/>
        <v>0</v>
      </c>
      <c r="CK144" s="82" t="e">
        <f t="shared" si="514"/>
        <v>#N/A</v>
      </c>
      <c r="CL144" s="58" t="str">
        <f>IF(ISERROR(CK144),"",IF(ISERROR(VLOOKUP(CK144,'Sortierung der Schulungstermine'!$B:$M,8,FALSE)),"",VLOOKUP(CK144,'Sortierung der Schulungstermine'!$B:$M,8,FALSE)))</f>
        <v/>
      </c>
      <c r="CM144" s="58" t="e">
        <f t="shared" ref="CM144:CM207" si="564">IF($G144&lt;&gt;"",$G144,IF($F144="-","-",IF(CL144="","",CL144+$F144*(365/12))))</f>
        <v>#N/A</v>
      </c>
      <c r="CN144" s="131"/>
      <c r="CO144" s="131"/>
      <c r="CP144" s="83">
        <f t="shared" si="465"/>
        <v>0</v>
      </c>
      <c r="CQ144" s="82" t="e">
        <f t="shared" si="515"/>
        <v>#N/A</v>
      </c>
      <c r="CR144" s="58" t="str">
        <f>IF(ISERROR(CQ144),"",IF(ISERROR(VLOOKUP(CQ144,'Sortierung der Schulungstermine'!$B:$M,8,FALSE)),"",VLOOKUP(CQ144,'Sortierung der Schulungstermine'!$B:$M,8,FALSE)))</f>
        <v/>
      </c>
      <c r="CS144" s="58" t="e">
        <f t="shared" ref="CS144:CS207" si="565">IF($G144&lt;&gt;"",$G144,IF($F144="-","-",IF(CR144="","",CR144+$F144*(365/12))))</f>
        <v>#N/A</v>
      </c>
      <c r="CT144" s="131"/>
      <c r="CU144" s="131"/>
      <c r="CV144" s="83">
        <f t="shared" si="466"/>
        <v>0</v>
      </c>
      <c r="CW144" s="82" t="e">
        <f t="shared" si="516"/>
        <v>#N/A</v>
      </c>
      <c r="CX144" s="58" t="str">
        <f>IF(ISERROR(CW144),"",IF(ISERROR(VLOOKUP(CW144,'Sortierung der Schulungstermine'!$B:$M,8,FALSE)),"",VLOOKUP(CW144,'Sortierung der Schulungstermine'!$B:$M,8,FALSE)))</f>
        <v/>
      </c>
      <c r="CY144" s="58" t="e">
        <f t="shared" ref="CY144:CY207" si="566">IF($G144&lt;&gt;"",$G144,IF($F144="-","-",IF(CX144="","",CX144+$F144*(365/12))))</f>
        <v>#N/A</v>
      </c>
      <c r="CZ144" s="131"/>
      <c r="DA144" s="131"/>
      <c r="DB144" s="83">
        <f t="shared" si="467"/>
        <v>0</v>
      </c>
      <c r="DC144" s="82" t="e">
        <f t="shared" si="517"/>
        <v>#N/A</v>
      </c>
      <c r="DD144" s="58" t="str">
        <f>IF(ISERROR(DC144),"",IF(ISERROR(VLOOKUP(DC144,'Sortierung der Schulungstermine'!$B:$M,8,FALSE)),"",VLOOKUP(DC144,'Sortierung der Schulungstermine'!$B:$M,8,FALSE)))</f>
        <v/>
      </c>
      <c r="DE144" s="58" t="e">
        <f t="shared" ref="DE144:DE207" si="567">IF($G144&lt;&gt;"",$G144,IF($F144="-","-",IF(DD144="","",DD144+$F144*(365/12))))</f>
        <v>#N/A</v>
      </c>
      <c r="DF144" s="131"/>
      <c r="DG144" s="131"/>
      <c r="DH144" s="83">
        <f t="shared" si="468"/>
        <v>0</v>
      </c>
      <c r="DI144" s="82" t="e">
        <f t="shared" si="518"/>
        <v>#N/A</v>
      </c>
      <c r="DJ144" s="58" t="str">
        <f>IF(ISERROR(DI144),"",IF(ISERROR(VLOOKUP(DI144,'Sortierung der Schulungstermine'!$B:$M,8,FALSE)),"",VLOOKUP(DI144,'Sortierung der Schulungstermine'!$B:$M,8,FALSE)))</f>
        <v/>
      </c>
      <c r="DK144" s="58" t="e">
        <f t="shared" ref="DK144:DK207" si="568">IF($G144&lt;&gt;"",$G144,IF($F144="-","-",IF(DJ144="","",DJ144+$F144*(365/12))))</f>
        <v>#N/A</v>
      </c>
      <c r="DL144" s="131"/>
      <c r="DM144" s="131"/>
      <c r="DN144" s="83">
        <f t="shared" si="469"/>
        <v>0</v>
      </c>
      <c r="DO144" s="82" t="e">
        <f t="shared" si="519"/>
        <v>#N/A</v>
      </c>
      <c r="DP144" s="58" t="str">
        <f>IF(ISERROR(DO144),"",IF(ISERROR(VLOOKUP(DO144,'Sortierung der Schulungstermine'!$B:$M,8,FALSE)),"",VLOOKUP(DO144,'Sortierung der Schulungstermine'!$B:$M,8,FALSE)))</f>
        <v/>
      </c>
      <c r="DQ144" s="58" t="e">
        <f t="shared" ref="DQ144:DQ207" si="569">IF($G144&lt;&gt;"",$G144,IF($F144="-","-",IF(DP144="","",DP144+$F144*(365/12))))</f>
        <v>#N/A</v>
      </c>
      <c r="DR144" s="131"/>
      <c r="DS144" s="131"/>
      <c r="DT144" s="83">
        <f t="shared" si="470"/>
        <v>0</v>
      </c>
      <c r="DU144" s="82" t="e">
        <f t="shared" si="520"/>
        <v>#N/A</v>
      </c>
      <c r="DV144" s="58" t="str">
        <f>IF(ISERROR(DU144),"",IF(ISERROR(VLOOKUP(DU144,'Sortierung der Schulungstermine'!$B:$M,8,FALSE)),"",VLOOKUP(DU144,'Sortierung der Schulungstermine'!$B:$M,8,FALSE)))</f>
        <v/>
      </c>
      <c r="DW144" s="58" t="e">
        <f t="shared" ref="DW144:DW207" si="570">IF($G144&lt;&gt;"",$G144,IF($F144="-","-",IF(DV144="","",DV144+$F144*(365/12))))</f>
        <v>#N/A</v>
      </c>
      <c r="DX144" s="131"/>
      <c r="DY144" s="131"/>
      <c r="DZ144" s="83">
        <f t="shared" si="471"/>
        <v>0</v>
      </c>
      <c r="EA144" s="82" t="e">
        <f t="shared" si="521"/>
        <v>#N/A</v>
      </c>
      <c r="EB144" s="58" t="str">
        <f>IF(ISERROR(EA144),"",IF(ISERROR(VLOOKUP(EA144,'Sortierung der Schulungstermine'!$B:$M,8,FALSE)),"",VLOOKUP(EA144,'Sortierung der Schulungstermine'!$B:$M,8,FALSE)))</f>
        <v/>
      </c>
      <c r="EC144" s="58" t="e">
        <f t="shared" ref="EC144:EC207" si="571">IF($G144&lt;&gt;"",$G144,IF($F144="-","-",IF(EB144="","",EB144+$F144*(365/12))))</f>
        <v>#N/A</v>
      </c>
      <c r="ED144" s="131"/>
      <c r="EE144" s="131"/>
      <c r="EF144" s="83">
        <f t="shared" si="472"/>
        <v>0</v>
      </c>
      <c r="EG144" s="82" t="e">
        <f t="shared" si="522"/>
        <v>#N/A</v>
      </c>
      <c r="EH144" s="58" t="str">
        <f>IF(ISERROR(EG144),"",IF(ISERROR(VLOOKUP(EG144,'Sortierung der Schulungstermine'!$B:$M,8,FALSE)),"",VLOOKUP(EG144,'Sortierung der Schulungstermine'!$B:$M,8,FALSE)))</f>
        <v/>
      </c>
      <c r="EI144" s="58" t="e">
        <f t="shared" ref="EI144:EI207" si="572">IF($G144&lt;&gt;"",$G144,IF($F144="-","-",IF(EH144="","",EH144+$F144*(365/12))))</f>
        <v>#N/A</v>
      </c>
      <c r="EJ144" s="131"/>
      <c r="EK144" s="131"/>
      <c r="EL144" s="83">
        <f t="shared" si="473"/>
        <v>0</v>
      </c>
      <c r="EM144" s="82" t="e">
        <f t="shared" si="523"/>
        <v>#N/A</v>
      </c>
      <c r="EN144" s="58" t="str">
        <f>IF(ISERROR(EM144),"",IF(ISERROR(VLOOKUP(EM144,'Sortierung der Schulungstermine'!$B:$M,8,FALSE)),"",VLOOKUP(EM144,'Sortierung der Schulungstermine'!$B:$M,8,FALSE)))</f>
        <v/>
      </c>
      <c r="EO144" s="58" t="e">
        <f t="shared" ref="EO144:EO207" si="573">IF($G144&lt;&gt;"",$G144,IF($F144="-","-",IF(EN144="","",EN144+$F144*(365/12))))</f>
        <v>#N/A</v>
      </c>
      <c r="EP144" s="131"/>
      <c r="EQ144" s="131"/>
      <c r="ER144" s="83">
        <f t="shared" si="474"/>
        <v>0</v>
      </c>
      <c r="ES144" s="82" t="e">
        <f t="shared" si="524"/>
        <v>#N/A</v>
      </c>
      <c r="ET144" s="58" t="str">
        <f>IF(ISERROR(ES144),"",IF(ISERROR(VLOOKUP(ES144,'Sortierung der Schulungstermine'!$B:$M,8,FALSE)),"",VLOOKUP(ES144,'Sortierung der Schulungstermine'!$B:$M,8,FALSE)))</f>
        <v/>
      </c>
      <c r="EU144" s="58" t="e">
        <f t="shared" ref="EU144:EU207" si="574">IF($G144&lt;&gt;"",$G144,IF($F144="-","-",IF(ET144="","",ET144+$F144*(365/12))))</f>
        <v>#N/A</v>
      </c>
      <c r="EV144" s="131"/>
      <c r="EW144" s="131"/>
      <c r="EX144" s="83">
        <f t="shared" si="475"/>
        <v>0</v>
      </c>
      <c r="EY144" s="82" t="e">
        <f t="shared" si="525"/>
        <v>#N/A</v>
      </c>
      <c r="EZ144" s="58" t="str">
        <f>IF(ISERROR(EY144),"",IF(ISERROR(VLOOKUP(EY144,'Sortierung der Schulungstermine'!$B:$M,8,FALSE)),"",VLOOKUP(EY144,'Sortierung der Schulungstermine'!$B:$M,8,FALSE)))</f>
        <v/>
      </c>
      <c r="FA144" s="58" t="e">
        <f t="shared" ref="FA144:FA207" si="575">IF($G144&lt;&gt;"",$G144,IF($F144="-","-",IF(EZ144="","",EZ144+$F144*(365/12))))</f>
        <v>#N/A</v>
      </c>
      <c r="FB144" s="131"/>
      <c r="FC144" s="131"/>
      <c r="FD144" s="83">
        <f t="shared" si="476"/>
        <v>0</v>
      </c>
      <c r="FE144" s="82" t="e">
        <f t="shared" si="526"/>
        <v>#N/A</v>
      </c>
      <c r="FF144" s="58" t="str">
        <f>IF(ISERROR(FE144),"",IF(ISERROR(VLOOKUP(FE144,'Sortierung der Schulungstermine'!$B:$M,8,FALSE)),"",VLOOKUP(FE144,'Sortierung der Schulungstermine'!$B:$M,8,FALSE)))</f>
        <v/>
      </c>
      <c r="FG144" s="58" t="e">
        <f t="shared" ref="FG144:FG207" si="576">IF($G144&lt;&gt;"",$G144,IF($F144="-","-",IF(FF144="","",FF144+$F144*(365/12))))</f>
        <v>#N/A</v>
      </c>
      <c r="FH144" s="131"/>
      <c r="FI144" s="131"/>
      <c r="FJ144" s="83">
        <f t="shared" si="477"/>
        <v>0</v>
      </c>
      <c r="FK144" s="82" t="e">
        <f t="shared" si="527"/>
        <v>#N/A</v>
      </c>
      <c r="FL144" s="58" t="str">
        <f>IF(ISERROR(FK144),"",IF(ISERROR(VLOOKUP(FK144,'Sortierung der Schulungstermine'!$B:$M,8,FALSE)),"",VLOOKUP(FK144,'Sortierung der Schulungstermine'!$B:$M,8,FALSE)))</f>
        <v/>
      </c>
      <c r="FM144" s="58" t="e">
        <f t="shared" ref="FM144:FM207" si="577">IF($G144&lt;&gt;"",$G144,IF($F144="-","-",IF(FL144="","",FL144+$F144*(365/12))))</f>
        <v>#N/A</v>
      </c>
      <c r="FN144" s="131"/>
      <c r="FO144" s="131"/>
      <c r="FP144" s="83">
        <f t="shared" si="478"/>
        <v>0</v>
      </c>
      <c r="FQ144" s="82" t="e">
        <f t="shared" si="528"/>
        <v>#N/A</v>
      </c>
      <c r="FR144" s="58" t="str">
        <f>IF(ISERROR(FQ144),"",IF(ISERROR(VLOOKUP(FQ144,'Sortierung der Schulungstermine'!$B:$M,8,FALSE)),"",VLOOKUP(FQ144,'Sortierung der Schulungstermine'!$B:$M,8,FALSE)))</f>
        <v/>
      </c>
      <c r="FS144" s="58" t="e">
        <f t="shared" ref="FS144:FS207" si="578">IF($G144&lt;&gt;"",$G144,IF($F144="-","-",IF(FR144="","",FR144+$F144*(365/12))))</f>
        <v>#N/A</v>
      </c>
      <c r="FT144" s="131"/>
      <c r="FU144" s="131"/>
      <c r="FV144" s="83">
        <f t="shared" si="479"/>
        <v>0</v>
      </c>
      <c r="FW144" s="82" t="e">
        <f t="shared" si="529"/>
        <v>#N/A</v>
      </c>
      <c r="FX144" s="58" t="str">
        <f>IF(ISERROR(FW144),"",IF(ISERROR(VLOOKUP(FW144,'Sortierung der Schulungstermine'!$B:$M,8,FALSE)),"",VLOOKUP(FW144,'Sortierung der Schulungstermine'!$B:$M,8,FALSE)))</f>
        <v/>
      </c>
      <c r="FY144" s="58" t="e">
        <f t="shared" ref="FY144:FY207" si="579">IF($G144&lt;&gt;"",$G144,IF($F144="-","-",IF(FX144="","",FX144+$F144*(365/12))))</f>
        <v>#N/A</v>
      </c>
      <c r="FZ144" s="131"/>
      <c r="GA144" s="131"/>
      <c r="GB144" s="83">
        <f t="shared" si="480"/>
        <v>0</v>
      </c>
      <c r="GC144" s="82" t="e">
        <f t="shared" si="530"/>
        <v>#N/A</v>
      </c>
      <c r="GD144" s="58" t="str">
        <f>IF(ISERROR(GC144),"",IF(ISERROR(VLOOKUP(GC144,'Sortierung der Schulungstermine'!$B:$M,8,FALSE)),"",VLOOKUP(GC144,'Sortierung der Schulungstermine'!$B:$M,8,FALSE)))</f>
        <v/>
      </c>
      <c r="GE144" s="58" t="e">
        <f t="shared" ref="GE144:GE207" si="580">IF($G144&lt;&gt;"",$G144,IF($F144="-","-",IF(GD144="","",GD144+$F144*(365/12))))</f>
        <v>#N/A</v>
      </c>
      <c r="GF144" s="131"/>
      <c r="GG144" s="131"/>
      <c r="GH144" s="83">
        <f t="shared" si="481"/>
        <v>0</v>
      </c>
      <c r="GI144" s="82" t="e">
        <f t="shared" si="531"/>
        <v>#N/A</v>
      </c>
      <c r="GJ144" s="58" t="str">
        <f>IF(ISERROR(GI144),"",IF(ISERROR(VLOOKUP(GI144,'Sortierung der Schulungstermine'!$B:$M,8,FALSE)),"",VLOOKUP(GI144,'Sortierung der Schulungstermine'!$B:$M,8,FALSE)))</f>
        <v/>
      </c>
      <c r="GK144" s="58" t="e">
        <f t="shared" ref="GK144:GK207" si="581">IF($G144&lt;&gt;"",$G144,IF($F144="-","-",IF(GJ144="","",GJ144+$F144*(365/12))))</f>
        <v>#N/A</v>
      </c>
      <c r="GL144" s="131"/>
      <c r="GM144" s="131"/>
      <c r="GN144" s="83">
        <f t="shared" si="482"/>
        <v>0</v>
      </c>
      <c r="GO144" s="82" t="e">
        <f t="shared" si="532"/>
        <v>#N/A</v>
      </c>
      <c r="GP144" s="58" t="str">
        <f>IF(ISERROR(GO144),"",IF(ISERROR(VLOOKUP(GO144,'Sortierung der Schulungstermine'!$B:$M,8,FALSE)),"",VLOOKUP(GO144,'Sortierung der Schulungstermine'!$B:$M,8,FALSE)))</f>
        <v/>
      </c>
      <c r="GQ144" s="58" t="e">
        <f t="shared" ref="GQ144:GQ207" si="582">IF($G144&lt;&gt;"",$G144,IF($F144="-","-",IF(GP144="","",GP144+$F144*(365/12))))</f>
        <v>#N/A</v>
      </c>
      <c r="GR144" s="131"/>
      <c r="GS144" s="131"/>
      <c r="GT144" s="83">
        <f t="shared" si="483"/>
        <v>0</v>
      </c>
      <c r="GU144" s="82" t="e">
        <f t="shared" si="533"/>
        <v>#N/A</v>
      </c>
      <c r="GV144" s="58" t="str">
        <f>IF(ISERROR(GU144),"",IF(ISERROR(VLOOKUP(GU144,'Sortierung der Schulungstermine'!$B:$M,8,FALSE)),"",VLOOKUP(GU144,'Sortierung der Schulungstermine'!$B:$M,8,FALSE)))</f>
        <v/>
      </c>
      <c r="GW144" s="58" t="e">
        <f t="shared" ref="GW144:GW207" si="583">IF($G144&lt;&gt;"",$G144,IF($F144="-","-",IF(GV144="","",GV144+$F144*(365/12))))</f>
        <v>#N/A</v>
      </c>
      <c r="GX144" s="131"/>
      <c r="GY144" s="131"/>
      <c r="GZ144" s="83">
        <f t="shared" si="484"/>
        <v>0</v>
      </c>
      <c r="HA144" s="82" t="e">
        <f t="shared" si="534"/>
        <v>#N/A</v>
      </c>
      <c r="HB144" s="58" t="str">
        <f>IF(ISERROR(HA144),"",IF(ISERROR(VLOOKUP(HA144,'Sortierung der Schulungstermine'!$B:$M,8,FALSE)),"",VLOOKUP(HA144,'Sortierung der Schulungstermine'!$B:$M,8,FALSE)))</f>
        <v/>
      </c>
      <c r="HC144" s="58" t="e">
        <f t="shared" ref="HC144:HC207" si="584">IF($G144&lt;&gt;"",$G144,IF($F144="-","-",IF(HB144="","",HB144+$F144*(365/12))))</f>
        <v>#N/A</v>
      </c>
      <c r="HD144" s="131"/>
      <c r="HE144" s="131"/>
      <c r="HF144" s="83">
        <f t="shared" si="485"/>
        <v>0</v>
      </c>
      <c r="HG144" s="82" t="e">
        <f t="shared" si="535"/>
        <v>#N/A</v>
      </c>
      <c r="HH144" s="58" t="str">
        <f>IF(ISERROR(HG144),"",IF(ISERROR(VLOOKUP(HG144,'Sortierung der Schulungstermine'!$B:$M,8,FALSE)),"",VLOOKUP(HG144,'Sortierung der Schulungstermine'!$B:$M,8,FALSE)))</f>
        <v/>
      </c>
      <c r="HI144" s="58" t="e">
        <f t="shared" ref="HI144:HI207" si="585">IF($G144&lt;&gt;"",$G144,IF($F144="-","-",IF(HH144="","",HH144+$F144*(365/12))))</f>
        <v>#N/A</v>
      </c>
      <c r="HJ144" s="131"/>
      <c r="HK144" s="131"/>
      <c r="HL144" s="83">
        <f t="shared" si="486"/>
        <v>0</v>
      </c>
      <c r="HM144" s="82" t="e">
        <f t="shared" si="536"/>
        <v>#N/A</v>
      </c>
      <c r="HN144" s="58" t="str">
        <f>IF(ISERROR(HM144),"",IF(ISERROR(VLOOKUP(HM144,'Sortierung der Schulungstermine'!$B:$M,8,FALSE)),"",VLOOKUP(HM144,'Sortierung der Schulungstermine'!$B:$M,8,FALSE)))</f>
        <v/>
      </c>
      <c r="HO144" s="58" t="e">
        <f t="shared" ref="HO144:HO207" si="586">IF($G144&lt;&gt;"",$G144,IF($F144="-","-",IF(HN144="","",HN144+$F144*(365/12))))</f>
        <v>#N/A</v>
      </c>
      <c r="HP144" s="131"/>
      <c r="HQ144" s="131"/>
      <c r="HR144" s="83">
        <f t="shared" si="487"/>
        <v>0</v>
      </c>
      <c r="HS144" s="82" t="e">
        <f t="shared" si="537"/>
        <v>#N/A</v>
      </c>
      <c r="HT144" s="58" t="str">
        <f>IF(ISERROR(HS144),"",IF(ISERROR(VLOOKUP(HS144,'Sortierung der Schulungstermine'!$B:$M,8,FALSE)),"",VLOOKUP(HS144,'Sortierung der Schulungstermine'!$B:$M,8,FALSE)))</f>
        <v/>
      </c>
      <c r="HU144" s="58" t="e">
        <f t="shared" ref="HU144:HU207" si="587">IF($G144&lt;&gt;"",$G144,IF($F144="-","-",IF(HT144="","",HT144+$F144*(365/12))))</f>
        <v>#N/A</v>
      </c>
      <c r="HV144" s="131"/>
      <c r="HW144" s="131"/>
      <c r="HX144" s="83">
        <f t="shared" si="488"/>
        <v>0</v>
      </c>
      <c r="HY144" s="82" t="e">
        <f t="shared" si="538"/>
        <v>#N/A</v>
      </c>
      <c r="HZ144" s="58" t="str">
        <f>IF(ISERROR(HY144),"",IF(ISERROR(VLOOKUP(HY144,'Sortierung der Schulungstermine'!$B:$M,8,FALSE)),"",VLOOKUP(HY144,'Sortierung der Schulungstermine'!$B:$M,8,FALSE)))</f>
        <v/>
      </c>
      <c r="IA144" s="58" t="e">
        <f t="shared" ref="IA144:IA207" si="588">IF($G144&lt;&gt;"",$G144,IF($F144="-","-",IF(HZ144="","",HZ144+$F144*(365/12))))</f>
        <v>#N/A</v>
      </c>
      <c r="IB144" s="131"/>
      <c r="IC144" s="131"/>
      <c r="ID144" s="83">
        <f t="shared" si="489"/>
        <v>0</v>
      </c>
      <c r="IE144" s="82" t="e">
        <f t="shared" si="539"/>
        <v>#N/A</v>
      </c>
      <c r="IF144" s="58" t="str">
        <f>IF(ISERROR(IE144),"",IF(ISERROR(VLOOKUP(IE144,'Sortierung der Schulungstermine'!$B:$M,8,FALSE)),"",VLOOKUP(IE144,'Sortierung der Schulungstermine'!$B:$M,8,FALSE)))</f>
        <v/>
      </c>
      <c r="IG144" s="58" t="e">
        <f t="shared" ref="IG144:IG207" si="589">IF($G144&lt;&gt;"",$G144,IF($F144="-","-",IF(IF144="","",IF144+$F144*(365/12))))</f>
        <v>#N/A</v>
      </c>
      <c r="IH144" s="131"/>
      <c r="II144" s="131"/>
      <c r="IJ144" s="83">
        <f t="shared" si="490"/>
        <v>0</v>
      </c>
      <c r="IK144" s="82" t="e">
        <f t="shared" si="540"/>
        <v>#N/A</v>
      </c>
      <c r="IL144" s="58" t="str">
        <f>IF(ISERROR(IK144),"",IF(ISERROR(VLOOKUP(IK144,'Sortierung der Schulungstermine'!$B:$M,8,FALSE)),"",VLOOKUP(IK144,'Sortierung der Schulungstermine'!$B:$M,8,FALSE)))</f>
        <v/>
      </c>
      <c r="IM144" s="58" t="e">
        <f t="shared" ref="IM144:IM207" si="590">IF($G144&lt;&gt;"",$G144,IF($F144="-","-",IF(IL144="","",IL144+$F144*(365/12))))</f>
        <v>#N/A</v>
      </c>
      <c r="IN144" s="131"/>
      <c r="IO144" s="131"/>
      <c r="IP144" s="83">
        <f t="shared" si="491"/>
        <v>0</v>
      </c>
      <c r="IQ144" s="82" t="e">
        <f t="shared" si="541"/>
        <v>#N/A</v>
      </c>
      <c r="IR144" s="58" t="str">
        <f>IF(ISERROR(IQ144),"",IF(ISERROR(VLOOKUP(IQ144,'Sortierung der Schulungstermine'!$B:$M,8,FALSE)),"",VLOOKUP(IQ144,'Sortierung der Schulungstermine'!$B:$M,8,FALSE)))</f>
        <v/>
      </c>
      <c r="IS144" s="58" t="e">
        <f t="shared" ref="IS144:IS207" si="591">IF($G144&lt;&gt;"",$G144,IF($F144="-","-",IF(IR144="","",IR144+$F144*(365/12))))</f>
        <v>#N/A</v>
      </c>
      <c r="IT144" s="131"/>
      <c r="IU144" s="131"/>
      <c r="IV144" s="83">
        <f t="shared" si="492"/>
        <v>0</v>
      </c>
      <c r="IW144" s="82" t="e">
        <f t="shared" si="542"/>
        <v>#N/A</v>
      </c>
      <c r="IX144" s="58" t="str">
        <f>IF(ISERROR(IW144),"",IF(ISERROR(VLOOKUP(IW144,'Sortierung der Schulungstermine'!$B:$M,8,FALSE)),"",VLOOKUP(IW144,'Sortierung der Schulungstermine'!$B:$M,8,FALSE)))</f>
        <v/>
      </c>
      <c r="IY144" s="58" t="e">
        <f t="shared" ref="IY144:IY207" si="592">IF($G144&lt;&gt;"",$G144,IF($F144="-","-",IF(IX144="","",IX144+$F144*(365/12))))</f>
        <v>#N/A</v>
      </c>
      <c r="IZ144" s="131"/>
      <c r="JA144" s="131"/>
      <c r="JB144" s="83">
        <f t="shared" si="493"/>
        <v>0</v>
      </c>
      <c r="JC144" s="82" t="e">
        <f t="shared" si="543"/>
        <v>#N/A</v>
      </c>
      <c r="JD144" s="58" t="str">
        <f>IF(ISERROR(JC144),"",IF(ISERROR(VLOOKUP(JC144,'Sortierung der Schulungstermine'!$B:$M,8,FALSE)),"",VLOOKUP(JC144,'Sortierung der Schulungstermine'!$B:$M,8,FALSE)))</f>
        <v/>
      </c>
      <c r="JE144" s="58" t="e">
        <f t="shared" ref="JE144:JE207" si="593">IF($G144&lt;&gt;"",$G144,IF($F144="-","-",IF(JD144="","",JD144+$F144*(365/12))))</f>
        <v>#N/A</v>
      </c>
      <c r="JF144" s="131"/>
      <c r="JG144" s="131"/>
      <c r="JH144" s="83">
        <f t="shared" si="494"/>
        <v>0</v>
      </c>
      <c r="JI144" s="82" t="e">
        <f t="shared" si="544"/>
        <v>#N/A</v>
      </c>
      <c r="JJ144" s="58" t="str">
        <f>IF(ISERROR(JI144),"",IF(ISERROR(VLOOKUP(JI144,'Sortierung der Schulungstermine'!$B:$M,8,FALSE)),"",VLOOKUP(JI144,'Sortierung der Schulungstermine'!$B:$M,8,FALSE)))</f>
        <v/>
      </c>
      <c r="JK144" s="58" t="e">
        <f t="shared" ref="JK144:JK207" si="594">IF($G144&lt;&gt;"",$G144,IF($F144="-","-",IF(JJ144="","",JJ144+$F144*(365/12))))</f>
        <v>#N/A</v>
      </c>
      <c r="JL144" s="131"/>
      <c r="JM144" s="131"/>
      <c r="JN144" s="83">
        <f t="shared" si="495"/>
        <v>0</v>
      </c>
      <c r="JO144" s="82" t="e">
        <f t="shared" si="545"/>
        <v>#N/A</v>
      </c>
      <c r="JP144" s="58" t="str">
        <f>IF(ISERROR(JO144),"",IF(ISERROR(VLOOKUP(JO144,'Sortierung der Schulungstermine'!$B:$M,8,FALSE)),"",VLOOKUP(JO144,'Sortierung der Schulungstermine'!$B:$M,8,FALSE)))</f>
        <v/>
      </c>
      <c r="JQ144" s="58" t="e">
        <f t="shared" ref="JQ144:JQ207" si="595">IF($G144&lt;&gt;"",$G144,IF($F144="-","-",IF(JP144="","",JP144+$F144*(365/12))))</f>
        <v>#N/A</v>
      </c>
      <c r="JR144" s="131"/>
      <c r="JS144" s="131"/>
      <c r="JT144" s="83">
        <f t="shared" si="496"/>
        <v>0</v>
      </c>
      <c r="JU144" s="82" t="e">
        <f t="shared" si="546"/>
        <v>#N/A</v>
      </c>
      <c r="JV144" s="58" t="str">
        <f>IF(ISERROR(JU144),"",IF(ISERROR(VLOOKUP(JU144,'Sortierung der Schulungstermine'!$B:$M,8,FALSE)),"",VLOOKUP(JU144,'Sortierung der Schulungstermine'!$B:$M,8,FALSE)))</f>
        <v/>
      </c>
      <c r="JW144" s="58" t="e">
        <f t="shared" ref="JW144:JW207" si="596">IF($G144&lt;&gt;"",$G144,IF($F144="-","-",IF(JV144="","",JV144+$F144*(365/12))))</f>
        <v>#N/A</v>
      </c>
      <c r="JX144" s="131"/>
      <c r="JY144" s="131"/>
      <c r="JZ144" s="83">
        <f t="shared" si="497"/>
        <v>0</v>
      </c>
      <c r="KA144" s="82" t="e">
        <f t="shared" si="547"/>
        <v>#N/A</v>
      </c>
      <c r="KB144" s="58" t="str">
        <f>IF(ISERROR(KA144),"",IF(ISERROR(VLOOKUP(KA144,'Sortierung der Schulungstermine'!$B:$M,8,FALSE)),"",VLOOKUP(KA144,'Sortierung der Schulungstermine'!$B:$M,8,FALSE)))</f>
        <v/>
      </c>
      <c r="KC144" s="58" t="e">
        <f t="shared" ref="KC144:KC207" si="597">IF($G144&lt;&gt;"",$G144,IF($F144="-","-",IF(KB144="","",KB144+$F144*(365/12))))</f>
        <v>#N/A</v>
      </c>
      <c r="KD144" s="131"/>
      <c r="KE144" s="131"/>
      <c r="KF144" s="83">
        <f t="shared" si="498"/>
        <v>0</v>
      </c>
      <c r="KG144" s="82" t="e">
        <f t="shared" si="548"/>
        <v>#N/A</v>
      </c>
      <c r="KH144" s="58" t="str">
        <f>IF(ISERROR(KG144),"",IF(ISERROR(VLOOKUP(KG144,'Sortierung der Schulungstermine'!$B:$M,8,FALSE)),"",VLOOKUP(KG144,'Sortierung der Schulungstermine'!$B:$M,8,FALSE)))</f>
        <v/>
      </c>
      <c r="KI144" s="58" t="e">
        <f t="shared" ref="KI144:KI207" si="598">IF($G144&lt;&gt;"",$G144,IF($F144="-","-",IF(KH144="","",KH144+$F144*(365/12))))</f>
        <v>#N/A</v>
      </c>
      <c r="KJ144" s="131"/>
      <c r="KK144" s="131"/>
      <c r="KL144" s="83">
        <f t="shared" si="499"/>
        <v>0</v>
      </c>
      <c r="KM144" s="82" t="e">
        <f t="shared" si="549"/>
        <v>#N/A</v>
      </c>
      <c r="KN144" s="58" t="str">
        <f>IF(ISERROR(KM144),"",IF(ISERROR(VLOOKUP(KM144,'Sortierung der Schulungstermine'!$B:$M,8,FALSE)),"",VLOOKUP(KM144,'Sortierung der Schulungstermine'!$B:$M,8,FALSE)))</f>
        <v/>
      </c>
      <c r="KO144" s="58" t="e">
        <f t="shared" ref="KO144:KO207" si="599">IF($G144&lt;&gt;"",$G144,IF($F144="-","-",IF(KN144="","",KN144+$F144*(365/12))))</f>
        <v>#N/A</v>
      </c>
      <c r="KP144" s="131"/>
      <c r="KQ144" s="131"/>
      <c r="KR144" s="83">
        <f t="shared" si="500"/>
        <v>0</v>
      </c>
      <c r="KS144" s="82" t="e">
        <f t="shared" si="550"/>
        <v>#N/A</v>
      </c>
      <c r="KT144" s="58" t="str">
        <f>IF(ISERROR(KS144),"",IF(ISERROR(VLOOKUP(KS144,'Sortierung der Schulungstermine'!$B:$M,8,FALSE)),"",VLOOKUP(KS144,'Sortierung der Schulungstermine'!$B:$M,8,FALSE)))</f>
        <v/>
      </c>
      <c r="KU144" s="58" t="e">
        <f t="shared" ref="KU144:KU207" si="600">IF($G144&lt;&gt;"",$G144,IF($F144="-","-",IF(KT144="","",KT144+$F144*(365/12))))</f>
        <v>#N/A</v>
      </c>
    </row>
    <row r="145" spans="1:307 15693:15702" s="68" customFormat="1" ht="15" hidden="1" thickBot="1" x14ac:dyDescent="0.25">
      <c r="A145" s="141">
        <v>132</v>
      </c>
      <c r="B145" s="63" t="str">
        <f>IF(Qualifikationen!A135=1,Qualifikationen!B135,"")</f>
        <v/>
      </c>
      <c r="C145" s="64" t="e">
        <f>VLOOKUP(B145,Qualifikationen!B$4:E$202,2,FALSE)</f>
        <v>#N/A</v>
      </c>
      <c r="D145" s="67" t="e">
        <f>VLOOKUP($B145,Qualifikationen!B$4:F$202,5,FALSE)</f>
        <v>#N/A</v>
      </c>
      <c r="E145" s="63" t="e">
        <f>VLOOKUP($B145,Qualifikationen!B$4:F$202,3,FALSE)</f>
        <v>#N/A</v>
      </c>
      <c r="F145" s="63" t="e">
        <f>IF(E145=0,"-",VLOOKUP($B145,Qualifikationen!B$4:F$202,4,FALSE))</f>
        <v>#N/A</v>
      </c>
      <c r="G145" s="13"/>
      <c r="H145" s="131"/>
      <c r="I145" s="131"/>
      <c r="J145" s="83">
        <f t="shared" si="451"/>
        <v>0</v>
      </c>
      <c r="K145" s="82" t="e">
        <f t="shared" si="501"/>
        <v>#N/A</v>
      </c>
      <c r="L145" s="58" t="str">
        <f>IF(ISERROR(K145),"",IF(ISERROR(VLOOKUP(K145,'Sortierung der Schulungstermine'!$B:$M,8,FALSE)),"",VLOOKUP(K145,'Sortierung der Schulungstermine'!$B:$M,8,FALSE)))</f>
        <v/>
      </c>
      <c r="M145" s="58" t="e">
        <f t="shared" si="551"/>
        <v>#N/A</v>
      </c>
      <c r="N145" s="131"/>
      <c r="O145" s="131"/>
      <c r="P145" s="83">
        <f t="shared" si="452"/>
        <v>0</v>
      </c>
      <c r="Q145" s="82" t="e">
        <f t="shared" si="502"/>
        <v>#N/A</v>
      </c>
      <c r="R145" s="58" t="str">
        <f>IF(ISERROR(Q145),"",IF(ISERROR(VLOOKUP(Q145,'Sortierung der Schulungstermine'!$B:$M,8,FALSE)),"",VLOOKUP(Q145,'Sortierung der Schulungstermine'!$B:$M,8,FALSE)))</f>
        <v/>
      </c>
      <c r="S145" s="58" t="e">
        <f t="shared" si="552"/>
        <v>#N/A</v>
      </c>
      <c r="T145" s="131"/>
      <c r="U145" s="131"/>
      <c r="V145" s="83">
        <f t="shared" si="453"/>
        <v>0</v>
      </c>
      <c r="W145" s="82" t="e">
        <f t="shared" si="503"/>
        <v>#N/A</v>
      </c>
      <c r="X145" s="58" t="str">
        <f>IF(ISERROR(W145),"",IF(ISERROR(VLOOKUP(W145,'Sortierung der Schulungstermine'!$B:$M,8,FALSE)),"",VLOOKUP(W145,'Sortierung der Schulungstermine'!$B:$M,8,FALSE)))</f>
        <v/>
      </c>
      <c r="Y145" s="58" t="e">
        <f t="shared" si="553"/>
        <v>#N/A</v>
      </c>
      <c r="Z145" s="131"/>
      <c r="AA145" s="131"/>
      <c r="AB145" s="83">
        <f t="shared" si="454"/>
        <v>0</v>
      </c>
      <c r="AC145" s="82" t="e">
        <f t="shared" si="504"/>
        <v>#N/A</v>
      </c>
      <c r="AD145" s="58" t="str">
        <f>IF(ISERROR(AC145),"",IF(ISERROR(VLOOKUP(AC145,'Sortierung der Schulungstermine'!$B:$M,8,FALSE)),"",VLOOKUP(AC145,'Sortierung der Schulungstermine'!$B:$M,8,FALSE)))</f>
        <v/>
      </c>
      <c r="AE145" s="58" t="e">
        <f t="shared" si="554"/>
        <v>#N/A</v>
      </c>
      <c r="AF145" s="131"/>
      <c r="AG145" s="131"/>
      <c r="AH145" s="83">
        <f t="shared" si="455"/>
        <v>0</v>
      </c>
      <c r="AI145" s="82" t="e">
        <f t="shared" si="505"/>
        <v>#N/A</v>
      </c>
      <c r="AJ145" s="58" t="str">
        <f>IF(ISERROR(AI145),"",IF(ISERROR(VLOOKUP(AI145,'Sortierung der Schulungstermine'!$B:$M,8,FALSE)),"",VLOOKUP(AI145,'Sortierung der Schulungstermine'!$B:$M,8,FALSE)))</f>
        <v/>
      </c>
      <c r="AK145" s="58" t="e">
        <f t="shared" si="555"/>
        <v>#N/A</v>
      </c>
      <c r="AL145" s="131"/>
      <c r="AM145" s="131"/>
      <c r="AN145" s="83">
        <f t="shared" si="456"/>
        <v>0</v>
      </c>
      <c r="AO145" s="82" t="e">
        <f t="shared" si="506"/>
        <v>#N/A</v>
      </c>
      <c r="AP145" s="58" t="str">
        <f>IF(ISERROR(AO145),"",IF(ISERROR(VLOOKUP(AO145,'Sortierung der Schulungstermine'!$B:$M,8,FALSE)),"",VLOOKUP(AO145,'Sortierung der Schulungstermine'!$B:$M,8,FALSE)))</f>
        <v/>
      </c>
      <c r="AQ145" s="58" t="e">
        <f t="shared" si="556"/>
        <v>#N/A</v>
      </c>
      <c r="AR145" s="131"/>
      <c r="AS145" s="131"/>
      <c r="AT145" s="83">
        <f t="shared" si="457"/>
        <v>0</v>
      </c>
      <c r="AU145" s="82" t="e">
        <f t="shared" si="507"/>
        <v>#N/A</v>
      </c>
      <c r="AV145" s="58" t="str">
        <f>IF(ISERROR(AU145),"",IF(ISERROR(VLOOKUP(AU145,'Sortierung der Schulungstermine'!$B:$M,8,FALSE)),"",VLOOKUP(AU145,'Sortierung der Schulungstermine'!$B:$M,8,FALSE)))</f>
        <v/>
      </c>
      <c r="AW145" s="58" t="e">
        <f t="shared" si="557"/>
        <v>#N/A</v>
      </c>
      <c r="AX145" s="131"/>
      <c r="AY145" s="131"/>
      <c r="AZ145" s="83">
        <f t="shared" si="458"/>
        <v>0</v>
      </c>
      <c r="BA145" s="82" t="e">
        <f t="shared" si="508"/>
        <v>#N/A</v>
      </c>
      <c r="BB145" s="58" t="str">
        <f>IF(ISERROR(BA145),"",IF(ISERROR(VLOOKUP(BA145,'Sortierung der Schulungstermine'!$B:$M,8,FALSE)),"",VLOOKUP(BA145,'Sortierung der Schulungstermine'!$B:$M,8,FALSE)))</f>
        <v/>
      </c>
      <c r="BC145" s="58" t="e">
        <f t="shared" si="558"/>
        <v>#N/A</v>
      </c>
      <c r="BD145" s="131"/>
      <c r="BE145" s="131"/>
      <c r="BF145" s="83">
        <f t="shared" si="459"/>
        <v>0</v>
      </c>
      <c r="BG145" s="82" t="e">
        <f t="shared" si="509"/>
        <v>#N/A</v>
      </c>
      <c r="BH145" s="58" t="str">
        <f>IF(ISERROR(BG145),"",IF(ISERROR(VLOOKUP(BG145,'Sortierung der Schulungstermine'!$B:$M,8,FALSE)),"",VLOOKUP(BG145,'Sortierung der Schulungstermine'!$B:$M,8,FALSE)))</f>
        <v/>
      </c>
      <c r="BI145" s="58" t="e">
        <f t="shared" si="559"/>
        <v>#N/A</v>
      </c>
      <c r="BJ145" s="131"/>
      <c r="BK145" s="131"/>
      <c r="BL145" s="83">
        <f t="shared" si="460"/>
        <v>0</v>
      </c>
      <c r="BM145" s="82" t="e">
        <f t="shared" si="510"/>
        <v>#N/A</v>
      </c>
      <c r="BN145" s="58" t="str">
        <f>IF(ISERROR(BM145),"",IF(ISERROR(VLOOKUP(BM145,'Sortierung der Schulungstermine'!$B:$M,8,FALSE)),"",VLOOKUP(BM145,'Sortierung der Schulungstermine'!$B:$M,8,FALSE)))</f>
        <v/>
      </c>
      <c r="BO145" s="58" t="e">
        <f t="shared" si="560"/>
        <v>#N/A</v>
      </c>
      <c r="BP145" s="131"/>
      <c r="BQ145" s="131"/>
      <c r="BR145" s="83">
        <f t="shared" si="461"/>
        <v>0</v>
      </c>
      <c r="BS145" s="82" t="e">
        <f t="shared" si="511"/>
        <v>#N/A</v>
      </c>
      <c r="BT145" s="58" t="str">
        <f>IF(ISERROR(BS145),"",IF(ISERROR(VLOOKUP(BS145,'Sortierung der Schulungstermine'!$B:$M,8,FALSE)),"",VLOOKUP(BS145,'Sortierung der Schulungstermine'!$B:$M,8,FALSE)))</f>
        <v/>
      </c>
      <c r="BU145" s="58" t="e">
        <f t="shared" si="561"/>
        <v>#N/A</v>
      </c>
      <c r="BV145" s="131"/>
      <c r="BW145" s="131"/>
      <c r="BX145" s="83">
        <f t="shared" si="462"/>
        <v>0</v>
      </c>
      <c r="BY145" s="82" t="e">
        <f t="shared" si="512"/>
        <v>#N/A</v>
      </c>
      <c r="BZ145" s="58" t="str">
        <f>IF(ISERROR(BY145),"",IF(ISERROR(VLOOKUP(BY145,'Sortierung der Schulungstermine'!$B:$M,8,FALSE)),"",VLOOKUP(BY145,'Sortierung der Schulungstermine'!$B:$M,8,FALSE)))</f>
        <v/>
      </c>
      <c r="CA145" s="58" t="e">
        <f t="shared" si="562"/>
        <v>#N/A</v>
      </c>
      <c r="CB145" s="131"/>
      <c r="CC145" s="131"/>
      <c r="CD145" s="83">
        <f t="shared" si="463"/>
        <v>0</v>
      </c>
      <c r="CE145" s="82" t="e">
        <f t="shared" si="513"/>
        <v>#N/A</v>
      </c>
      <c r="CF145" s="58" t="str">
        <f>IF(ISERROR(CE145),"",IF(ISERROR(VLOOKUP(CE145,'Sortierung der Schulungstermine'!$B:$M,8,FALSE)),"",VLOOKUP(CE145,'Sortierung der Schulungstermine'!$B:$M,8,FALSE)))</f>
        <v/>
      </c>
      <c r="CG145" s="58" t="e">
        <f t="shared" si="563"/>
        <v>#N/A</v>
      </c>
      <c r="CH145" s="131"/>
      <c r="CI145" s="131"/>
      <c r="CJ145" s="83">
        <f t="shared" si="464"/>
        <v>0</v>
      </c>
      <c r="CK145" s="82" t="e">
        <f t="shared" si="514"/>
        <v>#N/A</v>
      </c>
      <c r="CL145" s="58" t="str">
        <f>IF(ISERROR(CK145),"",IF(ISERROR(VLOOKUP(CK145,'Sortierung der Schulungstermine'!$B:$M,8,FALSE)),"",VLOOKUP(CK145,'Sortierung der Schulungstermine'!$B:$M,8,FALSE)))</f>
        <v/>
      </c>
      <c r="CM145" s="58" t="e">
        <f t="shared" si="564"/>
        <v>#N/A</v>
      </c>
      <c r="CN145" s="131"/>
      <c r="CO145" s="131"/>
      <c r="CP145" s="83">
        <f t="shared" si="465"/>
        <v>0</v>
      </c>
      <c r="CQ145" s="82" t="e">
        <f t="shared" si="515"/>
        <v>#N/A</v>
      </c>
      <c r="CR145" s="58" t="str">
        <f>IF(ISERROR(CQ145),"",IF(ISERROR(VLOOKUP(CQ145,'Sortierung der Schulungstermine'!$B:$M,8,FALSE)),"",VLOOKUP(CQ145,'Sortierung der Schulungstermine'!$B:$M,8,FALSE)))</f>
        <v/>
      </c>
      <c r="CS145" s="58" t="e">
        <f t="shared" si="565"/>
        <v>#N/A</v>
      </c>
      <c r="CT145" s="131"/>
      <c r="CU145" s="131"/>
      <c r="CV145" s="83">
        <f t="shared" si="466"/>
        <v>0</v>
      </c>
      <c r="CW145" s="82" t="e">
        <f t="shared" si="516"/>
        <v>#N/A</v>
      </c>
      <c r="CX145" s="58" t="str">
        <f>IF(ISERROR(CW145),"",IF(ISERROR(VLOOKUP(CW145,'Sortierung der Schulungstermine'!$B:$M,8,FALSE)),"",VLOOKUP(CW145,'Sortierung der Schulungstermine'!$B:$M,8,FALSE)))</f>
        <v/>
      </c>
      <c r="CY145" s="58" t="e">
        <f t="shared" si="566"/>
        <v>#N/A</v>
      </c>
      <c r="CZ145" s="131"/>
      <c r="DA145" s="131"/>
      <c r="DB145" s="83">
        <f t="shared" si="467"/>
        <v>0</v>
      </c>
      <c r="DC145" s="82" t="e">
        <f t="shared" si="517"/>
        <v>#N/A</v>
      </c>
      <c r="DD145" s="58" t="str">
        <f>IF(ISERROR(DC145),"",IF(ISERROR(VLOOKUP(DC145,'Sortierung der Schulungstermine'!$B:$M,8,FALSE)),"",VLOOKUP(DC145,'Sortierung der Schulungstermine'!$B:$M,8,FALSE)))</f>
        <v/>
      </c>
      <c r="DE145" s="58" t="e">
        <f t="shared" si="567"/>
        <v>#N/A</v>
      </c>
      <c r="DF145" s="131"/>
      <c r="DG145" s="131"/>
      <c r="DH145" s="83">
        <f t="shared" si="468"/>
        <v>0</v>
      </c>
      <c r="DI145" s="82" t="e">
        <f t="shared" si="518"/>
        <v>#N/A</v>
      </c>
      <c r="DJ145" s="58" t="str">
        <f>IF(ISERROR(DI145),"",IF(ISERROR(VLOOKUP(DI145,'Sortierung der Schulungstermine'!$B:$M,8,FALSE)),"",VLOOKUP(DI145,'Sortierung der Schulungstermine'!$B:$M,8,FALSE)))</f>
        <v/>
      </c>
      <c r="DK145" s="58" t="e">
        <f t="shared" si="568"/>
        <v>#N/A</v>
      </c>
      <c r="DL145" s="131"/>
      <c r="DM145" s="131"/>
      <c r="DN145" s="83">
        <f t="shared" si="469"/>
        <v>0</v>
      </c>
      <c r="DO145" s="82" t="e">
        <f t="shared" si="519"/>
        <v>#N/A</v>
      </c>
      <c r="DP145" s="58" t="str">
        <f>IF(ISERROR(DO145),"",IF(ISERROR(VLOOKUP(DO145,'Sortierung der Schulungstermine'!$B:$M,8,FALSE)),"",VLOOKUP(DO145,'Sortierung der Schulungstermine'!$B:$M,8,FALSE)))</f>
        <v/>
      </c>
      <c r="DQ145" s="58" t="e">
        <f t="shared" si="569"/>
        <v>#N/A</v>
      </c>
      <c r="DR145" s="131"/>
      <c r="DS145" s="131"/>
      <c r="DT145" s="83">
        <f t="shared" si="470"/>
        <v>0</v>
      </c>
      <c r="DU145" s="82" t="e">
        <f t="shared" si="520"/>
        <v>#N/A</v>
      </c>
      <c r="DV145" s="58" t="str">
        <f>IF(ISERROR(DU145),"",IF(ISERROR(VLOOKUP(DU145,'Sortierung der Schulungstermine'!$B:$M,8,FALSE)),"",VLOOKUP(DU145,'Sortierung der Schulungstermine'!$B:$M,8,FALSE)))</f>
        <v/>
      </c>
      <c r="DW145" s="58" t="e">
        <f t="shared" si="570"/>
        <v>#N/A</v>
      </c>
      <c r="DX145" s="131"/>
      <c r="DY145" s="131"/>
      <c r="DZ145" s="83">
        <f t="shared" si="471"/>
        <v>0</v>
      </c>
      <c r="EA145" s="82" t="e">
        <f t="shared" si="521"/>
        <v>#N/A</v>
      </c>
      <c r="EB145" s="58" t="str">
        <f>IF(ISERROR(EA145),"",IF(ISERROR(VLOOKUP(EA145,'Sortierung der Schulungstermine'!$B:$M,8,FALSE)),"",VLOOKUP(EA145,'Sortierung der Schulungstermine'!$B:$M,8,FALSE)))</f>
        <v/>
      </c>
      <c r="EC145" s="58" t="e">
        <f t="shared" si="571"/>
        <v>#N/A</v>
      </c>
      <c r="ED145" s="131"/>
      <c r="EE145" s="131"/>
      <c r="EF145" s="83">
        <f t="shared" si="472"/>
        <v>0</v>
      </c>
      <c r="EG145" s="82" t="e">
        <f t="shared" si="522"/>
        <v>#N/A</v>
      </c>
      <c r="EH145" s="58" t="str">
        <f>IF(ISERROR(EG145),"",IF(ISERROR(VLOOKUP(EG145,'Sortierung der Schulungstermine'!$B:$M,8,FALSE)),"",VLOOKUP(EG145,'Sortierung der Schulungstermine'!$B:$M,8,FALSE)))</f>
        <v/>
      </c>
      <c r="EI145" s="58" t="e">
        <f t="shared" si="572"/>
        <v>#N/A</v>
      </c>
      <c r="EJ145" s="131"/>
      <c r="EK145" s="131"/>
      <c r="EL145" s="83">
        <f t="shared" si="473"/>
        <v>0</v>
      </c>
      <c r="EM145" s="82" t="e">
        <f t="shared" si="523"/>
        <v>#N/A</v>
      </c>
      <c r="EN145" s="58" t="str">
        <f>IF(ISERROR(EM145),"",IF(ISERROR(VLOOKUP(EM145,'Sortierung der Schulungstermine'!$B:$M,8,FALSE)),"",VLOOKUP(EM145,'Sortierung der Schulungstermine'!$B:$M,8,FALSE)))</f>
        <v/>
      </c>
      <c r="EO145" s="58" t="e">
        <f t="shared" si="573"/>
        <v>#N/A</v>
      </c>
      <c r="EP145" s="131"/>
      <c r="EQ145" s="131"/>
      <c r="ER145" s="83">
        <f t="shared" si="474"/>
        <v>0</v>
      </c>
      <c r="ES145" s="82" t="e">
        <f t="shared" si="524"/>
        <v>#N/A</v>
      </c>
      <c r="ET145" s="58" t="str">
        <f>IF(ISERROR(ES145),"",IF(ISERROR(VLOOKUP(ES145,'Sortierung der Schulungstermine'!$B:$M,8,FALSE)),"",VLOOKUP(ES145,'Sortierung der Schulungstermine'!$B:$M,8,FALSE)))</f>
        <v/>
      </c>
      <c r="EU145" s="58" t="e">
        <f t="shared" si="574"/>
        <v>#N/A</v>
      </c>
      <c r="EV145" s="131"/>
      <c r="EW145" s="131"/>
      <c r="EX145" s="83">
        <f t="shared" si="475"/>
        <v>0</v>
      </c>
      <c r="EY145" s="82" t="e">
        <f t="shared" si="525"/>
        <v>#N/A</v>
      </c>
      <c r="EZ145" s="58" t="str">
        <f>IF(ISERROR(EY145),"",IF(ISERROR(VLOOKUP(EY145,'Sortierung der Schulungstermine'!$B:$M,8,FALSE)),"",VLOOKUP(EY145,'Sortierung der Schulungstermine'!$B:$M,8,FALSE)))</f>
        <v/>
      </c>
      <c r="FA145" s="58" t="e">
        <f t="shared" si="575"/>
        <v>#N/A</v>
      </c>
      <c r="FB145" s="131"/>
      <c r="FC145" s="131"/>
      <c r="FD145" s="83">
        <f t="shared" si="476"/>
        <v>0</v>
      </c>
      <c r="FE145" s="82" t="e">
        <f t="shared" si="526"/>
        <v>#N/A</v>
      </c>
      <c r="FF145" s="58" t="str">
        <f>IF(ISERROR(FE145),"",IF(ISERROR(VLOOKUP(FE145,'Sortierung der Schulungstermine'!$B:$M,8,FALSE)),"",VLOOKUP(FE145,'Sortierung der Schulungstermine'!$B:$M,8,FALSE)))</f>
        <v/>
      </c>
      <c r="FG145" s="58" t="e">
        <f t="shared" si="576"/>
        <v>#N/A</v>
      </c>
      <c r="FH145" s="131"/>
      <c r="FI145" s="131"/>
      <c r="FJ145" s="83">
        <f t="shared" si="477"/>
        <v>0</v>
      </c>
      <c r="FK145" s="82" t="e">
        <f t="shared" si="527"/>
        <v>#N/A</v>
      </c>
      <c r="FL145" s="58" t="str">
        <f>IF(ISERROR(FK145),"",IF(ISERROR(VLOOKUP(FK145,'Sortierung der Schulungstermine'!$B:$M,8,FALSE)),"",VLOOKUP(FK145,'Sortierung der Schulungstermine'!$B:$M,8,FALSE)))</f>
        <v/>
      </c>
      <c r="FM145" s="58" t="e">
        <f t="shared" si="577"/>
        <v>#N/A</v>
      </c>
      <c r="FN145" s="131"/>
      <c r="FO145" s="131"/>
      <c r="FP145" s="83">
        <f t="shared" si="478"/>
        <v>0</v>
      </c>
      <c r="FQ145" s="82" t="e">
        <f t="shared" si="528"/>
        <v>#N/A</v>
      </c>
      <c r="FR145" s="58" t="str">
        <f>IF(ISERROR(FQ145),"",IF(ISERROR(VLOOKUP(FQ145,'Sortierung der Schulungstermine'!$B:$M,8,FALSE)),"",VLOOKUP(FQ145,'Sortierung der Schulungstermine'!$B:$M,8,FALSE)))</f>
        <v/>
      </c>
      <c r="FS145" s="58" t="e">
        <f t="shared" si="578"/>
        <v>#N/A</v>
      </c>
      <c r="FT145" s="131"/>
      <c r="FU145" s="131"/>
      <c r="FV145" s="83">
        <f t="shared" si="479"/>
        <v>0</v>
      </c>
      <c r="FW145" s="82" t="e">
        <f t="shared" si="529"/>
        <v>#N/A</v>
      </c>
      <c r="FX145" s="58" t="str">
        <f>IF(ISERROR(FW145),"",IF(ISERROR(VLOOKUP(FW145,'Sortierung der Schulungstermine'!$B:$M,8,FALSE)),"",VLOOKUP(FW145,'Sortierung der Schulungstermine'!$B:$M,8,FALSE)))</f>
        <v/>
      </c>
      <c r="FY145" s="58" t="e">
        <f t="shared" si="579"/>
        <v>#N/A</v>
      </c>
      <c r="FZ145" s="131"/>
      <c r="GA145" s="131"/>
      <c r="GB145" s="83">
        <f t="shared" si="480"/>
        <v>0</v>
      </c>
      <c r="GC145" s="82" t="e">
        <f t="shared" si="530"/>
        <v>#N/A</v>
      </c>
      <c r="GD145" s="58" t="str">
        <f>IF(ISERROR(GC145),"",IF(ISERROR(VLOOKUP(GC145,'Sortierung der Schulungstermine'!$B:$M,8,FALSE)),"",VLOOKUP(GC145,'Sortierung der Schulungstermine'!$B:$M,8,FALSE)))</f>
        <v/>
      </c>
      <c r="GE145" s="58" t="e">
        <f t="shared" si="580"/>
        <v>#N/A</v>
      </c>
      <c r="GF145" s="131"/>
      <c r="GG145" s="131"/>
      <c r="GH145" s="83">
        <f t="shared" si="481"/>
        <v>0</v>
      </c>
      <c r="GI145" s="82" t="e">
        <f t="shared" si="531"/>
        <v>#N/A</v>
      </c>
      <c r="GJ145" s="58" t="str">
        <f>IF(ISERROR(GI145),"",IF(ISERROR(VLOOKUP(GI145,'Sortierung der Schulungstermine'!$B:$M,8,FALSE)),"",VLOOKUP(GI145,'Sortierung der Schulungstermine'!$B:$M,8,FALSE)))</f>
        <v/>
      </c>
      <c r="GK145" s="58" t="e">
        <f t="shared" si="581"/>
        <v>#N/A</v>
      </c>
      <c r="GL145" s="131"/>
      <c r="GM145" s="131"/>
      <c r="GN145" s="83">
        <f t="shared" si="482"/>
        <v>0</v>
      </c>
      <c r="GO145" s="82" t="e">
        <f t="shared" si="532"/>
        <v>#N/A</v>
      </c>
      <c r="GP145" s="58" t="str">
        <f>IF(ISERROR(GO145),"",IF(ISERROR(VLOOKUP(GO145,'Sortierung der Schulungstermine'!$B:$M,8,FALSE)),"",VLOOKUP(GO145,'Sortierung der Schulungstermine'!$B:$M,8,FALSE)))</f>
        <v/>
      </c>
      <c r="GQ145" s="58" t="e">
        <f t="shared" si="582"/>
        <v>#N/A</v>
      </c>
      <c r="GR145" s="131"/>
      <c r="GS145" s="131"/>
      <c r="GT145" s="83">
        <f t="shared" si="483"/>
        <v>0</v>
      </c>
      <c r="GU145" s="82" t="e">
        <f t="shared" si="533"/>
        <v>#N/A</v>
      </c>
      <c r="GV145" s="58" t="str">
        <f>IF(ISERROR(GU145),"",IF(ISERROR(VLOOKUP(GU145,'Sortierung der Schulungstermine'!$B:$M,8,FALSE)),"",VLOOKUP(GU145,'Sortierung der Schulungstermine'!$B:$M,8,FALSE)))</f>
        <v/>
      </c>
      <c r="GW145" s="58" t="e">
        <f t="shared" si="583"/>
        <v>#N/A</v>
      </c>
      <c r="GX145" s="131"/>
      <c r="GY145" s="131"/>
      <c r="GZ145" s="83">
        <f t="shared" si="484"/>
        <v>0</v>
      </c>
      <c r="HA145" s="82" t="e">
        <f t="shared" si="534"/>
        <v>#N/A</v>
      </c>
      <c r="HB145" s="58" t="str">
        <f>IF(ISERROR(HA145),"",IF(ISERROR(VLOOKUP(HA145,'Sortierung der Schulungstermine'!$B:$M,8,FALSE)),"",VLOOKUP(HA145,'Sortierung der Schulungstermine'!$B:$M,8,FALSE)))</f>
        <v/>
      </c>
      <c r="HC145" s="58" t="e">
        <f t="shared" si="584"/>
        <v>#N/A</v>
      </c>
      <c r="HD145" s="131"/>
      <c r="HE145" s="131"/>
      <c r="HF145" s="83">
        <f t="shared" si="485"/>
        <v>0</v>
      </c>
      <c r="HG145" s="82" t="e">
        <f t="shared" si="535"/>
        <v>#N/A</v>
      </c>
      <c r="HH145" s="58" t="str">
        <f>IF(ISERROR(HG145),"",IF(ISERROR(VLOOKUP(HG145,'Sortierung der Schulungstermine'!$B:$M,8,FALSE)),"",VLOOKUP(HG145,'Sortierung der Schulungstermine'!$B:$M,8,FALSE)))</f>
        <v/>
      </c>
      <c r="HI145" s="58" t="e">
        <f t="shared" si="585"/>
        <v>#N/A</v>
      </c>
      <c r="HJ145" s="131"/>
      <c r="HK145" s="131"/>
      <c r="HL145" s="83">
        <f t="shared" si="486"/>
        <v>0</v>
      </c>
      <c r="HM145" s="82" t="e">
        <f t="shared" si="536"/>
        <v>#N/A</v>
      </c>
      <c r="HN145" s="58" t="str">
        <f>IF(ISERROR(HM145),"",IF(ISERROR(VLOOKUP(HM145,'Sortierung der Schulungstermine'!$B:$M,8,FALSE)),"",VLOOKUP(HM145,'Sortierung der Schulungstermine'!$B:$M,8,FALSE)))</f>
        <v/>
      </c>
      <c r="HO145" s="58" t="e">
        <f t="shared" si="586"/>
        <v>#N/A</v>
      </c>
      <c r="HP145" s="131"/>
      <c r="HQ145" s="131"/>
      <c r="HR145" s="83">
        <f t="shared" si="487"/>
        <v>0</v>
      </c>
      <c r="HS145" s="82" t="e">
        <f t="shared" si="537"/>
        <v>#N/A</v>
      </c>
      <c r="HT145" s="58" t="str">
        <f>IF(ISERROR(HS145),"",IF(ISERROR(VLOOKUP(HS145,'Sortierung der Schulungstermine'!$B:$M,8,FALSE)),"",VLOOKUP(HS145,'Sortierung der Schulungstermine'!$B:$M,8,FALSE)))</f>
        <v/>
      </c>
      <c r="HU145" s="58" t="e">
        <f t="shared" si="587"/>
        <v>#N/A</v>
      </c>
      <c r="HV145" s="131"/>
      <c r="HW145" s="131"/>
      <c r="HX145" s="83">
        <f t="shared" si="488"/>
        <v>0</v>
      </c>
      <c r="HY145" s="82" t="e">
        <f t="shared" si="538"/>
        <v>#N/A</v>
      </c>
      <c r="HZ145" s="58" t="str">
        <f>IF(ISERROR(HY145),"",IF(ISERROR(VLOOKUP(HY145,'Sortierung der Schulungstermine'!$B:$M,8,FALSE)),"",VLOOKUP(HY145,'Sortierung der Schulungstermine'!$B:$M,8,FALSE)))</f>
        <v/>
      </c>
      <c r="IA145" s="58" t="e">
        <f t="shared" si="588"/>
        <v>#N/A</v>
      </c>
      <c r="IB145" s="131"/>
      <c r="IC145" s="131"/>
      <c r="ID145" s="83">
        <f t="shared" si="489"/>
        <v>0</v>
      </c>
      <c r="IE145" s="82" t="e">
        <f t="shared" si="539"/>
        <v>#N/A</v>
      </c>
      <c r="IF145" s="58" t="str">
        <f>IF(ISERROR(IE145),"",IF(ISERROR(VLOOKUP(IE145,'Sortierung der Schulungstermine'!$B:$M,8,FALSE)),"",VLOOKUP(IE145,'Sortierung der Schulungstermine'!$B:$M,8,FALSE)))</f>
        <v/>
      </c>
      <c r="IG145" s="58" t="e">
        <f t="shared" si="589"/>
        <v>#N/A</v>
      </c>
      <c r="IH145" s="131"/>
      <c r="II145" s="131"/>
      <c r="IJ145" s="83">
        <f t="shared" si="490"/>
        <v>0</v>
      </c>
      <c r="IK145" s="82" t="e">
        <f t="shared" si="540"/>
        <v>#N/A</v>
      </c>
      <c r="IL145" s="58" t="str">
        <f>IF(ISERROR(IK145),"",IF(ISERROR(VLOOKUP(IK145,'Sortierung der Schulungstermine'!$B:$M,8,FALSE)),"",VLOOKUP(IK145,'Sortierung der Schulungstermine'!$B:$M,8,FALSE)))</f>
        <v/>
      </c>
      <c r="IM145" s="58" t="e">
        <f t="shared" si="590"/>
        <v>#N/A</v>
      </c>
      <c r="IN145" s="131"/>
      <c r="IO145" s="131"/>
      <c r="IP145" s="83">
        <f t="shared" si="491"/>
        <v>0</v>
      </c>
      <c r="IQ145" s="82" t="e">
        <f t="shared" si="541"/>
        <v>#N/A</v>
      </c>
      <c r="IR145" s="58" t="str">
        <f>IF(ISERROR(IQ145),"",IF(ISERROR(VLOOKUP(IQ145,'Sortierung der Schulungstermine'!$B:$M,8,FALSE)),"",VLOOKUP(IQ145,'Sortierung der Schulungstermine'!$B:$M,8,FALSE)))</f>
        <v/>
      </c>
      <c r="IS145" s="58" t="e">
        <f t="shared" si="591"/>
        <v>#N/A</v>
      </c>
      <c r="IT145" s="131"/>
      <c r="IU145" s="131"/>
      <c r="IV145" s="83">
        <f t="shared" si="492"/>
        <v>0</v>
      </c>
      <c r="IW145" s="82" t="e">
        <f t="shared" si="542"/>
        <v>#N/A</v>
      </c>
      <c r="IX145" s="58" t="str">
        <f>IF(ISERROR(IW145),"",IF(ISERROR(VLOOKUP(IW145,'Sortierung der Schulungstermine'!$B:$M,8,FALSE)),"",VLOOKUP(IW145,'Sortierung der Schulungstermine'!$B:$M,8,FALSE)))</f>
        <v/>
      </c>
      <c r="IY145" s="58" t="e">
        <f t="shared" si="592"/>
        <v>#N/A</v>
      </c>
      <c r="IZ145" s="131"/>
      <c r="JA145" s="131"/>
      <c r="JB145" s="83">
        <f t="shared" si="493"/>
        <v>0</v>
      </c>
      <c r="JC145" s="82" t="e">
        <f t="shared" si="543"/>
        <v>#N/A</v>
      </c>
      <c r="JD145" s="58" t="str">
        <f>IF(ISERROR(JC145),"",IF(ISERROR(VLOOKUP(JC145,'Sortierung der Schulungstermine'!$B:$M,8,FALSE)),"",VLOOKUP(JC145,'Sortierung der Schulungstermine'!$B:$M,8,FALSE)))</f>
        <v/>
      </c>
      <c r="JE145" s="58" t="e">
        <f t="shared" si="593"/>
        <v>#N/A</v>
      </c>
      <c r="JF145" s="131"/>
      <c r="JG145" s="131"/>
      <c r="JH145" s="83">
        <f t="shared" si="494"/>
        <v>0</v>
      </c>
      <c r="JI145" s="82" t="e">
        <f t="shared" si="544"/>
        <v>#N/A</v>
      </c>
      <c r="JJ145" s="58" t="str">
        <f>IF(ISERROR(JI145),"",IF(ISERROR(VLOOKUP(JI145,'Sortierung der Schulungstermine'!$B:$M,8,FALSE)),"",VLOOKUP(JI145,'Sortierung der Schulungstermine'!$B:$M,8,FALSE)))</f>
        <v/>
      </c>
      <c r="JK145" s="58" t="e">
        <f t="shared" si="594"/>
        <v>#N/A</v>
      </c>
      <c r="JL145" s="131"/>
      <c r="JM145" s="131"/>
      <c r="JN145" s="83">
        <f t="shared" si="495"/>
        <v>0</v>
      </c>
      <c r="JO145" s="82" t="e">
        <f t="shared" si="545"/>
        <v>#N/A</v>
      </c>
      <c r="JP145" s="58" t="str">
        <f>IF(ISERROR(JO145),"",IF(ISERROR(VLOOKUP(JO145,'Sortierung der Schulungstermine'!$B:$M,8,FALSE)),"",VLOOKUP(JO145,'Sortierung der Schulungstermine'!$B:$M,8,FALSE)))</f>
        <v/>
      </c>
      <c r="JQ145" s="58" t="e">
        <f t="shared" si="595"/>
        <v>#N/A</v>
      </c>
      <c r="JR145" s="131"/>
      <c r="JS145" s="131"/>
      <c r="JT145" s="83">
        <f t="shared" si="496"/>
        <v>0</v>
      </c>
      <c r="JU145" s="82" t="e">
        <f t="shared" si="546"/>
        <v>#N/A</v>
      </c>
      <c r="JV145" s="58" t="str">
        <f>IF(ISERROR(JU145),"",IF(ISERROR(VLOOKUP(JU145,'Sortierung der Schulungstermine'!$B:$M,8,FALSE)),"",VLOOKUP(JU145,'Sortierung der Schulungstermine'!$B:$M,8,FALSE)))</f>
        <v/>
      </c>
      <c r="JW145" s="58" t="e">
        <f t="shared" si="596"/>
        <v>#N/A</v>
      </c>
      <c r="JX145" s="131"/>
      <c r="JY145" s="131"/>
      <c r="JZ145" s="83">
        <f t="shared" si="497"/>
        <v>0</v>
      </c>
      <c r="KA145" s="82" t="e">
        <f t="shared" si="547"/>
        <v>#N/A</v>
      </c>
      <c r="KB145" s="58" t="str">
        <f>IF(ISERROR(KA145),"",IF(ISERROR(VLOOKUP(KA145,'Sortierung der Schulungstermine'!$B:$M,8,FALSE)),"",VLOOKUP(KA145,'Sortierung der Schulungstermine'!$B:$M,8,FALSE)))</f>
        <v/>
      </c>
      <c r="KC145" s="58" t="e">
        <f t="shared" si="597"/>
        <v>#N/A</v>
      </c>
      <c r="KD145" s="131"/>
      <c r="KE145" s="131"/>
      <c r="KF145" s="83">
        <f t="shared" si="498"/>
        <v>0</v>
      </c>
      <c r="KG145" s="82" t="e">
        <f t="shared" si="548"/>
        <v>#N/A</v>
      </c>
      <c r="KH145" s="58" t="str">
        <f>IF(ISERROR(KG145),"",IF(ISERROR(VLOOKUP(KG145,'Sortierung der Schulungstermine'!$B:$M,8,FALSE)),"",VLOOKUP(KG145,'Sortierung der Schulungstermine'!$B:$M,8,FALSE)))</f>
        <v/>
      </c>
      <c r="KI145" s="58" t="e">
        <f t="shared" si="598"/>
        <v>#N/A</v>
      </c>
      <c r="KJ145" s="131"/>
      <c r="KK145" s="131"/>
      <c r="KL145" s="83">
        <f t="shared" si="499"/>
        <v>0</v>
      </c>
      <c r="KM145" s="82" t="e">
        <f t="shared" si="549"/>
        <v>#N/A</v>
      </c>
      <c r="KN145" s="58" t="str">
        <f>IF(ISERROR(KM145),"",IF(ISERROR(VLOOKUP(KM145,'Sortierung der Schulungstermine'!$B:$M,8,FALSE)),"",VLOOKUP(KM145,'Sortierung der Schulungstermine'!$B:$M,8,FALSE)))</f>
        <v/>
      </c>
      <c r="KO145" s="58" t="e">
        <f t="shared" si="599"/>
        <v>#N/A</v>
      </c>
      <c r="KP145" s="131"/>
      <c r="KQ145" s="131"/>
      <c r="KR145" s="83">
        <f t="shared" si="500"/>
        <v>0</v>
      </c>
      <c r="KS145" s="82" t="e">
        <f t="shared" si="550"/>
        <v>#N/A</v>
      </c>
      <c r="KT145" s="58" t="str">
        <f>IF(ISERROR(KS145),"",IF(ISERROR(VLOOKUP(KS145,'Sortierung der Schulungstermine'!$B:$M,8,FALSE)),"",VLOOKUP(KS145,'Sortierung der Schulungstermine'!$B:$M,8,FALSE)))</f>
        <v/>
      </c>
      <c r="KU145" s="58" t="e">
        <f t="shared" si="600"/>
        <v>#N/A</v>
      </c>
    </row>
    <row r="146" spans="1:307 15693:15702" s="68" customFormat="1" ht="15" hidden="1" thickBot="1" x14ac:dyDescent="0.25">
      <c r="A146" s="141">
        <v>133</v>
      </c>
      <c r="B146" s="63" t="str">
        <f>IF(Qualifikationen!A136=1,Qualifikationen!B136,"")</f>
        <v/>
      </c>
      <c r="C146" s="64" t="e">
        <f>VLOOKUP(B146,Qualifikationen!B$4:E$202,2,FALSE)</f>
        <v>#N/A</v>
      </c>
      <c r="D146" s="67" t="e">
        <f>VLOOKUP($B146,Qualifikationen!B$4:F$202,5,FALSE)</f>
        <v>#N/A</v>
      </c>
      <c r="E146" s="63" t="e">
        <f>VLOOKUP($B146,Qualifikationen!B$4:F$202,3,FALSE)</f>
        <v>#N/A</v>
      </c>
      <c r="F146" s="63" t="e">
        <f>IF(E146=0,"-",VLOOKUP($B146,Qualifikationen!B$4:F$202,4,FALSE))</f>
        <v>#N/A</v>
      </c>
      <c r="G146" s="13"/>
      <c r="H146" s="131"/>
      <c r="I146" s="131"/>
      <c r="J146" s="83">
        <f t="shared" si="451"/>
        <v>0</v>
      </c>
      <c r="K146" s="82" t="e">
        <f t="shared" si="501"/>
        <v>#N/A</v>
      </c>
      <c r="L146" s="58" t="str">
        <f>IF(ISERROR(K146),"",IF(ISERROR(VLOOKUP(K146,'Sortierung der Schulungstermine'!$B:$M,8,FALSE)),"",VLOOKUP(K146,'Sortierung der Schulungstermine'!$B:$M,8,FALSE)))</f>
        <v/>
      </c>
      <c r="M146" s="58" t="e">
        <f t="shared" si="551"/>
        <v>#N/A</v>
      </c>
      <c r="N146" s="131"/>
      <c r="O146" s="131"/>
      <c r="P146" s="83">
        <f t="shared" si="452"/>
        <v>0</v>
      </c>
      <c r="Q146" s="82" t="e">
        <f t="shared" si="502"/>
        <v>#N/A</v>
      </c>
      <c r="R146" s="58" t="str">
        <f>IF(ISERROR(Q146),"",IF(ISERROR(VLOOKUP(Q146,'Sortierung der Schulungstermine'!$B:$M,8,FALSE)),"",VLOOKUP(Q146,'Sortierung der Schulungstermine'!$B:$M,8,FALSE)))</f>
        <v/>
      </c>
      <c r="S146" s="58" t="e">
        <f t="shared" si="552"/>
        <v>#N/A</v>
      </c>
      <c r="T146" s="131"/>
      <c r="U146" s="131"/>
      <c r="V146" s="83">
        <f t="shared" si="453"/>
        <v>0</v>
      </c>
      <c r="W146" s="82" t="e">
        <f t="shared" si="503"/>
        <v>#N/A</v>
      </c>
      <c r="X146" s="58" t="str">
        <f>IF(ISERROR(W146),"",IF(ISERROR(VLOOKUP(W146,'Sortierung der Schulungstermine'!$B:$M,8,FALSE)),"",VLOOKUP(W146,'Sortierung der Schulungstermine'!$B:$M,8,FALSE)))</f>
        <v/>
      </c>
      <c r="Y146" s="58" t="e">
        <f t="shared" si="553"/>
        <v>#N/A</v>
      </c>
      <c r="Z146" s="131"/>
      <c r="AA146" s="131"/>
      <c r="AB146" s="83">
        <f t="shared" si="454"/>
        <v>0</v>
      </c>
      <c r="AC146" s="82" t="e">
        <f t="shared" si="504"/>
        <v>#N/A</v>
      </c>
      <c r="AD146" s="58" t="str">
        <f>IF(ISERROR(AC146),"",IF(ISERROR(VLOOKUP(AC146,'Sortierung der Schulungstermine'!$B:$M,8,FALSE)),"",VLOOKUP(AC146,'Sortierung der Schulungstermine'!$B:$M,8,FALSE)))</f>
        <v/>
      </c>
      <c r="AE146" s="58" t="e">
        <f t="shared" si="554"/>
        <v>#N/A</v>
      </c>
      <c r="AF146" s="131"/>
      <c r="AG146" s="131"/>
      <c r="AH146" s="83">
        <f t="shared" si="455"/>
        <v>0</v>
      </c>
      <c r="AI146" s="82" t="e">
        <f t="shared" si="505"/>
        <v>#N/A</v>
      </c>
      <c r="AJ146" s="58" t="str">
        <f>IF(ISERROR(AI146),"",IF(ISERROR(VLOOKUP(AI146,'Sortierung der Schulungstermine'!$B:$M,8,FALSE)),"",VLOOKUP(AI146,'Sortierung der Schulungstermine'!$B:$M,8,FALSE)))</f>
        <v/>
      </c>
      <c r="AK146" s="58" t="e">
        <f t="shared" si="555"/>
        <v>#N/A</v>
      </c>
      <c r="AL146" s="131"/>
      <c r="AM146" s="131"/>
      <c r="AN146" s="83">
        <f t="shared" si="456"/>
        <v>0</v>
      </c>
      <c r="AO146" s="82" t="e">
        <f t="shared" si="506"/>
        <v>#N/A</v>
      </c>
      <c r="AP146" s="58" t="str">
        <f>IF(ISERROR(AO146),"",IF(ISERROR(VLOOKUP(AO146,'Sortierung der Schulungstermine'!$B:$M,8,FALSE)),"",VLOOKUP(AO146,'Sortierung der Schulungstermine'!$B:$M,8,FALSE)))</f>
        <v/>
      </c>
      <c r="AQ146" s="58" t="e">
        <f t="shared" si="556"/>
        <v>#N/A</v>
      </c>
      <c r="AR146" s="131"/>
      <c r="AS146" s="131"/>
      <c r="AT146" s="83">
        <f t="shared" si="457"/>
        <v>0</v>
      </c>
      <c r="AU146" s="82" t="e">
        <f t="shared" si="507"/>
        <v>#N/A</v>
      </c>
      <c r="AV146" s="58" t="str">
        <f>IF(ISERROR(AU146),"",IF(ISERROR(VLOOKUP(AU146,'Sortierung der Schulungstermine'!$B:$M,8,FALSE)),"",VLOOKUP(AU146,'Sortierung der Schulungstermine'!$B:$M,8,FALSE)))</f>
        <v/>
      </c>
      <c r="AW146" s="58" t="e">
        <f t="shared" si="557"/>
        <v>#N/A</v>
      </c>
      <c r="AX146" s="131"/>
      <c r="AY146" s="131"/>
      <c r="AZ146" s="83">
        <f t="shared" si="458"/>
        <v>0</v>
      </c>
      <c r="BA146" s="82" t="e">
        <f t="shared" si="508"/>
        <v>#N/A</v>
      </c>
      <c r="BB146" s="58" t="str">
        <f>IF(ISERROR(BA146),"",IF(ISERROR(VLOOKUP(BA146,'Sortierung der Schulungstermine'!$B:$M,8,FALSE)),"",VLOOKUP(BA146,'Sortierung der Schulungstermine'!$B:$M,8,FALSE)))</f>
        <v/>
      </c>
      <c r="BC146" s="58" t="e">
        <f t="shared" si="558"/>
        <v>#N/A</v>
      </c>
      <c r="BD146" s="131"/>
      <c r="BE146" s="131"/>
      <c r="BF146" s="83">
        <f t="shared" si="459"/>
        <v>0</v>
      </c>
      <c r="BG146" s="82" t="e">
        <f t="shared" si="509"/>
        <v>#N/A</v>
      </c>
      <c r="BH146" s="58" t="str">
        <f>IF(ISERROR(BG146),"",IF(ISERROR(VLOOKUP(BG146,'Sortierung der Schulungstermine'!$B:$M,8,FALSE)),"",VLOOKUP(BG146,'Sortierung der Schulungstermine'!$B:$M,8,FALSE)))</f>
        <v/>
      </c>
      <c r="BI146" s="58" t="e">
        <f t="shared" si="559"/>
        <v>#N/A</v>
      </c>
      <c r="BJ146" s="131"/>
      <c r="BK146" s="131"/>
      <c r="BL146" s="83">
        <f t="shared" si="460"/>
        <v>0</v>
      </c>
      <c r="BM146" s="82" t="e">
        <f t="shared" si="510"/>
        <v>#N/A</v>
      </c>
      <c r="BN146" s="58" t="str">
        <f>IF(ISERROR(BM146),"",IF(ISERROR(VLOOKUP(BM146,'Sortierung der Schulungstermine'!$B:$M,8,FALSE)),"",VLOOKUP(BM146,'Sortierung der Schulungstermine'!$B:$M,8,FALSE)))</f>
        <v/>
      </c>
      <c r="BO146" s="58" t="e">
        <f t="shared" si="560"/>
        <v>#N/A</v>
      </c>
      <c r="BP146" s="131"/>
      <c r="BQ146" s="131"/>
      <c r="BR146" s="83">
        <f t="shared" si="461"/>
        <v>0</v>
      </c>
      <c r="BS146" s="82" t="e">
        <f t="shared" si="511"/>
        <v>#N/A</v>
      </c>
      <c r="BT146" s="58" t="str">
        <f>IF(ISERROR(BS146),"",IF(ISERROR(VLOOKUP(BS146,'Sortierung der Schulungstermine'!$B:$M,8,FALSE)),"",VLOOKUP(BS146,'Sortierung der Schulungstermine'!$B:$M,8,FALSE)))</f>
        <v/>
      </c>
      <c r="BU146" s="58" t="e">
        <f t="shared" si="561"/>
        <v>#N/A</v>
      </c>
      <c r="BV146" s="131"/>
      <c r="BW146" s="131"/>
      <c r="BX146" s="83">
        <f t="shared" si="462"/>
        <v>0</v>
      </c>
      <c r="BY146" s="82" t="e">
        <f t="shared" si="512"/>
        <v>#N/A</v>
      </c>
      <c r="BZ146" s="58" t="str">
        <f>IF(ISERROR(BY146),"",IF(ISERROR(VLOOKUP(BY146,'Sortierung der Schulungstermine'!$B:$M,8,FALSE)),"",VLOOKUP(BY146,'Sortierung der Schulungstermine'!$B:$M,8,FALSE)))</f>
        <v/>
      </c>
      <c r="CA146" s="58" t="e">
        <f t="shared" si="562"/>
        <v>#N/A</v>
      </c>
      <c r="CB146" s="131"/>
      <c r="CC146" s="131"/>
      <c r="CD146" s="83">
        <f t="shared" si="463"/>
        <v>0</v>
      </c>
      <c r="CE146" s="82" t="e">
        <f t="shared" si="513"/>
        <v>#N/A</v>
      </c>
      <c r="CF146" s="58" t="str">
        <f>IF(ISERROR(CE146),"",IF(ISERROR(VLOOKUP(CE146,'Sortierung der Schulungstermine'!$B:$M,8,FALSE)),"",VLOOKUP(CE146,'Sortierung der Schulungstermine'!$B:$M,8,FALSE)))</f>
        <v/>
      </c>
      <c r="CG146" s="58" t="e">
        <f t="shared" si="563"/>
        <v>#N/A</v>
      </c>
      <c r="CH146" s="131"/>
      <c r="CI146" s="131"/>
      <c r="CJ146" s="83">
        <f t="shared" si="464"/>
        <v>0</v>
      </c>
      <c r="CK146" s="82" t="e">
        <f t="shared" si="514"/>
        <v>#N/A</v>
      </c>
      <c r="CL146" s="58" t="str">
        <f>IF(ISERROR(CK146),"",IF(ISERROR(VLOOKUP(CK146,'Sortierung der Schulungstermine'!$B:$M,8,FALSE)),"",VLOOKUP(CK146,'Sortierung der Schulungstermine'!$B:$M,8,FALSE)))</f>
        <v/>
      </c>
      <c r="CM146" s="58" t="e">
        <f t="shared" si="564"/>
        <v>#N/A</v>
      </c>
      <c r="CN146" s="131"/>
      <c r="CO146" s="131"/>
      <c r="CP146" s="83">
        <f t="shared" si="465"/>
        <v>0</v>
      </c>
      <c r="CQ146" s="82" t="e">
        <f t="shared" si="515"/>
        <v>#N/A</v>
      </c>
      <c r="CR146" s="58" t="str">
        <f>IF(ISERROR(CQ146),"",IF(ISERROR(VLOOKUP(CQ146,'Sortierung der Schulungstermine'!$B:$M,8,FALSE)),"",VLOOKUP(CQ146,'Sortierung der Schulungstermine'!$B:$M,8,FALSE)))</f>
        <v/>
      </c>
      <c r="CS146" s="58" t="e">
        <f t="shared" si="565"/>
        <v>#N/A</v>
      </c>
      <c r="CT146" s="131"/>
      <c r="CU146" s="131"/>
      <c r="CV146" s="83">
        <f t="shared" si="466"/>
        <v>0</v>
      </c>
      <c r="CW146" s="82" t="e">
        <f t="shared" si="516"/>
        <v>#N/A</v>
      </c>
      <c r="CX146" s="58" t="str">
        <f>IF(ISERROR(CW146),"",IF(ISERROR(VLOOKUP(CW146,'Sortierung der Schulungstermine'!$B:$M,8,FALSE)),"",VLOOKUP(CW146,'Sortierung der Schulungstermine'!$B:$M,8,FALSE)))</f>
        <v/>
      </c>
      <c r="CY146" s="58" t="e">
        <f t="shared" si="566"/>
        <v>#N/A</v>
      </c>
      <c r="CZ146" s="131"/>
      <c r="DA146" s="131"/>
      <c r="DB146" s="83">
        <f t="shared" si="467"/>
        <v>0</v>
      </c>
      <c r="DC146" s="82" t="e">
        <f t="shared" si="517"/>
        <v>#N/A</v>
      </c>
      <c r="DD146" s="58" t="str">
        <f>IF(ISERROR(DC146),"",IF(ISERROR(VLOOKUP(DC146,'Sortierung der Schulungstermine'!$B:$M,8,FALSE)),"",VLOOKUP(DC146,'Sortierung der Schulungstermine'!$B:$M,8,FALSE)))</f>
        <v/>
      </c>
      <c r="DE146" s="58" t="e">
        <f t="shared" si="567"/>
        <v>#N/A</v>
      </c>
      <c r="DF146" s="131"/>
      <c r="DG146" s="131"/>
      <c r="DH146" s="83">
        <f t="shared" si="468"/>
        <v>0</v>
      </c>
      <c r="DI146" s="82" t="e">
        <f t="shared" si="518"/>
        <v>#N/A</v>
      </c>
      <c r="DJ146" s="58" t="str">
        <f>IF(ISERROR(DI146),"",IF(ISERROR(VLOOKUP(DI146,'Sortierung der Schulungstermine'!$B:$M,8,FALSE)),"",VLOOKUP(DI146,'Sortierung der Schulungstermine'!$B:$M,8,FALSE)))</f>
        <v/>
      </c>
      <c r="DK146" s="58" t="e">
        <f t="shared" si="568"/>
        <v>#N/A</v>
      </c>
      <c r="DL146" s="131"/>
      <c r="DM146" s="131"/>
      <c r="DN146" s="83">
        <f t="shared" si="469"/>
        <v>0</v>
      </c>
      <c r="DO146" s="82" t="e">
        <f t="shared" si="519"/>
        <v>#N/A</v>
      </c>
      <c r="DP146" s="58" t="str">
        <f>IF(ISERROR(DO146),"",IF(ISERROR(VLOOKUP(DO146,'Sortierung der Schulungstermine'!$B:$M,8,FALSE)),"",VLOOKUP(DO146,'Sortierung der Schulungstermine'!$B:$M,8,FALSE)))</f>
        <v/>
      </c>
      <c r="DQ146" s="58" t="e">
        <f t="shared" si="569"/>
        <v>#N/A</v>
      </c>
      <c r="DR146" s="131"/>
      <c r="DS146" s="131"/>
      <c r="DT146" s="83">
        <f t="shared" si="470"/>
        <v>0</v>
      </c>
      <c r="DU146" s="82" t="e">
        <f t="shared" si="520"/>
        <v>#N/A</v>
      </c>
      <c r="DV146" s="58" t="str">
        <f>IF(ISERROR(DU146),"",IF(ISERROR(VLOOKUP(DU146,'Sortierung der Schulungstermine'!$B:$M,8,FALSE)),"",VLOOKUP(DU146,'Sortierung der Schulungstermine'!$B:$M,8,FALSE)))</f>
        <v/>
      </c>
      <c r="DW146" s="58" t="e">
        <f t="shared" si="570"/>
        <v>#N/A</v>
      </c>
      <c r="DX146" s="131"/>
      <c r="DY146" s="131"/>
      <c r="DZ146" s="83">
        <f t="shared" si="471"/>
        <v>0</v>
      </c>
      <c r="EA146" s="82" t="e">
        <f t="shared" si="521"/>
        <v>#N/A</v>
      </c>
      <c r="EB146" s="58" t="str">
        <f>IF(ISERROR(EA146),"",IF(ISERROR(VLOOKUP(EA146,'Sortierung der Schulungstermine'!$B:$M,8,FALSE)),"",VLOOKUP(EA146,'Sortierung der Schulungstermine'!$B:$M,8,FALSE)))</f>
        <v/>
      </c>
      <c r="EC146" s="58" t="e">
        <f t="shared" si="571"/>
        <v>#N/A</v>
      </c>
      <c r="ED146" s="131"/>
      <c r="EE146" s="131"/>
      <c r="EF146" s="83">
        <f t="shared" si="472"/>
        <v>0</v>
      </c>
      <c r="EG146" s="82" t="e">
        <f t="shared" si="522"/>
        <v>#N/A</v>
      </c>
      <c r="EH146" s="58" t="str">
        <f>IF(ISERROR(EG146),"",IF(ISERROR(VLOOKUP(EG146,'Sortierung der Schulungstermine'!$B:$M,8,FALSE)),"",VLOOKUP(EG146,'Sortierung der Schulungstermine'!$B:$M,8,FALSE)))</f>
        <v/>
      </c>
      <c r="EI146" s="58" t="e">
        <f t="shared" si="572"/>
        <v>#N/A</v>
      </c>
      <c r="EJ146" s="131"/>
      <c r="EK146" s="131"/>
      <c r="EL146" s="83">
        <f t="shared" si="473"/>
        <v>0</v>
      </c>
      <c r="EM146" s="82" t="e">
        <f t="shared" si="523"/>
        <v>#N/A</v>
      </c>
      <c r="EN146" s="58" t="str">
        <f>IF(ISERROR(EM146),"",IF(ISERROR(VLOOKUP(EM146,'Sortierung der Schulungstermine'!$B:$M,8,FALSE)),"",VLOOKUP(EM146,'Sortierung der Schulungstermine'!$B:$M,8,FALSE)))</f>
        <v/>
      </c>
      <c r="EO146" s="58" t="e">
        <f t="shared" si="573"/>
        <v>#N/A</v>
      </c>
      <c r="EP146" s="131"/>
      <c r="EQ146" s="131"/>
      <c r="ER146" s="83">
        <f t="shared" si="474"/>
        <v>0</v>
      </c>
      <c r="ES146" s="82" t="e">
        <f t="shared" si="524"/>
        <v>#N/A</v>
      </c>
      <c r="ET146" s="58" t="str">
        <f>IF(ISERROR(ES146),"",IF(ISERROR(VLOOKUP(ES146,'Sortierung der Schulungstermine'!$B:$M,8,FALSE)),"",VLOOKUP(ES146,'Sortierung der Schulungstermine'!$B:$M,8,FALSE)))</f>
        <v/>
      </c>
      <c r="EU146" s="58" t="e">
        <f t="shared" si="574"/>
        <v>#N/A</v>
      </c>
      <c r="EV146" s="131"/>
      <c r="EW146" s="131"/>
      <c r="EX146" s="83">
        <f t="shared" si="475"/>
        <v>0</v>
      </c>
      <c r="EY146" s="82" t="e">
        <f t="shared" si="525"/>
        <v>#N/A</v>
      </c>
      <c r="EZ146" s="58" t="str">
        <f>IF(ISERROR(EY146),"",IF(ISERROR(VLOOKUP(EY146,'Sortierung der Schulungstermine'!$B:$M,8,FALSE)),"",VLOOKUP(EY146,'Sortierung der Schulungstermine'!$B:$M,8,FALSE)))</f>
        <v/>
      </c>
      <c r="FA146" s="58" t="e">
        <f t="shared" si="575"/>
        <v>#N/A</v>
      </c>
      <c r="FB146" s="131"/>
      <c r="FC146" s="131"/>
      <c r="FD146" s="83">
        <f t="shared" si="476"/>
        <v>0</v>
      </c>
      <c r="FE146" s="82" t="e">
        <f t="shared" si="526"/>
        <v>#N/A</v>
      </c>
      <c r="FF146" s="58" t="str">
        <f>IF(ISERROR(FE146),"",IF(ISERROR(VLOOKUP(FE146,'Sortierung der Schulungstermine'!$B:$M,8,FALSE)),"",VLOOKUP(FE146,'Sortierung der Schulungstermine'!$B:$M,8,FALSE)))</f>
        <v/>
      </c>
      <c r="FG146" s="58" t="e">
        <f t="shared" si="576"/>
        <v>#N/A</v>
      </c>
      <c r="FH146" s="131"/>
      <c r="FI146" s="131"/>
      <c r="FJ146" s="83">
        <f t="shared" si="477"/>
        <v>0</v>
      </c>
      <c r="FK146" s="82" t="e">
        <f t="shared" si="527"/>
        <v>#N/A</v>
      </c>
      <c r="FL146" s="58" t="str">
        <f>IF(ISERROR(FK146),"",IF(ISERROR(VLOOKUP(FK146,'Sortierung der Schulungstermine'!$B:$M,8,FALSE)),"",VLOOKUP(FK146,'Sortierung der Schulungstermine'!$B:$M,8,FALSE)))</f>
        <v/>
      </c>
      <c r="FM146" s="58" t="e">
        <f t="shared" si="577"/>
        <v>#N/A</v>
      </c>
      <c r="FN146" s="131"/>
      <c r="FO146" s="131"/>
      <c r="FP146" s="83">
        <f t="shared" si="478"/>
        <v>0</v>
      </c>
      <c r="FQ146" s="82" t="e">
        <f t="shared" si="528"/>
        <v>#N/A</v>
      </c>
      <c r="FR146" s="58" t="str">
        <f>IF(ISERROR(FQ146),"",IF(ISERROR(VLOOKUP(FQ146,'Sortierung der Schulungstermine'!$B:$M,8,FALSE)),"",VLOOKUP(FQ146,'Sortierung der Schulungstermine'!$B:$M,8,FALSE)))</f>
        <v/>
      </c>
      <c r="FS146" s="58" t="e">
        <f t="shared" si="578"/>
        <v>#N/A</v>
      </c>
      <c r="FT146" s="131"/>
      <c r="FU146" s="131"/>
      <c r="FV146" s="83">
        <f t="shared" si="479"/>
        <v>0</v>
      </c>
      <c r="FW146" s="82" t="e">
        <f t="shared" si="529"/>
        <v>#N/A</v>
      </c>
      <c r="FX146" s="58" t="str">
        <f>IF(ISERROR(FW146),"",IF(ISERROR(VLOOKUP(FW146,'Sortierung der Schulungstermine'!$B:$M,8,FALSE)),"",VLOOKUP(FW146,'Sortierung der Schulungstermine'!$B:$M,8,FALSE)))</f>
        <v/>
      </c>
      <c r="FY146" s="58" t="e">
        <f t="shared" si="579"/>
        <v>#N/A</v>
      </c>
      <c r="FZ146" s="131"/>
      <c r="GA146" s="131"/>
      <c r="GB146" s="83">
        <f t="shared" si="480"/>
        <v>0</v>
      </c>
      <c r="GC146" s="82" t="e">
        <f t="shared" si="530"/>
        <v>#N/A</v>
      </c>
      <c r="GD146" s="58" t="str">
        <f>IF(ISERROR(GC146),"",IF(ISERROR(VLOOKUP(GC146,'Sortierung der Schulungstermine'!$B:$M,8,FALSE)),"",VLOOKUP(GC146,'Sortierung der Schulungstermine'!$B:$M,8,FALSE)))</f>
        <v/>
      </c>
      <c r="GE146" s="58" t="e">
        <f t="shared" si="580"/>
        <v>#N/A</v>
      </c>
      <c r="GF146" s="131"/>
      <c r="GG146" s="131"/>
      <c r="GH146" s="83">
        <f t="shared" si="481"/>
        <v>0</v>
      </c>
      <c r="GI146" s="82" t="e">
        <f t="shared" si="531"/>
        <v>#N/A</v>
      </c>
      <c r="GJ146" s="58" t="str">
        <f>IF(ISERROR(GI146),"",IF(ISERROR(VLOOKUP(GI146,'Sortierung der Schulungstermine'!$B:$M,8,FALSE)),"",VLOOKUP(GI146,'Sortierung der Schulungstermine'!$B:$M,8,FALSE)))</f>
        <v/>
      </c>
      <c r="GK146" s="58" t="e">
        <f t="shared" si="581"/>
        <v>#N/A</v>
      </c>
      <c r="GL146" s="131"/>
      <c r="GM146" s="131"/>
      <c r="GN146" s="83">
        <f t="shared" si="482"/>
        <v>0</v>
      </c>
      <c r="GO146" s="82" t="e">
        <f t="shared" si="532"/>
        <v>#N/A</v>
      </c>
      <c r="GP146" s="58" t="str">
        <f>IF(ISERROR(GO146),"",IF(ISERROR(VLOOKUP(GO146,'Sortierung der Schulungstermine'!$B:$M,8,FALSE)),"",VLOOKUP(GO146,'Sortierung der Schulungstermine'!$B:$M,8,FALSE)))</f>
        <v/>
      </c>
      <c r="GQ146" s="58" t="e">
        <f t="shared" si="582"/>
        <v>#N/A</v>
      </c>
      <c r="GR146" s="131"/>
      <c r="GS146" s="131"/>
      <c r="GT146" s="83">
        <f t="shared" si="483"/>
        <v>0</v>
      </c>
      <c r="GU146" s="82" t="e">
        <f t="shared" si="533"/>
        <v>#N/A</v>
      </c>
      <c r="GV146" s="58" t="str">
        <f>IF(ISERROR(GU146),"",IF(ISERROR(VLOOKUP(GU146,'Sortierung der Schulungstermine'!$B:$M,8,FALSE)),"",VLOOKUP(GU146,'Sortierung der Schulungstermine'!$B:$M,8,FALSE)))</f>
        <v/>
      </c>
      <c r="GW146" s="58" t="e">
        <f t="shared" si="583"/>
        <v>#N/A</v>
      </c>
      <c r="GX146" s="131"/>
      <c r="GY146" s="131"/>
      <c r="GZ146" s="83">
        <f t="shared" si="484"/>
        <v>0</v>
      </c>
      <c r="HA146" s="82" t="e">
        <f t="shared" si="534"/>
        <v>#N/A</v>
      </c>
      <c r="HB146" s="58" t="str">
        <f>IF(ISERROR(HA146),"",IF(ISERROR(VLOOKUP(HA146,'Sortierung der Schulungstermine'!$B:$M,8,FALSE)),"",VLOOKUP(HA146,'Sortierung der Schulungstermine'!$B:$M,8,FALSE)))</f>
        <v/>
      </c>
      <c r="HC146" s="58" t="e">
        <f t="shared" si="584"/>
        <v>#N/A</v>
      </c>
      <c r="HD146" s="131"/>
      <c r="HE146" s="131"/>
      <c r="HF146" s="83">
        <f t="shared" si="485"/>
        <v>0</v>
      </c>
      <c r="HG146" s="82" t="e">
        <f t="shared" si="535"/>
        <v>#N/A</v>
      </c>
      <c r="HH146" s="58" t="str">
        <f>IF(ISERROR(HG146),"",IF(ISERROR(VLOOKUP(HG146,'Sortierung der Schulungstermine'!$B:$M,8,FALSE)),"",VLOOKUP(HG146,'Sortierung der Schulungstermine'!$B:$M,8,FALSE)))</f>
        <v/>
      </c>
      <c r="HI146" s="58" t="e">
        <f t="shared" si="585"/>
        <v>#N/A</v>
      </c>
      <c r="HJ146" s="131"/>
      <c r="HK146" s="131"/>
      <c r="HL146" s="83">
        <f t="shared" si="486"/>
        <v>0</v>
      </c>
      <c r="HM146" s="82" t="e">
        <f t="shared" si="536"/>
        <v>#N/A</v>
      </c>
      <c r="HN146" s="58" t="str">
        <f>IF(ISERROR(HM146),"",IF(ISERROR(VLOOKUP(HM146,'Sortierung der Schulungstermine'!$B:$M,8,FALSE)),"",VLOOKUP(HM146,'Sortierung der Schulungstermine'!$B:$M,8,FALSE)))</f>
        <v/>
      </c>
      <c r="HO146" s="58" t="e">
        <f t="shared" si="586"/>
        <v>#N/A</v>
      </c>
      <c r="HP146" s="131"/>
      <c r="HQ146" s="131"/>
      <c r="HR146" s="83">
        <f t="shared" si="487"/>
        <v>0</v>
      </c>
      <c r="HS146" s="82" t="e">
        <f t="shared" si="537"/>
        <v>#N/A</v>
      </c>
      <c r="HT146" s="58" t="str">
        <f>IF(ISERROR(HS146),"",IF(ISERROR(VLOOKUP(HS146,'Sortierung der Schulungstermine'!$B:$M,8,FALSE)),"",VLOOKUP(HS146,'Sortierung der Schulungstermine'!$B:$M,8,FALSE)))</f>
        <v/>
      </c>
      <c r="HU146" s="58" t="e">
        <f t="shared" si="587"/>
        <v>#N/A</v>
      </c>
      <c r="HV146" s="131"/>
      <c r="HW146" s="131"/>
      <c r="HX146" s="83">
        <f t="shared" si="488"/>
        <v>0</v>
      </c>
      <c r="HY146" s="82" t="e">
        <f t="shared" si="538"/>
        <v>#N/A</v>
      </c>
      <c r="HZ146" s="58" t="str">
        <f>IF(ISERROR(HY146),"",IF(ISERROR(VLOOKUP(HY146,'Sortierung der Schulungstermine'!$B:$M,8,FALSE)),"",VLOOKUP(HY146,'Sortierung der Schulungstermine'!$B:$M,8,FALSE)))</f>
        <v/>
      </c>
      <c r="IA146" s="58" t="e">
        <f t="shared" si="588"/>
        <v>#N/A</v>
      </c>
      <c r="IB146" s="131"/>
      <c r="IC146" s="131"/>
      <c r="ID146" s="83">
        <f t="shared" si="489"/>
        <v>0</v>
      </c>
      <c r="IE146" s="82" t="e">
        <f t="shared" si="539"/>
        <v>#N/A</v>
      </c>
      <c r="IF146" s="58" t="str">
        <f>IF(ISERROR(IE146),"",IF(ISERROR(VLOOKUP(IE146,'Sortierung der Schulungstermine'!$B:$M,8,FALSE)),"",VLOOKUP(IE146,'Sortierung der Schulungstermine'!$B:$M,8,FALSE)))</f>
        <v/>
      </c>
      <c r="IG146" s="58" t="e">
        <f t="shared" si="589"/>
        <v>#N/A</v>
      </c>
      <c r="IH146" s="131"/>
      <c r="II146" s="131"/>
      <c r="IJ146" s="83">
        <f t="shared" si="490"/>
        <v>0</v>
      </c>
      <c r="IK146" s="82" t="e">
        <f t="shared" si="540"/>
        <v>#N/A</v>
      </c>
      <c r="IL146" s="58" t="str">
        <f>IF(ISERROR(IK146),"",IF(ISERROR(VLOOKUP(IK146,'Sortierung der Schulungstermine'!$B:$M,8,FALSE)),"",VLOOKUP(IK146,'Sortierung der Schulungstermine'!$B:$M,8,FALSE)))</f>
        <v/>
      </c>
      <c r="IM146" s="58" t="e">
        <f t="shared" si="590"/>
        <v>#N/A</v>
      </c>
      <c r="IN146" s="131"/>
      <c r="IO146" s="131"/>
      <c r="IP146" s="83">
        <f t="shared" si="491"/>
        <v>0</v>
      </c>
      <c r="IQ146" s="82" t="e">
        <f t="shared" si="541"/>
        <v>#N/A</v>
      </c>
      <c r="IR146" s="58" t="str">
        <f>IF(ISERROR(IQ146),"",IF(ISERROR(VLOOKUP(IQ146,'Sortierung der Schulungstermine'!$B:$M,8,FALSE)),"",VLOOKUP(IQ146,'Sortierung der Schulungstermine'!$B:$M,8,FALSE)))</f>
        <v/>
      </c>
      <c r="IS146" s="58" t="e">
        <f t="shared" si="591"/>
        <v>#N/A</v>
      </c>
      <c r="IT146" s="131"/>
      <c r="IU146" s="131"/>
      <c r="IV146" s="83">
        <f t="shared" si="492"/>
        <v>0</v>
      </c>
      <c r="IW146" s="82" t="e">
        <f t="shared" si="542"/>
        <v>#N/A</v>
      </c>
      <c r="IX146" s="58" t="str">
        <f>IF(ISERROR(IW146),"",IF(ISERROR(VLOOKUP(IW146,'Sortierung der Schulungstermine'!$B:$M,8,FALSE)),"",VLOOKUP(IW146,'Sortierung der Schulungstermine'!$B:$M,8,FALSE)))</f>
        <v/>
      </c>
      <c r="IY146" s="58" t="e">
        <f t="shared" si="592"/>
        <v>#N/A</v>
      </c>
      <c r="IZ146" s="131"/>
      <c r="JA146" s="131"/>
      <c r="JB146" s="83">
        <f t="shared" si="493"/>
        <v>0</v>
      </c>
      <c r="JC146" s="82" t="e">
        <f t="shared" si="543"/>
        <v>#N/A</v>
      </c>
      <c r="JD146" s="58" t="str">
        <f>IF(ISERROR(JC146),"",IF(ISERROR(VLOOKUP(JC146,'Sortierung der Schulungstermine'!$B:$M,8,FALSE)),"",VLOOKUP(JC146,'Sortierung der Schulungstermine'!$B:$M,8,FALSE)))</f>
        <v/>
      </c>
      <c r="JE146" s="58" t="e">
        <f t="shared" si="593"/>
        <v>#N/A</v>
      </c>
      <c r="JF146" s="131"/>
      <c r="JG146" s="131"/>
      <c r="JH146" s="83">
        <f t="shared" si="494"/>
        <v>0</v>
      </c>
      <c r="JI146" s="82" t="e">
        <f t="shared" si="544"/>
        <v>#N/A</v>
      </c>
      <c r="JJ146" s="58" t="str">
        <f>IF(ISERROR(JI146),"",IF(ISERROR(VLOOKUP(JI146,'Sortierung der Schulungstermine'!$B:$M,8,FALSE)),"",VLOOKUP(JI146,'Sortierung der Schulungstermine'!$B:$M,8,FALSE)))</f>
        <v/>
      </c>
      <c r="JK146" s="58" t="e">
        <f t="shared" si="594"/>
        <v>#N/A</v>
      </c>
      <c r="JL146" s="131"/>
      <c r="JM146" s="131"/>
      <c r="JN146" s="83">
        <f t="shared" si="495"/>
        <v>0</v>
      </c>
      <c r="JO146" s="82" t="e">
        <f t="shared" si="545"/>
        <v>#N/A</v>
      </c>
      <c r="JP146" s="58" t="str">
        <f>IF(ISERROR(JO146),"",IF(ISERROR(VLOOKUP(JO146,'Sortierung der Schulungstermine'!$B:$M,8,FALSE)),"",VLOOKUP(JO146,'Sortierung der Schulungstermine'!$B:$M,8,FALSE)))</f>
        <v/>
      </c>
      <c r="JQ146" s="58" t="e">
        <f t="shared" si="595"/>
        <v>#N/A</v>
      </c>
      <c r="JR146" s="131"/>
      <c r="JS146" s="131"/>
      <c r="JT146" s="83">
        <f t="shared" si="496"/>
        <v>0</v>
      </c>
      <c r="JU146" s="82" t="e">
        <f t="shared" si="546"/>
        <v>#N/A</v>
      </c>
      <c r="JV146" s="58" t="str">
        <f>IF(ISERROR(JU146),"",IF(ISERROR(VLOOKUP(JU146,'Sortierung der Schulungstermine'!$B:$M,8,FALSE)),"",VLOOKUP(JU146,'Sortierung der Schulungstermine'!$B:$M,8,FALSE)))</f>
        <v/>
      </c>
      <c r="JW146" s="58" t="e">
        <f t="shared" si="596"/>
        <v>#N/A</v>
      </c>
      <c r="JX146" s="131"/>
      <c r="JY146" s="131"/>
      <c r="JZ146" s="83">
        <f t="shared" si="497"/>
        <v>0</v>
      </c>
      <c r="KA146" s="82" t="e">
        <f t="shared" si="547"/>
        <v>#N/A</v>
      </c>
      <c r="KB146" s="58" t="str">
        <f>IF(ISERROR(KA146),"",IF(ISERROR(VLOOKUP(KA146,'Sortierung der Schulungstermine'!$B:$M,8,FALSE)),"",VLOOKUP(KA146,'Sortierung der Schulungstermine'!$B:$M,8,FALSE)))</f>
        <v/>
      </c>
      <c r="KC146" s="58" t="e">
        <f t="shared" si="597"/>
        <v>#N/A</v>
      </c>
      <c r="KD146" s="131"/>
      <c r="KE146" s="131"/>
      <c r="KF146" s="83">
        <f t="shared" si="498"/>
        <v>0</v>
      </c>
      <c r="KG146" s="82" t="e">
        <f t="shared" si="548"/>
        <v>#N/A</v>
      </c>
      <c r="KH146" s="58" t="str">
        <f>IF(ISERROR(KG146),"",IF(ISERROR(VLOOKUP(KG146,'Sortierung der Schulungstermine'!$B:$M,8,FALSE)),"",VLOOKUP(KG146,'Sortierung der Schulungstermine'!$B:$M,8,FALSE)))</f>
        <v/>
      </c>
      <c r="KI146" s="58" t="e">
        <f t="shared" si="598"/>
        <v>#N/A</v>
      </c>
      <c r="KJ146" s="131"/>
      <c r="KK146" s="131"/>
      <c r="KL146" s="83">
        <f t="shared" si="499"/>
        <v>0</v>
      </c>
      <c r="KM146" s="82" t="e">
        <f t="shared" si="549"/>
        <v>#N/A</v>
      </c>
      <c r="KN146" s="58" t="str">
        <f>IF(ISERROR(KM146),"",IF(ISERROR(VLOOKUP(KM146,'Sortierung der Schulungstermine'!$B:$M,8,FALSE)),"",VLOOKUP(KM146,'Sortierung der Schulungstermine'!$B:$M,8,FALSE)))</f>
        <v/>
      </c>
      <c r="KO146" s="58" t="e">
        <f t="shared" si="599"/>
        <v>#N/A</v>
      </c>
      <c r="KP146" s="131"/>
      <c r="KQ146" s="131"/>
      <c r="KR146" s="83">
        <f t="shared" si="500"/>
        <v>0</v>
      </c>
      <c r="KS146" s="82" t="e">
        <f t="shared" si="550"/>
        <v>#N/A</v>
      </c>
      <c r="KT146" s="58" t="str">
        <f>IF(ISERROR(KS146),"",IF(ISERROR(VLOOKUP(KS146,'Sortierung der Schulungstermine'!$B:$M,8,FALSE)),"",VLOOKUP(KS146,'Sortierung der Schulungstermine'!$B:$M,8,FALSE)))</f>
        <v/>
      </c>
      <c r="KU146" s="58" t="e">
        <f t="shared" si="600"/>
        <v>#N/A</v>
      </c>
    </row>
    <row r="147" spans="1:307 15693:15702" s="68" customFormat="1" ht="15" hidden="1" thickBot="1" x14ac:dyDescent="0.25">
      <c r="A147" s="141">
        <v>134</v>
      </c>
      <c r="B147" s="63" t="str">
        <f>IF(Qualifikationen!A137=1,Qualifikationen!B137,"")</f>
        <v/>
      </c>
      <c r="C147" s="64" t="e">
        <f>VLOOKUP(B147,Qualifikationen!B$4:E$202,2,FALSE)</f>
        <v>#N/A</v>
      </c>
      <c r="D147" s="67" t="e">
        <f>VLOOKUP($B147,Qualifikationen!B$4:F$202,5,FALSE)</f>
        <v>#N/A</v>
      </c>
      <c r="E147" s="63" t="e">
        <f>VLOOKUP($B147,Qualifikationen!B$4:F$202,3,FALSE)</f>
        <v>#N/A</v>
      </c>
      <c r="F147" s="63" t="e">
        <f>IF(E147=0,"-",VLOOKUP($B147,Qualifikationen!B$4:F$202,4,FALSE))</f>
        <v>#N/A</v>
      </c>
      <c r="G147" s="13"/>
      <c r="H147" s="131"/>
      <c r="I147" s="131"/>
      <c r="J147" s="83">
        <f t="shared" si="451"/>
        <v>0</v>
      </c>
      <c r="K147" s="82" t="e">
        <f t="shared" si="501"/>
        <v>#N/A</v>
      </c>
      <c r="L147" s="58" t="str">
        <f>IF(ISERROR(K147),"",IF(ISERROR(VLOOKUP(K147,'Sortierung der Schulungstermine'!$B:$M,8,FALSE)),"",VLOOKUP(K147,'Sortierung der Schulungstermine'!$B:$M,8,FALSE)))</f>
        <v/>
      </c>
      <c r="M147" s="58" t="e">
        <f t="shared" si="551"/>
        <v>#N/A</v>
      </c>
      <c r="N147" s="131"/>
      <c r="O147" s="131"/>
      <c r="P147" s="83">
        <f t="shared" si="452"/>
        <v>0</v>
      </c>
      <c r="Q147" s="82" t="e">
        <f t="shared" si="502"/>
        <v>#N/A</v>
      </c>
      <c r="R147" s="58" t="str">
        <f>IF(ISERROR(Q147),"",IF(ISERROR(VLOOKUP(Q147,'Sortierung der Schulungstermine'!$B:$M,8,FALSE)),"",VLOOKUP(Q147,'Sortierung der Schulungstermine'!$B:$M,8,FALSE)))</f>
        <v/>
      </c>
      <c r="S147" s="58" t="e">
        <f t="shared" si="552"/>
        <v>#N/A</v>
      </c>
      <c r="T147" s="131"/>
      <c r="U147" s="131"/>
      <c r="V147" s="83">
        <f t="shared" si="453"/>
        <v>0</v>
      </c>
      <c r="W147" s="82" t="e">
        <f t="shared" si="503"/>
        <v>#N/A</v>
      </c>
      <c r="X147" s="58" t="str">
        <f>IF(ISERROR(W147),"",IF(ISERROR(VLOOKUP(W147,'Sortierung der Schulungstermine'!$B:$M,8,FALSE)),"",VLOOKUP(W147,'Sortierung der Schulungstermine'!$B:$M,8,FALSE)))</f>
        <v/>
      </c>
      <c r="Y147" s="58" t="e">
        <f t="shared" si="553"/>
        <v>#N/A</v>
      </c>
      <c r="Z147" s="131"/>
      <c r="AA147" s="131"/>
      <c r="AB147" s="83">
        <f t="shared" si="454"/>
        <v>0</v>
      </c>
      <c r="AC147" s="82" t="e">
        <f t="shared" si="504"/>
        <v>#N/A</v>
      </c>
      <c r="AD147" s="58" t="str">
        <f>IF(ISERROR(AC147),"",IF(ISERROR(VLOOKUP(AC147,'Sortierung der Schulungstermine'!$B:$M,8,FALSE)),"",VLOOKUP(AC147,'Sortierung der Schulungstermine'!$B:$M,8,FALSE)))</f>
        <v/>
      </c>
      <c r="AE147" s="58" t="e">
        <f t="shared" si="554"/>
        <v>#N/A</v>
      </c>
      <c r="AF147" s="131"/>
      <c r="AG147" s="131"/>
      <c r="AH147" s="83">
        <f t="shared" si="455"/>
        <v>0</v>
      </c>
      <c r="AI147" s="82" t="e">
        <f t="shared" si="505"/>
        <v>#N/A</v>
      </c>
      <c r="AJ147" s="58" t="str">
        <f>IF(ISERROR(AI147),"",IF(ISERROR(VLOOKUP(AI147,'Sortierung der Schulungstermine'!$B:$M,8,FALSE)),"",VLOOKUP(AI147,'Sortierung der Schulungstermine'!$B:$M,8,FALSE)))</f>
        <v/>
      </c>
      <c r="AK147" s="58" t="e">
        <f t="shared" si="555"/>
        <v>#N/A</v>
      </c>
      <c r="AL147" s="131"/>
      <c r="AM147" s="131"/>
      <c r="AN147" s="83">
        <f t="shared" si="456"/>
        <v>0</v>
      </c>
      <c r="AO147" s="82" t="e">
        <f t="shared" si="506"/>
        <v>#N/A</v>
      </c>
      <c r="AP147" s="58" t="str">
        <f>IF(ISERROR(AO147),"",IF(ISERROR(VLOOKUP(AO147,'Sortierung der Schulungstermine'!$B:$M,8,FALSE)),"",VLOOKUP(AO147,'Sortierung der Schulungstermine'!$B:$M,8,FALSE)))</f>
        <v/>
      </c>
      <c r="AQ147" s="58" t="e">
        <f t="shared" si="556"/>
        <v>#N/A</v>
      </c>
      <c r="AR147" s="131"/>
      <c r="AS147" s="131"/>
      <c r="AT147" s="83">
        <f t="shared" si="457"/>
        <v>0</v>
      </c>
      <c r="AU147" s="82" t="e">
        <f t="shared" si="507"/>
        <v>#N/A</v>
      </c>
      <c r="AV147" s="58" t="str">
        <f>IF(ISERROR(AU147),"",IF(ISERROR(VLOOKUP(AU147,'Sortierung der Schulungstermine'!$B:$M,8,FALSE)),"",VLOOKUP(AU147,'Sortierung der Schulungstermine'!$B:$M,8,FALSE)))</f>
        <v/>
      </c>
      <c r="AW147" s="58" t="e">
        <f t="shared" si="557"/>
        <v>#N/A</v>
      </c>
      <c r="AX147" s="131"/>
      <c r="AY147" s="131"/>
      <c r="AZ147" s="83">
        <f t="shared" si="458"/>
        <v>0</v>
      </c>
      <c r="BA147" s="82" t="e">
        <f t="shared" si="508"/>
        <v>#N/A</v>
      </c>
      <c r="BB147" s="58" t="str">
        <f>IF(ISERROR(BA147),"",IF(ISERROR(VLOOKUP(BA147,'Sortierung der Schulungstermine'!$B:$M,8,FALSE)),"",VLOOKUP(BA147,'Sortierung der Schulungstermine'!$B:$M,8,FALSE)))</f>
        <v/>
      </c>
      <c r="BC147" s="58" t="e">
        <f t="shared" si="558"/>
        <v>#N/A</v>
      </c>
      <c r="BD147" s="131"/>
      <c r="BE147" s="131"/>
      <c r="BF147" s="83">
        <f t="shared" si="459"/>
        <v>0</v>
      </c>
      <c r="BG147" s="82" t="e">
        <f t="shared" si="509"/>
        <v>#N/A</v>
      </c>
      <c r="BH147" s="58" t="str">
        <f>IF(ISERROR(BG147),"",IF(ISERROR(VLOOKUP(BG147,'Sortierung der Schulungstermine'!$B:$M,8,FALSE)),"",VLOOKUP(BG147,'Sortierung der Schulungstermine'!$B:$M,8,FALSE)))</f>
        <v/>
      </c>
      <c r="BI147" s="58" t="e">
        <f t="shared" si="559"/>
        <v>#N/A</v>
      </c>
      <c r="BJ147" s="131"/>
      <c r="BK147" s="131"/>
      <c r="BL147" s="83">
        <f t="shared" si="460"/>
        <v>0</v>
      </c>
      <c r="BM147" s="82" t="e">
        <f t="shared" si="510"/>
        <v>#N/A</v>
      </c>
      <c r="BN147" s="58" t="str">
        <f>IF(ISERROR(BM147),"",IF(ISERROR(VLOOKUP(BM147,'Sortierung der Schulungstermine'!$B:$M,8,FALSE)),"",VLOOKUP(BM147,'Sortierung der Schulungstermine'!$B:$M,8,FALSE)))</f>
        <v/>
      </c>
      <c r="BO147" s="58" t="e">
        <f t="shared" si="560"/>
        <v>#N/A</v>
      </c>
      <c r="BP147" s="131"/>
      <c r="BQ147" s="131"/>
      <c r="BR147" s="83">
        <f t="shared" si="461"/>
        <v>0</v>
      </c>
      <c r="BS147" s="82" t="e">
        <f t="shared" si="511"/>
        <v>#N/A</v>
      </c>
      <c r="BT147" s="58" t="str">
        <f>IF(ISERROR(BS147),"",IF(ISERROR(VLOOKUP(BS147,'Sortierung der Schulungstermine'!$B:$M,8,FALSE)),"",VLOOKUP(BS147,'Sortierung der Schulungstermine'!$B:$M,8,FALSE)))</f>
        <v/>
      </c>
      <c r="BU147" s="58" t="e">
        <f t="shared" si="561"/>
        <v>#N/A</v>
      </c>
      <c r="BV147" s="131"/>
      <c r="BW147" s="131"/>
      <c r="BX147" s="83">
        <f t="shared" si="462"/>
        <v>0</v>
      </c>
      <c r="BY147" s="82" t="e">
        <f t="shared" si="512"/>
        <v>#N/A</v>
      </c>
      <c r="BZ147" s="58" t="str">
        <f>IF(ISERROR(BY147),"",IF(ISERROR(VLOOKUP(BY147,'Sortierung der Schulungstermine'!$B:$M,8,FALSE)),"",VLOOKUP(BY147,'Sortierung der Schulungstermine'!$B:$M,8,FALSE)))</f>
        <v/>
      </c>
      <c r="CA147" s="58" t="e">
        <f t="shared" si="562"/>
        <v>#N/A</v>
      </c>
      <c r="CB147" s="131"/>
      <c r="CC147" s="131"/>
      <c r="CD147" s="83">
        <f t="shared" si="463"/>
        <v>0</v>
      </c>
      <c r="CE147" s="82" t="e">
        <f t="shared" si="513"/>
        <v>#N/A</v>
      </c>
      <c r="CF147" s="58" t="str">
        <f>IF(ISERROR(CE147),"",IF(ISERROR(VLOOKUP(CE147,'Sortierung der Schulungstermine'!$B:$M,8,FALSE)),"",VLOOKUP(CE147,'Sortierung der Schulungstermine'!$B:$M,8,FALSE)))</f>
        <v/>
      </c>
      <c r="CG147" s="58" t="e">
        <f t="shared" si="563"/>
        <v>#N/A</v>
      </c>
      <c r="CH147" s="131"/>
      <c r="CI147" s="131"/>
      <c r="CJ147" s="83">
        <f t="shared" si="464"/>
        <v>0</v>
      </c>
      <c r="CK147" s="82" t="e">
        <f t="shared" si="514"/>
        <v>#N/A</v>
      </c>
      <c r="CL147" s="58" t="str">
        <f>IF(ISERROR(CK147),"",IF(ISERROR(VLOOKUP(CK147,'Sortierung der Schulungstermine'!$B:$M,8,FALSE)),"",VLOOKUP(CK147,'Sortierung der Schulungstermine'!$B:$M,8,FALSE)))</f>
        <v/>
      </c>
      <c r="CM147" s="58" t="e">
        <f t="shared" si="564"/>
        <v>#N/A</v>
      </c>
      <c r="CN147" s="131"/>
      <c r="CO147" s="131"/>
      <c r="CP147" s="83">
        <f t="shared" si="465"/>
        <v>0</v>
      </c>
      <c r="CQ147" s="82" t="e">
        <f t="shared" si="515"/>
        <v>#N/A</v>
      </c>
      <c r="CR147" s="58" t="str">
        <f>IF(ISERROR(CQ147),"",IF(ISERROR(VLOOKUP(CQ147,'Sortierung der Schulungstermine'!$B:$M,8,FALSE)),"",VLOOKUP(CQ147,'Sortierung der Schulungstermine'!$B:$M,8,FALSE)))</f>
        <v/>
      </c>
      <c r="CS147" s="58" t="e">
        <f t="shared" si="565"/>
        <v>#N/A</v>
      </c>
      <c r="CT147" s="131"/>
      <c r="CU147" s="131"/>
      <c r="CV147" s="83">
        <f t="shared" si="466"/>
        <v>0</v>
      </c>
      <c r="CW147" s="82" t="e">
        <f t="shared" si="516"/>
        <v>#N/A</v>
      </c>
      <c r="CX147" s="58" t="str">
        <f>IF(ISERROR(CW147),"",IF(ISERROR(VLOOKUP(CW147,'Sortierung der Schulungstermine'!$B:$M,8,FALSE)),"",VLOOKUP(CW147,'Sortierung der Schulungstermine'!$B:$M,8,FALSE)))</f>
        <v/>
      </c>
      <c r="CY147" s="58" t="e">
        <f t="shared" si="566"/>
        <v>#N/A</v>
      </c>
      <c r="CZ147" s="131"/>
      <c r="DA147" s="131"/>
      <c r="DB147" s="83">
        <f t="shared" si="467"/>
        <v>0</v>
      </c>
      <c r="DC147" s="82" t="e">
        <f t="shared" si="517"/>
        <v>#N/A</v>
      </c>
      <c r="DD147" s="58" t="str">
        <f>IF(ISERROR(DC147),"",IF(ISERROR(VLOOKUP(DC147,'Sortierung der Schulungstermine'!$B:$M,8,FALSE)),"",VLOOKUP(DC147,'Sortierung der Schulungstermine'!$B:$M,8,FALSE)))</f>
        <v/>
      </c>
      <c r="DE147" s="58" t="e">
        <f t="shared" si="567"/>
        <v>#N/A</v>
      </c>
      <c r="DF147" s="131"/>
      <c r="DG147" s="131"/>
      <c r="DH147" s="83">
        <f t="shared" si="468"/>
        <v>0</v>
      </c>
      <c r="DI147" s="82" t="e">
        <f t="shared" si="518"/>
        <v>#N/A</v>
      </c>
      <c r="DJ147" s="58" t="str">
        <f>IF(ISERROR(DI147),"",IF(ISERROR(VLOOKUP(DI147,'Sortierung der Schulungstermine'!$B:$M,8,FALSE)),"",VLOOKUP(DI147,'Sortierung der Schulungstermine'!$B:$M,8,FALSE)))</f>
        <v/>
      </c>
      <c r="DK147" s="58" t="e">
        <f t="shared" si="568"/>
        <v>#N/A</v>
      </c>
      <c r="DL147" s="131"/>
      <c r="DM147" s="131"/>
      <c r="DN147" s="83">
        <f t="shared" si="469"/>
        <v>0</v>
      </c>
      <c r="DO147" s="82" t="e">
        <f t="shared" si="519"/>
        <v>#N/A</v>
      </c>
      <c r="DP147" s="58" t="str">
        <f>IF(ISERROR(DO147),"",IF(ISERROR(VLOOKUP(DO147,'Sortierung der Schulungstermine'!$B:$M,8,FALSE)),"",VLOOKUP(DO147,'Sortierung der Schulungstermine'!$B:$M,8,FALSE)))</f>
        <v/>
      </c>
      <c r="DQ147" s="58" t="e">
        <f t="shared" si="569"/>
        <v>#N/A</v>
      </c>
      <c r="DR147" s="131"/>
      <c r="DS147" s="131"/>
      <c r="DT147" s="83">
        <f t="shared" si="470"/>
        <v>0</v>
      </c>
      <c r="DU147" s="82" t="e">
        <f t="shared" si="520"/>
        <v>#N/A</v>
      </c>
      <c r="DV147" s="58" t="str">
        <f>IF(ISERROR(DU147),"",IF(ISERROR(VLOOKUP(DU147,'Sortierung der Schulungstermine'!$B:$M,8,FALSE)),"",VLOOKUP(DU147,'Sortierung der Schulungstermine'!$B:$M,8,FALSE)))</f>
        <v/>
      </c>
      <c r="DW147" s="58" t="e">
        <f t="shared" si="570"/>
        <v>#N/A</v>
      </c>
      <c r="DX147" s="131"/>
      <c r="DY147" s="131"/>
      <c r="DZ147" s="83">
        <f t="shared" si="471"/>
        <v>0</v>
      </c>
      <c r="EA147" s="82" t="e">
        <f t="shared" si="521"/>
        <v>#N/A</v>
      </c>
      <c r="EB147" s="58" t="str">
        <f>IF(ISERROR(EA147),"",IF(ISERROR(VLOOKUP(EA147,'Sortierung der Schulungstermine'!$B:$M,8,FALSE)),"",VLOOKUP(EA147,'Sortierung der Schulungstermine'!$B:$M,8,FALSE)))</f>
        <v/>
      </c>
      <c r="EC147" s="58" t="e">
        <f t="shared" si="571"/>
        <v>#N/A</v>
      </c>
      <c r="ED147" s="131"/>
      <c r="EE147" s="131"/>
      <c r="EF147" s="83">
        <f t="shared" si="472"/>
        <v>0</v>
      </c>
      <c r="EG147" s="82" t="e">
        <f t="shared" si="522"/>
        <v>#N/A</v>
      </c>
      <c r="EH147" s="58" t="str">
        <f>IF(ISERROR(EG147),"",IF(ISERROR(VLOOKUP(EG147,'Sortierung der Schulungstermine'!$B:$M,8,FALSE)),"",VLOOKUP(EG147,'Sortierung der Schulungstermine'!$B:$M,8,FALSE)))</f>
        <v/>
      </c>
      <c r="EI147" s="58" t="e">
        <f t="shared" si="572"/>
        <v>#N/A</v>
      </c>
      <c r="EJ147" s="131"/>
      <c r="EK147" s="131"/>
      <c r="EL147" s="83">
        <f t="shared" si="473"/>
        <v>0</v>
      </c>
      <c r="EM147" s="82" t="e">
        <f t="shared" si="523"/>
        <v>#N/A</v>
      </c>
      <c r="EN147" s="58" t="str">
        <f>IF(ISERROR(EM147),"",IF(ISERROR(VLOOKUP(EM147,'Sortierung der Schulungstermine'!$B:$M,8,FALSE)),"",VLOOKUP(EM147,'Sortierung der Schulungstermine'!$B:$M,8,FALSE)))</f>
        <v/>
      </c>
      <c r="EO147" s="58" t="e">
        <f t="shared" si="573"/>
        <v>#N/A</v>
      </c>
      <c r="EP147" s="131"/>
      <c r="EQ147" s="131"/>
      <c r="ER147" s="83">
        <f t="shared" si="474"/>
        <v>0</v>
      </c>
      <c r="ES147" s="82" t="e">
        <f t="shared" si="524"/>
        <v>#N/A</v>
      </c>
      <c r="ET147" s="58" t="str">
        <f>IF(ISERROR(ES147),"",IF(ISERROR(VLOOKUP(ES147,'Sortierung der Schulungstermine'!$B:$M,8,FALSE)),"",VLOOKUP(ES147,'Sortierung der Schulungstermine'!$B:$M,8,FALSE)))</f>
        <v/>
      </c>
      <c r="EU147" s="58" t="e">
        <f t="shared" si="574"/>
        <v>#N/A</v>
      </c>
      <c r="EV147" s="131"/>
      <c r="EW147" s="131"/>
      <c r="EX147" s="83">
        <f t="shared" si="475"/>
        <v>0</v>
      </c>
      <c r="EY147" s="82" t="e">
        <f t="shared" si="525"/>
        <v>#N/A</v>
      </c>
      <c r="EZ147" s="58" t="str">
        <f>IF(ISERROR(EY147),"",IF(ISERROR(VLOOKUP(EY147,'Sortierung der Schulungstermine'!$B:$M,8,FALSE)),"",VLOOKUP(EY147,'Sortierung der Schulungstermine'!$B:$M,8,FALSE)))</f>
        <v/>
      </c>
      <c r="FA147" s="58" t="e">
        <f t="shared" si="575"/>
        <v>#N/A</v>
      </c>
      <c r="FB147" s="131"/>
      <c r="FC147" s="131"/>
      <c r="FD147" s="83">
        <f t="shared" si="476"/>
        <v>0</v>
      </c>
      <c r="FE147" s="82" t="e">
        <f t="shared" si="526"/>
        <v>#N/A</v>
      </c>
      <c r="FF147" s="58" t="str">
        <f>IF(ISERROR(FE147),"",IF(ISERROR(VLOOKUP(FE147,'Sortierung der Schulungstermine'!$B:$M,8,FALSE)),"",VLOOKUP(FE147,'Sortierung der Schulungstermine'!$B:$M,8,FALSE)))</f>
        <v/>
      </c>
      <c r="FG147" s="58" t="e">
        <f t="shared" si="576"/>
        <v>#N/A</v>
      </c>
      <c r="FH147" s="131"/>
      <c r="FI147" s="131"/>
      <c r="FJ147" s="83">
        <f t="shared" si="477"/>
        <v>0</v>
      </c>
      <c r="FK147" s="82" t="e">
        <f t="shared" si="527"/>
        <v>#N/A</v>
      </c>
      <c r="FL147" s="58" t="str">
        <f>IF(ISERROR(FK147),"",IF(ISERROR(VLOOKUP(FK147,'Sortierung der Schulungstermine'!$B:$M,8,FALSE)),"",VLOOKUP(FK147,'Sortierung der Schulungstermine'!$B:$M,8,FALSE)))</f>
        <v/>
      </c>
      <c r="FM147" s="58" t="e">
        <f t="shared" si="577"/>
        <v>#N/A</v>
      </c>
      <c r="FN147" s="131"/>
      <c r="FO147" s="131"/>
      <c r="FP147" s="83">
        <f t="shared" si="478"/>
        <v>0</v>
      </c>
      <c r="FQ147" s="82" t="e">
        <f t="shared" si="528"/>
        <v>#N/A</v>
      </c>
      <c r="FR147" s="58" t="str">
        <f>IF(ISERROR(FQ147),"",IF(ISERROR(VLOOKUP(FQ147,'Sortierung der Schulungstermine'!$B:$M,8,FALSE)),"",VLOOKUP(FQ147,'Sortierung der Schulungstermine'!$B:$M,8,FALSE)))</f>
        <v/>
      </c>
      <c r="FS147" s="58" t="e">
        <f t="shared" si="578"/>
        <v>#N/A</v>
      </c>
      <c r="FT147" s="131"/>
      <c r="FU147" s="131"/>
      <c r="FV147" s="83">
        <f t="shared" si="479"/>
        <v>0</v>
      </c>
      <c r="FW147" s="82" t="e">
        <f t="shared" si="529"/>
        <v>#N/A</v>
      </c>
      <c r="FX147" s="58" t="str">
        <f>IF(ISERROR(FW147),"",IF(ISERROR(VLOOKUP(FW147,'Sortierung der Schulungstermine'!$B:$M,8,FALSE)),"",VLOOKUP(FW147,'Sortierung der Schulungstermine'!$B:$M,8,FALSE)))</f>
        <v/>
      </c>
      <c r="FY147" s="58" t="e">
        <f t="shared" si="579"/>
        <v>#N/A</v>
      </c>
      <c r="FZ147" s="131"/>
      <c r="GA147" s="131"/>
      <c r="GB147" s="83">
        <f t="shared" si="480"/>
        <v>0</v>
      </c>
      <c r="GC147" s="82" t="e">
        <f t="shared" si="530"/>
        <v>#N/A</v>
      </c>
      <c r="GD147" s="58" t="str">
        <f>IF(ISERROR(GC147),"",IF(ISERROR(VLOOKUP(GC147,'Sortierung der Schulungstermine'!$B:$M,8,FALSE)),"",VLOOKUP(GC147,'Sortierung der Schulungstermine'!$B:$M,8,FALSE)))</f>
        <v/>
      </c>
      <c r="GE147" s="58" t="e">
        <f t="shared" si="580"/>
        <v>#N/A</v>
      </c>
      <c r="GF147" s="131"/>
      <c r="GG147" s="131"/>
      <c r="GH147" s="83">
        <f t="shared" si="481"/>
        <v>0</v>
      </c>
      <c r="GI147" s="82" t="e">
        <f t="shared" si="531"/>
        <v>#N/A</v>
      </c>
      <c r="GJ147" s="58" t="str">
        <f>IF(ISERROR(GI147),"",IF(ISERROR(VLOOKUP(GI147,'Sortierung der Schulungstermine'!$B:$M,8,FALSE)),"",VLOOKUP(GI147,'Sortierung der Schulungstermine'!$B:$M,8,FALSE)))</f>
        <v/>
      </c>
      <c r="GK147" s="58" t="e">
        <f t="shared" si="581"/>
        <v>#N/A</v>
      </c>
      <c r="GL147" s="131"/>
      <c r="GM147" s="131"/>
      <c r="GN147" s="83">
        <f t="shared" si="482"/>
        <v>0</v>
      </c>
      <c r="GO147" s="82" t="e">
        <f t="shared" si="532"/>
        <v>#N/A</v>
      </c>
      <c r="GP147" s="58" t="str">
        <f>IF(ISERROR(GO147),"",IF(ISERROR(VLOOKUP(GO147,'Sortierung der Schulungstermine'!$B:$M,8,FALSE)),"",VLOOKUP(GO147,'Sortierung der Schulungstermine'!$B:$M,8,FALSE)))</f>
        <v/>
      </c>
      <c r="GQ147" s="58" t="e">
        <f t="shared" si="582"/>
        <v>#N/A</v>
      </c>
      <c r="GR147" s="131"/>
      <c r="GS147" s="131"/>
      <c r="GT147" s="83">
        <f t="shared" si="483"/>
        <v>0</v>
      </c>
      <c r="GU147" s="82" t="e">
        <f t="shared" si="533"/>
        <v>#N/A</v>
      </c>
      <c r="GV147" s="58" t="str">
        <f>IF(ISERROR(GU147),"",IF(ISERROR(VLOOKUP(GU147,'Sortierung der Schulungstermine'!$B:$M,8,FALSE)),"",VLOOKUP(GU147,'Sortierung der Schulungstermine'!$B:$M,8,FALSE)))</f>
        <v/>
      </c>
      <c r="GW147" s="58" t="e">
        <f t="shared" si="583"/>
        <v>#N/A</v>
      </c>
      <c r="GX147" s="131"/>
      <c r="GY147" s="131"/>
      <c r="GZ147" s="83">
        <f t="shared" si="484"/>
        <v>0</v>
      </c>
      <c r="HA147" s="82" t="e">
        <f t="shared" si="534"/>
        <v>#N/A</v>
      </c>
      <c r="HB147" s="58" t="str">
        <f>IF(ISERROR(HA147),"",IF(ISERROR(VLOOKUP(HA147,'Sortierung der Schulungstermine'!$B:$M,8,FALSE)),"",VLOOKUP(HA147,'Sortierung der Schulungstermine'!$B:$M,8,FALSE)))</f>
        <v/>
      </c>
      <c r="HC147" s="58" t="e">
        <f t="shared" si="584"/>
        <v>#N/A</v>
      </c>
      <c r="HD147" s="131"/>
      <c r="HE147" s="131"/>
      <c r="HF147" s="83">
        <f t="shared" si="485"/>
        <v>0</v>
      </c>
      <c r="HG147" s="82" t="e">
        <f t="shared" si="535"/>
        <v>#N/A</v>
      </c>
      <c r="HH147" s="58" t="str">
        <f>IF(ISERROR(HG147),"",IF(ISERROR(VLOOKUP(HG147,'Sortierung der Schulungstermine'!$B:$M,8,FALSE)),"",VLOOKUP(HG147,'Sortierung der Schulungstermine'!$B:$M,8,FALSE)))</f>
        <v/>
      </c>
      <c r="HI147" s="58" t="e">
        <f t="shared" si="585"/>
        <v>#N/A</v>
      </c>
      <c r="HJ147" s="131"/>
      <c r="HK147" s="131"/>
      <c r="HL147" s="83">
        <f t="shared" si="486"/>
        <v>0</v>
      </c>
      <c r="HM147" s="82" t="e">
        <f t="shared" si="536"/>
        <v>#N/A</v>
      </c>
      <c r="HN147" s="58" t="str">
        <f>IF(ISERROR(HM147),"",IF(ISERROR(VLOOKUP(HM147,'Sortierung der Schulungstermine'!$B:$M,8,FALSE)),"",VLOOKUP(HM147,'Sortierung der Schulungstermine'!$B:$M,8,FALSE)))</f>
        <v/>
      </c>
      <c r="HO147" s="58" t="e">
        <f t="shared" si="586"/>
        <v>#N/A</v>
      </c>
      <c r="HP147" s="131"/>
      <c r="HQ147" s="131"/>
      <c r="HR147" s="83">
        <f t="shared" si="487"/>
        <v>0</v>
      </c>
      <c r="HS147" s="82" t="e">
        <f t="shared" si="537"/>
        <v>#N/A</v>
      </c>
      <c r="HT147" s="58" t="str">
        <f>IF(ISERROR(HS147),"",IF(ISERROR(VLOOKUP(HS147,'Sortierung der Schulungstermine'!$B:$M,8,FALSE)),"",VLOOKUP(HS147,'Sortierung der Schulungstermine'!$B:$M,8,FALSE)))</f>
        <v/>
      </c>
      <c r="HU147" s="58" t="e">
        <f t="shared" si="587"/>
        <v>#N/A</v>
      </c>
      <c r="HV147" s="131"/>
      <c r="HW147" s="131"/>
      <c r="HX147" s="83">
        <f t="shared" si="488"/>
        <v>0</v>
      </c>
      <c r="HY147" s="82" t="e">
        <f t="shared" si="538"/>
        <v>#N/A</v>
      </c>
      <c r="HZ147" s="58" t="str">
        <f>IF(ISERROR(HY147),"",IF(ISERROR(VLOOKUP(HY147,'Sortierung der Schulungstermine'!$B:$M,8,FALSE)),"",VLOOKUP(HY147,'Sortierung der Schulungstermine'!$B:$M,8,FALSE)))</f>
        <v/>
      </c>
      <c r="IA147" s="58" t="e">
        <f t="shared" si="588"/>
        <v>#N/A</v>
      </c>
      <c r="IB147" s="131"/>
      <c r="IC147" s="131"/>
      <c r="ID147" s="83">
        <f t="shared" si="489"/>
        <v>0</v>
      </c>
      <c r="IE147" s="82" t="e">
        <f t="shared" si="539"/>
        <v>#N/A</v>
      </c>
      <c r="IF147" s="58" t="str">
        <f>IF(ISERROR(IE147),"",IF(ISERROR(VLOOKUP(IE147,'Sortierung der Schulungstermine'!$B:$M,8,FALSE)),"",VLOOKUP(IE147,'Sortierung der Schulungstermine'!$B:$M,8,FALSE)))</f>
        <v/>
      </c>
      <c r="IG147" s="58" t="e">
        <f t="shared" si="589"/>
        <v>#N/A</v>
      </c>
      <c r="IH147" s="131"/>
      <c r="II147" s="131"/>
      <c r="IJ147" s="83">
        <f t="shared" si="490"/>
        <v>0</v>
      </c>
      <c r="IK147" s="82" t="e">
        <f t="shared" si="540"/>
        <v>#N/A</v>
      </c>
      <c r="IL147" s="58" t="str">
        <f>IF(ISERROR(IK147),"",IF(ISERROR(VLOOKUP(IK147,'Sortierung der Schulungstermine'!$B:$M,8,FALSE)),"",VLOOKUP(IK147,'Sortierung der Schulungstermine'!$B:$M,8,FALSE)))</f>
        <v/>
      </c>
      <c r="IM147" s="58" t="e">
        <f t="shared" si="590"/>
        <v>#N/A</v>
      </c>
      <c r="IN147" s="131"/>
      <c r="IO147" s="131"/>
      <c r="IP147" s="83">
        <f t="shared" si="491"/>
        <v>0</v>
      </c>
      <c r="IQ147" s="82" t="e">
        <f t="shared" si="541"/>
        <v>#N/A</v>
      </c>
      <c r="IR147" s="58" t="str">
        <f>IF(ISERROR(IQ147),"",IF(ISERROR(VLOOKUP(IQ147,'Sortierung der Schulungstermine'!$B:$M,8,FALSE)),"",VLOOKUP(IQ147,'Sortierung der Schulungstermine'!$B:$M,8,FALSE)))</f>
        <v/>
      </c>
      <c r="IS147" s="58" t="e">
        <f t="shared" si="591"/>
        <v>#N/A</v>
      </c>
      <c r="IT147" s="131"/>
      <c r="IU147" s="131"/>
      <c r="IV147" s="83">
        <f t="shared" si="492"/>
        <v>0</v>
      </c>
      <c r="IW147" s="82" t="e">
        <f t="shared" si="542"/>
        <v>#N/A</v>
      </c>
      <c r="IX147" s="58" t="str">
        <f>IF(ISERROR(IW147),"",IF(ISERROR(VLOOKUP(IW147,'Sortierung der Schulungstermine'!$B:$M,8,FALSE)),"",VLOOKUP(IW147,'Sortierung der Schulungstermine'!$B:$M,8,FALSE)))</f>
        <v/>
      </c>
      <c r="IY147" s="58" t="e">
        <f t="shared" si="592"/>
        <v>#N/A</v>
      </c>
      <c r="IZ147" s="131"/>
      <c r="JA147" s="131"/>
      <c r="JB147" s="83">
        <f t="shared" si="493"/>
        <v>0</v>
      </c>
      <c r="JC147" s="82" t="e">
        <f t="shared" si="543"/>
        <v>#N/A</v>
      </c>
      <c r="JD147" s="58" t="str">
        <f>IF(ISERROR(JC147),"",IF(ISERROR(VLOOKUP(JC147,'Sortierung der Schulungstermine'!$B:$M,8,FALSE)),"",VLOOKUP(JC147,'Sortierung der Schulungstermine'!$B:$M,8,FALSE)))</f>
        <v/>
      </c>
      <c r="JE147" s="58" t="e">
        <f t="shared" si="593"/>
        <v>#N/A</v>
      </c>
      <c r="JF147" s="131"/>
      <c r="JG147" s="131"/>
      <c r="JH147" s="83">
        <f t="shared" si="494"/>
        <v>0</v>
      </c>
      <c r="JI147" s="82" t="e">
        <f t="shared" si="544"/>
        <v>#N/A</v>
      </c>
      <c r="JJ147" s="58" t="str">
        <f>IF(ISERROR(JI147),"",IF(ISERROR(VLOOKUP(JI147,'Sortierung der Schulungstermine'!$B:$M,8,FALSE)),"",VLOOKUP(JI147,'Sortierung der Schulungstermine'!$B:$M,8,FALSE)))</f>
        <v/>
      </c>
      <c r="JK147" s="58" t="e">
        <f t="shared" si="594"/>
        <v>#N/A</v>
      </c>
      <c r="JL147" s="131"/>
      <c r="JM147" s="131"/>
      <c r="JN147" s="83">
        <f t="shared" si="495"/>
        <v>0</v>
      </c>
      <c r="JO147" s="82" t="e">
        <f t="shared" si="545"/>
        <v>#N/A</v>
      </c>
      <c r="JP147" s="58" t="str">
        <f>IF(ISERROR(JO147),"",IF(ISERROR(VLOOKUP(JO147,'Sortierung der Schulungstermine'!$B:$M,8,FALSE)),"",VLOOKUP(JO147,'Sortierung der Schulungstermine'!$B:$M,8,FALSE)))</f>
        <v/>
      </c>
      <c r="JQ147" s="58" t="e">
        <f t="shared" si="595"/>
        <v>#N/A</v>
      </c>
      <c r="JR147" s="131"/>
      <c r="JS147" s="131"/>
      <c r="JT147" s="83">
        <f t="shared" si="496"/>
        <v>0</v>
      </c>
      <c r="JU147" s="82" t="e">
        <f t="shared" si="546"/>
        <v>#N/A</v>
      </c>
      <c r="JV147" s="58" t="str">
        <f>IF(ISERROR(JU147),"",IF(ISERROR(VLOOKUP(JU147,'Sortierung der Schulungstermine'!$B:$M,8,FALSE)),"",VLOOKUP(JU147,'Sortierung der Schulungstermine'!$B:$M,8,FALSE)))</f>
        <v/>
      </c>
      <c r="JW147" s="58" t="e">
        <f t="shared" si="596"/>
        <v>#N/A</v>
      </c>
      <c r="JX147" s="131"/>
      <c r="JY147" s="131"/>
      <c r="JZ147" s="83">
        <f t="shared" si="497"/>
        <v>0</v>
      </c>
      <c r="KA147" s="82" t="e">
        <f t="shared" si="547"/>
        <v>#N/A</v>
      </c>
      <c r="KB147" s="58" t="str">
        <f>IF(ISERROR(KA147),"",IF(ISERROR(VLOOKUP(KA147,'Sortierung der Schulungstermine'!$B:$M,8,FALSE)),"",VLOOKUP(KA147,'Sortierung der Schulungstermine'!$B:$M,8,FALSE)))</f>
        <v/>
      </c>
      <c r="KC147" s="58" t="e">
        <f t="shared" si="597"/>
        <v>#N/A</v>
      </c>
      <c r="KD147" s="131"/>
      <c r="KE147" s="131"/>
      <c r="KF147" s="83">
        <f t="shared" si="498"/>
        <v>0</v>
      </c>
      <c r="KG147" s="82" t="e">
        <f t="shared" si="548"/>
        <v>#N/A</v>
      </c>
      <c r="KH147" s="58" t="str">
        <f>IF(ISERROR(KG147),"",IF(ISERROR(VLOOKUP(KG147,'Sortierung der Schulungstermine'!$B:$M,8,FALSE)),"",VLOOKUP(KG147,'Sortierung der Schulungstermine'!$B:$M,8,FALSE)))</f>
        <v/>
      </c>
      <c r="KI147" s="58" t="e">
        <f t="shared" si="598"/>
        <v>#N/A</v>
      </c>
      <c r="KJ147" s="131"/>
      <c r="KK147" s="131"/>
      <c r="KL147" s="83">
        <f t="shared" si="499"/>
        <v>0</v>
      </c>
      <c r="KM147" s="82" t="e">
        <f t="shared" si="549"/>
        <v>#N/A</v>
      </c>
      <c r="KN147" s="58" t="str">
        <f>IF(ISERROR(KM147),"",IF(ISERROR(VLOOKUP(KM147,'Sortierung der Schulungstermine'!$B:$M,8,FALSE)),"",VLOOKUP(KM147,'Sortierung der Schulungstermine'!$B:$M,8,FALSE)))</f>
        <v/>
      </c>
      <c r="KO147" s="58" t="e">
        <f t="shared" si="599"/>
        <v>#N/A</v>
      </c>
      <c r="KP147" s="131"/>
      <c r="KQ147" s="131"/>
      <c r="KR147" s="83">
        <f t="shared" si="500"/>
        <v>0</v>
      </c>
      <c r="KS147" s="82" t="e">
        <f t="shared" si="550"/>
        <v>#N/A</v>
      </c>
      <c r="KT147" s="58" t="str">
        <f>IF(ISERROR(KS147),"",IF(ISERROR(VLOOKUP(KS147,'Sortierung der Schulungstermine'!$B:$M,8,FALSE)),"",VLOOKUP(KS147,'Sortierung der Schulungstermine'!$B:$M,8,FALSE)))</f>
        <v/>
      </c>
      <c r="KU147" s="58" t="e">
        <f t="shared" si="600"/>
        <v>#N/A</v>
      </c>
    </row>
    <row r="148" spans="1:307 15693:15702" s="68" customFormat="1" ht="15" hidden="1" thickBot="1" x14ac:dyDescent="0.25">
      <c r="A148" s="141">
        <v>135</v>
      </c>
      <c r="B148" s="63" t="str">
        <f>IF(Qualifikationen!A138=1,Qualifikationen!B138,"")</f>
        <v/>
      </c>
      <c r="C148" s="64" t="e">
        <f>VLOOKUP(B148,Qualifikationen!B$4:E$202,2,FALSE)</f>
        <v>#N/A</v>
      </c>
      <c r="D148" s="67" t="e">
        <f>VLOOKUP($B148,Qualifikationen!B$4:F$202,5,FALSE)</f>
        <v>#N/A</v>
      </c>
      <c r="E148" s="63" t="e">
        <f>VLOOKUP($B148,Qualifikationen!B$4:F$202,3,FALSE)</f>
        <v>#N/A</v>
      </c>
      <c r="F148" s="63" t="e">
        <f>IF(E148=0,"-",VLOOKUP($B148,Qualifikationen!B$4:F$202,4,FALSE))</f>
        <v>#N/A</v>
      </c>
      <c r="G148" s="13"/>
      <c r="H148" s="131"/>
      <c r="I148" s="131"/>
      <c r="J148" s="83">
        <f t="shared" si="451"/>
        <v>0</v>
      </c>
      <c r="K148" s="82" t="e">
        <f t="shared" si="501"/>
        <v>#N/A</v>
      </c>
      <c r="L148" s="58" t="str">
        <f>IF(ISERROR(K148),"",IF(ISERROR(VLOOKUP(K148,'Sortierung der Schulungstermine'!$B:$M,8,FALSE)),"",VLOOKUP(K148,'Sortierung der Schulungstermine'!$B:$M,8,FALSE)))</f>
        <v/>
      </c>
      <c r="M148" s="58" t="e">
        <f t="shared" si="551"/>
        <v>#N/A</v>
      </c>
      <c r="N148" s="131"/>
      <c r="O148" s="131"/>
      <c r="P148" s="83">
        <f t="shared" si="452"/>
        <v>0</v>
      </c>
      <c r="Q148" s="82" t="e">
        <f t="shared" si="502"/>
        <v>#N/A</v>
      </c>
      <c r="R148" s="58" t="str">
        <f>IF(ISERROR(Q148),"",IF(ISERROR(VLOOKUP(Q148,'Sortierung der Schulungstermine'!$B:$M,8,FALSE)),"",VLOOKUP(Q148,'Sortierung der Schulungstermine'!$B:$M,8,FALSE)))</f>
        <v/>
      </c>
      <c r="S148" s="58" t="e">
        <f t="shared" si="552"/>
        <v>#N/A</v>
      </c>
      <c r="T148" s="131"/>
      <c r="U148" s="131"/>
      <c r="V148" s="83">
        <f t="shared" si="453"/>
        <v>0</v>
      </c>
      <c r="W148" s="82" t="e">
        <f t="shared" si="503"/>
        <v>#N/A</v>
      </c>
      <c r="X148" s="58" t="str">
        <f>IF(ISERROR(W148),"",IF(ISERROR(VLOOKUP(W148,'Sortierung der Schulungstermine'!$B:$M,8,FALSE)),"",VLOOKUP(W148,'Sortierung der Schulungstermine'!$B:$M,8,FALSE)))</f>
        <v/>
      </c>
      <c r="Y148" s="58" t="e">
        <f t="shared" si="553"/>
        <v>#N/A</v>
      </c>
      <c r="Z148" s="131"/>
      <c r="AA148" s="131"/>
      <c r="AB148" s="83">
        <f t="shared" si="454"/>
        <v>0</v>
      </c>
      <c r="AC148" s="82" t="e">
        <f t="shared" si="504"/>
        <v>#N/A</v>
      </c>
      <c r="AD148" s="58" t="str">
        <f>IF(ISERROR(AC148),"",IF(ISERROR(VLOOKUP(AC148,'Sortierung der Schulungstermine'!$B:$M,8,FALSE)),"",VLOOKUP(AC148,'Sortierung der Schulungstermine'!$B:$M,8,FALSE)))</f>
        <v/>
      </c>
      <c r="AE148" s="58" t="e">
        <f t="shared" si="554"/>
        <v>#N/A</v>
      </c>
      <c r="AF148" s="131"/>
      <c r="AG148" s="131"/>
      <c r="AH148" s="83">
        <f t="shared" si="455"/>
        <v>0</v>
      </c>
      <c r="AI148" s="82" t="e">
        <f t="shared" si="505"/>
        <v>#N/A</v>
      </c>
      <c r="AJ148" s="58" t="str">
        <f>IF(ISERROR(AI148),"",IF(ISERROR(VLOOKUP(AI148,'Sortierung der Schulungstermine'!$B:$M,8,FALSE)),"",VLOOKUP(AI148,'Sortierung der Schulungstermine'!$B:$M,8,FALSE)))</f>
        <v/>
      </c>
      <c r="AK148" s="58" t="e">
        <f t="shared" si="555"/>
        <v>#N/A</v>
      </c>
      <c r="AL148" s="131"/>
      <c r="AM148" s="131"/>
      <c r="AN148" s="83">
        <f t="shared" si="456"/>
        <v>0</v>
      </c>
      <c r="AO148" s="82" t="e">
        <f t="shared" si="506"/>
        <v>#N/A</v>
      </c>
      <c r="AP148" s="58" t="str">
        <f>IF(ISERROR(AO148),"",IF(ISERROR(VLOOKUP(AO148,'Sortierung der Schulungstermine'!$B:$M,8,FALSE)),"",VLOOKUP(AO148,'Sortierung der Schulungstermine'!$B:$M,8,FALSE)))</f>
        <v/>
      </c>
      <c r="AQ148" s="58" t="e">
        <f t="shared" si="556"/>
        <v>#N/A</v>
      </c>
      <c r="AR148" s="131"/>
      <c r="AS148" s="131"/>
      <c r="AT148" s="83">
        <f t="shared" si="457"/>
        <v>0</v>
      </c>
      <c r="AU148" s="82" t="e">
        <f t="shared" si="507"/>
        <v>#N/A</v>
      </c>
      <c r="AV148" s="58" t="str">
        <f>IF(ISERROR(AU148),"",IF(ISERROR(VLOOKUP(AU148,'Sortierung der Schulungstermine'!$B:$M,8,FALSE)),"",VLOOKUP(AU148,'Sortierung der Schulungstermine'!$B:$M,8,FALSE)))</f>
        <v/>
      </c>
      <c r="AW148" s="58" t="e">
        <f t="shared" si="557"/>
        <v>#N/A</v>
      </c>
      <c r="AX148" s="131"/>
      <c r="AY148" s="131"/>
      <c r="AZ148" s="83">
        <f t="shared" si="458"/>
        <v>0</v>
      </c>
      <c r="BA148" s="82" t="e">
        <f t="shared" si="508"/>
        <v>#N/A</v>
      </c>
      <c r="BB148" s="58" t="str">
        <f>IF(ISERROR(BA148),"",IF(ISERROR(VLOOKUP(BA148,'Sortierung der Schulungstermine'!$B:$M,8,FALSE)),"",VLOOKUP(BA148,'Sortierung der Schulungstermine'!$B:$M,8,FALSE)))</f>
        <v/>
      </c>
      <c r="BC148" s="58" t="e">
        <f t="shared" si="558"/>
        <v>#N/A</v>
      </c>
      <c r="BD148" s="131"/>
      <c r="BE148" s="131"/>
      <c r="BF148" s="83">
        <f t="shared" si="459"/>
        <v>0</v>
      </c>
      <c r="BG148" s="82" t="e">
        <f t="shared" si="509"/>
        <v>#N/A</v>
      </c>
      <c r="BH148" s="58" t="str">
        <f>IF(ISERROR(BG148),"",IF(ISERROR(VLOOKUP(BG148,'Sortierung der Schulungstermine'!$B:$M,8,FALSE)),"",VLOOKUP(BG148,'Sortierung der Schulungstermine'!$B:$M,8,FALSE)))</f>
        <v/>
      </c>
      <c r="BI148" s="58" t="e">
        <f t="shared" si="559"/>
        <v>#N/A</v>
      </c>
      <c r="BJ148" s="131"/>
      <c r="BK148" s="131"/>
      <c r="BL148" s="83">
        <f t="shared" si="460"/>
        <v>0</v>
      </c>
      <c r="BM148" s="82" t="e">
        <f t="shared" si="510"/>
        <v>#N/A</v>
      </c>
      <c r="BN148" s="58" t="str">
        <f>IF(ISERROR(BM148),"",IF(ISERROR(VLOOKUP(BM148,'Sortierung der Schulungstermine'!$B:$M,8,FALSE)),"",VLOOKUP(BM148,'Sortierung der Schulungstermine'!$B:$M,8,FALSE)))</f>
        <v/>
      </c>
      <c r="BO148" s="58" t="e">
        <f t="shared" si="560"/>
        <v>#N/A</v>
      </c>
      <c r="BP148" s="131"/>
      <c r="BQ148" s="131"/>
      <c r="BR148" s="83">
        <f t="shared" si="461"/>
        <v>0</v>
      </c>
      <c r="BS148" s="82" t="e">
        <f t="shared" si="511"/>
        <v>#N/A</v>
      </c>
      <c r="BT148" s="58" t="str">
        <f>IF(ISERROR(BS148),"",IF(ISERROR(VLOOKUP(BS148,'Sortierung der Schulungstermine'!$B:$M,8,FALSE)),"",VLOOKUP(BS148,'Sortierung der Schulungstermine'!$B:$M,8,FALSE)))</f>
        <v/>
      </c>
      <c r="BU148" s="58" t="e">
        <f t="shared" si="561"/>
        <v>#N/A</v>
      </c>
      <c r="BV148" s="131"/>
      <c r="BW148" s="131"/>
      <c r="BX148" s="83">
        <f t="shared" si="462"/>
        <v>0</v>
      </c>
      <c r="BY148" s="82" t="e">
        <f t="shared" si="512"/>
        <v>#N/A</v>
      </c>
      <c r="BZ148" s="58" t="str">
        <f>IF(ISERROR(BY148),"",IF(ISERROR(VLOOKUP(BY148,'Sortierung der Schulungstermine'!$B:$M,8,FALSE)),"",VLOOKUP(BY148,'Sortierung der Schulungstermine'!$B:$M,8,FALSE)))</f>
        <v/>
      </c>
      <c r="CA148" s="58" t="e">
        <f t="shared" si="562"/>
        <v>#N/A</v>
      </c>
      <c r="CB148" s="131"/>
      <c r="CC148" s="131"/>
      <c r="CD148" s="83">
        <f t="shared" si="463"/>
        <v>0</v>
      </c>
      <c r="CE148" s="82" t="e">
        <f t="shared" si="513"/>
        <v>#N/A</v>
      </c>
      <c r="CF148" s="58" t="str">
        <f>IF(ISERROR(CE148),"",IF(ISERROR(VLOOKUP(CE148,'Sortierung der Schulungstermine'!$B:$M,8,FALSE)),"",VLOOKUP(CE148,'Sortierung der Schulungstermine'!$B:$M,8,FALSE)))</f>
        <v/>
      </c>
      <c r="CG148" s="58" t="e">
        <f t="shared" si="563"/>
        <v>#N/A</v>
      </c>
      <c r="CH148" s="131"/>
      <c r="CI148" s="131"/>
      <c r="CJ148" s="83">
        <f t="shared" si="464"/>
        <v>0</v>
      </c>
      <c r="CK148" s="82" t="e">
        <f t="shared" si="514"/>
        <v>#N/A</v>
      </c>
      <c r="CL148" s="58" t="str">
        <f>IF(ISERROR(CK148),"",IF(ISERROR(VLOOKUP(CK148,'Sortierung der Schulungstermine'!$B:$M,8,FALSE)),"",VLOOKUP(CK148,'Sortierung der Schulungstermine'!$B:$M,8,FALSE)))</f>
        <v/>
      </c>
      <c r="CM148" s="58" t="e">
        <f t="shared" si="564"/>
        <v>#N/A</v>
      </c>
      <c r="CN148" s="131"/>
      <c r="CO148" s="131"/>
      <c r="CP148" s="83">
        <f t="shared" si="465"/>
        <v>0</v>
      </c>
      <c r="CQ148" s="82" t="e">
        <f t="shared" si="515"/>
        <v>#N/A</v>
      </c>
      <c r="CR148" s="58" t="str">
        <f>IF(ISERROR(CQ148),"",IF(ISERROR(VLOOKUP(CQ148,'Sortierung der Schulungstermine'!$B:$M,8,FALSE)),"",VLOOKUP(CQ148,'Sortierung der Schulungstermine'!$B:$M,8,FALSE)))</f>
        <v/>
      </c>
      <c r="CS148" s="58" t="e">
        <f t="shared" si="565"/>
        <v>#N/A</v>
      </c>
      <c r="CT148" s="131"/>
      <c r="CU148" s="131"/>
      <c r="CV148" s="83">
        <f t="shared" si="466"/>
        <v>0</v>
      </c>
      <c r="CW148" s="82" t="e">
        <f t="shared" si="516"/>
        <v>#N/A</v>
      </c>
      <c r="CX148" s="58" t="str">
        <f>IF(ISERROR(CW148),"",IF(ISERROR(VLOOKUP(CW148,'Sortierung der Schulungstermine'!$B:$M,8,FALSE)),"",VLOOKUP(CW148,'Sortierung der Schulungstermine'!$B:$M,8,FALSE)))</f>
        <v/>
      </c>
      <c r="CY148" s="58" t="e">
        <f t="shared" si="566"/>
        <v>#N/A</v>
      </c>
      <c r="CZ148" s="131"/>
      <c r="DA148" s="131"/>
      <c r="DB148" s="83">
        <f t="shared" si="467"/>
        <v>0</v>
      </c>
      <c r="DC148" s="82" t="e">
        <f t="shared" si="517"/>
        <v>#N/A</v>
      </c>
      <c r="DD148" s="58" t="str">
        <f>IF(ISERROR(DC148),"",IF(ISERROR(VLOOKUP(DC148,'Sortierung der Schulungstermine'!$B:$M,8,FALSE)),"",VLOOKUP(DC148,'Sortierung der Schulungstermine'!$B:$M,8,FALSE)))</f>
        <v/>
      </c>
      <c r="DE148" s="58" t="e">
        <f t="shared" si="567"/>
        <v>#N/A</v>
      </c>
      <c r="DF148" s="131"/>
      <c r="DG148" s="131"/>
      <c r="DH148" s="83">
        <f t="shared" si="468"/>
        <v>0</v>
      </c>
      <c r="DI148" s="82" t="e">
        <f t="shared" si="518"/>
        <v>#N/A</v>
      </c>
      <c r="DJ148" s="58" t="str">
        <f>IF(ISERROR(DI148),"",IF(ISERROR(VLOOKUP(DI148,'Sortierung der Schulungstermine'!$B:$M,8,FALSE)),"",VLOOKUP(DI148,'Sortierung der Schulungstermine'!$B:$M,8,FALSE)))</f>
        <v/>
      </c>
      <c r="DK148" s="58" t="e">
        <f t="shared" si="568"/>
        <v>#N/A</v>
      </c>
      <c r="DL148" s="131"/>
      <c r="DM148" s="131"/>
      <c r="DN148" s="83">
        <f t="shared" si="469"/>
        <v>0</v>
      </c>
      <c r="DO148" s="82" t="e">
        <f t="shared" si="519"/>
        <v>#N/A</v>
      </c>
      <c r="DP148" s="58" t="str">
        <f>IF(ISERROR(DO148),"",IF(ISERROR(VLOOKUP(DO148,'Sortierung der Schulungstermine'!$B:$M,8,FALSE)),"",VLOOKUP(DO148,'Sortierung der Schulungstermine'!$B:$M,8,FALSE)))</f>
        <v/>
      </c>
      <c r="DQ148" s="58" t="e">
        <f t="shared" si="569"/>
        <v>#N/A</v>
      </c>
      <c r="DR148" s="131"/>
      <c r="DS148" s="131"/>
      <c r="DT148" s="83">
        <f t="shared" si="470"/>
        <v>0</v>
      </c>
      <c r="DU148" s="82" t="e">
        <f t="shared" si="520"/>
        <v>#N/A</v>
      </c>
      <c r="DV148" s="58" t="str">
        <f>IF(ISERROR(DU148),"",IF(ISERROR(VLOOKUP(DU148,'Sortierung der Schulungstermine'!$B:$M,8,FALSE)),"",VLOOKUP(DU148,'Sortierung der Schulungstermine'!$B:$M,8,FALSE)))</f>
        <v/>
      </c>
      <c r="DW148" s="58" t="e">
        <f t="shared" si="570"/>
        <v>#N/A</v>
      </c>
      <c r="DX148" s="131"/>
      <c r="DY148" s="131"/>
      <c r="DZ148" s="83">
        <f t="shared" si="471"/>
        <v>0</v>
      </c>
      <c r="EA148" s="82" t="e">
        <f t="shared" si="521"/>
        <v>#N/A</v>
      </c>
      <c r="EB148" s="58" t="str">
        <f>IF(ISERROR(EA148),"",IF(ISERROR(VLOOKUP(EA148,'Sortierung der Schulungstermine'!$B:$M,8,FALSE)),"",VLOOKUP(EA148,'Sortierung der Schulungstermine'!$B:$M,8,FALSE)))</f>
        <v/>
      </c>
      <c r="EC148" s="58" t="e">
        <f t="shared" si="571"/>
        <v>#N/A</v>
      </c>
      <c r="ED148" s="131"/>
      <c r="EE148" s="131"/>
      <c r="EF148" s="83">
        <f t="shared" si="472"/>
        <v>0</v>
      </c>
      <c r="EG148" s="82" t="e">
        <f t="shared" si="522"/>
        <v>#N/A</v>
      </c>
      <c r="EH148" s="58" t="str">
        <f>IF(ISERROR(EG148),"",IF(ISERROR(VLOOKUP(EG148,'Sortierung der Schulungstermine'!$B:$M,8,FALSE)),"",VLOOKUP(EG148,'Sortierung der Schulungstermine'!$B:$M,8,FALSE)))</f>
        <v/>
      </c>
      <c r="EI148" s="58" t="e">
        <f t="shared" si="572"/>
        <v>#N/A</v>
      </c>
      <c r="EJ148" s="131"/>
      <c r="EK148" s="131"/>
      <c r="EL148" s="83">
        <f t="shared" si="473"/>
        <v>0</v>
      </c>
      <c r="EM148" s="82" t="e">
        <f t="shared" si="523"/>
        <v>#N/A</v>
      </c>
      <c r="EN148" s="58" t="str">
        <f>IF(ISERROR(EM148),"",IF(ISERROR(VLOOKUP(EM148,'Sortierung der Schulungstermine'!$B:$M,8,FALSE)),"",VLOOKUP(EM148,'Sortierung der Schulungstermine'!$B:$M,8,FALSE)))</f>
        <v/>
      </c>
      <c r="EO148" s="58" t="e">
        <f t="shared" si="573"/>
        <v>#N/A</v>
      </c>
      <c r="EP148" s="131"/>
      <c r="EQ148" s="131"/>
      <c r="ER148" s="83">
        <f t="shared" si="474"/>
        <v>0</v>
      </c>
      <c r="ES148" s="82" t="e">
        <f t="shared" si="524"/>
        <v>#N/A</v>
      </c>
      <c r="ET148" s="58" t="str">
        <f>IF(ISERROR(ES148),"",IF(ISERROR(VLOOKUP(ES148,'Sortierung der Schulungstermine'!$B:$M,8,FALSE)),"",VLOOKUP(ES148,'Sortierung der Schulungstermine'!$B:$M,8,FALSE)))</f>
        <v/>
      </c>
      <c r="EU148" s="58" t="e">
        <f t="shared" si="574"/>
        <v>#N/A</v>
      </c>
      <c r="EV148" s="131"/>
      <c r="EW148" s="131"/>
      <c r="EX148" s="83">
        <f t="shared" si="475"/>
        <v>0</v>
      </c>
      <c r="EY148" s="82" t="e">
        <f t="shared" si="525"/>
        <v>#N/A</v>
      </c>
      <c r="EZ148" s="58" t="str">
        <f>IF(ISERROR(EY148),"",IF(ISERROR(VLOOKUP(EY148,'Sortierung der Schulungstermine'!$B:$M,8,FALSE)),"",VLOOKUP(EY148,'Sortierung der Schulungstermine'!$B:$M,8,FALSE)))</f>
        <v/>
      </c>
      <c r="FA148" s="58" t="e">
        <f t="shared" si="575"/>
        <v>#N/A</v>
      </c>
      <c r="FB148" s="131"/>
      <c r="FC148" s="131"/>
      <c r="FD148" s="83">
        <f t="shared" si="476"/>
        <v>0</v>
      </c>
      <c r="FE148" s="82" t="e">
        <f t="shared" si="526"/>
        <v>#N/A</v>
      </c>
      <c r="FF148" s="58" t="str">
        <f>IF(ISERROR(FE148),"",IF(ISERROR(VLOOKUP(FE148,'Sortierung der Schulungstermine'!$B:$M,8,FALSE)),"",VLOOKUP(FE148,'Sortierung der Schulungstermine'!$B:$M,8,FALSE)))</f>
        <v/>
      </c>
      <c r="FG148" s="58" t="e">
        <f t="shared" si="576"/>
        <v>#N/A</v>
      </c>
      <c r="FH148" s="131"/>
      <c r="FI148" s="131"/>
      <c r="FJ148" s="83">
        <f t="shared" si="477"/>
        <v>0</v>
      </c>
      <c r="FK148" s="82" t="e">
        <f t="shared" si="527"/>
        <v>#N/A</v>
      </c>
      <c r="FL148" s="58" t="str">
        <f>IF(ISERROR(FK148),"",IF(ISERROR(VLOOKUP(FK148,'Sortierung der Schulungstermine'!$B:$M,8,FALSE)),"",VLOOKUP(FK148,'Sortierung der Schulungstermine'!$B:$M,8,FALSE)))</f>
        <v/>
      </c>
      <c r="FM148" s="58" t="e">
        <f t="shared" si="577"/>
        <v>#N/A</v>
      </c>
      <c r="FN148" s="131"/>
      <c r="FO148" s="131"/>
      <c r="FP148" s="83">
        <f t="shared" si="478"/>
        <v>0</v>
      </c>
      <c r="FQ148" s="82" t="e">
        <f t="shared" si="528"/>
        <v>#N/A</v>
      </c>
      <c r="FR148" s="58" t="str">
        <f>IF(ISERROR(FQ148),"",IF(ISERROR(VLOOKUP(FQ148,'Sortierung der Schulungstermine'!$B:$M,8,FALSE)),"",VLOOKUP(FQ148,'Sortierung der Schulungstermine'!$B:$M,8,FALSE)))</f>
        <v/>
      </c>
      <c r="FS148" s="58" t="e">
        <f t="shared" si="578"/>
        <v>#N/A</v>
      </c>
      <c r="FT148" s="131"/>
      <c r="FU148" s="131"/>
      <c r="FV148" s="83">
        <f t="shared" si="479"/>
        <v>0</v>
      </c>
      <c r="FW148" s="82" t="e">
        <f t="shared" si="529"/>
        <v>#N/A</v>
      </c>
      <c r="FX148" s="58" t="str">
        <f>IF(ISERROR(FW148),"",IF(ISERROR(VLOOKUP(FW148,'Sortierung der Schulungstermine'!$B:$M,8,FALSE)),"",VLOOKUP(FW148,'Sortierung der Schulungstermine'!$B:$M,8,FALSE)))</f>
        <v/>
      </c>
      <c r="FY148" s="58" t="e">
        <f t="shared" si="579"/>
        <v>#N/A</v>
      </c>
      <c r="FZ148" s="131"/>
      <c r="GA148" s="131"/>
      <c r="GB148" s="83">
        <f t="shared" si="480"/>
        <v>0</v>
      </c>
      <c r="GC148" s="82" t="e">
        <f t="shared" si="530"/>
        <v>#N/A</v>
      </c>
      <c r="GD148" s="58" t="str">
        <f>IF(ISERROR(GC148),"",IF(ISERROR(VLOOKUP(GC148,'Sortierung der Schulungstermine'!$B:$M,8,FALSE)),"",VLOOKUP(GC148,'Sortierung der Schulungstermine'!$B:$M,8,FALSE)))</f>
        <v/>
      </c>
      <c r="GE148" s="58" t="e">
        <f t="shared" si="580"/>
        <v>#N/A</v>
      </c>
      <c r="GF148" s="131"/>
      <c r="GG148" s="131"/>
      <c r="GH148" s="83">
        <f t="shared" si="481"/>
        <v>0</v>
      </c>
      <c r="GI148" s="82" t="e">
        <f t="shared" si="531"/>
        <v>#N/A</v>
      </c>
      <c r="GJ148" s="58" t="str">
        <f>IF(ISERROR(GI148),"",IF(ISERROR(VLOOKUP(GI148,'Sortierung der Schulungstermine'!$B:$M,8,FALSE)),"",VLOOKUP(GI148,'Sortierung der Schulungstermine'!$B:$M,8,FALSE)))</f>
        <v/>
      </c>
      <c r="GK148" s="58" t="e">
        <f t="shared" si="581"/>
        <v>#N/A</v>
      </c>
      <c r="GL148" s="131"/>
      <c r="GM148" s="131"/>
      <c r="GN148" s="83">
        <f t="shared" si="482"/>
        <v>0</v>
      </c>
      <c r="GO148" s="82" t="e">
        <f t="shared" si="532"/>
        <v>#N/A</v>
      </c>
      <c r="GP148" s="58" t="str">
        <f>IF(ISERROR(GO148),"",IF(ISERROR(VLOOKUP(GO148,'Sortierung der Schulungstermine'!$B:$M,8,FALSE)),"",VLOOKUP(GO148,'Sortierung der Schulungstermine'!$B:$M,8,FALSE)))</f>
        <v/>
      </c>
      <c r="GQ148" s="58" t="e">
        <f t="shared" si="582"/>
        <v>#N/A</v>
      </c>
      <c r="GR148" s="131"/>
      <c r="GS148" s="131"/>
      <c r="GT148" s="83">
        <f t="shared" si="483"/>
        <v>0</v>
      </c>
      <c r="GU148" s="82" t="e">
        <f t="shared" si="533"/>
        <v>#N/A</v>
      </c>
      <c r="GV148" s="58" t="str">
        <f>IF(ISERROR(GU148),"",IF(ISERROR(VLOOKUP(GU148,'Sortierung der Schulungstermine'!$B:$M,8,FALSE)),"",VLOOKUP(GU148,'Sortierung der Schulungstermine'!$B:$M,8,FALSE)))</f>
        <v/>
      </c>
      <c r="GW148" s="58" t="e">
        <f t="shared" si="583"/>
        <v>#N/A</v>
      </c>
      <c r="GX148" s="131"/>
      <c r="GY148" s="131"/>
      <c r="GZ148" s="83">
        <f t="shared" si="484"/>
        <v>0</v>
      </c>
      <c r="HA148" s="82" t="e">
        <f t="shared" si="534"/>
        <v>#N/A</v>
      </c>
      <c r="HB148" s="58" t="str">
        <f>IF(ISERROR(HA148),"",IF(ISERROR(VLOOKUP(HA148,'Sortierung der Schulungstermine'!$B:$M,8,FALSE)),"",VLOOKUP(HA148,'Sortierung der Schulungstermine'!$B:$M,8,FALSE)))</f>
        <v/>
      </c>
      <c r="HC148" s="58" t="e">
        <f t="shared" si="584"/>
        <v>#N/A</v>
      </c>
      <c r="HD148" s="131"/>
      <c r="HE148" s="131"/>
      <c r="HF148" s="83">
        <f t="shared" si="485"/>
        <v>0</v>
      </c>
      <c r="HG148" s="82" t="e">
        <f t="shared" si="535"/>
        <v>#N/A</v>
      </c>
      <c r="HH148" s="58" t="str">
        <f>IF(ISERROR(HG148),"",IF(ISERROR(VLOOKUP(HG148,'Sortierung der Schulungstermine'!$B:$M,8,FALSE)),"",VLOOKUP(HG148,'Sortierung der Schulungstermine'!$B:$M,8,FALSE)))</f>
        <v/>
      </c>
      <c r="HI148" s="58" t="e">
        <f t="shared" si="585"/>
        <v>#N/A</v>
      </c>
      <c r="HJ148" s="131"/>
      <c r="HK148" s="131"/>
      <c r="HL148" s="83">
        <f t="shared" si="486"/>
        <v>0</v>
      </c>
      <c r="HM148" s="82" t="e">
        <f t="shared" si="536"/>
        <v>#N/A</v>
      </c>
      <c r="HN148" s="58" t="str">
        <f>IF(ISERROR(HM148),"",IF(ISERROR(VLOOKUP(HM148,'Sortierung der Schulungstermine'!$B:$M,8,FALSE)),"",VLOOKUP(HM148,'Sortierung der Schulungstermine'!$B:$M,8,FALSE)))</f>
        <v/>
      </c>
      <c r="HO148" s="58" t="e">
        <f t="shared" si="586"/>
        <v>#N/A</v>
      </c>
      <c r="HP148" s="131"/>
      <c r="HQ148" s="131"/>
      <c r="HR148" s="83">
        <f t="shared" si="487"/>
        <v>0</v>
      </c>
      <c r="HS148" s="82" t="e">
        <f t="shared" si="537"/>
        <v>#N/A</v>
      </c>
      <c r="HT148" s="58" t="str">
        <f>IF(ISERROR(HS148),"",IF(ISERROR(VLOOKUP(HS148,'Sortierung der Schulungstermine'!$B:$M,8,FALSE)),"",VLOOKUP(HS148,'Sortierung der Schulungstermine'!$B:$M,8,FALSE)))</f>
        <v/>
      </c>
      <c r="HU148" s="58" t="e">
        <f t="shared" si="587"/>
        <v>#N/A</v>
      </c>
      <c r="HV148" s="131"/>
      <c r="HW148" s="131"/>
      <c r="HX148" s="83">
        <f t="shared" si="488"/>
        <v>0</v>
      </c>
      <c r="HY148" s="82" t="e">
        <f t="shared" si="538"/>
        <v>#N/A</v>
      </c>
      <c r="HZ148" s="58" t="str">
        <f>IF(ISERROR(HY148),"",IF(ISERROR(VLOOKUP(HY148,'Sortierung der Schulungstermine'!$B:$M,8,FALSE)),"",VLOOKUP(HY148,'Sortierung der Schulungstermine'!$B:$M,8,FALSE)))</f>
        <v/>
      </c>
      <c r="IA148" s="58" t="e">
        <f t="shared" si="588"/>
        <v>#N/A</v>
      </c>
      <c r="IB148" s="131"/>
      <c r="IC148" s="131"/>
      <c r="ID148" s="83">
        <f t="shared" si="489"/>
        <v>0</v>
      </c>
      <c r="IE148" s="82" t="e">
        <f t="shared" si="539"/>
        <v>#N/A</v>
      </c>
      <c r="IF148" s="58" t="str">
        <f>IF(ISERROR(IE148),"",IF(ISERROR(VLOOKUP(IE148,'Sortierung der Schulungstermine'!$B:$M,8,FALSE)),"",VLOOKUP(IE148,'Sortierung der Schulungstermine'!$B:$M,8,FALSE)))</f>
        <v/>
      </c>
      <c r="IG148" s="58" t="e">
        <f t="shared" si="589"/>
        <v>#N/A</v>
      </c>
      <c r="IH148" s="131"/>
      <c r="II148" s="131"/>
      <c r="IJ148" s="83">
        <f t="shared" si="490"/>
        <v>0</v>
      </c>
      <c r="IK148" s="82" t="e">
        <f t="shared" si="540"/>
        <v>#N/A</v>
      </c>
      <c r="IL148" s="58" t="str">
        <f>IF(ISERROR(IK148),"",IF(ISERROR(VLOOKUP(IK148,'Sortierung der Schulungstermine'!$B:$M,8,FALSE)),"",VLOOKUP(IK148,'Sortierung der Schulungstermine'!$B:$M,8,FALSE)))</f>
        <v/>
      </c>
      <c r="IM148" s="58" t="e">
        <f t="shared" si="590"/>
        <v>#N/A</v>
      </c>
      <c r="IN148" s="131"/>
      <c r="IO148" s="131"/>
      <c r="IP148" s="83">
        <f t="shared" si="491"/>
        <v>0</v>
      </c>
      <c r="IQ148" s="82" t="e">
        <f t="shared" si="541"/>
        <v>#N/A</v>
      </c>
      <c r="IR148" s="58" t="str">
        <f>IF(ISERROR(IQ148),"",IF(ISERROR(VLOOKUP(IQ148,'Sortierung der Schulungstermine'!$B:$M,8,FALSE)),"",VLOOKUP(IQ148,'Sortierung der Schulungstermine'!$B:$M,8,FALSE)))</f>
        <v/>
      </c>
      <c r="IS148" s="58" t="e">
        <f t="shared" si="591"/>
        <v>#N/A</v>
      </c>
      <c r="IT148" s="131"/>
      <c r="IU148" s="131"/>
      <c r="IV148" s="83">
        <f t="shared" si="492"/>
        <v>0</v>
      </c>
      <c r="IW148" s="82" t="e">
        <f t="shared" si="542"/>
        <v>#N/A</v>
      </c>
      <c r="IX148" s="58" t="str">
        <f>IF(ISERROR(IW148),"",IF(ISERROR(VLOOKUP(IW148,'Sortierung der Schulungstermine'!$B:$M,8,FALSE)),"",VLOOKUP(IW148,'Sortierung der Schulungstermine'!$B:$M,8,FALSE)))</f>
        <v/>
      </c>
      <c r="IY148" s="58" t="e">
        <f t="shared" si="592"/>
        <v>#N/A</v>
      </c>
      <c r="IZ148" s="131"/>
      <c r="JA148" s="131"/>
      <c r="JB148" s="83">
        <f t="shared" si="493"/>
        <v>0</v>
      </c>
      <c r="JC148" s="82" t="e">
        <f t="shared" si="543"/>
        <v>#N/A</v>
      </c>
      <c r="JD148" s="58" t="str">
        <f>IF(ISERROR(JC148),"",IF(ISERROR(VLOOKUP(JC148,'Sortierung der Schulungstermine'!$B:$M,8,FALSE)),"",VLOOKUP(JC148,'Sortierung der Schulungstermine'!$B:$M,8,FALSE)))</f>
        <v/>
      </c>
      <c r="JE148" s="58" t="e">
        <f t="shared" si="593"/>
        <v>#N/A</v>
      </c>
      <c r="JF148" s="131"/>
      <c r="JG148" s="131"/>
      <c r="JH148" s="83">
        <f t="shared" si="494"/>
        <v>0</v>
      </c>
      <c r="JI148" s="82" t="e">
        <f t="shared" si="544"/>
        <v>#N/A</v>
      </c>
      <c r="JJ148" s="58" t="str">
        <f>IF(ISERROR(JI148),"",IF(ISERROR(VLOOKUP(JI148,'Sortierung der Schulungstermine'!$B:$M,8,FALSE)),"",VLOOKUP(JI148,'Sortierung der Schulungstermine'!$B:$M,8,FALSE)))</f>
        <v/>
      </c>
      <c r="JK148" s="58" t="e">
        <f t="shared" si="594"/>
        <v>#N/A</v>
      </c>
      <c r="JL148" s="131"/>
      <c r="JM148" s="131"/>
      <c r="JN148" s="83">
        <f t="shared" si="495"/>
        <v>0</v>
      </c>
      <c r="JO148" s="82" t="e">
        <f t="shared" si="545"/>
        <v>#N/A</v>
      </c>
      <c r="JP148" s="58" t="str">
        <f>IF(ISERROR(JO148),"",IF(ISERROR(VLOOKUP(JO148,'Sortierung der Schulungstermine'!$B:$M,8,FALSE)),"",VLOOKUP(JO148,'Sortierung der Schulungstermine'!$B:$M,8,FALSE)))</f>
        <v/>
      </c>
      <c r="JQ148" s="58" t="e">
        <f t="shared" si="595"/>
        <v>#N/A</v>
      </c>
      <c r="JR148" s="131"/>
      <c r="JS148" s="131"/>
      <c r="JT148" s="83">
        <f t="shared" si="496"/>
        <v>0</v>
      </c>
      <c r="JU148" s="82" t="e">
        <f t="shared" si="546"/>
        <v>#N/A</v>
      </c>
      <c r="JV148" s="58" t="str">
        <f>IF(ISERROR(JU148),"",IF(ISERROR(VLOOKUP(JU148,'Sortierung der Schulungstermine'!$B:$M,8,FALSE)),"",VLOOKUP(JU148,'Sortierung der Schulungstermine'!$B:$M,8,FALSE)))</f>
        <v/>
      </c>
      <c r="JW148" s="58" t="e">
        <f t="shared" si="596"/>
        <v>#N/A</v>
      </c>
      <c r="JX148" s="131"/>
      <c r="JY148" s="131"/>
      <c r="JZ148" s="83">
        <f t="shared" si="497"/>
        <v>0</v>
      </c>
      <c r="KA148" s="82" t="e">
        <f t="shared" si="547"/>
        <v>#N/A</v>
      </c>
      <c r="KB148" s="58" t="str">
        <f>IF(ISERROR(KA148),"",IF(ISERROR(VLOOKUP(KA148,'Sortierung der Schulungstermine'!$B:$M,8,FALSE)),"",VLOOKUP(KA148,'Sortierung der Schulungstermine'!$B:$M,8,FALSE)))</f>
        <v/>
      </c>
      <c r="KC148" s="58" t="e">
        <f t="shared" si="597"/>
        <v>#N/A</v>
      </c>
      <c r="KD148" s="131"/>
      <c r="KE148" s="131"/>
      <c r="KF148" s="83">
        <f t="shared" si="498"/>
        <v>0</v>
      </c>
      <c r="KG148" s="82" t="e">
        <f t="shared" si="548"/>
        <v>#N/A</v>
      </c>
      <c r="KH148" s="58" t="str">
        <f>IF(ISERROR(KG148),"",IF(ISERROR(VLOOKUP(KG148,'Sortierung der Schulungstermine'!$B:$M,8,FALSE)),"",VLOOKUP(KG148,'Sortierung der Schulungstermine'!$B:$M,8,FALSE)))</f>
        <v/>
      </c>
      <c r="KI148" s="58" t="e">
        <f t="shared" si="598"/>
        <v>#N/A</v>
      </c>
      <c r="KJ148" s="131"/>
      <c r="KK148" s="131"/>
      <c r="KL148" s="83">
        <f t="shared" si="499"/>
        <v>0</v>
      </c>
      <c r="KM148" s="82" t="e">
        <f t="shared" si="549"/>
        <v>#N/A</v>
      </c>
      <c r="KN148" s="58" t="str">
        <f>IF(ISERROR(KM148),"",IF(ISERROR(VLOOKUP(KM148,'Sortierung der Schulungstermine'!$B:$M,8,FALSE)),"",VLOOKUP(KM148,'Sortierung der Schulungstermine'!$B:$M,8,FALSE)))</f>
        <v/>
      </c>
      <c r="KO148" s="58" t="e">
        <f t="shared" si="599"/>
        <v>#N/A</v>
      </c>
      <c r="KP148" s="131"/>
      <c r="KQ148" s="131"/>
      <c r="KR148" s="83">
        <f t="shared" si="500"/>
        <v>0</v>
      </c>
      <c r="KS148" s="82" t="e">
        <f t="shared" si="550"/>
        <v>#N/A</v>
      </c>
      <c r="KT148" s="58" t="str">
        <f>IF(ISERROR(KS148),"",IF(ISERROR(VLOOKUP(KS148,'Sortierung der Schulungstermine'!$B:$M,8,FALSE)),"",VLOOKUP(KS148,'Sortierung der Schulungstermine'!$B:$M,8,FALSE)))</f>
        <v/>
      </c>
      <c r="KU148" s="58" t="e">
        <f t="shared" si="600"/>
        <v>#N/A</v>
      </c>
    </row>
    <row r="149" spans="1:307 15693:15702" s="68" customFormat="1" ht="15" hidden="1" thickBot="1" x14ac:dyDescent="0.25">
      <c r="A149" s="141">
        <v>136</v>
      </c>
      <c r="B149" s="63" t="str">
        <f>IF(Qualifikationen!A139=1,Qualifikationen!B139,"")</f>
        <v/>
      </c>
      <c r="C149" s="64" t="e">
        <f>VLOOKUP(B149,Qualifikationen!B$4:E$202,2,FALSE)</f>
        <v>#N/A</v>
      </c>
      <c r="D149" s="67" t="e">
        <f>VLOOKUP($B149,Qualifikationen!B$4:F$202,5,FALSE)</f>
        <v>#N/A</v>
      </c>
      <c r="E149" s="63" t="e">
        <f>VLOOKUP($B149,Qualifikationen!B$4:F$202,3,FALSE)</f>
        <v>#N/A</v>
      </c>
      <c r="F149" s="63" t="e">
        <f>IF(E149=0,"-",VLOOKUP($B149,Qualifikationen!B$4:F$202,4,FALSE))</f>
        <v>#N/A</v>
      </c>
      <c r="G149" s="13"/>
      <c r="H149" s="131"/>
      <c r="I149" s="131"/>
      <c r="J149" s="83">
        <f t="shared" si="451"/>
        <v>0</v>
      </c>
      <c r="K149" s="82" t="e">
        <f t="shared" si="501"/>
        <v>#N/A</v>
      </c>
      <c r="L149" s="58" t="str">
        <f>IF(ISERROR(K149),"",IF(ISERROR(VLOOKUP(K149,'Sortierung der Schulungstermine'!$B:$M,8,FALSE)),"",VLOOKUP(K149,'Sortierung der Schulungstermine'!$B:$M,8,FALSE)))</f>
        <v/>
      </c>
      <c r="M149" s="58" t="e">
        <f t="shared" si="551"/>
        <v>#N/A</v>
      </c>
      <c r="N149" s="131"/>
      <c r="O149" s="131"/>
      <c r="P149" s="83">
        <f t="shared" si="452"/>
        <v>0</v>
      </c>
      <c r="Q149" s="82" t="e">
        <f t="shared" si="502"/>
        <v>#N/A</v>
      </c>
      <c r="R149" s="58" t="str">
        <f>IF(ISERROR(Q149),"",IF(ISERROR(VLOOKUP(Q149,'Sortierung der Schulungstermine'!$B:$M,8,FALSE)),"",VLOOKUP(Q149,'Sortierung der Schulungstermine'!$B:$M,8,FALSE)))</f>
        <v/>
      </c>
      <c r="S149" s="58" t="e">
        <f t="shared" si="552"/>
        <v>#N/A</v>
      </c>
      <c r="T149" s="131"/>
      <c r="U149" s="131"/>
      <c r="V149" s="83">
        <f t="shared" si="453"/>
        <v>0</v>
      </c>
      <c r="W149" s="82" t="e">
        <f t="shared" si="503"/>
        <v>#N/A</v>
      </c>
      <c r="X149" s="58" t="str">
        <f>IF(ISERROR(W149),"",IF(ISERROR(VLOOKUP(W149,'Sortierung der Schulungstermine'!$B:$M,8,FALSE)),"",VLOOKUP(W149,'Sortierung der Schulungstermine'!$B:$M,8,FALSE)))</f>
        <v/>
      </c>
      <c r="Y149" s="58" t="e">
        <f t="shared" si="553"/>
        <v>#N/A</v>
      </c>
      <c r="Z149" s="131"/>
      <c r="AA149" s="131"/>
      <c r="AB149" s="83">
        <f t="shared" si="454"/>
        <v>0</v>
      </c>
      <c r="AC149" s="82" t="e">
        <f t="shared" si="504"/>
        <v>#N/A</v>
      </c>
      <c r="AD149" s="58" t="str">
        <f>IF(ISERROR(AC149),"",IF(ISERROR(VLOOKUP(AC149,'Sortierung der Schulungstermine'!$B:$M,8,FALSE)),"",VLOOKUP(AC149,'Sortierung der Schulungstermine'!$B:$M,8,FALSE)))</f>
        <v/>
      </c>
      <c r="AE149" s="58" t="e">
        <f t="shared" si="554"/>
        <v>#N/A</v>
      </c>
      <c r="AF149" s="131"/>
      <c r="AG149" s="131"/>
      <c r="AH149" s="83">
        <f t="shared" si="455"/>
        <v>0</v>
      </c>
      <c r="AI149" s="82" t="e">
        <f t="shared" si="505"/>
        <v>#N/A</v>
      </c>
      <c r="AJ149" s="58" t="str">
        <f>IF(ISERROR(AI149),"",IF(ISERROR(VLOOKUP(AI149,'Sortierung der Schulungstermine'!$B:$M,8,FALSE)),"",VLOOKUP(AI149,'Sortierung der Schulungstermine'!$B:$M,8,FALSE)))</f>
        <v/>
      </c>
      <c r="AK149" s="58" t="e">
        <f t="shared" si="555"/>
        <v>#N/A</v>
      </c>
      <c r="AL149" s="131"/>
      <c r="AM149" s="131"/>
      <c r="AN149" s="83">
        <f t="shared" si="456"/>
        <v>0</v>
      </c>
      <c r="AO149" s="82" t="e">
        <f t="shared" si="506"/>
        <v>#N/A</v>
      </c>
      <c r="AP149" s="58" t="str">
        <f>IF(ISERROR(AO149),"",IF(ISERROR(VLOOKUP(AO149,'Sortierung der Schulungstermine'!$B:$M,8,FALSE)),"",VLOOKUP(AO149,'Sortierung der Schulungstermine'!$B:$M,8,FALSE)))</f>
        <v/>
      </c>
      <c r="AQ149" s="58" t="e">
        <f t="shared" si="556"/>
        <v>#N/A</v>
      </c>
      <c r="AR149" s="131"/>
      <c r="AS149" s="131"/>
      <c r="AT149" s="83">
        <f t="shared" si="457"/>
        <v>0</v>
      </c>
      <c r="AU149" s="82" t="e">
        <f t="shared" si="507"/>
        <v>#N/A</v>
      </c>
      <c r="AV149" s="58" t="str">
        <f>IF(ISERROR(AU149),"",IF(ISERROR(VLOOKUP(AU149,'Sortierung der Schulungstermine'!$B:$M,8,FALSE)),"",VLOOKUP(AU149,'Sortierung der Schulungstermine'!$B:$M,8,FALSE)))</f>
        <v/>
      </c>
      <c r="AW149" s="58" t="e">
        <f t="shared" si="557"/>
        <v>#N/A</v>
      </c>
      <c r="AX149" s="131"/>
      <c r="AY149" s="131"/>
      <c r="AZ149" s="83">
        <f t="shared" si="458"/>
        <v>0</v>
      </c>
      <c r="BA149" s="82" t="e">
        <f t="shared" si="508"/>
        <v>#N/A</v>
      </c>
      <c r="BB149" s="58" t="str">
        <f>IF(ISERROR(BA149),"",IF(ISERROR(VLOOKUP(BA149,'Sortierung der Schulungstermine'!$B:$M,8,FALSE)),"",VLOOKUP(BA149,'Sortierung der Schulungstermine'!$B:$M,8,FALSE)))</f>
        <v/>
      </c>
      <c r="BC149" s="58" t="e">
        <f t="shared" si="558"/>
        <v>#N/A</v>
      </c>
      <c r="BD149" s="131"/>
      <c r="BE149" s="131"/>
      <c r="BF149" s="83">
        <f t="shared" si="459"/>
        <v>0</v>
      </c>
      <c r="BG149" s="82" t="e">
        <f t="shared" si="509"/>
        <v>#N/A</v>
      </c>
      <c r="BH149" s="58" t="str">
        <f>IF(ISERROR(BG149),"",IF(ISERROR(VLOOKUP(BG149,'Sortierung der Schulungstermine'!$B:$M,8,FALSE)),"",VLOOKUP(BG149,'Sortierung der Schulungstermine'!$B:$M,8,FALSE)))</f>
        <v/>
      </c>
      <c r="BI149" s="58" t="e">
        <f t="shared" si="559"/>
        <v>#N/A</v>
      </c>
      <c r="BJ149" s="131"/>
      <c r="BK149" s="131"/>
      <c r="BL149" s="83">
        <f t="shared" si="460"/>
        <v>0</v>
      </c>
      <c r="BM149" s="82" t="e">
        <f t="shared" si="510"/>
        <v>#N/A</v>
      </c>
      <c r="BN149" s="58" t="str">
        <f>IF(ISERROR(BM149),"",IF(ISERROR(VLOOKUP(BM149,'Sortierung der Schulungstermine'!$B:$M,8,FALSE)),"",VLOOKUP(BM149,'Sortierung der Schulungstermine'!$B:$M,8,FALSE)))</f>
        <v/>
      </c>
      <c r="BO149" s="58" t="e">
        <f t="shared" si="560"/>
        <v>#N/A</v>
      </c>
      <c r="BP149" s="131"/>
      <c r="BQ149" s="131"/>
      <c r="BR149" s="83">
        <f t="shared" si="461"/>
        <v>0</v>
      </c>
      <c r="BS149" s="82" t="e">
        <f t="shared" si="511"/>
        <v>#N/A</v>
      </c>
      <c r="BT149" s="58" t="str">
        <f>IF(ISERROR(BS149),"",IF(ISERROR(VLOOKUP(BS149,'Sortierung der Schulungstermine'!$B:$M,8,FALSE)),"",VLOOKUP(BS149,'Sortierung der Schulungstermine'!$B:$M,8,FALSE)))</f>
        <v/>
      </c>
      <c r="BU149" s="58" t="e">
        <f t="shared" si="561"/>
        <v>#N/A</v>
      </c>
      <c r="BV149" s="131"/>
      <c r="BW149" s="131"/>
      <c r="BX149" s="83">
        <f t="shared" si="462"/>
        <v>0</v>
      </c>
      <c r="BY149" s="82" t="e">
        <f t="shared" si="512"/>
        <v>#N/A</v>
      </c>
      <c r="BZ149" s="58" t="str">
        <f>IF(ISERROR(BY149),"",IF(ISERROR(VLOOKUP(BY149,'Sortierung der Schulungstermine'!$B:$M,8,FALSE)),"",VLOOKUP(BY149,'Sortierung der Schulungstermine'!$B:$M,8,FALSE)))</f>
        <v/>
      </c>
      <c r="CA149" s="58" t="e">
        <f t="shared" si="562"/>
        <v>#N/A</v>
      </c>
      <c r="CB149" s="131"/>
      <c r="CC149" s="131"/>
      <c r="CD149" s="83">
        <f t="shared" si="463"/>
        <v>0</v>
      </c>
      <c r="CE149" s="82" t="e">
        <f t="shared" si="513"/>
        <v>#N/A</v>
      </c>
      <c r="CF149" s="58" t="str">
        <f>IF(ISERROR(CE149),"",IF(ISERROR(VLOOKUP(CE149,'Sortierung der Schulungstermine'!$B:$M,8,FALSE)),"",VLOOKUP(CE149,'Sortierung der Schulungstermine'!$B:$M,8,FALSE)))</f>
        <v/>
      </c>
      <c r="CG149" s="58" t="e">
        <f t="shared" si="563"/>
        <v>#N/A</v>
      </c>
      <c r="CH149" s="131"/>
      <c r="CI149" s="131"/>
      <c r="CJ149" s="83">
        <f t="shared" si="464"/>
        <v>0</v>
      </c>
      <c r="CK149" s="82" t="e">
        <f t="shared" si="514"/>
        <v>#N/A</v>
      </c>
      <c r="CL149" s="58" t="str">
        <f>IF(ISERROR(CK149),"",IF(ISERROR(VLOOKUP(CK149,'Sortierung der Schulungstermine'!$B:$M,8,FALSE)),"",VLOOKUP(CK149,'Sortierung der Schulungstermine'!$B:$M,8,FALSE)))</f>
        <v/>
      </c>
      <c r="CM149" s="58" t="e">
        <f t="shared" si="564"/>
        <v>#N/A</v>
      </c>
      <c r="CN149" s="131"/>
      <c r="CO149" s="131"/>
      <c r="CP149" s="83">
        <f t="shared" si="465"/>
        <v>0</v>
      </c>
      <c r="CQ149" s="82" t="e">
        <f t="shared" si="515"/>
        <v>#N/A</v>
      </c>
      <c r="CR149" s="58" t="str">
        <f>IF(ISERROR(CQ149),"",IF(ISERROR(VLOOKUP(CQ149,'Sortierung der Schulungstermine'!$B:$M,8,FALSE)),"",VLOOKUP(CQ149,'Sortierung der Schulungstermine'!$B:$M,8,FALSE)))</f>
        <v/>
      </c>
      <c r="CS149" s="58" t="e">
        <f t="shared" si="565"/>
        <v>#N/A</v>
      </c>
      <c r="CT149" s="131"/>
      <c r="CU149" s="131"/>
      <c r="CV149" s="83">
        <f t="shared" si="466"/>
        <v>0</v>
      </c>
      <c r="CW149" s="82" t="e">
        <f t="shared" si="516"/>
        <v>#N/A</v>
      </c>
      <c r="CX149" s="58" t="str">
        <f>IF(ISERROR(CW149),"",IF(ISERROR(VLOOKUP(CW149,'Sortierung der Schulungstermine'!$B:$M,8,FALSE)),"",VLOOKUP(CW149,'Sortierung der Schulungstermine'!$B:$M,8,FALSE)))</f>
        <v/>
      </c>
      <c r="CY149" s="58" t="e">
        <f t="shared" si="566"/>
        <v>#N/A</v>
      </c>
      <c r="CZ149" s="131"/>
      <c r="DA149" s="131"/>
      <c r="DB149" s="83">
        <f t="shared" si="467"/>
        <v>0</v>
      </c>
      <c r="DC149" s="82" t="e">
        <f t="shared" si="517"/>
        <v>#N/A</v>
      </c>
      <c r="DD149" s="58" t="str">
        <f>IF(ISERROR(DC149),"",IF(ISERROR(VLOOKUP(DC149,'Sortierung der Schulungstermine'!$B:$M,8,FALSE)),"",VLOOKUP(DC149,'Sortierung der Schulungstermine'!$B:$M,8,FALSE)))</f>
        <v/>
      </c>
      <c r="DE149" s="58" t="e">
        <f t="shared" si="567"/>
        <v>#N/A</v>
      </c>
      <c r="DF149" s="131"/>
      <c r="DG149" s="131"/>
      <c r="DH149" s="83">
        <f t="shared" si="468"/>
        <v>0</v>
      </c>
      <c r="DI149" s="82" t="e">
        <f t="shared" si="518"/>
        <v>#N/A</v>
      </c>
      <c r="DJ149" s="58" t="str">
        <f>IF(ISERROR(DI149),"",IF(ISERROR(VLOOKUP(DI149,'Sortierung der Schulungstermine'!$B:$M,8,FALSE)),"",VLOOKUP(DI149,'Sortierung der Schulungstermine'!$B:$M,8,FALSE)))</f>
        <v/>
      </c>
      <c r="DK149" s="58" t="e">
        <f t="shared" si="568"/>
        <v>#N/A</v>
      </c>
      <c r="DL149" s="131"/>
      <c r="DM149" s="131"/>
      <c r="DN149" s="83">
        <f t="shared" si="469"/>
        <v>0</v>
      </c>
      <c r="DO149" s="82" t="e">
        <f t="shared" si="519"/>
        <v>#N/A</v>
      </c>
      <c r="DP149" s="58" t="str">
        <f>IF(ISERROR(DO149),"",IF(ISERROR(VLOOKUP(DO149,'Sortierung der Schulungstermine'!$B:$M,8,FALSE)),"",VLOOKUP(DO149,'Sortierung der Schulungstermine'!$B:$M,8,FALSE)))</f>
        <v/>
      </c>
      <c r="DQ149" s="58" t="e">
        <f t="shared" si="569"/>
        <v>#N/A</v>
      </c>
      <c r="DR149" s="131"/>
      <c r="DS149" s="131"/>
      <c r="DT149" s="83">
        <f t="shared" si="470"/>
        <v>0</v>
      </c>
      <c r="DU149" s="82" t="e">
        <f t="shared" si="520"/>
        <v>#N/A</v>
      </c>
      <c r="DV149" s="58" t="str">
        <f>IF(ISERROR(DU149),"",IF(ISERROR(VLOOKUP(DU149,'Sortierung der Schulungstermine'!$B:$M,8,FALSE)),"",VLOOKUP(DU149,'Sortierung der Schulungstermine'!$B:$M,8,FALSE)))</f>
        <v/>
      </c>
      <c r="DW149" s="58" t="e">
        <f t="shared" si="570"/>
        <v>#N/A</v>
      </c>
      <c r="DX149" s="131"/>
      <c r="DY149" s="131"/>
      <c r="DZ149" s="83">
        <f t="shared" si="471"/>
        <v>0</v>
      </c>
      <c r="EA149" s="82" t="e">
        <f t="shared" si="521"/>
        <v>#N/A</v>
      </c>
      <c r="EB149" s="58" t="str">
        <f>IF(ISERROR(EA149),"",IF(ISERROR(VLOOKUP(EA149,'Sortierung der Schulungstermine'!$B:$M,8,FALSE)),"",VLOOKUP(EA149,'Sortierung der Schulungstermine'!$B:$M,8,FALSE)))</f>
        <v/>
      </c>
      <c r="EC149" s="58" t="e">
        <f t="shared" si="571"/>
        <v>#N/A</v>
      </c>
      <c r="ED149" s="131"/>
      <c r="EE149" s="131"/>
      <c r="EF149" s="83">
        <f t="shared" si="472"/>
        <v>0</v>
      </c>
      <c r="EG149" s="82" t="e">
        <f t="shared" si="522"/>
        <v>#N/A</v>
      </c>
      <c r="EH149" s="58" t="str">
        <f>IF(ISERROR(EG149),"",IF(ISERROR(VLOOKUP(EG149,'Sortierung der Schulungstermine'!$B:$M,8,FALSE)),"",VLOOKUP(EG149,'Sortierung der Schulungstermine'!$B:$M,8,FALSE)))</f>
        <v/>
      </c>
      <c r="EI149" s="58" t="e">
        <f t="shared" si="572"/>
        <v>#N/A</v>
      </c>
      <c r="EJ149" s="131"/>
      <c r="EK149" s="131"/>
      <c r="EL149" s="83">
        <f t="shared" si="473"/>
        <v>0</v>
      </c>
      <c r="EM149" s="82" t="e">
        <f t="shared" si="523"/>
        <v>#N/A</v>
      </c>
      <c r="EN149" s="58" t="str">
        <f>IF(ISERROR(EM149),"",IF(ISERROR(VLOOKUP(EM149,'Sortierung der Schulungstermine'!$B:$M,8,FALSE)),"",VLOOKUP(EM149,'Sortierung der Schulungstermine'!$B:$M,8,FALSE)))</f>
        <v/>
      </c>
      <c r="EO149" s="58" t="e">
        <f t="shared" si="573"/>
        <v>#N/A</v>
      </c>
      <c r="EP149" s="131"/>
      <c r="EQ149" s="131"/>
      <c r="ER149" s="83">
        <f t="shared" si="474"/>
        <v>0</v>
      </c>
      <c r="ES149" s="82" t="e">
        <f t="shared" si="524"/>
        <v>#N/A</v>
      </c>
      <c r="ET149" s="58" t="str">
        <f>IF(ISERROR(ES149),"",IF(ISERROR(VLOOKUP(ES149,'Sortierung der Schulungstermine'!$B:$M,8,FALSE)),"",VLOOKUP(ES149,'Sortierung der Schulungstermine'!$B:$M,8,FALSE)))</f>
        <v/>
      </c>
      <c r="EU149" s="58" t="e">
        <f t="shared" si="574"/>
        <v>#N/A</v>
      </c>
      <c r="EV149" s="131"/>
      <c r="EW149" s="131"/>
      <c r="EX149" s="83">
        <f t="shared" si="475"/>
        <v>0</v>
      </c>
      <c r="EY149" s="82" t="e">
        <f t="shared" si="525"/>
        <v>#N/A</v>
      </c>
      <c r="EZ149" s="58" t="str">
        <f>IF(ISERROR(EY149),"",IF(ISERROR(VLOOKUP(EY149,'Sortierung der Schulungstermine'!$B:$M,8,FALSE)),"",VLOOKUP(EY149,'Sortierung der Schulungstermine'!$B:$M,8,FALSE)))</f>
        <v/>
      </c>
      <c r="FA149" s="58" t="e">
        <f t="shared" si="575"/>
        <v>#N/A</v>
      </c>
      <c r="FB149" s="131"/>
      <c r="FC149" s="131"/>
      <c r="FD149" s="83">
        <f t="shared" si="476"/>
        <v>0</v>
      </c>
      <c r="FE149" s="82" t="e">
        <f t="shared" si="526"/>
        <v>#N/A</v>
      </c>
      <c r="FF149" s="58" t="str">
        <f>IF(ISERROR(FE149),"",IF(ISERROR(VLOOKUP(FE149,'Sortierung der Schulungstermine'!$B:$M,8,FALSE)),"",VLOOKUP(FE149,'Sortierung der Schulungstermine'!$B:$M,8,FALSE)))</f>
        <v/>
      </c>
      <c r="FG149" s="58" t="e">
        <f t="shared" si="576"/>
        <v>#N/A</v>
      </c>
      <c r="FH149" s="131"/>
      <c r="FI149" s="131"/>
      <c r="FJ149" s="83">
        <f t="shared" si="477"/>
        <v>0</v>
      </c>
      <c r="FK149" s="82" t="e">
        <f t="shared" si="527"/>
        <v>#N/A</v>
      </c>
      <c r="FL149" s="58" t="str">
        <f>IF(ISERROR(FK149),"",IF(ISERROR(VLOOKUP(FK149,'Sortierung der Schulungstermine'!$B:$M,8,FALSE)),"",VLOOKUP(FK149,'Sortierung der Schulungstermine'!$B:$M,8,FALSE)))</f>
        <v/>
      </c>
      <c r="FM149" s="58" t="e">
        <f t="shared" si="577"/>
        <v>#N/A</v>
      </c>
      <c r="FN149" s="131"/>
      <c r="FO149" s="131"/>
      <c r="FP149" s="83">
        <f t="shared" si="478"/>
        <v>0</v>
      </c>
      <c r="FQ149" s="82" t="e">
        <f t="shared" si="528"/>
        <v>#N/A</v>
      </c>
      <c r="FR149" s="58" t="str">
        <f>IF(ISERROR(FQ149),"",IF(ISERROR(VLOOKUP(FQ149,'Sortierung der Schulungstermine'!$B:$M,8,FALSE)),"",VLOOKUP(FQ149,'Sortierung der Schulungstermine'!$B:$M,8,FALSE)))</f>
        <v/>
      </c>
      <c r="FS149" s="58" t="e">
        <f t="shared" si="578"/>
        <v>#N/A</v>
      </c>
      <c r="FT149" s="131"/>
      <c r="FU149" s="131"/>
      <c r="FV149" s="83">
        <f t="shared" si="479"/>
        <v>0</v>
      </c>
      <c r="FW149" s="82" t="e">
        <f t="shared" si="529"/>
        <v>#N/A</v>
      </c>
      <c r="FX149" s="58" t="str">
        <f>IF(ISERROR(FW149),"",IF(ISERROR(VLOOKUP(FW149,'Sortierung der Schulungstermine'!$B:$M,8,FALSE)),"",VLOOKUP(FW149,'Sortierung der Schulungstermine'!$B:$M,8,FALSE)))</f>
        <v/>
      </c>
      <c r="FY149" s="58" t="e">
        <f t="shared" si="579"/>
        <v>#N/A</v>
      </c>
      <c r="FZ149" s="131"/>
      <c r="GA149" s="131"/>
      <c r="GB149" s="83">
        <f t="shared" si="480"/>
        <v>0</v>
      </c>
      <c r="GC149" s="82" t="e">
        <f t="shared" si="530"/>
        <v>#N/A</v>
      </c>
      <c r="GD149" s="58" t="str">
        <f>IF(ISERROR(GC149),"",IF(ISERROR(VLOOKUP(GC149,'Sortierung der Schulungstermine'!$B:$M,8,FALSE)),"",VLOOKUP(GC149,'Sortierung der Schulungstermine'!$B:$M,8,FALSE)))</f>
        <v/>
      </c>
      <c r="GE149" s="58" t="e">
        <f t="shared" si="580"/>
        <v>#N/A</v>
      </c>
      <c r="GF149" s="131"/>
      <c r="GG149" s="131"/>
      <c r="GH149" s="83">
        <f t="shared" si="481"/>
        <v>0</v>
      </c>
      <c r="GI149" s="82" t="e">
        <f t="shared" si="531"/>
        <v>#N/A</v>
      </c>
      <c r="GJ149" s="58" t="str">
        <f>IF(ISERROR(GI149),"",IF(ISERROR(VLOOKUP(GI149,'Sortierung der Schulungstermine'!$B:$M,8,FALSE)),"",VLOOKUP(GI149,'Sortierung der Schulungstermine'!$B:$M,8,FALSE)))</f>
        <v/>
      </c>
      <c r="GK149" s="58" t="e">
        <f t="shared" si="581"/>
        <v>#N/A</v>
      </c>
      <c r="GL149" s="131"/>
      <c r="GM149" s="131"/>
      <c r="GN149" s="83">
        <f t="shared" si="482"/>
        <v>0</v>
      </c>
      <c r="GO149" s="82" t="e">
        <f t="shared" si="532"/>
        <v>#N/A</v>
      </c>
      <c r="GP149" s="58" t="str">
        <f>IF(ISERROR(GO149),"",IF(ISERROR(VLOOKUP(GO149,'Sortierung der Schulungstermine'!$B:$M,8,FALSE)),"",VLOOKUP(GO149,'Sortierung der Schulungstermine'!$B:$M,8,FALSE)))</f>
        <v/>
      </c>
      <c r="GQ149" s="58" t="e">
        <f t="shared" si="582"/>
        <v>#N/A</v>
      </c>
      <c r="GR149" s="131"/>
      <c r="GS149" s="131"/>
      <c r="GT149" s="83">
        <f t="shared" si="483"/>
        <v>0</v>
      </c>
      <c r="GU149" s="82" t="e">
        <f t="shared" si="533"/>
        <v>#N/A</v>
      </c>
      <c r="GV149" s="58" t="str">
        <f>IF(ISERROR(GU149),"",IF(ISERROR(VLOOKUP(GU149,'Sortierung der Schulungstermine'!$B:$M,8,FALSE)),"",VLOOKUP(GU149,'Sortierung der Schulungstermine'!$B:$M,8,FALSE)))</f>
        <v/>
      </c>
      <c r="GW149" s="58" t="e">
        <f t="shared" si="583"/>
        <v>#N/A</v>
      </c>
      <c r="GX149" s="131"/>
      <c r="GY149" s="131"/>
      <c r="GZ149" s="83">
        <f t="shared" si="484"/>
        <v>0</v>
      </c>
      <c r="HA149" s="82" t="e">
        <f t="shared" si="534"/>
        <v>#N/A</v>
      </c>
      <c r="HB149" s="58" t="str">
        <f>IF(ISERROR(HA149),"",IF(ISERROR(VLOOKUP(HA149,'Sortierung der Schulungstermine'!$B:$M,8,FALSE)),"",VLOOKUP(HA149,'Sortierung der Schulungstermine'!$B:$M,8,FALSE)))</f>
        <v/>
      </c>
      <c r="HC149" s="58" t="e">
        <f t="shared" si="584"/>
        <v>#N/A</v>
      </c>
      <c r="HD149" s="131"/>
      <c r="HE149" s="131"/>
      <c r="HF149" s="83">
        <f t="shared" si="485"/>
        <v>0</v>
      </c>
      <c r="HG149" s="82" t="e">
        <f t="shared" si="535"/>
        <v>#N/A</v>
      </c>
      <c r="HH149" s="58" t="str">
        <f>IF(ISERROR(HG149),"",IF(ISERROR(VLOOKUP(HG149,'Sortierung der Schulungstermine'!$B:$M,8,FALSE)),"",VLOOKUP(HG149,'Sortierung der Schulungstermine'!$B:$M,8,FALSE)))</f>
        <v/>
      </c>
      <c r="HI149" s="58" t="e">
        <f t="shared" si="585"/>
        <v>#N/A</v>
      </c>
      <c r="HJ149" s="131"/>
      <c r="HK149" s="131"/>
      <c r="HL149" s="83">
        <f t="shared" si="486"/>
        <v>0</v>
      </c>
      <c r="HM149" s="82" t="e">
        <f t="shared" si="536"/>
        <v>#N/A</v>
      </c>
      <c r="HN149" s="58" t="str">
        <f>IF(ISERROR(HM149),"",IF(ISERROR(VLOOKUP(HM149,'Sortierung der Schulungstermine'!$B:$M,8,FALSE)),"",VLOOKUP(HM149,'Sortierung der Schulungstermine'!$B:$M,8,FALSE)))</f>
        <v/>
      </c>
      <c r="HO149" s="58" t="e">
        <f t="shared" si="586"/>
        <v>#N/A</v>
      </c>
      <c r="HP149" s="131"/>
      <c r="HQ149" s="131"/>
      <c r="HR149" s="83">
        <f t="shared" si="487"/>
        <v>0</v>
      </c>
      <c r="HS149" s="82" t="e">
        <f t="shared" si="537"/>
        <v>#N/A</v>
      </c>
      <c r="HT149" s="58" t="str">
        <f>IF(ISERROR(HS149),"",IF(ISERROR(VLOOKUP(HS149,'Sortierung der Schulungstermine'!$B:$M,8,FALSE)),"",VLOOKUP(HS149,'Sortierung der Schulungstermine'!$B:$M,8,FALSE)))</f>
        <v/>
      </c>
      <c r="HU149" s="58" t="e">
        <f t="shared" si="587"/>
        <v>#N/A</v>
      </c>
      <c r="HV149" s="131"/>
      <c r="HW149" s="131"/>
      <c r="HX149" s="83">
        <f t="shared" si="488"/>
        <v>0</v>
      </c>
      <c r="HY149" s="82" t="e">
        <f t="shared" si="538"/>
        <v>#N/A</v>
      </c>
      <c r="HZ149" s="58" t="str">
        <f>IF(ISERROR(HY149),"",IF(ISERROR(VLOOKUP(HY149,'Sortierung der Schulungstermine'!$B:$M,8,FALSE)),"",VLOOKUP(HY149,'Sortierung der Schulungstermine'!$B:$M,8,FALSE)))</f>
        <v/>
      </c>
      <c r="IA149" s="58" t="e">
        <f t="shared" si="588"/>
        <v>#N/A</v>
      </c>
      <c r="IB149" s="131"/>
      <c r="IC149" s="131"/>
      <c r="ID149" s="83">
        <f t="shared" si="489"/>
        <v>0</v>
      </c>
      <c r="IE149" s="82" t="e">
        <f t="shared" si="539"/>
        <v>#N/A</v>
      </c>
      <c r="IF149" s="58" t="str">
        <f>IF(ISERROR(IE149),"",IF(ISERROR(VLOOKUP(IE149,'Sortierung der Schulungstermine'!$B:$M,8,FALSE)),"",VLOOKUP(IE149,'Sortierung der Schulungstermine'!$B:$M,8,FALSE)))</f>
        <v/>
      </c>
      <c r="IG149" s="58" t="e">
        <f t="shared" si="589"/>
        <v>#N/A</v>
      </c>
      <c r="IH149" s="131"/>
      <c r="II149" s="131"/>
      <c r="IJ149" s="83">
        <f t="shared" si="490"/>
        <v>0</v>
      </c>
      <c r="IK149" s="82" t="e">
        <f t="shared" si="540"/>
        <v>#N/A</v>
      </c>
      <c r="IL149" s="58" t="str">
        <f>IF(ISERROR(IK149),"",IF(ISERROR(VLOOKUP(IK149,'Sortierung der Schulungstermine'!$B:$M,8,FALSE)),"",VLOOKUP(IK149,'Sortierung der Schulungstermine'!$B:$M,8,FALSE)))</f>
        <v/>
      </c>
      <c r="IM149" s="58" t="e">
        <f t="shared" si="590"/>
        <v>#N/A</v>
      </c>
      <c r="IN149" s="131"/>
      <c r="IO149" s="131"/>
      <c r="IP149" s="83">
        <f t="shared" si="491"/>
        <v>0</v>
      </c>
      <c r="IQ149" s="82" t="e">
        <f t="shared" si="541"/>
        <v>#N/A</v>
      </c>
      <c r="IR149" s="58" t="str">
        <f>IF(ISERROR(IQ149),"",IF(ISERROR(VLOOKUP(IQ149,'Sortierung der Schulungstermine'!$B:$M,8,FALSE)),"",VLOOKUP(IQ149,'Sortierung der Schulungstermine'!$B:$M,8,FALSE)))</f>
        <v/>
      </c>
      <c r="IS149" s="58" t="e">
        <f t="shared" si="591"/>
        <v>#N/A</v>
      </c>
      <c r="IT149" s="131"/>
      <c r="IU149" s="131"/>
      <c r="IV149" s="83">
        <f t="shared" si="492"/>
        <v>0</v>
      </c>
      <c r="IW149" s="82" t="e">
        <f t="shared" si="542"/>
        <v>#N/A</v>
      </c>
      <c r="IX149" s="58" t="str">
        <f>IF(ISERROR(IW149),"",IF(ISERROR(VLOOKUP(IW149,'Sortierung der Schulungstermine'!$B:$M,8,FALSE)),"",VLOOKUP(IW149,'Sortierung der Schulungstermine'!$B:$M,8,FALSE)))</f>
        <v/>
      </c>
      <c r="IY149" s="58" t="e">
        <f t="shared" si="592"/>
        <v>#N/A</v>
      </c>
      <c r="IZ149" s="131"/>
      <c r="JA149" s="131"/>
      <c r="JB149" s="83">
        <f t="shared" si="493"/>
        <v>0</v>
      </c>
      <c r="JC149" s="82" t="e">
        <f t="shared" si="543"/>
        <v>#N/A</v>
      </c>
      <c r="JD149" s="58" t="str">
        <f>IF(ISERROR(JC149),"",IF(ISERROR(VLOOKUP(JC149,'Sortierung der Schulungstermine'!$B:$M,8,FALSE)),"",VLOOKUP(JC149,'Sortierung der Schulungstermine'!$B:$M,8,FALSE)))</f>
        <v/>
      </c>
      <c r="JE149" s="58" t="e">
        <f t="shared" si="593"/>
        <v>#N/A</v>
      </c>
      <c r="JF149" s="131"/>
      <c r="JG149" s="131"/>
      <c r="JH149" s="83">
        <f t="shared" si="494"/>
        <v>0</v>
      </c>
      <c r="JI149" s="82" t="e">
        <f t="shared" si="544"/>
        <v>#N/A</v>
      </c>
      <c r="JJ149" s="58" t="str">
        <f>IF(ISERROR(JI149),"",IF(ISERROR(VLOOKUP(JI149,'Sortierung der Schulungstermine'!$B:$M,8,FALSE)),"",VLOOKUP(JI149,'Sortierung der Schulungstermine'!$B:$M,8,FALSE)))</f>
        <v/>
      </c>
      <c r="JK149" s="58" t="e">
        <f t="shared" si="594"/>
        <v>#N/A</v>
      </c>
      <c r="JL149" s="131"/>
      <c r="JM149" s="131"/>
      <c r="JN149" s="83">
        <f t="shared" si="495"/>
        <v>0</v>
      </c>
      <c r="JO149" s="82" t="e">
        <f t="shared" si="545"/>
        <v>#N/A</v>
      </c>
      <c r="JP149" s="58" t="str">
        <f>IF(ISERROR(JO149),"",IF(ISERROR(VLOOKUP(JO149,'Sortierung der Schulungstermine'!$B:$M,8,FALSE)),"",VLOOKUP(JO149,'Sortierung der Schulungstermine'!$B:$M,8,FALSE)))</f>
        <v/>
      </c>
      <c r="JQ149" s="58" t="e">
        <f t="shared" si="595"/>
        <v>#N/A</v>
      </c>
      <c r="JR149" s="131"/>
      <c r="JS149" s="131"/>
      <c r="JT149" s="83">
        <f t="shared" si="496"/>
        <v>0</v>
      </c>
      <c r="JU149" s="82" t="e">
        <f t="shared" si="546"/>
        <v>#N/A</v>
      </c>
      <c r="JV149" s="58" t="str">
        <f>IF(ISERROR(JU149),"",IF(ISERROR(VLOOKUP(JU149,'Sortierung der Schulungstermine'!$B:$M,8,FALSE)),"",VLOOKUP(JU149,'Sortierung der Schulungstermine'!$B:$M,8,FALSE)))</f>
        <v/>
      </c>
      <c r="JW149" s="58" t="e">
        <f t="shared" si="596"/>
        <v>#N/A</v>
      </c>
      <c r="JX149" s="131"/>
      <c r="JY149" s="131"/>
      <c r="JZ149" s="83">
        <f t="shared" si="497"/>
        <v>0</v>
      </c>
      <c r="KA149" s="82" t="e">
        <f t="shared" si="547"/>
        <v>#N/A</v>
      </c>
      <c r="KB149" s="58" t="str">
        <f>IF(ISERROR(KA149),"",IF(ISERROR(VLOOKUP(KA149,'Sortierung der Schulungstermine'!$B:$M,8,FALSE)),"",VLOOKUP(KA149,'Sortierung der Schulungstermine'!$B:$M,8,FALSE)))</f>
        <v/>
      </c>
      <c r="KC149" s="58" t="e">
        <f t="shared" si="597"/>
        <v>#N/A</v>
      </c>
      <c r="KD149" s="131"/>
      <c r="KE149" s="131"/>
      <c r="KF149" s="83">
        <f t="shared" si="498"/>
        <v>0</v>
      </c>
      <c r="KG149" s="82" t="e">
        <f t="shared" si="548"/>
        <v>#N/A</v>
      </c>
      <c r="KH149" s="58" t="str">
        <f>IF(ISERROR(KG149),"",IF(ISERROR(VLOOKUP(KG149,'Sortierung der Schulungstermine'!$B:$M,8,FALSE)),"",VLOOKUP(KG149,'Sortierung der Schulungstermine'!$B:$M,8,FALSE)))</f>
        <v/>
      </c>
      <c r="KI149" s="58" t="e">
        <f t="shared" si="598"/>
        <v>#N/A</v>
      </c>
      <c r="KJ149" s="131"/>
      <c r="KK149" s="131"/>
      <c r="KL149" s="83">
        <f t="shared" si="499"/>
        <v>0</v>
      </c>
      <c r="KM149" s="82" t="e">
        <f t="shared" si="549"/>
        <v>#N/A</v>
      </c>
      <c r="KN149" s="58" t="str">
        <f>IF(ISERROR(KM149),"",IF(ISERROR(VLOOKUP(KM149,'Sortierung der Schulungstermine'!$B:$M,8,FALSE)),"",VLOOKUP(KM149,'Sortierung der Schulungstermine'!$B:$M,8,FALSE)))</f>
        <v/>
      </c>
      <c r="KO149" s="58" t="e">
        <f t="shared" si="599"/>
        <v>#N/A</v>
      </c>
      <c r="KP149" s="131"/>
      <c r="KQ149" s="131"/>
      <c r="KR149" s="83">
        <f t="shared" si="500"/>
        <v>0</v>
      </c>
      <c r="KS149" s="82" t="e">
        <f t="shared" si="550"/>
        <v>#N/A</v>
      </c>
      <c r="KT149" s="58" t="str">
        <f>IF(ISERROR(KS149),"",IF(ISERROR(VLOOKUP(KS149,'Sortierung der Schulungstermine'!$B:$M,8,FALSE)),"",VLOOKUP(KS149,'Sortierung der Schulungstermine'!$B:$M,8,FALSE)))</f>
        <v/>
      </c>
      <c r="KU149" s="58" t="e">
        <f t="shared" si="600"/>
        <v>#N/A</v>
      </c>
    </row>
    <row r="150" spans="1:307 15693:15702" s="68" customFormat="1" hidden="1" x14ac:dyDescent="0.2">
      <c r="A150" s="141">
        <v>137</v>
      </c>
      <c r="B150" s="69" t="str">
        <f>IF(Qualifikationen!A140=1,Qualifikationen!B140,"")</f>
        <v/>
      </c>
      <c r="C150" s="70" t="e">
        <f>VLOOKUP(B150,Qualifikationen!B$4:E$202,2,FALSE)</f>
        <v>#N/A</v>
      </c>
      <c r="D150" s="71" t="e">
        <f>VLOOKUP($B150,Qualifikationen!B$4:F$202,5,FALSE)</f>
        <v>#N/A</v>
      </c>
      <c r="E150" s="69" t="e">
        <f>VLOOKUP($B150,Qualifikationen!B$4:F$202,3,FALSE)</f>
        <v>#N/A</v>
      </c>
      <c r="F150" s="69" t="e">
        <f>IF(E150=0,"-",VLOOKUP($B150,Qualifikationen!B$4:F$202,4,FALSE))</f>
        <v>#N/A</v>
      </c>
      <c r="G150" s="180"/>
      <c r="H150" s="132"/>
      <c r="I150" s="132"/>
      <c r="J150" s="83">
        <f t="shared" si="451"/>
        <v>0</v>
      </c>
      <c r="K150" s="86" t="e">
        <f t="shared" si="501"/>
        <v>#N/A</v>
      </c>
      <c r="L150" s="87" t="str">
        <f>IF(ISERROR(K150),"",IF(ISERROR(VLOOKUP(K150,'Sortierung der Schulungstermine'!$B:$M,8,FALSE)),"",VLOOKUP(K150,'Sortierung der Schulungstermine'!$B:$M,8,FALSE)))</f>
        <v/>
      </c>
      <c r="M150" s="87" t="e">
        <f t="shared" si="551"/>
        <v>#N/A</v>
      </c>
      <c r="N150" s="132"/>
      <c r="O150" s="132"/>
      <c r="P150" s="83">
        <f t="shared" si="452"/>
        <v>0</v>
      </c>
      <c r="Q150" s="86" t="e">
        <f t="shared" si="502"/>
        <v>#N/A</v>
      </c>
      <c r="R150" s="87" t="str">
        <f>IF(ISERROR(Q150),"",IF(ISERROR(VLOOKUP(Q150,'Sortierung der Schulungstermine'!$B:$M,8,FALSE)),"",VLOOKUP(Q150,'Sortierung der Schulungstermine'!$B:$M,8,FALSE)))</f>
        <v/>
      </c>
      <c r="S150" s="87" t="e">
        <f t="shared" si="552"/>
        <v>#N/A</v>
      </c>
      <c r="T150" s="132"/>
      <c r="U150" s="132"/>
      <c r="V150" s="83">
        <f t="shared" si="453"/>
        <v>0</v>
      </c>
      <c r="W150" s="86" t="e">
        <f t="shared" si="503"/>
        <v>#N/A</v>
      </c>
      <c r="X150" s="87" t="str">
        <f>IF(ISERROR(W150),"",IF(ISERROR(VLOOKUP(W150,'Sortierung der Schulungstermine'!$B:$M,8,FALSE)),"",VLOOKUP(W150,'Sortierung der Schulungstermine'!$B:$M,8,FALSE)))</f>
        <v/>
      </c>
      <c r="Y150" s="87" t="e">
        <f t="shared" si="553"/>
        <v>#N/A</v>
      </c>
      <c r="Z150" s="132"/>
      <c r="AA150" s="132"/>
      <c r="AB150" s="83">
        <f t="shared" si="454"/>
        <v>0</v>
      </c>
      <c r="AC150" s="86" t="e">
        <f t="shared" si="504"/>
        <v>#N/A</v>
      </c>
      <c r="AD150" s="87" t="str">
        <f>IF(ISERROR(AC150),"",IF(ISERROR(VLOOKUP(AC150,'Sortierung der Schulungstermine'!$B:$M,8,FALSE)),"",VLOOKUP(AC150,'Sortierung der Schulungstermine'!$B:$M,8,FALSE)))</f>
        <v/>
      </c>
      <c r="AE150" s="87" t="e">
        <f t="shared" si="554"/>
        <v>#N/A</v>
      </c>
      <c r="AF150" s="132"/>
      <c r="AG150" s="132"/>
      <c r="AH150" s="83">
        <f t="shared" si="455"/>
        <v>0</v>
      </c>
      <c r="AI150" s="86" t="e">
        <f t="shared" si="505"/>
        <v>#N/A</v>
      </c>
      <c r="AJ150" s="87" t="str">
        <f>IF(ISERROR(AI150),"",IF(ISERROR(VLOOKUP(AI150,'Sortierung der Schulungstermine'!$B:$M,8,FALSE)),"",VLOOKUP(AI150,'Sortierung der Schulungstermine'!$B:$M,8,FALSE)))</f>
        <v/>
      </c>
      <c r="AK150" s="87" t="e">
        <f t="shared" si="555"/>
        <v>#N/A</v>
      </c>
      <c r="AL150" s="132"/>
      <c r="AM150" s="132"/>
      <c r="AN150" s="83">
        <f t="shared" si="456"/>
        <v>0</v>
      </c>
      <c r="AO150" s="86" t="e">
        <f t="shared" si="506"/>
        <v>#N/A</v>
      </c>
      <c r="AP150" s="87" t="str">
        <f>IF(ISERROR(AO150),"",IF(ISERROR(VLOOKUP(AO150,'Sortierung der Schulungstermine'!$B:$M,8,FALSE)),"",VLOOKUP(AO150,'Sortierung der Schulungstermine'!$B:$M,8,FALSE)))</f>
        <v/>
      </c>
      <c r="AQ150" s="87" t="e">
        <f t="shared" si="556"/>
        <v>#N/A</v>
      </c>
      <c r="AR150" s="132"/>
      <c r="AS150" s="132"/>
      <c r="AT150" s="83">
        <f t="shared" si="457"/>
        <v>0</v>
      </c>
      <c r="AU150" s="86" t="e">
        <f t="shared" si="507"/>
        <v>#N/A</v>
      </c>
      <c r="AV150" s="87" t="str">
        <f>IF(ISERROR(AU150),"",IF(ISERROR(VLOOKUP(AU150,'Sortierung der Schulungstermine'!$B:$M,8,FALSE)),"",VLOOKUP(AU150,'Sortierung der Schulungstermine'!$B:$M,8,FALSE)))</f>
        <v/>
      </c>
      <c r="AW150" s="87" t="e">
        <f t="shared" si="557"/>
        <v>#N/A</v>
      </c>
      <c r="AX150" s="132"/>
      <c r="AY150" s="132"/>
      <c r="AZ150" s="83">
        <f t="shared" si="458"/>
        <v>0</v>
      </c>
      <c r="BA150" s="86" t="e">
        <f t="shared" si="508"/>
        <v>#N/A</v>
      </c>
      <c r="BB150" s="87" t="str">
        <f>IF(ISERROR(BA150),"",IF(ISERROR(VLOOKUP(BA150,'Sortierung der Schulungstermine'!$B:$M,8,FALSE)),"",VLOOKUP(BA150,'Sortierung der Schulungstermine'!$B:$M,8,FALSE)))</f>
        <v/>
      </c>
      <c r="BC150" s="87" t="e">
        <f t="shared" si="558"/>
        <v>#N/A</v>
      </c>
      <c r="BD150" s="132"/>
      <c r="BE150" s="132"/>
      <c r="BF150" s="83">
        <f t="shared" si="459"/>
        <v>0</v>
      </c>
      <c r="BG150" s="86" t="e">
        <f t="shared" si="509"/>
        <v>#N/A</v>
      </c>
      <c r="BH150" s="87" t="str">
        <f>IF(ISERROR(BG150),"",IF(ISERROR(VLOOKUP(BG150,'Sortierung der Schulungstermine'!$B:$M,8,FALSE)),"",VLOOKUP(BG150,'Sortierung der Schulungstermine'!$B:$M,8,FALSE)))</f>
        <v/>
      </c>
      <c r="BI150" s="87" t="e">
        <f t="shared" si="559"/>
        <v>#N/A</v>
      </c>
      <c r="BJ150" s="132"/>
      <c r="BK150" s="132"/>
      <c r="BL150" s="83">
        <f t="shared" si="460"/>
        <v>0</v>
      </c>
      <c r="BM150" s="86" t="e">
        <f t="shared" si="510"/>
        <v>#N/A</v>
      </c>
      <c r="BN150" s="87" t="str">
        <f>IF(ISERROR(BM150),"",IF(ISERROR(VLOOKUP(BM150,'Sortierung der Schulungstermine'!$B:$M,8,FALSE)),"",VLOOKUP(BM150,'Sortierung der Schulungstermine'!$B:$M,8,FALSE)))</f>
        <v/>
      </c>
      <c r="BO150" s="87" t="e">
        <f t="shared" si="560"/>
        <v>#N/A</v>
      </c>
      <c r="BP150" s="132"/>
      <c r="BQ150" s="132"/>
      <c r="BR150" s="83">
        <f t="shared" si="461"/>
        <v>0</v>
      </c>
      <c r="BS150" s="86" t="e">
        <f t="shared" si="511"/>
        <v>#N/A</v>
      </c>
      <c r="BT150" s="87" t="str">
        <f>IF(ISERROR(BS150),"",IF(ISERROR(VLOOKUP(BS150,'Sortierung der Schulungstermine'!$B:$M,8,FALSE)),"",VLOOKUP(BS150,'Sortierung der Schulungstermine'!$B:$M,8,FALSE)))</f>
        <v/>
      </c>
      <c r="BU150" s="87" t="e">
        <f t="shared" si="561"/>
        <v>#N/A</v>
      </c>
      <c r="BV150" s="132"/>
      <c r="BW150" s="132"/>
      <c r="BX150" s="83">
        <f t="shared" si="462"/>
        <v>0</v>
      </c>
      <c r="BY150" s="86" t="e">
        <f t="shared" si="512"/>
        <v>#N/A</v>
      </c>
      <c r="BZ150" s="87" t="str">
        <f>IF(ISERROR(BY150),"",IF(ISERROR(VLOOKUP(BY150,'Sortierung der Schulungstermine'!$B:$M,8,FALSE)),"",VLOOKUP(BY150,'Sortierung der Schulungstermine'!$B:$M,8,FALSE)))</f>
        <v/>
      </c>
      <c r="CA150" s="87" t="e">
        <f t="shared" si="562"/>
        <v>#N/A</v>
      </c>
      <c r="CB150" s="132"/>
      <c r="CC150" s="132"/>
      <c r="CD150" s="83">
        <f t="shared" si="463"/>
        <v>0</v>
      </c>
      <c r="CE150" s="86" t="e">
        <f t="shared" si="513"/>
        <v>#N/A</v>
      </c>
      <c r="CF150" s="87" t="str">
        <f>IF(ISERROR(CE150),"",IF(ISERROR(VLOOKUP(CE150,'Sortierung der Schulungstermine'!$B:$M,8,FALSE)),"",VLOOKUP(CE150,'Sortierung der Schulungstermine'!$B:$M,8,FALSE)))</f>
        <v/>
      </c>
      <c r="CG150" s="87" t="e">
        <f t="shared" si="563"/>
        <v>#N/A</v>
      </c>
      <c r="CH150" s="132"/>
      <c r="CI150" s="132"/>
      <c r="CJ150" s="83">
        <f t="shared" si="464"/>
        <v>0</v>
      </c>
      <c r="CK150" s="86" t="e">
        <f t="shared" si="514"/>
        <v>#N/A</v>
      </c>
      <c r="CL150" s="87" t="str">
        <f>IF(ISERROR(CK150),"",IF(ISERROR(VLOOKUP(CK150,'Sortierung der Schulungstermine'!$B:$M,8,FALSE)),"",VLOOKUP(CK150,'Sortierung der Schulungstermine'!$B:$M,8,FALSE)))</f>
        <v/>
      </c>
      <c r="CM150" s="87" t="e">
        <f t="shared" si="564"/>
        <v>#N/A</v>
      </c>
      <c r="CN150" s="132"/>
      <c r="CO150" s="132"/>
      <c r="CP150" s="83">
        <f t="shared" si="465"/>
        <v>0</v>
      </c>
      <c r="CQ150" s="86" t="e">
        <f t="shared" si="515"/>
        <v>#N/A</v>
      </c>
      <c r="CR150" s="87" t="str">
        <f>IF(ISERROR(CQ150),"",IF(ISERROR(VLOOKUP(CQ150,'Sortierung der Schulungstermine'!$B:$M,8,FALSE)),"",VLOOKUP(CQ150,'Sortierung der Schulungstermine'!$B:$M,8,FALSE)))</f>
        <v/>
      </c>
      <c r="CS150" s="87" t="e">
        <f t="shared" si="565"/>
        <v>#N/A</v>
      </c>
      <c r="CT150" s="132"/>
      <c r="CU150" s="132"/>
      <c r="CV150" s="83">
        <f t="shared" si="466"/>
        <v>0</v>
      </c>
      <c r="CW150" s="86" t="e">
        <f t="shared" si="516"/>
        <v>#N/A</v>
      </c>
      <c r="CX150" s="87" t="str">
        <f>IF(ISERROR(CW150),"",IF(ISERROR(VLOOKUP(CW150,'Sortierung der Schulungstermine'!$B:$M,8,FALSE)),"",VLOOKUP(CW150,'Sortierung der Schulungstermine'!$B:$M,8,FALSE)))</f>
        <v/>
      </c>
      <c r="CY150" s="87" t="e">
        <f t="shared" si="566"/>
        <v>#N/A</v>
      </c>
      <c r="CZ150" s="132"/>
      <c r="DA150" s="132"/>
      <c r="DB150" s="83">
        <f t="shared" si="467"/>
        <v>0</v>
      </c>
      <c r="DC150" s="86" t="e">
        <f t="shared" si="517"/>
        <v>#N/A</v>
      </c>
      <c r="DD150" s="87" t="str">
        <f>IF(ISERROR(DC150),"",IF(ISERROR(VLOOKUP(DC150,'Sortierung der Schulungstermine'!$B:$M,8,FALSE)),"",VLOOKUP(DC150,'Sortierung der Schulungstermine'!$B:$M,8,FALSE)))</f>
        <v/>
      </c>
      <c r="DE150" s="87" t="e">
        <f t="shared" si="567"/>
        <v>#N/A</v>
      </c>
      <c r="DF150" s="132"/>
      <c r="DG150" s="132"/>
      <c r="DH150" s="83">
        <f t="shared" si="468"/>
        <v>0</v>
      </c>
      <c r="DI150" s="86" t="e">
        <f t="shared" si="518"/>
        <v>#N/A</v>
      </c>
      <c r="DJ150" s="87" t="str">
        <f>IF(ISERROR(DI150),"",IF(ISERROR(VLOOKUP(DI150,'Sortierung der Schulungstermine'!$B:$M,8,FALSE)),"",VLOOKUP(DI150,'Sortierung der Schulungstermine'!$B:$M,8,FALSE)))</f>
        <v/>
      </c>
      <c r="DK150" s="87" t="e">
        <f t="shared" si="568"/>
        <v>#N/A</v>
      </c>
      <c r="DL150" s="132"/>
      <c r="DM150" s="132"/>
      <c r="DN150" s="83">
        <f t="shared" si="469"/>
        <v>0</v>
      </c>
      <c r="DO150" s="86" t="e">
        <f t="shared" si="519"/>
        <v>#N/A</v>
      </c>
      <c r="DP150" s="87" t="str">
        <f>IF(ISERROR(DO150),"",IF(ISERROR(VLOOKUP(DO150,'Sortierung der Schulungstermine'!$B:$M,8,FALSE)),"",VLOOKUP(DO150,'Sortierung der Schulungstermine'!$B:$M,8,FALSE)))</f>
        <v/>
      </c>
      <c r="DQ150" s="87" t="e">
        <f t="shared" si="569"/>
        <v>#N/A</v>
      </c>
      <c r="DR150" s="132"/>
      <c r="DS150" s="132"/>
      <c r="DT150" s="83">
        <f t="shared" si="470"/>
        <v>0</v>
      </c>
      <c r="DU150" s="86" t="e">
        <f t="shared" si="520"/>
        <v>#N/A</v>
      </c>
      <c r="DV150" s="87" t="str">
        <f>IF(ISERROR(DU150),"",IF(ISERROR(VLOOKUP(DU150,'Sortierung der Schulungstermine'!$B:$M,8,FALSE)),"",VLOOKUP(DU150,'Sortierung der Schulungstermine'!$B:$M,8,FALSE)))</f>
        <v/>
      </c>
      <c r="DW150" s="87" t="e">
        <f t="shared" si="570"/>
        <v>#N/A</v>
      </c>
      <c r="DX150" s="132"/>
      <c r="DY150" s="132"/>
      <c r="DZ150" s="83">
        <f t="shared" si="471"/>
        <v>0</v>
      </c>
      <c r="EA150" s="86" t="e">
        <f t="shared" si="521"/>
        <v>#N/A</v>
      </c>
      <c r="EB150" s="87" t="str">
        <f>IF(ISERROR(EA150),"",IF(ISERROR(VLOOKUP(EA150,'Sortierung der Schulungstermine'!$B:$M,8,FALSE)),"",VLOOKUP(EA150,'Sortierung der Schulungstermine'!$B:$M,8,FALSE)))</f>
        <v/>
      </c>
      <c r="EC150" s="87" t="e">
        <f t="shared" si="571"/>
        <v>#N/A</v>
      </c>
      <c r="ED150" s="132"/>
      <c r="EE150" s="132"/>
      <c r="EF150" s="83">
        <f t="shared" si="472"/>
        <v>0</v>
      </c>
      <c r="EG150" s="86" t="e">
        <f t="shared" si="522"/>
        <v>#N/A</v>
      </c>
      <c r="EH150" s="87" t="str">
        <f>IF(ISERROR(EG150),"",IF(ISERROR(VLOOKUP(EG150,'Sortierung der Schulungstermine'!$B:$M,8,FALSE)),"",VLOOKUP(EG150,'Sortierung der Schulungstermine'!$B:$M,8,FALSE)))</f>
        <v/>
      </c>
      <c r="EI150" s="87" t="e">
        <f t="shared" si="572"/>
        <v>#N/A</v>
      </c>
      <c r="EJ150" s="132"/>
      <c r="EK150" s="132"/>
      <c r="EL150" s="83">
        <f t="shared" si="473"/>
        <v>0</v>
      </c>
      <c r="EM150" s="86" t="e">
        <f t="shared" si="523"/>
        <v>#N/A</v>
      </c>
      <c r="EN150" s="87" t="str">
        <f>IF(ISERROR(EM150),"",IF(ISERROR(VLOOKUP(EM150,'Sortierung der Schulungstermine'!$B:$M,8,FALSE)),"",VLOOKUP(EM150,'Sortierung der Schulungstermine'!$B:$M,8,FALSE)))</f>
        <v/>
      </c>
      <c r="EO150" s="87" t="e">
        <f t="shared" si="573"/>
        <v>#N/A</v>
      </c>
      <c r="EP150" s="132"/>
      <c r="EQ150" s="132"/>
      <c r="ER150" s="83">
        <f t="shared" si="474"/>
        <v>0</v>
      </c>
      <c r="ES150" s="86" t="e">
        <f t="shared" si="524"/>
        <v>#N/A</v>
      </c>
      <c r="ET150" s="87" t="str">
        <f>IF(ISERROR(ES150),"",IF(ISERROR(VLOOKUP(ES150,'Sortierung der Schulungstermine'!$B:$M,8,FALSE)),"",VLOOKUP(ES150,'Sortierung der Schulungstermine'!$B:$M,8,FALSE)))</f>
        <v/>
      </c>
      <c r="EU150" s="87" t="e">
        <f t="shared" si="574"/>
        <v>#N/A</v>
      </c>
      <c r="EV150" s="132"/>
      <c r="EW150" s="132"/>
      <c r="EX150" s="83">
        <f t="shared" si="475"/>
        <v>0</v>
      </c>
      <c r="EY150" s="86" t="e">
        <f t="shared" si="525"/>
        <v>#N/A</v>
      </c>
      <c r="EZ150" s="87" t="str">
        <f>IF(ISERROR(EY150),"",IF(ISERROR(VLOOKUP(EY150,'Sortierung der Schulungstermine'!$B:$M,8,FALSE)),"",VLOOKUP(EY150,'Sortierung der Schulungstermine'!$B:$M,8,FALSE)))</f>
        <v/>
      </c>
      <c r="FA150" s="87" t="e">
        <f t="shared" si="575"/>
        <v>#N/A</v>
      </c>
      <c r="FB150" s="132"/>
      <c r="FC150" s="132"/>
      <c r="FD150" s="83">
        <f t="shared" si="476"/>
        <v>0</v>
      </c>
      <c r="FE150" s="86" t="e">
        <f t="shared" si="526"/>
        <v>#N/A</v>
      </c>
      <c r="FF150" s="87" t="str">
        <f>IF(ISERROR(FE150),"",IF(ISERROR(VLOOKUP(FE150,'Sortierung der Schulungstermine'!$B:$M,8,FALSE)),"",VLOOKUP(FE150,'Sortierung der Schulungstermine'!$B:$M,8,FALSE)))</f>
        <v/>
      </c>
      <c r="FG150" s="87" t="e">
        <f t="shared" si="576"/>
        <v>#N/A</v>
      </c>
      <c r="FH150" s="132"/>
      <c r="FI150" s="132"/>
      <c r="FJ150" s="83">
        <f t="shared" si="477"/>
        <v>0</v>
      </c>
      <c r="FK150" s="86" t="e">
        <f t="shared" si="527"/>
        <v>#N/A</v>
      </c>
      <c r="FL150" s="87" t="str">
        <f>IF(ISERROR(FK150),"",IF(ISERROR(VLOOKUP(FK150,'Sortierung der Schulungstermine'!$B:$M,8,FALSE)),"",VLOOKUP(FK150,'Sortierung der Schulungstermine'!$B:$M,8,FALSE)))</f>
        <v/>
      </c>
      <c r="FM150" s="87" t="e">
        <f t="shared" si="577"/>
        <v>#N/A</v>
      </c>
      <c r="FN150" s="132"/>
      <c r="FO150" s="132"/>
      <c r="FP150" s="83">
        <f t="shared" si="478"/>
        <v>0</v>
      </c>
      <c r="FQ150" s="86" t="e">
        <f t="shared" si="528"/>
        <v>#N/A</v>
      </c>
      <c r="FR150" s="87" t="str">
        <f>IF(ISERROR(FQ150),"",IF(ISERROR(VLOOKUP(FQ150,'Sortierung der Schulungstermine'!$B:$M,8,FALSE)),"",VLOOKUP(FQ150,'Sortierung der Schulungstermine'!$B:$M,8,FALSE)))</f>
        <v/>
      </c>
      <c r="FS150" s="87" t="e">
        <f t="shared" si="578"/>
        <v>#N/A</v>
      </c>
      <c r="FT150" s="132"/>
      <c r="FU150" s="132"/>
      <c r="FV150" s="83">
        <f t="shared" si="479"/>
        <v>0</v>
      </c>
      <c r="FW150" s="86" t="e">
        <f t="shared" si="529"/>
        <v>#N/A</v>
      </c>
      <c r="FX150" s="87" t="str">
        <f>IF(ISERROR(FW150),"",IF(ISERROR(VLOOKUP(FW150,'Sortierung der Schulungstermine'!$B:$M,8,FALSE)),"",VLOOKUP(FW150,'Sortierung der Schulungstermine'!$B:$M,8,FALSE)))</f>
        <v/>
      </c>
      <c r="FY150" s="87" t="e">
        <f t="shared" si="579"/>
        <v>#N/A</v>
      </c>
      <c r="FZ150" s="132"/>
      <c r="GA150" s="132"/>
      <c r="GB150" s="83">
        <f t="shared" si="480"/>
        <v>0</v>
      </c>
      <c r="GC150" s="86" t="e">
        <f t="shared" si="530"/>
        <v>#N/A</v>
      </c>
      <c r="GD150" s="87" t="str">
        <f>IF(ISERROR(GC150),"",IF(ISERROR(VLOOKUP(GC150,'Sortierung der Schulungstermine'!$B:$M,8,FALSE)),"",VLOOKUP(GC150,'Sortierung der Schulungstermine'!$B:$M,8,FALSE)))</f>
        <v/>
      </c>
      <c r="GE150" s="87" t="e">
        <f t="shared" si="580"/>
        <v>#N/A</v>
      </c>
      <c r="GF150" s="132"/>
      <c r="GG150" s="132"/>
      <c r="GH150" s="83">
        <f t="shared" si="481"/>
        <v>0</v>
      </c>
      <c r="GI150" s="86" t="e">
        <f t="shared" si="531"/>
        <v>#N/A</v>
      </c>
      <c r="GJ150" s="87" t="str">
        <f>IF(ISERROR(GI150),"",IF(ISERROR(VLOOKUP(GI150,'Sortierung der Schulungstermine'!$B:$M,8,FALSE)),"",VLOOKUP(GI150,'Sortierung der Schulungstermine'!$B:$M,8,FALSE)))</f>
        <v/>
      </c>
      <c r="GK150" s="87" t="e">
        <f t="shared" si="581"/>
        <v>#N/A</v>
      </c>
      <c r="GL150" s="132"/>
      <c r="GM150" s="132"/>
      <c r="GN150" s="83">
        <f t="shared" si="482"/>
        <v>0</v>
      </c>
      <c r="GO150" s="86" t="e">
        <f t="shared" si="532"/>
        <v>#N/A</v>
      </c>
      <c r="GP150" s="87" t="str">
        <f>IF(ISERROR(GO150),"",IF(ISERROR(VLOOKUP(GO150,'Sortierung der Schulungstermine'!$B:$M,8,FALSE)),"",VLOOKUP(GO150,'Sortierung der Schulungstermine'!$B:$M,8,FALSE)))</f>
        <v/>
      </c>
      <c r="GQ150" s="87" t="e">
        <f t="shared" si="582"/>
        <v>#N/A</v>
      </c>
      <c r="GR150" s="132"/>
      <c r="GS150" s="132"/>
      <c r="GT150" s="83">
        <f t="shared" si="483"/>
        <v>0</v>
      </c>
      <c r="GU150" s="86" t="e">
        <f t="shared" si="533"/>
        <v>#N/A</v>
      </c>
      <c r="GV150" s="87" t="str">
        <f>IF(ISERROR(GU150),"",IF(ISERROR(VLOOKUP(GU150,'Sortierung der Schulungstermine'!$B:$M,8,FALSE)),"",VLOOKUP(GU150,'Sortierung der Schulungstermine'!$B:$M,8,FALSE)))</f>
        <v/>
      </c>
      <c r="GW150" s="87" t="e">
        <f t="shared" si="583"/>
        <v>#N/A</v>
      </c>
      <c r="GX150" s="132"/>
      <c r="GY150" s="132"/>
      <c r="GZ150" s="83">
        <f t="shared" si="484"/>
        <v>0</v>
      </c>
      <c r="HA150" s="86" t="e">
        <f t="shared" si="534"/>
        <v>#N/A</v>
      </c>
      <c r="HB150" s="87" t="str">
        <f>IF(ISERROR(HA150),"",IF(ISERROR(VLOOKUP(HA150,'Sortierung der Schulungstermine'!$B:$M,8,FALSE)),"",VLOOKUP(HA150,'Sortierung der Schulungstermine'!$B:$M,8,FALSE)))</f>
        <v/>
      </c>
      <c r="HC150" s="87" t="e">
        <f t="shared" si="584"/>
        <v>#N/A</v>
      </c>
      <c r="HD150" s="132"/>
      <c r="HE150" s="132"/>
      <c r="HF150" s="83">
        <f t="shared" si="485"/>
        <v>0</v>
      </c>
      <c r="HG150" s="86" t="e">
        <f t="shared" si="535"/>
        <v>#N/A</v>
      </c>
      <c r="HH150" s="87" t="str">
        <f>IF(ISERROR(HG150),"",IF(ISERROR(VLOOKUP(HG150,'Sortierung der Schulungstermine'!$B:$M,8,FALSE)),"",VLOOKUP(HG150,'Sortierung der Schulungstermine'!$B:$M,8,FALSE)))</f>
        <v/>
      </c>
      <c r="HI150" s="87" t="e">
        <f t="shared" si="585"/>
        <v>#N/A</v>
      </c>
      <c r="HJ150" s="132"/>
      <c r="HK150" s="132"/>
      <c r="HL150" s="83">
        <f t="shared" si="486"/>
        <v>0</v>
      </c>
      <c r="HM150" s="86" t="e">
        <f t="shared" si="536"/>
        <v>#N/A</v>
      </c>
      <c r="HN150" s="87" t="str">
        <f>IF(ISERROR(HM150),"",IF(ISERROR(VLOOKUP(HM150,'Sortierung der Schulungstermine'!$B:$M,8,FALSE)),"",VLOOKUP(HM150,'Sortierung der Schulungstermine'!$B:$M,8,FALSE)))</f>
        <v/>
      </c>
      <c r="HO150" s="87" t="e">
        <f t="shared" si="586"/>
        <v>#N/A</v>
      </c>
      <c r="HP150" s="132"/>
      <c r="HQ150" s="132"/>
      <c r="HR150" s="83">
        <f t="shared" si="487"/>
        <v>0</v>
      </c>
      <c r="HS150" s="86" t="e">
        <f t="shared" si="537"/>
        <v>#N/A</v>
      </c>
      <c r="HT150" s="87" t="str">
        <f>IF(ISERROR(HS150),"",IF(ISERROR(VLOOKUP(HS150,'Sortierung der Schulungstermine'!$B:$M,8,FALSE)),"",VLOOKUP(HS150,'Sortierung der Schulungstermine'!$B:$M,8,FALSE)))</f>
        <v/>
      </c>
      <c r="HU150" s="87" t="e">
        <f t="shared" si="587"/>
        <v>#N/A</v>
      </c>
      <c r="HV150" s="132"/>
      <c r="HW150" s="132"/>
      <c r="HX150" s="83">
        <f t="shared" si="488"/>
        <v>0</v>
      </c>
      <c r="HY150" s="86" t="e">
        <f t="shared" si="538"/>
        <v>#N/A</v>
      </c>
      <c r="HZ150" s="87" t="str">
        <f>IF(ISERROR(HY150),"",IF(ISERROR(VLOOKUP(HY150,'Sortierung der Schulungstermine'!$B:$M,8,FALSE)),"",VLOOKUP(HY150,'Sortierung der Schulungstermine'!$B:$M,8,FALSE)))</f>
        <v/>
      </c>
      <c r="IA150" s="87" t="e">
        <f t="shared" si="588"/>
        <v>#N/A</v>
      </c>
      <c r="IB150" s="132"/>
      <c r="IC150" s="132"/>
      <c r="ID150" s="83">
        <f t="shared" si="489"/>
        <v>0</v>
      </c>
      <c r="IE150" s="86" t="e">
        <f t="shared" si="539"/>
        <v>#N/A</v>
      </c>
      <c r="IF150" s="87" t="str">
        <f>IF(ISERROR(IE150),"",IF(ISERROR(VLOOKUP(IE150,'Sortierung der Schulungstermine'!$B:$M,8,FALSE)),"",VLOOKUP(IE150,'Sortierung der Schulungstermine'!$B:$M,8,FALSE)))</f>
        <v/>
      </c>
      <c r="IG150" s="87" t="e">
        <f t="shared" si="589"/>
        <v>#N/A</v>
      </c>
      <c r="IH150" s="132"/>
      <c r="II150" s="132"/>
      <c r="IJ150" s="83">
        <f t="shared" si="490"/>
        <v>0</v>
      </c>
      <c r="IK150" s="86" t="e">
        <f t="shared" si="540"/>
        <v>#N/A</v>
      </c>
      <c r="IL150" s="87" t="str">
        <f>IF(ISERROR(IK150),"",IF(ISERROR(VLOOKUP(IK150,'Sortierung der Schulungstermine'!$B:$M,8,FALSE)),"",VLOOKUP(IK150,'Sortierung der Schulungstermine'!$B:$M,8,FALSE)))</f>
        <v/>
      </c>
      <c r="IM150" s="87" t="e">
        <f t="shared" si="590"/>
        <v>#N/A</v>
      </c>
      <c r="IN150" s="132"/>
      <c r="IO150" s="132"/>
      <c r="IP150" s="83">
        <f t="shared" si="491"/>
        <v>0</v>
      </c>
      <c r="IQ150" s="86" t="e">
        <f t="shared" si="541"/>
        <v>#N/A</v>
      </c>
      <c r="IR150" s="87" t="str">
        <f>IF(ISERROR(IQ150),"",IF(ISERROR(VLOOKUP(IQ150,'Sortierung der Schulungstermine'!$B:$M,8,FALSE)),"",VLOOKUP(IQ150,'Sortierung der Schulungstermine'!$B:$M,8,FALSE)))</f>
        <v/>
      </c>
      <c r="IS150" s="87" t="e">
        <f t="shared" si="591"/>
        <v>#N/A</v>
      </c>
      <c r="IT150" s="132"/>
      <c r="IU150" s="132"/>
      <c r="IV150" s="83">
        <f t="shared" si="492"/>
        <v>0</v>
      </c>
      <c r="IW150" s="86" t="e">
        <f t="shared" si="542"/>
        <v>#N/A</v>
      </c>
      <c r="IX150" s="87" t="str">
        <f>IF(ISERROR(IW150),"",IF(ISERROR(VLOOKUP(IW150,'Sortierung der Schulungstermine'!$B:$M,8,FALSE)),"",VLOOKUP(IW150,'Sortierung der Schulungstermine'!$B:$M,8,FALSE)))</f>
        <v/>
      </c>
      <c r="IY150" s="87" t="e">
        <f t="shared" si="592"/>
        <v>#N/A</v>
      </c>
      <c r="IZ150" s="132"/>
      <c r="JA150" s="132"/>
      <c r="JB150" s="83">
        <f t="shared" si="493"/>
        <v>0</v>
      </c>
      <c r="JC150" s="86" t="e">
        <f t="shared" si="543"/>
        <v>#N/A</v>
      </c>
      <c r="JD150" s="87" t="str">
        <f>IF(ISERROR(JC150),"",IF(ISERROR(VLOOKUP(JC150,'Sortierung der Schulungstermine'!$B:$M,8,FALSE)),"",VLOOKUP(JC150,'Sortierung der Schulungstermine'!$B:$M,8,FALSE)))</f>
        <v/>
      </c>
      <c r="JE150" s="87" t="e">
        <f t="shared" si="593"/>
        <v>#N/A</v>
      </c>
      <c r="JF150" s="132"/>
      <c r="JG150" s="132"/>
      <c r="JH150" s="83">
        <f t="shared" si="494"/>
        <v>0</v>
      </c>
      <c r="JI150" s="86" t="e">
        <f t="shared" si="544"/>
        <v>#N/A</v>
      </c>
      <c r="JJ150" s="87" t="str">
        <f>IF(ISERROR(JI150),"",IF(ISERROR(VLOOKUP(JI150,'Sortierung der Schulungstermine'!$B:$M,8,FALSE)),"",VLOOKUP(JI150,'Sortierung der Schulungstermine'!$B:$M,8,FALSE)))</f>
        <v/>
      </c>
      <c r="JK150" s="87" t="e">
        <f t="shared" si="594"/>
        <v>#N/A</v>
      </c>
      <c r="JL150" s="132"/>
      <c r="JM150" s="132"/>
      <c r="JN150" s="83">
        <f t="shared" si="495"/>
        <v>0</v>
      </c>
      <c r="JO150" s="86" t="e">
        <f t="shared" si="545"/>
        <v>#N/A</v>
      </c>
      <c r="JP150" s="87" t="str">
        <f>IF(ISERROR(JO150),"",IF(ISERROR(VLOOKUP(JO150,'Sortierung der Schulungstermine'!$B:$M,8,FALSE)),"",VLOOKUP(JO150,'Sortierung der Schulungstermine'!$B:$M,8,FALSE)))</f>
        <v/>
      </c>
      <c r="JQ150" s="87" t="e">
        <f t="shared" si="595"/>
        <v>#N/A</v>
      </c>
      <c r="JR150" s="132"/>
      <c r="JS150" s="132"/>
      <c r="JT150" s="83">
        <f t="shared" si="496"/>
        <v>0</v>
      </c>
      <c r="JU150" s="86" t="e">
        <f t="shared" si="546"/>
        <v>#N/A</v>
      </c>
      <c r="JV150" s="87" t="str">
        <f>IF(ISERROR(JU150),"",IF(ISERROR(VLOOKUP(JU150,'Sortierung der Schulungstermine'!$B:$M,8,FALSE)),"",VLOOKUP(JU150,'Sortierung der Schulungstermine'!$B:$M,8,FALSE)))</f>
        <v/>
      </c>
      <c r="JW150" s="87" t="e">
        <f t="shared" si="596"/>
        <v>#N/A</v>
      </c>
      <c r="JX150" s="132"/>
      <c r="JY150" s="132"/>
      <c r="JZ150" s="83">
        <f t="shared" si="497"/>
        <v>0</v>
      </c>
      <c r="KA150" s="86" t="e">
        <f t="shared" si="547"/>
        <v>#N/A</v>
      </c>
      <c r="KB150" s="87" t="str">
        <f>IF(ISERROR(KA150),"",IF(ISERROR(VLOOKUP(KA150,'Sortierung der Schulungstermine'!$B:$M,8,FALSE)),"",VLOOKUP(KA150,'Sortierung der Schulungstermine'!$B:$M,8,FALSE)))</f>
        <v/>
      </c>
      <c r="KC150" s="87" t="e">
        <f t="shared" si="597"/>
        <v>#N/A</v>
      </c>
      <c r="KD150" s="132"/>
      <c r="KE150" s="132"/>
      <c r="KF150" s="83">
        <f t="shared" si="498"/>
        <v>0</v>
      </c>
      <c r="KG150" s="86" t="e">
        <f t="shared" si="548"/>
        <v>#N/A</v>
      </c>
      <c r="KH150" s="87" t="str">
        <f>IF(ISERROR(KG150),"",IF(ISERROR(VLOOKUP(KG150,'Sortierung der Schulungstermine'!$B:$M,8,FALSE)),"",VLOOKUP(KG150,'Sortierung der Schulungstermine'!$B:$M,8,FALSE)))</f>
        <v/>
      </c>
      <c r="KI150" s="87" t="e">
        <f t="shared" si="598"/>
        <v>#N/A</v>
      </c>
      <c r="KJ150" s="132"/>
      <c r="KK150" s="132"/>
      <c r="KL150" s="83">
        <f t="shared" si="499"/>
        <v>0</v>
      </c>
      <c r="KM150" s="86" t="e">
        <f t="shared" si="549"/>
        <v>#N/A</v>
      </c>
      <c r="KN150" s="87" t="str">
        <f>IF(ISERROR(KM150),"",IF(ISERROR(VLOOKUP(KM150,'Sortierung der Schulungstermine'!$B:$M,8,FALSE)),"",VLOOKUP(KM150,'Sortierung der Schulungstermine'!$B:$M,8,FALSE)))</f>
        <v/>
      </c>
      <c r="KO150" s="87" t="e">
        <f t="shared" si="599"/>
        <v>#N/A</v>
      </c>
      <c r="KP150" s="132"/>
      <c r="KQ150" s="132"/>
      <c r="KR150" s="83">
        <f t="shared" si="500"/>
        <v>0</v>
      </c>
      <c r="KS150" s="86" t="e">
        <f t="shared" si="550"/>
        <v>#N/A</v>
      </c>
      <c r="KT150" s="87" t="str">
        <f>IF(ISERROR(KS150),"",IF(ISERROR(VLOOKUP(KS150,'Sortierung der Schulungstermine'!$B:$M,8,FALSE)),"",VLOOKUP(KS150,'Sortierung der Schulungstermine'!$B:$M,8,FALSE)))</f>
        <v/>
      </c>
      <c r="KU150" s="87" t="e">
        <f t="shared" si="600"/>
        <v>#N/A</v>
      </c>
    </row>
    <row r="151" spans="1:307 15693:15702" s="79" customFormat="1" ht="15" x14ac:dyDescent="0.25">
      <c r="A151" s="140">
        <v>138</v>
      </c>
      <c r="B151" s="59" t="str">
        <f>IF(Qualifikationen!A141=1,Qualifikationen!B141,"")</f>
        <v>7</v>
      </c>
      <c r="C151" s="72" t="str">
        <f>VLOOKUP(B151,Qualifikationen!B$4:E$202,2,FALSE)</f>
        <v>EDV</v>
      </c>
      <c r="D151" s="73">
        <f>VLOOKUP($B151,Qualifikationen!B$4:F$202,5,FALSE)</f>
        <v>19</v>
      </c>
      <c r="E151" s="77">
        <f>VLOOKUP($B151,Qualifikationen!B$4:F$202,3,FALSE)</f>
        <v>0</v>
      </c>
      <c r="F151" s="77" t="str">
        <f>IF(E151=0,"-",VLOOKUP($B151,Qualifikationen!B$4:F$202,4,FALSE))</f>
        <v>-</v>
      </c>
      <c r="G151" s="185"/>
      <c r="H151" s="103"/>
      <c r="I151" s="103"/>
      <c r="J151" s="77"/>
      <c r="K151" s="105">
        <f t="shared" si="501"/>
        <v>1019</v>
      </c>
      <c r="L151" s="90" t="str">
        <f>IF(ISERROR(K151),"",IF(ISERROR(VLOOKUP(K151,'Sortierung der Schulungstermine'!$B:$M,8,FALSE)),"",VLOOKUP(K151,'Sortierung der Schulungstermine'!$B:$M,8,FALSE)))</f>
        <v/>
      </c>
      <c r="M151" s="90" t="str">
        <f t="shared" si="551"/>
        <v>-</v>
      </c>
      <c r="N151" s="103"/>
      <c r="O151" s="103"/>
      <c r="P151" s="77"/>
      <c r="Q151" s="105">
        <f t="shared" si="502"/>
        <v>2019</v>
      </c>
      <c r="R151" s="90" t="str">
        <f>IF(ISERROR(Q151),"",IF(ISERROR(VLOOKUP(Q151,'Sortierung der Schulungstermine'!$B:$M,8,FALSE)),"",VLOOKUP(Q151,'Sortierung der Schulungstermine'!$B:$M,8,FALSE)))</f>
        <v/>
      </c>
      <c r="S151" s="90" t="str">
        <f t="shared" si="552"/>
        <v>-</v>
      </c>
      <c r="T151" s="103"/>
      <c r="U151" s="103"/>
      <c r="V151" s="77"/>
      <c r="W151" s="105">
        <f t="shared" si="503"/>
        <v>3019</v>
      </c>
      <c r="X151" s="90" t="str">
        <f>IF(ISERROR(W151),"",IF(ISERROR(VLOOKUP(W151,'Sortierung der Schulungstermine'!$B:$M,8,FALSE)),"",VLOOKUP(W151,'Sortierung der Schulungstermine'!$B:$M,8,FALSE)))</f>
        <v/>
      </c>
      <c r="Y151" s="90" t="str">
        <f t="shared" si="553"/>
        <v>-</v>
      </c>
      <c r="Z151" s="103"/>
      <c r="AA151" s="103"/>
      <c r="AB151" s="77"/>
      <c r="AC151" s="105">
        <f t="shared" si="504"/>
        <v>4019</v>
      </c>
      <c r="AD151" s="90" t="str">
        <f>IF(ISERROR(AC151),"",IF(ISERROR(VLOOKUP(AC151,'Sortierung der Schulungstermine'!$B:$M,8,FALSE)),"",VLOOKUP(AC151,'Sortierung der Schulungstermine'!$B:$M,8,FALSE)))</f>
        <v/>
      </c>
      <c r="AE151" s="90" t="str">
        <f t="shared" si="554"/>
        <v>-</v>
      </c>
      <c r="AF151" s="103"/>
      <c r="AG151" s="103"/>
      <c r="AH151" s="77"/>
      <c r="AI151" s="105">
        <f t="shared" si="505"/>
        <v>5019</v>
      </c>
      <c r="AJ151" s="90" t="str">
        <f>IF(ISERROR(AI151),"",IF(ISERROR(VLOOKUP(AI151,'Sortierung der Schulungstermine'!$B:$M,8,FALSE)),"",VLOOKUP(AI151,'Sortierung der Schulungstermine'!$B:$M,8,FALSE)))</f>
        <v/>
      </c>
      <c r="AK151" s="90" t="str">
        <f t="shared" si="555"/>
        <v>-</v>
      </c>
      <c r="AL151" s="103"/>
      <c r="AM151" s="103"/>
      <c r="AN151" s="77"/>
      <c r="AO151" s="105">
        <f t="shared" si="506"/>
        <v>6019</v>
      </c>
      <c r="AP151" s="90" t="str">
        <f>IF(ISERROR(AO151),"",IF(ISERROR(VLOOKUP(AO151,'Sortierung der Schulungstermine'!$B:$M,8,FALSE)),"",VLOOKUP(AO151,'Sortierung der Schulungstermine'!$B:$M,8,FALSE)))</f>
        <v/>
      </c>
      <c r="AQ151" s="90" t="str">
        <f t="shared" si="556"/>
        <v>-</v>
      </c>
      <c r="AR151" s="103"/>
      <c r="AS151" s="103"/>
      <c r="AT151" s="77"/>
      <c r="AU151" s="105">
        <f t="shared" si="507"/>
        <v>7019</v>
      </c>
      <c r="AV151" s="90" t="str">
        <f>IF(ISERROR(AU151),"",IF(ISERROR(VLOOKUP(AU151,'Sortierung der Schulungstermine'!$B:$M,8,FALSE)),"",VLOOKUP(AU151,'Sortierung der Schulungstermine'!$B:$M,8,FALSE)))</f>
        <v/>
      </c>
      <c r="AW151" s="90" t="str">
        <f t="shared" si="557"/>
        <v>-</v>
      </c>
      <c r="AX151" s="103"/>
      <c r="AY151" s="103"/>
      <c r="AZ151" s="77"/>
      <c r="BA151" s="105">
        <f t="shared" si="508"/>
        <v>8019</v>
      </c>
      <c r="BB151" s="90" t="str">
        <f>IF(ISERROR(BA151),"",IF(ISERROR(VLOOKUP(BA151,'Sortierung der Schulungstermine'!$B:$M,8,FALSE)),"",VLOOKUP(BA151,'Sortierung der Schulungstermine'!$B:$M,8,FALSE)))</f>
        <v/>
      </c>
      <c r="BC151" s="90" t="str">
        <f t="shared" si="558"/>
        <v>-</v>
      </c>
      <c r="BD151" s="103"/>
      <c r="BE151" s="103"/>
      <c r="BF151" s="77"/>
      <c r="BG151" s="105">
        <f t="shared" si="509"/>
        <v>9019</v>
      </c>
      <c r="BH151" s="90" t="str">
        <f>IF(ISERROR(BG151),"",IF(ISERROR(VLOOKUP(BG151,'Sortierung der Schulungstermine'!$B:$M,8,FALSE)),"",VLOOKUP(BG151,'Sortierung der Schulungstermine'!$B:$M,8,FALSE)))</f>
        <v/>
      </c>
      <c r="BI151" s="90" t="str">
        <f t="shared" si="559"/>
        <v>-</v>
      </c>
      <c r="BJ151" s="103"/>
      <c r="BK151" s="103"/>
      <c r="BL151" s="77"/>
      <c r="BM151" s="105">
        <f t="shared" si="510"/>
        <v>10019</v>
      </c>
      <c r="BN151" s="90" t="str">
        <f>IF(ISERROR(BM151),"",IF(ISERROR(VLOOKUP(BM151,'Sortierung der Schulungstermine'!$B:$M,8,FALSE)),"",VLOOKUP(BM151,'Sortierung der Schulungstermine'!$B:$M,8,FALSE)))</f>
        <v/>
      </c>
      <c r="BO151" s="90" t="str">
        <f t="shared" si="560"/>
        <v>-</v>
      </c>
      <c r="BP151" s="103"/>
      <c r="BQ151" s="103"/>
      <c r="BR151" s="77"/>
      <c r="BS151" s="105">
        <f t="shared" si="511"/>
        <v>11019</v>
      </c>
      <c r="BT151" s="90" t="str">
        <f>IF(ISERROR(BS151),"",IF(ISERROR(VLOOKUP(BS151,'Sortierung der Schulungstermine'!$B:$M,8,FALSE)),"",VLOOKUP(BS151,'Sortierung der Schulungstermine'!$B:$M,8,FALSE)))</f>
        <v/>
      </c>
      <c r="BU151" s="90" t="str">
        <f t="shared" si="561"/>
        <v>-</v>
      </c>
      <c r="BV151" s="103"/>
      <c r="BW151" s="103"/>
      <c r="BX151" s="77"/>
      <c r="BY151" s="105">
        <f t="shared" si="512"/>
        <v>12019</v>
      </c>
      <c r="BZ151" s="90" t="str">
        <f>IF(ISERROR(BY151),"",IF(ISERROR(VLOOKUP(BY151,'Sortierung der Schulungstermine'!$B:$M,8,FALSE)),"",VLOOKUP(BY151,'Sortierung der Schulungstermine'!$B:$M,8,FALSE)))</f>
        <v/>
      </c>
      <c r="CA151" s="90" t="str">
        <f t="shared" si="562"/>
        <v>-</v>
      </c>
      <c r="CB151" s="103"/>
      <c r="CC151" s="103"/>
      <c r="CD151" s="77"/>
      <c r="CE151" s="105">
        <f t="shared" si="513"/>
        <v>13019</v>
      </c>
      <c r="CF151" s="90" t="str">
        <f>IF(ISERROR(CE151),"",IF(ISERROR(VLOOKUP(CE151,'Sortierung der Schulungstermine'!$B:$M,8,FALSE)),"",VLOOKUP(CE151,'Sortierung der Schulungstermine'!$B:$M,8,FALSE)))</f>
        <v/>
      </c>
      <c r="CG151" s="90" t="str">
        <f t="shared" si="563"/>
        <v>-</v>
      </c>
      <c r="CH151" s="103"/>
      <c r="CI151" s="103"/>
      <c r="CJ151" s="77"/>
      <c r="CK151" s="105">
        <f t="shared" si="514"/>
        <v>14019</v>
      </c>
      <c r="CL151" s="90" t="str">
        <f>IF(ISERROR(CK151),"",IF(ISERROR(VLOOKUP(CK151,'Sortierung der Schulungstermine'!$B:$M,8,FALSE)),"",VLOOKUP(CK151,'Sortierung der Schulungstermine'!$B:$M,8,FALSE)))</f>
        <v/>
      </c>
      <c r="CM151" s="90" t="str">
        <f t="shared" si="564"/>
        <v>-</v>
      </c>
      <c r="CN151" s="103"/>
      <c r="CO151" s="103"/>
      <c r="CP151" s="77"/>
      <c r="CQ151" s="105">
        <f t="shared" si="515"/>
        <v>15019</v>
      </c>
      <c r="CR151" s="90" t="str">
        <f>IF(ISERROR(CQ151),"",IF(ISERROR(VLOOKUP(CQ151,'Sortierung der Schulungstermine'!$B:$M,8,FALSE)),"",VLOOKUP(CQ151,'Sortierung der Schulungstermine'!$B:$M,8,FALSE)))</f>
        <v/>
      </c>
      <c r="CS151" s="90" t="str">
        <f t="shared" si="565"/>
        <v>-</v>
      </c>
      <c r="CT151" s="103"/>
      <c r="CU151" s="103"/>
      <c r="CV151" s="77"/>
      <c r="CW151" s="105">
        <f t="shared" si="516"/>
        <v>16019</v>
      </c>
      <c r="CX151" s="90" t="str">
        <f>IF(ISERROR(CW151),"",IF(ISERROR(VLOOKUP(CW151,'Sortierung der Schulungstermine'!$B:$M,8,FALSE)),"",VLOOKUP(CW151,'Sortierung der Schulungstermine'!$B:$M,8,FALSE)))</f>
        <v/>
      </c>
      <c r="CY151" s="90" t="str">
        <f t="shared" si="566"/>
        <v>-</v>
      </c>
      <c r="CZ151" s="103"/>
      <c r="DA151" s="103"/>
      <c r="DB151" s="77"/>
      <c r="DC151" s="105">
        <f t="shared" si="517"/>
        <v>17019</v>
      </c>
      <c r="DD151" s="90" t="str">
        <f>IF(ISERROR(DC151),"",IF(ISERROR(VLOOKUP(DC151,'Sortierung der Schulungstermine'!$B:$M,8,FALSE)),"",VLOOKUP(DC151,'Sortierung der Schulungstermine'!$B:$M,8,FALSE)))</f>
        <v/>
      </c>
      <c r="DE151" s="90" t="str">
        <f t="shared" si="567"/>
        <v>-</v>
      </c>
      <c r="DF151" s="103"/>
      <c r="DG151" s="103"/>
      <c r="DH151" s="77"/>
      <c r="DI151" s="105">
        <f t="shared" si="518"/>
        <v>18019</v>
      </c>
      <c r="DJ151" s="90" t="str">
        <f>IF(ISERROR(DI151),"",IF(ISERROR(VLOOKUP(DI151,'Sortierung der Schulungstermine'!$B:$M,8,FALSE)),"",VLOOKUP(DI151,'Sortierung der Schulungstermine'!$B:$M,8,FALSE)))</f>
        <v/>
      </c>
      <c r="DK151" s="90" t="str">
        <f t="shared" si="568"/>
        <v>-</v>
      </c>
      <c r="DL151" s="103"/>
      <c r="DM151" s="103"/>
      <c r="DN151" s="77"/>
      <c r="DO151" s="105">
        <f t="shared" si="519"/>
        <v>19019</v>
      </c>
      <c r="DP151" s="90" t="str">
        <f>IF(ISERROR(DO151),"",IF(ISERROR(VLOOKUP(DO151,'Sortierung der Schulungstermine'!$B:$M,8,FALSE)),"",VLOOKUP(DO151,'Sortierung der Schulungstermine'!$B:$M,8,FALSE)))</f>
        <v/>
      </c>
      <c r="DQ151" s="90" t="str">
        <f t="shared" si="569"/>
        <v>-</v>
      </c>
      <c r="DR151" s="103"/>
      <c r="DS151" s="103"/>
      <c r="DT151" s="77"/>
      <c r="DU151" s="105">
        <f t="shared" si="520"/>
        <v>20019</v>
      </c>
      <c r="DV151" s="90" t="str">
        <f>IF(ISERROR(DU151),"",IF(ISERROR(VLOOKUP(DU151,'Sortierung der Schulungstermine'!$B:$M,8,FALSE)),"",VLOOKUP(DU151,'Sortierung der Schulungstermine'!$B:$M,8,FALSE)))</f>
        <v/>
      </c>
      <c r="DW151" s="90" t="str">
        <f t="shared" si="570"/>
        <v>-</v>
      </c>
      <c r="DX151" s="103"/>
      <c r="DY151" s="103"/>
      <c r="DZ151" s="77"/>
      <c r="EA151" s="105">
        <f t="shared" si="521"/>
        <v>21019</v>
      </c>
      <c r="EB151" s="90" t="str">
        <f>IF(ISERROR(EA151),"",IF(ISERROR(VLOOKUP(EA151,'Sortierung der Schulungstermine'!$B:$M,8,FALSE)),"",VLOOKUP(EA151,'Sortierung der Schulungstermine'!$B:$M,8,FALSE)))</f>
        <v/>
      </c>
      <c r="EC151" s="90" t="str">
        <f t="shared" si="571"/>
        <v>-</v>
      </c>
      <c r="ED151" s="103"/>
      <c r="EE151" s="103"/>
      <c r="EF151" s="77"/>
      <c r="EG151" s="105">
        <f t="shared" si="522"/>
        <v>22019</v>
      </c>
      <c r="EH151" s="90" t="str">
        <f>IF(ISERROR(EG151),"",IF(ISERROR(VLOOKUP(EG151,'Sortierung der Schulungstermine'!$B:$M,8,FALSE)),"",VLOOKUP(EG151,'Sortierung der Schulungstermine'!$B:$M,8,FALSE)))</f>
        <v/>
      </c>
      <c r="EI151" s="90" t="str">
        <f t="shared" si="572"/>
        <v>-</v>
      </c>
      <c r="EJ151" s="103"/>
      <c r="EK151" s="103"/>
      <c r="EL151" s="77"/>
      <c r="EM151" s="105">
        <f t="shared" si="523"/>
        <v>23019</v>
      </c>
      <c r="EN151" s="90" t="str">
        <f>IF(ISERROR(EM151),"",IF(ISERROR(VLOOKUP(EM151,'Sortierung der Schulungstermine'!$B:$M,8,FALSE)),"",VLOOKUP(EM151,'Sortierung der Schulungstermine'!$B:$M,8,FALSE)))</f>
        <v/>
      </c>
      <c r="EO151" s="90" t="str">
        <f t="shared" si="573"/>
        <v>-</v>
      </c>
      <c r="EP151" s="103"/>
      <c r="EQ151" s="103"/>
      <c r="ER151" s="77"/>
      <c r="ES151" s="105">
        <f t="shared" si="524"/>
        <v>24019</v>
      </c>
      <c r="ET151" s="90" t="str">
        <f>IF(ISERROR(ES151),"",IF(ISERROR(VLOOKUP(ES151,'Sortierung der Schulungstermine'!$B:$M,8,FALSE)),"",VLOOKUP(ES151,'Sortierung der Schulungstermine'!$B:$M,8,FALSE)))</f>
        <v/>
      </c>
      <c r="EU151" s="90" t="str">
        <f t="shared" si="574"/>
        <v>-</v>
      </c>
      <c r="EV151" s="103"/>
      <c r="EW151" s="103"/>
      <c r="EX151" s="77"/>
      <c r="EY151" s="105">
        <f t="shared" si="525"/>
        <v>25019</v>
      </c>
      <c r="EZ151" s="90" t="str">
        <f>IF(ISERROR(EY151),"",IF(ISERROR(VLOOKUP(EY151,'Sortierung der Schulungstermine'!$B:$M,8,FALSE)),"",VLOOKUP(EY151,'Sortierung der Schulungstermine'!$B:$M,8,FALSE)))</f>
        <v/>
      </c>
      <c r="FA151" s="90" t="str">
        <f t="shared" si="575"/>
        <v>-</v>
      </c>
      <c r="FB151" s="103"/>
      <c r="FC151" s="103"/>
      <c r="FD151" s="77"/>
      <c r="FE151" s="105">
        <f t="shared" si="526"/>
        <v>26019</v>
      </c>
      <c r="FF151" s="90" t="str">
        <f>IF(ISERROR(FE151),"",IF(ISERROR(VLOOKUP(FE151,'Sortierung der Schulungstermine'!$B:$M,8,FALSE)),"",VLOOKUP(FE151,'Sortierung der Schulungstermine'!$B:$M,8,FALSE)))</f>
        <v/>
      </c>
      <c r="FG151" s="90" t="str">
        <f t="shared" si="576"/>
        <v>-</v>
      </c>
      <c r="FH151" s="103"/>
      <c r="FI151" s="103"/>
      <c r="FJ151" s="77"/>
      <c r="FK151" s="105">
        <f t="shared" si="527"/>
        <v>27019</v>
      </c>
      <c r="FL151" s="90" t="str">
        <f>IF(ISERROR(FK151),"",IF(ISERROR(VLOOKUP(FK151,'Sortierung der Schulungstermine'!$B:$M,8,FALSE)),"",VLOOKUP(FK151,'Sortierung der Schulungstermine'!$B:$M,8,FALSE)))</f>
        <v/>
      </c>
      <c r="FM151" s="90" t="str">
        <f t="shared" si="577"/>
        <v>-</v>
      </c>
      <c r="FN151" s="103"/>
      <c r="FO151" s="103"/>
      <c r="FP151" s="77"/>
      <c r="FQ151" s="105">
        <f t="shared" si="528"/>
        <v>28019</v>
      </c>
      <c r="FR151" s="90" t="str">
        <f>IF(ISERROR(FQ151),"",IF(ISERROR(VLOOKUP(FQ151,'Sortierung der Schulungstermine'!$B:$M,8,FALSE)),"",VLOOKUP(FQ151,'Sortierung der Schulungstermine'!$B:$M,8,FALSE)))</f>
        <v/>
      </c>
      <c r="FS151" s="90" t="str">
        <f t="shared" si="578"/>
        <v>-</v>
      </c>
      <c r="FT151" s="103"/>
      <c r="FU151" s="103"/>
      <c r="FV151" s="77"/>
      <c r="FW151" s="105">
        <f t="shared" si="529"/>
        <v>29019</v>
      </c>
      <c r="FX151" s="90" t="str">
        <f>IF(ISERROR(FW151),"",IF(ISERROR(VLOOKUP(FW151,'Sortierung der Schulungstermine'!$B:$M,8,FALSE)),"",VLOOKUP(FW151,'Sortierung der Schulungstermine'!$B:$M,8,FALSE)))</f>
        <v/>
      </c>
      <c r="FY151" s="90" t="str">
        <f t="shared" si="579"/>
        <v>-</v>
      </c>
      <c r="FZ151" s="103"/>
      <c r="GA151" s="103"/>
      <c r="GB151" s="77"/>
      <c r="GC151" s="105">
        <f t="shared" si="530"/>
        <v>30019</v>
      </c>
      <c r="GD151" s="90" t="str">
        <f>IF(ISERROR(GC151),"",IF(ISERROR(VLOOKUP(GC151,'Sortierung der Schulungstermine'!$B:$M,8,FALSE)),"",VLOOKUP(GC151,'Sortierung der Schulungstermine'!$B:$M,8,FALSE)))</f>
        <v/>
      </c>
      <c r="GE151" s="90" t="str">
        <f t="shared" si="580"/>
        <v>-</v>
      </c>
      <c r="GF151" s="103"/>
      <c r="GG151" s="103"/>
      <c r="GH151" s="77"/>
      <c r="GI151" s="105">
        <f t="shared" si="531"/>
        <v>31019</v>
      </c>
      <c r="GJ151" s="90" t="str">
        <f>IF(ISERROR(GI151),"",IF(ISERROR(VLOOKUP(GI151,'Sortierung der Schulungstermine'!$B:$M,8,FALSE)),"",VLOOKUP(GI151,'Sortierung der Schulungstermine'!$B:$M,8,FALSE)))</f>
        <v/>
      </c>
      <c r="GK151" s="90" t="str">
        <f t="shared" si="581"/>
        <v>-</v>
      </c>
      <c r="GL151" s="103"/>
      <c r="GM151" s="103"/>
      <c r="GN151" s="77"/>
      <c r="GO151" s="105">
        <f t="shared" si="532"/>
        <v>32019</v>
      </c>
      <c r="GP151" s="90" t="str">
        <f>IF(ISERROR(GO151),"",IF(ISERROR(VLOOKUP(GO151,'Sortierung der Schulungstermine'!$B:$M,8,FALSE)),"",VLOOKUP(GO151,'Sortierung der Schulungstermine'!$B:$M,8,FALSE)))</f>
        <v/>
      </c>
      <c r="GQ151" s="90" t="str">
        <f t="shared" si="582"/>
        <v>-</v>
      </c>
      <c r="GR151" s="103"/>
      <c r="GS151" s="103"/>
      <c r="GT151" s="77"/>
      <c r="GU151" s="105">
        <f t="shared" si="533"/>
        <v>33019</v>
      </c>
      <c r="GV151" s="90" t="str">
        <f>IF(ISERROR(GU151),"",IF(ISERROR(VLOOKUP(GU151,'Sortierung der Schulungstermine'!$B:$M,8,FALSE)),"",VLOOKUP(GU151,'Sortierung der Schulungstermine'!$B:$M,8,FALSE)))</f>
        <v/>
      </c>
      <c r="GW151" s="90" t="str">
        <f t="shared" si="583"/>
        <v>-</v>
      </c>
      <c r="GX151" s="103"/>
      <c r="GY151" s="103"/>
      <c r="GZ151" s="77"/>
      <c r="HA151" s="105">
        <f t="shared" si="534"/>
        <v>34019</v>
      </c>
      <c r="HB151" s="90" t="str">
        <f>IF(ISERROR(HA151),"",IF(ISERROR(VLOOKUP(HA151,'Sortierung der Schulungstermine'!$B:$M,8,FALSE)),"",VLOOKUP(HA151,'Sortierung der Schulungstermine'!$B:$M,8,FALSE)))</f>
        <v/>
      </c>
      <c r="HC151" s="90" t="str">
        <f t="shared" si="584"/>
        <v>-</v>
      </c>
      <c r="HD151" s="103"/>
      <c r="HE151" s="103"/>
      <c r="HF151" s="77"/>
      <c r="HG151" s="105">
        <f t="shared" si="535"/>
        <v>35019</v>
      </c>
      <c r="HH151" s="90" t="str">
        <f>IF(ISERROR(HG151),"",IF(ISERROR(VLOOKUP(HG151,'Sortierung der Schulungstermine'!$B:$M,8,FALSE)),"",VLOOKUP(HG151,'Sortierung der Schulungstermine'!$B:$M,8,FALSE)))</f>
        <v/>
      </c>
      <c r="HI151" s="90" t="str">
        <f t="shared" si="585"/>
        <v>-</v>
      </c>
      <c r="HJ151" s="103"/>
      <c r="HK151" s="103"/>
      <c r="HL151" s="77"/>
      <c r="HM151" s="105">
        <f t="shared" si="536"/>
        <v>36019</v>
      </c>
      <c r="HN151" s="90" t="str">
        <f>IF(ISERROR(HM151),"",IF(ISERROR(VLOOKUP(HM151,'Sortierung der Schulungstermine'!$B:$M,8,FALSE)),"",VLOOKUP(HM151,'Sortierung der Schulungstermine'!$B:$M,8,FALSE)))</f>
        <v/>
      </c>
      <c r="HO151" s="90" t="str">
        <f t="shared" si="586"/>
        <v>-</v>
      </c>
      <c r="HP151" s="103"/>
      <c r="HQ151" s="103"/>
      <c r="HR151" s="77"/>
      <c r="HS151" s="105">
        <f t="shared" si="537"/>
        <v>37019</v>
      </c>
      <c r="HT151" s="90" t="str">
        <f>IF(ISERROR(HS151),"",IF(ISERROR(VLOOKUP(HS151,'Sortierung der Schulungstermine'!$B:$M,8,FALSE)),"",VLOOKUP(HS151,'Sortierung der Schulungstermine'!$B:$M,8,FALSE)))</f>
        <v/>
      </c>
      <c r="HU151" s="90" t="str">
        <f t="shared" si="587"/>
        <v>-</v>
      </c>
      <c r="HV151" s="103"/>
      <c r="HW151" s="103"/>
      <c r="HX151" s="77"/>
      <c r="HY151" s="105">
        <f t="shared" si="538"/>
        <v>38019</v>
      </c>
      <c r="HZ151" s="90" t="str">
        <f>IF(ISERROR(HY151),"",IF(ISERROR(VLOOKUP(HY151,'Sortierung der Schulungstermine'!$B:$M,8,FALSE)),"",VLOOKUP(HY151,'Sortierung der Schulungstermine'!$B:$M,8,FALSE)))</f>
        <v/>
      </c>
      <c r="IA151" s="90" t="str">
        <f t="shared" si="588"/>
        <v>-</v>
      </c>
      <c r="IB151" s="103"/>
      <c r="IC151" s="103"/>
      <c r="ID151" s="77"/>
      <c r="IE151" s="105">
        <f t="shared" si="539"/>
        <v>39019</v>
      </c>
      <c r="IF151" s="90" t="str">
        <f>IF(ISERROR(IE151),"",IF(ISERROR(VLOOKUP(IE151,'Sortierung der Schulungstermine'!$B:$M,8,FALSE)),"",VLOOKUP(IE151,'Sortierung der Schulungstermine'!$B:$M,8,FALSE)))</f>
        <v/>
      </c>
      <c r="IG151" s="90" t="str">
        <f t="shared" si="589"/>
        <v>-</v>
      </c>
      <c r="IH151" s="103"/>
      <c r="II151" s="103"/>
      <c r="IJ151" s="77"/>
      <c r="IK151" s="105">
        <f t="shared" si="540"/>
        <v>40019</v>
      </c>
      <c r="IL151" s="90" t="str">
        <f>IF(ISERROR(IK151),"",IF(ISERROR(VLOOKUP(IK151,'Sortierung der Schulungstermine'!$B:$M,8,FALSE)),"",VLOOKUP(IK151,'Sortierung der Schulungstermine'!$B:$M,8,FALSE)))</f>
        <v/>
      </c>
      <c r="IM151" s="90" t="str">
        <f t="shared" si="590"/>
        <v>-</v>
      </c>
      <c r="IN151" s="103"/>
      <c r="IO151" s="103"/>
      <c r="IP151" s="77"/>
      <c r="IQ151" s="105">
        <f t="shared" si="541"/>
        <v>41019</v>
      </c>
      <c r="IR151" s="90" t="str">
        <f>IF(ISERROR(IQ151),"",IF(ISERROR(VLOOKUP(IQ151,'Sortierung der Schulungstermine'!$B:$M,8,FALSE)),"",VLOOKUP(IQ151,'Sortierung der Schulungstermine'!$B:$M,8,FALSE)))</f>
        <v/>
      </c>
      <c r="IS151" s="90" t="str">
        <f t="shared" si="591"/>
        <v>-</v>
      </c>
      <c r="IT151" s="103"/>
      <c r="IU151" s="103"/>
      <c r="IV151" s="77"/>
      <c r="IW151" s="105">
        <f t="shared" si="542"/>
        <v>42019</v>
      </c>
      <c r="IX151" s="90" t="str">
        <f>IF(ISERROR(IW151),"",IF(ISERROR(VLOOKUP(IW151,'Sortierung der Schulungstermine'!$B:$M,8,FALSE)),"",VLOOKUP(IW151,'Sortierung der Schulungstermine'!$B:$M,8,FALSE)))</f>
        <v/>
      </c>
      <c r="IY151" s="90" t="str">
        <f t="shared" si="592"/>
        <v>-</v>
      </c>
      <c r="IZ151" s="103"/>
      <c r="JA151" s="103"/>
      <c r="JB151" s="77"/>
      <c r="JC151" s="105">
        <f t="shared" si="543"/>
        <v>43019</v>
      </c>
      <c r="JD151" s="90" t="str">
        <f>IF(ISERROR(JC151),"",IF(ISERROR(VLOOKUP(JC151,'Sortierung der Schulungstermine'!$B:$M,8,FALSE)),"",VLOOKUP(JC151,'Sortierung der Schulungstermine'!$B:$M,8,FALSE)))</f>
        <v/>
      </c>
      <c r="JE151" s="90" t="str">
        <f t="shared" si="593"/>
        <v>-</v>
      </c>
      <c r="JF151" s="103"/>
      <c r="JG151" s="103"/>
      <c r="JH151" s="77"/>
      <c r="JI151" s="105">
        <f t="shared" si="544"/>
        <v>44019</v>
      </c>
      <c r="JJ151" s="90" t="str">
        <f>IF(ISERROR(JI151),"",IF(ISERROR(VLOOKUP(JI151,'Sortierung der Schulungstermine'!$B:$M,8,FALSE)),"",VLOOKUP(JI151,'Sortierung der Schulungstermine'!$B:$M,8,FALSE)))</f>
        <v/>
      </c>
      <c r="JK151" s="90" t="str">
        <f t="shared" si="594"/>
        <v>-</v>
      </c>
      <c r="JL151" s="103"/>
      <c r="JM151" s="103"/>
      <c r="JN151" s="77"/>
      <c r="JO151" s="105">
        <f t="shared" si="545"/>
        <v>45019</v>
      </c>
      <c r="JP151" s="90" t="str">
        <f>IF(ISERROR(JO151),"",IF(ISERROR(VLOOKUP(JO151,'Sortierung der Schulungstermine'!$B:$M,8,FALSE)),"",VLOOKUP(JO151,'Sortierung der Schulungstermine'!$B:$M,8,FALSE)))</f>
        <v/>
      </c>
      <c r="JQ151" s="90" t="str">
        <f t="shared" si="595"/>
        <v>-</v>
      </c>
      <c r="JR151" s="103"/>
      <c r="JS151" s="103"/>
      <c r="JT151" s="77"/>
      <c r="JU151" s="105">
        <f t="shared" si="546"/>
        <v>46019</v>
      </c>
      <c r="JV151" s="90" t="str">
        <f>IF(ISERROR(JU151),"",IF(ISERROR(VLOOKUP(JU151,'Sortierung der Schulungstermine'!$B:$M,8,FALSE)),"",VLOOKUP(JU151,'Sortierung der Schulungstermine'!$B:$M,8,FALSE)))</f>
        <v/>
      </c>
      <c r="JW151" s="90" t="str">
        <f t="shared" si="596"/>
        <v>-</v>
      </c>
      <c r="JX151" s="103"/>
      <c r="JY151" s="103"/>
      <c r="JZ151" s="77"/>
      <c r="KA151" s="105">
        <f t="shared" si="547"/>
        <v>47019</v>
      </c>
      <c r="KB151" s="90" t="str">
        <f>IF(ISERROR(KA151),"",IF(ISERROR(VLOOKUP(KA151,'Sortierung der Schulungstermine'!$B:$M,8,FALSE)),"",VLOOKUP(KA151,'Sortierung der Schulungstermine'!$B:$M,8,FALSE)))</f>
        <v/>
      </c>
      <c r="KC151" s="90" t="str">
        <f t="shared" si="597"/>
        <v>-</v>
      </c>
      <c r="KD151" s="103"/>
      <c r="KE151" s="103"/>
      <c r="KF151" s="77"/>
      <c r="KG151" s="105">
        <f t="shared" si="548"/>
        <v>48019</v>
      </c>
      <c r="KH151" s="90" t="str">
        <f>IF(ISERROR(KG151),"",IF(ISERROR(VLOOKUP(KG151,'Sortierung der Schulungstermine'!$B:$M,8,FALSE)),"",VLOOKUP(KG151,'Sortierung der Schulungstermine'!$B:$M,8,FALSE)))</f>
        <v/>
      </c>
      <c r="KI151" s="90" t="str">
        <f t="shared" si="598"/>
        <v>-</v>
      </c>
      <c r="KJ151" s="103"/>
      <c r="KK151" s="103"/>
      <c r="KL151" s="77"/>
      <c r="KM151" s="105">
        <f t="shared" si="549"/>
        <v>49019</v>
      </c>
      <c r="KN151" s="90" t="str">
        <f>IF(ISERROR(KM151),"",IF(ISERROR(VLOOKUP(KM151,'Sortierung der Schulungstermine'!$B:$M,8,FALSE)),"",VLOOKUP(KM151,'Sortierung der Schulungstermine'!$B:$M,8,FALSE)))</f>
        <v/>
      </c>
      <c r="KO151" s="90" t="str">
        <f t="shared" si="599"/>
        <v>-</v>
      </c>
      <c r="KP151" s="103"/>
      <c r="KQ151" s="103"/>
      <c r="KR151" s="77"/>
      <c r="KS151" s="105">
        <f t="shared" si="550"/>
        <v>50019</v>
      </c>
      <c r="KT151" s="90" t="str">
        <f>IF(ISERROR(KS151),"",IF(ISERROR(VLOOKUP(KS151,'Sortierung der Schulungstermine'!$B:$M,8,FALSE)),"",VLOOKUP(KS151,'Sortierung der Schulungstermine'!$B:$M,8,FALSE)))</f>
        <v/>
      </c>
      <c r="KU151" s="90" t="str">
        <f t="shared" si="600"/>
        <v>-</v>
      </c>
    </row>
    <row r="152" spans="1:307 15693:15702" s="68" customFormat="1" ht="15" hidden="1" thickBot="1" x14ac:dyDescent="0.25">
      <c r="A152" s="141">
        <v>139</v>
      </c>
      <c r="B152" s="74" t="str">
        <f>IF(Qualifikationen!A142=1,Qualifikationen!B142,"")</f>
        <v/>
      </c>
      <c r="C152" s="75" t="e">
        <f>VLOOKUP(B152,Qualifikationen!B$4:E$202,2,FALSE)</f>
        <v>#N/A</v>
      </c>
      <c r="D152" s="76" t="e">
        <f>VLOOKUP($B152,Qualifikationen!B$4:F$202,5,FALSE)</f>
        <v>#N/A</v>
      </c>
      <c r="E152" s="74" t="e">
        <f>VLOOKUP($B152,Qualifikationen!B$4:F$202,3,FALSE)</f>
        <v>#N/A</v>
      </c>
      <c r="F152" s="74" t="e">
        <f>IF(E152=0,"-",VLOOKUP($B152,Qualifikationen!B$4:F$202,4,FALSE))</f>
        <v>#N/A</v>
      </c>
      <c r="G152" s="151"/>
      <c r="H152" s="134"/>
      <c r="I152" s="134"/>
      <c r="J152" s="83">
        <f t="shared" ref="J152:J171" si="601">H152-I152</f>
        <v>0</v>
      </c>
      <c r="K152" s="84" t="e">
        <f t="shared" si="501"/>
        <v>#N/A</v>
      </c>
      <c r="L152" s="85" t="str">
        <f>IF(ISERROR(K152),"",IF(ISERROR(VLOOKUP(K152,'Sortierung der Schulungstermine'!$B:$M,8,FALSE)),"",VLOOKUP(K152,'Sortierung der Schulungstermine'!$B:$M,8,FALSE)))</f>
        <v/>
      </c>
      <c r="M152" s="85" t="e">
        <f t="shared" si="551"/>
        <v>#N/A</v>
      </c>
      <c r="N152" s="134"/>
      <c r="O152" s="134"/>
      <c r="P152" s="83">
        <f>N152-O152</f>
        <v>0</v>
      </c>
      <c r="Q152" s="84" t="e">
        <f t="shared" si="502"/>
        <v>#N/A</v>
      </c>
      <c r="R152" s="85" t="str">
        <f>IF(ISERROR(Q152),"",IF(ISERROR(VLOOKUP(Q152,'Sortierung der Schulungstermine'!$B:$M,8,FALSE)),"",VLOOKUP(Q152,'Sortierung der Schulungstermine'!$B:$M,8,FALSE)))</f>
        <v/>
      </c>
      <c r="S152" s="85" t="e">
        <f t="shared" si="552"/>
        <v>#N/A</v>
      </c>
      <c r="T152" s="134"/>
      <c r="U152" s="134"/>
      <c r="V152" s="83">
        <f>T152-U152</f>
        <v>0</v>
      </c>
      <c r="W152" s="84" t="e">
        <f t="shared" si="503"/>
        <v>#N/A</v>
      </c>
      <c r="X152" s="85" t="str">
        <f>IF(ISERROR(W152),"",IF(ISERROR(VLOOKUP(W152,'Sortierung der Schulungstermine'!$B:$M,8,FALSE)),"",VLOOKUP(W152,'Sortierung der Schulungstermine'!$B:$M,8,FALSE)))</f>
        <v/>
      </c>
      <c r="Y152" s="85" t="e">
        <f t="shared" si="553"/>
        <v>#N/A</v>
      </c>
      <c r="Z152" s="134"/>
      <c r="AA152" s="134"/>
      <c r="AB152" s="83">
        <f>Z152-AA152</f>
        <v>0</v>
      </c>
      <c r="AC152" s="84" t="e">
        <f t="shared" si="504"/>
        <v>#N/A</v>
      </c>
      <c r="AD152" s="85" t="str">
        <f>IF(ISERROR(AC152),"",IF(ISERROR(VLOOKUP(AC152,'Sortierung der Schulungstermine'!$B:$M,8,FALSE)),"",VLOOKUP(AC152,'Sortierung der Schulungstermine'!$B:$M,8,FALSE)))</f>
        <v/>
      </c>
      <c r="AE152" s="85" t="e">
        <f t="shared" si="554"/>
        <v>#N/A</v>
      </c>
      <c r="AF152" s="134"/>
      <c r="AG152" s="134"/>
      <c r="AH152" s="83">
        <f>AF152-AG152</f>
        <v>0</v>
      </c>
      <c r="AI152" s="84" t="e">
        <f t="shared" si="505"/>
        <v>#N/A</v>
      </c>
      <c r="AJ152" s="85" t="str">
        <f>IF(ISERROR(AI152),"",IF(ISERROR(VLOOKUP(AI152,'Sortierung der Schulungstermine'!$B:$M,8,FALSE)),"",VLOOKUP(AI152,'Sortierung der Schulungstermine'!$B:$M,8,FALSE)))</f>
        <v/>
      </c>
      <c r="AK152" s="85" t="e">
        <f t="shared" si="555"/>
        <v>#N/A</v>
      </c>
      <c r="AL152" s="134"/>
      <c r="AM152" s="134"/>
      <c r="AN152" s="83">
        <f>AL152-AM152</f>
        <v>0</v>
      </c>
      <c r="AO152" s="84" t="e">
        <f t="shared" si="506"/>
        <v>#N/A</v>
      </c>
      <c r="AP152" s="85" t="str">
        <f>IF(ISERROR(AO152),"",IF(ISERROR(VLOOKUP(AO152,'Sortierung der Schulungstermine'!$B:$M,8,FALSE)),"",VLOOKUP(AO152,'Sortierung der Schulungstermine'!$B:$M,8,FALSE)))</f>
        <v/>
      </c>
      <c r="AQ152" s="85" t="e">
        <f t="shared" si="556"/>
        <v>#N/A</v>
      </c>
      <c r="AR152" s="134"/>
      <c r="AS152" s="134"/>
      <c r="AT152" s="83">
        <f>AR152-AS152</f>
        <v>0</v>
      </c>
      <c r="AU152" s="84" t="e">
        <f t="shared" si="507"/>
        <v>#N/A</v>
      </c>
      <c r="AV152" s="85" t="str">
        <f>IF(ISERROR(AU152),"",IF(ISERROR(VLOOKUP(AU152,'Sortierung der Schulungstermine'!$B:$M,8,FALSE)),"",VLOOKUP(AU152,'Sortierung der Schulungstermine'!$B:$M,8,FALSE)))</f>
        <v/>
      </c>
      <c r="AW152" s="85" t="e">
        <f t="shared" si="557"/>
        <v>#N/A</v>
      </c>
      <c r="AX152" s="134"/>
      <c r="AY152" s="134"/>
      <c r="AZ152" s="83">
        <f>AX152-AY152</f>
        <v>0</v>
      </c>
      <c r="BA152" s="84" t="e">
        <f t="shared" si="508"/>
        <v>#N/A</v>
      </c>
      <c r="BB152" s="85" t="str">
        <f>IF(ISERROR(BA152),"",IF(ISERROR(VLOOKUP(BA152,'Sortierung der Schulungstermine'!$B:$M,8,FALSE)),"",VLOOKUP(BA152,'Sortierung der Schulungstermine'!$B:$M,8,FALSE)))</f>
        <v/>
      </c>
      <c r="BC152" s="85" t="e">
        <f t="shared" si="558"/>
        <v>#N/A</v>
      </c>
      <c r="BD152" s="134"/>
      <c r="BE152" s="134"/>
      <c r="BF152" s="83">
        <f>BD152-BE152</f>
        <v>0</v>
      </c>
      <c r="BG152" s="84" t="e">
        <f t="shared" si="509"/>
        <v>#N/A</v>
      </c>
      <c r="BH152" s="85" t="str">
        <f>IF(ISERROR(BG152),"",IF(ISERROR(VLOOKUP(BG152,'Sortierung der Schulungstermine'!$B:$M,8,FALSE)),"",VLOOKUP(BG152,'Sortierung der Schulungstermine'!$B:$M,8,FALSE)))</f>
        <v/>
      </c>
      <c r="BI152" s="85" t="e">
        <f t="shared" si="559"/>
        <v>#N/A</v>
      </c>
      <c r="BJ152" s="134"/>
      <c r="BK152" s="134"/>
      <c r="BL152" s="83">
        <f>BJ152-BK152</f>
        <v>0</v>
      </c>
      <c r="BM152" s="84" t="e">
        <f t="shared" si="510"/>
        <v>#N/A</v>
      </c>
      <c r="BN152" s="85" t="str">
        <f>IF(ISERROR(BM152),"",IF(ISERROR(VLOOKUP(BM152,'Sortierung der Schulungstermine'!$B:$M,8,FALSE)),"",VLOOKUP(BM152,'Sortierung der Schulungstermine'!$B:$M,8,FALSE)))</f>
        <v/>
      </c>
      <c r="BO152" s="85" t="e">
        <f t="shared" si="560"/>
        <v>#N/A</v>
      </c>
      <c r="BP152" s="134"/>
      <c r="BQ152" s="134"/>
      <c r="BR152" s="83">
        <f>BP152-BQ152</f>
        <v>0</v>
      </c>
      <c r="BS152" s="84" t="e">
        <f t="shared" si="511"/>
        <v>#N/A</v>
      </c>
      <c r="BT152" s="85" t="str">
        <f>IF(ISERROR(BS152),"",IF(ISERROR(VLOOKUP(BS152,'Sortierung der Schulungstermine'!$B:$M,8,FALSE)),"",VLOOKUP(BS152,'Sortierung der Schulungstermine'!$B:$M,8,FALSE)))</f>
        <v/>
      </c>
      <c r="BU152" s="85" t="e">
        <f t="shared" si="561"/>
        <v>#N/A</v>
      </c>
      <c r="BV152" s="134"/>
      <c r="BW152" s="134"/>
      <c r="BX152" s="83">
        <f>BV152-BW152</f>
        <v>0</v>
      </c>
      <c r="BY152" s="84" t="e">
        <f t="shared" si="512"/>
        <v>#N/A</v>
      </c>
      <c r="BZ152" s="85" t="str">
        <f>IF(ISERROR(BY152),"",IF(ISERROR(VLOOKUP(BY152,'Sortierung der Schulungstermine'!$B:$M,8,FALSE)),"",VLOOKUP(BY152,'Sortierung der Schulungstermine'!$B:$M,8,FALSE)))</f>
        <v/>
      </c>
      <c r="CA152" s="85" t="e">
        <f t="shared" si="562"/>
        <v>#N/A</v>
      </c>
      <c r="CB152" s="134"/>
      <c r="CC152" s="134"/>
      <c r="CD152" s="83">
        <f>CB152-CC152</f>
        <v>0</v>
      </c>
      <c r="CE152" s="84" t="e">
        <f t="shared" si="513"/>
        <v>#N/A</v>
      </c>
      <c r="CF152" s="85" t="str">
        <f>IF(ISERROR(CE152),"",IF(ISERROR(VLOOKUP(CE152,'Sortierung der Schulungstermine'!$B:$M,8,FALSE)),"",VLOOKUP(CE152,'Sortierung der Schulungstermine'!$B:$M,8,FALSE)))</f>
        <v/>
      </c>
      <c r="CG152" s="85" t="e">
        <f t="shared" si="563"/>
        <v>#N/A</v>
      </c>
      <c r="CH152" s="134"/>
      <c r="CI152" s="134"/>
      <c r="CJ152" s="83">
        <f>CH152-CI152</f>
        <v>0</v>
      </c>
      <c r="CK152" s="84" t="e">
        <f t="shared" si="514"/>
        <v>#N/A</v>
      </c>
      <c r="CL152" s="85" t="str">
        <f>IF(ISERROR(CK152),"",IF(ISERROR(VLOOKUP(CK152,'Sortierung der Schulungstermine'!$B:$M,8,FALSE)),"",VLOOKUP(CK152,'Sortierung der Schulungstermine'!$B:$M,8,FALSE)))</f>
        <v/>
      </c>
      <c r="CM152" s="85" t="e">
        <f t="shared" si="564"/>
        <v>#N/A</v>
      </c>
      <c r="CN152" s="134"/>
      <c r="CO152" s="134"/>
      <c r="CP152" s="83">
        <f>CN152-CO152</f>
        <v>0</v>
      </c>
      <c r="CQ152" s="84" t="e">
        <f t="shared" si="515"/>
        <v>#N/A</v>
      </c>
      <c r="CR152" s="85" t="str">
        <f>IF(ISERROR(CQ152),"",IF(ISERROR(VLOOKUP(CQ152,'Sortierung der Schulungstermine'!$B:$M,8,FALSE)),"",VLOOKUP(CQ152,'Sortierung der Schulungstermine'!$B:$M,8,FALSE)))</f>
        <v/>
      </c>
      <c r="CS152" s="85" t="e">
        <f t="shared" si="565"/>
        <v>#N/A</v>
      </c>
      <c r="CT152" s="134"/>
      <c r="CU152" s="134"/>
      <c r="CV152" s="83">
        <f>CT152-CU152</f>
        <v>0</v>
      </c>
      <c r="CW152" s="84" t="e">
        <f t="shared" si="516"/>
        <v>#N/A</v>
      </c>
      <c r="CX152" s="85" t="str">
        <f>IF(ISERROR(CW152),"",IF(ISERROR(VLOOKUP(CW152,'Sortierung der Schulungstermine'!$B:$M,8,FALSE)),"",VLOOKUP(CW152,'Sortierung der Schulungstermine'!$B:$M,8,FALSE)))</f>
        <v/>
      </c>
      <c r="CY152" s="85" t="e">
        <f t="shared" si="566"/>
        <v>#N/A</v>
      </c>
      <c r="CZ152" s="134"/>
      <c r="DA152" s="134"/>
      <c r="DB152" s="83">
        <f>CZ152-DA152</f>
        <v>0</v>
      </c>
      <c r="DC152" s="84" t="e">
        <f t="shared" si="517"/>
        <v>#N/A</v>
      </c>
      <c r="DD152" s="85" t="str">
        <f>IF(ISERROR(DC152),"",IF(ISERROR(VLOOKUP(DC152,'Sortierung der Schulungstermine'!$B:$M,8,FALSE)),"",VLOOKUP(DC152,'Sortierung der Schulungstermine'!$B:$M,8,FALSE)))</f>
        <v/>
      </c>
      <c r="DE152" s="85" t="e">
        <f t="shared" si="567"/>
        <v>#N/A</v>
      </c>
      <c r="DF152" s="134"/>
      <c r="DG152" s="134"/>
      <c r="DH152" s="83">
        <f>DF152-DG152</f>
        <v>0</v>
      </c>
      <c r="DI152" s="84" t="e">
        <f t="shared" si="518"/>
        <v>#N/A</v>
      </c>
      <c r="DJ152" s="85" t="str">
        <f>IF(ISERROR(DI152),"",IF(ISERROR(VLOOKUP(DI152,'Sortierung der Schulungstermine'!$B:$M,8,FALSE)),"",VLOOKUP(DI152,'Sortierung der Schulungstermine'!$B:$M,8,FALSE)))</f>
        <v/>
      </c>
      <c r="DK152" s="85" t="e">
        <f t="shared" si="568"/>
        <v>#N/A</v>
      </c>
      <c r="DL152" s="134"/>
      <c r="DM152" s="134"/>
      <c r="DN152" s="83">
        <f>DL152-DM152</f>
        <v>0</v>
      </c>
      <c r="DO152" s="84" t="e">
        <f t="shared" si="519"/>
        <v>#N/A</v>
      </c>
      <c r="DP152" s="85" t="str">
        <f>IF(ISERROR(DO152),"",IF(ISERROR(VLOOKUP(DO152,'Sortierung der Schulungstermine'!$B:$M,8,FALSE)),"",VLOOKUP(DO152,'Sortierung der Schulungstermine'!$B:$M,8,FALSE)))</f>
        <v/>
      </c>
      <c r="DQ152" s="85" t="e">
        <f t="shared" si="569"/>
        <v>#N/A</v>
      </c>
      <c r="DR152" s="134"/>
      <c r="DS152" s="134"/>
      <c r="DT152" s="83">
        <f>DR152-DS152</f>
        <v>0</v>
      </c>
      <c r="DU152" s="84" t="e">
        <f t="shared" si="520"/>
        <v>#N/A</v>
      </c>
      <c r="DV152" s="85" t="str">
        <f>IF(ISERROR(DU152),"",IF(ISERROR(VLOOKUP(DU152,'Sortierung der Schulungstermine'!$B:$M,8,FALSE)),"",VLOOKUP(DU152,'Sortierung der Schulungstermine'!$B:$M,8,FALSE)))</f>
        <v/>
      </c>
      <c r="DW152" s="85" t="e">
        <f t="shared" si="570"/>
        <v>#N/A</v>
      </c>
      <c r="DX152" s="134"/>
      <c r="DY152" s="134"/>
      <c r="DZ152" s="83">
        <f>DX152-DY152</f>
        <v>0</v>
      </c>
      <c r="EA152" s="84" t="e">
        <f t="shared" si="521"/>
        <v>#N/A</v>
      </c>
      <c r="EB152" s="85" t="str">
        <f>IF(ISERROR(EA152),"",IF(ISERROR(VLOOKUP(EA152,'Sortierung der Schulungstermine'!$B:$M,8,FALSE)),"",VLOOKUP(EA152,'Sortierung der Schulungstermine'!$B:$M,8,FALSE)))</f>
        <v/>
      </c>
      <c r="EC152" s="85" t="e">
        <f t="shared" si="571"/>
        <v>#N/A</v>
      </c>
      <c r="ED152" s="134"/>
      <c r="EE152" s="134"/>
      <c r="EF152" s="83">
        <f>ED152-EE152</f>
        <v>0</v>
      </c>
      <c r="EG152" s="84" t="e">
        <f t="shared" si="522"/>
        <v>#N/A</v>
      </c>
      <c r="EH152" s="85" t="str">
        <f>IF(ISERROR(EG152),"",IF(ISERROR(VLOOKUP(EG152,'Sortierung der Schulungstermine'!$B:$M,8,FALSE)),"",VLOOKUP(EG152,'Sortierung der Schulungstermine'!$B:$M,8,FALSE)))</f>
        <v/>
      </c>
      <c r="EI152" s="85" t="e">
        <f t="shared" si="572"/>
        <v>#N/A</v>
      </c>
      <c r="EJ152" s="134"/>
      <c r="EK152" s="134"/>
      <c r="EL152" s="83">
        <f>EJ152-EK152</f>
        <v>0</v>
      </c>
      <c r="EM152" s="84" t="e">
        <f t="shared" si="523"/>
        <v>#N/A</v>
      </c>
      <c r="EN152" s="85" t="str">
        <f>IF(ISERROR(EM152),"",IF(ISERROR(VLOOKUP(EM152,'Sortierung der Schulungstermine'!$B:$M,8,FALSE)),"",VLOOKUP(EM152,'Sortierung der Schulungstermine'!$B:$M,8,FALSE)))</f>
        <v/>
      </c>
      <c r="EO152" s="85" t="e">
        <f t="shared" si="573"/>
        <v>#N/A</v>
      </c>
      <c r="EP152" s="134"/>
      <c r="EQ152" s="134"/>
      <c r="ER152" s="83">
        <f>EP152-EQ152</f>
        <v>0</v>
      </c>
      <c r="ES152" s="84" t="e">
        <f t="shared" si="524"/>
        <v>#N/A</v>
      </c>
      <c r="ET152" s="85" t="str">
        <f>IF(ISERROR(ES152),"",IF(ISERROR(VLOOKUP(ES152,'Sortierung der Schulungstermine'!$B:$M,8,FALSE)),"",VLOOKUP(ES152,'Sortierung der Schulungstermine'!$B:$M,8,FALSE)))</f>
        <v/>
      </c>
      <c r="EU152" s="85" t="e">
        <f t="shared" si="574"/>
        <v>#N/A</v>
      </c>
      <c r="EV152" s="134"/>
      <c r="EW152" s="134"/>
      <c r="EX152" s="83">
        <f>EV152-EW152</f>
        <v>0</v>
      </c>
      <c r="EY152" s="84" t="e">
        <f t="shared" si="525"/>
        <v>#N/A</v>
      </c>
      <c r="EZ152" s="85" t="str">
        <f>IF(ISERROR(EY152),"",IF(ISERROR(VLOOKUP(EY152,'Sortierung der Schulungstermine'!$B:$M,8,FALSE)),"",VLOOKUP(EY152,'Sortierung der Schulungstermine'!$B:$M,8,FALSE)))</f>
        <v/>
      </c>
      <c r="FA152" s="85" t="e">
        <f t="shared" si="575"/>
        <v>#N/A</v>
      </c>
      <c r="FB152" s="134"/>
      <c r="FC152" s="134"/>
      <c r="FD152" s="83">
        <f>FB152-FC152</f>
        <v>0</v>
      </c>
      <c r="FE152" s="84" t="e">
        <f t="shared" si="526"/>
        <v>#N/A</v>
      </c>
      <c r="FF152" s="85" t="str">
        <f>IF(ISERROR(FE152),"",IF(ISERROR(VLOOKUP(FE152,'Sortierung der Schulungstermine'!$B:$M,8,FALSE)),"",VLOOKUP(FE152,'Sortierung der Schulungstermine'!$B:$M,8,FALSE)))</f>
        <v/>
      </c>
      <c r="FG152" s="85" t="e">
        <f t="shared" si="576"/>
        <v>#N/A</v>
      </c>
      <c r="FH152" s="134"/>
      <c r="FI152" s="134"/>
      <c r="FJ152" s="83">
        <f>FH152-FI152</f>
        <v>0</v>
      </c>
      <c r="FK152" s="84" t="e">
        <f t="shared" si="527"/>
        <v>#N/A</v>
      </c>
      <c r="FL152" s="85" t="str">
        <f>IF(ISERROR(FK152),"",IF(ISERROR(VLOOKUP(FK152,'Sortierung der Schulungstermine'!$B:$M,8,FALSE)),"",VLOOKUP(FK152,'Sortierung der Schulungstermine'!$B:$M,8,FALSE)))</f>
        <v/>
      </c>
      <c r="FM152" s="85" t="e">
        <f t="shared" si="577"/>
        <v>#N/A</v>
      </c>
      <c r="FN152" s="134"/>
      <c r="FO152" s="134"/>
      <c r="FP152" s="83">
        <f>FN152-FO152</f>
        <v>0</v>
      </c>
      <c r="FQ152" s="84" t="e">
        <f t="shared" si="528"/>
        <v>#N/A</v>
      </c>
      <c r="FR152" s="85" t="str">
        <f>IF(ISERROR(FQ152),"",IF(ISERROR(VLOOKUP(FQ152,'Sortierung der Schulungstermine'!$B:$M,8,FALSE)),"",VLOOKUP(FQ152,'Sortierung der Schulungstermine'!$B:$M,8,FALSE)))</f>
        <v/>
      </c>
      <c r="FS152" s="85" t="e">
        <f t="shared" si="578"/>
        <v>#N/A</v>
      </c>
      <c r="FT152" s="134"/>
      <c r="FU152" s="134"/>
      <c r="FV152" s="83">
        <f>FT152-FU152</f>
        <v>0</v>
      </c>
      <c r="FW152" s="84" t="e">
        <f t="shared" si="529"/>
        <v>#N/A</v>
      </c>
      <c r="FX152" s="85" t="str">
        <f>IF(ISERROR(FW152),"",IF(ISERROR(VLOOKUP(FW152,'Sortierung der Schulungstermine'!$B:$M,8,FALSE)),"",VLOOKUP(FW152,'Sortierung der Schulungstermine'!$B:$M,8,FALSE)))</f>
        <v/>
      </c>
      <c r="FY152" s="85" t="e">
        <f t="shared" si="579"/>
        <v>#N/A</v>
      </c>
      <c r="FZ152" s="134"/>
      <c r="GA152" s="134"/>
      <c r="GB152" s="83">
        <f>FZ152-GA152</f>
        <v>0</v>
      </c>
      <c r="GC152" s="84" t="e">
        <f t="shared" si="530"/>
        <v>#N/A</v>
      </c>
      <c r="GD152" s="85" t="str">
        <f>IF(ISERROR(GC152),"",IF(ISERROR(VLOOKUP(GC152,'Sortierung der Schulungstermine'!$B:$M,8,FALSE)),"",VLOOKUP(GC152,'Sortierung der Schulungstermine'!$B:$M,8,FALSE)))</f>
        <v/>
      </c>
      <c r="GE152" s="85" t="e">
        <f t="shared" si="580"/>
        <v>#N/A</v>
      </c>
      <c r="GF152" s="134"/>
      <c r="GG152" s="134"/>
      <c r="GH152" s="83">
        <f>GF152-GG152</f>
        <v>0</v>
      </c>
      <c r="GI152" s="84" t="e">
        <f t="shared" si="531"/>
        <v>#N/A</v>
      </c>
      <c r="GJ152" s="85" t="str">
        <f>IF(ISERROR(GI152),"",IF(ISERROR(VLOOKUP(GI152,'Sortierung der Schulungstermine'!$B:$M,8,FALSE)),"",VLOOKUP(GI152,'Sortierung der Schulungstermine'!$B:$M,8,FALSE)))</f>
        <v/>
      </c>
      <c r="GK152" s="85" t="e">
        <f t="shared" si="581"/>
        <v>#N/A</v>
      </c>
      <c r="GL152" s="134"/>
      <c r="GM152" s="134"/>
      <c r="GN152" s="83">
        <f>GL152-GM152</f>
        <v>0</v>
      </c>
      <c r="GO152" s="84" t="e">
        <f t="shared" si="532"/>
        <v>#N/A</v>
      </c>
      <c r="GP152" s="85" t="str">
        <f>IF(ISERROR(GO152),"",IF(ISERROR(VLOOKUP(GO152,'Sortierung der Schulungstermine'!$B:$M,8,FALSE)),"",VLOOKUP(GO152,'Sortierung der Schulungstermine'!$B:$M,8,FALSE)))</f>
        <v/>
      </c>
      <c r="GQ152" s="85" t="e">
        <f t="shared" si="582"/>
        <v>#N/A</v>
      </c>
      <c r="GR152" s="134"/>
      <c r="GS152" s="134"/>
      <c r="GT152" s="83">
        <f>GR152-GS152</f>
        <v>0</v>
      </c>
      <c r="GU152" s="84" t="e">
        <f t="shared" si="533"/>
        <v>#N/A</v>
      </c>
      <c r="GV152" s="85" t="str">
        <f>IF(ISERROR(GU152),"",IF(ISERROR(VLOOKUP(GU152,'Sortierung der Schulungstermine'!$B:$M,8,FALSE)),"",VLOOKUP(GU152,'Sortierung der Schulungstermine'!$B:$M,8,FALSE)))</f>
        <v/>
      </c>
      <c r="GW152" s="85" t="e">
        <f t="shared" si="583"/>
        <v>#N/A</v>
      </c>
      <c r="GX152" s="134"/>
      <c r="GY152" s="134"/>
      <c r="GZ152" s="83">
        <f>GX152-GY152</f>
        <v>0</v>
      </c>
      <c r="HA152" s="84" t="e">
        <f t="shared" si="534"/>
        <v>#N/A</v>
      </c>
      <c r="HB152" s="85" t="str">
        <f>IF(ISERROR(HA152),"",IF(ISERROR(VLOOKUP(HA152,'Sortierung der Schulungstermine'!$B:$M,8,FALSE)),"",VLOOKUP(HA152,'Sortierung der Schulungstermine'!$B:$M,8,FALSE)))</f>
        <v/>
      </c>
      <c r="HC152" s="85" t="e">
        <f t="shared" si="584"/>
        <v>#N/A</v>
      </c>
      <c r="HD152" s="134"/>
      <c r="HE152" s="134"/>
      <c r="HF152" s="83">
        <f>HD152-HE152</f>
        <v>0</v>
      </c>
      <c r="HG152" s="84" t="e">
        <f t="shared" si="535"/>
        <v>#N/A</v>
      </c>
      <c r="HH152" s="85" t="str">
        <f>IF(ISERROR(HG152),"",IF(ISERROR(VLOOKUP(HG152,'Sortierung der Schulungstermine'!$B:$M,8,FALSE)),"",VLOOKUP(HG152,'Sortierung der Schulungstermine'!$B:$M,8,FALSE)))</f>
        <v/>
      </c>
      <c r="HI152" s="85" t="e">
        <f t="shared" si="585"/>
        <v>#N/A</v>
      </c>
      <c r="HJ152" s="134"/>
      <c r="HK152" s="134"/>
      <c r="HL152" s="83">
        <f>HJ152-HK152</f>
        <v>0</v>
      </c>
      <c r="HM152" s="84" t="e">
        <f t="shared" si="536"/>
        <v>#N/A</v>
      </c>
      <c r="HN152" s="85" t="str">
        <f>IF(ISERROR(HM152),"",IF(ISERROR(VLOOKUP(HM152,'Sortierung der Schulungstermine'!$B:$M,8,FALSE)),"",VLOOKUP(HM152,'Sortierung der Schulungstermine'!$B:$M,8,FALSE)))</f>
        <v/>
      </c>
      <c r="HO152" s="85" t="e">
        <f t="shared" si="586"/>
        <v>#N/A</v>
      </c>
      <c r="HP152" s="134"/>
      <c r="HQ152" s="134"/>
      <c r="HR152" s="83">
        <f>HP152-HQ152</f>
        <v>0</v>
      </c>
      <c r="HS152" s="84" t="e">
        <f t="shared" si="537"/>
        <v>#N/A</v>
      </c>
      <c r="HT152" s="85" t="str">
        <f>IF(ISERROR(HS152),"",IF(ISERROR(VLOOKUP(HS152,'Sortierung der Schulungstermine'!$B:$M,8,FALSE)),"",VLOOKUP(HS152,'Sortierung der Schulungstermine'!$B:$M,8,FALSE)))</f>
        <v/>
      </c>
      <c r="HU152" s="85" t="e">
        <f t="shared" si="587"/>
        <v>#N/A</v>
      </c>
      <c r="HV152" s="134"/>
      <c r="HW152" s="134"/>
      <c r="HX152" s="83">
        <f>HV152-HW152</f>
        <v>0</v>
      </c>
      <c r="HY152" s="84" t="e">
        <f t="shared" si="538"/>
        <v>#N/A</v>
      </c>
      <c r="HZ152" s="85" t="str">
        <f>IF(ISERROR(HY152),"",IF(ISERROR(VLOOKUP(HY152,'Sortierung der Schulungstermine'!$B:$M,8,FALSE)),"",VLOOKUP(HY152,'Sortierung der Schulungstermine'!$B:$M,8,FALSE)))</f>
        <v/>
      </c>
      <c r="IA152" s="85" t="e">
        <f t="shared" si="588"/>
        <v>#N/A</v>
      </c>
      <c r="IB152" s="134"/>
      <c r="IC152" s="134"/>
      <c r="ID152" s="83">
        <f>IB152-IC152</f>
        <v>0</v>
      </c>
      <c r="IE152" s="84" t="e">
        <f t="shared" si="539"/>
        <v>#N/A</v>
      </c>
      <c r="IF152" s="85" t="str">
        <f>IF(ISERROR(IE152),"",IF(ISERROR(VLOOKUP(IE152,'Sortierung der Schulungstermine'!$B:$M,8,FALSE)),"",VLOOKUP(IE152,'Sortierung der Schulungstermine'!$B:$M,8,FALSE)))</f>
        <v/>
      </c>
      <c r="IG152" s="85" t="e">
        <f t="shared" si="589"/>
        <v>#N/A</v>
      </c>
      <c r="IH152" s="134"/>
      <c r="II152" s="134"/>
      <c r="IJ152" s="83">
        <f>IH152-II152</f>
        <v>0</v>
      </c>
      <c r="IK152" s="84" t="e">
        <f t="shared" si="540"/>
        <v>#N/A</v>
      </c>
      <c r="IL152" s="85" t="str">
        <f>IF(ISERROR(IK152),"",IF(ISERROR(VLOOKUP(IK152,'Sortierung der Schulungstermine'!$B:$M,8,FALSE)),"",VLOOKUP(IK152,'Sortierung der Schulungstermine'!$B:$M,8,FALSE)))</f>
        <v/>
      </c>
      <c r="IM152" s="85" t="e">
        <f t="shared" si="590"/>
        <v>#N/A</v>
      </c>
      <c r="IN152" s="134"/>
      <c r="IO152" s="134"/>
      <c r="IP152" s="83">
        <f>IN152-IO152</f>
        <v>0</v>
      </c>
      <c r="IQ152" s="84" t="e">
        <f t="shared" si="541"/>
        <v>#N/A</v>
      </c>
      <c r="IR152" s="85" t="str">
        <f>IF(ISERROR(IQ152),"",IF(ISERROR(VLOOKUP(IQ152,'Sortierung der Schulungstermine'!$B:$M,8,FALSE)),"",VLOOKUP(IQ152,'Sortierung der Schulungstermine'!$B:$M,8,FALSE)))</f>
        <v/>
      </c>
      <c r="IS152" s="85" t="e">
        <f t="shared" si="591"/>
        <v>#N/A</v>
      </c>
      <c r="IT152" s="134"/>
      <c r="IU152" s="134"/>
      <c r="IV152" s="83">
        <f>IT152-IU152</f>
        <v>0</v>
      </c>
      <c r="IW152" s="84" t="e">
        <f t="shared" si="542"/>
        <v>#N/A</v>
      </c>
      <c r="IX152" s="85" t="str">
        <f>IF(ISERROR(IW152),"",IF(ISERROR(VLOOKUP(IW152,'Sortierung der Schulungstermine'!$B:$M,8,FALSE)),"",VLOOKUP(IW152,'Sortierung der Schulungstermine'!$B:$M,8,FALSE)))</f>
        <v/>
      </c>
      <c r="IY152" s="85" t="e">
        <f t="shared" si="592"/>
        <v>#N/A</v>
      </c>
      <c r="IZ152" s="134"/>
      <c r="JA152" s="134"/>
      <c r="JB152" s="83">
        <f>IZ152-JA152</f>
        <v>0</v>
      </c>
      <c r="JC152" s="84" t="e">
        <f t="shared" si="543"/>
        <v>#N/A</v>
      </c>
      <c r="JD152" s="85" t="str">
        <f>IF(ISERROR(JC152),"",IF(ISERROR(VLOOKUP(JC152,'Sortierung der Schulungstermine'!$B:$M,8,FALSE)),"",VLOOKUP(JC152,'Sortierung der Schulungstermine'!$B:$M,8,FALSE)))</f>
        <v/>
      </c>
      <c r="JE152" s="85" t="e">
        <f t="shared" si="593"/>
        <v>#N/A</v>
      </c>
      <c r="JF152" s="134"/>
      <c r="JG152" s="134"/>
      <c r="JH152" s="83">
        <f>JF152-JG152</f>
        <v>0</v>
      </c>
      <c r="JI152" s="84" t="e">
        <f t="shared" si="544"/>
        <v>#N/A</v>
      </c>
      <c r="JJ152" s="85" t="str">
        <f>IF(ISERROR(JI152),"",IF(ISERROR(VLOOKUP(JI152,'Sortierung der Schulungstermine'!$B:$M,8,FALSE)),"",VLOOKUP(JI152,'Sortierung der Schulungstermine'!$B:$M,8,FALSE)))</f>
        <v/>
      </c>
      <c r="JK152" s="85" t="e">
        <f t="shared" si="594"/>
        <v>#N/A</v>
      </c>
      <c r="JL152" s="134"/>
      <c r="JM152" s="134"/>
      <c r="JN152" s="83">
        <f>JL152-JM152</f>
        <v>0</v>
      </c>
      <c r="JO152" s="84" t="e">
        <f t="shared" si="545"/>
        <v>#N/A</v>
      </c>
      <c r="JP152" s="85" t="str">
        <f>IF(ISERROR(JO152),"",IF(ISERROR(VLOOKUP(JO152,'Sortierung der Schulungstermine'!$B:$M,8,FALSE)),"",VLOOKUP(JO152,'Sortierung der Schulungstermine'!$B:$M,8,FALSE)))</f>
        <v/>
      </c>
      <c r="JQ152" s="85" t="e">
        <f t="shared" si="595"/>
        <v>#N/A</v>
      </c>
      <c r="JR152" s="134"/>
      <c r="JS152" s="134"/>
      <c r="JT152" s="83">
        <f>JR152-JS152</f>
        <v>0</v>
      </c>
      <c r="JU152" s="84" t="e">
        <f t="shared" si="546"/>
        <v>#N/A</v>
      </c>
      <c r="JV152" s="85" t="str">
        <f>IF(ISERROR(JU152),"",IF(ISERROR(VLOOKUP(JU152,'Sortierung der Schulungstermine'!$B:$M,8,FALSE)),"",VLOOKUP(JU152,'Sortierung der Schulungstermine'!$B:$M,8,FALSE)))</f>
        <v/>
      </c>
      <c r="JW152" s="85" t="e">
        <f t="shared" si="596"/>
        <v>#N/A</v>
      </c>
      <c r="JX152" s="134"/>
      <c r="JY152" s="134"/>
      <c r="JZ152" s="83">
        <f>JX152-JY152</f>
        <v>0</v>
      </c>
      <c r="KA152" s="84" t="e">
        <f t="shared" si="547"/>
        <v>#N/A</v>
      </c>
      <c r="KB152" s="85" t="str">
        <f>IF(ISERROR(KA152),"",IF(ISERROR(VLOOKUP(KA152,'Sortierung der Schulungstermine'!$B:$M,8,FALSE)),"",VLOOKUP(KA152,'Sortierung der Schulungstermine'!$B:$M,8,FALSE)))</f>
        <v/>
      </c>
      <c r="KC152" s="85" t="e">
        <f t="shared" si="597"/>
        <v>#N/A</v>
      </c>
      <c r="KD152" s="134"/>
      <c r="KE152" s="134"/>
      <c r="KF152" s="83">
        <f>KD152-KE152</f>
        <v>0</v>
      </c>
      <c r="KG152" s="84" t="e">
        <f t="shared" si="548"/>
        <v>#N/A</v>
      </c>
      <c r="KH152" s="85" t="str">
        <f>IF(ISERROR(KG152),"",IF(ISERROR(VLOOKUP(KG152,'Sortierung der Schulungstermine'!$B:$M,8,FALSE)),"",VLOOKUP(KG152,'Sortierung der Schulungstermine'!$B:$M,8,FALSE)))</f>
        <v/>
      </c>
      <c r="KI152" s="85" t="e">
        <f t="shared" si="598"/>
        <v>#N/A</v>
      </c>
      <c r="KJ152" s="134"/>
      <c r="KK152" s="134"/>
      <c r="KL152" s="83">
        <f>KJ152-KK152</f>
        <v>0</v>
      </c>
      <c r="KM152" s="84" t="e">
        <f t="shared" si="549"/>
        <v>#N/A</v>
      </c>
      <c r="KN152" s="85" t="str">
        <f>IF(ISERROR(KM152),"",IF(ISERROR(VLOOKUP(KM152,'Sortierung der Schulungstermine'!$B:$M,8,FALSE)),"",VLOOKUP(KM152,'Sortierung der Schulungstermine'!$B:$M,8,FALSE)))</f>
        <v/>
      </c>
      <c r="KO152" s="85" t="e">
        <f t="shared" si="599"/>
        <v>#N/A</v>
      </c>
      <c r="KP152" s="134"/>
      <c r="KQ152" s="134"/>
      <c r="KR152" s="83">
        <f>KP152-KQ152</f>
        <v>0</v>
      </c>
      <c r="KS152" s="84" t="e">
        <f t="shared" si="550"/>
        <v>#N/A</v>
      </c>
      <c r="KT152" s="85" t="str">
        <f>IF(ISERROR(KS152),"",IF(ISERROR(VLOOKUP(KS152,'Sortierung der Schulungstermine'!$B:$M,8,FALSE)),"",VLOOKUP(KS152,'Sortierung der Schulungstermine'!$B:$M,8,FALSE)))</f>
        <v/>
      </c>
      <c r="KU152" s="85" t="e">
        <f t="shared" si="600"/>
        <v>#N/A</v>
      </c>
    </row>
    <row r="153" spans="1:307 15693:15702" s="68" customFormat="1" ht="15" thickBot="1" x14ac:dyDescent="0.25">
      <c r="A153" s="141">
        <v>140</v>
      </c>
      <c r="B153" s="63" t="str">
        <f>IF(Qualifikationen!A143=1,Qualifikationen!B143,"")</f>
        <v>7.2</v>
      </c>
      <c r="C153" s="64" t="str">
        <f>VLOOKUP(B153,Qualifikationen!B$4:E$202,2,FALSE)</f>
        <v xml:space="preserve">Textverarbeitung, z.B. Microsoft Word </v>
      </c>
      <c r="D153" s="67">
        <f>VLOOKUP($B153,Qualifikationen!B$4:F$202,5,FALSE)</f>
        <v>20</v>
      </c>
      <c r="E153" s="63">
        <f>VLOOKUP($B153,Qualifikationen!B$4:F$202,3,FALSE)</f>
        <v>1</v>
      </c>
      <c r="F153" s="63">
        <f>IF(E153=0,"-",VLOOKUP($B153,Qualifikationen!B$4:F$202,4,FALSE))</f>
        <v>36</v>
      </c>
      <c r="G153" s="13"/>
      <c r="H153" s="131"/>
      <c r="I153" s="131"/>
      <c r="J153" s="83">
        <f t="shared" si="601"/>
        <v>0</v>
      </c>
      <c r="K153" s="82">
        <f t="shared" si="501"/>
        <v>1020</v>
      </c>
      <c r="L153" s="58" t="str">
        <f>IF(ISERROR(K153),"",IF(ISERROR(VLOOKUP(K153,'Sortierung der Schulungstermine'!$B:$M,8,FALSE)),"",VLOOKUP(K153,'Sortierung der Schulungstermine'!$B:$M,8,FALSE)))</f>
        <v/>
      </c>
      <c r="M153" s="58" t="str">
        <f t="shared" si="551"/>
        <v/>
      </c>
      <c r="N153" s="131"/>
      <c r="O153" s="131"/>
      <c r="P153" s="83">
        <f>N153-O153</f>
        <v>0</v>
      </c>
      <c r="Q153" s="82">
        <f t="shared" si="502"/>
        <v>2020</v>
      </c>
      <c r="R153" s="58" t="str">
        <f>IF(ISERROR(Q153),"",IF(ISERROR(VLOOKUP(Q153,'Sortierung der Schulungstermine'!$B:$M,8,FALSE)),"",VLOOKUP(Q153,'Sortierung der Schulungstermine'!$B:$M,8,FALSE)))</f>
        <v/>
      </c>
      <c r="S153" s="58" t="str">
        <f t="shared" si="552"/>
        <v/>
      </c>
      <c r="T153" s="131"/>
      <c r="U153" s="131"/>
      <c r="V153" s="83">
        <f>T153-U153</f>
        <v>0</v>
      </c>
      <c r="W153" s="82">
        <f t="shared" si="503"/>
        <v>3020</v>
      </c>
      <c r="X153" s="58" t="str">
        <f>IF(ISERROR(W153),"",IF(ISERROR(VLOOKUP(W153,'Sortierung der Schulungstermine'!$B:$M,8,FALSE)),"",VLOOKUP(W153,'Sortierung der Schulungstermine'!$B:$M,8,FALSE)))</f>
        <v/>
      </c>
      <c r="Y153" s="58" t="str">
        <f t="shared" si="553"/>
        <v/>
      </c>
      <c r="Z153" s="131"/>
      <c r="AA153" s="131"/>
      <c r="AB153" s="83">
        <f>Z153-AA153</f>
        <v>0</v>
      </c>
      <c r="AC153" s="82">
        <f t="shared" si="504"/>
        <v>4020</v>
      </c>
      <c r="AD153" s="58" t="str">
        <f>IF(ISERROR(AC153),"",IF(ISERROR(VLOOKUP(AC153,'Sortierung der Schulungstermine'!$B:$M,8,FALSE)),"",VLOOKUP(AC153,'Sortierung der Schulungstermine'!$B:$M,8,FALSE)))</f>
        <v/>
      </c>
      <c r="AE153" s="58" t="str">
        <f t="shared" si="554"/>
        <v/>
      </c>
      <c r="AF153" s="131">
        <v>2</v>
      </c>
      <c r="AG153" s="131">
        <v>2</v>
      </c>
      <c r="AH153" s="83">
        <f>AF153-AG153</f>
        <v>0</v>
      </c>
      <c r="AI153" s="82">
        <f t="shared" si="505"/>
        <v>5020</v>
      </c>
      <c r="AJ153" s="58" t="str">
        <f>IF(ISERROR(AI153),"",IF(ISERROR(VLOOKUP(AI153,'Sortierung der Schulungstermine'!$B:$M,8,FALSE)),"",VLOOKUP(AI153,'Sortierung der Schulungstermine'!$B:$M,8,FALSE)))</f>
        <v/>
      </c>
      <c r="AK153" s="58" t="str">
        <f t="shared" si="555"/>
        <v/>
      </c>
      <c r="AL153" s="131"/>
      <c r="AM153" s="131"/>
      <c r="AN153" s="83">
        <f>AL153-AM153</f>
        <v>0</v>
      </c>
      <c r="AO153" s="82">
        <f t="shared" si="506"/>
        <v>6020</v>
      </c>
      <c r="AP153" s="58" t="str">
        <f>IF(ISERROR(AO153),"",IF(ISERROR(VLOOKUP(AO153,'Sortierung der Schulungstermine'!$B:$M,8,FALSE)),"",VLOOKUP(AO153,'Sortierung der Schulungstermine'!$B:$M,8,FALSE)))</f>
        <v/>
      </c>
      <c r="AQ153" s="58" t="str">
        <f t="shared" si="556"/>
        <v/>
      </c>
      <c r="AR153" s="131"/>
      <c r="AS153" s="131"/>
      <c r="AT153" s="83">
        <f>AR153-AS153</f>
        <v>0</v>
      </c>
      <c r="AU153" s="82">
        <f t="shared" si="507"/>
        <v>7020</v>
      </c>
      <c r="AV153" s="58" t="str">
        <f>IF(ISERROR(AU153),"",IF(ISERROR(VLOOKUP(AU153,'Sortierung der Schulungstermine'!$B:$M,8,FALSE)),"",VLOOKUP(AU153,'Sortierung der Schulungstermine'!$B:$M,8,FALSE)))</f>
        <v/>
      </c>
      <c r="AW153" s="58" t="str">
        <f t="shared" si="557"/>
        <v/>
      </c>
      <c r="AX153" s="131"/>
      <c r="AY153" s="131"/>
      <c r="AZ153" s="83">
        <f>AX153-AY153</f>
        <v>0</v>
      </c>
      <c r="BA153" s="82">
        <f t="shared" si="508"/>
        <v>8020</v>
      </c>
      <c r="BB153" s="58" t="str">
        <f>IF(ISERROR(BA153),"",IF(ISERROR(VLOOKUP(BA153,'Sortierung der Schulungstermine'!$B:$M,8,FALSE)),"",VLOOKUP(BA153,'Sortierung der Schulungstermine'!$B:$M,8,FALSE)))</f>
        <v/>
      </c>
      <c r="BC153" s="58" t="str">
        <f t="shared" si="558"/>
        <v/>
      </c>
      <c r="BD153" s="131"/>
      <c r="BE153" s="131"/>
      <c r="BF153" s="83">
        <f>BD153-BE153</f>
        <v>0</v>
      </c>
      <c r="BG153" s="82">
        <f t="shared" si="509"/>
        <v>9020</v>
      </c>
      <c r="BH153" s="58" t="str">
        <f>IF(ISERROR(BG153),"",IF(ISERROR(VLOOKUP(BG153,'Sortierung der Schulungstermine'!$B:$M,8,FALSE)),"",VLOOKUP(BG153,'Sortierung der Schulungstermine'!$B:$M,8,FALSE)))</f>
        <v/>
      </c>
      <c r="BI153" s="58" t="str">
        <f t="shared" si="559"/>
        <v/>
      </c>
      <c r="BJ153" s="131"/>
      <c r="BK153" s="131"/>
      <c r="BL153" s="83">
        <f>BJ153-BK153</f>
        <v>0</v>
      </c>
      <c r="BM153" s="82">
        <f t="shared" si="510"/>
        <v>10020</v>
      </c>
      <c r="BN153" s="58" t="str">
        <f>IF(ISERROR(BM153),"",IF(ISERROR(VLOOKUP(BM153,'Sortierung der Schulungstermine'!$B:$M,8,FALSE)),"",VLOOKUP(BM153,'Sortierung der Schulungstermine'!$B:$M,8,FALSE)))</f>
        <v/>
      </c>
      <c r="BO153" s="58" t="str">
        <f t="shared" si="560"/>
        <v/>
      </c>
      <c r="BP153" s="131"/>
      <c r="BQ153" s="131"/>
      <c r="BR153" s="83">
        <f>BP153-BQ153</f>
        <v>0</v>
      </c>
      <c r="BS153" s="82">
        <f t="shared" si="511"/>
        <v>11020</v>
      </c>
      <c r="BT153" s="58" t="str">
        <f>IF(ISERROR(BS153),"",IF(ISERROR(VLOOKUP(BS153,'Sortierung der Schulungstermine'!$B:$M,8,FALSE)),"",VLOOKUP(BS153,'Sortierung der Schulungstermine'!$B:$M,8,FALSE)))</f>
        <v/>
      </c>
      <c r="BU153" s="58" t="str">
        <f t="shared" si="561"/>
        <v/>
      </c>
      <c r="BV153" s="131"/>
      <c r="BW153" s="131"/>
      <c r="BX153" s="83">
        <f>BV153-BW153</f>
        <v>0</v>
      </c>
      <c r="BY153" s="82">
        <f t="shared" si="512"/>
        <v>12020</v>
      </c>
      <c r="BZ153" s="58" t="str">
        <f>IF(ISERROR(BY153),"",IF(ISERROR(VLOOKUP(BY153,'Sortierung der Schulungstermine'!$B:$M,8,FALSE)),"",VLOOKUP(BY153,'Sortierung der Schulungstermine'!$B:$M,8,FALSE)))</f>
        <v/>
      </c>
      <c r="CA153" s="58" t="str">
        <f t="shared" si="562"/>
        <v/>
      </c>
      <c r="CB153" s="131"/>
      <c r="CC153" s="131"/>
      <c r="CD153" s="83">
        <f>CB153-CC153</f>
        <v>0</v>
      </c>
      <c r="CE153" s="82">
        <f t="shared" si="513"/>
        <v>13020</v>
      </c>
      <c r="CF153" s="58" t="str">
        <f>IF(ISERROR(CE153),"",IF(ISERROR(VLOOKUP(CE153,'Sortierung der Schulungstermine'!$B:$M,8,FALSE)),"",VLOOKUP(CE153,'Sortierung der Schulungstermine'!$B:$M,8,FALSE)))</f>
        <v/>
      </c>
      <c r="CG153" s="58" t="str">
        <f t="shared" si="563"/>
        <v/>
      </c>
      <c r="CH153" s="131"/>
      <c r="CI153" s="131"/>
      <c r="CJ153" s="83">
        <f>CH153-CI153</f>
        <v>0</v>
      </c>
      <c r="CK153" s="82">
        <f t="shared" si="514"/>
        <v>14020</v>
      </c>
      <c r="CL153" s="58" t="str">
        <f>IF(ISERROR(CK153),"",IF(ISERROR(VLOOKUP(CK153,'Sortierung der Schulungstermine'!$B:$M,8,FALSE)),"",VLOOKUP(CK153,'Sortierung der Schulungstermine'!$B:$M,8,FALSE)))</f>
        <v/>
      </c>
      <c r="CM153" s="58" t="str">
        <f t="shared" si="564"/>
        <v/>
      </c>
      <c r="CN153" s="131"/>
      <c r="CO153" s="131"/>
      <c r="CP153" s="83">
        <f>CN153-CO153</f>
        <v>0</v>
      </c>
      <c r="CQ153" s="82">
        <f t="shared" si="515"/>
        <v>15020</v>
      </c>
      <c r="CR153" s="58">
        <f>IF(ISERROR(CQ153),"",IF(ISERROR(VLOOKUP(CQ153,'Sortierung der Schulungstermine'!$B:$M,8,FALSE)),"",VLOOKUP(CQ153,'Sortierung der Schulungstermine'!$B:$M,8,FALSE)))</f>
        <v>39701</v>
      </c>
      <c r="CS153" s="58">
        <f t="shared" si="565"/>
        <v>40796</v>
      </c>
      <c r="CT153" s="131"/>
      <c r="CU153" s="131"/>
      <c r="CV153" s="83">
        <f>CT153-CU153</f>
        <v>0</v>
      </c>
      <c r="CW153" s="82">
        <f t="shared" si="516"/>
        <v>16020</v>
      </c>
      <c r="CX153" s="58" t="str">
        <f>IF(ISERROR(CW153),"",IF(ISERROR(VLOOKUP(CW153,'Sortierung der Schulungstermine'!$B:$M,8,FALSE)),"",VLOOKUP(CW153,'Sortierung der Schulungstermine'!$B:$M,8,FALSE)))</f>
        <v/>
      </c>
      <c r="CY153" s="58" t="str">
        <f t="shared" si="566"/>
        <v/>
      </c>
      <c r="CZ153" s="131"/>
      <c r="DA153" s="131"/>
      <c r="DB153" s="83">
        <f>CZ153-DA153</f>
        <v>0</v>
      </c>
      <c r="DC153" s="82">
        <f t="shared" si="517"/>
        <v>17020</v>
      </c>
      <c r="DD153" s="58" t="str">
        <f>IF(ISERROR(DC153),"",IF(ISERROR(VLOOKUP(DC153,'Sortierung der Schulungstermine'!$B:$M,8,FALSE)),"",VLOOKUP(DC153,'Sortierung der Schulungstermine'!$B:$M,8,FALSE)))</f>
        <v/>
      </c>
      <c r="DE153" s="58" t="str">
        <f t="shared" si="567"/>
        <v/>
      </c>
      <c r="DF153" s="131"/>
      <c r="DG153" s="131"/>
      <c r="DH153" s="83">
        <f>DF153-DG153</f>
        <v>0</v>
      </c>
      <c r="DI153" s="82">
        <f t="shared" si="518"/>
        <v>18020</v>
      </c>
      <c r="DJ153" s="58" t="str">
        <f>IF(ISERROR(DI153),"",IF(ISERROR(VLOOKUP(DI153,'Sortierung der Schulungstermine'!$B:$M,8,FALSE)),"",VLOOKUP(DI153,'Sortierung der Schulungstermine'!$B:$M,8,FALSE)))</f>
        <v/>
      </c>
      <c r="DK153" s="58" t="str">
        <f t="shared" si="568"/>
        <v/>
      </c>
      <c r="DL153" s="131"/>
      <c r="DM153" s="131"/>
      <c r="DN153" s="83">
        <f>DL153-DM153</f>
        <v>0</v>
      </c>
      <c r="DO153" s="82">
        <f t="shared" si="519"/>
        <v>19020</v>
      </c>
      <c r="DP153" s="58" t="str">
        <f>IF(ISERROR(DO153),"",IF(ISERROR(VLOOKUP(DO153,'Sortierung der Schulungstermine'!$B:$M,8,FALSE)),"",VLOOKUP(DO153,'Sortierung der Schulungstermine'!$B:$M,8,FALSE)))</f>
        <v/>
      </c>
      <c r="DQ153" s="58" t="str">
        <f t="shared" si="569"/>
        <v/>
      </c>
      <c r="DR153" s="131"/>
      <c r="DS153" s="131"/>
      <c r="DT153" s="83">
        <f>DR153-DS153</f>
        <v>0</v>
      </c>
      <c r="DU153" s="82">
        <f t="shared" si="520"/>
        <v>20020</v>
      </c>
      <c r="DV153" s="58" t="str">
        <f>IF(ISERROR(DU153),"",IF(ISERROR(VLOOKUP(DU153,'Sortierung der Schulungstermine'!$B:$M,8,FALSE)),"",VLOOKUP(DU153,'Sortierung der Schulungstermine'!$B:$M,8,FALSE)))</f>
        <v/>
      </c>
      <c r="DW153" s="58" t="str">
        <f t="shared" si="570"/>
        <v/>
      </c>
      <c r="DX153" s="131"/>
      <c r="DY153" s="131"/>
      <c r="DZ153" s="83">
        <f>DX153-DY153</f>
        <v>0</v>
      </c>
      <c r="EA153" s="82">
        <f t="shared" si="521"/>
        <v>21020</v>
      </c>
      <c r="EB153" s="58" t="str">
        <f>IF(ISERROR(EA153),"",IF(ISERROR(VLOOKUP(EA153,'Sortierung der Schulungstermine'!$B:$M,8,FALSE)),"",VLOOKUP(EA153,'Sortierung der Schulungstermine'!$B:$M,8,FALSE)))</f>
        <v/>
      </c>
      <c r="EC153" s="58" t="str">
        <f t="shared" si="571"/>
        <v/>
      </c>
      <c r="ED153" s="131"/>
      <c r="EE153" s="131"/>
      <c r="EF153" s="83">
        <f>ED153-EE153</f>
        <v>0</v>
      </c>
      <c r="EG153" s="82">
        <f t="shared" si="522"/>
        <v>22020</v>
      </c>
      <c r="EH153" s="58" t="str">
        <f>IF(ISERROR(EG153),"",IF(ISERROR(VLOOKUP(EG153,'Sortierung der Schulungstermine'!$B:$M,8,FALSE)),"",VLOOKUP(EG153,'Sortierung der Schulungstermine'!$B:$M,8,FALSE)))</f>
        <v/>
      </c>
      <c r="EI153" s="58" t="str">
        <f t="shared" si="572"/>
        <v/>
      </c>
      <c r="EJ153" s="131"/>
      <c r="EK153" s="131"/>
      <c r="EL153" s="83">
        <f>EJ153-EK153</f>
        <v>0</v>
      </c>
      <c r="EM153" s="82">
        <f t="shared" si="523"/>
        <v>23020</v>
      </c>
      <c r="EN153" s="58" t="str">
        <f>IF(ISERROR(EM153),"",IF(ISERROR(VLOOKUP(EM153,'Sortierung der Schulungstermine'!$B:$M,8,FALSE)),"",VLOOKUP(EM153,'Sortierung der Schulungstermine'!$B:$M,8,FALSE)))</f>
        <v/>
      </c>
      <c r="EO153" s="58" t="str">
        <f t="shared" si="573"/>
        <v/>
      </c>
      <c r="EP153" s="131"/>
      <c r="EQ153" s="131"/>
      <c r="ER153" s="83">
        <f>EP153-EQ153</f>
        <v>0</v>
      </c>
      <c r="ES153" s="82">
        <f t="shared" si="524"/>
        <v>24020</v>
      </c>
      <c r="ET153" s="58" t="str">
        <f>IF(ISERROR(ES153),"",IF(ISERROR(VLOOKUP(ES153,'Sortierung der Schulungstermine'!$B:$M,8,FALSE)),"",VLOOKUP(ES153,'Sortierung der Schulungstermine'!$B:$M,8,FALSE)))</f>
        <v/>
      </c>
      <c r="EU153" s="58" t="str">
        <f t="shared" si="574"/>
        <v/>
      </c>
      <c r="EV153" s="131"/>
      <c r="EW153" s="131"/>
      <c r="EX153" s="83">
        <f>EV153-EW153</f>
        <v>0</v>
      </c>
      <c r="EY153" s="82">
        <f t="shared" si="525"/>
        <v>25020</v>
      </c>
      <c r="EZ153" s="58" t="str">
        <f>IF(ISERROR(EY153),"",IF(ISERROR(VLOOKUP(EY153,'Sortierung der Schulungstermine'!$B:$M,8,FALSE)),"",VLOOKUP(EY153,'Sortierung der Schulungstermine'!$B:$M,8,FALSE)))</f>
        <v/>
      </c>
      <c r="FA153" s="58" t="str">
        <f t="shared" si="575"/>
        <v/>
      </c>
      <c r="FB153" s="131"/>
      <c r="FC153" s="131"/>
      <c r="FD153" s="83">
        <f>FB153-FC153</f>
        <v>0</v>
      </c>
      <c r="FE153" s="82">
        <f t="shared" si="526"/>
        <v>26020</v>
      </c>
      <c r="FF153" s="58" t="str">
        <f>IF(ISERROR(FE153),"",IF(ISERROR(VLOOKUP(FE153,'Sortierung der Schulungstermine'!$B:$M,8,FALSE)),"",VLOOKUP(FE153,'Sortierung der Schulungstermine'!$B:$M,8,FALSE)))</f>
        <v/>
      </c>
      <c r="FG153" s="58" t="str">
        <f t="shared" si="576"/>
        <v/>
      </c>
      <c r="FH153" s="131"/>
      <c r="FI153" s="131"/>
      <c r="FJ153" s="83">
        <f>FH153-FI153</f>
        <v>0</v>
      </c>
      <c r="FK153" s="82">
        <f t="shared" si="527"/>
        <v>27020</v>
      </c>
      <c r="FL153" s="58" t="str">
        <f>IF(ISERROR(FK153),"",IF(ISERROR(VLOOKUP(FK153,'Sortierung der Schulungstermine'!$B:$M,8,FALSE)),"",VLOOKUP(FK153,'Sortierung der Schulungstermine'!$B:$M,8,FALSE)))</f>
        <v/>
      </c>
      <c r="FM153" s="58" t="str">
        <f t="shared" si="577"/>
        <v/>
      </c>
      <c r="FN153" s="131"/>
      <c r="FO153" s="131"/>
      <c r="FP153" s="83">
        <f>FN153-FO153</f>
        <v>0</v>
      </c>
      <c r="FQ153" s="82">
        <f t="shared" si="528"/>
        <v>28020</v>
      </c>
      <c r="FR153" s="58" t="str">
        <f>IF(ISERROR(FQ153),"",IF(ISERROR(VLOOKUP(FQ153,'Sortierung der Schulungstermine'!$B:$M,8,FALSE)),"",VLOOKUP(FQ153,'Sortierung der Schulungstermine'!$B:$M,8,FALSE)))</f>
        <v/>
      </c>
      <c r="FS153" s="58" t="str">
        <f t="shared" si="578"/>
        <v/>
      </c>
      <c r="FT153" s="131"/>
      <c r="FU153" s="131"/>
      <c r="FV153" s="83">
        <f>FT153-FU153</f>
        <v>0</v>
      </c>
      <c r="FW153" s="82">
        <f t="shared" si="529"/>
        <v>29020</v>
      </c>
      <c r="FX153" s="58" t="str">
        <f>IF(ISERROR(FW153),"",IF(ISERROR(VLOOKUP(FW153,'Sortierung der Schulungstermine'!$B:$M,8,FALSE)),"",VLOOKUP(FW153,'Sortierung der Schulungstermine'!$B:$M,8,FALSE)))</f>
        <v/>
      </c>
      <c r="FY153" s="58" t="str">
        <f t="shared" si="579"/>
        <v/>
      </c>
      <c r="FZ153" s="131"/>
      <c r="GA153" s="131"/>
      <c r="GB153" s="83">
        <f>FZ153-GA153</f>
        <v>0</v>
      </c>
      <c r="GC153" s="82">
        <f t="shared" si="530"/>
        <v>30020</v>
      </c>
      <c r="GD153" s="58" t="str">
        <f>IF(ISERROR(GC153),"",IF(ISERROR(VLOOKUP(GC153,'Sortierung der Schulungstermine'!$B:$M,8,FALSE)),"",VLOOKUP(GC153,'Sortierung der Schulungstermine'!$B:$M,8,FALSE)))</f>
        <v/>
      </c>
      <c r="GE153" s="58" t="str">
        <f t="shared" si="580"/>
        <v/>
      </c>
      <c r="GF153" s="131"/>
      <c r="GG153" s="131"/>
      <c r="GH153" s="83">
        <f>GF153-GG153</f>
        <v>0</v>
      </c>
      <c r="GI153" s="82">
        <f t="shared" si="531"/>
        <v>31020</v>
      </c>
      <c r="GJ153" s="58" t="str">
        <f>IF(ISERROR(GI153),"",IF(ISERROR(VLOOKUP(GI153,'Sortierung der Schulungstermine'!$B:$M,8,FALSE)),"",VLOOKUP(GI153,'Sortierung der Schulungstermine'!$B:$M,8,FALSE)))</f>
        <v/>
      </c>
      <c r="GK153" s="58" t="str">
        <f t="shared" si="581"/>
        <v/>
      </c>
      <c r="GL153" s="131"/>
      <c r="GM153" s="131"/>
      <c r="GN153" s="83">
        <f>GL153-GM153</f>
        <v>0</v>
      </c>
      <c r="GO153" s="82">
        <f t="shared" si="532"/>
        <v>32020</v>
      </c>
      <c r="GP153" s="58" t="str">
        <f>IF(ISERROR(GO153),"",IF(ISERROR(VLOOKUP(GO153,'Sortierung der Schulungstermine'!$B:$M,8,FALSE)),"",VLOOKUP(GO153,'Sortierung der Schulungstermine'!$B:$M,8,FALSE)))</f>
        <v/>
      </c>
      <c r="GQ153" s="58" t="str">
        <f t="shared" si="582"/>
        <v/>
      </c>
      <c r="GR153" s="131"/>
      <c r="GS153" s="131"/>
      <c r="GT153" s="83">
        <f>GR153-GS153</f>
        <v>0</v>
      </c>
      <c r="GU153" s="82">
        <f t="shared" si="533"/>
        <v>33020</v>
      </c>
      <c r="GV153" s="58" t="str">
        <f>IF(ISERROR(GU153),"",IF(ISERROR(VLOOKUP(GU153,'Sortierung der Schulungstermine'!$B:$M,8,FALSE)),"",VLOOKUP(GU153,'Sortierung der Schulungstermine'!$B:$M,8,FALSE)))</f>
        <v/>
      </c>
      <c r="GW153" s="58" t="str">
        <f t="shared" si="583"/>
        <v/>
      </c>
      <c r="GX153" s="131"/>
      <c r="GY153" s="131"/>
      <c r="GZ153" s="83">
        <f>GX153-GY153</f>
        <v>0</v>
      </c>
      <c r="HA153" s="82">
        <f t="shared" si="534"/>
        <v>34020</v>
      </c>
      <c r="HB153" s="58" t="str">
        <f>IF(ISERROR(HA153),"",IF(ISERROR(VLOOKUP(HA153,'Sortierung der Schulungstermine'!$B:$M,8,FALSE)),"",VLOOKUP(HA153,'Sortierung der Schulungstermine'!$B:$M,8,FALSE)))</f>
        <v/>
      </c>
      <c r="HC153" s="58" t="str">
        <f t="shared" si="584"/>
        <v/>
      </c>
      <c r="HD153" s="131"/>
      <c r="HE153" s="131"/>
      <c r="HF153" s="83">
        <f>HD153-HE153</f>
        <v>0</v>
      </c>
      <c r="HG153" s="82">
        <f t="shared" si="535"/>
        <v>35020</v>
      </c>
      <c r="HH153" s="58" t="str">
        <f>IF(ISERROR(HG153),"",IF(ISERROR(VLOOKUP(HG153,'Sortierung der Schulungstermine'!$B:$M,8,FALSE)),"",VLOOKUP(HG153,'Sortierung der Schulungstermine'!$B:$M,8,FALSE)))</f>
        <v/>
      </c>
      <c r="HI153" s="58" t="str">
        <f t="shared" si="585"/>
        <v/>
      </c>
      <c r="HJ153" s="131"/>
      <c r="HK153" s="131"/>
      <c r="HL153" s="83">
        <f>HJ153-HK153</f>
        <v>0</v>
      </c>
      <c r="HM153" s="82">
        <f t="shared" si="536"/>
        <v>36020</v>
      </c>
      <c r="HN153" s="58" t="str">
        <f>IF(ISERROR(HM153),"",IF(ISERROR(VLOOKUP(HM153,'Sortierung der Schulungstermine'!$B:$M,8,FALSE)),"",VLOOKUP(HM153,'Sortierung der Schulungstermine'!$B:$M,8,FALSE)))</f>
        <v/>
      </c>
      <c r="HO153" s="58" t="str">
        <f t="shared" si="586"/>
        <v/>
      </c>
      <c r="HP153" s="131"/>
      <c r="HQ153" s="131"/>
      <c r="HR153" s="83">
        <f>HP153-HQ153</f>
        <v>0</v>
      </c>
      <c r="HS153" s="82">
        <f t="shared" si="537"/>
        <v>37020</v>
      </c>
      <c r="HT153" s="58" t="str">
        <f>IF(ISERROR(HS153),"",IF(ISERROR(VLOOKUP(HS153,'Sortierung der Schulungstermine'!$B:$M,8,FALSE)),"",VLOOKUP(HS153,'Sortierung der Schulungstermine'!$B:$M,8,FALSE)))</f>
        <v/>
      </c>
      <c r="HU153" s="58" t="str">
        <f t="shared" si="587"/>
        <v/>
      </c>
      <c r="HV153" s="131"/>
      <c r="HW153" s="131"/>
      <c r="HX153" s="83">
        <f>HV153-HW153</f>
        <v>0</v>
      </c>
      <c r="HY153" s="82">
        <f t="shared" si="538"/>
        <v>38020</v>
      </c>
      <c r="HZ153" s="58" t="str">
        <f>IF(ISERROR(HY153),"",IF(ISERROR(VLOOKUP(HY153,'Sortierung der Schulungstermine'!$B:$M,8,FALSE)),"",VLOOKUP(HY153,'Sortierung der Schulungstermine'!$B:$M,8,FALSE)))</f>
        <v/>
      </c>
      <c r="IA153" s="58" t="str">
        <f t="shared" si="588"/>
        <v/>
      </c>
      <c r="IB153" s="131"/>
      <c r="IC153" s="131"/>
      <c r="ID153" s="83">
        <f>IB153-IC153</f>
        <v>0</v>
      </c>
      <c r="IE153" s="82">
        <f t="shared" si="539"/>
        <v>39020</v>
      </c>
      <c r="IF153" s="58" t="str">
        <f>IF(ISERROR(IE153),"",IF(ISERROR(VLOOKUP(IE153,'Sortierung der Schulungstermine'!$B:$M,8,FALSE)),"",VLOOKUP(IE153,'Sortierung der Schulungstermine'!$B:$M,8,FALSE)))</f>
        <v/>
      </c>
      <c r="IG153" s="58" t="str">
        <f t="shared" si="589"/>
        <v/>
      </c>
      <c r="IH153" s="131"/>
      <c r="II153" s="131"/>
      <c r="IJ153" s="83">
        <f>IH153-II153</f>
        <v>0</v>
      </c>
      <c r="IK153" s="82">
        <f t="shared" si="540"/>
        <v>40020</v>
      </c>
      <c r="IL153" s="58" t="str">
        <f>IF(ISERROR(IK153),"",IF(ISERROR(VLOOKUP(IK153,'Sortierung der Schulungstermine'!$B:$M,8,FALSE)),"",VLOOKUP(IK153,'Sortierung der Schulungstermine'!$B:$M,8,FALSE)))</f>
        <v/>
      </c>
      <c r="IM153" s="58" t="str">
        <f t="shared" si="590"/>
        <v/>
      </c>
      <c r="IN153" s="131"/>
      <c r="IO153" s="131"/>
      <c r="IP153" s="83">
        <f>IN153-IO153</f>
        <v>0</v>
      </c>
      <c r="IQ153" s="82">
        <f t="shared" si="541"/>
        <v>41020</v>
      </c>
      <c r="IR153" s="58" t="str">
        <f>IF(ISERROR(IQ153),"",IF(ISERROR(VLOOKUP(IQ153,'Sortierung der Schulungstermine'!$B:$M,8,FALSE)),"",VLOOKUP(IQ153,'Sortierung der Schulungstermine'!$B:$M,8,FALSE)))</f>
        <v/>
      </c>
      <c r="IS153" s="58" t="str">
        <f t="shared" si="591"/>
        <v/>
      </c>
      <c r="IT153" s="131"/>
      <c r="IU153" s="131"/>
      <c r="IV153" s="83">
        <f>IT153-IU153</f>
        <v>0</v>
      </c>
      <c r="IW153" s="82">
        <f t="shared" si="542"/>
        <v>42020</v>
      </c>
      <c r="IX153" s="58" t="str">
        <f>IF(ISERROR(IW153),"",IF(ISERROR(VLOOKUP(IW153,'Sortierung der Schulungstermine'!$B:$M,8,FALSE)),"",VLOOKUP(IW153,'Sortierung der Schulungstermine'!$B:$M,8,FALSE)))</f>
        <v/>
      </c>
      <c r="IY153" s="58" t="str">
        <f t="shared" si="592"/>
        <v/>
      </c>
      <c r="IZ153" s="131"/>
      <c r="JA153" s="131"/>
      <c r="JB153" s="83">
        <f>IZ153-JA153</f>
        <v>0</v>
      </c>
      <c r="JC153" s="82">
        <f t="shared" si="543"/>
        <v>43020</v>
      </c>
      <c r="JD153" s="58" t="str">
        <f>IF(ISERROR(JC153),"",IF(ISERROR(VLOOKUP(JC153,'Sortierung der Schulungstermine'!$B:$M,8,FALSE)),"",VLOOKUP(JC153,'Sortierung der Schulungstermine'!$B:$M,8,FALSE)))</f>
        <v/>
      </c>
      <c r="JE153" s="58" t="str">
        <f t="shared" si="593"/>
        <v/>
      </c>
      <c r="JF153" s="131"/>
      <c r="JG153" s="131"/>
      <c r="JH153" s="83">
        <f>JF153-JG153</f>
        <v>0</v>
      </c>
      <c r="JI153" s="82">
        <f t="shared" si="544"/>
        <v>44020</v>
      </c>
      <c r="JJ153" s="58" t="str">
        <f>IF(ISERROR(JI153),"",IF(ISERROR(VLOOKUP(JI153,'Sortierung der Schulungstermine'!$B:$M,8,FALSE)),"",VLOOKUP(JI153,'Sortierung der Schulungstermine'!$B:$M,8,FALSE)))</f>
        <v/>
      </c>
      <c r="JK153" s="58" t="str">
        <f t="shared" si="594"/>
        <v/>
      </c>
      <c r="JL153" s="131"/>
      <c r="JM153" s="131"/>
      <c r="JN153" s="83">
        <f>JL153-JM153</f>
        <v>0</v>
      </c>
      <c r="JO153" s="82">
        <f t="shared" si="545"/>
        <v>45020</v>
      </c>
      <c r="JP153" s="58" t="str">
        <f>IF(ISERROR(JO153),"",IF(ISERROR(VLOOKUP(JO153,'Sortierung der Schulungstermine'!$B:$M,8,FALSE)),"",VLOOKUP(JO153,'Sortierung der Schulungstermine'!$B:$M,8,FALSE)))</f>
        <v/>
      </c>
      <c r="JQ153" s="58" t="str">
        <f t="shared" si="595"/>
        <v/>
      </c>
      <c r="JR153" s="131"/>
      <c r="JS153" s="131"/>
      <c r="JT153" s="83">
        <f>JR153-JS153</f>
        <v>0</v>
      </c>
      <c r="JU153" s="82">
        <f t="shared" si="546"/>
        <v>46020</v>
      </c>
      <c r="JV153" s="58" t="str">
        <f>IF(ISERROR(JU153),"",IF(ISERROR(VLOOKUP(JU153,'Sortierung der Schulungstermine'!$B:$M,8,FALSE)),"",VLOOKUP(JU153,'Sortierung der Schulungstermine'!$B:$M,8,FALSE)))</f>
        <v/>
      </c>
      <c r="JW153" s="58" t="str">
        <f t="shared" si="596"/>
        <v/>
      </c>
      <c r="JX153" s="131"/>
      <c r="JY153" s="131"/>
      <c r="JZ153" s="83">
        <f>JX153-JY153</f>
        <v>0</v>
      </c>
      <c r="KA153" s="82">
        <f t="shared" si="547"/>
        <v>47020</v>
      </c>
      <c r="KB153" s="58" t="str">
        <f>IF(ISERROR(KA153),"",IF(ISERROR(VLOOKUP(KA153,'Sortierung der Schulungstermine'!$B:$M,8,FALSE)),"",VLOOKUP(KA153,'Sortierung der Schulungstermine'!$B:$M,8,FALSE)))</f>
        <v/>
      </c>
      <c r="KC153" s="58" t="str">
        <f t="shared" si="597"/>
        <v/>
      </c>
      <c r="KD153" s="131"/>
      <c r="KE153" s="131"/>
      <c r="KF153" s="83">
        <f>KD153-KE153</f>
        <v>0</v>
      </c>
      <c r="KG153" s="82">
        <f t="shared" si="548"/>
        <v>48020</v>
      </c>
      <c r="KH153" s="58" t="str">
        <f>IF(ISERROR(KG153),"",IF(ISERROR(VLOOKUP(KG153,'Sortierung der Schulungstermine'!$B:$M,8,FALSE)),"",VLOOKUP(KG153,'Sortierung der Schulungstermine'!$B:$M,8,FALSE)))</f>
        <v/>
      </c>
      <c r="KI153" s="58" t="str">
        <f t="shared" si="598"/>
        <v/>
      </c>
      <c r="KJ153" s="131"/>
      <c r="KK153" s="131"/>
      <c r="KL153" s="83">
        <f>KJ153-KK153</f>
        <v>0</v>
      </c>
      <c r="KM153" s="82">
        <f t="shared" si="549"/>
        <v>49020</v>
      </c>
      <c r="KN153" s="58" t="str">
        <f>IF(ISERROR(KM153),"",IF(ISERROR(VLOOKUP(KM153,'Sortierung der Schulungstermine'!$B:$M,8,FALSE)),"",VLOOKUP(KM153,'Sortierung der Schulungstermine'!$B:$M,8,FALSE)))</f>
        <v/>
      </c>
      <c r="KO153" s="58" t="str">
        <f t="shared" si="599"/>
        <v/>
      </c>
      <c r="KP153" s="131"/>
      <c r="KQ153" s="131"/>
      <c r="KR153" s="83">
        <f>KP153-KQ153</f>
        <v>0</v>
      </c>
      <c r="KS153" s="82">
        <f t="shared" si="550"/>
        <v>50020</v>
      </c>
      <c r="KT153" s="58" t="str">
        <f>IF(ISERROR(KS153),"",IF(ISERROR(VLOOKUP(KS153,'Sortierung der Schulungstermine'!$B:$M,8,FALSE)),"",VLOOKUP(KS153,'Sortierung der Schulungstermine'!$B:$M,8,FALSE)))</f>
        <v/>
      </c>
      <c r="KU153" s="58" t="str">
        <f t="shared" si="600"/>
        <v/>
      </c>
    </row>
    <row r="154" spans="1:307 15693:15702" s="68" customFormat="1" ht="15" hidden="1" thickBot="1" x14ac:dyDescent="0.25">
      <c r="A154" s="141">
        <v>141</v>
      </c>
      <c r="B154" s="63" t="str">
        <f>IF(Qualifikationen!A144=1,Qualifikationen!B144,"")</f>
        <v/>
      </c>
      <c r="C154" s="64" t="e">
        <f>VLOOKUP(B154,Qualifikationen!B$4:E$202,2,FALSE)</f>
        <v>#N/A</v>
      </c>
      <c r="D154" s="67" t="e">
        <f>VLOOKUP($B154,Qualifikationen!B$4:F$202,5,FALSE)</f>
        <v>#N/A</v>
      </c>
      <c r="E154" s="63" t="e">
        <f>VLOOKUP($B154,Qualifikationen!B$4:F$202,3,FALSE)</f>
        <v>#N/A</v>
      </c>
      <c r="F154" s="63" t="e">
        <f>IF(E154=0,"-",VLOOKUP($B154,Qualifikationen!B$4:F$202,4,FALSE))</f>
        <v>#N/A</v>
      </c>
      <c r="G154" s="13"/>
      <c r="H154" s="131"/>
      <c r="I154" s="131"/>
      <c r="J154" s="83">
        <f t="shared" si="601"/>
        <v>0</v>
      </c>
      <c r="K154" s="82" t="e">
        <f t="shared" si="501"/>
        <v>#N/A</v>
      </c>
      <c r="L154" s="58" t="str">
        <f>IF(ISERROR(K154),"",IF(ISERROR(VLOOKUP(K154,'Sortierung der Schulungstermine'!$B:$M,8,FALSE)),"",VLOOKUP(K154,'Sortierung der Schulungstermine'!$B:$M,8,FALSE)))</f>
        <v/>
      </c>
      <c r="M154" s="58" t="e">
        <f t="shared" si="551"/>
        <v>#N/A</v>
      </c>
      <c r="N154" s="131"/>
      <c r="O154" s="131"/>
      <c r="P154" s="83">
        <f>N154-O154</f>
        <v>0</v>
      </c>
      <c r="Q154" s="82" t="e">
        <f t="shared" si="502"/>
        <v>#N/A</v>
      </c>
      <c r="R154" s="58" t="str">
        <f>IF(ISERROR(Q154),"",IF(ISERROR(VLOOKUP(Q154,'Sortierung der Schulungstermine'!$B:$M,8,FALSE)),"",VLOOKUP(Q154,'Sortierung der Schulungstermine'!$B:$M,8,FALSE)))</f>
        <v/>
      </c>
      <c r="S154" s="58" t="e">
        <f t="shared" si="552"/>
        <v>#N/A</v>
      </c>
      <c r="T154" s="131"/>
      <c r="U154" s="131"/>
      <c r="V154" s="83">
        <f>T154-U154</f>
        <v>0</v>
      </c>
      <c r="W154" s="82" t="e">
        <f t="shared" si="503"/>
        <v>#N/A</v>
      </c>
      <c r="X154" s="58" t="str">
        <f>IF(ISERROR(W154),"",IF(ISERROR(VLOOKUP(W154,'Sortierung der Schulungstermine'!$B:$M,8,FALSE)),"",VLOOKUP(W154,'Sortierung der Schulungstermine'!$B:$M,8,FALSE)))</f>
        <v/>
      </c>
      <c r="Y154" s="58" t="e">
        <f t="shared" si="553"/>
        <v>#N/A</v>
      </c>
      <c r="Z154" s="131"/>
      <c r="AA154" s="131"/>
      <c r="AB154" s="83">
        <f>Z154-AA154</f>
        <v>0</v>
      </c>
      <c r="AC154" s="82" t="e">
        <f t="shared" si="504"/>
        <v>#N/A</v>
      </c>
      <c r="AD154" s="58" t="str">
        <f>IF(ISERROR(AC154),"",IF(ISERROR(VLOOKUP(AC154,'Sortierung der Schulungstermine'!$B:$M,8,FALSE)),"",VLOOKUP(AC154,'Sortierung der Schulungstermine'!$B:$M,8,FALSE)))</f>
        <v/>
      </c>
      <c r="AE154" s="58" t="e">
        <f t="shared" si="554"/>
        <v>#N/A</v>
      </c>
      <c r="AF154" s="131"/>
      <c r="AG154" s="131"/>
      <c r="AH154" s="83">
        <f>AF154-AG154</f>
        <v>0</v>
      </c>
      <c r="AI154" s="82" t="e">
        <f t="shared" si="505"/>
        <v>#N/A</v>
      </c>
      <c r="AJ154" s="58" t="str">
        <f>IF(ISERROR(AI154),"",IF(ISERROR(VLOOKUP(AI154,'Sortierung der Schulungstermine'!$B:$M,8,FALSE)),"",VLOOKUP(AI154,'Sortierung der Schulungstermine'!$B:$M,8,FALSE)))</f>
        <v/>
      </c>
      <c r="AK154" s="58" t="e">
        <f t="shared" si="555"/>
        <v>#N/A</v>
      </c>
      <c r="AL154" s="131"/>
      <c r="AM154" s="131"/>
      <c r="AN154" s="83">
        <f>AL154-AM154</f>
        <v>0</v>
      </c>
      <c r="AO154" s="82" t="e">
        <f t="shared" si="506"/>
        <v>#N/A</v>
      </c>
      <c r="AP154" s="58" t="str">
        <f>IF(ISERROR(AO154),"",IF(ISERROR(VLOOKUP(AO154,'Sortierung der Schulungstermine'!$B:$M,8,FALSE)),"",VLOOKUP(AO154,'Sortierung der Schulungstermine'!$B:$M,8,FALSE)))</f>
        <v/>
      </c>
      <c r="AQ154" s="58" t="e">
        <f t="shared" si="556"/>
        <v>#N/A</v>
      </c>
      <c r="AR154" s="131"/>
      <c r="AS154" s="131"/>
      <c r="AT154" s="83">
        <f>AR154-AS154</f>
        <v>0</v>
      </c>
      <c r="AU154" s="82" t="e">
        <f t="shared" si="507"/>
        <v>#N/A</v>
      </c>
      <c r="AV154" s="58" t="str">
        <f>IF(ISERROR(AU154),"",IF(ISERROR(VLOOKUP(AU154,'Sortierung der Schulungstermine'!$B:$M,8,FALSE)),"",VLOOKUP(AU154,'Sortierung der Schulungstermine'!$B:$M,8,FALSE)))</f>
        <v/>
      </c>
      <c r="AW154" s="58" t="e">
        <f t="shared" si="557"/>
        <v>#N/A</v>
      </c>
      <c r="AX154" s="131"/>
      <c r="AY154" s="131"/>
      <c r="AZ154" s="83">
        <f>AX154-AY154</f>
        <v>0</v>
      </c>
      <c r="BA154" s="82" t="e">
        <f t="shared" si="508"/>
        <v>#N/A</v>
      </c>
      <c r="BB154" s="58" t="str">
        <f>IF(ISERROR(BA154),"",IF(ISERROR(VLOOKUP(BA154,'Sortierung der Schulungstermine'!$B:$M,8,FALSE)),"",VLOOKUP(BA154,'Sortierung der Schulungstermine'!$B:$M,8,FALSE)))</f>
        <v/>
      </c>
      <c r="BC154" s="58" t="e">
        <f t="shared" si="558"/>
        <v>#N/A</v>
      </c>
      <c r="BD154" s="131"/>
      <c r="BE154" s="131"/>
      <c r="BF154" s="83">
        <f>BD154-BE154</f>
        <v>0</v>
      </c>
      <c r="BG154" s="82" t="e">
        <f t="shared" si="509"/>
        <v>#N/A</v>
      </c>
      <c r="BH154" s="58" t="str">
        <f>IF(ISERROR(BG154),"",IF(ISERROR(VLOOKUP(BG154,'Sortierung der Schulungstermine'!$B:$M,8,FALSE)),"",VLOOKUP(BG154,'Sortierung der Schulungstermine'!$B:$M,8,FALSE)))</f>
        <v/>
      </c>
      <c r="BI154" s="58" t="e">
        <f t="shared" si="559"/>
        <v>#N/A</v>
      </c>
      <c r="BJ154" s="131"/>
      <c r="BK154" s="131"/>
      <c r="BL154" s="83">
        <f>BJ154-BK154</f>
        <v>0</v>
      </c>
      <c r="BM154" s="82" t="e">
        <f t="shared" si="510"/>
        <v>#N/A</v>
      </c>
      <c r="BN154" s="58" t="str">
        <f>IF(ISERROR(BM154),"",IF(ISERROR(VLOOKUP(BM154,'Sortierung der Schulungstermine'!$B:$M,8,FALSE)),"",VLOOKUP(BM154,'Sortierung der Schulungstermine'!$B:$M,8,FALSE)))</f>
        <v/>
      </c>
      <c r="BO154" s="58" t="e">
        <f t="shared" si="560"/>
        <v>#N/A</v>
      </c>
      <c r="BP154" s="131"/>
      <c r="BQ154" s="131"/>
      <c r="BR154" s="83">
        <f>BP154-BQ154</f>
        <v>0</v>
      </c>
      <c r="BS154" s="82" t="e">
        <f t="shared" si="511"/>
        <v>#N/A</v>
      </c>
      <c r="BT154" s="58" t="str">
        <f>IF(ISERROR(BS154),"",IF(ISERROR(VLOOKUP(BS154,'Sortierung der Schulungstermine'!$B:$M,8,FALSE)),"",VLOOKUP(BS154,'Sortierung der Schulungstermine'!$B:$M,8,FALSE)))</f>
        <v/>
      </c>
      <c r="BU154" s="58" t="e">
        <f t="shared" si="561"/>
        <v>#N/A</v>
      </c>
      <c r="BV154" s="131"/>
      <c r="BW154" s="131"/>
      <c r="BX154" s="83">
        <f>BV154-BW154</f>
        <v>0</v>
      </c>
      <c r="BY154" s="82" t="e">
        <f t="shared" si="512"/>
        <v>#N/A</v>
      </c>
      <c r="BZ154" s="58" t="str">
        <f>IF(ISERROR(BY154),"",IF(ISERROR(VLOOKUP(BY154,'Sortierung der Schulungstermine'!$B:$M,8,FALSE)),"",VLOOKUP(BY154,'Sortierung der Schulungstermine'!$B:$M,8,FALSE)))</f>
        <v/>
      </c>
      <c r="CA154" s="58" t="e">
        <f t="shared" si="562"/>
        <v>#N/A</v>
      </c>
      <c r="CB154" s="131"/>
      <c r="CC154" s="131"/>
      <c r="CD154" s="83">
        <f>CB154-CC154</f>
        <v>0</v>
      </c>
      <c r="CE154" s="82" t="e">
        <f t="shared" si="513"/>
        <v>#N/A</v>
      </c>
      <c r="CF154" s="58" t="str">
        <f>IF(ISERROR(CE154),"",IF(ISERROR(VLOOKUP(CE154,'Sortierung der Schulungstermine'!$B:$M,8,FALSE)),"",VLOOKUP(CE154,'Sortierung der Schulungstermine'!$B:$M,8,FALSE)))</f>
        <v/>
      </c>
      <c r="CG154" s="58" t="e">
        <f t="shared" si="563"/>
        <v>#N/A</v>
      </c>
      <c r="CH154" s="131"/>
      <c r="CI154" s="131"/>
      <c r="CJ154" s="83">
        <f>CH154-CI154</f>
        <v>0</v>
      </c>
      <c r="CK154" s="82" t="e">
        <f t="shared" si="514"/>
        <v>#N/A</v>
      </c>
      <c r="CL154" s="58" t="str">
        <f>IF(ISERROR(CK154),"",IF(ISERROR(VLOOKUP(CK154,'Sortierung der Schulungstermine'!$B:$M,8,FALSE)),"",VLOOKUP(CK154,'Sortierung der Schulungstermine'!$B:$M,8,FALSE)))</f>
        <v/>
      </c>
      <c r="CM154" s="58" t="e">
        <f t="shared" si="564"/>
        <v>#N/A</v>
      </c>
      <c r="CN154" s="131"/>
      <c r="CO154" s="131"/>
      <c r="CP154" s="83">
        <f>CN154-CO154</f>
        <v>0</v>
      </c>
      <c r="CQ154" s="82" t="e">
        <f t="shared" si="515"/>
        <v>#N/A</v>
      </c>
      <c r="CR154" s="58" t="str">
        <f>IF(ISERROR(CQ154),"",IF(ISERROR(VLOOKUP(CQ154,'Sortierung der Schulungstermine'!$B:$M,8,FALSE)),"",VLOOKUP(CQ154,'Sortierung der Schulungstermine'!$B:$M,8,FALSE)))</f>
        <v/>
      </c>
      <c r="CS154" s="58" t="e">
        <f t="shared" si="565"/>
        <v>#N/A</v>
      </c>
      <c r="CT154" s="131"/>
      <c r="CU154" s="131"/>
      <c r="CV154" s="83">
        <f>CT154-CU154</f>
        <v>0</v>
      </c>
      <c r="CW154" s="82" t="e">
        <f t="shared" si="516"/>
        <v>#N/A</v>
      </c>
      <c r="CX154" s="58" t="str">
        <f>IF(ISERROR(CW154),"",IF(ISERROR(VLOOKUP(CW154,'Sortierung der Schulungstermine'!$B:$M,8,FALSE)),"",VLOOKUP(CW154,'Sortierung der Schulungstermine'!$B:$M,8,FALSE)))</f>
        <v/>
      </c>
      <c r="CY154" s="58" t="e">
        <f t="shared" si="566"/>
        <v>#N/A</v>
      </c>
      <c r="CZ154" s="131"/>
      <c r="DA154" s="131"/>
      <c r="DB154" s="83">
        <f>CZ154-DA154</f>
        <v>0</v>
      </c>
      <c r="DC154" s="82" t="e">
        <f t="shared" si="517"/>
        <v>#N/A</v>
      </c>
      <c r="DD154" s="58" t="str">
        <f>IF(ISERROR(DC154),"",IF(ISERROR(VLOOKUP(DC154,'Sortierung der Schulungstermine'!$B:$M,8,FALSE)),"",VLOOKUP(DC154,'Sortierung der Schulungstermine'!$B:$M,8,FALSE)))</f>
        <v/>
      </c>
      <c r="DE154" s="58" t="e">
        <f t="shared" si="567"/>
        <v>#N/A</v>
      </c>
      <c r="DF154" s="131"/>
      <c r="DG154" s="131"/>
      <c r="DH154" s="83">
        <f>DF154-DG154</f>
        <v>0</v>
      </c>
      <c r="DI154" s="82" t="e">
        <f t="shared" si="518"/>
        <v>#N/A</v>
      </c>
      <c r="DJ154" s="58" t="str">
        <f>IF(ISERROR(DI154),"",IF(ISERROR(VLOOKUP(DI154,'Sortierung der Schulungstermine'!$B:$M,8,FALSE)),"",VLOOKUP(DI154,'Sortierung der Schulungstermine'!$B:$M,8,FALSE)))</f>
        <v/>
      </c>
      <c r="DK154" s="58" t="e">
        <f t="shared" si="568"/>
        <v>#N/A</v>
      </c>
      <c r="DL154" s="131"/>
      <c r="DM154" s="131"/>
      <c r="DN154" s="83">
        <f>DL154-DM154</f>
        <v>0</v>
      </c>
      <c r="DO154" s="82" t="e">
        <f t="shared" si="519"/>
        <v>#N/A</v>
      </c>
      <c r="DP154" s="58" t="str">
        <f>IF(ISERROR(DO154),"",IF(ISERROR(VLOOKUP(DO154,'Sortierung der Schulungstermine'!$B:$M,8,FALSE)),"",VLOOKUP(DO154,'Sortierung der Schulungstermine'!$B:$M,8,FALSE)))</f>
        <v/>
      </c>
      <c r="DQ154" s="58" t="e">
        <f t="shared" si="569"/>
        <v>#N/A</v>
      </c>
      <c r="DR154" s="131"/>
      <c r="DS154" s="131"/>
      <c r="DT154" s="83">
        <f>DR154-DS154</f>
        <v>0</v>
      </c>
      <c r="DU154" s="82" t="e">
        <f t="shared" si="520"/>
        <v>#N/A</v>
      </c>
      <c r="DV154" s="58" t="str">
        <f>IF(ISERROR(DU154),"",IF(ISERROR(VLOOKUP(DU154,'Sortierung der Schulungstermine'!$B:$M,8,FALSE)),"",VLOOKUP(DU154,'Sortierung der Schulungstermine'!$B:$M,8,FALSE)))</f>
        <v/>
      </c>
      <c r="DW154" s="58" t="e">
        <f t="shared" si="570"/>
        <v>#N/A</v>
      </c>
      <c r="DX154" s="131"/>
      <c r="DY154" s="131"/>
      <c r="DZ154" s="83">
        <f>DX154-DY154</f>
        <v>0</v>
      </c>
      <c r="EA154" s="82" t="e">
        <f t="shared" si="521"/>
        <v>#N/A</v>
      </c>
      <c r="EB154" s="58" t="str">
        <f>IF(ISERROR(EA154),"",IF(ISERROR(VLOOKUP(EA154,'Sortierung der Schulungstermine'!$B:$M,8,FALSE)),"",VLOOKUP(EA154,'Sortierung der Schulungstermine'!$B:$M,8,FALSE)))</f>
        <v/>
      </c>
      <c r="EC154" s="58" t="e">
        <f t="shared" si="571"/>
        <v>#N/A</v>
      </c>
      <c r="ED154" s="131"/>
      <c r="EE154" s="131"/>
      <c r="EF154" s="83">
        <f>ED154-EE154</f>
        <v>0</v>
      </c>
      <c r="EG154" s="82" t="e">
        <f t="shared" si="522"/>
        <v>#N/A</v>
      </c>
      <c r="EH154" s="58" t="str">
        <f>IF(ISERROR(EG154),"",IF(ISERROR(VLOOKUP(EG154,'Sortierung der Schulungstermine'!$B:$M,8,FALSE)),"",VLOOKUP(EG154,'Sortierung der Schulungstermine'!$B:$M,8,FALSE)))</f>
        <v/>
      </c>
      <c r="EI154" s="58" t="e">
        <f t="shared" si="572"/>
        <v>#N/A</v>
      </c>
      <c r="EJ154" s="131"/>
      <c r="EK154" s="131"/>
      <c r="EL154" s="83">
        <f>EJ154-EK154</f>
        <v>0</v>
      </c>
      <c r="EM154" s="82" t="e">
        <f t="shared" si="523"/>
        <v>#N/A</v>
      </c>
      <c r="EN154" s="58" t="str">
        <f>IF(ISERROR(EM154),"",IF(ISERROR(VLOOKUP(EM154,'Sortierung der Schulungstermine'!$B:$M,8,FALSE)),"",VLOOKUP(EM154,'Sortierung der Schulungstermine'!$B:$M,8,FALSE)))</f>
        <v/>
      </c>
      <c r="EO154" s="58" t="e">
        <f t="shared" si="573"/>
        <v>#N/A</v>
      </c>
      <c r="EP154" s="131"/>
      <c r="EQ154" s="131"/>
      <c r="ER154" s="83">
        <f>EP154-EQ154</f>
        <v>0</v>
      </c>
      <c r="ES154" s="82" t="e">
        <f t="shared" si="524"/>
        <v>#N/A</v>
      </c>
      <c r="ET154" s="58" t="str">
        <f>IF(ISERROR(ES154),"",IF(ISERROR(VLOOKUP(ES154,'Sortierung der Schulungstermine'!$B:$M,8,FALSE)),"",VLOOKUP(ES154,'Sortierung der Schulungstermine'!$B:$M,8,FALSE)))</f>
        <v/>
      </c>
      <c r="EU154" s="58" t="e">
        <f t="shared" si="574"/>
        <v>#N/A</v>
      </c>
      <c r="EV154" s="131"/>
      <c r="EW154" s="131"/>
      <c r="EX154" s="83">
        <f>EV154-EW154</f>
        <v>0</v>
      </c>
      <c r="EY154" s="82" t="e">
        <f t="shared" si="525"/>
        <v>#N/A</v>
      </c>
      <c r="EZ154" s="58" t="str">
        <f>IF(ISERROR(EY154),"",IF(ISERROR(VLOOKUP(EY154,'Sortierung der Schulungstermine'!$B:$M,8,FALSE)),"",VLOOKUP(EY154,'Sortierung der Schulungstermine'!$B:$M,8,FALSE)))</f>
        <v/>
      </c>
      <c r="FA154" s="58" t="e">
        <f t="shared" si="575"/>
        <v>#N/A</v>
      </c>
      <c r="FB154" s="131"/>
      <c r="FC154" s="131"/>
      <c r="FD154" s="83">
        <f>FB154-FC154</f>
        <v>0</v>
      </c>
      <c r="FE154" s="82" t="e">
        <f t="shared" si="526"/>
        <v>#N/A</v>
      </c>
      <c r="FF154" s="58" t="str">
        <f>IF(ISERROR(FE154),"",IF(ISERROR(VLOOKUP(FE154,'Sortierung der Schulungstermine'!$B:$M,8,FALSE)),"",VLOOKUP(FE154,'Sortierung der Schulungstermine'!$B:$M,8,FALSE)))</f>
        <v/>
      </c>
      <c r="FG154" s="58" t="e">
        <f t="shared" si="576"/>
        <v>#N/A</v>
      </c>
      <c r="FH154" s="131"/>
      <c r="FI154" s="131"/>
      <c r="FJ154" s="83">
        <f>FH154-FI154</f>
        <v>0</v>
      </c>
      <c r="FK154" s="82" t="e">
        <f t="shared" si="527"/>
        <v>#N/A</v>
      </c>
      <c r="FL154" s="58" t="str">
        <f>IF(ISERROR(FK154),"",IF(ISERROR(VLOOKUP(FK154,'Sortierung der Schulungstermine'!$B:$M,8,FALSE)),"",VLOOKUP(FK154,'Sortierung der Schulungstermine'!$B:$M,8,FALSE)))</f>
        <v/>
      </c>
      <c r="FM154" s="58" t="e">
        <f t="shared" si="577"/>
        <v>#N/A</v>
      </c>
      <c r="FN154" s="131"/>
      <c r="FO154" s="131"/>
      <c r="FP154" s="83">
        <f>FN154-FO154</f>
        <v>0</v>
      </c>
      <c r="FQ154" s="82" t="e">
        <f t="shared" si="528"/>
        <v>#N/A</v>
      </c>
      <c r="FR154" s="58" t="str">
        <f>IF(ISERROR(FQ154),"",IF(ISERROR(VLOOKUP(FQ154,'Sortierung der Schulungstermine'!$B:$M,8,FALSE)),"",VLOOKUP(FQ154,'Sortierung der Schulungstermine'!$B:$M,8,FALSE)))</f>
        <v/>
      </c>
      <c r="FS154" s="58" t="e">
        <f t="shared" si="578"/>
        <v>#N/A</v>
      </c>
      <c r="FT154" s="131"/>
      <c r="FU154" s="131"/>
      <c r="FV154" s="83">
        <f>FT154-FU154</f>
        <v>0</v>
      </c>
      <c r="FW154" s="82" t="e">
        <f t="shared" si="529"/>
        <v>#N/A</v>
      </c>
      <c r="FX154" s="58" t="str">
        <f>IF(ISERROR(FW154),"",IF(ISERROR(VLOOKUP(FW154,'Sortierung der Schulungstermine'!$B:$M,8,FALSE)),"",VLOOKUP(FW154,'Sortierung der Schulungstermine'!$B:$M,8,FALSE)))</f>
        <v/>
      </c>
      <c r="FY154" s="58" t="e">
        <f t="shared" si="579"/>
        <v>#N/A</v>
      </c>
      <c r="FZ154" s="131"/>
      <c r="GA154" s="131"/>
      <c r="GB154" s="83">
        <f>FZ154-GA154</f>
        <v>0</v>
      </c>
      <c r="GC154" s="82" t="e">
        <f t="shared" si="530"/>
        <v>#N/A</v>
      </c>
      <c r="GD154" s="58" t="str">
        <f>IF(ISERROR(GC154),"",IF(ISERROR(VLOOKUP(GC154,'Sortierung der Schulungstermine'!$B:$M,8,FALSE)),"",VLOOKUP(GC154,'Sortierung der Schulungstermine'!$B:$M,8,FALSE)))</f>
        <v/>
      </c>
      <c r="GE154" s="58" t="e">
        <f t="shared" si="580"/>
        <v>#N/A</v>
      </c>
      <c r="GF154" s="131"/>
      <c r="GG154" s="131"/>
      <c r="GH154" s="83">
        <f>GF154-GG154</f>
        <v>0</v>
      </c>
      <c r="GI154" s="82" t="e">
        <f t="shared" si="531"/>
        <v>#N/A</v>
      </c>
      <c r="GJ154" s="58" t="str">
        <f>IF(ISERROR(GI154),"",IF(ISERROR(VLOOKUP(GI154,'Sortierung der Schulungstermine'!$B:$M,8,FALSE)),"",VLOOKUP(GI154,'Sortierung der Schulungstermine'!$B:$M,8,FALSE)))</f>
        <v/>
      </c>
      <c r="GK154" s="58" t="e">
        <f t="shared" si="581"/>
        <v>#N/A</v>
      </c>
      <c r="GL154" s="131"/>
      <c r="GM154" s="131"/>
      <c r="GN154" s="83">
        <f>GL154-GM154</f>
        <v>0</v>
      </c>
      <c r="GO154" s="82" t="e">
        <f t="shared" si="532"/>
        <v>#N/A</v>
      </c>
      <c r="GP154" s="58" t="str">
        <f>IF(ISERROR(GO154),"",IF(ISERROR(VLOOKUP(GO154,'Sortierung der Schulungstermine'!$B:$M,8,FALSE)),"",VLOOKUP(GO154,'Sortierung der Schulungstermine'!$B:$M,8,FALSE)))</f>
        <v/>
      </c>
      <c r="GQ154" s="58" t="e">
        <f t="shared" si="582"/>
        <v>#N/A</v>
      </c>
      <c r="GR154" s="131"/>
      <c r="GS154" s="131"/>
      <c r="GT154" s="83">
        <f>GR154-GS154</f>
        <v>0</v>
      </c>
      <c r="GU154" s="82" t="e">
        <f t="shared" si="533"/>
        <v>#N/A</v>
      </c>
      <c r="GV154" s="58" t="str">
        <f>IF(ISERROR(GU154),"",IF(ISERROR(VLOOKUP(GU154,'Sortierung der Schulungstermine'!$B:$M,8,FALSE)),"",VLOOKUP(GU154,'Sortierung der Schulungstermine'!$B:$M,8,FALSE)))</f>
        <v/>
      </c>
      <c r="GW154" s="58" t="e">
        <f t="shared" si="583"/>
        <v>#N/A</v>
      </c>
      <c r="GX154" s="131"/>
      <c r="GY154" s="131"/>
      <c r="GZ154" s="83">
        <f>GX154-GY154</f>
        <v>0</v>
      </c>
      <c r="HA154" s="82" t="e">
        <f t="shared" si="534"/>
        <v>#N/A</v>
      </c>
      <c r="HB154" s="58" t="str">
        <f>IF(ISERROR(HA154),"",IF(ISERROR(VLOOKUP(HA154,'Sortierung der Schulungstermine'!$B:$M,8,FALSE)),"",VLOOKUP(HA154,'Sortierung der Schulungstermine'!$B:$M,8,FALSE)))</f>
        <v/>
      </c>
      <c r="HC154" s="58" t="e">
        <f t="shared" si="584"/>
        <v>#N/A</v>
      </c>
      <c r="HD154" s="131"/>
      <c r="HE154" s="131"/>
      <c r="HF154" s="83">
        <f>HD154-HE154</f>
        <v>0</v>
      </c>
      <c r="HG154" s="82" t="e">
        <f t="shared" si="535"/>
        <v>#N/A</v>
      </c>
      <c r="HH154" s="58" t="str">
        <f>IF(ISERROR(HG154),"",IF(ISERROR(VLOOKUP(HG154,'Sortierung der Schulungstermine'!$B:$M,8,FALSE)),"",VLOOKUP(HG154,'Sortierung der Schulungstermine'!$B:$M,8,FALSE)))</f>
        <v/>
      </c>
      <c r="HI154" s="58" t="e">
        <f t="shared" si="585"/>
        <v>#N/A</v>
      </c>
      <c r="HJ154" s="131"/>
      <c r="HK154" s="131"/>
      <c r="HL154" s="83">
        <f>HJ154-HK154</f>
        <v>0</v>
      </c>
      <c r="HM154" s="82" t="e">
        <f t="shared" si="536"/>
        <v>#N/A</v>
      </c>
      <c r="HN154" s="58" t="str">
        <f>IF(ISERROR(HM154),"",IF(ISERROR(VLOOKUP(HM154,'Sortierung der Schulungstermine'!$B:$M,8,FALSE)),"",VLOOKUP(HM154,'Sortierung der Schulungstermine'!$B:$M,8,FALSE)))</f>
        <v/>
      </c>
      <c r="HO154" s="58" t="e">
        <f t="shared" si="586"/>
        <v>#N/A</v>
      </c>
      <c r="HP154" s="131"/>
      <c r="HQ154" s="131"/>
      <c r="HR154" s="83">
        <f>HP154-HQ154</f>
        <v>0</v>
      </c>
      <c r="HS154" s="82" t="e">
        <f t="shared" si="537"/>
        <v>#N/A</v>
      </c>
      <c r="HT154" s="58" t="str">
        <f>IF(ISERROR(HS154),"",IF(ISERROR(VLOOKUP(HS154,'Sortierung der Schulungstermine'!$B:$M,8,FALSE)),"",VLOOKUP(HS154,'Sortierung der Schulungstermine'!$B:$M,8,FALSE)))</f>
        <v/>
      </c>
      <c r="HU154" s="58" t="e">
        <f t="shared" si="587"/>
        <v>#N/A</v>
      </c>
      <c r="HV154" s="131"/>
      <c r="HW154" s="131"/>
      <c r="HX154" s="83">
        <f>HV154-HW154</f>
        <v>0</v>
      </c>
      <c r="HY154" s="82" t="e">
        <f t="shared" si="538"/>
        <v>#N/A</v>
      </c>
      <c r="HZ154" s="58" t="str">
        <f>IF(ISERROR(HY154),"",IF(ISERROR(VLOOKUP(HY154,'Sortierung der Schulungstermine'!$B:$M,8,FALSE)),"",VLOOKUP(HY154,'Sortierung der Schulungstermine'!$B:$M,8,FALSE)))</f>
        <v/>
      </c>
      <c r="IA154" s="58" t="e">
        <f t="shared" si="588"/>
        <v>#N/A</v>
      </c>
      <c r="IB154" s="131"/>
      <c r="IC154" s="131"/>
      <c r="ID154" s="83">
        <f>IB154-IC154</f>
        <v>0</v>
      </c>
      <c r="IE154" s="82" t="e">
        <f t="shared" si="539"/>
        <v>#N/A</v>
      </c>
      <c r="IF154" s="58" t="str">
        <f>IF(ISERROR(IE154),"",IF(ISERROR(VLOOKUP(IE154,'Sortierung der Schulungstermine'!$B:$M,8,FALSE)),"",VLOOKUP(IE154,'Sortierung der Schulungstermine'!$B:$M,8,FALSE)))</f>
        <v/>
      </c>
      <c r="IG154" s="58" t="e">
        <f t="shared" si="589"/>
        <v>#N/A</v>
      </c>
      <c r="IH154" s="131"/>
      <c r="II154" s="131"/>
      <c r="IJ154" s="83">
        <f>IH154-II154</f>
        <v>0</v>
      </c>
      <c r="IK154" s="82" t="e">
        <f t="shared" si="540"/>
        <v>#N/A</v>
      </c>
      <c r="IL154" s="58" t="str">
        <f>IF(ISERROR(IK154),"",IF(ISERROR(VLOOKUP(IK154,'Sortierung der Schulungstermine'!$B:$M,8,FALSE)),"",VLOOKUP(IK154,'Sortierung der Schulungstermine'!$B:$M,8,FALSE)))</f>
        <v/>
      </c>
      <c r="IM154" s="58" t="e">
        <f t="shared" si="590"/>
        <v>#N/A</v>
      </c>
      <c r="IN154" s="131"/>
      <c r="IO154" s="131"/>
      <c r="IP154" s="83">
        <f>IN154-IO154</f>
        <v>0</v>
      </c>
      <c r="IQ154" s="82" t="e">
        <f t="shared" si="541"/>
        <v>#N/A</v>
      </c>
      <c r="IR154" s="58" t="str">
        <f>IF(ISERROR(IQ154),"",IF(ISERROR(VLOOKUP(IQ154,'Sortierung der Schulungstermine'!$B:$M,8,FALSE)),"",VLOOKUP(IQ154,'Sortierung der Schulungstermine'!$B:$M,8,FALSE)))</f>
        <v/>
      </c>
      <c r="IS154" s="58" t="e">
        <f t="shared" si="591"/>
        <v>#N/A</v>
      </c>
      <c r="IT154" s="131"/>
      <c r="IU154" s="131"/>
      <c r="IV154" s="83">
        <f>IT154-IU154</f>
        <v>0</v>
      </c>
      <c r="IW154" s="82" t="e">
        <f t="shared" si="542"/>
        <v>#N/A</v>
      </c>
      <c r="IX154" s="58" t="str">
        <f>IF(ISERROR(IW154),"",IF(ISERROR(VLOOKUP(IW154,'Sortierung der Schulungstermine'!$B:$M,8,FALSE)),"",VLOOKUP(IW154,'Sortierung der Schulungstermine'!$B:$M,8,FALSE)))</f>
        <v/>
      </c>
      <c r="IY154" s="58" t="e">
        <f t="shared" si="592"/>
        <v>#N/A</v>
      </c>
      <c r="IZ154" s="131"/>
      <c r="JA154" s="131"/>
      <c r="JB154" s="83">
        <f>IZ154-JA154</f>
        <v>0</v>
      </c>
      <c r="JC154" s="82" t="e">
        <f t="shared" si="543"/>
        <v>#N/A</v>
      </c>
      <c r="JD154" s="58" t="str">
        <f>IF(ISERROR(JC154),"",IF(ISERROR(VLOOKUP(JC154,'Sortierung der Schulungstermine'!$B:$M,8,FALSE)),"",VLOOKUP(JC154,'Sortierung der Schulungstermine'!$B:$M,8,FALSE)))</f>
        <v/>
      </c>
      <c r="JE154" s="58" t="e">
        <f t="shared" si="593"/>
        <v>#N/A</v>
      </c>
      <c r="JF154" s="131"/>
      <c r="JG154" s="131"/>
      <c r="JH154" s="83">
        <f>JF154-JG154</f>
        <v>0</v>
      </c>
      <c r="JI154" s="82" t="e">
        <f t="shared" si="544"/>
        <v>#N/A</v>
      </c>
      <c r="JJ154" s="58" t="str">
        <f>IF(ISERROR(JI154),"",IF(ISERROR(VLOOKUP(JI154,'Sortierung der Schulungstermine'!$B:$M,8,FALSE)),"",VLOOKUP(JI154,'Sortierung der Schulungstermine'!$B:$M,8,FALSE)))</f>
        <v/>
      </c>
      <c r="JK154" s="58" t="e">
        <f t="shared" si="594"/>
        <v>#N/A</v>
      </c>
      <c r="JL154" s="131"/>
      <c r="JM154" s="131"/>
      <c r="JN154" s="83">
        <f>JL154-JM154</f>
        <v>0</v>
      </c>
      <c r="JO154" s="82" t="e">
        <f t="shared" si="545"/>
        <v>#N/A</v>
      </c>
      <c r="JP154" s="58" t="str">
        <f>IF(ISERROR(JO154),"",IF(ISERROR(VLOOKUP(JO154,'Sortierung der Schulungstermine'!$B:$M,8,FALSE)),"",VLOOKUP(JO154,'Sortierung der Schulungstermine'!$B:$M,8,FALSE)))</f>
        <v/>
      </c>
      <c r="JQ154" s="58" t="e">
        <f t="shared" si="595"/>
        <v>#N/A</v>
      </c>
      <c r="JR154" s="131"/>
      <c r="JS154" s="131"/>
      <c r="JT154" s="83">
        <f>JR154-JS154</f>
        <v>0</v>
      </c>
      <c r="JU154" s="82" t="e">
        <f t="shared" si="546"/>
        <v>#N/A</v>
      </c>
      <c r="JV154" s="58" t="str">
        <f>IF(ISERROR(JU154),"",IF(ISERROR(VLOOKUP(JU154,'Sortierung der Schulungstermine'!$B:$M,8,FALSE)),"",VLOOKUP(JU154,'Sortierung der Schulungstermine'!$B:$M,8,FALSE)))</f>
        <v/>
      </c>
      <c r="JW154" s="58" t="e">
        <f t="shared" si="596"/>
        <v>#N/A</v>
      </c>
      <c r="JX154" s="131"/>
      <c r="JY154" s="131"/>
      <c r="JZ154" s="83">
        <f>JX154-JY154</f>
        <v>0</v>
      </c>
      <c r="KA154" s="82" t="e">
        <f t="shared" si="547"/>
        <v>#N/A</v>
      </c>
      <c r="KB154" s="58" t="str">
        <f>IF(ISERROR(KA154),"",IF(ISERROR(VLOOKUP(KA154,'Sortierung der Schulungstermine'!$B:$M,8,FALSE)),"",VLOOKUP(KA154,'Sortierung der Schulungstermine'!$B:$M,8,FALSE)))</f>
        <v/>
      </c>
      <c r="KC154" s="58" t="e">
        <f t="shared" si="597"/>
        <v>#N/A</v>
      </c>
      <c r="KD154" s="131"/>
      <c r="KE154" s="131"/>
      <c r="KF154" s="83">
        <f>KD154-KE154</f>
        <v>0</v>
      </c>
      <c r="KG154" s="82" t="e">
        <f t="shared" si="548"/>
        <v>#N/A</v>
      </c>
      <c r="KH154" s="58" t="str">
        <f>IF(ISERROR(KG154),"",IF(ISERROR(VLOOKUP(KG154,'Sortierung der Schulungstermine'!$B:$M,8,FALSE)),"",VLOOKUP(KG154,'Sortierung der Schulungstermine'!$B:$M,8,FALSE)))</f>
        <v/>
      </c>
      <c r="KI154" s="58" t="e">
        <f t="shared" si="598"/>
        <v>#N/A</v>
      </c>
      <c r="KJ154" s="131"/>
      <c r="KK154" s="131"/>
      <c r="KL154" s="83">
        <f>KJ154-KK154</f>
        <v>0</v>
      </c>
      <c r="KM154" s="82" t="e">
        <f t="shared" si="549"/>
        <v>#N/A</v>
      </c>
      <c r="KN154" s="58" t="str">
        <f>IF(ISERROR(KM154),"",IF(ISERROR(VLOOKUP(KM154,'Sortierung der Schulungstermine'!$B:$M,8,FALSE)),"",VLOOKUP(KM154,'Sortierung der Schulungstermine'!$B:$M,8,FALSE)))</f>
        <v/>
      </c>
      <c r="KO154" s="58" t="e">
        <f t="shared" si="599"/>
        <v>#N/A</v>
      </c>
      <c r="KP154" s="131"/>
      <c r="KQ154" s="131"/>
      <c r="KR154" s="83">
        <f>KP154-KQ154</f>
        <v>0</v>
      </c>
      <c r="KS154" s="82" t="e">
        <f t="shared" si="550"/>
        <v>#N/A</v>
      </c>
      <c r="KT154" s="58" t="str">
        <f>IF(ISERROR(KS154),"",IF(ISERROR(VLOOKUP(KS154,'Sortierung der Schulungstermine'!$B:$M,8,FALSE)),"",VLOOKUP(KS154,'Sortierung der Schulungstermine'!$B:$M,8,FALSE)))</f>
        <v/>
      </c>
      <c r="KU154" s="58" t="e">
        <f t="shared" si="600"/>
        <v>#N/A</v>
      </c>
    </row>
    <row r="155" spans="1:307 15693:15702" s="68" customFormat="1" ht="15" thickBot="1" x14ac:dyDescent="0.25">
      <c r="A155" s="141">
        <v>142</v>
      </c>
      <c r="B155" s="63" t="str">
        <f>IF(Qualifikationen!A145=1,Qualifikationen!B145,"")</f>
        <v>7.4</v>
      </c>
      <c r="C155" s="64" t="str">
        <f>VLOOKUP(B155,Qualifikationen!B$4:E$202,2,FALSE)</f>
        <v>Planungssoftware (Terminplanung)</v>
      </c>
      <c r="D155" s="67">
        <f>VLOOKUP($B155,Qualifikationen!B$4:F$202,5,FALSE)</f>
        <v>21</v>
      </c>
      <c r="E155" s="63">
        <f>VLOOKUP($B155,Qualifikationen!B$4:F$202,3,FALSE)</f>
        <v>0</v>
      </c>
      <c r="F155" s="63" t="str">
        <f>IF(E155=0,"-",VLOOKUP($B155,Qualifikationen!B$4:F$202,4,FALSE))</f>
        <v>-</v>
      </c>
      <c r="G155" s="13">
        <v>42644</v>
      </c>
      <c r="H155" s="131">
        <v>2</v>
      </c>
      <c r="I155" s="131"/>
      <c r="J155" s="83">
        <f t="shared" si="601"/>
        <v>2</v>
      </c>
      <c r="K155" s="86">
        <f t="shared" si="501"/>
        <v>1021</v>
      </c>
      <c r="L155" s="58" t="str">
        <f>IF(ISERROR(K155),"",IF(ISERROR(VLOOKUP(K155,'Sortierung der Schulungstermine'!$B:$M,8,FALSE)),"",VLOOKUP(K155,'Sortierung der Schulungstermine'!$B:$M,8,FALSE)))</f>
        <v/>
      </c>
      <c r="M155" s="58">
        <f t="shared" si="551"/>
        <v>42644</v>
      </c>
      <c r="N155" s="131"/>
      <c r="O155" s="131"/>
      <c r="P155" s="83">
        <f>N155-O155</f>
        <v>0</v>
      </c>
      <c r="Q155" s="86">
        <f t="shared" si="502"/>
        <v>2021</v>
      </c>
      <c r="R155" s="58" t="str">
        <f>IF(ISERROR(Q155),"",IF(ISERROR(VLOOKUP(Q155,'Sortierung der Schulungstermine'!$B:$M,8,FALSE)),"",VLOOKUP(Q155,'Sortierung der Schulungstermine'!$B:$M,8,FALSE)))</f>
        <v/>
      </c>
      <c r="S155" s="58">
        <f t="shared" si="552"/>
        <v>42644</v>
      </c>
      <c r="T155" s="131">
        <v>2</v>
      </c>
      <c r="U155" s="131">
        <v>2</v>
      </c>
      <c r="V155" s="83">
        <f>T155-U155</f>
        <v>0</v>
      </c>
      <c r="W155" s="86">
        <f t="shared" si="503"/>
        <v>3021</v>
      </c>
      <c r="X155" s="58" t="str">
        <f>IF(ISERROR(W155),"",IF(ISERROR(VLOOKUP(W155,'Sortierung der Schulungstermine'!$B:$M,8,FALSE)),"",VLOOKUP(W155,'Sortierung der Schulungstermine'!$B:$M,8,FALSE)))</f>
        <v/>
      </c>
      <c r="Y155" s="58">
        <f t="shared" si="553"/>
        <v>42644</v>
      </c>
      <c r="Z155" s="131"/>
      <c r="AA155" s="131"/>
      <c r="AB155" s="83">
        <f>Z155-AA155</f>
        <v>0</v>
      </c>
      <c r="AC155" s="86">
        <f t="shared" si="504"/>
        <v>4021</v>
      </c>
      <c r="AD155" s="58" t="str">
        <f>IF(ISERROR(AC155),"",IF(ISERROR(VLOOKUP(AC155,'Sortierung der Schulungstermine'!$B:$M,8,FALSE)),"",VLOOKUP(AC155,'Sortierung der Schulungstermine'!$B:$M,8,FALSE)))</f>
        <v/>
      </c>
      <c r="AE155" s="58">
        <f t="shared" si="554"/>
        <v>42644</v>
      </c>
      <c r="AF155" s="131"/>
      <c r="AG155" s="131"/>
      <c r="AH155" s="83">
        <f>AF155-AG155</f>
        <v>0</v>
      </c>
      <c r="AI155" s="86">
        <f t="shared" si="505"/>
        <v>5021</v>
      </c>
      <c r="AJ155" s="58" t="str">
        <f>IF(ISERROR(AI155),"",IF(ISERROR(VLOOKUP(AI155,'Sortierung der Schulungstermine'!$B:$M,8,FALSE)),"",VLOOKUP(AI155,'Sortierung der Schulungstermine'!$B:$M,8,FALSE)))</f>
        <v/>
      </c>
      <c r="AK155" s="58">
        <f t="shared" si="555"/>
        <v>42644</v>
      </c>
      <c r="AL155" s="131"/>
      <c r="AM155" s="131"/>
      <c r="AN155" s="83">
        <f>AL155-AM155</f>
        <v>0</v>
      </c>
      <c r="AO155" s="86">
        <f t="shared" si="506"/>
        <v>6021</v>
      </c>
      <c r="AP155" s="58" t="str">
        <f>IF(ISERROR(AO155),"",IF(ISERROR(VLOOKUP(AO155,'Sortierung der Schulungstermine'!$B:$M,8,FALSE)),"",VLOOKUP(AO155,'Sortierung der Schulungstermine'!$B:$M,8,FALSE)))</f>
        <v/>
      </c>
      <c r="AQ155" s="58">
        <f t="shared" si="556"/>
        <v>42644</v>
      </c>
      <c r="AR155" s="131"/>
      <c r="AS155" s="131"/>
      <c r="AT155" s="83">
        <f>AR155-AS155</f>
        <v>0</v>
      </c>
      <c r="AU155" s="86">
        <f t="shared" si="507"/>
        <v>7021</v>
      </c>
      <c r="AV155" s="58" t="str">
        <f>IF(ISERROR(AU155),"",IF(ISERROR(VLOOKUP(AU155,'Sortierung der Schulungstermine'!$B:$M,8,FALSE)),"",VLOOKUP(AU155,'Sortierung der Schulungstermine'!$B:$M,8,FALSE)))</f>
        <v/>
      </c>
      <c r="AW155" s="58">
        <f t="shared" si="557"/>
        <v>42644</v>
      </c>
      <c r="AX155" s="131"/>
      <c r="AY155" s="131"/>
      <c r="AZ155" s="83">
        <f>AX155-AY155</f>
        <v>0</v>
      </c>
      <c r="BA155" s="86">
        <f t="shared" si="508"/>
        <v>8021</v>
      </c>
      <c r="BB155" s="58" t="str">
        <f>IF(ISERROR(BA155),"",IF(ISERROR(VLOOKUP(BA155,'Sortierung der Schulungstermine'!$B:$M,8,FALSE)),"",VLOOKUP(BA155,'Sortierung der Schulungstermine'!$B:$M,8,FALSE)))</f>
        <v/>
      </c>
      <c r="BC155" s="58">
        <f t="shared" si="558"/>
        <v>42644</v>
      </c>
      <c r="BD155" s="131"/>
      <c r="BE155" s="131"/>
      <c r="BF155" s="83">
        <f>BD155-BE155</f>
        <v>0</v>
      </c>
      <c r="BG155" s="86">
        <f t="shared" si="509"/>
        <v>9021</v>
      </c>
      <c r="BH155" s="58" t="str">
        <f>IF(ISERROR(BG155),"",IF(ISERROR(VLOOKUP(BG155,'Sortierung der Schulungstermine'!$B:$M,8,FALSE)),"",VLOOKUP(BG155,'Sortierung der Schulungstermine'!$B:$M,8,FALSE)))</f>
        <v/>
      </c>
      <c r="BI155" s="58">
        <f t="shared" si="559"/>
        <v>42644</v>
      </c>
      <c r="BJ155" s="131"/>
      <c r="BK155" s="131"/>
      <c r="BL155" s="83">
        <f>BJ155-BK155</f>
        <v>0</v>
      </c>
      <c r="BM155" s="86">
        <f t="shared" si="510"/>
        <v>10021</v>
      </c>
      <c r="BN155" s="58" t="str">
        <f>IF(ISERROR(BM155),"",IF(ISERROR(VLOOKUP(BM155,'Sortierung der Schulungstermine'!$B:$M,8,FALSE)),"",VLOOKUP(BM155,'Sortierung der Schulungstermine'!$B:$M,8,FALSE)))</f>
        <v/>
      </c>
      <c r="BO155" s="58">
        <f t="shared" si="560"/>
        <v>42644</v>
      </c>
      <c r="BP155" s="131"/>
      <c r="BQ155" s="131"/>
      <c r="BR155" s="83">
        <f>BP155-BQ155</f>
        <v>0</v>
      </c>
      <c r="BS155" s="86">
        <f t="shared" si="511"/>
        <v>11021</v>
      </c>
      <c r="BT155" s="58" t="str">
        <f>IF(ISERROR(BS155),"",IF(ISERROR(VLOOKUP(BS155,'Sortierung der Schulungstermine'!$B:$M,8,FALSE)),"",VLOOKUP(BS155,'Sortierung der Schulungstermine'!$B:$M,8,FALSE)))</f>
        <v/>
      </c>
      <c r="BU155" s="58">
        <f t="shared" si="561"/>
        <v>42644</v>
      </c>
      <c r="BV155" s="131"/>
      <c r="BW155" s="131"/>
      <c r="BX155" s="83">
        <f>BV155-BW155</f>
        <v>0</v>
      </c>
      <c r="BY155" s="86">
        <f t="shared" si="512"/>
        <v>12021</v>
      </c>
      <c r="BZ155" s="58" t="str">
        <f>IF(ISERROR(BY155),"",IF(ISERROR(VLOOKUP(BY155,'Sortierung der Schulungstermine'!$B:$M,8,FALSE)),"",VLOOKUP(BY155,'Sortierung der Schulungstermine'!$B:$M,8,FALSE)))</f>
        <v/>
      </c>
      <c r="CA155" s="58">
        <f t="shared" si="562"/>
        <v>42644</v>
      </c>
      <c r="CB155" s="131"/>
      <c r="CC155" s="131"/>
      <c r="CD155" s="83">
        <f>CB155-CC155</f>
        <v>0</v>
      </c>
      <c r="CE155" s="86">
        <f t="shared" si="513"/>
        <v>13021</v>
      </c>
      <c r="CF155" s="58" t="str">
        <f>IF(ISERROR(CE155),"",IF(ISERROR(VLOOKUP(CE155,'Sortierung der Schulungstermine'!$B:$M,8,FALSE)),"",VLOOKUP(CE155,'Sortierung der Schulungstermine'!$B:$M,8,FALSE)))</f>
        <v/>
      </c>
      <c r="CG155" s="58">
        <f t="shared" si="563"/>
        <v>42644</v>
      </c>
      <c r="CH155" s="131"/>
      <c r="CI155" s="131"/>
      <c r="CJ155" s="83">
        <f>CH155-CI155</f>
        <v>0</v>
      </c>
      <c r="CK155" s="86">
        <f t="shared" si="514"/>
        <v>14021</v>
      </c>
      <c r="CL155" s="58" t="str">
        <f>IF(ISERROR(CK155),"",IF(ISERROR(VLOOKUP(CK155,'Sortierung der Schulungstermine'!$B:$M,8,FALSE)),"",VLOOKUP(CK155,'Sortierung der Schulungstermine'!$B:$M,8,FALSE)))</f>
        <v/>
      </c>
      <c r="CM155" s="58">
        <f t="shared" si="564"/>
        <v>42644</v>
      </c>
      <c r="CN155" s="131"/>
      <c r="CO155" s="131"/>
      <c r="CP155" s="83">
        <f>CN155-CO155</f>
        <v>0</v>
      </c>
      <c r="CQ155" s="86">
        <f t="shared" si="515"/>
        <v>15021</v>
      </c>
      <c r="CR155" s="58" t="str">
        <f>IF(ISERROR(CQ155),"",IF(ISERROR(VLOOKUP(CQ155,'Sortierung der Schulungstermine'!$B:$M,8,FALSE)),"",VLOOKUP(CQ155,'Sortierung der Schulungstermine'!$B:$M,8,FALSE)))</f>
        <v/>
      </c>
      <c r="CS155" s="58">
        <f t="shared" si="565"/>
        <v>42644</v>
      </c>
      <c r="CT155" s="131"/>
      <c r="CU155" s="131"/>
      <c r="CV155" s="83">
        <f>CT155-CU155</f>
        <v>0</v>
      </c>
      <c r="CW155" s="86">
        <f t="shared" si="516"/>
        <v>16021</v>
      </c>
      <c r="CX155" s="58" t="str">
        <f>IF(ISERROR(CW155),"",IF(ISERROR(VLOOKUP(CW155,'Sortierung der Schulungstermine'!$B:$M,8,FALSE)),"",VLOOKUP(CW155,'Sortierung der Schulungstermine'!$B:$M,8,FALSE)))</f>
        <v/>
      </c>
      <c r="CY155" s="58">
        <f t="shared" si="566"/>
        <v>42644</v>
      </c>
      <c r="CZ155" s="131"/>
      <c r="DA155" s="131"/>
      <c r="DB155" s="83">
        <f>CZ155-DA155</f>
        <v>0</v>
      </c>
      <c r="DC155" s="86">
        <f t="shared" si="517"/>
        <v>17021</v>
      </c>
      <c r="DD155" s="58" t="str">
        <f>IF(ISERROR(DC155),"",IF(ISERROR(VLOOKUP(DC155,'Sortierung der Schulungstermine'!$B:$M,8,FALSE)),"",VLOOKUP(DC155,'Sortierung der Schulungstermine'!$B:$M,8,FALSE)))</f>
        <v/>
      </c>
      <c r="DE155" s="58">
        <f t="shared" si="567"/>
        <v>42644</v>
      </c>
      <c r="DF155" s="131"/>
      <c r="DG155" s="131"/>
      <c r="DH155" s="83">
        <f>DF155-DG155</f>
        <v>0</v>
      </c>
      <c r="DI155" s="86">
        <f t="shared" si="518"/>
        <v>18021</v>
      </c>
      <c r="DJ155" s="58" t="str">
        <f>IF(ISERROR(DI155),"",IF(ISERROR(VLOOKUP(DI155,'Sortierung der Schulungstermine'!$B:$M,8,FALSE)),"",VLOOKUP(DI155,'Sortierung der Schulungstermine'!$B:$M,8,FALSE)))</f>
        <v/>
      </c>
      <c r="DK155" s="58">
        <f t="shared" si="568"/>
        <v>42644</v>
      </c>
      <c r="DL155" s="131"/>
      <c r="DM155" s="131"/>
      <c r="DN155" s="83">
        <f>DL155-DM155</f>
        <v>0</v>
      </c>
      <c r="DO155" s="86">
        <f t="shared" si="519"/>
        <v>19021</v>
      </c>
      <c r="DP155" s="58" t="str">
        <f>IF(ISERROR(DO155),"",IF(ISERROR(VLOOKUP(DO155,'Sortierung der Schulungstermine'!$B:$M,8,FALSE)),"",VLOOKUP(DO155,'Sortierung der Schulungstermine'!$B:$M,8,FALSE)))</f>
        <v/>
      </c>
      <c r="DQ155" s="58">
        <f t="shared" si="569"/>
        <v>42644</v>
      </c>
      <c r="DR155" s="131"/>
      <c r="DS155" s="131"/>
      <c r="DT155" s="83">
        <f>DR155-DS155</f>
        <v>0</v>
      </c>
      <c r="DU155" s="86">
        <f t="shared" si="520"/>
        <v>20021</v>
      </c>
      <c r="DV155" s="58" t="str">
        <f>IF(ISERROR(DU155),"",IF(ISERROR(VLOOKUP(DU155,'Sortierung der Schulungstermine'!$B:$M,8,FALSE)),"",VLOOKUP(DU155,'Sortierung der Schulungstermine'!$B:$M,8,FALSE)))</f>
        <v/>
      </c>
      <c r="DW155" s="58">
        <f t="shared" si="570"/>
        <v>42644</v>
      </c>
      <c r="DX155" s="131"/>
      <c r="DY155" s="131"/>
      <c r="DZ155" s="83">
        <f>DX155-DY155</f>
        <v>0</v>
      </c>
      <c r="EA155" s="86">
        <f t="shared" si="521"/>
        <v>21021</v>
      </c>
      <c r="EB155" s="58" t="str">
        <f>IF(ISERROR(EA155),"",IF(ISERROR(VLOOKUP(EA155,'Sortierung der Schulungstermine'!$B:$M,8,FALSE)),"",VLOOKUP(EA155,'Sortierung der Schulungstermine'!$B:$M,8,FALSE)))</f>
        <v/>
      </c>
      <c r="EC155" s="58">
        <f t="shared" si="571"/>
        <v>42644</v>
      </c>
      <c r="ED155" s="131"/>
      <c r="EE155" s="131"/>
      <c r="EF155" s="83">
        <f>ED155-EE155</f>
        <v>0</v>
      </c>
      <c r="EG155" s="86">
        <f t="shared" si="522"/>
        <v>22021</v>
      </c>
      <c r="EH155" s="58" t="str">
        <f>IF(ISERROR(EG155),"",IF(ISERROR(VLOOKUP(EG155,'Sortierung der Schulungstermine'!$B:$M,8,FALSE)),"",VLOOKUP(EG155,'Sortierung der Schulungstermine'!$B:$M,8,FALSE)))</f>
        <v/>
      </c>
      <c r="EI155" s="58">
        <f t="shared" si="572"/>
        <v>42644</v>
      </c>
      <c r="EJ155" s="131"/>
      <c r="EK155" s="131"/>
      <c r="EL155" s="83">
        <f>EJ155-EK155</f>
        <v>0</v>
      </c>
      <c r="EM155" s="86">
        <f t="shared" si="523"/>
        <v>23021</v>
      </c>
      <c r="EN155" s="58" t="str">
        <f>IF(ISERROR(EM155),"",IF(ISERROR(VLOOKUP(EM155,'Sortierung der Schulungstermine'!$B:$M,8,FALSE)),"",VLOOKUP(EM155,'Sortierung der Schulungstermine'!$B:$M,8,FALSE)))</f>
        <v/>
      </c>
      <c r="EO155" s="58">
        <f t="shared" si="573"/>
        <v>42644</v>
      </c>
      <c r="EP155" s="131"/>
      <c r="EQ155" s="131"/>
      <c r="ER155" s="83">
        <f>EP155-EQ155</f>
        <v>0</v>
      </c>
      <c r="ES155" s="86">
        <f t="shared" si="524"/>
        <v>24021</v>
      </c>
      <c r="ET155" s="58" t="str">
        <f>IF(ISERROR(ES155),"",IF(ISERROR(VLOOKUP(ES155,'Sortierung der Schulungstermine'!$B:$M,8,FALSE)),"",VLOOKUP(ES155,'Sortierung der Schulungstermine'!$B:$M,8,FALSE)))</f>
        <v/>
      </c>
      <c r="EU155" s="58">
        <f t="shared" si="574"/>
        <v>42644</v>
      </c>
      <c r="EV155" s="131"/>
      <c r="EW155" s="131"/>
      <c r="EX155" s="83">
        <f>EV155-EW155</f>
        <v>0</v>
      </c>
      <c r="EY155" s="86">
        <f t="shared" si="525"/>
        <v>25021</v>
      </c>
      <c r="EZ155" s="58" t="str">
        <f>IF(ISERROR(EY155),"",IF(ISERROR(VLOOKUP(EY155,'Sortierung der Schulungstermine'!$B:$M,8,FALSE)),"",VLOOKUP(EY155,'Sortierung der Schulungstermine'!$B:$M,8,FALSE)))</f>
        <v/>
      </c>
      <c r="FA155" s="58">
        <f t="shared" si="575"/>
        <v>42644</v>
      </c>
      <c r="FB155" s="131"/>
      <c r="FC155" s="131"/>
      <c r="FD155" s="83">
        <f>FB155-FC155</f>
        <v>0</v>
      </c>
      <c r="FE155" s="86">
        <f t="shared" si="526"/>
        <v>26021</v>
      </c>
      <c r="FF155" s="58" t="str">
        <f>IF(ISERROR(FE155),"",IF(ISERROR(VLOOKUP(FE155,'Sortierung der Schulungstermine'!$B:$M,8,FALSE)),"",VLOOKUP(FE155,'Sortierung der Schulungstermine'!$B:$M,8,FALSE)))</f>
        <v/>
      </c>
      <c r="FG155" s="58">
        <f t="shared" si="576"/>
        <v>42644</v>
      </c>
      <c r="FH155" s="131"/>
      <c r="FI155" s="131"/>
      <c r="FJ155" s="83">
        <f>FH155-FI155</f>
        <v>0</v>
      </c>
      <c r="FK155" s="86">
        <f t="shared" si="527"/>
        <v>27021</v>
      </c>
      <c r="FL155" s="58" t="str">
        <f>IF(ISERROR(FK155),"",IF(ISERROR(VLOOKUP(FK155,'Sortierung der Schulungstermine'!$B:$M,8,FALSE)),"",VLOOKUP(FK155,'Sortierung der Schulungstermine'!$B:$M,8,FALSE)))</f>
        <v/>
      </c>
      <c r="FM155" s="58">
        <f t="shared" si="577"/>
        <v>42644</v>
      </c>
      <c r="FN155" s="131"/>
      <c r="FO155" s="131"/>
      <c r="FP155" s="83">
        <f>FN155-FO155</f>
        <v>0</v>
      </c>
      <c r="FQ155" s="86">
        <f t="shared" si="528"/>
        <v>28021</v>
      </c>
      <c r="FR155" s="58" t="str">
        <f>IF(ISERROR(FQ155),"",IF(ISERROR(VLOOKUP(FQ155,'Sortierung der Schulungstermine'!$B:$M,8,FALSE)),"",VLOOKUP(FQ155,'Sortierung der Schulungstermine'!$B:$M,8,FALSE)))</f>
        <v/>
      </c>
      <c r="FS155" s="58">
        <f t="shared" si="578"/>
        <v>42644</v>
      </c>
      <c r="FT155" s="131"/>
      <c r="FU155" s="131"/>
      <c r="FV155" s="83">
        <f>FT155-FU155</f>
        <v>0</v>
      </c>
      <c r="FW155" s="86">
        <f t="shared" si="529"/>
        <v>29021</v>
      </c>
      <c r="FX155" s="58" t="str">
        <f>IF(ISERROR(FW155),"",IF(ISERROR(VLOOKUP(FW155,'Sortierung der Schulungstermine'!$B:$M,8,FALSE)),"",VLOOKUP(FW155,'Sortierung der Schulungstermine'!$B:$M,8,FALSE)))</f>
        <v/>
      </c>
      <c r="FY155" s="58">
        <f t="shared" si="579"/>
        <v>42644</v>
      </c>
      <c r="FZ155" s="131"/>
      <c r="GA155" s="131"/>
      <c r="GB155" s="83">
        <f>FZ155-GA155</f>
        <v>0</v>
      </c>
      <c r="GC155" s="86">
        <f t="shared" si="530"/>
        <v>30021</v>
      </c>
      <c r="GD155" s="58" t="str">
        <f>IF(ISERROR(GC155),"",IF(ISERROR(VLOOKUP(GC155,'Sortierung der Schulungstermine'!$B:$M,8,FALSE)),"",VLOOKUP(GC155,'Sortierung der Schulungstermine'!$B:$M,8,FALSE)))</f>
        <v/>
      </c>
      <c r="GE155" s="58">
        <f t="shared" si="580"/>
        <v>42644</v>
      </c>
      <c r="GF155" s="131"/>
      <c r="GG155" s="131"/>
      <c r="GH155" s="83">
        <f>GF155-GG155</f>
        <v>0</v>
      </c>
      <c r="GI155" s="86">
        <f t="shared" si="531"/>
        <v>31021</v>
      </c>
      <c r="GJ155" s="58" t="str">
        <f>IF(ISERROR(GI155),"",IF(ISERROR(VLOOKUP(GI155,'Sortierung der Schulungstermine'!$B:$M,8,FALSE)),"",VLOOKUP(GI155,'Sortierung der Schulungstermine'!$B:$M,8,FALSE)))</f>
        <v/>
      </c>
      <c r="GK155" s="58">
        <f t="shared" si="581"/>
        <v>42644</v>
      </c>
      <c r="GL155" s="131"/>
      <c r="GM155" s="131"/>
      <c r="GN155" s="83">
        <f>GL155-GM155</f>
        <v>0</v>
      </c>
      <c r="GO155" s="86">
        <f t="shared" si="532"/>
        <v>32021</v>
      </c>
      <c r="GP155" s="58" t="str">
        <f>IF(ISERROR(GO155),"",IF(ISERROR(VLOOKUP(GO155,'Sortierung der Schulungstermine'!$B:$M,8,FALSE)),"",VLOOKUP(GO155,'Sortierung der Schulungstermine'!$B:$M,8,FALSE)))</f>
        <v/>
      </c>
      <c r="GQ155" s="58">
        <f t="shared" si="582"/>
        <v>42644</v>
      </c>
      <c r="GR155" s="131"/>
      <c r="GS155" s="131"/>
      <c r="GT155" s="83">
        <f>GR155-GS155</f>
        <v>0</v>
      </c>
      <c r="GU155" s="86">
        <f t="shared" si="533"/>
        <v>33021</v>
      </c>
      <c r="GV155" s="58" t="str">
        <f>IF(ISERROR(GU155),"",IF(ISERROR(VLOOKUP(GU155,'Sortierung der Schulungstermine'!$B:$M,8,FALSE)),"",VLOOKUP(GU155,'Sortierung der Schulungstermine'!$B:$M,8,FALSE)))</f>
        <v/>
      </c>
      <c r="GW155" s="58">
        <f t="shared" si="583"/>
        <v>42644</v>
      </c>
      <c r="GX155" s="131"/>
      <c r="GY155" s="131"/>
      <c r="GZ155" s="83">
        <f>GX155-GY155</f>
        <v>0</v>
      </c>
      <c r="HA155" s="86">
        <f t="shared" si="534"/>
        <v>34021</v>
      </c>
      <c r="HB155" s="58" t="str">
        <f>IF(ISERROR(HA155),"",IF(ISERROR(VLOOKUP(HA155,'Sortierung der Schulungstermine'!$B:$M,8,FALSE)),"",VLOOKUP(HA155,'Sortierung der Schulungstermine'!$B:$M,8,FALSE)))</f>
        <v/>
      </c>
      <c r="HC155" s="58">
        <f t="shared" si="584"/>
        <v>42644</v>
      </c>
      <c r="HD155" s="131"/>
      <c r="HE155" s="131"/>
      <c r="HF155" s="83">
        <f>HD155-HE155</f>
        <v>0</v>
      </c>
      <c r="HG155" s="86">
        <f t="shared" si="535"/>
        <v>35021</v>
      </c>
      <c r="HH155" s="58" t="str">
        <f>IF(ISERROR(HG155),"",IF(ISERROR(VLOOKUP(HG155,'Sortierung der Schulungstermine'!$B:$M,8,FALSE)),"",VLOOKUP(HG155,'Sortierung der Schulungstermine'!$B:$M,8,FALSE)))</f>
        <v/>
      </c>
      <c r="HI155" s="58">
        <f t="shared" si="585"/>
        <v>42644</v>
      </c>
      <c r="HJ155" s="131"/>
      <c r="HK155" s="131"/>
      <c r="HL155" s="83">
        <f>HJ155-HK155</f>
        <v>0</v>
      </c>
      <c r="HM155" s="86">
        <f t="shared" si="536"/>
        <v>36021</v>
      </c>
      <c r="HN155" s="58" t="str">
        <f>IF(ISERROR(HM155),"",IF(ISERROR(VLOOKUP(HM155,'Sortierung der Schulungstermine'!$B:$M,8,FALSE)),"",VLOOKUP(HM155,'Sortierung der Schulungstermine'!$B:$M,8,FALSE)))</f>
        <v/>
      </c>
      <c r="HO155" s="58">
        <f t="shared" si="586"/>
        <v>42644</v>
      </c>
      <c r="HP155" s="131"/>
      <c r="HQ155" s="131"/>
      <c r="HR155" s="83">
        <f>HP155-HQ155</f>
        <v>0</v>
      </c>
      <c r="HS155" s="86">
        <f t="shared" si="537"/>
        <v>37021</v>
      </c>
      <c r="HT155" s="58" t="str">
        <f>IF(ISERROR(HS155),"",IF(ISERROR(VLOOKUP(HS155,'Sortierung der Schulungstermine'!$B:$M,8,FALSE)),"",VLOOKUP(HS155,'Sortierung der Schulungstermine'!$B:$M,8,FALSE)))</f>
        <v/>
      </c>
      <c r="HU155" s="58">
        <f t="shared" si="587"/>
        <v>42644</v>
      </c>
      <c r="HV155" s="131"/>
      <c r="HW155" s="131"/>
      <c r="HX155" s="83">
        <f>HV155-HW155</f>
        <v>0</v>
      </c>
      <c r="HY155" s="86">
        <f t="shared" si="538"/>
        <v>38021</v>
      </c>
      <c r="HZ155" s="58" t="str">
        <f>IF(ISERROR(HY155),"",IF(ISERROR(VLOOKUP(HY155,'Sortierung der Schulungstermine'!$B:$M,8,FALSE)),"",VLOOKUP(HY155,'Sortierung der Schulungstermine'!$B:$M,8,FALSE)))</f>
        <v/>
      </c>
      <c r="IA155" s="58">
        <f t="shared" si="588"/>
        <v>42644</v>
      </c>
      <c r="IB155" s="131"/>
      <c r="IC155" s="131"/>
      <c r="ID155" s="83">
        <f>IB155-IC155</f>
        <v>0</v>
      </c>
      <c r="IE155" s="86">
        <f t="shared" si="539"/>
        <v>39021</v>
      </c>
      <c r="IF155" s="58" t="str">
        <f>IF(ISERROR(IE155),"",IF(ISERROR(VLOOKUP(IE155,'Sortierung der Schulungstermine'!$B:$M,8,FALSE)),"",VLOOKUP(IE155,'Sortierung der Schulungstermine'!$B:$M,8,FALSE)))</f>
        <v/>
      </c>
      <c r="IG155" s="58">
        <f t="shared" si="589"/>
        <v>42644</v>
      </c>
      <c r="IH155" s="131"/>
      <c r="II155" s="131"/>
      <c r="IJ155" s="83">
        <f>IH155-II155</f>
        <v>0</v>
      </c>
      <c r="IK155" s="86">
        <f t="shared" si="540"/>
        <v>40021</v>
      </c>
      <c r="IL155" s="58" t="str">
        <f>IF(ISERROR(IK155),"",IF(ISERROR(VLOOKUP(IK155,'Sortierung der Schulungstermine'!$B:$M,8,FALSE)),"",VLOOKUP(IK155,'Sortierung der Schulungstermine'!$B:$M,8,FALSE)))</f>
        <v/>
      </c>
      <c r="IM155" s="58">
        <f t="shared" si="590"/>
        <v>42644</v>
      </c>
      <c r="IN155" s="131"/>
      <c r="IO155" s="131"/>
      <c r="IP155" s="83">
        <f>IN155-IO155</f>
        <v>0</v>
      </c>
      <c r="IQ155" s="86">
        <f t="shared" si="541"/>
        <v>41021</v>
      </c>
      <c r="IR155" s="58" t="str">
        <f>IF(ISERROR(IQ155),"",IF(ISERROR(VLOOKUP(IQ155,'Sortierung der Schulungstermine'!$B:$M,8,FALSE)),"",VLOOKUP(IQ155,'Sortierung der Schulungstermine'!$B:$M,8,FALSE)))</f>
        <v/>
      </c>
      <c r="IS155" s="58">
        <f t="shared" si="591"/>
        <v>42644</v>
      </c>
      <c r="IT155" s="131"/>
      <c r="IU155" s="131"/>
      <c r="IV155" s="83">
        <f>IT155-IU155</f>
        <v>0</v>
      </c>
      <c r="IW155" s="86">
        <f t="shared" si="542"/>
        <v>42021</v>
      </c>
      <c r="IX155" s="58" t="str">
        <f>IF(ISERROR(IW155),"",IF(ISERROR(VLOOKUP(IW155,'Sortierung der Schulungstermine'!$B:$M,8,FALSE)),"",VLOOKUP(IW155,'Sortierung der Schulungstermine'!$B:$M,8,FALSE)))</f>
        <v/>
      </c>
      <c r="IY155" s="58">
        <f t="shared" si="592"/>
        <v>42644</v>
      </c>
      <c r="IZ155" s="131"/>
      <c r="JA155" s="131"/>
      <c r="JB155" s="83">
        <f>IZ155-JA155</f>
        <v>0</v>
      </c>
      <c r="JC155" s="86">
        <f t="shared" si="543"/>
        <v>43021</v>
      </c>
      <c r="JD155" s="58" t="str">
        <f>IF(ISERROR(JC155),"",IF(ISERROR(VLOOKUP(JC155,'Sortierung der Schulungstermine'!$B:$M,8,FALSE)),"",VLOOKUP(JC155,'Sortierung der Schulungstermine'!$B:$M,8,FALSE)))</f>
        <v/>
      </c>
      <c r="JE155" s="58">
        <f t="shared" si="593"/>
        <v>42644</v>
      </c>
      <c r="JF155" s="131"/>
      <c r="JG155" s="131"/>
      <c r="JH155" s="83">
        <f>JF155-JG155</f>
        <v>0</v>
      </c>
      <c r="JI155" s="86">
        <f t="shared" si="544"/>
        <v>44021</v>
      </c>
      <c r="JJ155" s="58" t="str">
        <f>IF(ISERROR(JI155),"",IF(ISERROR(VLOOKUP(JI155,'Sortierung der Schulungstermine'!$B:$M,8,FALSE)),"",VLOOKUP(JI155,'Sortierung der Schulungstermine'!$B:$M,8,FALSE)))</f>
        <v/>
      </c>
      <c r="JK155" s="58">
        <f t="shared" si="594"/>
        <v>42644</v>
      </c>
      <c r="JL155" s="131"/>
      <c r="JM155" s="131"/>
      <c r="JN155" s="83">
        <f>JL155-JM155</f>
        <v>0</v>
      </c>
      <c r="JO155" s="86">
        <f t="shared" si="545"/>
        <v>45021</v>
      </c>
      <c r="JP155" s="58" t="str">
        <f>IF(ISERROR(JO155),"",IF(ISERROR(VLOOKUP(JO155,'Sortierung der Schulungstermine'!$B:$M,8,FALSE)),"",VLOOKUP(JO155,'Sortierung der Schulungstermine'!$B:$M,8,FALSE)))</f>
        <v/>
      </c>
      <c r="JQ155" s="58">
        <f t="shared" si="595"/>
        <v>42644</v>
      </c>
      <c r="JR155" s="131"/>
      <c r="JS155" s="131"/>
      <c r="JT155" s="83">
        <f>JR155-JS155</f>
        <v>0</v>
      </c>
      <c r="JU155" s="86">
        <f t="shared" si="546"/>
        <v>46021</v>
      </c>
      <c r="JV155" s="58" t="str">
        <f>IF(ISERROR(JU155),"",IF(ISERROR(VLOOKUP(JU155,'Sortierung der Schulungstermine'!$B:$M,8,FALSE)),"",VLOOKUP(JU155,'Sortierung der Schulungstermine'!$B:$M,8,FALSE)))</f>
        <v/>
      </c>
      <c r="JW155" s="58">
        <f t="shared" si="596"/>
        <v>42644</v>
      </c>
      <c r="JX155" s="131"/>
      <c r="JY155" s="131"/>
      <c r="JZ155" s="83">
        <f>JX155-JY155</f>
        <v>0</v>
      </c>
      <c r="KA155" s="86">
        <f t="shared" si="547"/>
        <v>47021</v>
      </c>
      <c r="KB155" s="58" t="str">
        <f>IF(ISERROR(KA155),"",IF(ISERROR(VLOOKUP(KA155,'Sortierung der Schulungstermine'!$B:$M,8,FALSE)),"",VLOOKUP(KA155,'Sortierung der Schulungstermine'!$B:$M,8,FALSE)))</f>
        <v/>
      </c>
      <c r="KC155" s="58">
        <f t="shared" si="597"/>
        <v>42644</v>
      </c>
      <c r="KD155" s="131"/>
      <c r="KE155" s="131"/>
      <c r="KF155" s="83">
        <f>KD155-KE155</f>
        <v>0</v>
      </c>
      <c r="KG155" s="86">
        <f t="shared" si="548"/>
        <v>48021</v>
      </c>
      <c r="KH155" s="58">
        <f>IF(ISERROR(KG155),"",IF(ISERROR(VLOOKUP(KG155,'Sortierung der Schulungstermine'!$B:$M,8,FALSE)),"",VLOOKUP(KG155,'Sortierung der Schulungstermine'!$B:$M,8,FALSE)))</f>
        <v>37971</v>
      </c>
      <c r="KI155" s="58">
        <f t="shared" si="598"/>
        <v>42644</v>
      </c>
      <c r="KJ155" s="131"/>
      <c r="KK155" s="131"/>
      <c r="KL155" s="83">
        <f>KJ155-KK155</f>
        <v>0</v>
      </c>
      <c r="KM155" s="86">
        <f t="shared" si="549"/>
        <v>49021</v>
      </c>
      <c r="KN155" s="58" t="str">
        <f>IF(ISERROR(KM155),"",IF(ISERROR(VLOOKUP(KM155,'Sortierung der Schulungstermine'!$B:$M,8,FALSE)),"",VLOOKUP(KM155,'Sortierung der Schulungstermine'!$B:$M,8,FALSE)))</f>
        <v/>
      </c>
      <c r="KO155" s="58">
        <f t="shared" si="599"/>
        <v>42644</v>
      </c>
      <c r="KP155" s="131"/>
      <c r="KQ155" s="131"/>
      <c r="KR155" s="83">
        <f>KP155-KQ155</f>
        <v>0</v>
      </c>
      <c r="KS155" s="86">
        <f t="shared" si="550"/>
        <v>50021</v>
      </c>
      <c r="KT155" s="58" t="str">
        <f>IF(ISERROR(KS155),"",IF(ISERROR(VLOOKUP(KS155,'Sortierung der Schulungstermine'!$B:$M,8,FALSE)),"",VLOOKUP(KS155,'Sortierung der Schulungstermine'!$B:$M,8,FALSE)))</f>
        <v/>
      </c>
      <c r="KU155" s="58">
        <f t="shared" si="600"/>
        <v>42644</v>
      </c>
    </row>
    <row r="156" spans="1:307 15693:15702" ht="15" hidden="1" thickBot="1" x14ac:dyDescent="0.25">
      <c r="A156" s="138">
        <v>143</v>
      </c>
      <c r="B156" s="63" t="str">
        <f>IF(Qualifikationen!A146=1,Qualifikationen!B146,"")</f>
        <v/>
      </c>
      <c r="C156" s="64" t="e">
        <f>VLOOKUP(B156,Qualifikationen!B$4:E$202,2,FALSE)</f>
        <v>#N/A</v>
      </c>
      <c r="D156" s="67" t="e">
        <f>VLOOKUP($B156,Qualifikationen!B$4:F$202,5,FALSE)</f>
        <v>#N/A</v>
      </c>
      <c r="E156" s="63" t="e">
        <f>VLOOKUP($B156,Qualifikationen!B$4:F$202,3,FALSE)</f>
        <v>#N/A</v>
      </c>
      <c r="F156" s="63" t="e">
        <f>IF(E156=0,"-",VLOOKUP($B156,Qualifikationen!B$4:F$202,4,FALSE))</f>
        <v>#N/A</v>
      </c>
      <c r="G156" s="13"/>
      <c r="H156" s="131"/>
      <c r="I156" s="131"/>
      <c r="J156" s="83">
        <f>H156-I156</f>
        <v>0</v>
      </c>
      <c r="K156" s="82" t="e">
        <f t="shared" si="501"/>
        <v>#N/A</v>
      </c>
      <c r="L156" s="58" t="str">
        <f>IF(ISERROR(K156),"",IF(ISERROR(VLOOKUP(K156,'Sortierung der Schulungstermine'!$B:$M,8,FALSE)),"",VLOOKUP(K156,'Sortierung der Schulungstermine'!$B:$M,8,FALSE)))</f>
        <v/>
      </c>
      <c r="M156" s="58" t="e">
        <f t="shared" si="551"/>
        <v>#N/A</v>
      </c>
      <c r="N156" s="131"/>
      <c r="O156" s="131"/>
      <c r="P156" s="83">
        <f>N156-O156</f>
        <v>0</v>
      </c>
      <c r="Q156" s="82" t="e">
        <f t="shared" si="502"/>
        <v>#N/A</v>
      </c>
      <c r="R156" s="58" t="str">
        <f>IF(ISERROR(Q156),"",IF(ISERROR(VLOOKUP(Q156,'Sortierung der Schulungstermine'!$B:$M,8,FALSE)),"",VLOOKUP(Q156,'Sortierung der Schulungstermine'!$B:$M,8,FALSE)))</f>
        <v/>
      </c>
      <c r="S156" s="58" t="e">
        <f t="shared" si="552"/>
        <v>#N/A</v>
      </c>
      <c r="T156" s="131"/>
      <c r="U156" s="131"/>
      <c r="V156" s="83">
        <f>T156-U156</f>
        <v>0</v>
      </c>
      <c r="W156" s="82" t="e">
        <f t="shared" si="503"/>
        <v>#N/A</v>
      </c>
      <c r="X156" s="58" t="str">
        <f>IF(ISERROR(W156),"",IF(ISERROR(VLOOKUP(W156,'Sortierung der Schulungstermine'!$B:$M,8,FALSE)),"",VLOOKUP(W156,'Sortierung der Schulungstermine'!$B:$M,8,FALSE)))</f>
        <v/>
      </c>
      <c r="Y156" s="58" t="e">
        <f t="shared" si="553"/>
        <v>#N/A</v>
      </c>
      <c r="Z156" s="131"/>
      <c r="AA156" s="131"/>
      <c r="AB156" s="83">
        <f>Z156-AA156</f>
        <v>0</v>
      </c>
      <c r="AC156" s="82" t="e">
        <f t="shared" si="504"/>
        <v>#N/A</v>
      </c>
      <c r="AD156" s="58" t="str">
        <f>IF(ISERROR(AC156),"",IF(ISERROR(VLOOKUP(AC156,'Sortierung der Schulungstermine'!$B:$M,8,FALSE)),"",VLOOKUP(AC156,'Sortierung der Schulungstermine'!$B:$M,8,FALSE)))</f>
        <v/>
      </c>
      <c r="AE156" s="58" t="e">
        <f t="shared" si="554"/>
        <v>#N/A</v>
      </c>
      <c r="AF156" s="131"/>
      <c r="AG156" s="131"/>
      <c r="AH156" s="83">
        <f>AF156-AG156</f>
        <v>0</v>
      </c>
      <c r="AI156" s="82" t="e">
        <f t="shared" si="505"/>
        <v>#N/A</v>
      </c>
      <c r="AJ156" s="58" t="str">
        <f>IF(ISERROR(AI156),"",IF(ISERROR(VLOOKUP(AI156,'Sortierung der Schulungstermine'!$B:$M,8,FALSE)),"",VLOOKUP(AI156,'Sortierung der Schulungstermine'!$B:$M,8,FALSE)))</f>
        <v/>
      </c>
      <c r="AK156" s="58" t="e">
        <f t="shared" si="555"/>
        <v>#N/A</v>
      </c>
      <c r="AL156" s="131"/>
      <c r="AM156" s="131"/>
      <c r="AN156" s="83">
        <f>AL156-AM156</f>
        <v>0</v>
      </c>
      <c r="AO156" s="82" t="e">
        <f t="shared" si="506"/>
        <v>#N/A</v>
      </c>
      <c r="AP156" s="58" t="str">
        <f>IF(ISERROR(AO156),"",IF(ISERROR(VLOOKUP(AO156,'Sortierung der Schulungstermine'!$B:$M,8,FALSE)),"",VLOOKUP(AO156,'Sortierung der Schulungstermine'!$B:$M,8,FALSE)))</f>
        <v/>
      </c>
      <c r="AQ156" s="58" t="e">
        <f t="shared" si="556"/>
        <v>#N/A</v>
      </c>
      <c r="AR156" s="131"/>
      <c r="AS156" s="131"/>
      <c r="AT156" s="83">
        <f>AR156-AS156</f>
        <v>0</v>
      </c>
      <c r="AU156" s="82" t="e">
        <f t="shared" si="507"/>
        <v>#N/A</v>
      </c>
      <c r="AV156" s="58" t="str">
        <f>IF(ISERROR(AU156),"",IF(ISERROR(VLOOKUP(AU156,'Sortierung der Schulungstermine'!$B:$M,8,FALSE)),"",VLOOKUP(AU156,'Sortierung der Schulungstermine'!$B:$M,8,FALSE)))</f>
        <v/>
      </c>
      <c r="AW156" s="58" t="e">
        <f t="shared" si="557"/>
        <v>#N/A</v>
      </c>
      <c r="AX156" s="131"/>
      <c r="AY156" s="131"/>
      <c r="AZ156" s="83">
        <f>AX156-AY156</f>
        <v>0</v>
      </c>
      <c r="BA156" s="82" t="e">
        <f t="shared" si="508"/>
        <v>#N/A</v>
      </c>
      <c r="BB156" s="58" t="str">
        <f>IF(ISERROR(BA156),"",IF(ISERROR(VLOOKUP(BA156,'Sortierung der Schulungstermine'!$B:$M,8,FALSE)),"",VLOOKUP(BA156,'Sortierung der Schulungstermine'!$B:$M,8,FALSE)))</f>
        <v/>
      </c>
      <c r="BC156" s="58" t="e">
        <f t="shared" si="558"/>
        <v>#N/A</v>
      </c>
      <c r="BD156" s="131"/>
      <c r="BE156" s="131"/>
      <c r="BF156" s="83">
        <f>BD156-BE156</f>
        <v>0</v>
      </c>
      <c r="BG156" s="82" t="e">
        <f t="shared" si="509"/>
        <v>#N/A</v>
      </c>
      <c r="BH156" s="58" t="str">
        <f>IF(ISERROR(BG156),"",IF(ISERROR(VLOOKUP(BG156,'Sortierung der Schulungstermine'!$B:$M,8,FALSE)),"",VLOOKUP(BG156,'Sortierung der Schulungstermine'!$B:$M,8,FALSE)))</f>
        <v/>
      </c>
      <c r="BI156" s="58" t="e">
        <f t="shared" si="559"/>
        <v>#N/A</v>
      </c>
      <c r="BJ156" s="131"/>
      <c r="BK156" s="131"/>
      <c r="BL156" s="83">
        <f>BJ156-BK156</f>
        <v>0</v>
      </c>
      <c r="BM156" s="82" t="e">
        <f t="shared" si="510"/>
        <v>#N/A</v>
      </c>
      <c r="BN156" s="58" t="str">
        <f>IF(ISERROR(BM156),"",IF(ISERROR(VLOOKUP(BM156,'Sortierung der Schulungstermine'!$B:$M,8,FALSE)),"",VLOOKUP(BM156,'Sortierung der Schulungstermine'!$B:$M,8,FALSE)))</f>
        <v/>
      </c>
      <c r="BO156" s="58" t="e">
        <f t="shared" si="560"/>
        <v>#N/A</v>
      </c>
      <c r="BP156" s="131"/>
      <c r="BQ156" s="131"/>
      <c r="BR156" s="83">
        <f>BP156-BQ156</f>
        <v>0</v>
      </c>
      <c r="BS156" s="82" t="e">
        <f t="shared" si="511"/>
        <v>#N/A</v>
      </c>
      <c r="BT156" s="58" t="str">
        <f>IF(ISERROR(BS156),"",IF(ISERROR(VLOOKUP(BS156,'Sortierung der Schulungstermine'!$B:$M,8,FALSE)),"",VLOOKUP(BS156,'Sortierung der Schulungstermine'!$B:$M,8,FALSE)))</f>
        <v/>
      </c>
      <c r="BU156" s="58" t="e">
        <f t="shared" si="561"/>
        <v>#N/A</v>
      </c>
      <c r="BV156" s="131"/>
      <c r="BW156" s="131"/>
      <c r="BX156" s="83">
        <f>BV156-BW156</f>
        <v>0</v>
      </c>
      <c r="BY156" s="82" t="e">
        <f t="shared" si="512"/>
        <v>#N/A</v>
      </c>
      <c r="BZ156" s="58" t="str">
        <f>IF(ISERROR(BY156),"",IF(ISERROR(VLOOKUP(BY156,'Sortierung der Schulungstermine'!$B:$M,8,FALSE)),"",VLOOKUP(BY156,'Sortierung der Schulungstermine'!$B:$M,8,FALSE)))</f>
        <v/>
      </c>
      <c r="CA156" s="58" t="e">
        <f t="shared" si="562"/>
        <v>#N/A</v>
      </c>
      <c r="CB156" s="131"/>
      <c r="CC156" s="131"/>
      <c r="CD156" s="83">
        <f>CB156-CC156</f>
        <v>0</v>
      </c>
      <c r="CE156" s="82" t="e">
        <f t="shared" si="513"/>
        <v>#N/A</v>
      </c>
      <c r="CF156" s="58" t="str">
        <f>IF(ISERROR(CE156),"",IF(ISERROR(VLOOKUP(CE156,'Sortierung der Schulungstermine'!$B:$M,8,FALSE)),"",VLOOKUP(CE156,'Sortierung der Schulungstermine'!$B:$M,8,FALSE)))</f>
        <v/>
      </c>
      <c r="CG156" s="58" t="e">
        <f t="shared" si="563"/>
        <v>#N/A</v>
      </c>
      <c r="CH156" s="131"/>
      <c r="CI156" s="131"/>
      <c r="CJ156" s="83">
        <f>CH156-CI156</f>
        <v>0</v>
      </c>
      <c r="CK156" s="82" t="e">
        <f t="shared" si="514"/>
        <v>#N/A</v>
      </c>
      <c r="CL156" s="58" t="str">
        <f>IF(ISERROR(CK156),"",IF(ISERROR(VLOOKUP(CK156,'Sortierung der Schulungstermine'!$B:$M,8,FALSE)),"",VLOOKUP(CK156,'Sortierung der Schulungstermine'!$B:$M,8,FALSE)))</f>
        <v/>
      </c>
      <c r="CM156" s="58" t="e">
        <f t="shared" si="564"/>
        <v>#N/A</v>
      </c>
      <c r="CN156" s="131"/>
      <c r="CO156" s="131"/>
      <c r="CP156" s="83">
        <f>CN156-CO156</f>
        <v>0</v>
      </c>
      <c r="CQ156" s="82" t="e">
        <f t="shared" si="515"/>
        <v>#N/A</v>
      </c>
      <c r="CR156" s="58" t="str">
        <f>IF(ISERROR(CQ156),"",IF(ISERROR(VLOOKUP(CQ156,'Sortierung der Schulungstermine'!$B:$M,8,FALSE)),"",VLOOKUP(CQ156,'Sortierung der Schulungstermine'!$B:$M,8,FALSE)))</f>
        <v/>
      </c>
      <c r="CS156" s="58" t="e">
        <f t="shared" si="565"/>
        <v>#N/A</v>
      </c>
      <c r="CT156" s="131"/>
      <c r="CU156" s="131"/>
      <c r="CV156" s="83">
        <f>CT156-CU156</f>
        <v>0</v>
      </c>
      <c r="CW156" s="82" t="e">
        <f t="shared" si="516"/>
        <v>#N/A</v>
      </c>
      <c r="CX156" s="58" t="str">
        <f>IF(ISERROR(CW156),"",IF(ISERROR(VLOOKUP(CW156,'Sortierung der Schulungstermine'!$B:$M,8,FALSE)),"",VLOOKUP(CW156,'Sortierung der Schulungstermine'!$B:$M,8,FALSE)))</f>
        <v/>
      </c>
      <c r="CY156" s="58" t="e">
        <f t="shared" si="566"/>
        <v>#N/A</v>
      </c>
      <c r="CZ156" s="131"/>
      <c r="DA156" s="131"/>
      <c r="DB156" s="83">
        <f>CZ156-DA156</f>
        <v>0</v>
      </c>
      <c r="DC156" s="82" t="e">
        <f t="shared" si="517"/>
        <v>#N/A</v>
      </c>
      <c r="DD156" s="58" t="str">
        <f>IF(ISERROR(DC156),"",IF(ISERROR(VLOOKUP(DC156,'Sortierung der Schulungstermine'!$B:$M,8,FALSE)),"",VLOOKUP(DC156,'Sortierung der Schulungstermine'!$B:$M,8,FALSE)))</f>
        <v/>
      </c>
      <c r="DE156" s="58" t="e">
        <f t="shared" si="567"/>
        <v>#N/A</v>
      </c>
      <c r="DF156" s="131"/>
      <c r="DG156" s="131"/>
      <c r="DH156" s="83">
        <f>DF156-DG156</f>
        <v>0</v>
      </c>
      <c r="DI156" s="82" t="e">
        <f t="shared" si="518"/>
        <v>#N/A</v>
      </c>
      <c r="DJ156" s="58" t="str">
        <f>IF(ISERROR(DI156),"",IF(ISERROR(VLOOKUP(DI156,'Sortierung der Schulungstermine'!$B:$M,8,FALSE)),"",VLOOKUP(DI156,'Sortierung der Schulungstermine'!$B:$M,8,FALSE)))</f>
        <v/>
      </c>
      <c r="DK156" s="58" t="e">
        <f t="shared" si="568"/>
        <v>#N/A</v>
      </c>
      <c r="DL156" s="131"/>
      <c r="DM156" s="131"/>
      <c r="DN156" s="83">
        <f>DL156-DM156</f>
        <v>0</v>
      </c>
      <c r="DO156" s="82" t="e">
        <f t="shared" si="519"/>
        <v>#N/A</v>
      </c>
      <c r="DP156" s="58" t="str">
        <f>IF(ISERROR(DO156),"",IF(ISERROR(VLOOKUP(DO156,'Sortierung der Schulungstermine'!$B:$M,8,FALSE)),"",VLOOKUP(DO156,'Sortierung der Schulungstermine'!$B:$M,8,FALSE)))</f>
        <v/>
      </c>
      <c r="DQ156" s="58" t="e">
        <f t="shared" si="569"/>
        <v>#N/A</v>
      </c>
      <c r="DR156" s="131"/>
      <c r="DS156" s="131"/>
      <c r="DT156" s="83">
        <f>DR156-DS156</f>
        <v>0</v>
      </c>
      <c r="DU156" s="82" t="e">
        <f t="shared" si="520"/>
        <v>#N/A</v>
      </c>
      <c r="DV156" s="58" t="str">
        <f>IF(ISERROR(DU156),"",IF(ISERROR(VLOOKUP(DU156,'Sortierung der Schulungstermine'!$B:$M,8,FALSE)),"",VLOOKUP(DU156,'Sortierung der Schulungstermine'!$B:$M,8,FALSE)))</f>
        <v/>
      </c>
      <c r="DW156" s="58" t="e">
        <f t="shared" si="570"/>
        <v>#N/A</v>
      </c>
      <c r="DX156" s="131"/>
      <c r="DY156" s="131"/>
      <c r="DZ156" s="83">
        <f>DX156-DY156</f>
        <v>0</v>
      </c>
      <c r="EA156" s="82" t="e">
        <f t="shared" si="521"/>
        <v>#N/A</v>
      </c>
      <c r="EB156" s="58" t="str">
        <f>IF(ISERROR(EA156),"",IF(ISERROR(VLOOKUP(EA156,'Sortierung der Schulungstermine'!$B:$M,8,FALSE)),"",VLOOKUP(EA156,'Sortierung der Schulungstermine'!$B:$M,8,FALSE)))</f>
        <v/>
      </c>
      <c r="EC156" s="58" t="e">
        <f t="shared" si="571"/>
        <v>#N/A</v>
      </c>
      <c r="ED156" s="131"/>
      <c r="EE156" s="131"/>
      <c r="EF156" s="83">
        <f>ED156-EE156</f>
        <v>0</v>
      </c>
      <c r="EG156" s="82" t="e">
        <f t="shared" si="522"/>
        <v>#N/A</v>
      </c>
      <c r="EH156" s="58" t="str">
        <f>IF(ISERROR(EG156),"",IF(ISERROR(VLOOKUP(EG156,'Sortierung der Schulungstermine'!$B:$M,8,FALSE)),"",VLOOKUP(EG156,'Sortierung der Schulungstermine'!$B:$M,8,FALSE)))</f>
        <v/>
      </c>
      <c r="EI156" s="58" t="e">
        <f t="shared" si="572"/>
        <v>#N/A</v>
      </c>
      <c r="EJ156" s="131"/>
      <c r="EK156" s="131"/>
      <c r="EL156" s="83">
        <f>EJ156-EK156</f>
        <v>0</v>
      </c>
      <c r="EM156" s="82" t="e">
        <f t="shared" si="523"/>
        <v>#N/A</v>
      </c>
      <c r="EN156" s="58" t="str">
        <f>IF(ISERROR(EM156),"",IF(ISERROR(VLOOKUP(EM156,'Sortierung der Schulungstermine'!$B:$M,8,FALSE)),"",VLOOKUP(EM156,'Sortierung der Schulungstermine'!$B:$M,8,FALSE)))</f>
        <v/>
      </c>
      <c r="EO156" s="58" t="e">
        <f t="shared" si="573"/>
        <v>#N/A</v>
      </c>
      <c r="EP156" s="131"/>
      <c r="EQ156" s="131"/>
      <c r="ER156" s="83">
        <f>EP156-EQ156</f>
        <v>0</v>
      </c>
      <c r="ES156" s="82" t="e">
        <f t="shared" si="524"/>
        <v>#N/A</v>
      </c>
      <c r="ET156" s="58" t="str">
        <f>IF(ISERROR(ES156),"",IF(ISERROR(VLOOKUP(ES156,'Sortierung der Schulungstermine'!$B:$M,8,FALSE)),"",VLOOKUP(ES156,'Sortierung der Schulungstermine'!$B:$M,8,FALSE)))</f>
        <v/>
      </c>
      <c r="EU156" s="58" t="e">
        <f t="shared" si="574"/>
        <v>#N/A</v>
      </c>
      <c r="EV156" s="131"/>
      <c r="EW156" s="131"/>
      <c r="EX156" s="83">
        <f>EV156-EW156</f>
        <v>0</v>
      </c>
      <c r="EY156" s="82" t="e">
        <f t="shared" si="525"/>
        <v>#N/A</v>
      </c>
      <c r="EZ156" s="58" t="str">
        <f>IF(ISERROR(EY156),"",IF(ISERROR(VLOOKUP(EY156,'Sortierung der Schulungstermine'!$B:$M,8,FALSE)),"",VLOOKUP(EY156,'Sortierung der Schulungstermine'!$B:$M,8,FALSE)))</f>
        <v/>
      </c>
      <c r="FA156" s="58" t="e">
        <f t="shared" si="575"/>
        <v>#N/A</v>
      </c>
      <c r="FB156" s="131"/>
      <c r="FC156" s="131"/>
      <c r="FD156" s="83">
        <f>FB156-FC156</f>
        <v>0</v>
      </c>
      <c r="FE156" s="82" t="e">
        <f t="shared" si="526"/>
        <v>#N/A</v>
      </c>
      <c r="FF156" s="58" t="str">
        <f>IF(ISERROR(FE156),"",IF(ISERROR(VLOOKUP(FE156,'Sortierung der Schulungstermine'!$B:$M,8,FALSE)),"",VLOOKUP(FE156,'Sortierung der Schulungstermine'!$B:$M,8,FALSE)))</f>
        <v/>
      </c>
      <c r="FG156" s="58" t="e">
        <f t="shared" si="576"/>
        <v>#N/A</v>
      </c>
      <c r="FH156" s="131"/>
      <c r="FI156" s="131"/>
      <c r="FJ156" s="83">
        <f>FH156-FI156</f>
        <v>0</v>
      </c>
      <c r="FK156" s="82" t="e">
        <f t="shared" si="527"/>
        <v>#N/A</v>
      </c>
      <c r="FL156" s="58" t="str">
        <f>IF(ISERROR(FK156),"",IF(ISERROR(VLOOKUP(FK156,'Sortierung der Schulungstermine'!$B:$M,8,FALSE)),"",VLOOKUP(FK156,'Sortierung der Schulungstermine'!$B:$M,8,FALSE)))</f>
        <v/>
      </c>
      <c r="FM156" s="58" t="e">
        <f t="shared" si="577"/>
        <v>#N/A</v>
      </c>
      <c r="FN156" s="131"/>
      <c r="FO156" s="131"/>
      <c r="FP156" s="83">
        <f>FN156-FO156</f>
        <v>0</v>
      </c>
      <c r="FQ156" s="82" t="e">
        <f t="shared" si="528"/>
        <v>#N/A</v>
      </c>
      <c r="FR156" s="58" t="str">
        <f>IF(ISERROR(FQ156),"",IF(ISERROR(VLOOKUP(FQ156,'Sortierung der Schulungstermine'!$B:$M,8,FALSE)),"",VLOOKUP(FQ156,'Sortierung der Schulungstermine'!$B:$M,8,FALSE)))</f>
        <v/>
      </c>
      <c r="FS156" s="58" t="e">
        <f t="shared" si="578"/>
        <v>#N/A</v>
      </c>
      <c r="FT156" s="131"/>
      <c r="FU156" s="131"/>
      <c r="FV156" s="83">
        <f>FT156-FU156</f>
        <v>0</v>
      </c>
      <c r="FW156" s="82" t="e">
        <f t="shared" si="529"/>
        <v>#N/A</v>
      </c>
      <c r="FX156" s="58" t="str">
        <f>IF(ISERROR(FW156),"",IF(ISERROR(VLOOKUP(FW156,'Sortierung der Schulungstermine'!$B:$M,8,FALSE)),"",VLOOKUP(FW156,'Sortierung der Schulungstermine'!$B:$M,8,FALSE)))</f>
        <v/>
      </c>
      <c r="FY156" s="58" t="e">
        <f t="shared" si="579"/>
        <v>#N/A</v>
      </c>
      <c r="FZ156" s="131"/>
      <c r="GA156" s="131"/>
      <c r="GB156" s="83">
        <f>FZ156-GA156</f>
        <v>0</v>
      </c>
      <c r="GC156" s="82" t="e">
        <f t="shared" si="530"/>
        <v>#N/A</v>
      </c>
      <c r="GD156" s="58" t="str">
        <f>IF(ISERROR(GC156),"",IF(ISERROR(VLOOKUP(GC156,'Sortierung der Schulungstermine'!$B:$M,8,FALSE)),"",VLOOKUP(GC156,'Sortierung der Schulungstermine'!$B:$M,8,FALSE)))</f>
        <v/>
      </c>
      <c r="GE156" s="58" t="e">
        <f t="shared" si="580"/>
        <v>#N/A</v>
      </c>
      <c r="GF156" s="131"/>
      <c r="GG156" s="131"/>
      <c r="GH156" s="83">
        <f>GF156-GG156</f>
        <v>0</v>
      </c>
      <c r="GI156" s="82" t="e">
        <f t="shared" si="531"/>
        <v>#N/A</v>
      </c>
      <c r="GJ156" s="58" t="str">
        <f>IF(ISERROR(GI156),"",IF(ISERROR(VLOOKUP(GI156,'Sortierung der Schulungstermine'!$B:$M,8,FALSE)),"",VLOOKUP(GI156,'Sortierung der Schulungstermine'!$B:$M,8,FALSE)))</f>
        <v/>
      </c>
      <c r="GK156" s="58" t="e">
        <f t="shared" si="581"/>
        <v>#N/A</v>
      </c>
      <c r="GL156" s="131"/>
      <c r="GM156" s="131"/>
      <c r="GN156" s="83">
        <f>GL156-GM156</f>
        <v>0</v>
      </c>
      <c r="GO156" s="82" t="e">
        <f t="shared" si="532"/>
        <v>#N/A</v>
      </c>
      <c r="GP156" s="58" t="str">
        <f>IF(ISERROR(GO156),"",IF(ISERROR(VLOOKUP(GO156,'Sortierung der Schulungstermine'!$B:$M,8,FALSE)),"",VLOOKUP(GO156,'Sortierung der Schulungstermine'!$B:$M,8,FALSE)))</f>
        <v/>
      </c>
      <c r="GQ156" s="58" t="e">
        <f t="shared" si="582"/>
        <v>#N/A</v>
      </c>
      <c r="GR156" s="131"/>
      <c r="GS156" s="131"/>
      <c r="GT156" s="83">
        <f>GR156-GS156</f>
        <v>0</v>
      </c>
      <c r="GU156" s="82" t="e">
        <f t="shared" si="533"/>
        <v>#N/A</v>
      </c>
      <c r="GV156" s="58" t="str">
        <f>IF(ISERROR(GU156),"",IF(ISERROR(VLOOKUP(GU156,'Sortierung der Schulungstermine'!$B:$M,8,FALSE)),"",VLOOKUP(GU156,'Sortierung der Schulungstermine'!$B:$M,8,FALSE)))</f>
        <v/>
      </c>
      <c r="GW156" s="58" t="e">
        <f t="shared" si="583"/>
        <v>#N/A</v>
      </c>
      <c r="GX156" s="131"/>
      <c r="GY156" s="131"/>
      <c r="GZ156" s="83">
        <f>GX156-GY156</f>
        <v>0</v>
      </c>
      <c r="HA156" s="82" t="e">
        <f t="shared" si="534"/>
        <v>#N/A</v>
      </c>
      <c r="HB156" s="58" t="str">
        <f>IF(ISERROR(HA156),"",IF(ISERROR(VLOOKUP(HA156,'Sortierung der Schulungstermine'!$B:$M,8,FALSE)),"",VLOOKUP(HA156,'Sortierung der Schulungstermine'!$B:$M,8,FALSE)))</f>
        <v/>
      </c>
      <c r="HC156" s="58" t="e">
        <f t="shared" si="584"/>
        <v>#N/A</v>
      </c>
      <c r="HD156" s="131"/>
      <c r="HE156" s="131"/>
      <c r="HF156" s="83">
        <f>HD156-HE156</f>
        <v>0</v>
      </c>
      <c r="HG156" s="82" t="e">
        <f t="shared" si="535"/>
        <v>#N/A</v>
      </c>
      <c r="HH156" s="58" t="str">
        <f>IF(ISERROR(HG156),"",IF(ISERROR(VLOOKUP(HG156,'Sortierung der Schulungstermine'!$B:$M,8,FALSE)),"",VLOOKUP(HG156,'Sortierung der Schulungstermine'!$B:$M,8,FALSE)))</f>
        <v/>
      </c>
      <c r="HI156" s="58" t="e">
        <f t="shared" si="585"/>
        <v>#N/A</v>
      </c>
      <c r="HJ156" s="131"/>
      <c r="HK156" s="131"/>
      <c r="HL156" s="83">
        <f>HJ156-HK156</f>
        <v>0</v>
      </c>
      <c r="HM156" s="82" t="e">
        <f t="shared" si="536"/>
        <v>#N/A</v>
      </c>
      <c r="HN156" s="58" t="str">
        <f>IF(ISERROR(HM156),"",IF(ISERROR(VLOOKUP(HM156,'Sortierung der Schulungstermine'!$B:$M,8,FALSE)),"",VLOOKUP(HM156,'Sortierung der Schulungstermine'!$B:$M,8,FALSE)))</f>
        <v/>
      </c>
      <c r="HO156" s="58" t="e">
        <f t="shared" si="586"/>
        <v>#N/A</v>
      </c>
      <c r="HP156" s="131"/>
      <c r="HQ156" s="131"/>
      <c r="HR156" s="83">
        <f>HP156-HQ156</f>
        <v>0</v>
      </c>
      <c r="HS156" s="82" t="e">
        <f t="shared" si="537"/>
        <v>#N/A</v>
      </c>
      <c r="HT156" s="58" t="str">
        <f>IF(ISERROR(HS156),"",IF(ISERROR(VLOOKUP(HS156,'Sortierung der Schulungstermine'!$B:$M,8,FALSE)),"",VLOOKUP(HS156,'Sortierung der Schulungstermine'!$B:$M,8,FALSE)))</f>
        <v/>
      </c>
      <c r="HU156" s="58" t="e">
        <f t="shared" si="587"/>
        <v>#N/A</v>
      </c>
      <c r="HV156" s="131"/>
      <c r="HW156" s="131"/>
      <c r="HX156" s="83">
        <f>HV156-HW156</f>
        <v>0</v>
      </c>
      <c r="HY156" s="82" t="e">
        <f t="shared" si="538"/>
        <v>#N/A</v>
      </c>
      <c r="HZ156" s="58" t="str">
        <f>IF(ISERROR(HY156),"",IF(ISERROR(VLOOKUP(HY156,'Sortierung der Schulungstermine'!$B:$M,8,FALSE)),"",VLOOKUP(HY156,'Sortierung der Schulungstermine'!$B:$M,8,FALSE)))</f>
        <v/>
      </c>
      <c r="IA156" s="58" t="e">
        <f t="shared" si="588"/>
        <v>#N/A</v>
      </c>
      <c r="IB156" s="131"/>
      <c r="IC156" s="131"/>
      <c r="ID156" s="83">
        <f>IB156-IC156</f>
        <v>0</v>
      </c>
      <c r="IE156" s="82" t="e">
        <f t="shared" si="539"/>
        <v>#N/A</v>
      </c>
      <c r="IF156" s="58" t="str">
        <f>IF(ISERROR(IE156),"",IF(ISERROR(VLOOKUP(IE156,'Sortierung der Schulungstermine'!$B:$M,8,FALSE)),"",VLOOKUP(IE156,'Sortierung der Schulungstermine'!$B:$M,8,FALSE)))</f>
        <v/>
      </c>
      <c r="IG156" s="58" t="e">
        <f t="shared" si="589"/>
        <v>#N/A</v>
      </c>
      <c r="IH156" s="131"/>
      <c r="II156" s="131"/>
      <c r="IJ156" s="83">
        <f>IH156-II156</f>
        <v>0</v>
      </c>
      <c r="IK156" s="82" t="e">
        <f t="shared" si="540"/>
        <v>#N/A</v>
      </c>
      <c r="IL156" s="58" t="str">
        <f>IF(ISERROR(IK156),"",IF(ISERROR(VLOOKUP(IK156,'Sortierung der Schulungstermine'!$B:$M,8,FALSE)),"",VLOOKUP(IK156,'Sortierung der Schulungstermine'!$B:$M,8,FALSE)))</f>
        <v/>
      </c>
      <c r="IM156" s="58" t="e">
        <f t="shared" si="590"/>
        <v>#N/A</v>
      </c>
      <c r="IN156" s="131"/>
      <c r="IO156" s="131"/>
      <c r="IP156" s="83">
        <f>IN156-IO156</f>
        <v>0</v>
      </c>
      <c r="IQ156" s="82" t="e">
        <f t="shared" si="541"/>
        <v>#N/A</v>
      </c>
      <c r="IR156" s="58" t="str">
        <f>IF(ISERROR(IQ156),"",IF(ISERROR(VLOOKUP(IQ156,'Sortierung der Schulungstermine'!$B:$M,8,FALSE)),"",VLOOKUP(IQ156,'Sortierung der Schulungstermine'!$B:$M,8,FALSE)))</f>
        <v/>
      </c>
      <c r="IS156" s="58" t="e">
        <f t="shared" si="591"/>
        <v>#N/A</v>
      </c>
      <c r="IT156" s="131"/>
      <c r="IU156" s="131"/>
      <c r="IV156" s="83">
        <f>IT156-IU156</f>
        <v>0</v>
      </c>
      <c r="IW156" s="82" t="e">
        <f t="shared" si="542"/>
        <v>#N/A</v>
      </c>
      <c r="IX156" s="58" t="str">
        <f>IF(ISERROR(IW156),"",IF(ISERROR(VLOOKUP(IW156,'Sortierung der Schulungstermine'!$B:$M,8,FALSE)),"",VLOOKUP(IW156,'Sortierung der Schulungstermine'!$B:$M,8,FALSE)))</f>
        <v/>
      </c>
      <c r="IY156" s="58" t="e">
        <f t="shared" si="592"/>
        <v>#N/A</v>
      </c>
      <c r="IZ156" s="131"/>
      <c r="JA156" s="131"/>
      <c r="JB156" s="83">
        <f>IZ156-JA156</f>
        <v>0</v>
      </c>
      <c r="JC156" s="82" t="e">
        <f t="shared" si="543"/>
        <v>#N/A</v>
      </c>
      <c r="JD156" s="58" t="str">
        <f>IF(ISERROR(JC156),"",IF(ISERROR(VLOOKUP(JC156,'Sortierung der Schulungstermine'!$B:$M,8,FALSE)),"",VLOOKUP(JC156,'Sortierung der Schulungstermine'!$B:$M,8,FALSE)))</f>
        <v/>
      </c>
      <c r="JE156" s="58" t="e">
        <f t="shared" si="593"/>
        <v>#N/A</v>
      </c>
      <c r="JF156" s="131"/>
      <c r="JG156" s="131"/>
      <c r="JH156" s="83">
        <f>JF156-JG156</f>
        <v>0</v>
      </c>
      <c r="JI156" s="82" t="e">
        <f t="shared" si="544"/>
        <v>#N/A</v>
      </c>
      <c r="JJ156" s="58" t="str">
        <f>IF(ISERROR(JI156),"",IF(ISERROR(VLOOKUP(JI156,'Sortierung der Schulungstermine'!$B:$M,8,FALSE)),"",VLOOKUP(JI156,'Sortierung der Schulungstermine'!$B:$M,8,FALSE)))</f>
        <v/>
      </c>
      <c r="JK156" s="58" t="e">
        <f t="shared" si="594"/>
        <v>#N/A</v>
      </c>
      <c r="JL156" s="131"/>
      <c r="JM156" s="131"/>
      <c r="JN156" s="83">
        <f>JL156-JM156</f>
        <v>0</v>
      </c>
      <c r="JO156" s="82" t="e">
        <f t="shared" si="545"/>
        <v>#N/A</v>
      </c>
      <c r="JP156" s="58" t="str">
        <f>IF(ISERROR(JO156),"",IF(ISERROR(VLOOKUP(JO156,'Sortierung der Schulungstermine'!$B:$M,8,FALSE)),"",VLOOKUP(JO156,'Sortierung der Schulungstermine'!$B:$M,8,FALSE)))</f>
        <v/>
      </c>
      <c r="JQ156" s="58" t="e">
        <f t="shared" si="595"/>
        <v>#N/A</v>
      </c>
      <c r="JR156" s="131"/>
      <c r="JS156" s="131"/>
      <c r="JT156" s="83">
        <f>JR156-JS156</f>
        <v>0</v>
      </c>
      <c r="JU156" s="82" t="e">
        <f t="shared" si="546"/>
        <v>#N/A</v>
      </c>
      <c r="JV156" s="58" t="str">
        <f>IF(ISERROR(JU156),"",IF(ISERROR(VLOOKUP(JU156,'Sortierung der Schulungstermine'!$B:$M,8,FALSE)),"",VLOOKUP(JU156,'Sortierung der Schulungstermine'!$B:$M,8,FALSE)))</f>
        <v/>
      </c>
      <c r="JW156" s="58" t="e">
        <f t="shared" si="596"/>
        <v>#N/A</v>
      </c>
      <c r="JX156" s="131"/>
      <c r="JY156" s="131"/>
      <c r="JZ156" s="83">
        <f>JX156-JY156</f>
        <v>0</v>
      </c>
      <c r="KA156" s="82" t="e">
        <f t="shared" si="547"/>
        <v>#N/A</v>
      </c>
      <c r="KB156" s="58" t="str">
        <f>IF(ISERROR(KA156),"",IF(ISERROR(VLOOKUP(KA156,'Sortierung der Schulungstermine'!$B:$M,8,FALSE)),"",VLOOKUP(KA156,'Sortierung der Schulungstermine'!$B:$M,8,FALSE)))</f>
        <v/>
      </c>
      <c r="KC156" s="58" t="e">
        <f t="shared" si="597"/>
        <v>#N/A</v>
      </c>
      <c r="KD156" s="131"/>
      <c r="KE156" s="131"/>
      <c r="KF156" s="83">
        <f>KD156-KE156</f>
        <v>0</v>
      </c>
      <c r="KG156" s="82" t="e">
        <f t="shared" si="548"/>
        <v>#N/A</v>
      </c>
      <c r="KH156" s="58" t="str">
        <f>IF(ISERROR(KG156),"",IF(ISERROR(VLOOKUP(KG156,'Sortierung der Schulungstermine'!$B:$M,8,FALSE)),"",VLOOKUP(KG156,'Sortierung der Schulungstermine'!$B:$M,8,FALSE)))</f>
        <v/>
      </c>
      <c r="KI156" s="58" t="e">
        <f t="shared" si="598"/>
        <v>#N/A</v>
      </c>
      <c r="KJ156" s="131"/>
      <c r="KK156" s="131"/>
      <c r="KL156" s="83">
        <f>KJ156-KK156</f>
        <v>0</v>
      </c>
      <c r="KM156" s="82" t="e">
        <f t="shared" si="549"/>
        <v>#N/A</v>
      </c>
      <c r="KN156" s="58" t="str">
        <f>IF(ISERROR(KM156),"",IF(ISERROR(VLOOKUP(KM156,'Sortierung der Schulungstermine'!$B:$M,8,FALSE)),"",VLOOKUP(KM156,'Sortierung der Schulungstermine'!$B:$M,8,FALSE)))</f>
        <v/>
      </c>
      <c r="KO156" s="58" t="e">
        <f t="shared" si="599"/>
        <v>#N/A</v>
      </c>
      <c r="KP156" s="131"/>
      <c r="KQ156" s="131"/>
      <c r="KR156" s="83">
        <f>KP156-KQ156</f>
        <v>0</v>
      </c>
      <c r="KS156" s="82" t="e">
        <f t="shared" si="550"/>
        <v>#N/A</v>
      </c>
      <c r="KT156" s="58" t="str">
        <f>IF(ISERROR(KS156),"",IF(ISERROR(VLOOKUP(KS156,'Sortierung der Schulungstermine'!$B:$M,8,FALSE)),"",VLOOKUP(KS156,'Sortierung der Schulungstermine'!$B:$M,8,FALSE)))</f>
        <v/>
      </c>
      <c r="KU156" s="58" t="e">
        <f t="shared" si="600"/>
        <v>#N/A</v>
      </c>
      <c r="WEO156" s="80"/>
      <c r="WEP156" s="80"/>
      <c r="WEQ156" s="80"/>
      <c r="WER156" s="80"/>
      <c r="WES156" s="80"/>
      <c r="WET156" s="80"/>
      <c r="WEU156" s="80"/>
      <c r="WEV156" s="80"/>
      <c r="WEW156" s="80"/>
      <c r="WEX156" s="80"/>
    </row>
    <row r="157" spans="1:307 15693:15702" ht="15" hidden="1" thickBot="1" x14ac:dyDescent="0.25">
      <c r="A157" s="138">
        <v>144</v>
      </c>
      <c r="B157" s="63" t="str">
        <f>IF(Qualifikationen!A147=1,Qualifikationen!B147,"")</f>
        <v/>
      </c>
      <c r="C157" s="64" t="e">
        <f>VLOOKUP(B157,Qualifikationen!B$4:E$202,2,FALSE)</f>
        <v>#N/A</v>
      </c>
      <c r="D157" s="67" t="e">
        <f>VLOOKUP($B157,Qualifikationen!B$4:F$202,5,FALSE)</f>
        <v>#N/A</v>
      </c>
      <c r="E157" s="63" t="e">
        <f>VLOOKUP($B157,Qualifikationen!B$4:F$202,3,FALSE)</f>
        <v>#N/A</v>
      </c>
      <c r="F157" s="63" t="e">
        <f>IF(E157=0,"-",VLOOKUP($B157,Qualifikationen!B$4:F$202,4,FALSE))</f>
        <v>#N/A</v>
      </c>
      <c r="G157" s="13"/>
      <c r="H157" s="131"/>
      <c r="I157" s="131"/>
      <c r="J157" s="83">
        <f t="shared" si="601"/>
        <v>0</v>
      </c>
      <c r="K157" s="82" t="e">
        <f t="shared" si="501"/>
        <v>#N/A</v>
      </c>
      <c r="L157" s="58" t="str">
        <f>IF(ISERROR(K157),"",IF(ISERROR(VLOOKUP(K157,'Sortierung der Schulungstermine'!$B:$M,8,FALSE)),"",VLOOKUP(K157,'Sortierung der Schulungstermine'!$B:$M,8,FALSE)))</f>
        <v/>
      </c>
      <c r="M157" s="58" t="e">
        <f t="shared" si="551"/>
        <v>#N/A</v>
      </c>
      <c r="N157" s="131"/>
      <c r="O157" s="131"/>
      <c r="P157" s="83">
        <f t="shared" ref="P157:P171" si="602">N157-O157</f>
        <v>0</v>
      </c>
      <c r="Q157" s="82" t="e">
        <f t="shared" si="502"/>
        <v>#N/A</v>
      </c>
      <c r="R157" s="58" t="str">
        <f>IF(ISERROR(Q157),"",IF(ISERROR(VLOOKUP(Q157,'Sortierung der Schulungstermine'!$B:$M,8,FALSE)),"",VLOOKUP(Q157,'Sortierung der Schulungstermine'!$B:$M,8,FALSE)))</f>
        <v/>
      </c>
      <c r="S157" s="58" t="e">
        <f t="shared" si="552"/>
        <v>#N/A</v>
      </c>
      <c r="T157" s="131"/>
      <c r="U157" s="131"/>
      <c r="V157" s="83">
        <f t="shared" ref="V157:V171" si="603">T157-U157</f>
        <v>0</v>
      </c>
      <c r="W157" s="82" t="e">
        <f t="shared" si="503"/>
        <v>#N/A</v>
      </c>
      <c r="X157" s="58" t="str">
        <f>IF(ISERROR(W157),"",IF(ISERROR(VLOOKUP(W157,'Sortierung der Schulungstermine'!$B:$M,8,FALSE)),"",VLOOKUP(W157,'Sortierung der Schulungstermine'!$B:$M,8,FALSE)))</f>
        <v/>
      </c>
      <c r="Y157" s="58" t="e">
        <f t="shared" si="553"/>
        <v>#N/A</v>
      </c>
      <c r="Z157" s="131"/>
      <c r="AA157" s="131"/>
      <c r="AB157" s="83">
        <f t="shared" ref="AB157:AB171" si="604">Z157-AA157</f>
        <v>0</v>
      </c>
      <c r="AC157" s="82" t="e">
        <f t="shared" si="504"/>
        <v>#N/A</v>
      </c>
      <c r="AD157" s="58" t="str">
        <f>IF(ISERROR(AC157),"",IF(ISERROR(VLOOKUP(AC157,'Sortierung der Schulungstermine'!$B:$M,8,FALSE)),"",VLOOKUP(AC157,'Sortierung der Schulungstermine'!$B:$M,8,FALSE)))</f>
        <v/>
      </c>
      <c r="AE157" s="58" t="e">
        <f t="shared" si="554"/>
        <v>#N/A</v>
      </c>
      <c r="AF157" s="131"/>
      <c r="AG157" s="131"/>
      <c r="AH157" s="83">
        <f t="shared" ref="AH157:AH171" si="605">AF157-AG157</f>
        <v>0</v>
      </c>
      <c r="AI157" s="82" t="e">
        <f t="shared" si="505"/>
        <v>#N/A</v>
      </c>
      <c r="AJ157" s="58" t="str">
        <f>IF(ISERROR(AI157),"",IF(ISERROR(VLOOKUP(AI157,'Sortierung der Schulungstermine'!$B:$M,8,FALSE)),"",VLOOKUP(AI157,'Sortierung der Schulungstermine'!$B:$M,8,FALSE)))</f>
        <v/>
      </c>
      <c r="AK157" s="58" t="e">
        <f t="shared" si="555"/>
        <v>#N/A</v>
      </c>
      <c r="AL157" s="131"/>
      <c r="AM157" s="131"/>
      <c r="AN157" s="83">
        <f t="shared" ref="AN157:AN171" si="606">AL157-AM157</f>
        <v>0</v>
      </c>
      <c r="AO157" s="82" t="e">
        <f t="shared" si="506"/>
        <v>#N/A</v>
      </c>
      <c r="AP157" s="58" t="str">
        <f>IF(ISERROR(AO157),"",IF(ISERROR(VLOOKUP(AO157,'Sortierung der Schulungstermine'!$B:$M,8,FALSE)),"",VLOOKUP(AO157,'Sortierung der Schulungstermine'!$B:$M,8,FALSE)))</f>
        <v/>
      </c>
      <c r="AQ157" s="58" t="e">
        <f t="shared" si="556"/>
        <v>#N/A</v>
      </c>
      <c r="AR157" s="131"/>
      <c r="AS157" s="131"/>
      <c r="AT157" s="83">
        <f t="shared" ref="AT157:AT171" si="607">AR157-AS157</f>
        <v>0</v>
      </c>
      <c r="AU157" s="82" t="e">
        <f t="shared" si="507"/>
        <v>#N/A</v>
      </c>
      <c r="AV157" s="58" t="str">
        <f>IF(ISERROR(AU157),"",IF(ISERROR(VLOOKUP(AU157,'Sortierung der Schulungstermine'!$B:$M,8,FALSE)),"",VLOOKUP(AU157,'Sortierung der Schulungstermine'!$B:$M,8,FALSE)))</f>
        <v/>
      </c>
      <c r="AW157" s="58" t="e">
        <f t="shared" si="557"/>
        <v>#N/A</v>
      </c>
      <c r="AX157" s="131"/>
      <c r="AY157" s="131"/>
      <c r="AZ157" s="83">
        <f t="shared" ref="AZ157:AZ171" si="608">AX157-AY157</f>
        <v>0</v>
      </c>
      <c r="BA157" s="82" t="e">
        <f t="shared" si="508"/>
        <v>#N/A</v>
      </c>
      <c r="BB157" s="58" t="str">
        <f>IF(ISERROR(BA157),"",IF(ISERROR(VLOOKUP(BA157,'Sortierung der Schulungstermine'!$B:$M,8,FALSE)),"",VLOOKUP(BA157,'Sortierung der Schulungstermine'!$B:$M,8,FALSE)))</f>
        <v/>
      </c>
      <c r="BC157" s="58" t="e">
        <f t="shared" si="558"/>
        <v>#N/A</v>
      </c>
      <c r="BD157" s="131"/>
      <c r="BE157" s="131"/>
      <c r="BF157" s="83">
        <f t="shared" ref="BF157:BF171" si="609">BD157-BE157</f>
        <v>0</v>
      </c>
      <c r="BG157" s="82" t="e">
        <f t="shared" si="509"/>
        <v>#N/A</v>
      </c>
      <c r="BH157" s="58" t="str">
        <f>IF(ISERROR(BG157),"",IF(ISERROR(VLOOKUP(BG157,'Sortierung der Schulungstermine'!$B:$M,8,FALSE)),"",VLOOKUP(BG157,'Sortierung der Schulungstermine'!$B:$M,8,FALSE)))</f>
        <v/>
      </c>
      <c r="BI157" s="58" t="e">
        <f t="shared" si="559"/>
        <v>#N/A</v>
      </c>
      <c r="BJ157" s="131"/>
      <c r="BK157" s="131"/>
      <c r="BL157" s="83">
        <f t="shared" ref="BL157:BL171" si="610">BJ157-BK157</f>
        <v>0</v>
      </c>
      <c r="BM157" s="82" t="e">
        <f t="shared" si="510"/>
        <v>#N/A</v>
      </c>
      <c r="BN157" s="58" t="str">
        <f>IF(ISERROR(BM157),"",IF(ISERROR(VLOOKUP(BM157,'Sortierung der Schulungstermine'!$B:$M,8,FALSE)),"",VLOOKUP(BM157,'Sortierung der Schulungstermine'!$B:$M,8,FALSE)))</f>
        <v/>
      </c>
      <c r="BO157" s="58" t="e">
        <f t="shared" si="560"/>
        <v>#N/A</v>
      </c>
      <c r="BP157" s="131"/>
      <c r="BQ157" s="131"/>
      <c r="BR157" s="83">
        <f t="shared" ref="BR157:BR171" si="611">BP157-BQ157</f>
        <v>0</v>
      </c>
      <c r="BS157" s="82" t="e">
        <f t="shared" si="511"/>
        <v>#N/A</v>
      </c>
      <c r="BT157" s="58" t="str">
        <f>IF(ISERROR(BS157),"",IF(ISERROR(VLOOKUP(BS157,'Sortierung der Schulungstermine'!$B:$M,8,FALSE)),"",VLOOKUP(BS157,'Sortierung der Schulungstermine'!$B:$M,8,FALSE)))</f>
        <v/>
      </c>
      <c r="BU157" s="58" t="e">
        <f t="shared" si="561"/>
        <v>#N/A</v>
      </c>
      <c r="BV157" s="131"/>
      <c r="BW157" s="131"/>
      <c r="BX157" s="83">
        <f t="shared" ref="BX157:BX171" si="612">BV157-BW157</f>
        <v>0</v>
      </c>
      <c r="BY157" s="82" t="e">
        <f t="shared" si="512"/>
        <v>#N/A</v>
      </c>
      <c r="BZ157" s="58" t="str">
        <f>IF(ISERROR(BY157),"",IF(ISERROR(VLOOKUP(BY157,'Sortierung der Schulungstermine'!$B:$M,8,FALSE)),"",VLOOKUP(BY157,'Sortierung der Schulungstermine'!$B:$M,8,FALSE)))</f>
        <v/>
      </c>
      <c r="CA157" s="58" t="e">
        <f t="shared" si="562"/>
        <v>#N/A</v>
      </c>
      <c r="CB157" s="131"/>
      <c r="CC157" s="131"/>
      <c r="CD157" s="83">
        <f t="shared" ref="CD157:CD171" si="613">CB157-CC157</f>
        <v>0</v>
      </c>
      <c r="CE157" s="82" t="e">
        <f t="shared" si="513"/>
        <v>#N/A</v>
      </c>
      <c r="CF157" s="58" t="str">
        <f>IF(ISERROR(CE157),"",IF(ISERROR(VLOOKUP(CE157,'Sortierung der Schulungstermine'!$B:$M,8,FALSE)),"",VLOOKUP(CE157,'Sortierung der Schulungstermine'!$B:$M,8,FALSE)))</f>
        <v/>
      </c>
      <c r="CG157" s="58" t="e">
        <f t="shared" si="563"/>
        <v>#N/A</v>
      </c>
      <c r="CH157" s="131"/>
      <c r="CI157" s="131"/>
      <c r="CJ157" s="83">
        <f t="shared" ref="CJ157:CJ171" si="614">CH157-CI157</f>
        <v>0</v>
      </c>
      <c r="CK157" s="82" t="e">
        <f t="shared" si="514"/>
        <v>#N/A</v>
      </c>
      <c r="CL157" s="58" t="str">
        <f>IF(ISERROR(CK157),"",IF(ISERROR(VLOOKUP(CK157,'Sortierung der Schulungstermine'!$B:$M,8,FALSE)),"",VLOOKUP(CK157,'Sortierung der Schulungstermine'!$B:$M,8,FALSE)))</f>
        <v/>
      </c>
      <c r="CM157" s="58" t="e">
        <f t="shared" si="564"/>
        <v>#N/A</v>
      </c>
      <c r="CN157" s="131"/>
      <c r="CO157" s="131"/>
      <c r="CP157" s="83">
        <f t="shared" ref="CP157:CP171" si="615">CN157-CO157</f>
        <v>0</v>
      </c>
      <c r="CQ157" s="82" t="e">
        <f t="shared" si="515"/>
        <v>#N/A</v>
      </c>
      <c r="CR157" s="58" t="str">
        <f>IF(ISERROR(CQ157),"",IF(ISERROR(VLOOKUP(CQ157,'Sortierung der Schulungstermine'!$B:$M,8,FALSE)),"",VLOOKUP(CQ157,'Sortierung der Schulungstermine'!$B:$M,8,FALSE)))</f>
        <v/>
      </c>
      <c r="CS157" s="58" t="e">
        <f t="shared" si="565"/>
        <v>#N/A</v>
      </c>
      <c r="CT157" s="131"/>
      <c r="CU157" s="131"/>
      <c r="CV157" s="83">
        <f t="shared" ref="CV157:CV171" si="616">CT157-CU157</f>
        <v>0</v>
      </c>
      <c r="CW157" s="82" t="e">
        <f t="shared" si="516"/>
        <v>#N/A</v>
      </c>
      <c r="CX157" s="58" t="str">
        <f>IF(ISERROR(CW157),"",IF(ISERROR(VLOOKUP(CW157,'Sortierung der Schulungstermine'!$B:$M,8,FALSE)),"",VLOOKUP(CW157,'Sortierung der Schulungstermine'!$B:$M,8,FALSE)))</f>
        <v/>
      </c>
      <c r="CY157" s="58" t="e">
        <f t="shared" si="566"/>
        <v>#N/A</v>
      </c>
      <c r="CZ157" s="131"/>
      <c r="DA157" s="131"/>
      <c r="DB157" s="83">
        <f t="shared" ref="DB157:DB171" si="617">CZ157-DA157</f>
        <v>0</v>
      </c>
      <c r="DC157" s="82" t="e">
        <f t="shared" si="517"/>
        <v>#N/A</v>
      </c>
      <c r="DD157" s="58" t="str">
        <f>IF(ISERROR(DC157),"",IF(ISERROR(VLOOKUP(DC157,'Sortierung der Schulungstermine'!$B:$M,8,FALSE)),"",VLOOKUP(DC157,'Sortierung der Schulungstermine'!$B:$M,8,FALSE)))</f>
        <v/>
      </c>
      <c r="DE157" s="58" t="e">
        <f t="shared" si="567"/>
        <v>#N/A</v>
      </c>
      <c r="DF157" s="131"/>
      <c r="DG157" s="131"/>
      <c r="DH157" s="83">
        <f t="shared" ref="DH157:DH171" si="618">DF157-DG157</f>
        <v>0</v>
      </c>
      <c r="DI157" s="82" t="e">
        <f t="shared" si="518"/>
        <v>#N/A</v>
      </c>
      <c r="DJ157" s="58" t="str">
        <f>IF(ISERROR(DI157),"",IF(ISERROR(VLOOKUP(DI157,'Sortierung der Schulungstermine'!$B:$M,8,FALSE)),"",VLOOKUP(DI157,'Sortierung der Schulungstermine'!$B:$M,8,FALSE)))</f>
        <v/>
      </c>
      <c r="DK157" s="58" t="e">
        <f t="shared" si="568"/>
        <v>#N/A</v>
      </c>
      <c r="DL157" s="131"/>
      <c r="DM157" s="131"/>
      <c r="DN157" s="83">
        <f t="shared" ref="DN157:DN171" si="619">DL157-DM157</f>
        <v>0</v>
      </c>
      <c r="DO157" s="82" t="e">
        <f t="shared" si="519"/>
        <v>#N/A</v>
      </c>
      <c r="DP157" s="58" t="str">
        <f>IF(ISERROR(DO157),"",IF(ISERROR(VLOOKUP(DO157,'Sortierung der Schulungstermine'!$B:$M,8,FALSE)),"",VLOOKUP(DO157,'Sortierung der Schulungstermine'!$B:$M,8,FALSE)))</f>
        <v/>
      </c>
      <c r="DQ157" s="58" t="e">
        <f t="shared" si="569"/>
        <v>#N/A</v>
      </c>
      <c r="DR157" s="131"/>
      <c r="DS157" s="131"/>
      <c r="DT157" s="83">
        <f t="shared" ref="DT157:DT171" si="620">DR157-DS157</f>
        <v>0</v>
      </c>
      <c r="DU157" s="82" t="e">
        <f t="shared" si="520"/>
        <v>#N/A</v>
      </c>
      <c r="DV157" s="58" t="str">
        <f>IF(ISERROR(DU157),"",IF(ISERROR(VLOOKUP(DU157,'Sortierung der Schulungstermine'!$B:$M,8,FALSE)),"",VLOOKUP(DU157,'Sortierung der Schulungstermine'!$B:$M,8,FALSE)))</f>
        <v/>
      </c>
      <c r="DW157" s="58" t="e">
        <f t="shared" si="570"/>
        <v>#N/A</v>
      </c>
      <c r="DX157" s="131"/>
      <c r="DY157" s="131"/>
      <c r="DZ157" s="83">
        <f t="shared" ref="DZ157:DZ171" si="621">DX157-DY157</f>
        <v>0</v>
      </c>
      <c r="EA157" s="82" t="e">
        <f t="shared" si="521"/>
        <v>#N/A</v>
      </c>
      <c r="EB157" s="58" t="str">
        <f>IF(ISERROR(EA157),"",IF(ISERROR(VLOOKUP(EA157,'Sortierung der Schulungstermine'!$B:$M,8,FALSE)),"",VLOOKUP(EA157,'Sortierung der Schulungstermine'!$B:$M,8,FALSE)))</f>
        <v/>
      </c>
      <c r="EC157" s="58" t="e">
        <f t="shared" si="571"/>
        <v>#N/A</v>
      </c>
      <c r="ED157" s="131"/>
      <c r="EE157" s="131"/>
      <c r="EF157" s="83">
        <f t="shared" ref="EF157:EF171" si="622">ED157-EE157</f>
        <v>0</v>
      </c>
      <c r="EG157" s="82" t="e">
        <f t="shared" si="522"/>
        <v>#N/A</v>
      </c>
      <c r="EH157" s="58" t="str">
        <f>IF(ISERROR(EG157),"",IF(ISERROR(VLOOKUP(EG157,'Sortierung der Schulungstermine'!$B:$M,8,FALSE)),"",VLOOKUP(EG157,'Sortierung der Schulungstermine'!$B:$M,8,FALSE)))</f>
        <v/>
      </c>
      <c r="EI157" s="58" t="e">
        <f t="shared" si="572"/>
        <v>#N/A</v>
      </c>
      <c r="EJ157" s="131"/>
      <c r="EK157" s="131"/>
      <c r="EL157" s="83">
        <f t="shared" ref="EL157:EL171" si="623">EJ157-EK157</f>
        <v>0</v>
      </c>
      <c r="EM157" s="82" t="e">
        <f t="shared" si="523"/>
        <v>#N/A</v>
      </c>
      <c r="EN157" s="58" t="str">
        <f>IF(ISERROR(EM157),"",IF(ISERROR(VLOOKUP(EM157,'Sortierung der Schulungstermine'!$B:$M,8,FALSE)),"",VLOOKUP(EM157,'Sortierung der Schulungstermine'!$B:$M,8,FALSE)))</f>
        <v/>
      </c>
      <c r="EO157" s="58" t="e">
        <f t="shared" si="573"/>
        <v>#N/A</v>
      </c>
      <c r="EP157" s="131"/>
      <c r="EQ157" s="131"/>
      <c r="ER157" s="83">
        <f t="shared" ref="ER157:ER171" si="624">EP157-EQ157</f>
        <v>0</v>
      </c>
      <c r="ES157" s="82" t="e">
        <f t="shared" si="524"/>
        <v>#N/A</v>
      </c>
      <c r="ET157" s="58" t="str">
        <f>IF(ISERROR(ES157),"",IF(ISERROR(VLOOKUP(ES157,'Sortierung der Schulungstermine'!$B:$M,8,FALSE)),"",VLOOKUP(ES157,'Sortierung der Schulungstermine'!$B:$M,8,FALSE)))</f>
        <v/>
      </c>
      <c r="EU157" s="58" t="e">
        <f t="shared" si="574"/>
        <v>#N/A</v>
      </c>
      <c r="EV157" s="131"/>
      <c r="EW157" s="131"/>
      <c r="EX157" s="83">
        <f t="shared" ref="EX157:EX171" si="625">EV157-EW157</f>
        <v>0</v>
      </c>
      <c r="EY157" s="82" t="e">
        <f t="shared" si="525"/>
        <v>#N/A</v>
      </c>
      <c r="EZ157" s="58" t="str">
        <f>IF(ISERROR(EY157),"",IF(ISERROR(VLOOKUP(EY157,'Sortierung der Schulungstermine'!$B:$M,8,FALSE)),"",VLOOKUP(EY157,'Sortierung der Schulungstermine'!$B:$M,8,FALSE)))</f>
        <v/>
      </c>
      <c r="FA157" s="58" t="e">
        <f t="shared" si="575"/>
        <v>#N/A</v>
      </c>
      <c r="FB157" s="131"/>
      <c r="FC157" s="131"/>
      <c r="FD157" s="83">
        <f t="shared" ref="FD157:FD171" si="626">FB157-FC157</f>
        <v>0</v>
      </c>
      <c r="FE157" s="82" t="e">
        <f t="shared" si="526"/>
        <v>#N/A</v>
      </c>
      <c r="FF157" s="58" t="str">
        <f>IF(ISERROR(FE157),"",IF(ISERROR(VLOOKUP(FE157,'Sortierung der Schulungstermine'!$B:$M,8,FALSE)),"",VLOOKUP(FE157,'Sortierung der Schulungstermine'!$B:$M,8,FALSE)))</f>
        <v/>
      </c>
      <c r="FG157" s="58" t="e">
        <f t="shared" si="576"/>
        <v>#N/A</v>
      </c>
      <c r="FH157" s="131"/>
      <c r="FI157" s="131"/>
      <c r="FJ157" s="83">
        <f t="shared" ref="FJ157:FJ171" si="627">FH157-FI157</f>
        <v>0</v>
      </c>
      <c r="FK157" s="82" t="e">
        <f t="shared" si="527"/>
        <v>#N/A</v>
      </c>
      <c r="FL157" s="58" t="str">
        <f>IF(ISERROR(FK157),"",IF(ISERROR(VLOOKUP(FK157,'Sortierung der Schulungstermine'!$B:$M,8,FALSE)),"",VLOOKUP(FK157,'Sortierung der Schulungstermine'!$B:$M,8,FALSE)))</f>
        <v/>
      </c>
      <c r="FM157" s="58" t="e">
        <f t="shared" si="577"/>
        <v>#N/A</v>
      </c>
      <c r="FN157" s="131"/>
      <c r="FO157" s="131"/>
      <c r="FP157" s="83">
        <f t="shared" ref="FP157:FP171" si="628">FN157-FO157</f>
        <v>0</v>
      </c>
      <c r="FQ157" s="82" t="e">
        <f t="shared" si="528"/>
        <v>#N/A</v>
      </c>
      <c r="FR157" s="58" t="str">
        <f>IF(ISERROR(FQ157),"",IF(ISERROR(VLOOKUP(FQ157,'Sortierung der Schulungstermine'!$B:$M,8,FALSE)),"",VLOOKUP(FQ157,'Sortierung der Schulungstermine'!$B:$M,8,FALSE)))</f>
        <v/>
      </c>
      <c r="FS157" s="58" t="e">
        <f t="shared" si="578"/>
        <v>#N/A</v>
      </c>
      <c r="FT157" s="131"/>
      <c r="FU157" s="131"/>
      <c r="FV157" s="83">
        <f t="shared" ref="FV157:FV171" si="629">FT157-FU157</f>
        <v>0</v>
      </c>
      <c r="FW157" s="82" t="e">
        <f t="shared" si="529"/>
        <v>#N/A</v>
      </c>
      <c r="FX157" s="58" t="str">
        <f>IF(ISERROR(FW157),"",IF(ISERROR(VLOOKUP(FW157,'Sortierung der Schulungstermine'!$B:$M,8,FALSE)),"",VLOOKUP(FW157,'Sortierung der Schulungstermine'!$B:$M,8,FALSE)))</f>
        <v/>
      </c>
      <c r="FY157" s="58" t="e">
        <f t="shared" si="579"/>
        <v>#N/A</v>
      </c>
      <c r="FZ157" s="131"/>
      <c r="GA157" s="131"/>
      <c r="GB157" s="83">
        <f t="shared" ref="GB157:GB171" si="630">FZ157-GA157</f>
        <v>0</v>
      </c>
      <c r="GC157" s="82" t="e">
        <f t="shared" si="530"/>
        <v>#N/A</v>
      </c>
      <c r="GD157" s="58" t="str">
        <f>IF(ISERROR(GC157),"",IF(ISERROR(VLOOKUP(GC157,'Sortierung der Schulungstermine'!$B:$M,8,FALSE)),"",VLOOKUP(GC157,'Sortierung der Schulungstermine'!$B:$M,8,FALSE)))</f>
        <v/>
      </c>
      <c r="GE157" s="58" t="e">
        <f t="shared" si="580"/>
        <v>#N/A</v>
      </c>
      <c r="GF157" s="131"/>
      <c r="GG157" s="131"/>
      <c r="GH157" s="83">
        <f t="shared" ref="GH157:GH171" si="631">GF157-GG157</f>
        <v>0</v>
      </c>
      <c r="GI157" s="82" t="e">
        <f t="shared" si="531"/>
        <v>#N/A</v>
      </c>
      <c r="GJ157" s="58" t="str">
        <f>IF(ISERROR(GI157),"",IF(ISERROR(VLOOKUP(GI157,'Sortierung der Schulungstermine'!$B:$M,8,FALSE)),"",VLOOKUP(GI157,'Sortierung der Schulungstermine'!$B:$M,8,FALSE)))</f>
        <v/>
      </c>
      <c r="GK157" s="58" t="e">
        <f t="shared" si="581"/>
        <v>#N/A</v>
      </c>
      <c r="GL157" s="131"/>
      <c r="GM157" s="131"/>
      <c r="GN157" s="83">
        <f t="shared" ref="GN157:GN171" si="632">GL157-GM157</f>
        <v>0</v>
      </c>
      <c r="GO157" s="82" t="e">
        <f t="shared" si="532"/>
        <v>#N/A</v>
      </c>
      <c r="GP157" s="58" t="str">
        <f>IF(ISERROR(GO157),"",IF(ISERROR(VLOOKUP(GO157,'Sortierung der Schulungstermine'!$B:$M,8,FALSE)),"",VLOOKUP(GO157,'Sortierung der Schulungstermine'!$B:$M,8,FALSE)))</f>
        <v/>
      </c>
      <c r="GQ157" s="58" t="e">
        <f t="shared" si="582"/>
        <v>#N/A</v>
      </c>
      <c r="GR157" s="131"/>
      <c r="GS157" s="131"/>
      <c r="GT157" s="83">
        <f t="shared" ref="GT157:GT171" si="633">GR157-GS157</f>
        <v>0</v>
      </c>
      <c r="GU157" s="82" t="e">
        <f t="shared" si="533"/>
        <v>#N/A</v>
      </c>
      <c r="GV157" s="58" t="str">
        <f>IF(ISERROR(GU157),"",IF(ISERROR(VLOOKUP(GU157,'Sortierung der Schulungstermine'!$B:$M,8,FALSE)),"",VLOOKUP(GU157,'Sortierung der Schulungstermine'!$B:$M,8,FALSE)))</f>
        <v/>
      </c>
      <c r="GW157" s="58" t="e">
        <f t="shared" si="583"/>
        <v>#N/A</v>
      </c>
      <c r="GX157" s="131"/>
      <c r="GY157" s="131"/>
      <c r="GZ157" s="83">
        <f t="shared" ref="GZ157:GZ171" si="634">GX157-GY157</f>
        <v>0</v>
      </c>
      <c r="HA157" s="82" t="e">
        <f t="shared" si="534"/>
        <v>#N/A</v>
      </c>
      <c r="HB157" s="58" t="str">
        <f>IF(ISERROR(HA157),"",IF(ISERROR(VLOOKUP(HA157,'Sortierung der Schulungstermine'!$B:$M,8,FALSE)),"",VLOOKUP(HA157,'Sortierung der Schulungstermine'!$B:$M,8,FALSE)))</f>
        <v/>
      </c>
      <c r="HC157" s="58" t="e">
        <f t="shared" si="584"/>
        <v>#N/A</v>
      </c>
      <c r="HD157" s="131"/>
      <c r="HE157" s="131"/>
      <c r="HF157" s="83">
        <f t="shared" ref="HF157:HF171" si="635">HD157-HE157</f>
        <v>0</v>
      </c>
      <c r="HG157" s="82" t="e">
        <f t="shared" si="535"/>
        <v>#N/A</v>
      </c>
      <c r="HH157" s="58" t="str">
        <f>IF(ISERROR(HG157),"",IF(ISERROR(VLOOKUP(HG157,'Sortierung der Schulungstermine'!$B:$M,8,FALSE)),"",VLOOKUP(HG157,'Sortierung der Schulungstermine'!$B:$M,8,FALSE)))</f>
        <v/>
      </c>
      <c r="HI157" s="58" t="e">
        <f t="shared" si="585"/>
        <v>#N/A</v>
      </c>
      <c r="HJ157" s="131"/>
      <c r="HK157" s="131"/>
      <c r="HL157" s="83">
        <f t="shared" ref="HL157:HL171" si="636">HJ157-HK157</f>
        <v>0</v>
      </c>
      <c r="HM157" s="82" t="e">
        <f t="shared" si="536"/>
        <v>#N/A</v>
      </c>
      <c r="HN157" s="58" t="str">
        <f>IF(ISERROR(HM157),"",IF(ISERROR(VLOOKUP(HM157,'Sortierung der Schulungstermine'!$B:$M,8,FALSE)),"",VLOOKUP(HM157,'Sortierung der Schulungstermine'!$B:$M,8,FALSE)))</f>
        <v/>
      </c>
      <c r="HO157" s="58" t="e">
        <f t="shared" si="586"/>
        <v>#N/A</v>
      </c>
      <c r="HP157" s="131"/>
      <c r="HQ157" s="131"/>
      <c r="HR157" s="83">
        <f t="shared" ref="HR157:HR171" si="637">HP157-HQ157</f>
        <v>0</v>
      </c>
      <c r="HS157" s="82" t="e">
        <f t="shared" si="537"/>
        <v>#N/A</v>
      </c>
      <c r="HT157" s="58" t="str">
        <f>IF(ISERROR(HS157),"",IF(ISERROR(VLOOKUP(HS157,'Sortierung der Schulungstermine'!$B:$M,8,FALSE)),"",VLOOKUP(HS157,'Sortierung der Schulungstermine'!$B:$M,8,FALSE)))</f>
        <v/>
      </c>
      <c r="HU157" s="58" t="e">
        <f t="shared" si="587"/>
        <v>#N/A</v>
      </c>
      <c r="HV157" s="131"/>
      <c r="HW157" s="131"/>
      <c r="HX157" s="83">
        <f t="shared" ref="HX157:HX171" si="638">HV157-HW157</f>
        <v>0</v>
      </c>
      <c r="HY157" s="82" t="e">
        <f t="shared" si="538"/>
        <v>#N/A</v>
      </c>
      <c r="HZ157" s="58" t="str">
        <f>IF(ISERROR(HY157),"",IF(ISERROR(VLOOKUP(HY157,'Sortierung der Schulungstermine'!$B:$M,8,FALSE)),"",VLOOKUP(HY157,'Sortierung der Schulungstermine'!$B:$M,8,FALSE)))</f>
        <v/>
      </c>
      <c r="IA157" s="58" t="e">
        <f t="shared" si="588"/>
        <v>#N/A</v>
      </c>
      <c r="IB157" s="131"/>
      <c r="IC157" s="131"/>
      <c r="ID157" s="83">
        <f t="shared" ref="ID157:ID171" si="639">IB157-IC157</f>
        <v>0</v>
      </c>
      <c r="IE157" s="82" t="e">
        <f t="shared" si="539"/>
        <v>#N/A</v>
      </c>
      <c r="IF157" s="58" t="str">
        <f>IF(ISERROR(IE157),"",IF(ISERROR(VLOOKUP(IE157,'Sortierung der Schulungstermine'!$B:$M,8,FALSE)),"",VLOOKUP(IE157,'Sortierung der Schulungstermine'!$B:$M,8,FALSE)))</f>
        <v/>
      </c>
      <c r="IG157" s="58" t="e">
        <f t="shared" si="589"/>
        <v>#N/A</v>
      </c>
      <c r="IH157" s="131"/>
      <c r="II157" s="131"/>
      <c r="IJ157" s="83">
        <f t="shared" ref="IJ157:IJ171" si="640">IH157-II157</f>
        <v>0</v>
      </c>
      <c r="IK157" s="82" t="e">
        <f t="shared" si="540"/>
        <v>#N/A</v>
      </c>
      <c r="IL157" s="58" t="str">
        <f>IF(ISERROR(IK157),"",IF(ISERROR(VLOOKUP(IK157,'Sortierung der Schulungstermine'!$B:$M,8,FALSE)),"",VLOOKUP(IK157,'Sortierung der Schulungstermine'!$B:$M,8,FALSE)))</f>
        <v/>
      </c>
      <c r="IM157" s="58" t="e">
        <f t="shared" si="590"/>
        <v>#N/A</v>
      </c>
      <c r="IN157" s="131"/>
      <c r="IO157" s="131"/>
      <c r="IP157" s="83">
        <f t="shared" ref="IP157:IP171" si="641">IN157-IO157</f>
        <v>0</v>
      </c>
      <c r="IQ157" s="82" t="e">
        <f t="shared" si="541"/>
        <v>#N/A</v>
      </c>
      <c r="IR157" s="58" t="str">
        <f>IF(ISERROR(IQ157),"",IF(ISERROR(VLOOKUP(IQ157,'Sortierung der Schulungstermine'!$B:$M,8,FALSE)),"",VLOOKUP(IQ157,'Sortierung der Schulungstermine'!$B:$M,8,FALSE)))</f>
        <v/>
      </c>
      <c r="IS157" s="58" t="e">
        <f t="shared" si="591"/>
        <v>#N/A</v>
      </c>
      <c r="IT157" s="131"/>
      <c r="IU157" s="131"/>
      <c r="IV157" s="83">
        <f t="shared" ref="IV157:IV171" si="642">IT157-IU157</f>
        <v>0</v>
      </c>
      <c r="IW157" s="82" t="e">
        <f t="shared" si="542"/>
        <v>#N/A</v>
      </c>
      <c r="IX157" s="58" t="str">
        <f>IF(ISERROR(IW157),"",IF(ISERROR(VLOOKUP(IW157,'Sortierung der Schulungstermine'!$B:$M,8,FALSE)),"",VLOOKUP(IW157,'Sortierung der Schulungstermine'!$B:$M,8,FALSE)))</f>
        <v/>
      </c>
      <c r="IY157" s="58" t="e">
        <f t="shared" si="592"/>
        <v>#N/A</v>
      </c>
      <c r="IZ157" s="131"/>
      <c r="JA157" s="131"/>
      <c r="JB157" s="83">
        <f t="shared" ref="JB157:JB171" si="643">IZ157-JA157</f>
        <v>0</v>
      </c>
      <c r="JC157" s="82" t="e">
        <f t="shared" si="543"/>
        <v>#N/A</v>
      </c>
      <c r="JD157" s="58" t="str">
        <f>IF(ISERROR(JC157),"",IF(ISERROR(VLOOKUP(JC157,'Sortierung der Schulungstermine'!$B:$M,8,FALSE)),"",VLOOKUP(JC157,'Sortierung der Schulungstermine'!$B:$M,8,FALSE)))</f>
        <v/>
      </c>
      <c r="JE157" s="58" t="e">
        <f t="shared" si="593"/>
        <v>#N/A</v>
      </c>
      <c r="JF157" s="131"/>
      <c r="JG157" s="131"/>
      <c r="JH157" s="83">
        <f t="shared" ref="JH157:JH171" si="644">JF157-JG157</f>
        <v>0</v>
      </c>
      <c r="JI157" s="82" t="e">
        <f t="shared" si="544"/>
        <v>#N/A</v>
      </c>
      <c r="JJ157" s="58" t="str">
        <f>IF(ISERROR(JI157),"",IF(ISERROR(VLOOKUP(JI157,'Sortierung der Schulungstermine'!$B:$M,8,FALSE)),"",VLOOKUP(JI157,'Sortierung der Schulungstermine'!$B:$M,8,FALSE)))</f>
        <v/>
      </c>
      <c r="JK157" s="58" t="e">
        <f t="shared" si="594"/>
        <v>#N/A</v>
      </c>
      <c r="JL157" s="131"/>
      <c r="JM157" s="131"/>
      <c r="JN157" s="83">
        <f t="shared" ref="JN157:JN171" si="645">JL157-JM157</f>
        <v>0</v>
      </c>
      <c r="JO157" s="82" t="e">
        <f t="shared" si="545"/>
        <v>#N/A</v>
      </c>
      <c r="JP157" s="58" t="str">
        <f>IF(ISERROR(JO157),"",IF(ISERROR(VLOOKUP(JO157,'Sortierung der Schulungstermine'!$B:$M,8,FALSE)),"",VLOOKUP(JO157,'Sortierung der Schulungstermine'!$B:$M,8,FALSE)))</f>
        <v/>
      </c>
      <c r="JQ157" s="58" t="e">
        <f t="shared" si="595"/>
        <v>#N/A</v>
      </c>
      <c r="JR157" s="131"/>
      <c r="JS157" s="131"/>
      <c r="JT157" s="83">
        <f t="shared" ref="JT157:JT171" si="646">JR157-JS157</f>
        <v>0</v>
      </c>
      <c r="JU157" s="82" t="e">
        <f t="shared" si="546"/>
        <v>#N/A</v>
      </c>
      <c r="JV157" s="58" t="str">
        <f>IF(ISERROR(JU157),"",IF(ISERROR(VLOOKUP(JU157,'Sortierung der Schulungstermine'!$B:$M,8,FALSE)),"",VLOOKUP(JU157,'Sortierung der Schulungstermine'!$B:$M,8,FALSE)))</f>
        <v/>
      </c>
      <c r="JW157" s="58" t="e">
        <f t="shared" si="596"/>
        <v>#N/A</v>
      </c>
      <c r="JX157" s="131"/>
      <c r="JY157" s="131"/>
      <c r="JZ157" s="83">
        <f t="shared" ref="JZ157:JZ171" si="647">JX157-JY157</f>
        <v>0</v>
      </c>
      <c r="KA157" s="82" t="e">
        <f t="shared" si="547"/>
        <v>#N/A</v>
      </c>
      <c r="KB157" s="58" t="str">
        <f>IF(ISERROR(KA157),"",IF(ISERROR(VLOOKUP(KA157,'Sortierung der Schulungstermine'!$B:$M,8,FALSE)),"",VLOOKUP(KA157,'Sortierung der Schulungstermine'!$B:$M,8,FALSE)))</f>
        <v/>
      </c>
      <c r="KC157" s="58" t="e">
        <f t="shared" si="597"/>
        <v>#N/A</v>
      </c>
      <c r="KD157" s="131"/>
      <c r="KE157" s="131"/>
      <c r="KF157" s="83">
        <f t="shared" ref="KF157:KF171" si="648">KD157-KE157</f>
        <v>0</v>
      </c>
      <c r="KG157" s="82" t="e">
        <f t="shared" si="548"/>
        <v>#N/A</v>
      </c>
      <c r="KH157" s="58" t="str">
        <f>IF(ISERROR(KG157),"",IF(ISERROR(VLOOKUP(KG157,'Sortierung der Schulungstermine'!$B:$M,8,FALSE)),"",VLOOKUP(KG157,'Sortierung der Schulungstermine'!$B:$M,8,FALSE)))</f>
        <v/>
      </c>
      <c r="KI157" s="58" t="e">
        <f t="shared" si="598"/>
        <v>#N/A</v>
      </c>
      <c r="KJ157" s="131"/>
      <c r="KK157" s="131"/>
      <c r="KL157" s="83">
        <f t="shared" ref="KL157:KL171" si="649">KJ157-KK157</f>
        <v>0</v>
      </c>
      <c r="KM157" s="82" t="e">
        <f t="shared" si="549"/>
        <v>#N/A</v>
      </c>
      <c r="KN157" s="58" t="str">
        <f>IF(ISERROR(KM157),"",IF(ISERROR(VLOOKUP(KM157,'Sortierung der Schulungstermine'!$B:$M,8,FALSE)),"",VLOOKUP(KM157,'Sortierung der Schulungstermine'!$B:$M,8,FALSE)))</f>
        <v/>
      </c>
      <c r="KO157" s="58" t="e">
        <f t="shared" si="599"/>
        <v>#N/A</v>
      </c>
      <c r="KP157" s="131"/>
      <c r="KQ157" s="131"/>
      <c r="KR157" s="83">
        <f t="shared" ref="KR157:KR171" si="650">KP157-KQ157</f>
        <v>0</v>
      </c>
      <c r="KS157" s="82" t="e">
        <f t="shared" si="550"/>
        <v>#N/A</v>
      </c>
      <c r="KT157" s="58" t="str">
        <f>IF(ISERROR(KS157),"",IF(ISERROR(VLOOKUP(KS157,'Sortierung der Schulungstermine'!$B:$M,8,FALSE)),"",VLOOKUP(KS157,'Sortierung der Schulungstermine'!$B:$M,8,FALSE)))</f>
        <v/>
      </c>
      <c r="KU157" s="58" t="e">
        <f t="shared" si="600"/>
        <v>#N/A</v>
      </c>
      <c r="WEO157" s="80"/>
      <c r="WEP157" s="80"/>
      <c r="WEQ157" s="80"/>
      <c r="WER157" s="80"/>
      <c r="WES157" s="80"/>
      <c r="WET157" s="80"/>
      <c r="WEU157" s="80"/>
      <c r="WEV157" s="80"/>
      <c r="WEW157" s="80"/>
      <c r="WEX157" s="80"/>
    </row>
    <row r="158" spans="1:307 15693:15702" ht="15" thickBot="1" x14ac:dyDescent="0.25">
      <c r="A158" s="138">
        <v>145</v>
      </c>
      <c r="B158" s="63" t="str">
        <f>IF(Qualifikationen!A148=1,Qualifikationen!B148,"")</f>
        <v>7.7</v>
      </c>
      <c r="C158" s="64" t="str">
        <f>VLOOKUP(B158,Qualifikationen!B$4:E$202,2,FALSE)</f>
        <v>Dateiorganisation</v>
      </c>
      <c r="D158" s="67">
        <f>VLOOKUP($B158,Qualifikationen!B$4:F$202,5,FALSE)</f>
        <v>22</v>
      </c>
      <c r="E158" s="63">
        <f>VLOOKUP($B158,Qualifikationen!B$4:F$202,3,FALSE)</f>
        <v>1</v>
      </c>
      <c r="F158" s="63">
        <f>IF(E158=0,"-",VLOOKUP($B158,Qualifikationen!B$4:F$202,4,FALSE))</f>
        <v>12</v>
      </c>
      <c r="G158" s="13"/>
      <c r="H158" s="131">
        <v>2</v>
      </c>
      <c r="I158" s="131"/>
      <c r="J158" s="83">
        <f t="shared" si="601"/>
        <v>2</v>
      </c>
      <c r="K158" s="82">
        <f t="shared" si="501"/>
        <v>1022</v>
      </c>
      <c r="L158" s="58">
        <f>IF(ISERROR(K158),"",IF(ISERROR(VLOOKUP(K158,'Sortierung der Schulungstermine'!$B:$M,8,FALSE)),"",VLOOKUP(K158,'Sortierung der Schulungstermine'!$B:$M,8,FALSE)))</f>
        <v>40335</v>
      </c>
      <c r="M158" s="58">
        <f t="shared" si="551"/>
        <v>40700</v>
      </c>
      <c r="N158" s="131"/>
      <c r="O158" s="131"/>
      <c r="P158" s="83">
        <f t="shared" si="602"/>
        <v>0</v>
      </c>
      <c r="Q158" s="82">
        <f t="shared" si="502"/>
        <v>2022</v>
      </c>
      <c r="R158" s="58" t="str">
        <f>IF(ISERROR(Q158),"",IF(ISERROR(VLOOKUP(Q158,'Sortierung der Schulungstermine'!$B:$M,8,FALSE)),"",VLOOKUP(Q158,'Sortierung der Schulungstermine'!$B:$M,8,FALSE)))</f>
        <v/>
      </c>
      <c r="S158" s="58" t="str">
        <f t="shared" si="552"/>
        <v/>
      </c>
      <c r="T158" s="131"/>
      <c r="U158" s="131"/>
      <c r="V158" s="83">
        <f t="shared" si="603"/>
        <v>0</v>
      </c>
      <c r="W158" s="82">
        <f t="shared" si="503"/>
        <v>3022</v>
      </c>
      <c r="X158" s="58" t="str">
        <f>IF(ISERROR(W158),"",IF(ISERROR(VLOOKUP(W158,'Sortierung der Schulungstermine'!$B:$M,8,FALSE)),"",VLOOKUP(W158,'Sortierung der Schulungstermine'!$B:$M,8,FALSE)))</f>
        <v/>
      </c>
      <c r="Y158" s="58" t="str">
        <f t="shared" si="553"/>
        <v/>
      </c>
      <c r="Z158" s="131"/>
      <c r="AA158" s="131"/>
      <c r="AB158" s="83">
        <f t="shared" si="604"/>
        <v>0</v>
      </c>
      <c r="AC158" s="82">
        <f t="shared" si="504"/>
        <v>4022</v>
      </c>
      <c r="AD158" s="58" t="str">
        <f>IF(ISERROR(AC158),"",IF(ISERROR(VLOOKUP(AC158,'Sortierung der Schulungstermine'!$B:$M,8,FALSE)),"",VLOOKUP(AC158,'Sortierung der Schulungstermine'!$B:$M,8,FALSE)))</f>
        <v/>
      </c>
      <c r="AE158" s="58" t="str">
        <f t="shared" si="554"/>
        <v/>
      </c>
      <c r="AF158" s="131"/>
      <c r="AG158" s="131"/>
      <c r="AH158" s="83">
        <f t="shared" si="605"/>
        <v>0</v>
      </c>
      <c r="AI158" s="82">
        <f t="shared" si="505"/>
        <v>5022</v>
      </c>
      <c r="AJ158" s="58" t="str">
        <f>IF(ISERROR(AI158),"",IF(ISERROR(VLOOKUP(AI158,'Sortierung der Schulungstermine'!$B:$M,8,FALSE)),"",VLOOKUP(AI158,'Sortierung der Schulungstermine'!$B:$M,8,FALSE)))</f>
        <v/>
      </c>
      <c r="AK158" s="58" t="str">
        <f t="shared" si="555"/>
        <v/>
      </c>
      <c r="AL158" s="131"/>
      <c r="AM158" s="131"/>
      <c r="AN158" s="83">
        <f t="shared" si="606"/>
        <v>0</v>
      </c>
      <c r="AO158" s="82">
        <f t="shared" si="506"/>
        <v>6022</v>
      </c>
      <c r="AP158" s="58" t="str">
        <f>IF(ISERROR(AO158),"",IF(ISERROR(VLOOKUP(AO158,'Sortierung der Schulungstermine'!$B:$M,8,FALSE)),"",VLOOKUP(AO158,'Sortierung der Schulungstermine'!$B:$M,8,FALSE)))</f>
        <v/>
      </c>
      <c r="AQ158" s="58" t="str">
        <f t="shared" si="556"/>
        <v/>
      </c>
      <c r="AR158" s="131"/>
      <c r="AS158" s="131"/>
      <c r="AT158" s="83">
        <f t="shared" si="607"/>
        <v>0</v>
      </c>
      <c r="AU158" s="82">
        <f t="shared" si="507"/>
        <v>7022</v>
      </c>
      <c r="AV158" s="58" t="str">
        <f>IF(ISERROR(AU158),"",IF(ISERROR(VLOOKUP(AU158,'Sortierung der Schulungstermine'!$B:$M,8,FALSE)),"",VLOOKUP(AU158,'Sortierung der Schulungstermine'!$B:$M,8,FALSE)))</f>
        <v/>
      </c>
      <c r="AW158" s="58" t="str">
        <f t="shared" si="557"/>
        <v/>
      </c>
      <c r="AX158" s="131"/>
      <c r="AY158" s="131"/>
      <c r="AZ158" s="83">
        <f t="shared" si="608"/>
        <v>0</v>
      </c>
      <c r="BA158" s="82">
        <f t="shared" si="508"/>
        <v>8022</v>
      </c>
      <c r="BB158" s="58" t="str">
        <f>IF(ISERROR(BA158),"",IF(ISERROR(VLOOKUP(BA158,'Sortierung der Schulungstermine'!$B:$M,8,FALSE)),"",VLOOKUP(BA158,'Sortierung der Schulungstermine'!$B:$M,8,FALSE)))</f>
        <v/>
      </c>
      <c r="BC158" s="58" t="str">
        <f t="shared" si="558"/>
        <v/>
      </c>
      <c r="BD158" s="131"/>
      <c r="BE158" s="131"/>
      <c r="BF158" s="83">
        <f t="shared" si="609"/>
        <v>0</v>
      </c>
      <c r="BG158" s="82">
        <f t="shared" si="509"/>
        <v>9022</v>
      </c>
      <c r="BH158" s="58" t="str">
        <f>IF(ISERROR(BG158),"",IF(ISERROR(VLOOKUP(BG158,'Sortierung der Schulungstermine'!$B:$M,8,FALSE)),"",VLOOKUP(BG158,'Sortierung der Schulungstermine'!$B:$M,8,FALSE)))</f>
        <v/>
      </c>
      <c r="BI158" s="58" t="str">
        <f t="shared" si="559"/>
        <v/>
      </c>
      <c r="BJ158" s="131"/>
      <c r="BK158" s="131"/>
      <c r="BL158" s="83">
        <f t="shared" si="610"/>
        <v>0</v>
      </c>
      <c r="BM158" s="82">
        <f t="shared" si="510"/>
        <v>10022</v>
      </c>
      <c r="BN158" s="58" t="str">
        <f>IF(ISERROR(BM158),"",IF(ISERROR(VLOOKUP(BM158,'Sortierung der Schulungstermine'!$B:$M,8,FALSE)),"",VLOOKUP(BM158,'Sortierung der Schulungstermine'!$B:$M,8,FALSE)))</f>
        <v/>
      </c>
      <c r="BO158" s="58" t="str">
        <f t="shared" si="560"/>
        <v/>
      </c>
      <c r="BP158" s="131"/>
      <c r="BQ158" s="131"/>
      <c r="BR158" s="83">
        <f t="shared" si="611"/>
        <v>0</v>
      </c>
      <c r="BS158" s="82">
        <f t="shared" si="511"/>
        <v>11022</v>
      </c>
      <c r="BT158" s="58" t="str">
        <f>IF(ISERROR(BS158),"",IF(ISERROR(VLOOKUP(BS158,'Sortierung der Schulungstermine'!$B:$M,8,FALSE)),"",VLOOKUP(BS158,'Sortierung der Schulungstermine'!$B:$M,8,FALSE)))</f>
        <v/>
      </c>
      <c r="BU158" s="58" t="str">
        <f t="shared" si="561"/>
        <v/>
      </c>
      <c r="BV158" s="131"/>
      <c r="BW158" s="131"/>
      <c r="BX158" s="83">
        <f t="shared" si="612"/>
        <v>0</v>
      </c>
      <c r="BY158" s="82">
        <f t="shared" si="512"/>
        <v>12022</v>
      </c>
      <c r="BZ158" s="58" t="str">
        <f>IF(ISERROR(BY158),"",IF(ISERROR(VLOOKUP(BY158,'Sortierung der Schulungstermine'!$B:$M,8,FALSE)),"",VLOOKUP(BY158,'Sortierung der Schulungstermine'!$B:$M,8,FALSE)))</f>
        <v/>
      </c>
      <c r="CA158" s="58" t="str">
        <f t="shared" si="562"/>
        <v/>
      </c>
      <c r="CB158" s="131"/>
      <c r="CC158" s="131"/>
      <c r="CD158" s="83">
        <f t="shared" si="613"/>
        <v>0</v>
      </c>
      <c r="CE158" s="82">
        <f t="shared" si="513"/>
        <v>13022</v>
      </c>
      <c r="CF158" s="58" t="str">
        <f>IF(ISERROR(CE158),"",IF(ISERROR(VLOOKUP(CE158,'Sortierung der Schulungstermine'!$B:$M,8,FALSE)),"",VLOOKUP(CE158,'Sortierung der Schulungstermine'!$B:$M,8,FALSE)))</f>
        <v/>
      </c>
      <c r="CG158" s="58" t="str">
        <f t="shared" si="563"/>
        <v/>
      </c>
      <c r="CH158" s="131"/>
      <c r="CI158" s="131"/>
      <c r="CJ158" s="83">
        <f t="shared" si="614"/>
        <v>0</v>
      </c>
      <c r="CK158" s="82">
        <f t="shared" si="514"/>
        <v>14022</v>
      </c>
      <c r="CL158" s="58" t="str">
        <f>IF(ISERROR(CK158),"",IF(ISERROR(VLOOKUP(CK158,'Sortierung der Schulungstermine'!$B:$M,8,FALSE)),"",VLOOKUP(CK158,'Sortierung der Schulungstermine'!$B:$M,8,FALSE)))</f>
        <v/>
      </c>
      <c r="CM158" s="58" t="str">
        <f t="shared" si="564"/>
        <v/>
      </c>
      <c r="CN158" s="131"/>
      <c r="CO158" s="131"/>
      <c r="CP158" s="83">
        <f t="shared" si="615"/>
        <v>0</v>
      </c>
      <c r="CQ158" s="82">
        <f t="shared" si="515"/>
        <v>15022</v>
      </c>
      <c r="CR158" s="58" t="str">
        <f>IF(ISERROR(CQ158),"",IF(ISERROR(VLOOKUP(CQ158,'Sortierung der Schulungstermine'!$B:$M,8,FALSE)),"",VLOOKUP(CQ158,'Sortierung der Schulungstermine'!$B:$M,8,FALSE)))</f>
        <v/>
      </c>
      <c r="CS158" s="58" t="str">
        <f t="shared" si="565"/>
        <v/>
      </c>
      <c r="CT158" s="131"/>
      <c r="CU158" s="131"/>
      <c r="CV158" s="83">
        <f t="shared" si="616"/>
        <v>0</v>
      </c>
      <c r="CW158" s="82">
        <f t="shared" si="516"/>
        <v>16022</v>
      </c>
      <c r="CX158" s="58" t="str">
        <f>IF(ISERROR(CW158),"",IF(ISERROR(VLOOKUP(CW158,'Sortierung der Schulungstermine'!$B:$M,8,FALSE)),"",VLOOKUP(CW158,'Sortierung der Schulungstermine'!$B:$M,8,FALSE)))</f>
        <v/>
      </c>
      <c r="CY158" s="58" t="str">
        <f t="shared" si="566"/>
        <v/>
      </c>
      <c r="CZ158" s="131"/>
      <c r="DA158" s="131"/>
      <c r="DB158" s="83">
        <f t="shared" si="617"/>
        <v>0</v>
      </c>
      <c r="DC158" s="82">
        <f t="shared" si="517"/>
        <v>17022</v>
      </c>
      <c r="DD158" s="58" t="str">
        <f>IF(ISERROR(DC158),"",IF(ISERROR(VLOOKUP(DC158,'Sortierung der Schulungstermine'!$B:$M,8,FALSE)),"",VLOOKUP(DC158,'Sortierung der Schulungstermine'!$B:$M,8,FALSE)))</f>
        <v/>
      </c>
      <c r="DE158" s="58" t="str">
        <f t="shared" si="567"/>
        <v/>
      </c>
      <c r="DF158" s="131"/>
      <c r="DG158" s="131"/>
      <c r="DH158" s="83">
        <f t="shared" si="618"/>
        <v>0</v>
      </c>
      <c r="DI158" s="82">
        <f t="shared" si="518"/>
        <v>18022</v>
      </c>
      <c r="DJ158" s="58" t="str">
        <f>IF(ISERROR(DI158),"",IF(ISERROR(VLOOKUP(DI158,'Sortierung der Schulungstermine'!$B:$M,8,FALSE)),"",VLOOKUP(DI158,'Sortierung der Schulungstermine'!$B:$M,8,FALSE)))</f>
        <v/>
      </c>
      <c r="DK158" s="58" t="str">
        <f t="shared" si="568"/>
        <v/>
      </c>
      <c r="DL158" s="131"/>
      <c r="DM158" s="131"/>
      <c r="DN158" s="83">
        <f t="shared" si="619"/>
        <v>0</v>
      </c>
      <c r="DO158" s="82">
        <f t="shared" si="519"/>
        <v>19022</v>
      </c>
      <c r="DP158" s="58" t="str">
        <f>IF(ISERROR(DO158),"",IF(ISERROR(VLOOKUP(DO158,'Sortierung der Schulungstermine'!$B:$M,8,FALSE)),"",VLOOKUP(DO158,'Sortierung der Schulungstermine'!$B:$M,8,FALSE)))</f>
        <v/>
      </c>
      <c r="DQ158" s="58" t="str">
        <f t="shared" si="569"/>
        <v/>
      </c>
      <c r="DR158" s="131"/>
      <c r="DS158" s="131"/>
      <c r="DT158" s="83">
        <f t="shared" si="620"/>
        <v>0</v>
      </c>
      <c r="DU158" s="82">
        <f t="shared" si="520"/>
        <v>20022</v>
      </c>
      <c r="DV158" s="58" t="str">
        <f>IF(ISERROR(DU158),"",IF(ISERROR(VLOOKUP(DU158,'Sortierung der Schulungstermine'!$B:$M,8,FALSE)),"",VLOOKUP(DU158,'Sortierung der Schulungstermine'!$B:$M,8,FALSE)))</f>
        <v/>
      </c>
      <c r="DW158" s="58" t="str">
        <f t="shared" si="570"/>
        <v/>
      </c>
      <c r="DX158" s="131"/>
      <c r="DY158" s="131"/>
      <c r="DZ158" s="83">
        <f t="shared" si="621"/>
        <v>0</v>
      </c>
      <c r="EA158" s="82">
        <f t="shared" si="521"/>
        <v>21022</v>
      </c>
      <c r="EB158" s="58" t="str">
        <f>IF(ISERROR(EA158),"",IF(ISERROR(VLOOKUP(EA158,'Sortierung der Schulungstermine'!$B:$M,8,FALSE)),"",VLOOKUP(EA158,'Sortierung der Schulungstermine'!$B:$M,8,FALSE)))</f>
        <v/>
      </c>
      <c r="EC158" s="58" t="str">
        <f t="shared" si="571"/>
        <v/>
      </c>
      <c r="ED158" s="131"/>
      <c r="EE158" s="131"/>
      <c r="EF158" s="83">
        <f t="shared" si="622"/>
        <v>0</v>
      </c>
      <c r="EG158" s="82">
        <f t="shared" si="522"/>
        <v>22022</v>
      </c>
      <c r="EH158" s="58" t="str">
        <f>IF(ISERROR(EG158),"",IF(ISERROR(VLOOKUP(EG158,'Sortierung der Schulungstermine'!$B:$M,8,FALSE)),"",VLOOKUP(EG158,'Sortierung der Schulungstermine'!$B:$M,8,FALSE)))</f>
        <v/>
      </c>
      <c r="EI158" s="58" t="str">
        <f t="shared" si="572"/>
        <v/>
      </c>
      <c r="EJ158" s="131"/>
      <c r="EK158" s="131"/>
      <c r="EL158" s="83">
        <f t="shared" si="623"/>
        <v>0</v>
      </c>
      <c r="EM158" s="82">
        <f t="shared" si="523"/>
        <v>23022</v>
      </c>
      <c r="EN158" s="58" t="str">
        <f>IF(ISERROR(EM158),"",IF(ISERROR(VLOOKUP(EM158,'Sortierung der Schulungstermine'!$B:$M,8,FALSE)),"",VLOOKUP(EM158,'Sortierung der Schulungstermine'!$B:$M,8,FALSE)))</f>
        <v/>
      </c>
      <c r="EO158" s="58" t="str">
        <f t="shared" si="573"/>
        <v/>
      </c>
      <c r="EP158" s="131"/>
      <c r="EQ158" s="131"/>
      <c r="ER158" s="83">
        <f t="shared" si="624"/>
        <v>0</v>
      </c>
      <c r="ES158" s="82">
        <f t="shared" si="524"/>
        <v>24022</v>
      </c>
      <c r="ET158" s="58" t="str">
        <f>IF(ISERROR(ES158),"",IF(ISERROR(VLOOKUP(ES158,'Sortierung der Schulungstermine'!$B:$M,8,FALSE)),"",VLOOKUP(ES158,'Sortierung der Schulungstermine'!$B:$M,8,FALSE)))</f>
        <v/>
      </c>
      <c r="EU158" s="58" t="str">
        <f t="shared" si="574"/>
        <v/>
      </c>
      <c r="EV158" s="131"/>
      <c r="EW158" s="131"/>
      <c r="EX158" s="83">
        <f t="shared" si="625"/>
        <v>0</v>
      </c>
      <c r="EY158" s="82">
        <f t="shared" si="525"/>
        <v>25022</v>
      </c>
      <c r="EZ158" s="58" t="str">
        <f>IF(ISERROR(EY158),"",IF(ISERROR(VLOOKUP(EY158,'Sortierung der Schulungstermine'!$B:$M,8,FALSE)),"",VLOOKUP(EY158,'Sortierung der Schulungstermine'!$B:$M,8,FALSE)))</f>
        <v/>
      </c>
      <c r="FA158" s="58" t="str">
        <f t="shared" si="575"/>
        <v/>
      </c>
      <c r="FB158" s="131"/>
      <c r="FC158" s="131"/>
      <c r="FD158" s="83">
        <f t="shared" si="626"/>
        <v>0</v>
      </c>
      <c r="FE158" s="82">
        <f t="shared" si="526"/>
        <v>26022</v>
      </c>
      <c r="FF158" s="58" t="str">
        <f>IF(ISERROR(FE158),"",IF(ISERROR(VLOOKUP(FE158,'Sortierung der Schulungstermine'!$B:$M,8,FALSE)),"",VLOOKUP(FE158,'Sortierung der Schulungstermine'!$B:$M,8,FALSE)))</f>
        <v/>
      </c>
      <c r="FG158" s="58" t="str">
        <f t="shared" si="576"/>
        <v/>
      </c>
      <c r="FH158" s="131"/>
      <c r="FI158" s="131"/>
      <c r="FJ158" s="83">
        <f t="shared" si="627"/>
        <v>0</v>
      </c>
      <c r="FK158" s="82">
        <f t="shared" si="527"/>
        <v>27022</v>
      </c>
      <c r="FL158" s="58" t="str">
        <f>IF(ISERROR(FK158),"",IF(ISERROR(VLOOKUP(FK158,'Sortierung der Schulungstermine'!$B:$M,8,FALSE)),"",VLOOKUP(FK158,'Sortierung der Schulungstermine'!$B:$M,8,FALSE)))</f>
        <v/>
      </c>
      <c r="FM158" s="58" t="str">
        <f t="shared" si="577"/>
        <v/>
      </c>
      <c r="FN158" s="131"/>
      <c r="FO158" s="131"/>
      <c r="FP158" s="83">
        <f t="shared" si="628"/>
        <v>0</v>
      </c>
      <c r="FQ158" s="82">
        <f t="shared" si="528"/>
        <v>28022</v>
      </c>
      <c r="FR158" s="58" t="str">
        <f>IF(ISERROR(FQ158),"",IF(ISERROR(VLOOKUP(FQ158,'Sortierung der Schulungstermine'!$B:$M,8,FALSE)),"",VLOOKUP(FQ158,'Sortierung der Schulungstermine'!$B:$M,8,FALSE)))</f>
        <v/>
      </c>
      <c r="FS158" s="58" t="str">
        <f t="shared" si="578"/>
        <v/>
      </c>
      <c r="FT158" s="131"/>
      <c r="FU158" s="131"/>
      <c r="FV158" s="83">
        <f t="shared" si="629"/>
        <v>0</v>
      </c>
      <c r="FW158" s="82">
        <f t="shared" si="529"/>
        <v>29022</v>
      </c>
      <c r="FX158" s="58" t="str">
        <f>IF(ISERROR(FW158),"",IF(ISERROR(VLOOKUP(FW158,'Sortierung der Schulungstermine'!$B:$M,8,FALSE)),"",VLOOKUP(FW158,'Sortierung der Schulungstermine'!$B:$M,8,FALSE)))</f>
        <v/>
      </c>
      <c r="FY158" s="58" t="str">
        <f t="shared" si="579"/>
        <v/>
      </c>
      <c r="FZ158" s="131"/>
      <c r="GA158" s="131"/>
      <c r="GB158" s="83">
        <f t="shared" si="630"/>
        <v>0</v>
      </c>
      <c r="GC158" s="82">
        <f t="shared" si="530"/>
        <v>30022</v>
      </c>
      <c r="GD158" s="58" t="str">
        <f>IF(ISERROR(GC158),"",IF(ISERROR(VLOOKUP(GC158,'Sortierung der Schulungstermine'!$B:$M,8,FALSE)),"",VLOOKUP(GC158,'Sortierung der Schulungstermine'!$B:$M,8,FALSE)))</f>
        <v/>
      </c>
      <c r="GE158" s="58" t="str">
        <f t="shared" si="580"/>
        <v/>
      </c>
      <c r="GF158" s="131"/>
      <c r="GG158" s="131"/>
      <c r="GH158" s="83">
        <f t="shared" si="631"/>
        <v>0</v>
      </c>
      <c r="GI158" s="82">
        <f t="shared" si="531"/>
        <v>31022</v>
      </c>
      <c r="GJ158" s="58" t="str">
        <f>IF(ISERROR(GI158),"",IF(ISERROR(VLOOKUP(GI158,'Sortierung der Schulungstermine'!$B:$M,8,FALSE)),"",VLOOKUP(GI158,'Sortierung der Schulungstermine'!$B:$M,8,FALSE)))</f>
        <v/>
      </c>
      <c r="GK158" s="58" t="str">
        <f t="shared" si="581"/>
        <v/>
      </c>
      <c r="GL158" s="131"/>
      <c r="GM158" s="131"/>
      <c r="GN158" s="83">
        <f t="shared" si="632"/>
        <v>0</v>
      </c>
      <c r="GO158" s="82">
        <f t="shared" si="532"/>
        <v>32022</v>
      </c>
      <c r="GP158" s="58" t="str">
        <f>IF(ISERROR(GO158),"",IF(ISERROR(VLOOKUP(GO158,'Sortierung der Schulungstermine'!$B:$M,8,FALSE)),"",VLOOKUP(GO158,'Sortierung der Schulungstermine'!$B:$M,8,FALSE)))</f>
        <v/>
      </c>
      <c r="GQ158" s="58" t="str">
        <f t="shared" si="582"/>
        <v/>
      </c>
      <c r="GR158" s="131"/>
      <c r="GS158" s="131"/>
      <c r="GT158" s="83">
        <f t="shared" si="633"/>
        <v>0</v>
      </c>
      <c r="GU158" s="82">
        <f t="shared" si="533"/>
        <v>33022</v>
      </c>
      <c r="GV158" s="58" t="str">
        <f>IF(ISERROR(GU158),"",IF(ISERROR(VLOOKUP(GU158,'Sortierung der Schulungstermine'!$B:$M,8,FALSE)),"",VLOOKUP(GU158,'Sortierung der Schulungstermine'!$B:$M,8,FALSE)))</f>
        <v/>
      </c>
      <c r="GW158" s="58" t="str">
        <f t="shared" si="583"/>
        <v/>
      </c>
      <c r="GX158" s="131"/>
      <c r="GY158" s="131"/>
      <c r="GZ158" s="83">
        <f t="shared" si="634"/>
        <v>0</v>
      </c>
      <c r="HA158" s="82">
        <f t="shared" si="534"/>
        <v>34022</v>
      </c>
      <c r="HB158" s="58" t="str">
        <f>IF(ISERROR(HA158),"",IF(ISERROR(VLOOKUP(HA158,'Sortierung der Schulungstermine'!$B:$M,8,FALSE)),"",VLOOKUP(HA158,'Sortierung der Schulungstermine'!$B:$M,8,FALSE)))</f>
        <v/>
      </c>
      <c r="HC158" s="58" t="str">
        <f t="shared" si="584"/>
        <v/>
      </c>
      <c r="HD158" s="131"/>
      <c r="HE158" s="131"/>
      <c r="HF158" s="83">
        <f t="shared" si="635"/>
        <v>0</v>
      </c>
      <c r="HG158" s="82">
        <f t="shared" si="535"/>
        <v>35022</v>
      </c>
      <c r="HH158" s="58" t="str">
        <f>IF(ISERROR(HG158),"",IF(ISERROR(VLOOKUP(HG158,'Sortierung der Schulungstermine'!$B:$M,8,FALSE)),"",VLOOKUP(HG158,'Sortierung der Schulungstermine'!$B:$M,8,FALSE)))</f>
        <v/>
      </c>
      <c r="HI158" s="58" t="str">
        <f t="shared" si="585"/>
        <v/>
      </c>
      <c r="HJ158" s="131"/>
      <c r="HK158" s="131"/>
      <c r="HL158" s="83">
        <f t="shared" si="636"/>
        <v>0</v>
      </c>
      <c r="HM158" s="82">
        <f t="shared" si="536"/>
        <v>36022</v>
      </c>
      <c r="HN158" s="58" t="str">
        <f>IF(ISERROR(HM158),"",IF(ISERROR(VLOOKUP(HM158,'Sortierung der Schulungstermine'!$B:$M,8,FALSE)),"",VLOOKUP(HM158,'Sortierung der Schulungstermine'!$B:$M,8,FALSE)))</f>
        <v/>
      </c>
      <c r="HO158" s="58" t="str">
        <f t="shared" si="586"/>
        <v/>
      </c>
      <c r="HP158" s="131"/>
      <c r="HQ158" s="131"/>
      <c r="HR158" s="83">
        <f t="shared" si="637"/>
        <v>0</v>
      </c>
      <c r="HS158" s="82">
        <f t="shared" si="537"/>
        <v>37022</v>
      </c>
      <c r="HT158" s="58" t="str">
        <f>IF(ISERROR(HS158),"",IF(ISERROR(VLOOKUP(HS158,'Sortierung der Schulungstermine'!$B:$M,8,FALSE)),"",VLOOKUP(HS158,'Sortierung der Schulungstermine'!$B:$M,8,FALSE)))</f>
        <v/>
      </c>
      <c r="HU158" s="58" t="str">
        <f t="shared" si="587"/>
        <v/>
      </c>
      <c r="HV158" s="131"/>
      <c r="HW158" s="131"/>
      <c r="HX158" s="83">
        <f t="shared" si="638"/>
        <v>0</v>
      </c>
      <c r="HY158" s="82">
        <f t="shared" si="538"/>
        <v>38022</v>
      </c>
      <c r="HZ158" s="58" t="str">
        <f>IF(ISERROR(HY158),"",IF(ISERROR(VLOOKUP(HY158,'Sortierung der Schulungstermine'!$B:$M,8,FALSE)),"",VLOOKUP(HY158,'Sortierung der Schulungstermine'!$B:$M,8,FALSE)))</f>
        <v/>
      </c>
      <c r="IA158" s="58" t="str">
        <f t="shared" si="588"/>
        <v/>
      </c>
      <c r="IB158" s="131"/>
      <c r="IC158" s="131"/>
      <c r="ID158" s="83">
        <f t="shared" si="639"/>
        <v>0</v>
      </c>
      <c r="IE158" s="82">
        <f t="shared" si="539"/>
        <v>39022</v>
      </c>
      <c r="IF158" s="58" t="str">
        <f>IF(ISERROR(IE158),"",IF(ISERROR(VLOOKUP(IE158,'Sortierung der Schulungstermine'!$B:$M,8,FALSE)),"",VLOOKUP(IE158,'Sortierung der Schulungstermine'!$B:$M,8,FALSE)))</f>
        <v/>
      </c>
      <c r="IG158" s="58" t="str">
        <f t="shared" si="589"/>
        <v/>
      </c>
      <c r="IH158" s="131"/>
      <c r="II158" s="131"/>
      <c r="IJ158" s="83">
        <f t="shared" si="640"/>
        <v>0</v>
      </c>
      <c r="IK158" s="82">
        <f t="shared" si="540"/>
        <v>40022</v>
      </c>
      <c r="IL158" s="58" t="str">
        <f>IF(ISERROR(IK158),"",IF(ISERROR(VLOOKUP(IK158,'Sortierung der Schulungstermine'!$B:$M,8,FALSE)),"",VLOOKUP(IK158,'Sortierung der Schulungstermine'!$B:$M,8,FALSE)))</f>
        <v/>
      </c>
      <c r="IM158" s="58" t="str">
        <f t="shared" si="590"/>
        <v/>
      </c>
      <c r="IN158" s="131"/>
      <c r="IO158" s="131"/>
      <c r="IP158" s="83">
        <f t="shared" si="641"/>
        <v>0</v>
      </c>
      <c r="IQ158" s="82">
        <f t="shared" si="541"/>
        <v>41022</v>
      </c>
      <c r="IR158" s="58" t="str">
        <f>IF(ISERROR(IQ158),"",IF(ISERROR(VLOOKUP(IQ158,'Sortierung der Schulungstermine'!$B:$M,8,FALSE)),"",VLOOKUP(IQ158,'Sortierung der Schulungstermine'!$B:$M,8,FALSE)))</f>
        <v/>
      </c>
      <c r="IS158" s="58" t="str">
        <f t="shared" si="591"/>
        <v/>
      </c>
      <c r="IT158" s="131"/>
      <c r="IU158" s="131"/>
      <c r="IV158" s="83">
        <f t="shared" si="642"/>
        <v>0</v>
      </c>
      <c r="IW158" s="82">
        <f t="shared" si="542"/>
        <v>42022</v>
      </c>
      <c r="IX158" s="58" t="str">
        <f>IF(ISERROR(IW158),"",IF(ISERROR(VLOOKUP(IW158,'Sortierung der Schulungstermine'!$B:$M,8,FALSE)),"",VLOOKUP(IW158,'Sortierung der Schulungstermine'!$B:$M,8,FALSE)))</f>
        <v/>
      </c>
      <c r="IY158" s="58" t="str">
        <f t="shared" si="592"/>
        <v/>
      </c>
      <c r="IZ158" s="131"/>
      <c r="JA158" s="131"/>
      <c r="JB158" s="83">
        <f t="shared" si="643"/>
        <v>0</v>
      </c>
      <c r="JC158" s="82">
        <f t="shared" si="543"/>
        <v>43022</v>
      </c>
      <c r="JD158" s="58" t="str">
        <f>IF(ISERROR(JC158),"",IF(ISERROR(VLOOKUP(JC158,'Sortierung der Schulungstermine'!$B:$M,8,FALSE)),"",VLOOKUP(JC158,'Sortierung der Schulungstermine'!$B:$M,8,FALSE)))</f>
        <v/>
      </c>
      <c r="JE158" s="58" t="str">
        <f t="shared" si="593"/>
        <v/>
      </c>
      <c r="JF158" s="131"/>
      <c r="JG158" s="131"/>
      <c r="JH158" s="83">
        <f t="shared" si="644"/>
        <v>0</v>
      </c>
      <c r="JI158" s="82">
        <f t="shared" si="544"/>
        <v>44022</v>
      </c>
      <c r="JJ158" s="58" t="str">
        <f>IF(ISERROR(JI158),"",IF(ISERROR(VLOOKUP(JI158,'Sortierung der Schulungstermine'!$B:$M,8,FALSE)),"",VLOOKUP(JI158,'Sortierung der Schulungstermine'!$B:$M,8,FALSE)))</f>
        <v/>
      </c>
      <c r="JK158" s="58" t="str">
        <f t="shared" si="594"/>
        <v/>
      </c>
      <c r="JL158" s="131"/>
      <c r="JM158" s="131"/>
      <c r="JN158" s="83">
        <f t="shared" si="645"/>
        <v>0</v>
      </c>
      <c r="JO158" s="82">
        <f t="shared" si="545"/>
        <v>45022</v>
      </c>
      <c r="JP158" s="58" t="str">
        <f>IF(ISERROR(JO158),"",IF(ISERROR(VLOOKUP(JO158,'Sortierung der Schulungstermine'!$B:$M,8,FALSE)),"",VLOOKUP(JO158,'Sortierung der Schulungstermine'!$B:$M,8,FALSE)))</f>
        <v/>
      </c>
      <c r="JQ158" s="58" t="str">
        <f t="shared" si="595"/>
        <v/>
      </c>
      <c r="JR158" s="131"/>
      <c r="JS158" s="131"/>
      <c r="JT158" s="83">
        <f t="shared" si="646"/>
        <v>0</v>
      </c>
      <c r="JU158" s="82">
        <f t="shared" si="546"/>
        <v>46022</v>
      </c>
      <c r="JV158" s="58" t="str">
        <f>IF(ISERROR(JU158),"",IF(ISERROR(VLOOKUP(JU158,'Sortierung der Schulungstermine'!$B:$M,8,FALSE)),"",VLOOKUP(JU158,'Sortierung der Schulungstermine'!$B:$M,8,FALSE)))</f>
        <v/>
      </c>
      <c r="JW158" s="58" t="str">
        <f t="shared" si="596"/>
        <v/>
      </c>
      <c r="JX158" s="131"/>
      <c r="JY158" s="131"/>
      <c r="JZ158" s="83">
        <f t="shared" si="647"/>
        <v>0</v>
      </c>
      <c r="KA158" s="82">
        <f t="shared" si="547"/>
        <v>47022</v>
      </c>
      <c r="KB158" s="58" t="str">
        <f>IF(ISERROR(KA158),"",IF(ISERROR(VLOOKUP(KA158,'Sortierung der Schulungstermine'!$B:$M,8,FALSE)),"",VLOOKUP(KA158,'Sortierung der Schulungstermine'!$B:$M,8,FALSE)))</f>
        <v/>
      </c>
      <c r="KC158" s="58" t="str">
        <f t="shared" si="597"/>
        <v/>
      </c>
      <c r="KD158" s="131"/>
      <c r="KE158" s="131"/>
      <c r="KF158" s="83">
        <f t="shared" si="648"/>
        <v>0</v>
      </c>
      <c r="KG158" s="82">
        <f t="shared" si="548"/>
        <v>48022</v>
      </c>
      <c r="KH158" s="58" t="str">
        <f>IF(ISERROR(KG158),"",IF(ISERROR(VLOOKUP(KG158,'Sortierung der Schulungstermine'!$B:$M,8,FALSE)),"",VLOOKUP(KG158,'Sortierung der Schulungstermine'!$B:$M,8,FALSE)))</f>
        <v/>
      </c>
      <c r="KI158" s="58" t="str">
        <f t="shared" si="598"/>
        <v/>
      </c>
      <c r="KJ158" s="131"/>
      <c r="KK158" s="131"/>
      <c r="KL158" s="83">
        <f t="shared" si="649"/>
        <v>0</v>
      </c>
      <c r="KM158" s="82">
        <f t="shared" si="549"/>
        <v>49022</v>
      </c>
      <c r="KN158" s="58" t="str">
        <f>IF(ISERROR(KM158),"",IF(ISERROR(VLOOKUP(KM158,'Sortierung der Schulungstermine'!$B:$M,8,FALSE)),"",VLOOKUP(KM158,'Sortierung der Schulungstermine'!$B:$M,8,FALSE)))</f>
        <v/>
      </c>
      <c r="KO158" s="58" t="str">
        <f t="shared" si="599"/>
        <v/>
      </c>
      <c r="KP158" s="131"/>
      <c r="KQ158" s="131"/>
      <c r="KR158" s="83">
        <f t="shared" si="650"/>
        <v>0</v>
      </c>
      <c r="KS158" s="82">
        <f t="shared" si="550"/>
        <v>50022</v>
      </c>
      <c r="KT158" s="58" t="str">
        <f>IF(ISERROR(KS158),"",IF(ISERROR(VLOOKUP(KS158,'Sortierung der Schulungstermine'!$B:$M,8,FALSE)),"",VLOOKUP(KS158,'Sortierung der Schulungstermine'!$B:$M,8,FALSE)))</f>
        <v/>
      </c>
      <c r="KU158" s="58" t="str">
        <f t="shared" si="600"/>
        <v/>
      </c>
      <c r="WEO158" s="80"/>
      <c r="WEP158" s="80"/>
      <c r="WEQ158" s="80"/>
      <c r="WER158" s="80"/>
      <c r="WES158" s="80"/>
      <c r="WET158" s="80"/>
      <c r="WEU158" s="80"/>
      <c r="WEV158" s="80"/>
      <c r="WEW158" s="80"/>
      <c r="WEX158" s="80"/>
    </row>
    <row r="159" spans="1:307 15693:15702" ht="15" hidden="1" thickBot="1" x14ac:dyDescent="0.25">
      <c r="A159" s="138">
        <v>146</v>
      </c>
      <c r="B159" s="63" t="str">
        <f>IF(Qualifikationen!A149=1,Qualifikationen!B149,"")</f>
        <v/>
      </c>
      <c r="C159" s="64" t="e">
        <f>VLOOKUP(B159,Qualifikationen!B$4:E$202,2,FALSE)</f>
        <v>#N/A</v>
      </c>
      <c r="D159" s="67" t="e">
        <f>VLOOKUP($B159,Qualifikationen!B$4:F$202,5,FALSE)</f>
        <v>#N/A</v>
      </c>
      <c r="E159" s="63" t="e">
        <f>VLOOKUP($B159,Qualifikationen!B$4:F$202,3,FALSE)</f>
        <v>#N/A</v>
      </c>
      <c r="F159" s="63" t="e">
        <f>IF(E159=0,"-",VLOOKUP($B159,Qualifikationen!B$4:F$202,4,FALSE))</f>
        <v>#N/A</v>
      </c>
      <c r="G159" s="13"/>
      <c r="H159" s="131"/>
      <c r="I159" s="131"/>
      <c r="J159" s="83">
        <f t="shared" si="601"/>
        <v>0</v>
      </c>
      <c r="K159" s="82" t="e">
        <f t="shared" si="501"/>
        <v>#N/A</v>
      </c>
      <c r="L159" s="58" t="str">
        <f>IF(ISERROR(K159),"",IF(ISERROR(VLOOKUP(K159,'Sortierung der Schulungstermine'!$B:$M,8,FALSE)),"",VLOOKUP(K159,'Sortierung der Schulungstermine'!$B:$M,8,FALSE)))</f>
        <v/>
      </c>
      <c r="M159" s="58" t="e">
        <f t="shared" si="551"/>
        <v>#N/A</v>
      </c>
      <c r="N159" s="131"/>
      <c r="O159" s="131"/>
      <c r="P159" s="83">
        <f t="shared" si="602"/>
        <v>0</v>
      </c>
      <c r="Q159" s="82" t="e">
        <f t="shared" si="502"/>
        <v>#N/A</v>
      </c>
      <c r="R159" s="58" t="str">
        <f>IF(ISERROR(Q159),"",IF(ISERROR(VLOOKUP(Q159,'Sortierung der Schulungstermine'!$B:$M,8,FALSE)),"",VLOOKUP(Q159,'Sortierung der Schulungstermine'!$B:$M,8,FALSE)))</f>
        <v/>
      </c>
      <c r="S159" s="58" t="e">
        <f t="shared" si="552"/>
        <v>#N/A</v>
      </c>
      <c r="T159" s="131"/>
      <c r="U159" s="131"/>
      <c r="V159" s="83">
        <f t="shared" si="603"/>
        <v>0</v>
      </c>
      <c r="W159" s="82" t="e">
        <f t="shared" si="503"/>
        <v>#N/A</v>
      </c>
      <c r="X159" s="58" t="str">
        <f>IF(ISERROR(W159),"",IF(ISERROR(VLOOKUP(W159,'Sortierung der Schulungstermine'!$B:$M,8,FALSE)),"",VLOOKUP(W159,'Sortierung der Schulungstermine'!$B:$M,8,FALSE)))</f>
        <v/>
      </c>
      <c r="Y159" s="58" t="e">
        <f t="shared" si="553"/>
        <v>#N/A</v>
      </c>
      <c r="Z159" s="131"/>
      <c r="AA159" s="131"/>
      <c r="AB159" s="83">
        <f t="shared" si="604"/>
        <v>0</v>
      </c>
      <c r="AC159" s="82" t="e">
        <f t="shared" si="504"/>
        <v>#N/A</v>
      </c>
      <c r="AD159" s="58" t="str">
        <f>IF(ISERROR(AC159),"",IF(ISERROR(VLOOKUP(AC159,'Sortierung der Schulungstermine'!$B:$M,8,FALSE)),"",VLOOKUP(AC159,'Sortierung der Schulungstermine'!$B:$M,8,FALSE)))</f>
        <v/>
      </c>
      <c r="AE159" s="58" t="e">
        <f t="shared" si="554"/>
        <v>#N/A</v>
      </c>
      <c r="AF159" s="131"/>
      <c r="AG159" s="131"/>
      <c r="AH159" s="83">
        <f t="shared" si="605"/>
        <v>0</v>
      </c>
      <c r="AI159" s="82" t="e">
        <f t="shared" si="505"/>
        <v>#N/A</v>
      </c>
      <c r="AJ159" s="58" t="str">
        <f>IF(ISERROR(AI159),"",IF(ISERROR(VLOOKUP(AI159,'Sortierung der Schulungstermine'!$B:$M,8,FALSE)),"",VLOOKUP(AI159,'Sortierung der Schulungstermine'!$B:$M,8,FALSE)))</f>
        <v/>
      </c>
      <c r="AK159" s="58" t="e">
        <f t="shared" si="555"/>
        <v>#N/A</v>
      </c>
      <c r="AL159" s="131"/>
      <c r="AM159" s="131"/>
      <c r="AN159" s="83">
        <f t="shared" si="606"/>
        <v>0</v>
      </c>
      <c r="AO159" s="82" t="e">
        <f t="shared" si="506"/>
        <v>#N/A</v>
      </c>
      <c r="AP159" s="58" t="str">
        <f>IF(ISERROR(AO159),"",IF(ISERROR(VLOOKUP(AO159,'Sortierung der Schulungstermine'!$B:$M,8,FALSE)),"",VLOOKUP(AO159,'Sortierung der Schulungstermine'!$B:$M,8,FALSE)))</f>
        <v/>
      </c>
      <c r="AQ159" s="58" t="e">
        <f t="shared" si="556"/>
        <v>#N/A</v>
      </c>
      <c r="AR159" s="131"/>
      <c r="AS159" s="131"/>
      <c r="AT159" s="83">
        <f t="shared" si="607"/>
        <v>0</v>
      </c>
      <c r="AU159" s="82" t="e">
        <f t="shared" si="507"/>
        <v>#N/A</v>
      </c>
      <c r="AV159" s="58" t="str">
        <f>IF(ISERROR(AU159),"",IF(ISERROR(VLOOKUP(AU159,'Sortierung der Schulungstermine'!$B:$M,8,FALSE)),"",VLOOKUP(AU159,'Sortierung der Schulungstermine'!$B:$M,8,FALSE)))</f>
        <v/>
      </c>
      <c r="AW159" s="58" t="e">
        <f t="shared" si="557"/>
        <v>#N/A</v>
      </c>
      <c r="AX159" s="131"/>
      <c r="AY159" s="131"/>
      <c r="AZ159" s="83">
        <f t="shared" si="608"/>
        <v>0</v>
      </c>
      <c r="BA159" s="82" t="e">
        <f t="shared" si="508"/>
        <v>#N/A</v>
      </c>
      <c r="BB159" s="58" t="str">
        <f>IF(ISERROR(BA159),"",IF(ISERROR(VLOOKUP(BA159,'Sortierung der Schulungstermine'!$B:$M,8,FALSE)),"",VLOOKUP(BA159,'Sortierung der Schulungstermine'!$B:$M,8,FALSE)))</f>
        <v/>
      </c>
      <c r="BC159" s="58" t="e">
        <f t="shared" si="558"/>
        <v>#N/A</v>
      </c>
      <c r="BD159" s="131"/>
      <c r="BE159" s="131"/>
      <c r="BF159" s="83">
        <f t="shared" si="609"/>
        <v>0</v>
      </c>
      <c r="BG159" s="82" t="e">
        <f t="shared" si="509"/>
        <v>#N/A</v>
      </c>
      <c r="BH159" s="58" t="str">
        <f>IF(ISERROR(BG159),"",IF(ISERROR(VLOOKUP(BG159,'Sortierung der Schulungstermine'!$B:$M,8,FALSE)),"",VLOOKUP(BG159,'Sortierung der Schulungstermine'!$B:$M,8,FALSE)))</f>
        <v/>
      </c>
      <c r="BI159" s="58" t="e">
        <f t="shared" si="559"/>
        <v>#N/A</v>
      </c>
      <c r="BJ159" s="131"/>
      <c r="BK159" s="131"/>
      <c r="BL159" s="83">
        <f t="shared" si="610"/>
        <v>0</v>
      </c>
      <c r="BM159" s="82" t="e">
        <f t="shared" si="510"/>
        <v>#N/A</v>
      </c>
      <c r="BN159" s="58" t="str">
        <f>IF(ISERROR(BM159),"",IF(ISERROR(VLOOKUP(BM159,'Sortierung der Schulungstermine'!$B:$M,8,FALSE)),"",VLOOKUP(BM159,'Sortierung der Schulungstermine'!$B:$M,8,FALSE)))</f>
        <v/>
      </c>
      <c r="BO159" s="58" t="e">
        <f t="shared" si="560"/>
        <v>#N/A</v>
      </c>
      <c r="BP159" s="131"/>
      <c r="BQ159" s="131"/>
      <c r="BR159" s="83">
        <f t="shared" si="611"/>
        <v>0</v>
      </c>
      <c r="BS159" s="82" t="e">
        <f t="shared" si="511"/>
        <v>#N/A</v>
      </c>
      <c r="BT159" s="58" t="str">
        <f>IF(ISERROR(BS159),"",IF(ISERROR(VLOOKUP(BS159,'Sortierung der Schulungstermine'!$B:$M,8,FALSE)),"",VLOOKUP(BS159,'Sortierung der Schulungstermine'!$B:$M,8,FALSE)))</f>
        <v/>
      </c>
      <c r="BU159" s="58" t="e">
        <f t="shared" si="561"/>
        <v>#N/A</v>
      </c>
      <c r="BV159" s="131"/>
      <c r="BW159" s="131"/>
      <c r="BX159" s="83">
        <f t="shared" si="612"/>
        <v>0</v>
      </c>
      <c r="BY159" s="82" t="e">
        <f t="shared" si="512"/>
        <v>#N/A</v>
      </c>
      <c r="BZ159" s="58" t="str">
        <f>IF(ISERROR(BY159),"",IF(ISERROR(VLOOKUP(BY159,'Sortierung der Schulungstermine'!$B:$M,8,FALSE)),"",VLOOKUP(BY159,'Sortierung der Schulungstermine'!$B:$M,8,FALSE)))</f>
        <v/>
      </c>
      <c r="CA159" s="58" t="e">
        <f t="shared" si="562"/>
        <v>#N/A</v>
      </c>
      <c r="CB159" s="131"/>
      <c r="CC159" s="131"/>
      <c r="CD159" s="83">
        <f t="shared" si="613"/>
        <v>0</v>
      </c>
      <c r="CE159" s="82" t="e">
        <f t="shared" si="513"/>
        <v>#N/A</v>
      </c>
      <c r="CF159" s="58" t="str">
        <f>IF(ISERROR(CE159),"",IF(ISERROR(VLOOKUP(CE159,'Sortierung der Schulungstermine'!$B:$M,8,FALSE)),"",VLOOKUP(CE159,'Sortierung der Schulungstermine'!$B:$M,8,FALSE)))</f>
        <v/>
      </c>
      <c r="CG159" s="58" t="e">
        <f t="shared" si="563"/>
        <v>#N/A</v>
      </c>
      <c r="CH159" s="131"/>
      <c r="CI159" s="131"/>
      <c r="CJ159" s="83">
        <f t="shared" si="614"/>
        <v>0</v>
      </c>
      <c r="CK159" s="82" t="e">
        <f t="shared" si="514"/>
        <v>#N/A</v>
      </c>
      <c r="CL159" s="58" t="str">
        <f>IF(ISERROR(CK159),"",IF(ISERROR(VLOOKUP(CK159,'Sortierung der Schulungstermine'!$B:$M,8,FALSE)),"",VLOOKUP(CK159,'Sortierung der Schulungstermine'!$B:$M,8,FALSE)))</f>
        <v/>
      </c>
      <c r="CM159" s="58" t="e">
        <f t="shared" si="564"/>
        <v>#N/A</v>
      </c>
      <c r="CN159" s="131"/>
      <c r="CO159" s="131"/>
      <c r="CP159" s="83">
        <f t="shared" si="615"/>
        <v>0</v>
      </c>
      <c r="CQ159" s="82" t="e">
        <f t="shared" si="515"/>
        <v>#N/A</v>
      </c>
      <c r="CR159" s="58" t="str">
        <f>IF(ISERROR(CQ159),"",IF(ISERROR(VLOOKUP(CQ159,'Sortierung der Schulungstermine'!$B:$M,8,FALSE)),"",VLOOKUP(CQ159,'Sortierung der Schulungstermine'!$B:$M,8,FALSE)))</f>
        <v/>
      </c>
      <c r="CS159" s="58" t="e">
        <f t="shared" si="565"/>
        <v>#N/A</v>
      </c>
      <c r="CT159" s="131"/>
      <c r="CU159" s="131"/>
      <c r="CV159" s="83">
        <f t="shared" si="616"/>
        <v>0</v>
      </c>
      <c r="CW159" s="82" t="e">
        <f t="shared" si="516"/>
        <v>#N/A</v>
      </c>
      <c r="CX159" s="58" t="str">
        <f>IF(ISERROR(CW159),"",IF(ISERROR(VLOOKUP(CW159,'Sortierung der Schulungstermine'!$B:$M,8,FALSE)),"",VLOOKUP(CW159,'Sortierung der Schulungstermine'!$B:$M,8,FALSE)))</f>
        <v/>
      </c>
      <c r="CY159" s="58" t="e">
        <f t="shared" si="566"/>
        <v>#N/A</v>
      </c>
      <c r="CZ159" s="131"/>
      <c r="DA159" s="131"/>
      <c r="DB159" s="83">
        <f t="shared" si="617"/>
        <v>0</v>
      </c>
      <c r="DC159" s="82" t="e">
        <f t="shared" si="517"/>
        <v>#N/A</v>
      </c>
      <c r="DD159" s="58" t="str">
        <f>IF(ISERROR(DC159),"",IF(ISERROR(VLOOKUP(DC159,'Sortierung der Schulungstermine'!$B:$M,8,FALSE)),"",VLOOKUP(DC159,'Sortierung der Schulungstermine'!$B:$M,8,FALSE)))</f>
        <v/>
      </c>
      <c r="DE159" s="58" t="e">
        <f t="shared" si="567"/>
        <v>#N/A</v>
      </c>
      <c r="DF159" s="131"/>
      <c r="DG159" s="131"/>
      <c r="DH159" s="83">
        <f t="shared" si="618"/>
        <v>0</v>
      </c>
      <c r="DI159" s="82" t="e">
        <f t="shared" si="518"/>
        <v>#N/A</v>
      </c>
      <c r="DJ159" s="58" t="str">
        <f>IF(ISERROR(DI159),"",IF(ISERROR(VLOOKUP(DI159,'Sortierung der Schulungstermine'!$B:$M,8,FALSE)),"",VLOOKUP(DI159,'Sortierung der Schulungstermine'!$B:$M,8,FALSE)))</f>
        <v/>
      </c>
      <c r="DK159" s="58" t="e">
        <f t="shared" si="568"/>
        <v>#N/A</v>
      </c>
      <c r="DL159" s="131"/>
      <c r="DM159" s="131"/>
      <c r="DN159" s="83">
        <f t="shared" si="619"/>
        <v>0</v>
      </c>
      <c r="DO159" s="82" t="e">
        <f t="shared" si="519"/>
        <v>#N/A</v>
      </c>
      <c r="DP159" s="58" t="str">
        <f>IF(ISERROR(DO159),"",IF(ISERROR(VLOOKUP(DO159,'Sortierung der Schulungstermine'!$B:$M,8,FALSE)),"",VLOOKUP(DO159,'Sortierung der Schulungstermine'!$B:$M,8,FALSE)))</f>
        <v/>
      </c>
      <c r="DQ159" s="58" t="e">
        <f t="shared" si="569"/>
        <v>#N/A</v>
      </c>
      <c r="DR159" s="131"/>
      <c r="DS159" s="131"/>
      <c r="DT159" s="83">
        <f t="shared" si="620"/>
        <v>0</v>
      </c>
      <c r="DU159" s="82" t="e">
        <f t="shared" si="520"/>
        <v>#N/A</v>
      </c>
      <c r="DV159" s="58" t="str">
        <f>IF(ISERROR(DU159),"",IF(ISERROR(VLOOKUP(DU159,'Sortierung der Schulungstermine'!$B:$M,8,FALSE)),"",VLOOKUP(DU159,'Sortierung der Schulungstermine'!$B:$M,8,FALSE)))</f>
        <v/>
      </c>
      <c r="DW159" s="58" t="e">
        <f t="shared" si="570"/>
        <v>#N/A</v>
      </c>
      <c r="DX159" s="131"/>
      <c r="DY159" s="131"/>
      <c r="DZ159" s="83">
        <f t="shared" si="621"/>
        <v>0</v>
      </c>
      <c r="EA159" s="82" t="e">
        <f t="shared" si="521"/>
        <v>#N/A</v>
      </c>
      <c r="EB159" s="58" t="str">
        <f>IF(ISERROR(EA159),"",IF(ISERROR(VLOOKUP(EA159,'Sortierung der Schulungstermine'!$B:$M,8,FALSE)),"",VLOOKUP(EA159,'Sortierung der Schulungstermine'!$B:$M,8,FALSE)))</f>
        <v/>
      </c>
      <c r="EC159" s="58" t="e">
        <f t="shared" si="571"/>
        <v>#N/A</v>
      </c>
      <c r="ED159" s="131"/>
      <c r="EE159" s="131"/>
      <c r="EF159" s="83">
        <f t="shared" si="622"/>
        <v>0</v>
      </c>
      <c r="EG159" s="82" t="e">
        <f t="shared" si="522"/>
        <v>#N/A</v>
      </c>
      <c r="EH159" s="58" t="str">
        <f>IF(ISERROR(EG159),"",IF(ISERROR(VLOOKUP(EG159,'Sortierung der Schulungstermine'!$B:$M,8,FALSE)),"",VLOOKUP(EG159,'Sortierung der Schulungstermine'!$B:$M,8,FALSE)))</f>
        <v/>
      </c>
      <c r="EI159" s="58" t="e">
        <f t="shared" si="572"/>
        <v>#N/A</v>
      </c>
      <c r="EJ159" s="131"/>
      <c r="EK159" s="131"/>
      <c r="EL159" s="83">
        <f t="shared" si="623"/>
        <v>0</v>
      </c>
      <c r="EM159" s="82" t="e">
        <f t="shared" si="523"/>
        <v>#N/A</v>
      </c>
      <c r="EN159" s="58" t="str">
        <f>IF(ISERROR(EM159),"",IF(ISERROR(VLOOKUP(EM159,'Sortierung der Schulungstermine'!$B:$M,8,FALSE)),"",VLOOKUP(EM159,'Sortierung der Schulungstermine'!$B:$M,8,FALSE)))</f>
        <v/>
      </c>
      <c r="EO159" s="58" t="e">
        <f t="shared" si="573"/>
        <v>#N/A</v>
      </c>
      <c r="EP159" s="131"/>
      <c r="EQ159" s="131"/>
      <c r="ER159" s="83">
        <f t="shared" si="624"/>
        <v>0</v>
      </c>
      <c r="ES159" s="82" t="e">
        <f t="shared" si="524"/>
        <v>#N/A</v>
      </c>
      <c r="ET159" s="58" t="str">
        <f>IF(ISERROR(ES159),"",IF(ISERROR(VLOOKUP(ES159,'Sortierung der Schulungstermine'!$B:$M,8,FALSE)),"",VLOOKUP(ES159,'Sortierung der Schulungstermine'!$B:$M,8,FALSE)))</f>
        <v/>
      </c>
      <c r="EU159" s="58" t="e">
        <f t="shared" si="574"/>
        <v>#N/A</v>
      </c>
      <c r="EV159" s="131"/>
      <c r="EW159" s="131"/>
      <c r="EX159" s="83">
        <f t="shared" si="625"/>
        <v>0</v>
      </c>
      <c r="EY159" s="82" t="e">
        <f t="shared" si="525"/>
        <v>#N/A</v>
      </c>
      <c r="EZ159" s="58" t="str">
        <f>IF(ISERROR(EY159),"",IF(ISERROR(VLOOKUP(EY159,'Sortierung der Schulungstermine'!$B:$M,8,FALSE)),"",VLOOKUP(EY159,'Sortierung der Schulungstermine'!$B:$M,8,FALSE)))</f>
        <v/>
      </c>
      <c r="FA159" s="58" t="e">
        <f t="shared" si="575"/>
        <v>#N/A</v>
      </c>
      <c r="FB159" s="131"/>
      <c r="FC159" s="131"/>
      <c r="FD159" s="83">
        <f t="shared" si="626"/>
        <v>0</v>
      </c>
      <c r="FE159" s="82" t="e">
        <f t="shared" si="526"/>
        <v>#N/A</v>
      </c>
      <c r="FF159" s="58" t="str">
        <f>IF(ISERROR(FE159),"",IF(ISERROR(VLOOKUP(FE159,'Sortierung der Schulungstermine'!$B:$M,8,FALSE)),"",VLOOKUP(FE159,'Sortierung der Schulungstermine'!$B:$M,8,FALSE)))</f>
        <v/>
      </c>
      <c r="FG159" s="58" t="e">
        <f t="shared" si="576"/>
        <v>#N/A</v>
      </c>
      <c r="FH159" s="131"/>
      <c r="FI159" s="131"/>
      <c r="FJ159" s="83">
        <f t="shared" si="627"/>
        <v>0</v>
      </c>
      <c r="FK159" s="82" t="e">
        <f t="shared" si="527"/>
        <v>#N/A</v>
      </c>
      <c r="FL159" s="58" t="str">
        <f>IF(ISERROR(FK159),"",IF(ISERROR(VLOOKUP(FK159,'Sortierung der Schulungstermine'!$B:$M,8,FALSE)),"",VLOOKUP(FK159,'Sortierung der Schulungstermine'!$B:$M,8,FALSE)))</f>
        <v/>
      </c>
      <c r="FM159" s="58" t="e">
        <f t="shared" si="577"/>
        <v>#N/A</v>
      </c>
      <c r="FN159" s="131"/>
      <c r="FO159" s="131"/>
      <c r="FP159" s="83">
        <f t="shared" si="628"/>
        <v>0</v>
      </c>
      <c r="FQ159" s="82" t="e">
        <f t="shared" si="528"/>
        <v>#N/A</v>
      </c>
      <c r="FR159" s="58" t="str">
        <f>IF(ISERROR(FQ159),"",IF(ISERROR(VLOOKUP(FQ159,'Sortierung der Schulungstermine'!$B:$M,8,FALSE)),"",VLOOKUP(FQ159,'Sortierung der Schulungstermine'!$B:$M,8,FALSE)))</f>
        <v/>
      </c>
      <c r="FS159" s="58" t="e">
        <f t="shared" si="578"/>
        <v>#N/A</v>
      </c>
      <c r="FT159" s="131"/>
      <c r="FU159" s="131"/>
      <c r="FV159" s="83">
        <f t="shared" si="629"/>
        <v>0</v>
      </c>
      <c r="FW159" s="82" t="e">
        <f t="shared" si="529"/>
        <v>#N/A</v>
      </c>
      <c r="FX159" s="58" t="str">
        <f>IF(ISERROR(FW159),"",IF(ISERROR(VLOOKUP(FW159,'Sortierung der Schulungstermine'!$B:$M,8,FALSE)),"",VLOOKUP(FW159,'Sortierung der Schulungstermine'!$B:$M,8,FALSE)))</f>
        <v/>
      </c>
      <c r="FY159" s="58" t="e">
        <f t="shared" si="579"/>
        <v>#N/A</v>
      </c>
      <c r="FZ159" s="131"/>
      <c r="GA159" s="131"/>
      <c r="GB159" s="83">
        <f t="shared" si="630"/>
        <v>0</v>
      </c>
      <c r="GC159" s="82" t="e">
        <f t="shared" si="530"/>
        <v>#N/A</v>
      </c>
      <c r="GD159" s="58" t="str">
        <f>IF(ISERROR(GC159),"",IF(ISERROR(VLOOKUP(GC159,'Sortierung der Schulungstermine'!$B:$M,8,FALSE)),"",VLOOKUP(GC159,'Sortierung der Schulungstermine'!$B:$M,8,FALSE)))</f>
        <v/>
      </c>
      <c r="GE159" s="58" t="e">
        <f t="shared" si="580"/>
        <v>#N/A</v>
      </c>
      <c r="GF159" s="131"/>
      <c r="GG159" s="131"/>
      <c r="GH159" s="83">
        <f t="shared" si="631"/>
        <v>0</v>
      </c>
      <c r="GI159" s="82" t="e">
        <f t="shared" si="531"/>
        <v>#N/A</v>
      </c>
      <c r="GJ159" s="58" t="str">
        <f>IF(ISERROR(GI159),"",IF(ISERROR(VLOOKUP(GI159,'Sortierung der Schulungstermine'!$B:$M,8,FALSE)),"",VLOOKUP(GI159,'Sortierung der Schulungstermine'!$B:$M,8,FALSE)))</f>
        <v/>
      </c>
      <c r="GK159" s="58" t="e">
        <f t="shared" si="581"/>
        <v>#N/A</v>
      </c>
      <c r="GL159" s="131"/>
      <c r="GM159" s="131"/>
      <c r="GN159" s="83">
        <f t="shared" si="632"/>
        <v>0</v>
      </c>
      <c r="GO159" s="82" t="e">
        <f t="shared" si="532"/>
        <v>#N/A</v>
      </c>
      <c r="GP159" s="58" t="str">
        <f>IF(ISERROR(GO159),"",IF(ISERROR(VLOOKUP(GO159,'Sortierung der Schulungstermine'!$B:$M,8,FALSE)),"",VLOOKUP(GO159,'Sortierung der Schulungstermine'!$B:$M,8,FALSE)))</f>
        <v/>
      </c>
      <c r="GQ159" s="58" t="e">
        <f t="shared" si="582"/>
        <v>#N/A</v>
      </c>
      <c r="GR159" s="131"/>
      <c r="GS159" s="131"/>
      <c r="GT159" s="83">
        <f t="shared" si="633"/>
        <v>0</v>
      </c>
      <c r="GU159" s="82" t="e">
        <f t="shared" si="533"/>
        <v>#N/A</v>
      </c>
      <c r="GV159" s="58" t="str">
        <f>IF(ISERROR(GU159),"",IF(ISERROR(VLOOKUP(GU159,'Sortierung der Schulungstermine'!$B:$M,8,FALSE)),"",VLOOKUP(GU159,'Sortierung der Schulungstermine'!$B:$M,8,FALSE)))</f>
        <v/>
      </c>
      <c r="GW159" s="58" t="e">
        <f t="shared" si="583"/>
        <v>#N/A</v>
      </c>
      <c r="GX159" s="131"/>
      <c r="GY159" s="131"/>
      <c r="GZ159" s="83">
        <f t="shared" si="634"/>
        <v>0</v>
      </c>
      <c r="HA159" s="82" t="e">
        <f t="shared" si="534"/>
        <v>#N/A</v>
      </c>
      <c r="HB159" s="58" t="str">
        <f>IF(ISERROR(HA159),"",IF(ISERROR(VLOOKUP(HA159,'Sortierung der Schulungstermine'!$B:$M,8,FALSE)),"",VLOOKUP(HA159,'Sortierung der Schulungstermine'!$B:$M,8,FALSE)))</f>
        <v/>
      </c>
      <c r="HC159" s="58" t="e">
        <f t="shared" si="584"/>
        <v>#N/A</v>
      </c>
      <c r="HD159" s="131"/>
      <c r="HE159" s="131"/>
      <c r="HF159" s="83">
        <f t="shared" si="635"/>
        <v>0</v>
      </c>
      <c r="HG159" s="82" t="e">
        <f t="shared" si="535"/>
        <v>#N/A</v>
      </c>
      <c r="HH159" s="58" t="str">
        <f>IF(ISERROR(HG159),"",IF(ISERROR(VLOOKUP(HG159,'Sortierung der Schulungstermine'!$B:$M,8,FALSE)),"",VLOOKUP(HG159,'Sortierung der Schulungstermine'!$B:$M,8,FALSE)))</f>
        <v/>
      </c>
      <c r="HI159" s="58" t="e">
        <f t="shared" si="585"/>
        <v>#N/A</v>
      </c>
      <c r="HJ159" s="131"/>
      <c r="HK159" s="131"/>
      <c r="HL159" s="83">
        <f t="shared" si="636"/>
        <v>0</v>
      </c>
      <c r="HM159" s="82" t="e">
        <f t="shared" si="536"/>
        <v>#N/A</v>
      </c>
      <c r="HN159" s="58" t="str">
        <f>IF(ISERROR(HM159),"",IF(ISERROR(VLOOKUP(HM159,'Sortierung der Schulungstermine'!$B:$M,8,FALSE)),"",VLOOKUP(HM159,'Sortierung der Schulungstermine'!$B:$M,8,FALSE)))</f>
        <v/>
      </c>
      <c r="HO159" s="58" t="e">
        <f t="shared" si="586"/>
        <v>#N/A</v>
      </c>
      <c r="HP159" s="131"/>
      <c r="HQ159" s="131"/>
      <c r="HR159" s="83">
        <f t="shared" si="637"/>
        <v>0</v>
      </c>
      <c r="HS159" s="82" t="e">
        <f t="shared" si="537"/>
        <v>#N/A</v>
      </c>
      <c r="HT159" s="58" t="str">
        <f>IF(ISERROR(HS159),"",IF(ISERROR(VLOOKUP(HS159,'Sortierung der Schulungstermine'!$B:$M,8,FALSE)),"",VLOOKUP(HS159,'Sortierung der Schulungstermine'!$B:$M,8,FALSE)))</f>
        <v/>
      </c>
      <c r="HU159" s="58" t="e">
        <f t="shared" si="587"/>
        <v>#N/A</v>
      </c>
      <c r="HV159" s="131"/>
      <c r="HW159" s="131"/>
      <c r="HX159" s="83">
        <f t="shared" si="638"/>
        <v>0</v>
      </c>
      <c r="HY159" s="82" t="e">
        <f t="shared" si="538"/>
        <v>#N/A</v>
      </c>
      <c r="HZ159" s="58" t="str">
        <f>IF(ISERROR(HY159),"",IF(ISERROR(VLOOKUP(HY159,'Sortierung der Schulungstermine'!$B:$M,8,FALSE)),"",VLOOKUP(HY159,'Sortierung der Schulungstermine'!$B:$M,8,FALSE)))</f>
        <v/>
      </c>
      <c r="IA159" s="58" t="e">
        <f t="shared" si="588"/>
        <v>#N/A</v>
      </c>
      <c r="IB159" s="131"/>
      <c r="IC159" s="131"/>
      <c r="ID159" s="83">
        <f t="shared" si="639"/>
        <v>0</v>
      </c>
      <c r="IE159" s="82" t="e">
        <f t="shared" si="539"/>
        <v>#N/A</v>
      </c>
      <c r="IF159" s="58" t="str">
        <f>IF(ISERROR(IE159),"",IF(ISERROR(VLOOKUP(IE159,'Sortierung der Schulungstermine'!$B:$M,8,FALSE)),"",VLOOKUP(IE159,'Sortierung der Schulungstermine'!$B:$M,8,FALSE)))</f>
        <v/>
      </c>
      <c r="IG159" s="58" t="e">
        <f t="shared" si="589"/>
        <v>#N/A</v>
      </c>
      <c r="IH159" s="131"/>
      <c r="II159" s="131"/>
      <c r="IJ159" s="83">
        <f t="shared" si="640"/>
        <v>0</v>
      </c>
      <c r="IK159" s="82" t="e">
        <f t="shared" si="540"/>
        <v>#N/A</v>
      </c>
      <c r="IL159" s="58" t="str">
        <f>IF(ISERROR(IK159),"",IF(ISERROR(VLOOKUP(IK159,'Sortierung der Schulungstermine'!$B:$M,8,FALSE)),"",VLOOKUP(IK159,'Sortierung der Schulungstermine'!$B:$M,8,FALSE)))</f>
        <v/>
      </c>
      <c r="IM159" s="58" t="e">
        <f t="shared" si="590"/>
        <v>#N/A</v>
      </c>
      <c r="IN159" s="131"/>
      <c r="IO159" s="131"/>
      <c r="IP159" s="83">
        <f t="shared" si="641"/>
        <v>0</v>
      </c>
      <c r="IQ159" s="82" t="e">
        <f t="shared" si="541"/>
        <v>#N/A</v>
      </c>
      <c r="IR159" s="58" t="str">
        <f>IF(ISERROR(IQ159),"",IF(ISERROR(VLOOKUP(IQ159,'Sortierung der Schulungstermine'!$B:$M,8,FALSE)),"",VLOOKUP(IQ159,'Sortierung der Schulungstermine'!$B:$M,8,FALSE)))</f>
        <v/>
      </c>
      <c r="IS159" s="58" t="e">
        <f t="shared" si="591"/>
        <v>#N/A</v>
      </c>
      <c r="IT159" s="131"/>
      <c r="IU159" s="131"/>
      <c r="IV159" s="83">
        <f t="shared" si="642"/>
        <v>0</v>
      </c>
      <c r="IW159" s="82" t="e">
        <f t="shared" si="542"/>
        <v>#N/A</v>
      </c>
      <c r="IX159" s="58" t="str">
        <f>IF(ISERROR(IW159),"",IF(ISERROR(VLOOKUP(IW159,'Sortierung der Schulungstermine'!$B:$M,8,FALSE)),"",VLOOKUP(IW159,'Sortierung der Schulungstermine'!$B:$M,8,FALSE)))</f>
        <v/>
      </c>
      <c r="IY159" s="58" t="e">
        <f t="shared" si="592"/>
        <v>#N/A</v>
      </c>
      <c r="IZ159" s="131"/>
      <c r="JA159" s="131"/>
      <c r="JB159" s="83">
        <f t="shared" si="643"/>
        <v>0</v>
      </c>
      <c r="JC159" s="82" t="e">
        <f t="shared" si="543"/>
        <v>#N/A</v>
      </c>
      <c r="JD159" s="58" t="str">
        <f>IF(ISERROR(JC159),"",IF(ISERROR(VLOOKUP(JC159,'Sortierung der Schulungstermine'!$B:$M,8,FALSE)),"",VLOOKUP(JC159,'Sortierung der Schulungstermine'!$B:$M,8,FALSE)))</f>
        <v/>
      </c>
      <c r="JE159" s="58" t="e">
        <f t="shared" si="593"/>
        <v>#N/A</v>
      </c>
      <c r="JF159" s="131"/>
      <c r="JG159" s="131"/>
      <c r="JH159" s="83">
        <f t="shared" si="644"/>
        <v>0</v>
      </c>
      <c r="JI159" s="82" t="e">
        <f t="shared" si="544"/>
        <v>#N/A</v>
      </c>
      <c r="JJ159" s="58" t="str">
        <f>IF(ISERROR(JI159),"",IF(ISERROR(VLOOKUP(JI159,'Sortierung der Schulungstermine'!$B:$M,8,FALSE)),"",VLOOKUP(JI159,'Sortierung der Schulungstermine'!$B:$M,8,FALSE)))</f>
        <v/>
      </c>
      <c r="JK159" s="58" t="e">
        <f t="shared" si="594"/>
        <v>#N/A</v>
      </c>
      <c r="JL159" s="131"/>
      <c r="JM159" s="131"/>
      <c r="JN159" s="83">
        <f t="shared" si="645"/>
        <v>0</v>
      </c>
      <c r="JO159" s="82" t="e">
        <f t="shared" si="545"/>
        <v>#N/A</v>
      </c>
      <c r="JP159" s="58" t="str">
        <f>IF(ISERROR(JO159),"",IF(ISERROR(VLOOKUP(JO159,'Sortierung der Schulungstermine'!$B:$M,8,FALSE)),"",VLOOKUP(JO159,'Sortierung der Schulungstermine'!$B:$M,8,FALSE)))</f>
        <v/>
      </c>
      <c r="JQ159" s="58" t="e">
        <f t="shared" si="595"/>
        <v>#N/A</v>
      </c>
      <c r="JR159" s="131"/>
      <c r="JS159" s="131"/>
      <c r="JT159" s="83">
        <f t="shared" si="646"/>
        <v>0</v>
      </c>
      <c r="JU159" s="82" t="e">
        <f t="shared" si="546"/>
        <v>#N/A</v>
      </c>
      <c r="JV159" s="58" t="str">
        <f>IF(ISERROR(JU159),"",IF(ISERROR(VLOOKUP(JU159,'Sortierung der Schulungstermine'!$B:$M,8,FALSE)),"",VLOOKUP(JU159,'Sortierung der Schulungstermine'!$B:$M,8,FALSE)))</f>
        <v/>
      </c>
      <c r="JW159" s="58" t="e">
        <f t="shared" si="596"/>
        <v>#N/A</v>
      </c>
      <c r="JX159" s="131"/>
      <c r="JY159" s="131"/>
      <c r="JZ159" s="83">
        <f t="shared" si="647"/>
        <v>0</v>
      </c>
      <c r="KA159" s="82" t="e">
        <f t="shared" si="547"/>
        <v>#N/A</v>
      </c>
      <c r="KB159" s="58" t="str">
        <f>IF(ISERROR(KA159),"",IF(ISERROR(VLOOKUP(KA159,'Sortierung der Schulungstermine'!$B:$M,8,FALSE)),"",VLOOKUP(KA159,'Sortierung der Schulungstermine'!$B:$M,8,FALSE)))</f>
        <v/>
      </c>
      <c r="KC159" s="58" t="e">
        <f t="shared" si="597"/>
        <v>#N/A</v>
      </c>
      <c r="KD159" s="131"/>
      <c r="KE159" s="131"/>
      <c r="KF159" s="83">
        <f t="shared" si="648"/>
        <v>0</v>
      </c>
      <c r="KG159" s="82" t="e">
        <f t="shared" si="548"/>
        <v>#N/A</v>
      </c>
      <c r="KH159" s="58" t="str">
        <f>IF(ISERROR(KG159),"",IF(ISERROR(VLOOKUP(KG159,'Sortierung der Schulungstermine'!$B:$M,8,FALSE)),"",VLOOKUP(KG159,'Sortierung der Schulungstermine'!$B:$M,8,FALSE)))</f>
        <v/>
      </c>
      <c r="KI159" s="58" t="e">
        <f t="shared" si="598"/>
        <v>#N/A</v>
      </c>
      <c r="KJ159" s="131"/>
      <c r="KK159" s="131"/>
      <c r="KL159" s="83">
        <f t="shared" si="649"/>
        <v>0</v>
      </c>
      <c r="KM159" s="82" t="e">
        <f t="shared" si="549"/>
        <v>#N/A</v>
      </c>
      <c r="KN159" s="58" t="str">
        <f>IF(ISERROR(KM159),"",IF(ISERROR(VLOOKUP(KM159,'Sortierung der Schulungstermine'!$B:$M,8,FALSE)),"",VLOOKUP(KM159,'Sortierung der Schulungstermine'!$B:$M,8,FALSE)))</f>
        <v/>
      </c>
      <c r="KO159" s="58" t="e">
        <f t="shared" si="599"/>
        <v>#N/A</v>
      </c>
      <c r="KP159" s="131"/>
      <c r="KQ159" s="131"/>
      <c r="KR159" s="83">
        <f t="shared" si="650"/>
        <v>0</v>
      </c>
      <c r="KS159" s="82" t="e">
        <f t="shared" si="550"/>
        <v>#N/A</v>
      </c>
      <c r="KT159" s="58" t="str">
        <f>IF(ISERROR(KS159),"",IF(ISERROR(VLOOKUP(KS159,'Sortierung der Schulungstermine'!$B:$M,8,FALSE)),"",VLOOKUP(KS159,'Sortierung der Schulungstermine'!$B:$M,8,FALSE)))</f>
        <v/>
      </c>
      <c r="KU159" s="58" t="e">
        <f t="shared" si="600"/>
        <v>#N/A</v>
      </c>
      <c r="WEO159" s="80"/>
      <c r="WEP159" s="80"/>
      <c r="WEQ159" s="80"/>
      <c r="WER159" s="80"/>
      <c r="WES159" s="80"/>
      <c r="WET159" s="80"/>
      <c r="WEU159" s="80"/>
      <c r="WEV159" s="80"/>
      <c r="WEW159" s="80"/>
      <c r="WEX159" s="80"/>
    </row>
    <row r="160" spans="1:307 15693:15702" s="68" customFormat="1" ht="15" hidden="1" thickBot="1" x14ac:dyDescent="0.25">
      <c r="A160" s="141">
        <v>147</v>
      </c>
      <c r="B160" s="63" t="str">
        <f>IF(Qualifikationen!A150=1,Qualifikationen!B150,"")</f>
        <v/>
      </c>
      <c r="C160" s="64" t="e">
        <f>VLOOKUP(B160,Qualifikationen!B$4:E$202,2,FALSE)</f>
        <v>#N/A</v>
      </c>
      <c r="D160" s="67" t="e">
        <f>VLOOKUP($B160,Qualifikationen!B$4:F$202,5,FALSE)</f>
        <v>#N/A</v>
      </c>
      <c r="E160" s="63" t="e">
        <f>VLOOKUP($B160,Qualifikationen!B$4:F$202,3,FALSE)</f>
        <v>#N/A</v>
      </c>
      <c r="F160" s="63" t="e">
        <f>IF(E160=0,"-",VLOOKUP($B160,Qualifikationen!B$4:F$202,4,FALSE))</f>
        <v>#N/A</v>
      </c>
      <c r="G160" s="13"/>
      <c r="H160" s="131"/>
      <c r="I160" s="131"/>
      <c r="J160" s="83">
        <f t="shared" si="601"/>
        <v>0</v>
      </c>
      <c r="K160" s="84" t="e">
        <f t="shared" si="501"/>
        <v>#N/A</v>
      </c>
      <c r="L160" s="58" t="str">
        <f>IF(ISERROR(K160),"",IF(ISERROR(VLOOKUP(K160,'Sortierung der Schulungstermine'!$B:$M,8,FALSE)),"",VLOOKUP(K160,'Sortierung der Schulungstermine'!$B:$M,8,FALSE)))</f>
        <v/>
      </c>
      <c r="M160" s="58" t="e">
        <f t="shared" si="551"/>
        <v>#N/A</v>
      </c>
      <c r="N160" s="131"/>
      <c r="O160" s="131"/>
      <c r="P160" s="83">
        <f t="shared" si="602"/>
        <v>0</v>
      </c>
      <c r="Q160" s="84" t="e">
        <f t="shared" si="502"/>
        <v>#N/A</v>
      </c>
      <c r="R160" s="58" t="str">
        <f>IF(ISERROR(Q160),"",IF(ISERROR(VLOOKUP(Q160,'Sortierung der Schulungstermine'!$B:$M,8,FALSE)),"",VLOOKUP(Q160,'Sortierung der Schulungstermine'!$B:$M,8,FALSE)))</f>
        <v/>
      </c>
      <c r="S160" s="58" t="e">
        <f t="shared" si="552"/>
        <v>#N/A</v>
      </c>
      <c r="T160" s="131"/>
      <c r="U160" s="131"/>
      <c r="V160" s="83">
        <f t="shared" si="603"/>
        <v>0</v>
      </c>
      <c r="W160" s="84" t="e">
        <f t="shared" si="503"/>
        <v>#N/A</v>
      </c>
      <c r="X160" s="58" t="str">
        <f>IF(ISERROR(W160),"",IF(ISERROR(VLOOKUP(W160,'Sortierung der Schulungstermine'!$B:$M,8,FALSE)),"",VLOOKUP(W160,'Sortierung der Schulungstermine'!$B:$M,8,FALSE)))</f>
        <v/>
      </c>
      <c r="Y160" s="58" t="e">
        <f t="shared" si="553"/>
        <v>#N/A</v>
      </c>
      <c r="Z160" s="131"/>
      <c r="AA160" s="131"/>
      <c r="AB160" s="83">
        <f t="shared" si="604"/>
        <v>0</v>
      </c>
      <c r="AC160" s="84" t="e">
        <f t="shared" si="504"/>
        <v>#N/A</v>
      </c>
      <c r="AD160" s="58" t="str">
        <f>IF(ISERROR(AC160),"",IF(ISERROR(VLOOKUP(AC160,'Sortierung der Schulungstermine'!$B:$M,8,FALSE)),"",VLOOKUP(AC160,'Sortierung der Schulungstermine'!$B:$M,8,FALSE)))</f>
        <v/>
      </c>
      <c r="AE160" s="58" t="e">
        <f t="shared" si="554"/>
        <v>#N/A</v>
      </c>
      <c r="AF160" s="131"/>
      <c r="AG160" s="131"/>
      <c r="AH160" s="83">
        <f t="shared" si="605"/>
        <v>0</v>
      </c>
      <c r="AI160" s="84" t="e">
        <f t="shared" si="505"/>
        <v>#N/A</v>
      </c>
      <c r="AJ160" s="58" t="str">
        <f>IF(ISERROR(AI160),"",IF(ISERROR(VLOOKUP(AI160,'Sortierung der Schulungstermine'!$B:$M,8,FALSE)),"",VLOOKUP(AI160,'Sortierung der Schulungstermine'!$B:$M,8,FALSE)))</f>
        <v/>
      </c>
      <c r="AK160" s="58" t="e">
        <f t="shared" si="555"/>
        <v>#N/A</v>
      </c>
      <c r="AL160" s="131"/>
      <c r="AM160" s="131"/>
      <c r="AN160" s="83">
        <f t="shared" si="606"/>
        <v>0</v>
      </c>
      <c r="AO160" s="84" t="e">
        <f t="shared" si="506"/>
        <v>#N/A</v>
      </c>
      <c r="AP160" s="58" t="str">
        <f>IF(ISERROR(AO160),"",IF(ISERROR(VLOOKUP(AO160,'Sortierung der Schulungstermine'!$B:$M,8,FALSE)),"",VLOOKUP(AO160,'Sortierung der Schulungstermine'!$B:$M,8,FALSE)))</f>
        <v/>
      </c>
      <c r="AQ160" s="58" t="e">
        <f t="shared" si="556"/>
        <v>#N/A</v>
      </c>
      <c r="AR160" s="131"/>
      <c r="AS160" s="131"/>
      <c r="AT160" s="83">
        <f t="shared" si="607"/>
        <v>0</v>
      </c>
      <c r="AU160" s="84" t="e">
        <f t="shared" si="507"/>
        <v>#N/A</v>
      </c>
      <c r="AV160" s="58" t="str">
        <f>IF(ISERROR(AU160),"",IF(ISERROR(VLOOKUP(AU160,'Sortierung der Schulungstermine'!$B:$M,8,FALSE)),"",VLOOKUP(AU160,'Sortierung der Schulungstermine'!$B:$M,8,FALSE)))</f>
        <v/>
      </c>
      <c r="AW160" s="58" t="e">
        <f t="shared" si="557"/>
        <v>#N/A</v>
      </c>
      <c r="AX160" s="131"/>
      <c r="AY160" s="131"/>
      <c r="AZ160" s="83">
        <f t="shared" si="608"/>
        <v>0</v>
      </c>
      <c r="BA160" s="84" t="e">
        <f t="shared" si="508"/>
        <v>#N/A</v>
      </c>
      <c r="BB160" s="58" t="str">
        <f>IF(ISERROR(BA160),"",IF(ISERROR(VLOOKUP(BA160,'Sortierung der Schulungstermine'!$B:$M,8,FALSE)),"",VLOOKUP(BA160,'Sortierung der Schulungstermine'!$B:$M,8,FALSE)))</f>
        <v/>
      </c>
      <c r="BC160" s="58" t="e">
        <f t="shared" si="558"/>
        <v>#N/A</v>
      </c>
      <c r="BD160" s="131"/>
      <c r="BE160" s="131"/>
      <c r="BF160" s="83">
        <f t="shared" si="609"/>
        <v>0</v>
      </c>
      <c r="BG160" s="84" t="e">
        <f t="shared" si="509"/>
        <v>#N/A</v>
      </c>
      <c r="BH160" s="58" t="str">
        <f>IF(ISERROR(BG160),"",IF(ISERROR(VLOOKUP(BG160,'Sortierung der Schulungstermine'!$B:$M,8,FALSE)),"",VLOOKUP(BG160,'Sortierung der Schulungstermine'!$B:$M,8,FALSE)))</f>
        <v/>
      </c>
      <c r="BI160" s="58" t="e">
        <f t="shared" si="559"/>
        <v>#N/A</v>
      </c>
      <c r="BJ160" s="131"/>
      <c r="BK160" s="131"/>
      <c r="BL160" s="83">
        <f t="shared" si="610"/>
        <v>0</v>
      </c>
      <c r="BM160" s="84" t="e">
        <f t="shared" si="510"/>
        <v>#N/A</v>
      </c>
      <c r="BN160" s="58" t="str">
        <f>IF(ISERROR(BM160),"",IF(ISERROR(VLOOKUP(BM160,'Sortierung der Schulungstermine'!$B:$M,8,FALSE)),"",VLOOKUP(BM160,'Sortierung der Schulungstermine'!$B:$M,8,FALSE)))</f>
        <v/>
      </c>
      <c r="BO160" s="58" t="e">
        <f t="shared" si="560"/>
        <v>#N/A</v>
      </c>
      <c r="BP160" s="131"/>
      <c r="BQ160" s="131"/>
      <c r="BR160" s="83">
        <f t="shared" si="611"/>
        <v>0</v>
      </c>
      <c r="BS160" s="84" t="e">
        <f t="shared" si="511"/>
        <v>#N/A</v>
      </c>
      <c r="BT160" s="58" t="str">
        <f>IF(ISERROR(BS160),"",IF(ISERROR(VLOOKUP(BS160,'Sortierung der Schulungstermine'!$B:$M,8,FALSE)),"",VLOOKUP(BS160,'Sortierung der Schulungstermine'!$B:$M,8,FALSE)))</f>
        <v/>
      </c>
      <c r="BU160" s="58" t="e">
        <f t="shared" si="561"/>
        <v>#N/A</v>
      </c>
      <c r="BV160" s="131"/>
      <c r="BW160" s="131"/>
      <c r="BX160" s="83">
        <f t="shared" si="612"/>
        <v>0</v>
      </c>
      <c r="BY160" s="84" t="e">
        <f t="shared" si="512"/>
        <v>#N/A</v>
      </c>
      <c r="BZ160" s="58" t="str">
        <f>IF(ISERROR(BY160),"",IF(ISERROR(VLOOKUP(BY160,'Sortierung der Schulungstermine'!$B:$M,8,FALSE)),"",VLOOKUP(BY160,'Sortierung der Schulungstermine'!$B:$M,8,FALSE)))</f>
        <v/>
      </c>
      <c r="CA160" s="58" t="e">
        <f t="shared" si="562"/>
        <v>#N/A</v>
      </c>
      <c r="CB160" s="131"/>
      <c r="CC160" s="131"/>
      <c r="CD160" s="83">
        <f t="shared" si="613"/>
        <v>0</v>
      </c>
      <c r="CE160" s="84" t="e">
        <f t="shared" si="513"/>
        <v>#N/A</v>
      </c>
      <c r="CF160" s="58" t="str">
        <f>IF(ISERROR(CE160),"",IF(ISERROR(VLOOKUP(CE160,'Sortierung der Schulungstermine'!$B:$M,8,FALSE)),"",VLOOKUP(CE160,'Sortierung der Schulungstermine'!$B:$M,8,FALSE)))</f>
        <v/>
      </c>
      <c r="CG160" s="58" t="e">
        <f t="shared" si="563"/>
        <v>#N/A</v>
      </c>
      <c r="CH160" s="131"/>
      <c r="CI160" s="131"/>
      <c r="CJ160" s="83">
        <f t="shared" si="614"/>
        <v>0</v>
      </c>
      <c r="CK160" s="84" t="e">
        <f t="shared" si="514"/>
        <v>#N/A</v>
      </c>
      <c r="CL160" s="58" t="str">
        <f>IF(ISERROR(CK160),"",IF(ISERROR(VLOOKUP(CK160,'Sortierung der Schulungstermine'!$B:$M,8,FALSE)),"",VLOOKUP(CK160,'Sortierung der Schulungstermine'!$B:$M,8,FALSE)))</f>
        <v/>
      </c>
      <c r="CM160" s="58" t="e">
        <f t="shared" si="564"/>
        <v>#N/A</v>
      </c>
      <c r="CN160" s="131"/>
      <c r="CO160" s="131"/>
      <c r="CP160" s="83">
        <f t="shared" si="615"/>
        <v>0</v>
      </c>
      <c r="CQ160" s="84" t="e">
        <f t="shared" si="515"/>
        <v>#N/A</v>
      </c>
      <c r="CR160" s="58" t="str">
        <f>IF(ISERROR(CQ160),"",IF(ISERROR(VLOOKUP(CQ160,'Sortierung der Schulungstermine'!$B:$M,8,FALSE)),"",VLOOKUP(CQ160,'Sortierung der Schulungstermine'!$B:$M,8,FALSE)))</f>
        <v/>
      </c>
      <c r="CS160" s="58" t="e">
        <f t="shared" si="565"/>
        <v>#N/A</v>
      </c>
      <c r="CT160" s="131"/>
      <c r="CU160" s="131"/>
      <c r="CV160" s="83">
        <f t="shared" si="616"/>
        <v>0</v>
      </c>
      <c r="CW160" s="84" t="e">
        <f t="shared" si="516"/>
        <v>#N/A</v>
      </c>
      <c r="CX160" s="58" t="str">
        <f>IF(ISERROR(CW160),"",IF(ISERROR(VLOOKUP(CW160,'Sortierung der Schulungstermine'!$B:$M,8,FALSE)),"",VLOOKUP(CW160,'Sortierung der Schulungstermine'!$B:$M,8,FALSE)))</f>
        <v/>
      </c>
      <c r="CY160" s="58" t="e">
        <f t="shared" si="566"/>
        <v>#N/A</v>
      </c>
      <c r="CZ160" s="131"/>
      <c r="DA160" s="131"/>
      <c r="DB160" s="83">
        <f t="shared" si="617"/>
        <v>0</v>
      </c>
      <c r="DC160" s="84" t="e">
        <f t="shared" si="517"/>
        <v>#N/A</v>
      </c>
      <c r="DD160" s="58" t="str">
        <f>IF(ISERROR(DC160),"",IF(ISERROR(VLOOKUP(DC160,'Sortierung der Schulungstermine'!$B:$M,8,FALSE)),"",VLOOKUP(DC160,'Sortierung der Schulungstermine'!$B:$M,8,FALSE)))</f>
        <v/>
      </c>
      <c r="DE160" s="58" t="e">
        <f t="shared" si="567"/>
        <v>#N/A</v>
      </c>
      <c r="DF160" s="131"/>
      <c r="DG160" s="131"/>
      <c r="DH160" s="83">
        <f t="shared" si="618"/>
        <v>0</v>
      </c>
      <c r="DI160" s="84" t="e">
        <f t="shared" si="518"/>
        <v>#N/A</v>
      </c>
      <c r="DJ160" s="58" t="str">
        <f>IF(ISERROR(DI160),"",IF(ISERROR(VLOOKUP(DI160,'Sortierung der Schulungstermine'!$B:$M,8,FALSE)),"",VLOOKUP(DI160,'Sortierung der Schulungstermine'!$B:$M,8,FALSE)))</f>
        <v/>
      </c>
      <c r="DK160" s="58" t="e">
        <f t="shared" si="568"/>
        <v>#N/A</v>
      </c>
      <c r="DL160" s="131"/>
      <c r="DM160" s="131"/>
      <c r="DN160" s="83">
        <f t="shared" si="619"/>
        <v>0</v>
      </c>
      <c r="DO160" s="84" t="e">
        <f t="shared" si="519"/>
        <v>#N/A</v>
      </c>
      <c r="DP160" s="58" t="str">
        <f>IF(ISERROR(DO160),"",IF(ISERROR(VLOOKUP(DO160,'Sortierung der Schulungstermine'!$B:$M,8,FALSE)),"",VLOOKUP(DO160,'Sortierung der Schulungstermine'!$B:$M,8,FALSE)))</f>
        <v/>
      </c>
      <c r="DQ160" s="58" t="e">
        <f t="shared" si="569"/>
        <v>#N/A</v>
      </c>
      <c r="DR160" s="131"/>
      <c r="DS160" s="131"/>
      <c r="DT160" s="83">
        <f t="shared" si="620"/>
        <v>0</v>
      </c>
      <c r="DU160" s="84" t="e">
        <f t="shared" si="520"/>
        <v>#N/A</v>
      </c>
      <c r="DV160" s="58" t="str">
        <f>IF(ISERROR(DU160),"",IF(ISERROR(VLOOKUP(DU160,'Sortierung der Schulungstermine'!$B:$M,8,FALSE)),"",VLOOKUP(DU160,'Sortierung der Schulungstermine'!$B:$M,8,FALSE)))</f>
        <v/>
      </c>
      <c r="DW160" s="58" t="e">
        <f t="shared" si="570"/>
        <v>#N/A</v>
      </c>
      <c r="DX160" s="131"/>
      <c r="DY160" s="131"/>
      <c r="DZ160" s="83">
        <f t="shared" si="621"/>
        <v>0</v>
      </c>
      <c r="EA160" s="84" t="e">
        <f t="shared" si="521"/>
        <v>#N/A</v>
      </c>
      <c r="EB160" s="58" t="str">
        <f>IF(ISERROR(EA160),"",IF(ISERROR(VLOOKUP(EA160,'Sortierung der Schulungstermine'!$B:$M,8,FALSE)),"",VLOOKUP(EA160,'Sortierung der Schulungstermine'!$B:$M,8,FALSE)))</f>
        <v/>
      </c>
      <c r="EC160" s="58" t="e">
        <f t="shared" si="571"/>
        <v>#N/A</v>
      </c>
      <c r="ED160" s="131"/>
      <c r="EE160" s="131"/>
      <c r="EF160" s="83">
        <f t="shared" si="622"/>
        <v>0</v>
      </c>
      <c r="EG160" s="84" t="e">
        <f t="shared" si="522"/>
        <v>#N/A</v>
      </c>
      <c r="EH160" s="58" t="str">
        <f>IF(ISERROR(EG160),"",IF(ISERROR(VLOOKUP(EG160,'Sortierung der Schulungstermine'!$B:$M,8,FALSE)),"",VLOOKUP(EG160,'Sortierung der Schulungstermine'!$B:$M,8,FALSE)))</f>
        <v/>
      </c>
      <c r="EI160" s="58" t="e">
        <f t="shared" si="572"/>
        <v>#N/A</v>
      </c>
      <c r="EJ160" s="131"/>
      <c r="EK160" s="131"/>
      <c r="EL160" s="83">
        <f t="shared" si="623"/>
        <v>0</v>
      </c>
      <c r="EM160" s="84" t="e">
        <f t="shared" si="523"/>
        <v>#N/A</v>
      </c>
      <c r="EN160" s="58" t="str">
        <f>IF(ISERROR(EM160),"",IF(ISERROR(VLOOKUP(EM160,'Sortierung der Schulungstermine'!$B:$M,8,FALSE)),"",VLOOKUP(EM160,'Sortierung der Schulungstermine'!$B:$M,8,FALSE)))</f>
        <v/>
      </c>
      <c r="EO160" s="58" t="e">
        <f t="shared" si="573"/>
        <v>#N/A</v>
      </c>
      <c r="EP160" s="131"/>
      <c r="EQ160" s="131"/>
      <c r="ER160" s="83">
        <f t="shared" si="624"/>
        <v>0</v>
      </c>
      <c r="ES160" s="84" t="e">
        <f t="shared" si="524"/>
        <v>#N/A</v>
      </c>
      <c r="ET160" s="58" t="str">
        <f>IF(ISERROR(ES160),"",IF(ISERROR(VLOOKUP(ES160,'Sortierung der Schulungstermine'!$B:$M,8,FALSE)),"",VLOOKUP(ES160,'Sortierung der Schulungstermine'!$B:$M,8,FALSE)))</f>
        <v/>
      </c>
      <c r="EU160" s="58" t="e">
        <f t="shared" si="574"/>
        <v>#N/A</v>
      </c>
      <c r="EV160" s="131"/>
      <c r="EW160" s="131"/>
      <c r="EX160" s="83">
        <f t="shared" si="625"/>
        <v>0</v>
      </c>
      <c r="EY160" s="84" t="e">
        <f t="shared" si="525"/>
        <v>#N/A</v>
      </c>
      <c r="EZ160" s="58" t="str">
        <f>IF(ISERROR(EY160),"",IF(ISERROR(VLOOKUP(EY160,'Sortierung der Schulungstermine'!$B:$M,8,FALSE)),"",VLOOKUP(EY160,'Sortierung der Schulungstermine'!$B:$M,8,FALSE)))</f>
        <v/>
      </c>
      <c r="FA160" s="58" t="e">
        <f t="shared" si="575"/>
        <v>#N/A</v>
      </c>
      <c r="FB160" s="131"/>
      <c r="FC160" s="131"/>
      <c r="FD160" s="83">
        <f t="shared" si="626"/>
        <v>0</v>
      </c>
      <c r="FE160" s="84" t="e">
        <f t="shared" si="526"/>
        <v>#N/A</v>
      </c>
      <c r="FF160" s="58" t="str">
        <f>IF(ISERROR(FE160),"",IF(ISERROR(VLOOKUP(FE160,'Sortierung der Schulungstermine'!$B:$M,8,FALSE)),"",VLOOKUP(FE160,'Sortierung der Schulungstermine'!$B:$M,8,FALSE)))</f>
        <v/>
      </c>
      <c r="FG160" s="58" t="e">
        <f t="shared" si="576"/>
        <v>#N/A</v>
      </c>
      <c r="FH160" s="131"/>
      <c r="FI160" s="131"/>
      <c r="FJ160" s="83">
        <f t="shared" si="627"/>
        <v>0</v>
      </c>
      <c r="FK160" s="84" t="e">
        <f t="shared" si="527"/>
        <v>#N/A</v>
      </c>
      <c r="FL160" s="58" t="str">
        <f>IF(ISERROR(FK160),"",IF(ISERROR(VLOOKUP(FK160,'Sortierung der Schulungstermine'!$B:$M,8,FALSE)),"",VLOOKUP(FK160,'Sortierung der Schulungstermine'!$B:$M,8,FALSE)))</f>
        <v/>
      </c>
      <c r="FM160" s="58" t="e">
        <f t="shared" si="577"/>
        <v>#N/A</v>
      </c>
      <c r="FN160" s="131"/>
      <c r="FO160" s="131"/>
      <c r="FP160" s="83">
        <f t="shared" si="628"/>
        <v>0</v>
      </c>
      <c r="FQ160" s="84" t="e">
        <f t="shared" si="528"/>
        <v>#N/A</v>
      </c>
      <c r="FR160" s="58" t="str">
        <f>IF(ISERROR(FQ160),"",IF(ISERROR(VLOOKUP(FQ160,'Sortierung der Schulungstermine'!$B:$M,8,FALSE)),"",VLOOKUP(FQ160,'Sortierung der Schulungstermine'!$B:$M,8,FALSE)))</f>
        <v/>
      </c>
      <c r="FS160" s="58" t="e">
        <f t="shared" si="578"/>
        <v>#N/A</v>
      </c>
      <c r="FT160" s="131"/>
      <c r="FU160" s="131"/>
      <c r="FV160" s="83">
        <f t="shared" si="629"/>
        <v>0</v>
      </c>
      <c r="FW160" s="84" t="e">
        <f t="shared" si="529"/>
        <v>#N/A</v>
      </c>
      <c r="FX160" s="58" t="str">
        <f>IF(ISERROR(FW160),"",IF(ISERROR(VLOOKUP(FW160,'Sortierung der Schulungstermine'!$B:$M,8,FALSE)),"",VLOOKUP(FW160,'Sortierung der Schulungstermine'!$B:$M,8,FALSE)))</f>
        <v/>
      </c>
      <c r="FY160" s="58" t="e">
        <f t="shared" si="579"/>
        <v>#N/A</v>
      </c>
      <c r="FZ160" s="131"/>
      <c r="GA160" s="131"/>
      <c r="GB160" s="83">
        <f t="shared" si="630"/>
        <v>0</v>
      </c>
      <c r="GC160" s="84" t="e">
        <f t="shared" si="530"/>
        <v>#N/A</v>
      </c>
      <c r="GD160" s="58" t="str">
        <f>IF(ISERROR(GC160),"",IF(ISERROR(VLOOKUP(GC160,'Sortierung der Schulungstermine'!$B:$M,8,FALSE)),"",VLOOKUP(GC160,'Sortierung der Schulungstermine'!$B:$M,8,FALSE)))</f>
        <v/>
      </c>
      <c r="GE160" s="58" t="e">
        <f t="shared" si="580"/>
        <v>#N/A</v>
      </c>
      <c r="GF160" s="131"/>
      <c r="GG160" s="131"/>
      <c r="GH160" s="83">
        <f t="shared" si="631"/>
        <v>0</v>
      </c>
      <c r="GI160" s="84" t="e">
        <f t="shared" si="531"/>
        <v>#N/A</v>
      </c>
      <c r="GJ160" s="58" t="str">
        <f>IF(ISERROR(GI160),"",IF(ISERROR(VLOOKUP(GI160,'Sortierung der Schulungstermine'!$B:$M,8,FALSE)),"",VLOOKUP(GI160,'Sortierung der Schulungstermine'!$B:$M,8,FALSE)))</f>
        <v/>
      </c>
      <c r="GK160" s="58" t="e">
        <f t="shared" si="581"/>
        <v>#N/A</v>
      </c>
      <c r="GL160" s="131"/>
      <c r="GM160" s="131"/>
      <c r="GN160" s="83">
        <f t="shared" si="632"/>
        <v>0</v>
      </c>
      <c r="GO160" s="84" t="e">
        <f t="shared" si="532"/>
        <v>#N/A</v>
      </c>
      <c r="GP160" s="58" t="str">
        <f>IF(ISERROR(GO160),"",IF(ISERROR(VLOOKUP(GO160,'Sortierung der Schulungstermine'!$B:$M,8,FALSE)),"",VLOOKUP(GO160,'Sortierung der Schulungstermine'!$B:$M,8,FALSE)))</f>
        <v/>
      </c>
      <c r="GQ160" s="58" t="e">
        <f t="shared" si="582"/>
        <v>#N/A</v>
      </c>
      <c r="GR160" s="131"/>
      <c r="GS160" s="131"/>
      <c r="GT160" s="83">
        <f t="shared" si="633"/>
        <v>0</v>
      </c>
      <c r="GU160" s="84" t="e">
        <f t="shared" si="533"/>
        <v>#N/A</v>
      </c>
      <c r="GV160" s="58" t="str">
        <f>IF(ISERROR(GU160),"",IF(ISERROR(VLOOKUP(GU160,'Sortierung der Schulungstermine'!$B:$M,8,FALSE)),"",VLOOKUP(GU160,'Sortierung der Schulungstermine'!$B:$M,8,FALSE)))</f>
        <v/>
      </c>
      <c r="GW160" s="58" t="e">
        <f t="shared" si="583"/>
        <v>#N/A</v>
      </c>
      <c r="GX160" s="131"/>
      <c r="GY160" s="131"/>
      <c r="GZ160" s="83">
        <f t="shared" si="634"/>
        <v>0</v>
      </c>
      <c r="HA160" s="84" t="e">
        <f t="shared" si="534"/>
        <v>#N/A</v>
      </c>
      <c r="HB160" s="58" t="str">
        <f>IF(ISERROR(HA160),"",IF(ISERROR(VLOOKUP(HA160,'Sortierung der Schulungstermine'!$B:$M,8,FALSE)),"",VLOOKUP(HA160,'Sortierung der Schulungstermine'!$B:$M,8,FALSE)))</f>
        <v/>
      </c>
      <c r="HC160" s="58" t="e">
        <f t="shared" si="584"/>
        <v>#N/A</v>
      </c>
      <c r="HD160" s="131"/>
      <c r="HE160" s="131"/>
      <c r="HF160" s="83">
        <f t="shared" si="635"/>
        <v>0</v>
      </c>
      <c r="HG160" s="84" t="e">
        <f t="shared" si="535"/>
        <v>#N/A</v>
      </c>
      <c r="HH160" s="58" t="str">
        <f>IF(ISERROR(HG160),"",IF(ISERROR(VLOOKUP(HG160,'Sortierung der Schulungstermine'!$B:$M,8,FALSE)),"",VLOOKUP(HG160,'Sortierung der Schulungstermine'!$B:$M,8,FALSE)))</f>
        <v/>
      </c>
      <c r="HI160" s="58" t="e">
        <f t="shared" si="585"/>
        <v>#N/A</v>
      </c>
      <c r="HJ160" s="131"/>
      <c r="HK160" s="131"/>
      <c r="HL160" s="83">
        <f t="shared" si="636"/>
        <v>0</v>
      </c>
      <c r="HM160" s="84" t="e">
        <f t="shared" si="536"/>
        <v>#N/A</v>
      </c>
      <c r="HN160" s="58" t="str">
        <f>IF(ISERROR(HM160),"",IF(ISERROR(VLOOKUP(HM160,'Sortierung der Schulungstermine'!$B:$M,8,FALSE)),"",VLOOKUP(HM160,'Sortierung der Schulungstermine'!$B:$M,8,FALSE)))</f>
        <v/>
      </c>
      <c r="HO160" s="58" t="e">
        <f t="shared" si="586"/>
        <v>#N/A</v>
      </c>
      <c r="HP160" s="131"/>
      <c r="HQ160" s="131"/>
      <c r="HR160" s="83">
        <f t="shared" si="637"/>
        <v>0</v>
      </c>
      <c r="HS160" s="84" t="e">
        <f t="shared" si="537"/>
        <v>#N/A</v>
      </c>
      <c r="HT160" s="58" t="str">
        <f>IF(ISERROR(HS160),"",IF(ISERROR(VLOOKUP(HS160,'Sortierung der Schulungstermine'!$B:$M,8,FALSE)),"",VLOOKUP(HS160,'Sortierung der Schulungstermine'!$B:$M,8,FALSE)))</f>
        <v/>
      </c>
      <c r="HU160" s="58" t="e">
        <f t="shared" si="587"/>
        <v>#N/A</v>
      </c>
      <c r="HV160" s="131"/>
      <c r="HW160" s="131"/>
      <c r="HX160" s="83">
        <f t="shared" si="638"/>
        <v>0</v>
      </c>
      <c r="HY160" s="84" t="e">
        <f t="shared" si="538"/>
        <v>#N/A</v>
      </c>
      <c r="HZ160" s="58" t="str">
        <f>IF(ISERROR(HY160),"",IF(ISERROR(VLOOKUP(HY160,'Sortierung der Schulungstermine'!$B:$M,8,FALSE)),"",VLOOKUP(HY160,'Sortierung der Schulungstermine'!$B:$M,8,FALSE)))</f>
        <v/>
      </c>
      <c r="IA160" s="58" t="e">
        <f t="shared" si="588"/>
        <v>#N/A</v>
      </c>
      <c r="IB160" s="131"/>
      <c r="IC160" s="131"/>
      <c r="ID160" s="83">
        <f t="shared" si="639"/>
        <v>0</v>
      </c>
      <c r="IE160" s="84" t="e">
        <f t="shared" si="539"/>
        <v>#N/A</v>
      </c>
      <c r="IF160" s="58" t="str">
        <f>IF(ISERROR(IE160),"",IF(ISERROR(VLOOKUP(IE160,'Sortierung der Schulungstermine'!$B:$M,8,FALSE)),"",VLOOKUP(IE160,'Sortierung der Schulungstermine'!$B:$M,8,FALSE)))</f>
        <v/>
      </c>
      <c r="IG160" s="58" t="e">
        <f t="shared" si="589"/>
        <v>#N/A</v>
      </c>
      <c r="IH160" s="131"/>
      <c r="II160" s="131"/>
      <c r="IJ160" s="83">
        <f t="shared" si="640"/>
        <v>0</v>
      </c>
      <c r="IK160" s="84" t="e">
        <f t="shared" si="540"/>
        <v>#N/A</v>
      </c>
      <c r="IL160" s="58" t="str">
        <f>IF(ISERROR(IK160),"",IF(ISERROR(VLOOKUP(IK160,'Sortierung der Schulungstermine'!$B:$M,8,FALSE)),"",VLOOKUP(IK160,'Sortierung der Schulungstermine'!$B:$M,8,FALSE)))</f>
        <v/>
      </c>
      <c r="IM160" s="58" t="e">
        <f t="shared" si="590"/>
        <v>#N/A</v>
      </c>
      <c r="IN160" s="131"/>
      <c r="IO160" s="131"/>
      <c r="IP160" s="83">
        <f t="shared" si="641"/>
        <v>0</v>
      </c>
      <c r="IQ160" s="84" t="e">
        <f t="shared" si="541"/>
        <v>#N/A</v>
      </c>
      <c r="IR160" s="58" t="str">
        <f>IF(ISERROR(IQ160),"",IF(ISERROR(VLOOKUP(IQ160,'Sortierung der Schulungstermine'!$B:$M,8,FALSE)),"",VLOOKUP(IQ160,'Sortierung der Schulungstermine'!$B:$M,8,FALSE)))</f>
        <v/>
      </c>
      <c r="IS160" s="58" t="e">
        <f t="shared" si="591"/>
        <v>#N/A</v>
      </c>
      <c r="IT160" s="131"/>
      <c r="IU160" s="131"/>
      <c r="IV160" s="83">
        <f t="shared" si="642"/>
        <v>0</v>
      </c>
      <c r="IW160" s="84" t="e">
        <f t="shared" si="542"/>
        <v>#N/A</v>
      </c>
      <c r="IX160" s="58" t="str">
        <f>IF(ISERROR(IW160),"",IF(ISERROR(VLOOKUP(IW160,'Sortierung der Schulungstermine'!$B:$M,8,FALSE)),"",VLOOKUP(IW160,'Sortierung der Schulungstermine'!$B:$M,8,FALSE)))</f>
        <v/>
      </c>
      <c r="IY160" s="58" t="e">
        <f t="shared" si="592"/>
        <v>#N/A</v>
      </c>
      <c r="IZ160" s="131"/>
      <c r="JA160" s="131"/>
      <c r="JB160" s="83">
        <f t="shared" si="643"/>
        <v>0</v>
      </c>
      <c r="JC160" s="84" t="e">
        <f t="shared" si="543"/>
        <v>#N/A</v>
      </c>
      <c r="JD160" s="58" t="str">
        <f>IF(ISERROR(JC160),"",IF(ISERROR(VLOOKUP(JC160,'Sortierung der Schulungstermine'!$B:$M,8,FALSE)),"",VLOOKUP(JC160,'Sortierung der Schulungstermine'!$B:$M,8,FALSE)))</f>
        <v/>
      </c>
      <c r="JE160" s="58" t="e">
        <f t="shared" si="593"/>
        <v>#N/A</v>
      </c>
      <c r="JF160" s="131"/>
      <c r="JG160" s="131"/>
      <c r="JH160" s="83">
        <f t="shared" si="644"/>
        <v>0</v>
      </c>
      <c r="JI160" s="84" t="e">
        <f t="shared" si="544"/>
        <v>#N/A</v>
      </c>
      <c r="JJ160" s="58" t="str">
        <f>IF(ISERROR(JI160),"",IF(ISERROR(VLOOKUP(JI160,'Sortierung der Schulungstermine'!$B:$M,8,FALSE)),"",VLOOKUP(JI160,'Sortierung der Schulungstermine'!$B:$M,8,FALSE)))</f>
        <v/>
      </c>
      <c r="JK160" s="58" t="e">
        <f t="shared" si="594"/>
        <v>#N/A</v>
      </c>
      <c r="JL160" s="131"/>
      <c r="JM160" s="131"/>
      <c r="JN160" s="83">
        <f t="shared" si="645"/>
        <v>0</v>
      </c>
      <c r="JO160" s="84" t="e">
        <f t="shared" si="545"/>
        <v>#N/A</v>
      </c>
      <c r="JP160" s="58" t="str">
        <f>IF(ISERROR(JO160),"",IF(ISERROR(VLOOKUP(JO160,'Sortierung der Schulungstermine'!$B:$M,8,FALSE)),"",VLOOKUP(JO160,'Sortierung der Schulungstermine'!$B:$M,8,FALSE)))</f>
        <v/>
      </c>
      <c r="JQ160" s="58" t="e">
        <f t="shared" si="595"/>
        <v>#N/A</v>
      </c>
      <c r="JR160" s="131"/>
      <c r="JS160" s="131"/>
      <c r="JT160" s="83">
        <f t="shared" si="646"/>
        <v>0</v>
      </c>
      <c r="JU160" s="84" t="e">
        <f t="shared" si="546"/>
        <v>#N/A</v>
      </c>
      <c r="JV160" s="58" t="str">
        <f>IF(ISERROR(JU160),"",IF(ISERROR(VLOOKUP(JU160,'Sortierung der Schulungstermine'!$B:$M,8,FALSE)),"",VLOOKUP(JU160,'Sortierung der Schulungstermine'!$B:$M,8,FALSE)))</f>
        <v/>
      </c>
      <c r="JW160" s="58" t="e">
        <f t="shared" si="596"/>
        <v>#N/A</v>
      </c>
      <c r="JX160" s="131"/>
      <c r="JY160" s="131"/>
      <c r="JZ160" s="83">
        <f t="shared" si="647"/>
        <v>0</v>
      </c>
      <c r="KA160" s="84" t="e">
        <f t="shared" si="547"/>
        <v>#N/A</v>
      </c>
      <c r="KB160" s="58" t="str">
        <f>IF(ISERROR(KA160),"",IF(ISERROR(VLOOKUP(KA160,'Sortierung der Schulungstermine'!$B:$M,8,FALSE)),"",VLOOKUP(KA160,'Sortierung der Schulungstermine'!$B:$M,8,FALSE)))</f>
        <v/>
      </c>
      <c r="KC160" s="58" t="e">
        <f t="shared" si="597"/>
        <v>#N/A</v>
      </c>
      <c r="KD160" s="131"/>
      <c r="KE160" s="131"/>
      <c r="KF160" s="83">
        <f t="shared" si="648"/>
        <v>0</v>
      </c>
      <c r="KG160" s="84" t="e">
        <f t="shared" si="548"/>
        <v>#N/A</v>
      </c>
      <c r="KH160" s="58" t="str">
        <f>IF(ISERROR(KG160),"",IF(ISERROR(VLOOKUP(KG160,'Sortierung der Schulungstermine'!$B:$M,8,FALSE)),"",VLOOKUP(KG160,'Sortierung der Schulungstermine'!$B:$M,8,FALSE)))</f>
        <v/>
      </c>
      <c r="KI160" s="58" t="e">
        <f t="shared" si="598"/>
        <v>#N/A</v>
      </c>
      <c r="KJ160" s="131"/>
      <c r="KK160" s="131"/>
      <c r="KL160" s="83">
        <f t="shared" si="649"/>
        <v>0</v>
      </c>
      <c r="KM160" s="84" t="e">
        <f t="shared" si="549"/>
        <v>#N/A</v>
      </c>
      <c r="KN160" s="58" t="str">
        <f>IF(ISERROR(KM160),"",IF(ISERROR(VLOOKUP(KM160,'Sortierung der Schulungstermine'!$B:$M,8,FALSE)),"",VLOOKUP(KM160,'Sortierung der Schulungstermine'!$B:$M,8,FALSE)))</f>
        <v/>
      </c>
      <c r="KO160" s="58" t="e">
        <f t="shared" si="599"/>
        <v>#N/A</v>
      </c>
      <c r="KP160" s="131"/>
      <c r="KQ160" s="131"/>
      <c r="KR160" s="83">
        <f t="shared" si="650"/>
        <v>0</v>
      </c>
      <c r="KS160" s="84" t="e">
        <f t="shared" si="550"/>
        <v>#N/A</v>
      </c>
      <c r="KT160" s="58" t="str">
        <f>IF(ISERROR(KS160),"",IF(ISERROR(VLOOKUP(KS160,'Sortierung der Schulungstermine'!$B:$M,8,FALSE)),"",VLOOKUP(KS160,'Sortierung der Schulungstermine'!$B:$M,8,FALSE)))</f>
        <v/>
      </c>
      <c r="KU160" s="58" t="e">
        <f t="shared" si="600"/>
        <v>#N/A</v>
      </c>
    </row>
    <row r="161" spans="1:307" s="68" customFormat="1" ht="15" hidden="1" thickBot="1" x14ac:dyDescent="0.25">
      <c r="A161" s="141">
        <v>148</v>
      </c>
      <c r="B161" s="63" t="str">
        <f>IF(Qualifikationen!A151=1,Qualifikationen!B151,"")</f>
        <v/>
      </c>
      <c r="C161" s="64" t="e">
        <f>VLOOKUP(B161,Qualifikationen!B$4:E$202,2,FALSE)</f>
        <v>#N/A</v>
      </c>
      <c r="D161" s="67" t="e">
        <f>VLOOKUP($B161,Qualifikationen!B$4:F$202,5,FALSE)</f>
        <v>#N/A</v>
      </c>
      <c r="E161" s="63" t="e">
        <f>VLOOKUP($B161,Qualifikationen!B$4:F$202,3,FALSE)</f>
        <v>#N/A</v>
      </c>
      <c r="F161" s="63" t="e">
        <f>IF(E161=0,"-",VLOOKUP($B161,Qualifikationen!B$4:F$202,4,FALSE))</f>
        <v>#N/A</v>
      </c>
      <c r="G161" s="13"/>
      <c r="H161" s="131"/>
      <c r="I161" s="131"/>
      <c r="J161" s="83">
        <f t="shared" si="601"/>
        <v>0</v>
      </c>
      <c r="K161" s="82" t="e">
        <f t="shared" si="501"/>
        <v>#N/A</v>
      </c>
      <c r="L161" s="58" t="str">
        <f>IF(ISERROR(K161),"",IF(ISERROR(VLOOKUP(K161,'Sortierung der Schulungstermine'!$B:$M,8,FALSE)),"",VLOOKUP(K161,'Sortierung der Schulungstermine'!$B:$M,8,FALSE)))</f>
        <v/>
      </c>
      <c r="M161" s="58" t="e">
        <f t="shared" si="551"/>
        <v>#N/A</v>
      </c>
      <c r="N161" s="131"/>
      <c r="O161" s="131"/>
      <c r="P161" s="83">
        <f t="shared" si="602"/>
        <v>0</v>
      </c>
      <c r="Q161" s="82" t="e">
        <f t="shared" si="502"/>
        <v>#N/A</v>
      </c>
      <c r="R161" s="58" t="str">
        <f>IF(ISERROR(Q161),"",IF(ISERROR(VLOOKUP(Q161,'Sortierung der Schulungstermine'!$B:$M,8,FALSE)),"",VLOOKUP(Q161,'Sortierung der Schulungstermine'!$B:$M,8,FALSE)))</f>
        <v/>
      </c>
      <c r="S161" s="58" t="e">
        <f t="shared" si="552"/>
        <v>#N/A</v>
      </c>
      <c r="T161" s="131"/>
      <c r="U161" s="131"/>
      <c r="V161" s="83">
        <f t="shared" si="603"/>
        <v>0</v>
      </c>
      <c r="W161" s="82" t="e">
        <f t="shared" si="503"/>
        <v>#N/A</v>
      </c>
      <c r="X161" s="58" t="str">
        <f>IF(ISERROR(W161),"",IF(ISERROR(VLOOKUP(W161,'Sortierung der Schulungstermine'!$B:$M,8,FALSE)),"",VLOOKUP(W161,'Sortierung der Schulungstermine'!$B:$M,8,FALSE)))</f>
        <v/>
      </c>
      <c r="Y161" s="58" t="e">
        <f t="shared" si="553"/>
        <v>#N/A</v>
      </c>
      <c r="Z161" s="131"/>
      <c r="AA161" s="131"/>
      <c r="AB161" s="83">
        <f t="shared" si="604"/>
        <v>0</v>
      </c>
      <c r="AC161" s="82" t="e">
        <f t="shared" si="504"/>
        <v>#N/A</v>
      </c>
      <c r="AD161" s="58" t="str">
        <f>IF(ISERROR(AC161),"",IF(ISERROR(VLOOKUP(AC161,'Sortierung der Schulungstermine'!$B:$M,8,FALSE)),"",VLOOKUP(AC161,'Sortierung der Schulungstermine'!$B:$M,8,FALSE)))</f>
        <v/>
      </c>
      <c r="AE161" s="58" t="e">
        <f t="shared" si="554"/>
        <v>#N/A</v>
      </c>
      <c r="AF161" s="131"/>
      <c r="AG161" s="131"/>
      <c r="AH161" s="83">
        <f t="shared" si="605"/>
        <v>0</v>
      </c>
      <c r="AI161" s="82" t="e">
        <f t="shared" si="505"/>
        <v>#N/A</v>
      </c>
      <c r="AJ161" s="58" t="str">
        <f>IF(ISERROR(AI161),"",IF(ISERROR(VLOOKUP(AI161,'Sortierung der Schulungstermine'!$B:$M,8,FALSE)),"",VLOOKUP(AI161,'Sortierung der Schulungstermine'!$B:$M,8,FALSE)))</f>
        <v/>
      </c>
      <c r="AK161" s="58" t="e">
        <f t="shared" si="555"/>
        <v>#N/A</v>
      </c>
      <c r="AL161" s="131"/>
      <c r="AM161" s="131"/>
      <c r="AN161" s="83">
        <f t="shared" si="606"/>
        <v>0</v>
      </c>
      <c r="AO161" s="82" t="e">
        <f t="shared" si="506"/>
        <v>#N/A</v>
      </c>
      <c r="AP161" s="58" t="str">
        <f>IF(ISERROR(AO161),"",IF(ISERROR(VLOOKUP(AO161,'Sortierung der Schulungstermine'!$B:$M,8,FALSE)),"",VLOOKUP(AO161,'Sortierung der Schulungstermine'!$B:$M,8,FALSE)))</f>
        <v/>
      </c>
      <c r="AQ161" s="58" t="e">
        <f t="shared" si="556"/>
        <v>#N/A</v>
      </c>
      <c r="AR161" s="131"/>
      <c r="AS161" s="131"/>
      <c r="AT161" s="83">
        <f t="shared" si="607"/>
        <v>0</v>
      </c>
      <c r="AU161" s="82" t="e">
        <f t="shared" si="507"/>
        <v>#N/A</v>
      </c>
      <c r="AV161" s="58" t="str">
        <f>IF(ISERROR(AU161),"",IF(ISERROR(VLOOKUP(AU161,'Sortierung der Schulungstermine'!$B:$M,8,FALSE)),"",VLOOKUP(AU161,'Sortierung der Schulungstermine'!$B:$M,8,FALSE)))</f>
        <v/>
      </c>
      <c r="AW161" s="58" t="e">
        <f t="shared" si="557"/>
        <v>#N/A</v>
      </c>
      <c r="AX161" s="131"/>
      <c r="AY161" s="131"/>
      <c r="AZ161" s="83">
        <f t="shared" si="608"/>
        <v>0</v>
      </c>
      <c r="BA161" s="82" t="e">
        <f t="shared" si="508"/>
        <v>#N/A</v>
      </c>
      <c r="BB161" s="58" t="str">
        <f>IF(ISERROR(BA161),"",IF(ISERROR(VLOOKUP(BA161,'Sortierung der Schulungstermine'!$B:$M,8,FALSE)),"",VLOOKUP(BA161,'Sortierung der Schulungstermine'!$B:$M,8,FALSE)))</f>
        <v/>
      </c>
      <c r="BC161" s="58" t="e">
        <f t="shared" si="558"/>
        <v>#N/A</v>
      </c>
      <c r="BD161" s="131"/>
      <c r="BE161" s="131"/>
      <c r="BF161" s="83">
        <f t="shared" si="609"/>
        <v>0</v>
      </c>
      <c r="BG161" s="82" t="e">
        <f t="shared" si="509"/>
        <v>#N/A</v>
      </c>
      <c r="BH161" s="58" t="str">
        <f>IF(ISERROR(BG161),"",IF(ISERROR(VLOOKUP(BG161,'Sortierung der Schulungstermine'!$B:$M,8,FALSE)),"",VLOOKUP(BG161,'Sortierung der Schulungstermine'!$B:$M,8,FALSE)))</f>
        <v/>
      </c>
      <c r="BI161" s="58" t="e">
        <f t="shared" si="559"/>
        <v>#N/A</v>
      </c>
      <c r="BJ161" s="131"/>
      <c r="BK161" s="131"/>
      <c r="BL161" s="83">
        <f t="shared" si="610"/>
        <v>0</v>
      </c>
      <c r="BM161" s="82" t="e">
        <f t="shared" si="510"/>
        <v>#N/A</v>
      </c>
      <c r="BN161" s="58" t="str">
        <f>IF(ISERROR(BM161),"",IF(ISERROR(VLOOKUP(BM161,'Sortierung der Schulungstermine'!$B:$M,8,FALSE)),"",VLOOKUP(BM161,'Sortierung der Schulungstermine'!$B:$M,8,FALSE)))</f>
        <v/>
      </c>
      <c r="BO161" s="58" t="e">
        <f t="shared" si="560"/>
        <v>#N/A</v>
      </c>
      <c r="BP161" s="131"/>
      <c r="BQ161" s="131"/>
      <c r="BR161" s="83">
        <f t="shared" si="611"/>
        <v>0</v>
      </c>
      <c r="BS161" s="82" t="e">
        <f t="shared" si="511"/>
        <v>#N/A</v>
      </c>
      <c r="BT161" s="58" t="str">
        <f>IF(ISERROR(BS161),"",IF(ISERROR(VLOOKUP(BS161,'Sortierung der Schulungstermine'!$B:$M,8,FALSE)),"",VLOOKUP(BS161,'Sortierung der Schulungstermine'!$B:$M,8,FALSE)))</f>
        <v/>
      </c>
      <c r="BU161" s="58" t="e">
        <f t="shared" si="561"/>
        <v>#N/A</v>
      </c>
      <c r="BV161" s="131"/>
      <c r="BW161" s="131"/>
      <c r="BX161" s="83">
        <f t="shared" si="612"/>
        <v>0</v>
      </c>
      <c r="BY161" s="82" t="e">
        <f t="shared" si="512"/>
        <v>#N/A</v>
      </c>
      <c r="BZ161" s="58" t="str">
        <f>IF(ISERROR(BY161),"",IF(ISERROR(VLOOKUP(BY161,'Sortierung der Schulungstermine'!$B:$M,8,FALSE)),"",VLOOKUP(BY161,'Sortierung der Schulungstermine'!$B:$M,8,FALSE)))</f>
        <v/>
      </c>
      <c r="CA161" s="58" t="e">
        <f t="shared" si="562"/>
        <v>#N/A</v>
      </c>
      <c r="CB161" s="131"/>
      <c r="CC161" s="131"/>
      <c r="CD161" s="83">
        <f t="shared" si="613"/>
        <v>0</v>
      </c>
      <c r="CE161" s="82" t="e">
        <f t="shared" si="513"/>
        <v>#N/A</v>
      </c>
      <c r="CF161" s="58" t="str">
        <f>IF(ISERROR(CE161),"",IF(ISERROR(VLOOKUP(CE161,'Sortierung der Schulungstermine'!$B:$M,8,FALSE)),"",VLOOKUP(CE161,'Sortierung der Schulungstermine'!$B:$M,8,FALSE)))</f>
        <v/>
      </c>
      <c r="CG161" s="58" t="e">
        <f t="shared" si="563"/>
        <v>#N/A</v>
      </c>
      <c r="CH161" s="131"/>
      <c r="CI161" s="131"/>
      <c r="CJ161" s="83">
        <f t="shared" si="614"/>
        <v>0</v>
      </c>
      <c r="CK161" s="82" t="e">
        <f t="shared" si="514"/>
        <v>#N/A</v>
      </c>
      <c r="CL161" s="58" t="str">
        <f>IF(ISERROR(CK161),"",IF(ISERROR(VLOOKUP(CK161,'Sortierung der Schulungstermine'!$B:$M,8,FALSE)),"",VLOOKUP(CK161,'Sortierung der Schulungstermine'!$B:$M,8,FALSE)))</f>
        <v/>
      </c>
      <c r="CM161" s="58" t="e">
        <f t="shared" si="564"/>
        <v>#N/A</v>
      </c>
      <c r="CN161" s="131"/>
      <c r="CO161" s="131"/>
      <c r="CP161" s="83">
        <f t="shared" si="615"/>
        <v>0</v>
      </c>
      <c r="CQ161" s="82" t="e">
        <f t="shared" si="515"/>
        <v>#N/A</v>
      </c>
      <c r="CR161" s="58" t="str">
        <f>IF(ISERROR(CQ161),"",IF(ISERROR(VLOOKUP(CQ161,'Sortierung der Schulungstermine'!$B:$M,8,FALSE)),"",VLOOKUP(CQ161,'Sortierung der Schulungstermine'!$B:$M,8,FALSE)))</f>
        <v/>
      </c>
      <c r="CS161" s="58" t="e">
        <f t="shared" si="565"/>
        <v>#N/A</v>
      </c>
      <c r="CT161" s="131"/>
      <c r="CU161" s="131"/>
      <c r="CV161" s="83">
        <f t="shared" si="616"/>
        <v>0</v>
      </c>
      <c r="CW161" s="82" t="e">
        <f t="shared" si="516"/>
        <v>#N/A</v>
      </c>
      <c r="CX161" s="58" t="str">
        <f>IF(ISERROR(CW161),"",IF(ISERROR(VLOOKUP(CW161,'Sortierung der Schulungstermine'!$B:$M,8,FALSE)),"",VLOOKUP(CW161,'Sortierung der Schulungstermine'!$B:$M,8,FALSE)))</f>
        <v/>
      </c>
      <c r="CY161" s="58" t="e">
        <f t="shared" si="566"/>
        <v>#N/A</v>
      </c>
      <c r="CZ161" s="131"/>
      <c r="DA161" s="131"/>
      <c r="DB161" s="83">
        <f t="shared" si="617"/>
        <v>0</v>
      </c>
      <c r="DC161" s="82" t="e">
        <f t="shared" si="517"/>
        <v>#N/A</v>
      </c>
      <c r="DD161" s="58" t="str">
        <f>IF(ISERROR(DC161),"",IF(ISERROR(VLOOKUP(DC161,'Sortierung der Schulungstermine'!$B:$M,8,FALSE)),"",VLOOKUP(DC161,'Sortierung der Schulungstermine'!$B:$M,8,FALSE)))</f>
        <v/>
      </c>
      <c r="DE161" s="58" t="e">
        <f t="shared" si="567"/>
        <v>#N/A</v>
      </c>
      <c r="DF161" s="131"/>
      <c r="DG161" s="131"/>
      <c r="DH161" s="83">
        <f t="shared" si="618"/>
        <v>0</v>
      </c>
      <c r="DI161" s="82" t="e">
        <f t="shared" si="518"/>
        <v>#N/A</v>
      </c>
      <c r="DJ161" s="58" t="str">
        <f>IF(ISERROR(DI161),"",IF(ISERROR(VLOOKUP(DI161,'Sortierung der Schulungstermine'!$B:$M,8,FALSE)),"",VLOOKUP(DI161,'Sortierung der Schulungstermine'!$B:$M,8,FALSE)))</f>
        <v/>
      </c>
      <c r="DK161" s="58" t="e">
        <f t="shared" si="568"/>
        <v>#N/A</v>
      </c>
      <c r="DL161" s="131"/>
      <c r="DM161" s="131"/>
      <c r="DN161" s="83">
        <f t="shared" si="619"/>
        <v>0</v>
      </c>
      <c r="DO161" s="82" t="e">
        <f t="shared" si="519"/>
        <v>#N/A</v>
      </c>
      <c r="DP161" s="58" t="str">
        <f>IF(ISERROR(DO161),"",IF(ISERROR(VLOOKUP(DO161,'Sortierung der Schulungstermine'!$B:$M,8,FALSE)),"",VLOOKUP(DO161,'Sortierung der Schulungstermine'!$B:$M,8,FALSE)))</f>
        <v/>
      </c>
      <c r="DQ161" s="58" t="e">
        <f t="shared" si="569"/>
        <v>#N/A</v>
      </c>
      <c r="DR161" s="131"/>
      <c r="DS161" s="131"/>
      <c r="DT161" s="83">
        <f t="shared" si="620"/>
        <v>0</v>
      </c>
      <c r="DU161" s="82" t="e">
        <f t="shared" si="520"/>
        <v>#N/A</v>
      </c>
      <c r="DV161" s="58" t="str">
        <f>IF(ISERROR(DU161),"",IF(ISERROR(VLOOKUP(DU161,'Sortierung der Schulungstermine'!$B:$M,8,FALSE)),"",VLOOKUP(DU161,'Sortierung der Schulungstermine'!$B:$M,8,FALSE)))</f>
        <v/>
      </c>
      <c r="DW161" s="58" t="e">
        <f t="shared" si="570"/>
        <v>#N/A</v>
      </c>
      <c r="DX161" s="131"/>
      <c r="DY161" s="131"/>
      <c r="DZ161" s="83">
        <f t="shared" si="621"/>
        <v>0</v>
      </c>
      <c r="EA161" s="82" t="e">
        <f t="shared" si="521"/>
        <v>#N/A</v>
      </c>
      <c r="EB161" s="58" t="str">
        <f>IF(ISERROR(EA161),"",IF(ISERROR(VLOOKUP(EA161,'Sortierung der Schulungstermine'!$B:$M,8,FALSE)),"",VLOOKUP(EA161,'Sortierung der Schulungstermine'!$B:$M,8,FALSE)))</f>
        <v/>
      </c>
      <c r="EC161" s="58" t="e">
        <f t="shared" si="571"/>
        <v>#N/A</v>
      </c>
      <c r="ED161" s="131"/>
      <c r="EE161" s="131"/>
      <c r="EF161" s="83">
        <f t="shared" si="622"/>
        <v>0</v>
      </c>
      <c r="EG161" s="82" t="e">
        <f t="shared" si="522"/>
        <v>#N/A</v>
      </c>
      <c r="EH161" s="58" t="str">
        <f>IF(ISERROR(EG161),"",IF(ISERROR(VLOOKUP(EG161,'Sortierung der Schulungstermine'!$B:$M,8,FALSE)),"",VLOOKUP(EG161,'Sortierung der Schulungstermine'!$B:$M,8,FALSE)))</f>
        <v/>
      </c>
      <c r="EI161" s="58" t="e">
        <f t="shared" si="572"/>
        <v>#N/A</v>
      </c>
      <c r="EJ161" s="131"/>
      <c r="EK161" s="131"/>
      <c r="EL161" s="83">
        <f t="shared" si="623"/>
        <v>0</v>
      </c>
      <c r="EM161" s="82" t="e">
        <f t="shared" si="523"/>
        <v>#N/A</v>
      </c>
      <c r="EN161" s="58" t="str">
        <f>IF(ISERROR(EM161),"",IF(ISERROR(VLOOKUP(EM161,'Sortierung der Schulungstermine'!$B:$M,8,FALSE)),"",VLOOKUP(EM161,'Sortierung der Schulungstermine'!$B:$M,8,FALSE)))</f>
        <v/>
      </c>
      <c r="EO161" s="58" t="e">
        <f t="shared" si="573"/>
        <v>#N/A</v>
      </c>
      <c r="EP161" s="131"/>
      <c r="EQ161" s="131"/>
      <c r="ER161" s="83">
        <f t="shared" si="624"/>
        <v>0</v>
      </c>
      <c r="ES161" s="82" t="e">
        <f t="shared" si="524"/>
        <v>#N/A</v>
      </c>
      <c r="ET161" s="58" t="str">
        <f>IF(ISERROR(ES161),"",IF(ISERROR(VLOOKUP(ES161,'Sortierung der Schulungstermine'!$B:$M,8,FALSE)),"",VLOOKUP(ES161,'Sortierung der Schulungstermine'!$B:$M,8,FALSE)))</f>
        <v/>
      </c>
      <c r="EU161" s="58" t="e">
        <f t="shared" si="574"/>
        <v>#N/A</v>
      </c>
      <c r="EV161" s="131"/>
      <c r="EW161" s="131"/>
      <c r="EX161" s="83">
        <f t="shared" si="625"/>
        <v>0</v>
      </c>
      <c r="EY161" s="82" t="e">
        <f t="shared" si="525"/>
        <v>#N/A</v>
      </c>
      <c r="EZ161" s="58" t="str">
        <f>IF(ISERROR(EY161),"",IF(ISERROR(VLOOKUP(EY161,'Sortierung der Schulungstermine'!$B:$M,8,FALSE)),"",VLOOKUP(EY161,'Sortierung der Schulungstermine'!$B:$M,8,FALSE)))</f>
        <v/>
      </c>
      <c r="FA161" s="58" t="e">
        <f t="shared" si="575"/>
        <v>#N/A</v>
      </c>
      <c r="FB161" s="131"/>
      <c r="FC161" s="131"/>
      <c r="FD161" s="83">
        <f t="shared" si="626"/>
        <v>0</v>
      </c>
      <c r="FE161" s="82" t="e">
        <f t="shared" si="526"/>
        <v>#N/A</v>
      </c>
      <c r="FF161" s="58" t="str">
        <f>IF(ISERROR(FE161),"",IF(ISERROR(VLOOKUP(FE161,'Sortierung der Schulungstermine'!$B:$M,8,FALSE)),"",VLOOKUP(FE161,'Sortierung der Schulungstermine'!$B:$M,8,FALSE)))</f>
        <v/>
      </c>
      <c r="FG161" s="58" t="e">
        <f t="shared" si="576"/>
        <v>#N/A</v>
      </c>
      <c r="FH161" s="131"/>
      <c r="FI161" s="131"/>
      <c r="FJ161" s="83">
        <f t="shared" si="627"/>
        <v>0</v>
      </c>
      <c r="FK161" s="82" t="e">
        <f t="shared" si="527"/>
        <v>#N/A</v>
      </c>
      <c r="FL161" s="58" t="str">
        <f>IF(ISERROR(FK161),"",IF(ISERROR(VLOOKUP(FK161,'Sortierung der Schulungstermine'!$B:$M,8,FALSE)),"",VLOOKUP(FK161,'Sortierung der Schulungstermine'!$B:$M,8,FALSE)))</f>
        <v/>
      </c>
      <c r="FM161" s="58" t="e">
        <f t="shared" si="577"/>
        <v>#N/A</v>
      </c>
      <c r="FN161" s="131"/>
      <c r="FO161" s="131"/>
      <c r="FP161" s="83">
        <f t="shared" si="628"/>
        <v>0</v>
      </c>
      <c r="FQ161" s="82" t="e">
        <f t="shared" si="528"/>
        <v>#N/A</v>
      </c>
      <c r="FR161" s="58" t="str">
        <f>IF(ISERROR(FQ161),"",IF(ISERROR(VLOOKUP(FQ161,'Sortierung der Schulungstermine'!$B:$M,8,FALSE)),"",VLOOKUP(FQ161,'Sortierung der Schulungstermine'!$B:$M,8,FALSE)))</f>
        <v/>
      </c>
      <c r="FS161" s="58" t="e">
        <f t="shared" si="578"/>
        <v>#N/A</v>
      </c>
      <c r="FT161" s="131"/>
      <c r="FU161" s="131"/>
      <c r="FV161" s="83">
        <f t="shared" si="629"/>
        <v>0</v>
      </c>
      <c r="FW161" s="82" t="e">
        <f t="shared" si="529"/>
        <v>#N/A</v>
      </c>
      <c r="FX161" s="58" t="str">
        <f>IF(ISERROR(FW161),"",IF(ISERROR(VLOOKUP(FW161,'Sortierung der Schulungstermine'!$B:$M,8,FALSE)),"",VLOOKUP(FW161,'Sortierung der Schulungstermine'!$B:$M,8,FALSE)))</f>
        <v/>
      </c>
      <c r="FY161" s="58" t="e">
        <f t="shared" si="579"/>
        <v>#N/A</v>
      </c>
      <c r="FZ161" s="131"/>
      <c r="GA161" s="131"/>
      <c r="GB161" s="83">
        <f t="shared" si="630"/>
        <v>0</v>
      </c>
      <c r="GC161" s="82" t="e">
        <f t="shared" si="530"/>
        <v>#N/A</v>
      </c>
      <c r="GD161" s="58" t="str">
        <f>IF(ISERROR(GC161),"",IF(ISERROR(VLOOKUP(GC161,'Sortierung der Schulungstermine'!$B:$M,8,FALSE)),"",VLOOKUP(GC161,'Sortierung der Schulungstermine'!$B:$M,8,FALSE)))</f>
        <v/>
      </c>
      <c r="GE161" s="58" t="e">
        <f t="shared" si="580"/>
        <v>#N/A</v>
      </c>
      <c r="GF161" s="131"/>
      <c r="GG161" s="131"/>
      <c r="GH161" s="83">
        <f t="shared" si="631"/>
        <v>0</v>
      </c>
      <c r="GI161" s="82" t="e">
        <f t="shared" si="531"/>
        <v>#N/A</v>
      </c>
      <c r="GJ161" s="58" t="str">
        <f>IF(ISERROR(GI161),"",IF(ISERROR(VLOOKUP(GI161,'Sortierung der Schulungstermine'!$B:$M,8,FALSE)),"",VLOOKUP(GI161,'Sortierung der Schulungstermine'!$B:$M,8,FALSE)))</f>
        <v/>
      </c>
      <c r="GK161" s="58" t="e">
        <f t="shared" si="581"/>
        <v>#N/A</v>
      </c>
      <c r="GL161" s="131"/>
      <c r="GM161" s="131"/>
      <c r="GN161" s="83">
        <f t="shared" si="632"/>
        <v>0</v>
      </c>
      <c r="GO161" s="82" t="e">
        <f t="shared" si="532"/>
        <v>#N/A</v>
      </c>
      <c r="GP161" s="58" t="str">
        <f>IF(ISERROR(GO161),"",IF(ISERROR(VLOOKUP(GO161,'Sortierung der Schulungstermine'!$B:$M,8,FALSE)),"",VLOOKUP(GO161,'Sortierung der Schulungstermine'!$B:$M,8,FALSE)))</f>
        <v/>
      </c>
      <c r="GQ161" s="58" t="e">
        <f t="shared" si="582"/>
        <v>#N/A</v>
      </c>
      <c r="GR161" s="131"/>
      <c r="GS161" s="131"/>
      <c r="GT161" s="83">
        <f t="shared" si="633"/>
        <v>0</v>
      </c>
      <c r="GU161" s="82" t="e">
        <f t="shared" si="533"/>
        <v>#N/A</v>
      </c>
      <c r="GV161" s="58" t="str">
        <f>IF(ISERROR(GU161),"",IF(ISERROR(VLOOKUP(GU161,'Sortierung der Schulungstermine'!$B:$M,8,FALSE)),"",VLOOKUP(GU161,'Sortierung der Schulungstermine'!$B:$M,8,FALSE)))</f>
        <v/>
      </c>
      <c r="GW161" s="58" t="e">
        <f t="shared" si="583"/>
        <v>#N/A</v>
      </c>
      <c r="GX161" s="131"/>
      <c r="GY161" s="131"/>
      <c r="GZ161" s="83">
        <f t="shared" si="634"/>
        <v>0</v>
      </c>
      <c r="HA161" s="82" t="e">
        <f t="shared" si="534"/>
        <v>#N/A</v>
      </c>
      <c r="HB161" s="58" t="str">
        <f>IF(ISERROR(HA161),"",IF(ISERROR(VLOOKUP(HA161,'Sortierung der Schulungstermine'!$B:$M,8,FALSE)),"",VLOOKUP(HA161,'Sortierung der Schulungstermine'!$B:$M,8,FALSE)))</f>
        <v/>
      </c>
      <c r="HC161" s="58" t="e">
        <f t="shared" si="584"/>
        <v>#N/A</v>
      </c>
      <c r="HD161" s="131"/>
      <c r="HE161" s="131"/>
      <c r="HF161" s="83">
        <f t="shared" si="635"/>
        <v>0</v>
      </c>
      <c r="HG161" s="82" t="e">
        <f t="shared" si="535"/>
        <v>#N/A</v>
      </c>
      <c r="HH161" s="58" t="str">
        <f>IF(ISERROR(HG161),"",IF(ISERROR(VLOOKUP(HG161,'Sortierung der Schulungstermine'!$B:$M,8,FALSE)),"",VLOOKUP(HG161,'Sortierung der Schulungstermine'!$B:$M,8,FALSE)))</f>
        <v/>
      </c>
      <c r="HI161" s="58" t="e">
        <f t="shared" si="585"/>
        <v>#N/A</v>
      </c>
      <c r="HJ161" s="131"/>
      <c r="HK161" s="131"/>
      <c r="HL161" s="83">
        <f t="shared" si="636"/>
        <v>0</v>
      </c>
      <c r="HM161" s="82" t="e">
        <f t="shared" si="536"/>
        <v>#N/A</v>
      </c>
      <c r="HN161" s="58" t="str">
        <f>IF(ISERROR(HM161),"",IF(ISERROR(VLOOKUP(HM161,'Sortierung der Schulungstermine'!$B:$M,8,FALSE)),"",VLOOKUP(HM161,'Sortierung der Schulungstermine'!$B:$M,8,FALSE)))</f>
        <v/>
      </c>
      <c r="HO161" s="58" t="e">
        <f t="shared" si="586"/>
        <v>#N/A</v>
      </c>
      <c r="HP161" s="131"/>
      <c r="HQ161" s="131"/>
      <c r="HR161" s="83">
        <f t="shared" si="637"/>
        <v>0</v>
      </c>
      <c r="HS161" s="82" t="e">
        <f t="shared" si="537"/>
        <v>#N/A</v>
      </c>
      <c r="HT161" s="58" t="str">
        <f>IF(ISERROR(HS161),"",IF(ISERROR(VLOOKUP(HS161,'Sortierung der Schulungstermine'!$B:$M,8,FALSE)),"",VLOOKUP(HS161,'Sortierung der Schulungstermine'!$B:$M,8,FALSE)))</f>
        <v/>
      </c>
      <c r="HU161" s="58" t="e">
        <f t="shared" si="587"/>
        <v>#N/A</v>
      </c>
      <c r="HV161" s="131"/>
      <c r="HW161" s="131"/>
      <c r="HX161" s="83">
        <f t="shared" si="638"/>
        <v>0</v>
      </c>
      <c r="HY161" s="82" t="e">
        <f t="shared" si="538"/>
        <v>#N/A</v>
      </c>
      <c r="HZ161" s="58" t="str">
        <f>IF(ISERROR(HY161),"",IF(ISERROR(VLOOKUP(HY161,'Sortierung der Schulungstermine'!$B:$M,8,FALSE)),"",VLOOKUP(HY161,'Sortierung der Schulungstermine'!$B:$M,8,FALSE)))</f>
        <v/>
      </c>
      <c r="IA161" s="58" t="e">
        <f t="shared" si="588"/>
        <v>#N/A</v>
      </c>
      <c r="IB161" s="131"/>
      <c r="IC161" s="131"/>
      <c r="ID161" s="83">
        <f t="shared" si="639"/>
        <v>0</v>
      </c>
      <c r="IE161" s="82" t="e">
        <f t="shared" si="539"/>
        <v>#N/A</v>
      </c>
      <c r="IF161" s="58" t="str">
        <f>IF(ISERROR(IE161),"",IF(ISERROR(VLOOKUP(IE161,'Sortierung der Schulungstermine'!$B:$M,8,FALSE)),"",VLOOKUP(IE161,'Sortierung der Schulungstermine'!$B:$M,8,FALSE)))</f>
        <v/>
      </c>
      <c r="IG161" s="58" t="e">
        <f t="shared" si="589"/>
        <v>#N/A</v>
      </c>
      <c r="IH161" s="131"/>
      <c r="II161" s="131"/>
      <c r="IJ161" s="83">
        <f t="shared" si="640"/>
        <v>0</v>
      </c>
      <c r="IK161" s="82" t="e">
        <f t="shared" si="540"/>
        <v>#N/A</v>
      </c>
      <c r="IL161" s="58" t="str">
        <f>IF(ISERROR(IK161),"",IF(ISERROR(VLOOKUP(IK161,'Sortierung der Schulungstermine'!$B:$M,8,FALSE)),"",VLOOKUP(IK161,'Sortierung der Schulungstermine'!$B:$M,8,FALSE)))</f>
        <v/>
      </c>
      <c r="IM161" s="58" t="e">
        <f t="shared" si="590"/>
        <v>#N/A</v>
      </c>
      <c r="IN161" s="131"/>
      <c r="IO161" s="131"/>
      <c r="IP161" s="83">
        <f t="shared" si="641"/>
        <v>0</v>
      </c>
      <c r="IQ161" s="82" t="e">
        <f t="shared" si="541"/>
        <v>#N/A</v>
      </c>
      <c r="IR161" s="58" t="str">
        <f>IF(ISERROR(IQ161),"",IF(ISERROR(VLOOKUP(IQ161,'Sortierung der Schulungstermine'!$B:$M,8,FALSE)),"",VLOOKUP(IQ161,'Sortierung der Schulungstermine'!$B:$M,8,FALSE)))</f>
        <v/>
      </c>
      <c r="IS161" s="58" t="e">
        <f t="shared" si="591"/>
        <v>#N/A</v>
      </c>
      <c r="IT161" s="131"/>
      <c r="IU161" s="131"/>
      <c r="IV161" s="83">
        <f t="shared" si="642"/>
        <v>0</v>
      </c>
      <c r="IW161" s="82" t="e">
        <f t="shared" si="542"/>
        <v>#N/A</v>
      </c>
      <c r="IX161" s="58" t="str">
        <f>IF(ISERROR(IW161),"",IF(ISERROR(VLOOKUP(IW161,'Sortierung der Schulungstermine'!$B:$M,8,FALSE)),"",VLOOKUP(IW161,'Sortierung der Schulungstermine'!$B:$M,8,FALSE)))</f>
        <v/>
      </c>
      <c r="IY161" s="58" t="e">
        <f t="shared" si="592"/>
        <v>#N/A</v>
      </c>
      <c r="IZ161" s="131"/>
      <c r="JA161" s="131"/>
      <c r="JB161" s="83">
        <f t="shared" si="643"/>
        <v>0</v>
      </c>
      <c r="JC161" s="82" t="e">
        <f t="shared" si="543"/>
        <v>#N/A</v>
      </c>
      <c r="JD161" s="58" t="str">
        <f>IF(ISERROR(JC161),"",IF(ISERROR(VLOOKUP(JC161,'Sortierung der Schulungstermine'!$B:$M,8,FALSE)),"",VLOOKUP(JC161,'Sortierung der Schulungstermine'!$B:$M,8,FALSE)))</f>
        <v/>
      </c>
      <c r="JE161" s="58" t="e">
        <f t="shared" si="593"/>
        <v>#N/A</v>
      </c>
      <c r="JF161" s="131"/>
      <c r="JG161" s="131"/>
      <c r="JH161" s="83">
        <f t="shared" si="644"/>
        <v>0</v>
      </c>
      <c r="JI161" s="82" t="e">
        <f t="shared" si="544"/>
        <v>#N/A</v>
      </c>
      <c r="JJ161" s="58" t="str">
        <f>IF(ISERROR(JI161),"",IF(ISERROR(VLOOKUP(JI161,'Sortierung der Schulungstermine'!$B:$M,8,FALSE)),"",VLOOKUP(JI161,'Sortierung der Schulungstermine'!$B:$M,8,FALSE)))</f>
        <v/>
      </c>
      <c r="JK161" s="58" t="e">
        <f t="shared" si="594"/>
        <v>#N/A</v>
      </c>
      <c r="JL161" s="131"/>
      <c r="JM161" s="131"/>
      <c r="JN161" s="83">
        <f t="shared" si="645"/>
        <v>0</v>
      </c>
      <c r="JO161" s="82" t="e">
        <f t="shared" si="545"/>
        <v>#N/A</v>
      </c>
      <c r="JP161" s="58" t="str">
        <f>IF(ISERROR(JO161),"",IF(ISERROR(VLOOKUP(JO161,'Sortierung der Schulungstermine'!$B:$M,8,FALSE)),"",VLOOKUP(JO161,'Sortierung der Schulungstermine'!$B:$M,8,FALSE)))</f>
        <v/>
      </c>
      <c r="JQ161" s="58" t="e">
        <f t="shared" si="595"/>
        <v>#N/A</v>
      </c>
      <c r="JR161" s="131"/>
      <c r="JS161" s="131"/>
      <c r="JT161" s="83">
        <f t="shared" si="646"/>
        <v>0</v>
      </c>
      <c r="JU161" s="82" t="e">
        <f t="shared" si="546"/>
        <v>#N/A</v>
      </c>
      <c r="JV161" s="58" t="str">
        <f>IF(ISERROR(JU161),"",IF(ISERROR(VLOOKUP(JU161,'Sortierung der Schulungstermine'!$B:$M,8,FALSE)),"",VLOOKUP(JU161,'Sortierung der Schulungstermine'!$B:$M,8,FALSE)))</f>
        <v/>
      </c>
      <c r="JW161" s="58" t="e">
        <f t="shared" si="596"/>
        <v>#N/A</v>
      </c>
      <c r="JX161" s="131"/>
      <c r="JY161" s="131"/>
      <c r="JZ161" s="83">
        <f t="shared" si="647"/>
        <v>0</v>
      </c>
      <c r="KA161" s="82" t="e">
        <f t="shared" si="547"/>
        <v>#N/A</v>
      </c>
      <c r="KB161" s="58" t="str">
        <f>IF(ISERROR(KA161),"",IF(ISERROR(VLOOKUP(KA161,'Sortierung der Schulungstermine'!$B:$M,8,FALSE)),"",VLOOKUP(KA161,'Sortierung der Schulungstermine'!$B:$M,8,FALSE)))</f>
        <v/>
      </c>
      <c r="KC161" s="58" t="e">
        <f t="shared" si="597"/>
        <v>#N/A</v>
      </c>
      <c r="KD161" s="131"/>
      <c r="KE161" s="131"/>
      <c r="KF161" s="83">
        <f t="shared" si="648"/>
        <v>0</v>
      </c>
      <c r="KG161" s="82" t="e">
        <f t="shared" si="548"/>
        <v>#N/A</v>
      </c>
      <c r="KH161" s="58" t="str">
        <f>IF(ISERROR(KG161),"",IF(ISERROR(VLOOKUP(KG161,'Sortierung der Schulungstermine'!$B:$M,8,FALSE)),"",VLOOKUP(KG161,'Sortierung der Schulungstermine'!$B:$M,8,FALSE)))</f>
        <v/>
      </c>
      <c r="KI161" s="58" t="e">
        <f t="shared" si="598"/>
        <v>#N/A</v>
      </c>
      <c r="KJ161" s="131"/>
      <c r="KK161" s="131"/>
      <c r="KL161" s="83">
        <f t="shared" si="649"/>
        <v>0</v>
      </c>
      <c r="KM161" s="82" t="e">
        <f t="shared" si="549"/>
        <v>#N/A</v>
      </c>
      <c r="KN161" s="58" t="str">
        <f>IF(ISERROR(KM161),"",IF(ISERROR(VLOOKUP(KM161,'Sortierung der Schulungstermine'!$B:$M,8,FALSE)),"",VLOOKUP(KM161,'Sortierung der Schulungstermine'!$B:$M,8,FALSE)))</f>
        <v/>
      </c>
      <c r="KO161" s="58" t="e">
        <f t="shared" si="599"/>
        <v>#N/A</v>
      </c>
      <c r="KP161" s="131"/>
      <c r="KQ161" s="131"/>
      <c r="KR161" s="83">
        <f t="shared" si="650"/>
        <v>0</v>
      </c>
      <c r="KS161" s="82" t="e">
        <f t="shared" si="550"/>
        <v>#N/A</v>
      </c>
      <c r="KT161" s="58" t="str">
        <f>IF(ISERROR(KS161),"",IF(ISERROR(VLOOKUP(KS161,'Sortierung der Schulungstermine'!$B:$M,8,FALSE)),"",VLOOKUP(KS161,'Sortierung der Schulungstermine'!$B:$M,8,FALSE)))</f>
        <v/>
      </c>
      <c r="KU161" s="58" t="e">
        <f t="shared" si="600"/>
        <v>#N/A</v>
      </c>
    </row>
    <row r="162" spans="1:307" s="68" customFormat="1" ht="15" hidden="1" thickBot="1" x14ac:dyDescent="0.25">
      <c r="A162" s="141">
        <v>149</v>
      </c>
      <c r="B162" s="63" t="str">
        <f>IF(Qualifikationen!A152=1,Qualifikationen!B152,"")</f>
        <v/>
      </c>
      <c r="C162" s="64" t="e">
        <f>VLOOKUP(B162,Qualifikationen!B$4:E$202,2,FALSE)</f>
        <v>#N/A</v>
      </c>
      <c r="D162" s="67" t="e">
        <f>VLOOKUP($B162,Qualifikationen!B$4:F$202,5,FALSE)</f>
        <v>#N/A</v>
      </c>
      <c r="E162" s="63" t="e">
        <f>VLOOKUP($B162,Qualifikationen!B$4:F$202,3,FALSE)</f>
        <v>#N/A</v>
      </c>
      <c r="F162" s="63" t="e">
        <f>IF(E162=0,"-",VLOOKUP($B162,Qualifikationen!B$4:F$202,4,FALSE))</f>
        <v>#N/A</v>
      </c>
      <c r="G162" s="13"/>
      <c r="H162" s="131"/>
      <c r="I162" s="131"/>
      <c r="J162" s="83">
        <f t="shared" si="601"/>
        <v>0</v>
      </c>
      <c r="K162" s="82" t="e">
        <f t="shared" si="501"/>
        <v>#N/A</v>
      </c>
      <c r="L162" s="58" t="str">
        <f>IF(ISERROR(K162),"",IF(ISERROR(VLOOKUP(K162,'Sortierung der Schulungstermine'!$B:$M,8,FALSE)),"",VLOOKUP(K162,'Sortierung der Schulungstermine'!$B:$M,8,FALSE)))</f>
        <v/>
      </c>
      <c r="M162" s="58" t="e">
        <f t="shared" si="551"/>
        <v>#N/A</v>
      </c>
      <c r="N162" s="131"/>
      <c r="O162" s="131"/>
      <c r="P162" s="83">
        <f t="shared" si="602"/>
        <v>0</v>
      </c>
      <c r="Q162" s="82" t="e">
        <f t="shared" si="502"/>
        <v>#N/A</v>
      </c>
      <c r="R162" s="58" t="str">
        <f>IF(ISERROR(Q162),"",IF(ISERROR(VLOOKUP(Q162,'Sortierung der Schulungstermine'!$B:$M,8,FALSE)),"",VLOOKUP(Q162,'Sortierung der Schulungstermine'!$B:$M,8,FALSE)))</f>
        <v/>
      </c>
      <c r="S162" s="58" t="e">
        <f t="shared" si="552"/>
        <v>#N/A</v>
      </c>
      <c r="T162" s="131"/>
      <c r="U162" s="131"/>
      <c r="V162" s="83">
        <f t="shared" si="603"/>
        <v>0</v>
      </c>
      <c r="W162" s="82" t="e">
        <f t="shared" si="503"/>
        <v>#N/A</v>
      </c>
      <c r="X162" s="58" t="str">
        <f>IF(ISERROR(W162),"",IF(ISERROR(VLOOKUP(W162,'Sortierung der Schulungstermine'!$B:$M,8,FALSE)),"",VLOOKUP(W162,'Sortierung der Schulungstermine'!$B:$M,8,FALSE)))</f>
        <v/>
      </c>
      <c r="Y162" s="58" t="e">
        <f t="shared" si="553"/>
        <v>#N/A</v>
      </c>
      <c r="Z162" s="131"/>
      <c r="AA162" s="131"/>
      <c r="AB162" s="83">
        <f t="shared" si="604"/>
        <v>0</v>
      </c>
      <c r="AC162" s="82" t="e">
        <f t="shared" si="504"/>
        <v>#N/A</v>
      </c>
      <c r="AD162" s="58" t="str">
        <f>IF(ISERROR(AC162),"",IF(ISERROR(VLOOKUP(AC162,'Sortierung der Schulungstermine'!$B:$M,8,FALSE)),"",VLOOKUP(AC162,'Sortierung der Schulungstermine'!$B:$M,8,FALSE)))</f>
        <v/>
      </c>
      <c r="AE162" s="58" t="e">
        <f t="shared" si="554"/>
        <v>#N/A</v>
      </c>
      <c r="AF162" s="131"/>
      <c r="AG162" s="131"/>
      <c r="AH162" s="83">
        <f t="shared" si="605"/>
        <v>0</v>
      </c>
      <c r="AI162" s="82" t="e">
        <f t="shared" si="505"/>
        <v>#N/A</v>
      </c>
      <c r="AJ162" s="58" t="str">
        <f>IF(ISERROR(AI162),"",IF(ISERROR(VLOOKUP(AI162,'Sortierung der Schulungstermine'!$B:$M,8,FALSE)),"",VLOOKUP(AI162,'Sortierung der Schulungstermine'!$B:$M,8,FALSE)))</f>
        <v/>
      </c>
      <c r="AK162" s="58" t="e">
        <f t="shared" si="555"/>
        <v>#N/A</v>
      </c>
      <c r="AL162" s="131"/>
      <c r="AM162" s="131"/>
      <c r="AN162" s="83">
        <f t="shared" si="606"/>
        <v>0</v>
      </c>
      <c r="AO162" s="82" t="e">
        <f t="shared" si="506"/>
        <v>#N/A</v>
      </c>
      <c r="AP162" s="58" t="str">
        <f>IF(ISERROR(AO162),"",IF(ISERROR(VLOOKUP(AO162,'Sortierung der Schulungstermine'!$B:$M,8,FALSE)),"",VLOOKUP(AO162,'Sortierung der Schulungstermine'!$B:$M,8,FALSE)))</f>
        <v/>
      </c>
      <c r="AQ162" s="58" t="e">
        <f t="shared" si="556"/>
        <v>#N/A</v>
      </c>
      <c r="AR162" s="131"/>
      <c r="AS162" s="131"/>
      <c r="AT162" s="83">
        <f t="shared" si="607"/>
        <v>0</v>
      </c>
      <c r="AU162" s="82" t="e">
        <f t="shared" si="507"/>
        <v>#N/A</v>
      </c>
      <c r="AV162" s="58" t="str">
        <f>IF(ISERROR(AU162),"",IF(ISERROR(VLOOKUP(AU162,'Sortierung der Schulungstermine'!$B:$M,8,FALSE)),"",VLOOKUP(AU162,'Sortierung der Schulungstermine'!$B:$M,8,FALSE)))</f>
        <v/>
      </c>
      <c r="AW162" s="58" t="e">
        <f t="shared" si="557"/>
        <v>#N/A</v>
      </c>
      <c r="AX162" s="131"/>
      <c r="AY162" s="131"/>
      <c r="AZ162" s="83">
        <f t="shared" si="608"/>
        <v>0</v>
      </c>
      <c r="BA162" s="82" t="e">
        <f t="shared" si="508"/>
        <v>#N/A</v>
      </c>
      <c r="BB162" s="58" t="str">
        <f>IF(ISERROR(BA162),"",IF(ISERROR(VLOOKUP(BA162,'Sortierung der Schulungstermine'!$B:$M,8,FALSE)),"",VLOOKUP(BA162,'Sortierung der Schulungstermine'!$B:$M,8,FALSE)))</f>
        <v/>
      </c>
      <c r="BC162" s="58" t="e">
        <f t="shared" si="558"/>
        <v>#N/A</v>
      </c>
      <c r="BD162" s="131"/>
      <c r="BE162" s="131"/>
      <c r="BF162" s="83">
        <f t="shared" si="609"/>
        <v>0</v>
      </c>
      <c r="BG162" s="82" t="e">
        <f t="shared" si="509"/>
        <v>#N/A</v>
      </c>
      <c r="BH162" s="58" t="str">
        <f>IF(ISERROR(BG162),"",IF(ISERROR(VLOOKUP(BG162,'Sortierung der Schulungstermine'!$B:$M,8,FALSE)),"",VLOOKUP(BG162,'Sortierung der Schulungstermine'!$B:$M,8,FALSE)))</f>
        <v/>
      </c>
      <c r="BI162" s="58" t="e">
        <f t="shared" si="559"/>
        <v>#N/A</v>
      </c>
      <c r="BJ162" s="131"/>
      <c r="BK162" s="131"/>
      <c r="BL162" s="83">
        <f t="shared" si="610"/>
        <v>0</v>
      </c>
      <c r="BM162" s="82" t="e">
        <f t="shared" si="510"/>
        <v>#N/A</v>
      </c>
      <c r="BN162" s="58" t="str">
        <f>IF(ISERROR(BM162),"",IF(ISERROR(VLOOKUP(BM162,'Sortierung der Schulungstermine'!$B:$M,8,FALSE)),"",VLOOKUP(BM162,'Sortierung der Schulungstermine'!$B:$M,8,FALSE)))</f>
        <v/>
      </c>
      <c r="BO162" s="58" t="e">
        <f t="shared" si="560"/>
        <v>#N/A</v>
      </c>
      <c r="BP162" s="131"/>
      <c r="BQ162" s="131"/>
      <c r="BR162" s="83">
        <f t="shared" si="611"/>
        <v>0</v>
      </c>
      <c r="BS162" s="82" t="e">
        <f t="shared" si="511"/>
        <v>#N/A</v>
      </c>
      <c r="BT162" s="58" t="str">
        <f>IF(ISERROR(BS162),"",IF(ISERROR(VLOOKUP(BS162,'Sortierung der Schulungstermine'!$B:$M,8,FALSE)),"",VLOOKUP(BS162,'Sortierung der Schulungstermine'!$B:$M,8,FALSE)))</f>
        <v/>
      </c>
      <c r="BU162" s="58" t="e">
        <f t="shared" si="561"/>
        <v>#N/A</v>
      </c>
      <c r="BV162" s="131"/>
      <c r="BW162" s="131"/>
      <c r="BX162" s="83">
        <f t="shared" si="612"/>
        <v>0</v>
      </c>
      <c r="BY162" s="82" t="e">
        <f t="shared" si="512"/>
        <v>#N/A</v>
      </c>
      <c r="BZ162" s="58" t="str">
        <f>IF(ISERROR(BY162),"",IF(ISERROR(VLOOKUP(BY162,'Sortierung der Schulungstermine'!$B:$M,8,FALSE)),"",VLOOKUP(BY162,'Sortierung der Schulungstermine'!$B:$M,8,FALSE)))</f>
        <v/>
      </c>
      <c r="CA162" s="58" t="e">
        <f t="shared" si="562"/>
        <v>#N/A</v>
      </c>
      <c r="CB162" s="131"/>
      <c r="CC162" s="131"/>
      <c r="CD162" s="83">
        <f t="shared" si="613"/>
        <v>0</v>
      </c>
      <c r="CE162" s="82" t="e">
        <f t="shared" si="513"/>
        <v>#N/A</v>
      </c>
      <c r="CF162" s="58" t="str">
        <f>IF(ISERROR(CE162),"",IF(ISERROR(VLOOKUP(CE162,'Sortierung der Schulungstermine'!$B:$M,8,FALSE)),"",VLOOKUP(CE162,'Sortierung der Schulungstermine'!$B:$M,8,FALSE)))</f>
        <v/>
      </c>
      <c r="CG162" s="58" t="e">
        <f t="shared" si="563"/>
        <v>#N/A</v>
      </c>
      <c r="CH162" s="131"/>
      <c r="CI162" s="131"/>
      <c r="CJ162" s="83">
        <f t="shared" si="614"/>
        <v>0</v>
      </c>
      <c r="CK162" s="82" t="e">
        <f t="shared" si="514"/>
        <v>#N/A</v>
      </c>
      <c r="CL162" s="58" t="str">
        <f>IF(ISERROR(CK162),"",IF(ISERROR(VLOOKUP(CK162,'Sortierung der Schulungstermine'!$B:$M,8,FALSE)),"",VLOOKUP(CK162,'Sortierung der Schulungstermine'!$B:$M,8,FALSE)))</f>
        <v/>
      </c>
      <c r="CM162" s="58" t="e">
        <f t="shared" si="564"/>
        <v>#N/A</v>
      </c>
      <c r="CN162" s="131"/>
      <c r="CO162" s="131"/>
      <c r="CP162" s="83">
        <f t="shared" si="615"/>
        <v>0</v>
      </c>
      <c r="CQ162" s="82" t="e">
        <f t="shared" si="515"/>
        <v>#N/A</v>
      </c>
      <c r="CR162" s="58" t="str">
        <f>IF(ISERROR(CQ162),"",IF(ISERROR(VLOOKUP(CQ162,'Sortierung der Schulungstermine'!$B:$M,8,FALSE)),"",VLOOKUP(CQ162,'Sortierung der Schulungstermine'!$B:$M,8,FALSE)))</f>
        <v/>
      </c>
      <c r="CS162" s="58" t="e">
        <f t="shared" si="565"/>
        <v>#N/A</v>
      </c>
      <c r="CT162" s="131"/>
      <c r="CU162" s="131"/>
      <c r="CV162" s="83">
        <f t="shared" si="616"/>
        <v>0</v>
      </c>
      <c r="CW162" s="82" t="e">
        <f t="shared" si="516"/>
        <v>#N/A</v>
      </c>
      <c r="CX162" s="58" t="str">
        <f>IF(ISERROR(CW162),"",IF(ISERROR(VLOOKUP(CW162,'Sortierung der Schulungstermine'!$B:$M,8,FALSE)),"",VLOOKUP(CW162,'Sortierung der Schulungstermine'!$B:$M,8,FALSE)))</f>
        <v/>
      </c>
      <c r="CY162" s="58" t="e">
        <f t="shared" si="566"/>
        <v>#N/A</v>
      </c>
      <c r="CZ162" s="131"/>
      <c r="DA162" s="131"/>
      <c r="DB162" s="83">
        <f t="shared" si="617"/>
        <v>0</v>
      </c>
      <c r="DC162" s="82" t="e">
        <f t="shared" si="517"/>
        <v>#N/A</v>
      </c>
      <c r="DD162" s="58" t="str">
        <f>IF(ISERROR(DC162),"",IF(ISERROR(VLOOKUP(DC162,'Sortierung der Schulungstermine'!$B:$M,8,FALSE)),"",VLOOKUP(DC162,'Sortierung der Schulungstermine'!$B:$M,8,FALSE)))</f>
        <v/>
      </c>
      <c r="DE162" s="58" t="e">
        <f t="shared" si="567"/>
        <v>#N/A</v>
      </c>
      <c r="DF162" s="131"/>
      <c r="DG162" s="131"/>
      <c r="DH162" s="83">
        <f t="shared" si="618"/>
        <v>0</v>
      </c>
      <c r="DI162" s="82" t="e">
        <f t="shared" si="518"/>
        <v>#N/A</v>
      </c>
      <c r="DJ162" s="58" t="str">
        <f>IF(ISERROR(DI162),"",IF(ISERROR(VLOOKUP(DI162,'Sortierung der Schulungstermine'!$B:$M,8,FALSE)),"",VLOOKUP(DI162,'Sortierung der Schulungstermine'!$B:$M,8,FALSE)))</f>
        <v/>
      </c>
      <c r="DK162" s="58" t="e">
        <f t="shared" si="568"/>
        <v>#N/A</v>
      </c>
      <c r="DL162" s="131"/>
      <c r="DM162" s="131"/>
      <c r="DN162" s="83">
        <f t="shared" si="619"/>
        <v>0</v>
      </c>
      <c r="DO162" s="82" t="e">
        <f t="shared" si="519"/>
        <v>#N/A</v>
      </c>
      <c r="DP162" s="58" t="str">
        <f>IF(ISERROR(DO162),"",IF(ISERROR(VLOOKUP(DO162,'Sortierung der Schulungstermine'!$B:$M,8,FALSE)),"",VLOOKUP(DO162,'Sortierung der Schulungstermine'!$B:$M,8,FALSE)))</f>
        <v/>
      </c>
      <c r="DQ162" s="58" t="e">
        <f t="shared" si="569"/>
        <v>#N/A</v>
      </c>
      <c r="DR162" s="131"/>
      <c r="DS162" s="131"/>
      <c r="DT162" s="83">
        <f t="shared" si="620"/>
        <v>0</v>
      </c>
      <c r="DU162" s="82" t="e">
        <f t="shared" si="520"/>
        <v>#N/A</v>
      </c>
      <c r="DV162" s="58" t="str">
        <f>IF(ISERROR(DU162),"",IF(ISERROR(VLOOKUP(DU162,'Sortierung der Schulungstermine'!$B:$M,8,FALSE)),"",VLOOKUP(DU162,'Sortierung der Schulungstermine'!$B:$M,8,FALSE)))</f>
        <v/>
      </c>
      <c r="DW162" s="58" t="e">
        <f t="shared" si="570"/>
        <v>#N/A</v>
      </c>
      <c r="DX162" s="131"/>
      <c r="DY162" s="131"/>
      <c r="DZ162" s="83">
        <f t="shared" si="621"/>
        <v>0</v>
      </c>
      <c r="EA162" s="82" t="e">
        <f t="shared" si="521"/>
        <v>#N/A</v>
      </c>
      <c r="EB162" s="58" t="str">
        <f>IF(ISERROR(EA162),"",IF(ISERROR(VLOOKUP(EA162,'Sortierung der Schulungstermine'!$B:$M,8,FALSE)),"",VLOOKUP(EA162,'Sortierung der Schulungstermine'!$B:$M,8,FALSE)))</f>
        <v/>
      </c>
      <c r="EC162" s="58" t="e">
        <f t="shared" si="571"/>
        <v>#N/A</v>
      </c>
      <c r="ED162" s="131"/>
      <c r="EE162" s="131"/>
      <c r="EF162" s="83">
        <f t="shared" si="622"/>
        <v>0</v>
      </c>
      <c r="EG162" s="82" t="e">
        <f t="shared" si="522"/>
        <v>#N/A</v>
      </c>
      <c r="EH162" s="58" t="str">
        <f>IF(ISERROR(EG162),"",IF(ISERROR(VLOOKUP(EG162,'Sortierung der Schulungstermine'!$B:$M,8,FALSE)),"",VLOOKUP(EG162,'Sortierung der Schulungstermine'!$B:$M,8,FALSE)))</f>
        <v/>
      </c>
      <c r="EI162" s="58" t="e">
        <f t="shared" si="572"/>
        <v>#N/A</v>
      </c>
      <c r="EJ162" s="131"/>
      <c r="EK162" s="131"/>
      <c r="EL162" s="83">
        <f t="shared" si="623"/>
        <v>0</v>
      </c>
      <c r="EM162" s="82" t="e">
        <f t="shared" si="523"/>
        <v>#N/A</v>
      </c>
      <c r="EN162" s="58" t="str">
        <f>IF(ISERROR(EM162),"",IF(ISERROR(VLOOKUP(EM162,'Sortierung der Schulungstermine'!$B:$M,8,FALSE)),"",VLOOKUP(EM162,'Sortierung der Schulungstermine'!$B:$M,8,FALSE)))</f>
        <v/>
      </c>
      <c r="EO162" s="58" t="e">
        <f t="shared" si="573"/>
        <v>#N/A</v>
      </c>
      <c r="EP162" s="131"/>
      <c r="EQ162" s="131"/>
      <c r="ER162" s="83">
        <f t="shared" si="624"/>
        <v>0</v>
      </c>
      <c r="ES162" s="82" t="e">
        <f t="shared" si="524"/>
        <v>#N/A</v>
      </c>
      <c r="ET162" s="58" t="str">
        <f>IF(ISERROR(ES162),"",IF(ISERROR(VLOOKUP(ES162,'Sortierung der Schulungstermine'!$B:$M,8,FALSE)),"",VLOOKUP(ES162,'Sortierung der Schulungstermine'!$B:$M,8,FALSE)))</f>
        <v/>
      </c>
      <c r="EU162" s="58" t="e">
        <f t="shared" si="574"/>
        <v>#N/A</v>
      </c>
      <c r="EV162" s="131"/>
      <c r="EW162" s="131"/>
      <c r="EX162" s="83">
        <f t="shared" si="625"/>
        <v>0</v>
      </c>
      <c r="EY162" s="82" t="e">
        <f t="shared" si="525"/>
        <v>#N/A</v>
      </c>
      <c r="EZ162" s="58" t="str">
        <f>IF(ISERROR(EY162),"",IF(ISERROR(VLOOKUP(EY162,'Sortierung der Schulungstermine'!$B:$M,8,FALSE)),"",VLOOKUP(EY162,'Sortierung der Schulungstermine'!$B:$M,8,FALSE)))</f>
        <v/>
      </c>
      <c r="FA162" s="58" t="e">
        <f t="shared" si="575"/>
        <v>#N/A</v>
      </c>
      <c r="FB162" s="131"/>
      <c r="FC162" s="131"/>
      <c r="FD162" s="83">
        <f t="shared" si="626"/>
        <v>0</v>
      </c>
      <c r="FE162" s="82" t="e">
        <f t="shared" si="526"/>
        <v>#N/A</v>
      </c>
      <c r="FF162" s="58" t="str">
        <f>IF(ISERROR(FE162),"",IF(ISERROR(VLOOKUP(FE162,'Sortierung der Schulungstermine'!$B:$M,8,FALSE)),"",VLOOKUP(FE162,'Sortierung der Schulungstermine'!$B:$M,8,FALSE)))</f>
        <v/>
      </c>
      <c r="FG162" s="58" t="e">
        <f t="shared" si="576"/>
        <v>#N/A</v>
      </c>
      <c r="FH162" s="131"/>
      <c r="FI162" s="131"/>
      <c r="FJ162" s="83">
        <f t="shared" si="627"/>
        <v>0</v>
      </c>
      <c r="FK162" s="82" t="e">
        <f t="shared" si="527"/>
        <v>#N/A</v>
      </c>
      <c r="FL162" s="58" t="str">
        <f>IF(ISERROR(FK162),"",IF(ISERROR(VLOOKUP(FK162,'Sortierung der Schulungstermine'!$B:$M,8,FALSE)),"",VLOOKUP(FK162,'Sortierung der Schulungstermine'!$B:$M,8,FALSE)))</f>
        <v/>
      </c>
      <c r="FM162" s="58" t="e">
        <f t="shared" si="577"/>
        <v>#N/A</v>
      </c>
      <c r="FN162" s="131"/>
      <c r="FO162" s="131"/>
      <c r="FP162" s="83">
        <f t="shared" si="628"/>
        <v>0</v>
      </c>
      <c r="FQ162" s="82" t="e">
        <f t="shared" si="528"/>
        <v>#N/A</v>
      </c>
      <c r="FR162" s="58" t="str">
        <f>IF(ISERROR(FQ162),"",IF(ISERROR(VLOOKUP(FQ162,'Sortierung der Schulungstermine'!$B:$M,8,FALSE)),"",VLOOKUP(FQ162,'Sortierung der Schulungstermine'!$B:$M,8,FALSE)))</f>
        <v/>
      </c>
      <c r="FS162" s="58" t="e">
        <f t="shared" si="578"/>
        <v>#N/A</v>
      </c>
      <c r="FT162" s="131"/>
      <c r="FU162" s="131"/>
      <c r="FV162" s="83">
        <f t="shared" si="629"/>
        <v>0</v>
      </c>
      <c r="FW162" s="82" t="e">
        <f t="shared" si="529"/>
        <v>#N/A</v>
      </c>
      <c r="FX162" s="58" t="str">
        <f>IF(ISERROR(FW162),"",IF(ISERROR(VLOOKUP(FW162,'Sortierung der Schulungstermine'!$B:$M,8,FALSE)),"",VLOOKUP(FW162,'Sortierung der Schulungstermine'!$B:$M,8,FALSE)))</f>
        <v/>
      </c>
      <c r="FY162" s="58" t="e">
        <f t="shared" si="579"/>
        <v>#N/A</v>
      </c>
      <c r="FZ162" s="131"/>
      <c r="GA162" s="131"/>
      <c r="GB162" s="83">
        <f t="shared" si="630"/>
        <v>0</v>
      </c>
      <c r="GC162" s="82" t="e">
        <f t="shared" si="530"/>
        <v>#N/A</v>
      </c>
      <c r="GD162" s="58" t="str">
        <f>IF(ISERROR(GC162),"",IF(ISERROR(VLOOKUP(GC162,'Sortierung der Schulungstermine'!$B:$M,8,FALSE)),"",VLOOKUP(GC162,'Sortierung der Schulungstermine'!$B:$M,8,FALSE)))</f>
        <v/>
      </c>
      <c r="GE162" s="58" t="e">
        <f t="shared" si="580"/>
        <v>#N/A</v>
      </c>
      <c r="GF162" s="131"/>
      <c r="GG162" s="131"/>
      <c r="GH162" s="83">
        <f t="shared" si="631"/>
        <v>0</v>
      </c>
      <c r="GI162" s="82" t="e">
        <f t="shared" si="531"/>
        <v>#N/A</v>
      </c>
      <c r="GJ162" s="58" t="str">
        <f>IF(ISERROR(GI162),"",IF(ISERROR(VLOOKUP(GI162,'Sortierung der Schulungstermine'!$B:$M,8,FALSE)),"",VLOOKUP(GI162,'Sortierung der Schulungstermine'!$B:$M,8,FALSE)))</f>
        <v/>
      </c>
      <c r="GK162" s="58" t="e">
        <f t="shared" si="581"/>
        <v>#N/A</v>
      </c>
      <c r="GL162" s="131"/>
      <c r="GM162" s="131"/>
      <c r="GN162" s="83">
        <f t="shared" si="632"/>
        <v>0</v>
      </c>
      <c r="GO162" s="82" t="e">
        <f t="shared" si="532"/>
        <v>#N/A</v>
      </c>
      <c r="GP162" s="58" t="str">
        <f>IF(ISERROR(GO162),"",IF(ISERROR(VLOOKUP(GO162,'Sortierung der Schulungstermine'!$B:$M,8,FALSE)),"",VLOOKUP(GO162,'Sortierung der Schulungstermine'!$B:$M,8,FALSE)))</f>
        <v/>
      </c>
      <c r="GQ162" s="58" t="e">
        <f t="shared" si="582"/>
        <v>#N/A</v>
      </c>
      <c r="GR162" s="131"/>
      <c r="GS162" s="131"/>
      <c r="GT162" s="83">
        <f t="shared" si="633"/>
        <v>0</v>
      </c>
      <c r="GU162" s="82" t="e">
        <f t="shared" si="533"/>
        <v>#N/A</v>
      </c>
      <c r="GV162" s="58" t="str">
        <f>IF(ISERROR(GU162),"",IF(ISERROR(VLOOKUP(GU162,'Sortierung der Schulungstermine'!$B:$M,8,FALSE)),"",VLOOKUP(GU162,'Sortierung der Schulungstermine'!$B:$M,8,FALSE)))</f>
        <v/>
      </c>
      <c r="GW162" s="58" t="e">
        <f t="shared" si="583"/>
        <v>#N/A</v>
      </c>
      <c r="GX162" s="131"/>
      <c r="GY162" s="131"/>
      <c r="GZ162" s="83">
        <f t="shared" si="634"/>
        <v>0</v>
      </c>
      <c r="HA162" s="82" t="e">
        <f t="shared" si="534"/>
        <v>#N/A</v>
      </c>
      <c r="HB162" s="58" t="str">
        <f>IF(ISERROR(HA162),"",IF(ISERROR(VLOOKUP(HA162,'Sortierung der Schulungstermine'!$B:$M,8,FALSE)),"",VLOOKUP(HA162,'Sortierung der Schulungstermine'!$B:$M,8,FALSE)))</f>
        <v/>
      </c>
      <c r="HC162" s="58" t="e">
        <f t="shared" si="584"/>
        <v>#N/A</v>
      </c>
      <c r="HD162" s="131"/>
      <c r="HE162" s="131"/>
      <c r="HF162" s="83">
        <f t="shared" si="635"/>
        <v>0</v>
      </c>
      <c r="HG162" s="82" t="e">
        <f t="shared" si="535"/>
        <v>#N/A</v>
      </c>
      <c r="HH162" s="58" t="str">
        <f>IF(ISERROR(HG162),"",IF(ISERROR(VLOOKUP(HG162,'Sortierung der Schulungstermine'!$B:$M,8,FALSE)),"",VLOOKUP(HG162,'Sortierung der Schulungstermine'!$B:$M,8,FALSE)))</f>
        <v/>
      </c>
      <c r="HI162" s="58" t="e">
        <f t="shared" si="585"/>
        <v>#N/A</v>
      </c>
      <c r="HJ162" s="131"/>
      <c r="HK162" s="131"/>
      <c r="HL162" s="83">
        <f t="shared" si="636"/>
        <v>0</v>
      </c>
      <c r="HM162" s="82" t="e">
        <f t="shared" si="536"/>
        <v>#N/A</v>
      </c>
      <c r="HN162" s="58" t="str">
        <f>IF(ISERROR(HM162),"",IF(ISERROR(VLOOKUP(HM162,'Sortierung der Schulungstermine'!$B:$M,8,FALSE)),"",VLOOKUP(HM162,'Sortierung der Schulungstermine'!$B:$M,8,FALSE)))</f>
        <v/>
      </c>
      <c r="HO162" s="58" t="e">
        <f t="shared" si="586"/>
        <v>#N/A</v>
      </c>
      <c r="HP162" s="131"/>
      <c r="HQ162" s="131"/>
      <c r="HR162" s="83">
        <f t="shared" si="637"/>
        <v>0</v>
      </c>
      <c r="HS162" s="82" t="e">
        <f t="shared" si="537"/>
        <v>#N/A</v>
      </c>
      <c r="HT162" s="58" t="str">
        <f>IF(ISERROR(HS162),"",IF(ISERROR(VLOOKUP(HS162,'Sortierung der Schulungstermine'!$B:$M,8,FALSE)),"",VLOOKUP(HS162,'Sortierung der Schulungstermine'!$B:$M,8,FALSE)))</f>
        <v/>
      </c>
      <c r="HU162" s="58" t="e">
        <f t="shared" si="587"/>
        <v>#N/A</v>
      </c>
      <c r="HV162" s="131"/>
      <c r="HW162" s="131"/>
      <c r="HX162" s="83">
        <f t="shared" si="638"/>
        <v>0</v>
      </c>
      <c r="HY162" s="82" t="e">
        <f t="shared" si="538"/>
        <v>#N/A</v>
      </c>
      <c r="HZ162" s="58" t="str">
        <f>IF(ISERROR(HY162),"",IF(ISERROR(VLOOKUP(HY162,'Sortierung der Schulungstermine'!$B:$M,8,FALSE)),"",VLOOKUP(HY162,'Sortierung der Schulungstermine'!$B:$M,8,FALSE)))</f>
        <v/>
      </c>
      <c r="IA162" s="58" t="e">
        <f t="shared" si="588"/>
        <v>#N/A</v>
      </c>
      <c r="IB162" s="131"/>
      <c r="IC162" s="131"/>
      <c r="ID162" s="83">
        <f t="shared" si="639"/>
        <v>0</v>
      </c>
      <c r="IE162" s="82" t="e">
        <f t="shared" si="539"/>
        <v>#N/A</v>
      </c>
      <c r="IF162" s="58" t="str">
        <f>IF(ISERROR(IE162),"",IF(ISERROR(VLOOKUP(IE162,'Sortierung der Schulungstermine'!$B:$M,8,FALSE)),"",VLOOKUP(IE162,'Sortierung der Schulungstermine'!$B:$M,8,FALSE)))</f>
        <v/>
      </c>
      <c r="IG162" s="58" t="e">
        <f t="shared" si="589"/>
        <v>#N/A</v>
      </c>
      <c r="IH162" s="131"/>
      <c r="II162" s="131"/>
      <c r="IJ162" s="83">
        <f t="shared" si="640"/>
        <v>0</v>
      </c>
      <c r="IK162" s="82" t="e">
        <f t="shared" si="540"/>
        <v>#N/A</v>
      </c>
      <c r="IL162" s="58" t="str">
        <f>IF(ISERROR(IK162),"",IF(ISERROR(VLOOKUP(IK162,'Sortierung der Schulungstermine'!$B:$M,8,FALSE)),"",VLOOKUP(IK162,'Sortierung der Schulungstermine'!$B:$M,8,FALSE)))</f>
        <v/>
      </c>
      <c r="IM162" s="58" t="e">
        <f t="shared" si="590"/>
        <v>#N/A</v>
      </c>
      <c r="IN162" s="131"/>
      <c r="IO162" s="131"/>
      <c r="IP162" s="83">
        <f t="shared" si="641"/>
        <v>0</v>
      </c>
      <c r="IQ162" s="82" t="e">
        <f t="shared" si="541"/>
        <v>#N/A</v>
      </c>
      <c r="IR162" s="58" t="str">
        <f>IF(ISERROR(IQ162),"",IF(ISERROR(VLOOKUP(IQ162,'Sortierung der Schulungstermine'!$B:$M,8,FALSE)),"",VLOOKUP(IQ162,'Sortierung der Schulungstermine'!$B:$M,8,FALSE)))</f>
        <v/>
      </c>
      <c r="IS162" s="58" t="e">
        <f t="shared" si="591"/>
        <v>#N/A</v>
      </c>
      <c r="IT162" s="131"/>
      <c r="IU162" s="131"/>
      <c r="IV162" s="83">
        <f t="shared" si="642"/>
        <v>0</v>
      </c>
      <c r="IW162" s="82" t="e">
        <f t="shared" si="542"/>
        <v>#N/A</v>
      </c>
      <c r="IX162" s="58" t="str">
        <f>IF(ISERROR(IW162),"",IF(ISERROR(VLOOKUP(IW162,'Sortierung der Schulungstermine'!$B:$M,8,FALSE)),"",VLOOKUP(IW162,'Sortierung der Schulungstermine'!$B:$M,8,FALSE)))</f>
        <v/>
      </c>
      <c r="IY162" s="58" t="e">
        <f t="shared" si="592"/>
        <v>#N/A</v>
      </c>
      <c r="IZ162" s="131"/>
      <c r="JA162" s="131"/>
      <c r="JB162" s="83">
        <f t="shared" si="643"/>
        <v>0</v>
      </c>
      <c r="JC162" s="82" t="e">
        <f t="shared" si="543"/>
        <v>#N/A</v>
      </c>
      <c r="JD162" s="58" t="str">
        <f>IF(ISERROR(JC162),"",IF(ISERROR(VLOOKUP(JC162,'Sortierung der Schulungstermine'!$B:$M,8,FALSE)),"",VLOOKUP(JC162,'Sortierung der Schulungstermine'!$B:$M,8,FALSE)))</f>
        <v/>
      </c>
      <c r="JE162" s="58" t="e">
        <f t="shared" si="593"/>
        <v>#N/A</v>
      </c>
      <c r="JF162" s="131"/>
      <c r="JG162" s="131"/>
      <c r="JH162" s="83">
        <f t="shared" si="644"/>
        <v>0</v>
      </c>
      <c r="JI162" s="82" t="e">
        <f t="shared" si="544"/>
        <v>#N/A</v>
      </c>
      <c r="JJ162" s="58" t="str">
        <f>IF(ISERROR(JI162),"",IF(ISERROR(VLOOKUP(JI162,'Sortierung der Schulungstermine'!$B:$M,8,FALSE)),"",VLOOKUP(JI162,'Sortierung der Schulungstermine'!$B:$M,8,FALSE)))</f>
        <v/>
      </c>
      <c r="JK162" s="58" t="e">
        <f t="shared" si="594"/>
        <v>#N/A</v>
      </c>
      <c r="JL162" s="131"/>
      <c r="JM162" s="131"/>
      <c r="JN162" s="83">
        <f t="shared" si="645"/>
        <v>0</v>
      </c>
      <c r="JO162" s="82" t="e">
        <f t="shared" si="545"/>
        <v>#N/A</v>
      </c>
      <c r="JP162" s="58" t="str">
        <f>IF(ISERROR(JO162),"",IF(ISERROR(VLOOKUP(JO162,'Sortierung der Schulungstermine'!$B:$M,8,FALSE)),"",VLOOKUP(JO162,'Sortierung der Schulungstermine'!$B:$M,8,FALSE)))</f>
        <v/>
      </c>
      <c r="JQ162" s="58" t="e">
        <f t="shared" si="595"/>
        <v>#N/A</v>
      </c>
      <c r="JR162" s="131"/>
      <c r="JS162" s="131"/>
      <c r="JT162" s="83">
        <f t="shared" si="646"/>
        <v>0</v>
      </c>
      <c r="JU162" s="82" t="e">
        <f t="shared" si="546"/>
        <v>#N/A</v>
      </c>
      <c r="JV162" s="58" t="str">
        <f>IF(ISERROR(JU162),"",IF(ISERROR(VLOOKUP(JU162,'Sortierung der Schulungstermine'!$B:$M,8,FALSE)),"",VLOOKUP(JU162,'Sortierung der Schulungstermine'!$B:$M,8,FALSE)))</f>
        <v/>
      </c>
      <c r="JW162" s="58" t="e">
        <f t="shared" si="596"/>
        <v>#N/A</v>
      </c>
      <c r="JX162" s="131"/>
      <c r="JY162" s="131"/>
      <c r="JZ162" s="83">
        <f t="shared" si="647"/>
        <v>0</v>
      </c>
      <c r="KA162" s="82" t="e">
        <f t="shared" si="547"/>
        <v>#N/A</v>
      </c>
      <c r="KB162" s="58" t="str">
        <f>IF(ISERROR(KA162),"",IF(ISERROR(VLOOKUP(KA162,'Sortierung der Schulungstermine'!$B:$M,8,FALSE)),"",VLOOKUP(KA162,'Sortierung der Schulungstermine'!$B:$M,8,FALSE)))</f>
        <v/>
      </c>
      <c r="KC162" s="58" t="e">
        <f t="shared" si="597"/>
        <v>#N/A</v>
      </c>
      <c r="KD162" s="131"/>
      <c r="KE162" s="131"/>
      <c r="KF162" s="83">
        <f t="shared" si="648"/>
        <v>0</v>
      </c>
      <c r="KG162" s="82" t="e">
        <f t="shared" si="548"/>
        <v>#N/A</v>
      </c>
      <c r="KH162" s="58" t="str">
        <f>IF(ISERROR(KG162),"",IF(ISERROR(VLOOKUP(KG162,'Sortierung der Schulungstermine'!$B:$M,8,FALSE)),"",VLOOKUP(KG162,'Sortierung der Schulungstermine'!$B:$M,8,FALSE)))</f>
        <v/>
      </c>
      <c r="KI162" s="58" t="e">
        <f t="shared" si="598"/>
        <v>#N/A</v>
      </c>
      <c r="KJ162" s="131"/>
      <c r="KK162" s="131"/>
      <c r="KL162" s="83">
        <f t="shared" si="649"/>
        <v>0</v>
      </c>
      <c r="KM162" s="82" t="e">
        <f t="shared" si="549"/>
        <v>#N/A</v>
      </c>
      <c r="KN162" s="58" t="str">
        <f>IF(ISERROR(KM162),"",IF(ISERROR(VLOOKUP(KM162,'Sortierung der Schulungstermine'!$B:$M,8,FALSE)),"",VLOOKUP(KM162,'Sortierung der Schulungstermine'!$B:$M,8,FALSE)))</f>
        <v/>
      </c>
      <c r="KO162" s="58" t="e">
        <f t="shared" si="599"/>
        <v>#N/A</v>
      </c>
      <c r="KP162" s="131"/>
      <c r="KQ162" s="131"/>
      <c r="KR162" s="83">
        <f t="shared" si="650"/>
        <v>0</v>
      </c>
      <c r="KS162" s="82" t="e">
        <f t="shared" si="550"/>
        <v>#N/A</v>
      </c>
      <c r="KT162" s="58" t="str">
        <f>IF(ISERROR(KS162),"",IF(ISERROR(VLOOKUP(KS162,'Sortierung der Schulungstermine'!$B:$M,8,FALSE)),"",VLOOKUP(KS162,'Sortierung der Schulungstermine'!$B:$M,8,FALSE)))</f>
        <v/>
      </c>
      <c r="KU162" s="58" t="e">
        <f t="shared" si="600"/>
        <v>#N/A</v>
      </c>
    </row>
    <row r="163" spans="1:307" s="68" customFormat="1" ht="15" hidden="1" thickBot="1" x14ac:dyDescent="0.25">
      <c r="A163" s="141">
        <v>150</v>
      </c>
      <c r="B163" s="63" t="str">
        <f>IF(Qualifikationen!A153=1,Qualifikationen!B153,"")</f>
        <v/>
      </c>
      <c r="C163" s="64" t="e">
        <f>VLOOKUP(B163,Qualifikationen!B$4:E$202,2,FALSE)</f>
        <v>#N/A</v>
      </c>
      <c r="D163" s="67" t="e">
        <f>VLOOKUP($B163,Qualifikationen!B$4:F$202,5,FALSE)</f>
        <v>#N/A</v>
      </c>
      <c r="E163" s="63" t="e">
        <f>VLOOKUP($B163,Qualifikationen!B$4:F$202,3,FALSE)</f>
        <v>#N/A</v>
      </c>
      <c r="F163" s="63" t="e">
        <f>IF(E163=0,"-",VLOOKUP($B163,Qualifikationen!B$4:F$202,4,FALSE))</f>
        <v>#N/A</v>
      </c>
      <c r="G163" s="13"/>
      <c r="H163" s="131"/>
      <c r="I163" s="131"/>
      <c r="J163" s="83">
        <f t="shared" si="601"/>
        <v>0</v>
      </c>
      <c r="K163" s="82" t="e">
        <f t="shared" si="501"/>
        <v>#N/A</v>
      </c>
      <c r="L163" s="58" t="str">
        <f>IF(ISERROR(K163),"",IF(ISERROR(VLOOKUP(K163,'Sortierung der Schulungstermine'!$B:$M,8,FALSE)),"",VLOOKUP(K163,'Sortierung der Schulungstermine'!$B:$M,8,FALSE)))</f>
        <v/>
      </c>
      <c r="M163" s="58" t="e">
        <f t="shared" si="551"/>
        <v>#N/A</v>
      </c>
      <c r="N163" s="131"/>
      <c r="O163" s="131"/>
      <c r="P163" s="83">
        <f t="shared" si="602"/>
        <v>0</v>
      </c>
      <c r="Q163" s="82" t="e">
        <f t="shared" si="502"/>
        <v>#N/A</v>
      </c>
      <c r="R163" s="58" t="str">
        <f>IF(ISERROR(Q163),"",IF(ISERROR(VLOOKUP(Q163,'Sortierung der Schulungstermine'!$B:$M,8,FALSE)),"",VLOOKUP(Q163,'Sortierung der Schulungstermine'!$B:$M,8,FALSE)))</f>
        <v/>
      </c>
      <c r="S163" s="58" t="e">
        <f t="shared" si="552"/>
        <v>#N/A</v>
      </c>
      <c r="T163" s="131"/>
      <c r="U163" s="131"/>
      <c r="V163" s="83">
        <f t="shared" si="603"/>
        <v>0</v>
      </c>
      <c r="W163" s="82" t="e">
        <f t="shared" si="503"/>
        <v>#N/A</v>
      </c>
      <c r="X163" s="58" t="str">
        <f>IF(ISERROR(W163),"",IF(ISERROR(VLOOKUP(W163,'Sortierung der Schulungstermine'!$B:$M,8,FALSE)),"",VLOOKUP(W163,'Sortierung der Schulungstermine'!$B:$M,8,FALSE)))</f>
        <v/>
      </c>
      <c r="Y163" s="58" t="e">
        <f t="shared" si="553"/>
        <v>#N/A</v>
      </c>
      <c r="Z163" s="131"/>
      <c r="AA163" s="131"/>
      <c r="AB163" s="83">
        <f t="shared" si="604"/>
        <v>0</v>
      </c>
      <c r="AC163" s="82" t="e">
        <f t="shared" si="504"/>
        <v>#N/A</v>
      </c>
      <c r="AD163" s="58" t="str">
        <f>IF(ISERROR(AC163),"",IF(ISERROR(VLOOKUP(AC163,'Sortierung der Schulungstermine'!$B:$M,8,FALSE)),"",VLOOKUP(AC163,'Sortierung der Schulungstermine'!$B:$M,8,FALSE)))</f>
        <v/>
      </c>
      <c r="AE163" s="58" t="e">
        <f t="shared" si="554"/>
        <v>#N/A</v>
      </c>
      <c r="AF163" s="131"/>
      <c r="AG163" s="131"/>
      <c r="AH163" s="83">
        <f t="shared" si="605"/>
        <v>0</v>
      </c>
      <c r="AI163" s="82" t="e">
        <f t="shared" si="505"/>
        <v>#N/A</v>
      </c>
      <c r="AJ163" s="58" t="str">
        <f>IF(ISERROR(AI163),"",IF(ISERROR(VLOOKUP(AI163,'Sortierung der Schulungstermine'!$B:$M,8,FALSE)),"",VLOOKUP(AI163,'Sortierung der Schulungstermine'!$B:$M,8,FALSE)))</f>
        <v/>
      </c>
      <c r="AK163" s="58" t="e">
        <f t="shared" si="555"/>
        <v>#N/A</v>
      </c>
      <c r="AL163" s="131"/>
      <c r="AM163" s="131"/>
      <c r="AN163" s="83">
        <f t="shared" si="606"/>
        <v>0</v>
      </c>
      <c r="AO163" s="82" t="e">
        <f t="shared" si="506"/>
        <v>#N/A</v>
      </c>
      <c r="AP163" s="58" t="str">
        <f>IF(ISERROR(AO163),"",IF(ISERROR(VLOOKUP(AO163,'Sortierung der Schulungstermine'!$B:$M,8,FALSE)),"",VLOOKUP(AO163,'Sortierung der Schulungstermine'!$B:$M,8,FALSE)))</f>
        <v/>
      </c>
      <c r="AQ163" s="58" t="e">
        <f t="shared" si="556"/>
        <v>#N/A</v>
      </c>
      <c r="AR163" s="131"/>
      <c r="AS163" s="131"/>
      <c r="AT163" s="83">
        <f t="shared" si="607"/>
        <v>0</v>
      </c>
      <c r="AU163" s="82" t="e">
        <f t="shared" si="507"/>
        <v>#N/A</v>
      </c>
      <c r="AV163" s="58" t="str">
        <f>IF(ISERROR(AU163),"",IF(ISERROR(VLOOKUP(AU163,'Sortierung der Schulungstermine'!$B:$M,8,FALSE)),"",VLOOKUP(AU163,'Sortierung der Schulungstermine'!$B:$M,8,FALSE)))</f>
        <v/>
      </c>
      <c r="AW163" s="58" t="e">
        <f t="shared" si="557"/>
        <v>#N/A</v>
      </c>
      <c r="AX163" s="131"/>
      <c r="AY163" s="131"/>
      <c r="AZ163" s="83">
        <f t="shared" si="608"/>
        <v>0</v>
      </c>
      <c r="BA163" s="82" t="e">
        <f t="shared" si="508"/>
        <v>#N/A</v>
      </c>
      <c r="BB163" s="58" t="str">
        <f>IF(ISERROR(BA163),"",IF(ISERROR(VLOOKUP(BA163,'Sortierung der Schulungstermine'!$B:$M,8,FALSE)),"",VLOOKUP(BA163,'Sortierung der Schulungstermine'!$B:$M,8,FALSE)))</f>
        <v/>
      </c>
      <c r="BC163" s="58" t="e">
        <f t="shared" si="558"/>
        <v>#N/A</v>
      </c>
      <c r="BD163" s="131"/>
      <c r="BE163" s="131"/>
      <c r="BF163" s="83">
        <f t="shared" si="609"/>
        <v>0</v>
      </c>
      <c r="BG163" s="82" t="e">
        <f t="shared" si="509"/>
        <v>#N/A</v>
      </c>
      <c r="BH163" s="58" t="str">
        <f>IF(ISERROR(BG163),"",IF(ISERROR(VLOOKUP(BG163,'Sortierung der Schulungstermine'!$B:$M,8,FALSE)),"",VLOOKUP(BG163,'Sortierung der Schulungstermine'!$B:$M,8,FALSE)))</f>
        <v/>
      </c>
      <c r="BI163" s="58" t="e">
        <f t="shared" si="559"/>
        <v>#N/A</v>
      </c>
      <c r="BJ163" s="131"/>
      <c r="BK163" s="131"/>
      <c r="BL163" s="83">
        <f t="shared" si="610"/>
        <v>0</v>
      </c>
      <c r="BM163" s="82" t="e">
        <f t="shared" si="510"/>
        <v>#N/A</v>
      </c>
      <c r="BN163" s="58" t="str">
        <f>IF(ISERROR(BM163),"",IF(ISERROR(VLOOKUP(BM163,'Sortierung der Schulungstermine'!$B:$M,8,FALSE)),"",VLOOKUP(BM163,'Sortierung der Schulungstermine'!$B:$M,8,FALSE)))</f>
        <v/>
      </c>
      <c r="BO163" s="58" t="e">
        <f t="shared" si="560"/>
        <v>#N/A</v>
      </c>
      <c r="BP163" s="131"/>
      <c r="BQ163" s="131"/>
      <c r="BR163" s="83">
        <f t="shared" si="611"/>
        <v>0</v>
      </c>
      <c r="BS163" s="82" t="e">
        <f t="shared" si="511"/>
        <v>#N/A</v>
      </c>
      <c r="BT163" s="58" t="str">
        <f>IF(ISERROR(BS163),"",IF(ISERROR(VLOOKUP(BS163,'Sortierung der Schulungstermine'!$B:$M,8,FALSE)),"",VLOOKUP(BS163,'Sortierung der Schulungstermine'!$B:$M,8,FALSE)))</f>
        <v/>
      </c>
      <c r="BU163" s="58" t="e">
        <f t="shared" si="561"/>
        <v>#N/A</v>
      </c>
      <c r="BV163" s="131"/>
      <c r="BW163" s="131"/>
      <c r="BX163" s="83">
        <f t="shared" si="612"/>
        <v>0</v>
      </c>
      <c r="BY163" s="82" t="e">
        <f t="shared" si="512"/>
        <v>#N/A</v>
      </c>
      <c r="BZ163" s="58" t="str">
        <f>IF(ISERROR(BY163),"",IF(ISERROR(VLOOKUP(BY163,'Sortierung der Schulungstermine'!$B:$M,8,FALSE)),"",VLOOKUP(BY163,'Sortierung der Schulungstermine'!$B:$M,8,FALSE)))</f>
        <v/>
      </c>
      <c r="CA163" s="58" t="e">
        <f t="shared" si="562"/>
        <v>#N/A</v>
      </c>
      <c r="CB163" s="131"/>
      <c r="CC163" s="131"/>
      <c r="CD163" s="83">
        <f t="shared" si="613"/>
        <v>0</v>
      </c>
      <c r="CE163" s="82" t="e">
        <f t="shared" si="513"/>
        <v>#N/A</v>
      </c>
      <c r="CF163" s="58" t="str">
        <f>IF(ISERROR(CE163),"",IF(ISERROR(VLOOKUP(CE163,'Sortierung der Schulungstermine'!$B:$M,8,FALSE)),"",VLOOKUP(CE163,'Sortierung der Schulungstermine'!$B:$M,8,FALSE)))</f>
        <v/>
      </c>
      <c r="CG163" s="58" t="e">
        <f t="shared" si="563"/>
        <v>#N/A</v>
      </c>
      <c r="CH163" s="131"/>
      <c r="CI163" s="131"/>
      <c r="CJ163" s="83">
        <f t="shared" si="614"/>
        <v>0</v>
      </c>
      <c r="CK163" s="82" t="e">
        <f t="shared" si="514"/>
        <v>#N/A</v>
      </c>
      <c r="CL163" s="58" t="str">
        <f>IF(ISERROR(CK163),"",IF(ISERROR(VLOOKUP(CK163,'Sortierung der Schulungstermine'!$B:$M,8,FALSE)),"",VLOOKUP(CK163,'Sortierung der Schulungstermine'!$B:$M,8,FALSE)))</f>
        <v/>
      </c>
      <c r="CM163" s="58" t="e">
        <f t="shared" si="564"/>
        <v>#N/A</v>
      </c>
      <c r="CN163" s="131"/>
      <c r="CO163" s="131"/>
      <c r="CP163" s="83">
        <f t="shared" si="615"/>
        <v>0</v>
      </c>
      <c r="CQ163" s="82" t="e">
        <f t="shared" si="515"/>
        <v>#N/A</v>
      </c>
      <c r="CR163" s="58" t="str">
        <f>IF(ISERROR(CQ163),"",IF(ISERROR(VLOOKUP(CQ163,'Sortierung der Schulungstermine'!$B:$M,8,FALSE)),"",VLOOKUP(CQ163,'Sortierung der Schulungstermine'!$B:$M,8,FALSE)))</f>
        <v/>
      </c>
      <c r="CS163" s="58" t="e">
        <f t="shared" si="565"/>
        <v>#N/A</v>
      </c>
      <c r="CT163" s="131"/>
      <c r="CU163" s="131"/>
      <c r="CV163" s="83">
        <f t="shared" si="616"/>
        <v>0</v>
      </c>
      <c r="CW163" s="82" t="e">
        <f t="shared" si="516"/>
        <v>#N/A</v>
      </c>
      <c r="CX163" s="58" t="str">
        <f>IF(ISERROR(CW163),"",IF(ISERROR(VLOOKUP(CW163,'Sortierung der Schulungstermine'!$B:$M,8,FALSE)),"",VLOOKUP(CW163,'Sortierung der Schulungstermine'!$B:$M,8,FALSE)))</f>
        <v/>
      </c>
      <c r="CY163" s="58" t="e">
        <f t="shared" si="566"/>
        <v>#N/A</v>
      </c>
      <c r="CZ163" s="131"/>
      <c r="DA163" s="131"/>
      <c r="DB163" s="83">
        <f t="shared" si="617"/>
        <v>0</v>
      </c>
      <c r="DC163" s="82" t="e">
        <f t="shared" si="517"/>
        <v>#N/A</v>
      </c>
      <c r="DD163" s="58" t="str">
        <f>IF(ISERROR(DC163),"",IF(ISERROR(VLOOKUP(DC163,'Sortierung der Schulungstermine'!$B:$M,8,FALSE)),"",VLOOKUP(DC163,'Sortierung der Schulungstermine'!$B:$M,8,FALSE)))</f>
        <v/>
      </c>
      <c r="DE163" s="58" t="e">
        <f t="shared" si="567"/>
        <v>#N/A</v>
      </c>
      <c r="DF163" s="131"/>
      <c r="DG163" s="131"/>
      <c r="DH163" s="83">
        <f t="shared" si="618"/>
        <v>0</v>
      </c>
      <c r="DI163" s="82" t="e">
        <f t="shared" si="518"/>
        <v>#N/A</v>
      </c>
      <c r="DJ163" s="58" t="str">
        <f>IF(ISERROR(DI163),"",IF(ISERROR(VLOOKUP(DI163,'Sortierung der Schulungstermine'!$B:$M,8,FALSE)),"",VLOOKUP(DI163,'Sortierung der Schulungstermine'!$B:$M,8,FALSE)))</f>
        <v/>
      </c>
      <c r="DK163" s="58" t="e">
        <f t="shared" si="568"/>
        <v>#N/A</v>
      </c>
      <c r="DL163" s="131"/>
      <c r="DM163" s="131"/>
      <c r="DN163" s="83">
        <f t="shared" si="619"/>
        <v>0</v>
      </c>
      <c r="DO163" s="82" t="e">
        <f t="shared" si="519"/>
        <v>#N/A</v>
      </c>
      <c r="DP163" s="58" t="str">
        <f>IF(ISERROR(DO163),"",IF(ISERROR(VLOOKUP(DO163,'Sortierung der Schulungstermine'!$B:$M,8,FALSE)),"",VLOOKUP(DO163,'Sortierung der Schulungstermine'!$B:$M,8,FALSE)))</f>
        <v/>
      </c>
      <c r="DQ163" s="58" t="e">
        <f t="shared" si="569"/>
        <v>#N/A</v>
      </c>
      <c r="DR163" s="131"/>
      <c r="DS163" s="131"/>
      <c r="DT163" s="83">
        <f t="shared" si="620"/>
        <v>0</v>
      </c>
      <c r="DU163" s="82" t="e">
        <f t="shared" si="520"/>
        <v>#N/A</v>
      </c>
      <c r="DV163" s="58" t="str">
        <f>IF(ISERROR(DU163),"",IF(ISERROR(VLOOKUP(DU163,'Sortierung der Schulungstermine'!$B:$M,8,FALSE)),"",VLOOKUP(DU163,'Sortierung der Schulungstermine'!$B:$M,8,FALSE)))</f>
        <v/>
      </c>
      <c r="DW163" s="58" t="e">
        <f t="shared" si="570"/>
        <v>#N/A</v>
      </c>
      <c r="DX163" s="131"/>
      <c r="DY163" s="131"/>
      <c r="DZ163" s="83">
        <f t="shared" si="621"/>
        <v>0</v>
      </c>
      <c r="EA163" s="82" t="e">
        <f t="shared" si="521"/>
        <v>#N/A</v>
      </c>
      <c r="EB163" s="58" t="str">
        <f>IF(ISERROR(EA163),"",IF(ISERROR(VLOOKUP(EA163,'Sortierung der Schulungstermine'!$B:$M,8,FALSE)),"",VLOOKUP(EA163,'Sortierung der Schulungstermine'!$B:$M,8,FALSE)))</f>
        <v/>
      </c>
      <c r="EC163" s="58" t="e">
        <f t="shared" si="571"/>
        <v>#N/A</v>
      </c>
      <c r="ED163" s="131"/>
      <c r="EE163" s="131"/>
      <c r="EF163" s="83">
        <f t="shared" si="622"/>
        <v>0</v>
      </c>
      <c r="EG163" s="82" t="e">
        <f t="shared" si="522"/>
        <v>#N/A</v>
      </c>
      <c r="EH163" s="58" t="str">
        <f>IF(ISERROR(EG163),"",IF(ISERROR(VLOOKUP(EG163,'Sortierung der Schulungstermine'!$B:$M,8,FALSE)),"",VLOOKUP(EG163,'Sortierung der Schulungstermine'!$B:$M,8,FALSE)))</f>
        <v/>
      </c>
      <c r="EI163" s="58" t="e">
        <f t="shared" si="572"/>
        <v>#N/A</v>
      </c>
      <c r="EJ163" s="131"/>
      <c r="EK163" s="131"/>
      <c r="EL163" s="83">
        <f t="shared" si="623"/>
        <v>0</v>
      </c>
      <c r="EM163" s="82" t="e">
        <f t="shared" si="523"/>
        <v>#N/A</v>
      </c>
      <c r="EN163" s="58" t="str">
        <f>IF(ISERROR(EM163),"",IF(ISERROR(VLOOKUP(EM163,'Sortierung der Schulungstermine'!$B:$M,8,FALSE)),"",VLOOKUP(EM163,'Sortierung der Schulungstermine'!$B:$M,8,FALSE)))</f>
        <v/>
      </c>
      <c r="EO163" s="58" t="e">
        <f t="shared" si="573"/>
        <v>#N/A</v>
      </c>
      <c r="EP163" s="131"/>
      <c r="EQ163" s="131"/>
      <c r="ER163" s="83">
        <f t="shared" si="624"/>
        <v>0</v>
      </c>
      <c r="ES163" s="82" t="e">
        <f t="shared" si="524"/>
        <v>#N/A</v>
      </c>
      <c r="ET163" s="58" t="str">
        <f>IF(ISERROR(ES163),"",IF(ISERROR(VLOOKUP(ES163,'Sortierung der Schulungstermine'!$B:$M,8,FALSE)),"",VLOOKUP(ES163,'Sortierung der Schulungstermine'!$B:$M,8,FALSE)))</f>
        <v/>
      </c>
      <c r="EU163" s="58" t="e">
        <f t="shared" si="574"/>
        <v>#N/A</v>
      </c>
      <c r="EV163" s="131"/>
      <c r="EW163" s="131"/>
      <c r="EX163" s="83">
        <f t="shared" si="625"/>
        <v>0</v>
      </c>
      <c r="EY163" s="82" t="e">
        <f t="shared" si="525"/>
        <v>#N/A</v>
      </c>
      <c r="EZ163" s="58" t="str">
        <f>IF(ISERROR(EY163),"",IF(ISERROR(VLOOKUP(EY163,'Sortierung der Schulungstermine'!$B:$M,8,FALSE)),"",VLOOKUP(EY163,'Sortierung der Schulungstermine'!$B:$M,8,FALSE)))</f>
        <v/>
      </c>
      <c r="FA163" s="58" t="e">
        <f t="shared" si="575"/>
        <v>#N/A</v>
      </c>
      <c r="FB163" s="131"/>
      <c r="FC163" s="131"/>
      <c r="FD163" s="83">
        <f t="shared" si="626"/>
        <v>0</v>
      </c>
      <c r="FE163" s="82" t="e">
        <f t="shared" si="526"/>
        <v>#N/A</v>
      </c>
      <c r="FF163" s="58" t="str">
        <f>IF(ISERROR(FE163),"",IF(ISERROR(VLOOKUP(FE163,'Sortierung der Schulungstermine'!$B:$M,8,FALSE)),"",VLOOKUP(FE163,'Sortierung der Schulungstermine'!$B:$M,8,FALSE)))</f>
        <v/>
      </c>
      <c r="FG163" s="58" t="e">
        <f t="shared" si="576"/>
        <v>#N/A</v>
      </c>
      <c r="FH163" s="131"/>
      <c r="FI163" s="131"/>
      <c r="FJ163" s="83">
        <f t="shared" si="627"/>
        <v>0</v>
      </c>
      <c r="FK163" s="82" t="e">
        <f t="shared" si="527"/>
        <v>#N/A</v>
      </c>
      <c r="FL163" s="58" t="str">
        <f>IF(ISERROR(FK163),"",IF(ISERROR(VLOOKUP(FK163,'Sortierung der Schulungstermine'!$B:$M,8,FALSE)),"",VLOOKUP(FK163,'Sortierung der Schulungstermine'!$B:$M,8,FALSE)))</f>
        <v/>
      </c>
      <c r="FM163" s="58" t="e">
        <f t="shared" si="577"/>
        <v>#N/A</v>
      </c>
      <c r="FN163" s="131"/>
      <c r="FO163" s="131"/>
      <c r="FP163" s="83">
        <f t="shared" si="628"/>
        <v>0</v>
      </c>
      <c r="FQ163" s="82" t="e">
        <f t="shared" si="528"/>
        <v>#N/A</v>
      </c>
      <c r="FR163" s="58" t="str">
        <f>IF(ISERROR(FQ163),"",IF(ISERROR(VLOOKUP(FQ163,'Sortierung der Schulungstermine'!$B:$M,8,FALSE)),"",VLOOKUP(FQ163,'Sortierung der Schulungstermine'!$B:$M,8,FALSE)))</f>
        <v/>
      </c>
      <c r="FS163" s="58" t="e">
        <f t="shared" si="578"/>
        <v>#N/A</v>
      </c>
      <c r="FT163" s="131"/>
      <c r="FU163" s="131"/>
      <c r="FV163" s="83">
        <f t="shared" si="629"/>
        <v>0</v>
      </c>
      <c r="FW163" s="82" t="e">
        <f t="shared" si="529"/>
        <v>#N/A</v>
      </c>
      <c r="FX163" s="58" t="str">
        <f>IF(ISERROR(FW163),"",IF(ISERROR(VLOOKUP(FW163,'Sortierung der Schulungstermine'!$B:$M,8,FALSE)),"",VLOOKUP(FW163,'Sortierung der Schulungstermine'!$B:$M,8,FALSE)))</f>
        <v/>
      </c>
      <c r="FY163" s="58" t="e">
        <f t="shared" si="579"/>
        <v>#N/A</v>
      </c>
      <c r="FZ163" s="131"/>
      <c r="GA163" s="131"/>
      <c r="GB163" s="83">
        <f t="shared" si="630"/>
        <v>0</v>
      </c>
      <c r="GC163" s="82" t="e">
        <f t="shared" si="530"/>
        <v>#N/A</v>
      </c>
      <c r="GD163" s="58" t="str">
        <f>IF(ISERROR(GC163),"",IF(ISERROR(VLOOKUP(GC163,'Sortierung der Schulungstermine'!$B:$M,8,FALSE)),"",VLOOKUP(GC163,'Sortierung der Schulungstermine'!$B:$M,8,FALSE)))</f>
        <v/>
      </c>
      <c r="GE163" s="58" t="e">
        <f t="shared" si="580"/>
        <v>#N/A</v>
      </c>
      <c r="GF163" s="131"/>
      <c r="GG163" s="131"/>
      <c r="GH163" s="83">
        <f t="shared" si="631"/>
        <v>0</v>
      </c>
      <c r="GI163" s="82" t="e">
        <f t="shared" si="531"/>
        <v>#N/A</v>
      </c>
      <c r="GJ163" s="58" t="str">
        <f>IF(ISERROR(GI163),"",IF(ISERROR(VLOOKUP(GI163,'Sortierung der Schulungstermine'!$B:$M,8,FALSE)),"",VLOOKUP(GI163,'Sortierung der Schulungstermine'!$B:$M,8,FALSE)))</f>
        <v/>
      </c>
      <c r="GK163" s="58" t="e">
        <f t="shared" si="581"/>
        <v>#N/A</v>
      </c>
      <c r="GL163" s="131"/>
      <c r="GM163" s="131"/>
      <c r="GN163" s="83">
        <f t="shared" si="632"/>
        <v>0</v>
      </c>
      <c r="GO163" s="82" t="e">
        <f t="shared" si="532"/>
        <v>#N/A</v>
      </c>
      <c r="GP163" s="58" t="str">
        <f>IF(ISERROR(GO163),"",IF(ISERROR(VLOOKUP(GO163,'Sortierung der Schulungstermine'!$B:$M,8,FALSE)),"",VLOOKUP(GO163,'Sortierung der Schulungstermine'!$B:$M,8,FALSE)))</f>
        <v/>
      </c>
      <c r="GQ163" s="58" t="e">
        <f t="shared" si="582"/>
        <v>#N/A</v>
      </c>
      <c r="GR163" s="131"/>
      <c r="GS163" s="131"/>
      <c r="GT163" s="83">
        <f t="shared" si="633"/>
        <v>0</v>
      </c>
      <c r="GU163" s="82" t="e">
        <f t="shared" si="533"/>
        <v>#N/A</v>
      </c>
      <c r="GV163" s="58" t="str">
        <f>IF(ISERROR(GU163),"",IF(ISERROR(VLOOKUP(GU163,'Sortierung der Schulungstermine'!$B:$M,8,FALSE)),"",VLOOKUP(GU163,'Sortierung der Schulungstermine'!$B:$M,8,FALSE)))</f>
        <v/>
      </c>
      <c r="GW163" s="58" t="e">
        <f t="shared" si="583"/>
        <v>#N/A</v>
      </c>
      <c r="GX163" s="131"/>
      <c r="GY163" s="131"/>
      <c r="GZ163" s="83">
        <f t="shared" si="634"/>
        <v>0</v>
      </c>
      <c r="HA163" s="82" t="e">
        <f t="shared" si="534"/>
        <v>#N/A</v>
      </c>
      <c r="HB163" s="58" t="str">
        <f>IF(ISERROR(HA163),"",IF(ISERROR(VLOOKUP(HA163,'Sortierung der Schulungstermine'!$B:$M,8,FALSE)),"",VLOOKUP(HA163,'Sortierung der Schulungstermine'!$B:$M,8,FALSE)))</f>
        <v/>
      </c>
      <c r="HC163" s="58" t="e">
        <f t="shared" si="584"/>
        <v>#N/A</v>
      </c>
      <c r="HD163" s="131"/>
      <c r="HE163" s="131"/>
      <c r="HF163" s="83">
        <f t="shared" si="635"/>
        <v>0</v>
      </c>
      <c r="HG163" s="82" t="e">
        <f t="shared" si="535"/>
        <v>#N/A</v>
      </c>
      <c r="HH163" s="58" t="str">
        <f>IF(ISERROR(HG163),"",IF(ISERROR(VLOOKUP(HG163,'Sortierung der Schulungstermine'!$B:$M,8,FALSE)),"",VLOOKUP(HG163,'Sortierung der Schulungstermine'!$B:$M,8,FALSE)))</f>
        <v/>
      </c>
      <c r="HI163" s="58" t="e">
        <f t="shared" si="585"/>
        <v>#N/A</v>
      </c>
      <c r="HJ163" s="131"/>
      <c r="HK163" s="131"/>
      <c r="HL163" s="83">
        <f t="shared" si="636"/>
        <v>0</v>
      </c>
      <c r="HM163" s="82" t="e">
        <f t="shared" si="536"/>
        <v>#N/A</v>
      </c>
      <c r="HN163" s="58" t="str">
        <f>IF(ISERROR(HM163),"",IF(ISERROR(VLOOKUP(HM163,'Sortierung der Schulungstermine'!$B:$M,8,FALSE)),"",VLOOKUP(HM163,'Sortierung der Schulungstermine'!$B:$M,8,FALSE)))</f>
        <v/>
      </c>
      <c r="HO163" s="58" t="e">
        <f t="shared" si="586"/>
        <v>#N/A</v>
      </c>
      <c r="HP163" s="131"/>
      <c r="HQ163" s="131"/>
      <c r="HR163" s="83">
        <f t="shared" si="637"/>
        <v>0</v>
      </c>
      <c r="HS163" s="82" t="e">
        <f t="shared" si="537"/>
        <v>#N/A</v>
      </c>
      <c r="HT163" s="58" t="str">
        <f>IF(ISERROR(HS163),"",IF(ISERROR(VLOOKUP(HS163,'Sortierung der Schulungstermine'!$B:$M,8,FALSE)),"",VLOOKUP(HS163,'Sortierung der Schulungstermine'!$B:$M,8,FALSE)))</f>
        <v/>
      </c>
      <c r="HU163" s="58" t="e">
        <f t="shared" si="587"/>
        <v>#N/A</v>
      </c>
      <c r="HV163" s="131"/>
      <c r="HW163" s="131"/>
      <c r="HX163" s="83">
        <f t="shared" si="638"/>
        <v>0</v>
      </c>
      <c r="HY163" s="82" t="e">
        <f t="shared" si="538"/>
        <v>#N/A</v>
      </c>
      <c r="HZ163" s="58" t="str">
        <f>IF(ISERROR(HY163),"",IF(ISERROR(VLOOKUP(HY163,'Sortierung der Schulungstermine'!$B:$M,8,FALSE)),"",VLOOKUP(HY163,'Sortierung der Schulungstermine'!$B:$M,8,FALSE)))</f>
        <v/>
      </c>
      <c r="IA163" s="58" t="e">
        <f t="shared" si="588"/>
        <v>#N/A</v>
      </c>
      <c r="IB163" s="131"/>
      <c r="IC163" s="131"/>
      <c r="ID163" s="83">
        <f t="shared" si="639"/>
        <v>0</v>
      </c>
      <c r="IE163" s="82" t="e">
        <f t="shared" si="539"/>
        <v>#N/A</v>
      </c>
      <c r="IF163" s="58" t="str">
        <f>IF(ISERROR(IE163),"",IF(ISERROR(VLOOKUP(IE163,'Sortierung der Schulungstermine'!$B:$M,8,FALSE)),"",VLOOKUP(IE163,'Sortierung der Schulungstermine'!$B:$M,8,FALSE)))</f>
        <v/>
      </c>
      <c r="IG163" s="58" t="e">
        <f t="shared" si="589"/>
        <v>#N/A</v>
      </c>
      <c r="IH163" s="131"/>
      <c r="II163" s="131"/>
      <c r="IJ163" s="83">
        <f t="shared" si="640"/>
        <v>0</v>
      </c>
      <c r="IK163" s="82" t="e">
        <f t="shared" si="540"/>
        <v>#N/A</v>
      </c>
      <c r="IL163" s="58" t="str">
        <f>IF(ISERROR(IK163),"",IF(ISERROR(VLOOKUP(IK163,'Sortierung der Schulungstermine'!$B:$M,8,FALSE)),"",VLOOKUP(IK163,'Sortierung der Schulungstermine'!$B:$M,8,FALSE)))</f>
        <v/>
      </c>
      <c r="IM163" s="58" t="e">
        <f t="shared" si="590"/>
        <v>#N/A</v>
      </c>
      <c r="IN163" s="131"/>
      <c r="IO163" s="131"/>
      <c r="IP163" s="83">
        <f t="shared" si="641"/>
        <v>0</v>
      </c>
      <c r="IQ163" s="82" t="e">
        <f t="shared" si="541"/>
        <v>#N/A</v>
      </c>
      <c r="IR163" s="58" t="str">
        <f>IF(ISERROR(IQ163),"",IF(ISERROR(VLOOKUP(IQ163,'Sortierung der Schulungstermine'!$B:$M,8,FALSE)),"",VLOOKUP(IQ163,'Sortierung der Schulungstermine'!$B:$M,8,FALSE)))</f>
        <v/>
      </c>
      <c r="IS163" s="58" t="e">
        <f t="shared" si="591"/>
        <v>#N/A</v>
      </c>
      <c r="IT163" s="131"/>
      <c r="IU163" s="131"/>
      <c r="IV163" s="83">
        <f t="shared" si="642"/>
        <v>0</v>
      </c>
      <c r="IW163" s="82" t="e">
        <f t="shared" si="542"/>
        <v>#N/A</v>
      </c>
      <c r="IX163" s="58" t="str">
        <f>IF(ISERROR(IW163),"",IF(ISERROR(VLOOKUP(IW163,'Sortierung der Schulungstermine'!$B:$M,8,FALSE)),"",VLOOKUP(IW163,'Sortierung der Schulungstermine'!$B:$M,8,FALSE)))</f>
        <v/>
      </c>
      <c r="IY163" s="58" t="e">
        <f t="shared" si="592"/>
        <v>#N/A</v>
      </c>
      <c r="IZ163" s="131"/>
      <c r="JA163" s="131"/>
      <c r="JB163" s="83">
        <f t="shared" si="643"/>
        <v>0</v>
      </c>
      <c r="JC163" s="82" t="e">
        <f t="shared" si="543"/>
        <v>#N/A</v>
      </c>
      <c r="JD163" s="58" t="str">
        <f>IF(ISERROR(JC163),"",IF(ISERROR(VLOOKUP(JC163,'Sortierung der Schulungstermine'!$B:$M,8,FALSE)),"",VLOOKUP(JC163,'Sortierung der Schulungstermine'!$B:$M,8,FALSE)))</f>
        <v/>
      </c>
      <c r="JE163" s="58" t="e">
        <f t="shared" si="593"/>
        <v>#N/A</v>
      </c>
      <c r="JF163" s="131"/>
      <c r="JG163" s="131"/>
      <c r="JH163" s="83">
        <f t="shared" si="644"/>
        <v>0</v>
      </c>
      <c r="JI163" s="82" t="e">
        <f t="shared" si="544"/>
        <v>#N/A</v>
      </c>
      <c r="JJ163" s="58" t="str">
        <f>IF(ISERROR(JI163),"",IF(ISERROR(VLOOKUP(JI163,'Sortierung der Schulungstermine'!$B:$M,8,FALSE)),"",VLOOKUP(JI163,'Sortierung der Schulungstermine'!$B:$M,8,FALSE)))</f>
        <v/>
      </c>
      <c r="JK163" s="58" t="e">
        <f t="shared" si="594"/>
        <v>#N/A</v>
      </c>
      <c r="JL163" s="131"/>
      <c r="JM163" s="131"/>
      <c r="JN163" s="83">
        <f t="shared" si="645"/>
        <v>0</v>
      </c>
      <c r="JO163" s="82" t="e">
        <f t="shared" si="545"/>
        <v>#N/A</v>
      </c>
      <c r="JP163" s="58" t="str">
        <f>IF(ISERROR(JO163),"",IF(ISERROR(VLOOKUP(JO163,'Sortierung der Schulungstermine'!$B:$M,8,FALSE)),"",VLOOKUP(JO163,'Sortierung der Schulungstermine'!$B:$M,8,FALSE)))</f>
        <v/>
      </c>
      <c r="JQ163" s="58" t="e">
        <f t="shared" si="595"/>
        <v>#N/A</v>
      </c>
      <c r="JR163" s="131"/>
      <c r="JS163" s="131"/>
      <c r="JT163" s="83">
        <f t="shared" si="646"/>
        <v>0</v>
      </c>
      <c r="JU163" s="82" t="e">
        <f t="shared" si="546"/>
        <v>#N/A</v>
      </c>
      <c r="JV163" s="58" t="str">
        <f>IF(ISERROR(JU163),"",IF(ISERROR(VLOOKUP(JU163,'Sortierung der Schulungstermine'!$B:$M,8,FALSE)),"",VLOOKUP(JU163,'Sortierung der Schulungstermine'!$B:$M,8,FALSE)))</f>
        <v/>
      </c>
      <c r="JW163" s="58" t="e">
        <f t="shared" si="596"/>
        <v>#N/A</v>
      </c>
      <c r="JX163" s="131"/>
      <c r="JY163" s="131"/>
      <c r="JZ163" s="83">
        <f t="shared" si="647"/>
        <v>0</v>
      </c>
      <c r="KA163" s="82" t="e">
        <f t="shared" si="547"/>
        <v>#N/A</v>
      </c>
      <c r="KB163" s="58" t="str">
        <f>IF(ISERROR(KA163),"",IF(ISERROR(VLOOKUP(KA163,'Sortierung der Schulungstermine'!$B:$M,8,FALSE)),"",VLOOKUP(KA163,'Sortierung der Schulungstermine'!$B:$M,8,FALSE)))</f>
        <v/>
      </c>
      <c r="KC163" s="58" t="e">
        <f t="shared" si="597"/>
        <v>#N/A</v>
      </c>
      <c r="KD163" s="131"/>
      <c r="KE163" s="131"/>
      <c r="KF163" s="83">
        <f t="shared" si="648"/>
        <v>0</v>
      </c>
      <c r="KG163" s="82" t="e">
        <f t="shared" si="548"/>
        <v>#N/A</v>
      </c>
      <c r="KH163" s="58" t="str">
        <f>IF(ISERROR(KG163),"",IF(ISERROR(VLOOKUP(KG163,'Sortierung der Schulungstermine'!$B:$M,8,FALSE)),"",VLOOKUP(KG163,'Sortierung der Schulungstermine'!$B:$M,8,FALSE)))</f>
        <v/>
      </c>
      <c r="KI163" s="58" t="e">
        <f t="shared" si="598"/>
        <v>#N/A</v>
      </c>
      <c r="KJ163" s="131"/>
      <c r="KK163" s="131"/>
      <c r="KL163" s="83">
        <f t="shared" si="649"/>
        <v>0</v>
      </c>
      <c r="KM163" s="82" t="e">
        <f t="shared" si="549"/>
        <v>#N/A</v>
      </c>
      <c r="KN163" s="58" t="str">
        <f>IF(ISERROR(KM163),"",IF(ISERROR(VLOOKUP(KM163,'Sortierung der Schulungstermine'!$B:$M,8,FALSE)),"",VLOOKUP(KM163,'Sortierung der Schulungstermine'!$B:$M,8,FALSE)))</f>
        <v/>
      </c>
      <c r="KO163" s="58" t="e">
        <f t="shared" si="599"/>
        <v>#N/A</v>
      </c>
      <c r="KP163" s="131"/>
      <c r="KQ163" s="131"/>
      <c r="KR163" s="83">
        <f t="shared" si="650"/>
        <v>0</v>
      </c>
      <c r="KS163" s="82" t="e">
        <f t="shared" si="550"/>
        <v>#N/A</v>
      </c>
      <c r="KT163" s="58" t="str">
        <f>IF(ISERROR(KS163),"",IF(ISERROR(VLOOKUP(KS163,'Sortierung der Schulungstermine'!$B:$M,8,FALSE)),"",VLOOKUP(KS163,'Sortierung der Schulungstermine'!$B:$M,8,FALSE)))</f>
        <v/>
      </c>
      <c r="KU163" s="58" t="e">
        <f t="shared" si="600"/>
        <v>#N/A</v>
      </c>
    </row>
    <row r="164" spans="1:307" s="68" customFormat="1" ht="15" hidden="1" thickBot="1" x14ac:dyDescent="0.25">
      <c r="A164" s="141">
        <v>151</v>
      </c>
      <c r="B164" s="63" t="str">
        <f>IF(Qualifikationen!A154=1,Qualifikationen!B154,"")</f>
        <v/>
      </c>
      <c r="C164" s="64" t="e">
        <f>VLOOKUP(B164,Qualifikationen!B$4:E$202,2,FALSE)</f>
        <v>#N/A</v>
      </c>
      <c r="D164" s="67" t="e">
        <f>VLOOKUP($B164,Qualifikationen!B$4:F$202,5,FALSE)</f>
        <v>#N/A</v>
      </c>
      <c r="E164" s="63" t="e">
        <f>VLOOKUP($B164,Qualifikationen!B$4:F$202,3,FALSE)</f>
        <v>#N/A</v>
      </c>
      <c r="F164" s="63" t="e">
        <f>IF(E164=0,"-",VLOOKUP($B164,Qualifikationen!B$4:F$202,4,FALSE))</f>
        <v>#N/A</v>
      </c>
      <c r="G164" s="13"/>
      <c r="H164" s="131"/>
      <c r="I164" s="131"/>
      <c r="J164" s="83">
        <f t="shared" si="601"/>
        <v>0</v>
      </c>
      <c r="K164" s="82" t="e">
        <f t="shared" si="501"/>
        <v>#N/A</v>
      </c>
      <c r="L164" s="58" t="str">
        <f>IF(ISERROR(K164),"",IF(ISERROR(VLOOKUP(K164,'Sortierung der Schulungstermine'!$B:$M,8,FALSE)),"",VLOOKUP(K164,'Sortierung der Schulungstermine'!$B:$M,8,FALSE)))</f>
        <v/>
      </c>
      <c r="M164" s="58" t="e">
        <f t="shared" si="551"/>
        <v>#N/A</v>
      </c>
      <c r="N164" s="131"/>
      <c r="O164" s="131"/>
      <c r="P164" s="83">
        <f t="shared" si="602"/>
        <v>0</v>
      </c>
      <c r="Q164" s="82" t="e">
        <f t="shared" si="502"/>
        <v>#N/A</v>
      </c>
      <c r="R164" s="58" t="str">
        <f>IF(ISERROR(Q164),"",IF(ISERROR(VLOOKUP(Q164,'Sortierung der Schulungstermine'!$B:$M,8,FALSE)),"",VLOOKUP(Q164,'Sortierung der Schulungstermine'!$B:$M,8,FALSE)))</f>
        <v/>
      </c>
      <c r="S164" s="58" t="e">
        <f t="shared" si="552"/>
        <v>#N/A</v>
      </c>
      <c r="T164" s="131"/>
      <c r="U164" s="131"/>
      <c r="V164" s="83">
        <f t="shared" si="603"/>
        <v>0</v>
      </c>
      <c r="W164" s="82" t="e">
        <f t="shared" si="503"/>
        <v>#N/A</v>
      </c>
      <c r="X164" s="58" t="str">
        <f>IF(ISERROR(W164),"",IF(ISERROR(VLOOKUP(W164,'Sortierung der Schulungstermine'!$B:$M,8,FALSE)),"",VLOOKUP(W164,'Sortierung der Schulungstermine'!$B:$M,8,FALSE)))</f>
        <v/>
      </c>
      <c r="Y164" s="58" t="e">
        <f t="shared" si="553"/>
        <v>#N/A</v>
      </c>
      <c r="Z164" s="131"/>
      <c r="AA164" s="131"/>
      <c r="AB164" s="83">
        <f t="shared" si="604"/>
        <v>0</v>
      </c>
      <c r="AC164" s="82" t="e">
        <f t="shared" si="504"/>
        <v>#N/A</v>
      </c>
      <c r="AD164" s="58" t="str">
        <f>IF(ISERROR(AC164),"",IF(ISERROR(VLOOKUP(AC164,'Sortierung der Schulungstermine'!$B:$M,8,FALSE)),"",VLOOKUP(AC164,'Sortierung der Schulungstermine'!$B:$M,8,FALSE)))</f>
        <v/>
      </c>
      <c r="AE164" s="58" t="e">
        <f t="shared" si="554"/>
        <v>#N/A</v>
      </c>
      <c r="AF164" s="131"/>
      <c r="AG164" s="131"/>
      <c r="AH164" s="83">
        <f t="shared" si="605"/>
        <v>0</v>
      </c>
      <c r="AI164" s="82" t="e">
        <f t="shared" si="505"/>
        <v>#N/A</v>
      </c>
      <c r="AJ164" s="58" t="str">
        <f>IF(ISERROR(AI164),"",IF(ISERROR(VLOOKUP(AI164,'Sortierung der Schulungstermine'!$B:$M,8,FALSE)),"",VLOOKUP(AI164,'Sortierung der Schulungstermine'!$B:$M,8,FALSE)))</f>
        <v/>
      </c>
      <c r="AK164" s="58" t="e">
        <f t="shared" si="555"/>
        <v>#N/A</v>
      </c>
      <c r="AL164" s="131"/>
      <c r="AM164" s="131"/>
      <c r="AN164" s="83">
        <f t="shared" si="606"/>
        <v>0</v>
      </c>
      <c r="AO164" s="82" t="e">
        <f t="shared" si="506"/>
        <v>#N/A</v>
      </c>
      <c r="AP164" s="58" t="str">
        <f>IF(ISERROR(AO164),"",IF(ISERROR(VLOOKUP(AO164,'Sortierung der Schulungstermine'!$B:$M,8,FALSE)),"",VLOOKUP(AO164,'Sortierung der Schulungstermine'!$B:$M,8,FALSE)))</f>
        <v/>
      </c>
      <c r="AQ164" s="58" t="e">
        <f t="shared" si="556"/>
        <v>#N/A</v>
      </c>
      <c r="AR164" s="131"/>
      <c r="AS164" s="131"/>
      <c r="AT164" s="83">
        <f t="shared" si="607"/>
        <v>0</v>
      </c>
      <c r="AU164" s="82" t="e">
        <f t="shared" si="507"/>
        <v>#N/A</v>
      </c>
      <c r="AV164" s="58" t="str">
        <f>IF(ISERROR(AU164),"",IF(ISERROR(VLOOKUP(AU164,'Sortierung der Schulungstermine'!$B:$M,8,FALSE)),"",VLOOKUP(AU164,'Sortierung der Schulungstermine'!$B:$M,8,FALSE)))</f>
        <v/>
      </c>
      <c r="AW164" s="58" t="e">
        <f t="shared" si="557"/>
        <v>#N/A</v>
      </c>
      <c r="AX164" s="131"/>
      <c r="AY164" s="131"/>
      <c r="AZ164" s="83">
        <f t="shared" si="608"/>
        <v>0</v>
      </c>
      <c r="BA164" s="82" t="e">
        <f t="shared" si="508"/>
        <v>#N/A</v>
      </c>
      <c r="BB164" s="58" t="str">
        <f>IF(ISERROR(BA164),"",IF(ISERROR(VLOOKUP(BA164,'Sortierung der Schulungstermine'!$B:$M,8,FALSE)),"",VLOOKUP(BA164,'Sortierung der Schulungstermine'!$B:$M,8,FALSE)))</f>
        <v/>
      </c>
      <c r="BC164" s="58" t="e">
        <f t="shared" si="558"/>
        <v>#N/A</v>
      </c>
      <c r="BD164" s="131"/>
      <c r="BE164" s="131"/>
      <c r="BF164" s="83">
        <f t="shared" si="609"/>
        <v>0</v>
      </c>
      <c r="BG164" s="82" t="e">
        <f t="shared" si="509"/>
        <v>#N/A</v>
      </c>
      <c r="BH164" s="58" t="str">
        <f>IF(ISERROR(BG164),"",IF(ISERROR(VLOOKUP(BG164,'Sortierung der Schulungstermine'!$B:$M,8,FALSE)),"",VLOOKUP(BG164,'Sortierung der Schulungstermine'!$B:$M,8,FALSE)))</f>
        <v/>
      </c>
      <c r="BI164" s="58" t="e">
        <f t="shared" si="559"/>
        <v>#N/A</v>
      </c>
      <c r="BJ164" s="131"/>
      <c r="BK164" s="131"/>
      <c r="BL164" s="83">
        <f t="shared" si="610"/>
        <v>0</v>
      </c>
      <c r="BM164" s="82" t="e">
        <f t="shared" si="510"/>
        <v>#N/A</v>
      </c>
      <c r="BN164" s="58" t="str">
        <f>IF(ISERROR(BM164),"",IF(ISERROR(VLOOKUP(BM164,'Sortierung der Schulungstermine'!$B:$M,8,FALSE)),"",VLOOKUP(BM164,'Sortierung der Schulungstermine'!$B:$M,8,FALSE)))</f>
        <v/>
      </c>
      <c r="BO164" s="58" t="e">
        <f t="shared" si="560"/>
        <v>#N/A</v>
      </c>
      <c r="BP164" s="131"/>
      <c r="BQ164" s="131"/>
      <c r="BR164" s="83">
        <f t="shared" si="611"/>
        <v>0</v>
      </c>
      <c r="BS164" s="82" t="e">
        <f t="shared" si="511"/>
        <v>#N/A</v>
      </c>
      <c r="BT164" s="58" t="str">
        <f>IF(ISERROR(BS164),"",IF(ISERROR(VLOOKUP(BS164,'Sortierung der Schulungstermine'!$B:$M,8,FALSE)),"",VLOOKUP(BS164,'Sortierung der Schulungstermine'!$B:$M,8,FALSE)))</f>
        <v/>
      </c>
      <c r="BU164" s="58" t="e">
        <f t="shared" si="561"/>
        <v>#N/A</v>
      </c>
      <c r="BV164" s="131"/>
      <c r="BW164" s="131"/>
      <c r="BX164" s="83">
        <f t="shared" si="612"/>
        <v>0</v>
      </c>
      <c r="BY164" s="82" t="e">
        <f t="shared" si="512"/>
        <v>#N/A</v>
      </c>
      <c r="BZ164" s="58" t="str">
        <f>IF(ISERROR(BY164),"",IF(ISERROR(VLOOKUP(BY164,'Sortierung der Schulungstermine'!$B:$M,8,FALSE)),"",VLOOKUP(BY164,'Sortierung der Schulungstermine'!$B:$M,8,FALSE)))</f>
        <v/>
      </c>
      <c r="CA164" s="58" t="e">
        <f t="shared" si="562"/>
        <v>#N/A</v>
      </c>
      <c r="CB164" s="131"/>
      <c r="CC164" s="131"/>
      <c r="CD164" s="83">
        <f t="shared" si="613"/>
        <v>0</v>
      </c>
      <c r="CE164" s="82" t="e">
        <f t="shared" si="513"/>
        <v>#N/A</v>
      </c>
      <c r="CF164" s="58" t="str">
        <f>IF(ISERROR(CE164),"",IF(ISERROR(VLOOKUP(CE164,'Sortierung der Schulungstermine'!$B:$M,8,FALSE)),"",VLOOKUP(CE164,'Sortierung der Schulungstermine'!$B:$M,8,FALSE)))</f>
        <v/>
      </c>
      <c r="CG164" s="58" t="e">
        <f t="shared" si="563"/>
        <v>#N/A</v>
      </c>
      <c r="CH164" s="131"/>
      <c r="CI164" s="131"/>
      <c r="CJ164" s="83">
        <f t="shared" si="614"/>
        <v>0</v>
      </c>
      <c r="CK164" s="82" t="e">
        <f t="shared" si="514"/>
        <v>#N/A</v>
      </c>
      <c r="CL164" s="58" t="str">
        <f>IF(ISERROR(CK164),"",IF(ISERROR(VLOOKUP(CK164,'Sortierung der Schulungstermine'!$B:$M,8,FALSE)),"",VLOOKUP(CK164,'Sortierung der Schulungstermine'!$B:$M,8,FALSE)))</f>
        <v/>
      </c>
      <c r="CM164" s="58" t="e">
        <f t="shared" si="564"/>
        <v>#N/A</v>
      </c>
      <c r="CN164" s="131"/>
      <c r="CO164" s="131"/>
      <c r="CP164" s="83">
        <f t="shared" si="615"/>
        <v>0</v>
      </c>
      <c r="CQ164" s="82" t="e">
        <f t="shared" si="515"/>
        <v>#N/A</v>
      </c>
      <c r="CR164" s="58" t="str">
        <f>IF(ISERROR(CQ164),"",IF(ISERROR(VLOOKUP(CQ164,'Sortierung der Schulungstermine'!$B:$M,8,FALSE)),"",VLOOKUP(CQ164,'Sortierung der Schulungstermine'!$B:$M,8,FALSE)))</f>
        <v/>
      </c>
      <c r="CS164" s="58" t="e">
        <f t="shared" si="565"/>
        <v>#N/A</v>
      </c>
      <c r="CT164" s="131"/>
      <c r="CU164" s="131"/>
      <c r="CV164" s="83">
        <f t="shared" si="616"/>
        <v>0</v>
      </c>
      <c r="CW164" s="82" t="e">
        <f t="shared" si="516"/>
        <v>#N/A</v>
      </c>
      <c r="CX164" s="58" t="str">
        <f>IF(ISERROR(CW164),"",IF(ISERROR(VLOOKUP(CW164,'Sortierung der Schulungstermine'!$B:$M,8,FALSE)),"",VLOOKUP(CW164,'Sortierung der Schulungstermine'!$B:$M,8,FALSE)))</f>
        <v/>
      </c>
      <c r="CY164" s="58" t="e">
        <f t="shared" si="566"/>
        <v>#N/A</v>
      </c>
      <c r="CZ164" s="131"/>
      <c r="DA164" s="131"/>
      <c r="DB164" s="83">
        <f t="shared" si="617"/>
        <v>0</v>
      </c>
      <c r="DC164" s="82" t="e">
        <f t="shared" si="517"/>
        <v>#N/A</v>
      </c>
      <c r="DD164" s="58" t="str">
        <f>IF(ISERROR(DC164),"",IF(ISERROR(VLOOKUP(DC164,'Sortierung der Schulungstermine'!$B:$M,8,FALSE)),"",VLOOKUP(DC164,'Sortierung der Schulungstermine'!$B:$M,8,FALSE)))</f>
        <v/>
      </c>
      <c r="DE164" s="58" t="e">
        <f t="shared" si="567"/>
        <v>#N/A</v>
      </c>
      <c r="DF164" s="131"/>
      <c r="DG164" s="131"/>
      <c r="DH164" s="83">
        <f t="shared" si="618"/>
        <v>0</v>
      </c>
      <c r="DI164" s="82" t="e">
        <f t="shared" si="518"/>
        <v>#N/A</v>
      </c>
      <c r="DJ164" s="58" t="str">
        <f>IF(ISERROR(DI164),"",IF(ISERROR(VLOOKUP(DI164,'Sortierung der Schulungstermine'!$B:$M,8,FALSE)),"",VLOOKUP(DI164,'Sortierung der Schulungstermine'!$B:$M,8,FALSE)))</f>
        <v/>
      </c>
      <c r="DK164" s="58" t="e">
        <f t="shared" si="568"/>
        <v>#N/A</v>
      </c>
      <c r="DL164" s="131"/>
      <c r="DM164" s="131"/>
      <c r="DN164" s="83">
        <f t="shared" si="619"/>
        <v>0</v>
      </c>
      <c r="DO164" s="82" t="e">
        <f t="shared" si="519"/>
        <v>#N/A</v>
      </c>
      <c r="DP164" s="58" t="str">
        <f>IF(ISERROR(DO164),"",IF(ISERROR(VLOOKUP(DO164,'Sortierung der Schulungstermine'!$B:$M,8,FALSE)),"",VLOOKUP(DO164,'Sortierung der Schulungstermine'!$B:$M,8,FALSE)))</f>
        <v/>
      </c>
      <c r="DQ164" s="58" t="e">
        <f t="shared" si="569"/>
        <v>#N/A</v>
      </c>
      <c r="DR164" s="131"/>
      <c r="DS164" s="131"/>
      <c r="DT164" s="83">
        <f t="shared" si="620"/>
        <v>0</v>
      </c>
      <c r="DU164" s="82" t="e">
        <f t="shared" si="520"/>
        <v>#N/A</v>
      </c>
      <c r="DV164" s="58" t="str">
        <f>IF(ISERROR(DU164),"",IF(ISERROR(VLOOKUP(DU164,'Sortierung der Schulungstermine'!$B:$M,8,FALSE)),"",VLOOKUP(DU164,'Sortierung der Schulungstermine'!$B:$M,8,FALSE)))</f>
        <v/>
      </c>
      <c r="DW164" s="58" t="e">
        <f t="shared" si="570"/>
        <v>#N/A</v>
      </c>
      <c r="DX164" s="131"/>
      <c r="DY164" s="131"/>
      <c r="DZ164" s="83">
        <f t="shared" si="621"/>
        <v>0</v>
      </c>
      <c r="EA164" s="82" t="e">
        <f t="shared" si="521"/>
        <v>#N/A</v>
      </c>
      <c r="EB164" s="58" t="str">
        <f>IF(ISERROR(EA164),"",IF(ISERROR(VLOOKUP(EA164,'Sortierung der Schulungstermine'!$B:$M,8,FALSE)),"",VLOOKUP(EA164,'Sortierung der Schulungstermine'!$B:$M,8,FALSE)))</f>
        <v/>
      </c>
      <c r="EC164" s="58" t="e">
        <f t="shared" si="571"/>
        <v>#N/A</v>
      </c>
      <c r="ED164" s="131"/>
      <c r="EE164" s="131"/>
      <c r="EF164" s="83">
        <f t="shared" si="622"/>
        <v>0</v>
      </c>
      <c r="EG164" s="82" t="e">
        <f t="shared" si="522"/>
        <v>#N/A</v>
      </c>
      <c r="EH164" s="58" t="str">
        <f>IF(ISERROR(EG164),"",IF(ISERROR(VLOOKUP(EG164,'Sortierung der Schulungstermine'!$B:$M,8,FALSE)),"",VLOOKUP(EG164,'Sortierung der Schulungstermine'!$B:$M,8,FALSE)))</f>
        <v/>
      </c>
      <c r="EI164" s="58" t="e">
        <f t="shared" si="572"/>
        <v>#N/A</v>
      </c>
      <c r="EJ164" s="131"/>
      <c r="EK164" s="131"/>
      <c r="EL164" s="83">
        <f t="shared" si="623"/>
        <v>0</v>
      </c>
      <c r="EM164" s="82" t="e">
        <f t="shared" si="523"/>
        <v>#N/A</v>
      </c>
      <c r="EN164" s="58" t="str">
        <f>IF(ISERROR(EM164),"",IF(ISERROR(VLOOKUP(EM164,'Sortierung der Schulungstermine'!$B:$M,8,FALSE)),"",VLOOKUP(EM164,'Sortierung der Schulungstermine'!$B:$M,8,FALSE)))</f>
        <v/>
      </c>
      <c r="EO164" s="58" t="e">
        <f t="shared" si="573"/>
        <v>#N/A</v>
      </c>
      <c r="EP164" s="131"/>
      <c r="EQ164" s="131"/>
      <c r="ER164" s="83">
        <f t="shared" si="624"/>
        <v>0</v>
      </c>
      <c r="ES164" s="82" t="e">
        <f t="shared" si="524"/>
        <v>#N/A</v>
      </c>
      <c r="ET164" s="58" t="str">
        <f>IF(ISERROR(ES164),"",IF(ISERROR(VLOOKUP(ES164,'Sortierung der Schulungstermine'!$B:$M,8,FALSE)),"",VLOOKUP(ES164,'Sortierung der Schulungstermine'!$B:$M,8,FALSE)))</f>
        <v/>
      </c>
      <c r="EU164" s="58" t="e">
        <f t="shared" si="574"/>
        <v>#N/A</v>
      </c>
      <c r="EV164" s="131"/>
      <c r="EW164" s="131"/>
      <c r="EX164" s="83">
        <f t="shared" si="625"/>
        <v>0</v>
      </c>
      <c r="EY164" s="82" t="e">
        <f t="shared" si="525"/>
        <v>#N/A</v>
      </c>
      <c r="EZ164" s="58" t="str">
        <f>IF(ISERROR(EY164),"",IF(ISERROR(VLOOKUP(EY164,'Sortierung der Schulungstermine'!$B:$M,8,FALSE)),"",VLOOKUP(EY164,'Sortierung der Schulungstermine'!$B:$M,8,FALSE)))</f>
        <v/>
      </c>
      <c r="FA164" s="58" t="e">
        <f t="shared" si="575"/>
        <v>#N/A</v>
      </c>
      <c r="FB164" s="131"/>
      <c r="FC164" s="131"/>
      <c r="FD164" s="83">
        <f t="shared" si="626"/>
        <v>0</v>
      </c>
      <c r="FE164" s="82" t="e">
        <f t="shared" si="526"/>
        <v>#N/A</v>
      </c>
      <c r="FF164" s="58" t="str">
        <f>IF(ISERROR(FE164),"",IF(ISERROR(VLOOKUP(FE164,'Sortierung der Schulungstermine'!$B:$M,8,FALSE)),"",VLOOKUP(FE164,'Sortierung der Schulungstermine'!$B:$M,8,FALSE)))</f>
        <v/>
      </c>
      <c r="FG164" s="58" t="e">
        <f t="shared" si="576"/>
        <v>#N/A</v>
      </c>
      <c r="FH164" s="131"/>
      <c r="FI164" s="131"/>
      <c r="FJ164" s="83">
        <f t="shared" si="627"/>
        <v>0</v>
      </c>
      <c r="FK164" s="82" t="e">
        <f t="shared" si="527"/>
        <v>#N/A</v>
      </c>
      <c r="FL164" s="58" t="str">
        <f>IF(ISERROR(FK164),"",IF(ISERROR(VLOOKUP(FK164,'Sortierung der Schulungstermine'!$B:$M,8,FALSE)),"",VLOOKUP(FK164,'Sortierung der Schulungstermine'!$B:$M,8,FALSE)))</f>
        <v/>
      </c>
      <c r="FM164" s="58" t="e">
        <f t="shared" si="577"/>
        <v>#N/A</v>
      </c>
      <c r="FN164" s="131"/>
      <c r="FO164" s="131"/>
      <c r="FP164" s="83">
        <f t="shared" si="628"/>
        <v>0</v>
      </c>
      <c r="FQ164" s="82" t="e">
        <f t="shared" si="528"/>
        <v>#N/A</v>
      </c>
      <c r="FR164" s="58" t="str">
        <f>IF(ISERROR(FQ164),"",IF(ISERROR(VLOOKUP(FQ164,'Sortierung der Schulungstermine'!$B:$M,8,FALSE)),"",VLOOKUP(FQ164,'Sortierung der Schulungstermine'!$B:$M,8,FALSE)))</f>
        <v/>
      </c>
      <c r="FS164" s="58" t="e">
        <f t="shared" si="578"/>
        <v>#N/A</v>
      </c>
      <c r="FT164" s="131"/>
      <c r="FU164" s="131"/>
      <c r="FV164" s="83">
        <f t="shared" si="629"/>
        <v>0</v>
      </c>
      <c r="FW164" s="82" t="e">
        <f t="shared" si="529"/>
        <v>#N/A</v>
      </c>
      <c r="FX164" s="58" t="str">
        <f>IF(ISERROR(FW164),"",IF(ISERROR(VLOOKUP(FW164,'Sortierung der Schulungstermine'!$B:$M,8,FALSE)),"",VLOOKUP(FW164,'Sortierung der Schulungstermine'!$B:$M,8,FALSE)))</f>
        <v/>
      </c>
      <c r="FY164" s="58" t="e">
        <f t="shared" si="579"/>
        <v>#N/A</v>
      </c>
      <c r="FZ164" s="131"/>
      <c r="GA164" s="131"/>
      <c r="GB164" s="83">
        <f t="shared" si="630"/>
        <v>0</v>
      </c>
      <c r="GC164" s="82" t="e">
        <f t="shared" si="530"/>
        <v>#N/A</v>
      </c>
      <c r="GD164" s="58" t="str">
        <f>IF(ISERROR(GC164),"",IF(ISERROR(VLOOKUP(GC164,'Sortierung der Schulungstermine'!$B:$M,8,FALSE)),"",VLOOKUP(GC164,'Sortierung der Schulungstermine'!$B:$M,8,FALSE)))</f>
        <v/>
      </c>
      <c r="GE164" s="58" t="e">
        <f t="shared" si="580"/>
        <v>#N/A</v>
      </c>
      <c r="GF164" s="131"/>
      <c r="GG164" s="131"/>
      <c r="GH164" s="83">
        <f t="shared" si="631"/>
        <v>0</v>
      </c>
      <c r="GI164" s="82" t="e">
        <f t="shared" si="531"/>
        <v>#N/A</v>
      </c>
      <c r="GJ164" s="58" t="str">
        <f>IF(ISERROR(GI164),"",IF(ISERROR(VLOOKUP(GI164,'Sortierung der Schulungstermine'!$B:$M,8,FALSE)),"",VLOOKUP(GI164,'Sortierung der Schulungstermine'!$B:$M,8,FALSE)))</f>
        <v/>
      </c>
      <c r="GK164" s="58" t="e">
        <f t="shared" si="581"/>
        <v>#N/A</v>
      </c>
      <c r="GL164" s="131"/>
      <c r="GM164" s="131"/>
      <c r="GN164" s="83">
        <f t="shared" si="632"/>
        <v>0</v>
      </c>
      <c r="GO164" s="82" t="e">
        <f t="shared" si="532"/>
        <v>#N/A</v>
      </c>
      <c r="GP164" s="58" t="str">
        <f>IF(ISERROR(GO164),"",IF(ISERROR(VLOOKUP(GO164,'Sortierung der Schulungstermine'!$B:$M,8,FALSE)),"",VLOOKUP(GO164,'Sortierung der Schulungstermine'!$B:$M,8,FALSE)))</f>
        <v/>
      </c>
      <c r="GQ164" s="58" t="e">
        <f t="shared" si="582"/>
        <v>#N/A</v>
      </c>
      <c r="GR164" s="131"/>
      <c r="GS164" s="131"/>
      <c r="GT164" s="83">
        <f t="shared" si="633"/>
        <v>0</v>
      </c>
      <c r="GU164" s="82" t="e">
        <f t="shared" si="533"/>
        <v>#N/A</v>
      </c>
      <c r="GV164" s="58" t="str">
        <f>IF(ISERROR(GU164),"",IF(ISERROR(VLOOKUP(GU164,'Sortierung der Schulungstermine'!$B:$M,8,FALSE)),"",VLOOKUP(GU164,'Sortierung der Schulungstermine'!$B:$M,8,FALSE)))</f>
        <v/>
      </c>
      <c r="GW164" s="58" t="e">
        <f t="shared" si="583"/>
        <v>#N/A</v>
      </c>
      <c r="GX164" s="131"/>
      <c r="GY164" s="131"/>
      <c r="GZ164" s="83">
        <f t="shared" si="634"/>
        <v>0</v>
      </c>
      <c r="HA164" s="82" t="e">
        <f t="shared" si="534"/>
        <v>#N/A</v>
      </c>
      <c r="HB164" s="58" t="str">
        <f>IF(ISERROR(HA164),"",IF(ISERROR(VLOOKUP(HA164,'Sortierung der Schulungstermine'!$B:$M,8,FALSE)),"",VLOOKUP(HA164,'Sortierung der Schulungstermine'!$B:$M,8,FALSE)))</f>
        <v/>
      </c>
      <c r="HC164" s="58" t="e">
        <f t="shared" si="584"/>
        <v>#N/A</v>
      </c>
      <c r="HD164" s="131"/>
      <c r="HE164" s="131"/>
      <c r="HF164" s="83">
        <f t="shared" si="635"/>
        <v>0</v>
      </c>
      <c r="HG164" s="82" t="e">
        <f t="shared" si="535"/>
        <v>#N/A</v>
      </c>
      <c r="HH164" s="58" t="str">
        <f>IF(ISERROR(HG164),"",IF(ISERROR(VLOOKUP(HG164,'Sortierung der Schulungstermine'!$B:$M,8,FALSE)),"",VLOOKUP(HG164,'Sortierung der Schulungstermine'!$B:$M,8,FALSE)))</f>
        <v/>
      </c>
      <c r="HI164" s="58" t="e">
        <f t="shared" si="585"/>
        <v>#N/A</v>
      </c>
      <c r="HJ164" s="131"/>
      <c r="HK164" s="131"/>
      <c r="HL164" s="83">
        <f t="shared" si="636"/>
        <v>0</v>
      </c>
      <c r="HM164" s="82" t="e">
        <f t="shared" si="536"/>
        <v>#N/A</v>
      </c>
      <c r="HN164" s="58" t="str">
        <f>IF(ISERROR(HM164),"",IF(ISERROR(VLOOKUP(HM164,'Sortierung der Schulungstermine'!$B:$M,8,FALSE)),"",VLOOKUP(HM164,'Sortierung der Schulungstermine'!$B:$M,8,FALSE)))</f>
        <v/>
      </c>
      <c r="HO164" s="58" t="e">
        <f t="shared" si="586"/>
        <v>#N/A</v>
      </c>
      <c r="HP164" s="131"/>
      <c r="HQ164" s="131"/>
      <c r="HR164" s="83">
        <f t="shared" si="637"/>
        <v>0</v>
      </c>
      <c r="HS164" s="82" t="e">
        <f t="shared" si="537"/>
        <v>#N/A</v>
      </c>
      <c r="HT164" s="58" t="str">
        <f>IF(ISERROR(HS164),"",IF(ISERROR(VLOOKUP(HS164,'Sortierung der Schulungstermine'!$B:$M,8,FALSE)),"",VLOOKUP(HS164,'Sortierung der Schulungstermine'!$B:$M,8,FALSE)))</f>
        <v/>
      </c>
      <c r="HU164" s="58" t="e">
        <f t="shared" si="587"/>
        <v>#N/A</v>
      </c>
      <c r="HV164" s="131"/>
      <c r="HW164" s="131"/>
      <c r="HX164" s="83">
        <f t="shared" si="638"/>
        <v>0</v>
      </c>
      <c r="HY164" s="82" t="e">
        <f t="shared" si="538"/>
        <v>#N/A</v>
      </c>
      <c r="HZ164" s="58" t="str">
        <f>IF(ISERROR(HY164),"",IF(ISERROR(VLOOKUP(HY164,'Sortierung der Schulungstermine'!$B:$M,8,FALSE)),"",VLOOKUP(HY164,'Sortierung der Schulungstermine'!$B:$M,8,FALSE)))</f>
        <v/>
      </c>
      <c r="IA164" s="58" t="e">
        <f t="shared" si="588"/>
        <v>#N/A</v>
      </c>
      <c r="IB164" s="131"/>
      <c r="IC164" s="131"/>
      <c r="ID164" s="83">
        <f t="shared" si="639"/>
        <v>0</v>
      </c>
      <c r="IE164" s="82" t="e">
        <f t="shared" si="539"/>
        <v>#N/A</v>
      </c>
      <c r="IF164" s="58" t="str">
        <f>IF(ISERROR(IE164),"",IF(ISERROR(VLOOKUP(IE164,'Sortierung der Schulungstermine'!$B:$M,8,FALSE)),"",VLOOKUP(IE164,'Sortierung der Schulungstermine'!$B:$M,8,FALSE)))</f>
        <v/>
      </c>
      <c r="IG164" s="58" t="e">
        <f t="shared" si="589"/>
        <v>#N/A</v>
      </c>
      <c r="IH164" s="131"/>
      <c r="II164" s="131"/>
      <c r="IJ164" s="83">
        <f t="shared" si="640"/>
        <v>0</v>
      </c>
      <c r="IK164" s="82" t="e">
        <f t="shared" si="540"/>
        <v>#N/A</v>
      </c>
      <c r="IL164" s="58" t="str">
        <f>IF(ISERROR(IK164),"",IF(ISERROR(VLOOKUP(IK164,'Sortierung der Schulungstermine'!$B:$M,8,FALSE)),"",VLOOKUP(IK164,'Sortierung der Schulungstermine'!$B:$M,8,FALSE)))</f>
        <v/>
      </c>
      <c r="IM164" s="58" t="e">
        <f t="shared" si="590"/>
        <v>#N/A</v>
      </c>
      <c r="IN164" s="131"/>
      <c r="IO164" s="131"/>
      <c r="IP164" s="83">
        <f t="shared" si="641"/>
        <v>0</v>
      </c>
      <c r="IQ164" s="82" t="e">
        <f t="shared" si="541"/>
        <v>#N/A</v>
      </c>
      <c r="IR164" s="58" t="str">
        <f>IF(ISERROR(IQ164),"",IF(ISERROR(VLOOKUP(IQ164,'Sortierung der Schulungstermine'!$B:$M,8,FALSE)),"",VLOOKUP(IQ164,'Sortierung der Schulungstermine'!$B:$M,8,FALSE)))</f>
        <v/>
      </c>
      <c r="IS164" s="58" t="e">
        <f t="shared" si="591"/>
        <v>#N/A</v>
      </c>
      <c r="IT164" s="131"/>
      <c r="IU164" s="131"/>
      <c r="IV164" s="83">
        <f t="shared" si="642"/>
        <v>0</v>
      </c>
      <c r="IW164" s="82" t="e">
        <f t="shared" si="542"/>
        <v>#N/A</v>
      </c>
      <c r="IX164" s="58" t="str">
        <f>IF(ISERROR(IW164),"",IF(ISERROR(VLOOKUP(IW164,'Sortierung der Schulungstermine'!$B:$M,8,FALSE)),"",VLOOKUP(IW164,'Sortierung der Schulungstermine'!$B:$M,8,FALSE)))</f>
        <v/>
      </c>
      <c r="IY164" s="58" t="e">
        <f t="shared" si="592"/>
        <v>#N/A</v>
      </c>
      <c r="IZ164" s="131"/>
      <c r="JA164" s="131"/>
      <c r="JB164" s="83">
        <f t="shared" si="643"/>
        <v>0</v>
      </c>
      <c r="JC164" s="82" t="e">
        <f t="shared" si="543"/>
        <v>#N/A</v>
      </c>
      <c r="JD164" s="58" t="str">
        <f>IF(ISERROR(JC164),"",IF(ISERROR(VLOOKUP(JC164,'Sortierung der Schulungstermine'!$B:$M,8,FALSE)),"",VLOOKUP(JC164,'Sortierung der Schulungstermine'!$B:$M,8,FALSE)))</f>
        <v/>
      </c>
      <c r="JE164" s="58" t="e">
        <f t="shared" si="593"/>
        <v>#N/A</v>
      </c>
      <c r="JF164" s="131"/>
      <c r="JG164" s="131"/>
      <c r="JH164" s="83">
        <f t="shared" si="644"/>
        <v>0</v>
      </c>
      <c r="JI164" s="82" t="e">
        <f t="shared" si="544"/>
        <v>#N/A</v>
      </c>
      <c r="JJ164" s="58" t="str">
        <f>IF(ISERROR(JI164),"",IF(ISERROR(VLOOKUP(JI164,'Sortierung der Schulungstermine'!$B:$M,8,FALSE)),"",VLOOKUP(JI164,'Sortierung der Schulungstermine'!$B:$M,8,FALSE)))</f>
        <v/>
      </c>
      <c r="JK164" s="58" t="e">
        <f t="shared" si="594"/>
        <v>#N/A</v>
      </c>
      <c r="JL164" s="131"/>
      <c r="JM164" s="131"/>
      <c r="JN164" s="83">
        <f t="shared" si="645"/>
        <v>0</v>
      </c>
      <c r="JO164" s="82" t="e">
        <f t="shared" si="545"/>
        <v>#N/A</v>
      </c>
      <c r="JP164" s="58" t="str">
        <f>IF(ISERROR(JO164),"",IF(ISERROR(VLOOKUP(JO164,'Sortierung der Schulungstermine'!$B:$M,8,FALSE)),"",VLOOKUP(JO164,'Sortierung der Schulungstermine'!$B:$M,8,FALSE)))</f>
        <v/>
      </c>
      <c r="JQ164" s="58" t="e">
        <f t="shared" si="595"/>
        <v>#N/A</v>
      </c>
      <c r="JR164" s="131"/>
      <c r="JS164" s="131"/>
      <c r="JT164" s="83">
        <f t="shared" si="646"/>
        <v>0</v>
      </c>
      <c r="JU164" s="82" t="e">
        <f t="shared" si="546"/>
        <v>#N/A</v>
      </c>
      <c r="JV164" s="58" t="str">
        <f>IF(ISERROR(JU164),"",IF(ISERROR(VLOOKUP(JU164,'Sortierung der Schulungstermine'!$B:$M,8,FALSE)),"",VLOOKUP(JU164,'Sortierung der Schulungstermine'!$B:$M,8,FALSE)))</f>
        <v/>
      </c>
      <c r="JW164" s="58" t="e">
        <f t="shared" si="596"/>
        <v>#N/A</v>
      </c>
      <c r="JX164" s="131"/>
      <c r="JY164" s="131"/>
      <c r="JZ164" s="83">
        <f t="shared" si="647"/>
        <v>0</v>
      </c>
      <c r="KA164" s="82" t="e">
        <f t="shared" si="547"/>
        <v>#N/A</v>
      </c>
      <c r="KB164" s="58" t="str">
        <f>IF(ISERROR(KA164),"",IF(ISERROR(VLOOKUP(KA164,'Sortierung der Schulungstermine'!$B:$M,8,FALSE)),"",VLOOKUP(KA164,'Sortierung der Schulungstermine'!$B:$M,8,FALSE)))</f>
        <v/>
      </c>
      <c r="KC164" s="58" t="e">
        <f t="shared" si="597"/>
        <v>#N/A</v>
      </c>
      <c r="KD164" s="131"/>
      <c r="KE164" s="131"/>
      <c r="KF164" s="83">
        <f t="shared" si="648"/>
        <v>0</v>
      </c>
      <c r="KG164" s="82" t="e">
        <f t="shared" si="548"/>
        <v>#N/A</v>
      </c>
      <c r="KH164" s="58" t="str">
        <f>IF(ISERROR(KG164),"",IF(ISERROR(VLOOKUP(KG164,'Sortierung der Schulungstermine'!$B:$M,8,FALSE)),"",VLOOKUP(KG164,'Sortierung der Schulungstermine'!$B:$M,8,FALSE)))</f>
        <v/>
      </c>
      <c r="KI164" s="58" t="e">
        <f t="shared" si="598"/>
        <v>#N/A</v>
      </c>
      <c r="KJ164" s="131"/>
      <c r="KK164" s="131"/>
      <c r="KL164" s="83">
        <f t="shared" si="649"/>
        <v>0</v>
      </c>
      <c r="KM164" s="82" t="e">
        <f t="shared" si="549"/>
        <v>#N/A</v>
      </c>
      <c r="KN164" s="58" t="str">
        <f>IF(ISERROR(KM164),"",IF(ISERROR(VLOOKUP(KM164,'Sortierung der Schulungstermine'!$B:$M,8,FALSE)),"",VLOOKUP(KM164,'Sortierung der Schulungstermine'!$B:$M,8,FALSE)))</f>
        <v/>
      </c>
      <c r="KO164" s="58" t="e">
        <f t="shared" si="599"/>
        <v>#N/A</v>
      </c>
      <c r="KP164" s="131"/>
      <c r="KQ164" s="131"/>
      <c r="KR164" s="83">
        <f t="shared" si="650"/>
        <v>0</v>
      </c>
      <c r="KS164" s="82" t="e">
        <f t="shared" si="550"/>
        <v>#N/A</v>
      </c>
      <c r="KT164" s="58" t="str">
        <f>IF(ISERROR(KS164),"",IF(ISERROR(VLOOKUP(KS164,'Sortierung der Schulungstermine'!$B:$M,8,FALSE)),"",VLOOKUP(KS164,'Sortierung der Schulungstermine'!$B:$M,8,FALSE)))</f>
        <v/>
      </c>
      <c r="KU164" s="58" t="e">
        <f t="shared" si="600"/>
        <v>#N/A</v>
      </c>
    </row>
    <row r="165" spans="1:307" s="68" customFormat="1" ht="15" hidden="1" thickBot="1" x14ac:dyDescent="0.25">
      <c r="A165" s="141">
        <v>152</v>
      </c>
      <c r="B165" s="63" t="str">
        <f>IF(Qualifikationen!A155=1,Qualifikationen!B155,"")</f>
        <v/>
      </c>
      <c r="C165" s="64" t="e">
        <f>VLOOKUP(B165,Qualifikationen!B$4:E$202,2,FALSE)</f>
        <v>#N/A</v>
      </c>
      <c r="D165" s="67" t="e">
        <f>VLOOKUP($B165,Qualifikationen!B$4:F$202,5,FALSE)</f>
        <v>#N/A</v>
      </c>
      <c r="E165" s="63" t="e">
        <f>VLOOKUP($B165,Qualifikationen!B$4:F$202,3,FALSE)</f>
        <v>#N/A</v>
      </c>
      <c r="F165" s="63" t="e">
        <f>IF(E165=0,"-",VLOOKUP($B165,Qualifikationen!B$4:F$202,4,FALSE))</f>
        <v>#N/A</v>
      </c>
      <c r="G165" s="13"/>
      <c r="H165" s="131"/>
      <c r="I165" s="131"/>
      <c r="J165" s="83">
        <f t="shared" si="601"/>
        <v>0</v>
      </c>
      <c r="K165" s="82" t="e">
        <f t="shared" si="501"/>
        <v>#N/A</v>
      </c>
      <c r="L165" s="58" t="str">
        <f>IF(ISERROR(K165),"",IF(ISERROR(VLOOKUP(K165,'Sortierung der Schulungstermine'!$B:$M,8,FALSE)),"",VLOOKUP(K165,'Sortierung der Schulungstermine'!$B:$M,8,FALSE)))</f>
        <v/>
      </c>
      <c r="M165" s="58" t="e">
        <f t="shared" si="551"/>
        <v>#N/A</v>
      </c>
      <c r="N165" s="131"/>
      <c r="O165" s="131"/>
      <c r="P165" s="83">
        <f t="shared" si="602"/>
        <v>0</v>
      </c>
      <c r="Q165" s="82" t="e">
        <f t="shared" si="502"/>
        <v>#N/A</v>
      </c>
      <c r="R165" s="58" t="str">
        <f>IF(ISERROR(Q165),"",IF(ISERROR(VLOOKUP(Q165,'Sortierung der Schulungstermine'!$B:$M,8,FALSE)),"",VLOOKUP(Q165,'Sortierung der Schulungstermine'!$B:$M,8,FALSE)))</f>
        <v/>
      </c>
      <c r="S165" s="58" t="e">
        <f t="shared" si="552"/>
        <v>#N/A</v>
      </c>
      <c r="T165" s="131"/>
      <c r="U165" s="131"/>
      <c r="V165" s="83">
        <f t="shared" si="603"/>
        <v>0</v>
      </c>
      <c r="W165" s="82" t="e">
        <f t="shared" si="503"/>
        <v>#N/A</v>
      </c>
      <c r="X165" s="58" t="str">
        <f>IF(ISERROR(W165),"",IF(ISERROR(VLOOKUP(W165,'Sortierung der Schulungstermine'!$B:$M,8,FALSE)),"",VLOOKUP(W165,'Sortierung der Schulungstermine'!$B:$M,8,FALSE)))</f>
        <v/>
      </c>
      <c r="Y165" s="58" t="e">
        <f t="shared" si="553"/>
        <v>#N/A</v>
      </c>
      <c r="Z165" s="131"/>
      <c r="AA165" s="131"/>
      <c r="AB165" s="83">
        <f t="shared" si="604"/>
        <v>0</v>
      </c>
      <c r="AC165" s="82" t="e">
        <f t="shared" si="504"/>
        <v>#N/A</v>
      </c>
      <c r="AD165" s="58" t="str">
        <f>IF(ISERROR(AC165),"",IF(ISERROR(VLOOKUP(AC165,'Sortierung der Schulungstermine'!$B:$M,8,FALSE)),"",VLOOKUP(AC165,'Sortierung der Schulungstermine'!$B:$M,8,FALSE)))</f>
        <v/>
      </c>
      <c r="AE165" s="58" t="e">
        <f t="shared" si="554"/>
        <v>#N/A</v>
      </c>
      <c r="AF165" s="131"/>
      <c r="AG165" s="131"/>
      <c r="AH165" s="83">
        <f t="shared" si="605"/>
        <v>0</v>
      </c>
      <c r="AI165" s="82" t="e">
        <f t="shared" si="505"/>
        <v>#N/A</v>
      </c>
      <c r="AJ165" s="58" t="str">
        <f>IF(ISERROR(AI165),"",IF(ISERROR(VLOOKUP(AI165,'Sortierung der Schulungstermine'!$B:$M,8,FALSE)),"",VLOOKUP(AI165,'Sortierung der Schulungstermine'!$B:$M,8,FALSE)))</f>
        <v/>
      </c>
      <c r="AK165" s="58" t="e">
        <f t="shared" si="555"/>
        <v>#N/A</v>
      </c>
      <c r="AL165" s="131"/>
      <c r="AM165" s="131"/>
      <c r="AN165" s="83">
        <f t="shared" si="606"/>
        <v>0</v>
      </c>
      <c r="AO165" s="82" t="e">
        <f t="shared" si="506"/>
        <v>#N/A</v>
      </c>
      <c r="AP165" s="58" t="str">
        <f>IF(ISERROR(AO165),"",IF(ISERROR(VLOOKUP(AO165,'Sortierung der Schulungstermine'!$B:$M,8,FALSE)),"",VLOOKUP(AO165,'Sortierung der Schulungstermine'!$B:$M,8,FALSE)))</f>
        <v/>
      </c>
      <c r="AQ165" s="58" t="e">
        <f t="shared" si="556"/>
        <v>#N/A</v>
      </c>
      <c r="AR165" s="131"/>
      <c r="AS165" s="131"/>
      <c r="AT165" s="83">
        <f t="shared" si="607"/>
        <v>0</v>
      </c>
      <c r="AU165" s="82" t="e">
        <f t="shared" si="507"/>
        <v>#N/A</v>
      </c>
      <c r="AV165" s="58" t="str">
        <f>IF(ISERROR(AU165),"",IF(ISERROR(VLOOKUP(AU165,'Sortierung der Schulungstermine'!$B:$M,8,FALSE)),"",VLOOKUP(AU165,'Sortierung der Schulungstermine'!$B:$M,8,FALSE)))</f>
        <v/>
      </c>
      <c r="AW165" s="58" t="e">
        <f t="shared" si="557"/>
        <v>#N/A</v>
      </c>
      <c r="AX165" s="131"/>
      <c r="AY165" s="131"/>
      <c r="AZ165" s="83">
        <f t="shared" si="608"/>
        <v>0</v>
      </c>
      <c r="BA165" s="82" t="e">
        <f t="shared" si="508"/>
        <v>#N/A</v>
      </c>
      <c r="BB165" s="58" t="str">
        <f>IF(ISERROR(BA165),"",IF(ISERROR(VLOOKUP(BA165,'Sortierung der Schulungstermine'!$B:$M,8,FALSE)),"",VLOOKUP(BA165,'Sortierung der Schulungstermine'!$B:$M,8,FALSE)))</f>
        <v/>
      </c>
      <c r="BC165" s="58" t="e">
        <f t="shared" si="558"/>
        <v>#N/A</v>
      </c>
      <c r="BD165" s="131"/>
      <c r="BE165" s="131"/>
      <c r="BF165" s="83">
        <f t="shared" si="609"/>
        <v>0</v>
      </c>
      <c r="BG165" s="82" t="e">
        <f t="shared" si="509"/>
        <v>#N/A</v>
      </c>
      <c r="BH165" s="58" t="str">
        <f>IF(ISERROR(BG165),"",IF(ISERROR(VLOOKUP(BG165,'Sortierung der Schulungstermine'!$B:$M,8,FALSE)),"",VLOOKUP(BG165,'Sortierung der Schulungstermine'!$B:$M,8,FALSE)))</f>
        <v/>
      </c>
      <c r="BI165" s="58" t="e">
        <f t="shared" si="559"/>
        <v>#N/A</v>
      </c>
      <c r="BJ165" s="131"/>
      <c r="BK165" s="131"/>
      <c r="BL165" s="83">
        <f t="shared" si="610"/>
        <v>0</v>
      </c>
      <c r="BM165" s="82" t="e">
        <f t="shared" si="510"/>
        <v>#N/A</v>
      </c>
      <c r="BN165" s="58" t="str">
        <f>IF(ISERROR(BM165),"",IF(ISERROR(VLOOKUP(BM165,'Sortierung der Schulungstermine'!$B:$M,8,FALSE)),"",VLOOKUP(BM165,'Sortierung der Schulungstermine'!$B:$M,8,FALSE)))</f>
        <v/>
      </c>
      <c r="BO165" s="58" t="e">
        <f t="shared" si="560"/>
        <v>#N/A</v>
      </c>
      <c r="BP165" s="131"/>
      <c r="BQ165" s="131"/>
      <c r="BR165" s="83">
        <f t="shared" si="611"/>
        <v>0</v>
      </c>
      <c r="BS165" s="82" t="e">
        <f t="shared" si="511"/>
        <v>#N/A</v>
      </c>
      <c r="BT165" s="58" t="str">
        <f>IF(ISERROR(BS165),"",IF(ISERROR(VLOOKUP(BS165,'Sortierung der Schulungstermine'!$B:$M,8,FALSE)),"",VLOOKUP(BS165,'Sortierung der Schulungstermine'!$B:$M,8,FALSE)))</f>
        <v/>
      </c>
      <c r="BU165" s="58" t="e">
        <f t="shared" si="561"/>
        <v>#N/A</v>
      </c>
      <c r="BV165" s="131"/>
      <c r="BW165" s="131"/>
      <c r="BX165" s="83">
        <f t="shared" si="612"/>
        <v>0</v>
      </c>
      <c r="BY165" s="82" t="e">
        <f t="shared" si="512"/>
        <v>#N/A</v>
      </c>
      <c r="BZ165" s="58" t="str">
        <f>IF(ISERROR(BY165),"",IF(ISERROR(VLOOKUP(BY165,'Sortierung der Schulungstermine'!$B:$M,8,FALSE)),"",VLOOKUP(BY165,'Sortierung der Schulungstermine'!$B:$M,8,FALSE)))</f>
        <v/>
      </c>
      <c r="CA165" s="58" t="e">
        <f t="shared" si="562"/>
        <v>#N/A</v>
      </c>
      <c r="CB165" s="131"/>
      <c r="CC165" s="131"/>
      <c r="CD165" s="83">
        <f t="shared" si="613"/>
        <v>0</v>
      </c>
      <c r="CE165" s="82" t="e">
        <f t="shared" si="513"/>
        <v>#N/A</v>
      </c>
      <c r="CF165" s="58" t="str">
        <f>IF(ISERROR(CE165),"",IF(ISERROR(VLOOKUP(CE165,'Sortierung der Schulungstermine'!$B:$M,8,FALSE)),"",VLOOKUP(CE165,'Sortierung der Schulungstermine'!$B:$M,8,FALSE)))</f>
        <v/>
      </c>
      <c r="CG165" s="58" t="e">
        <f t="shared" si="563"/>
        <v>#N/A</v>
      </c>
      <c r="CH165" s="131"/>
      <c r="CI165" s="131"/>
      <c r="CJ165" s="83">
        <f t="shared" si="614"/>
        <v>0</v>
      </c>
      <c r="CK165" s="82" t="e">
        <f t="shared" si="514"/>
        <v>#N/A</v>
      </c>
      <c r="CL165" s="58" t="str">
        <f>IF(ISERROR(CK165),"",IF(ISERROR(VLOOKUP(CK165,'Sortierung der Schulungstermine'!$B:$M,8,FALSE)),"",VLOOKUP(CK165,'Sortierung der Schulungstermine'!$B:$M,8,FALSE)))</f>
        <v/>
      </c>
      <c r="CM165" s="58" t="e">
        <f t="shared" si="564"/>
        <v>#N/A</v>
      </c>
      <c r="CN165" s="131"/>
      <c r="CO165" s="131"/>
      <c r="CP165" s="83">
        <f t="shared" si="615"/>
        <v>0</v>
      </c>
      <c r="CQ165" s="82" t="e">
        <f t="shared" si="515"/>
        <v>#N/A</v>
      </c>
      <c r="CR165" s="58" t="str">
        <f>IF(ISERROR(CQ165),"",IF(ISERROR(VLOOKUP(CQ165,'Sortierung der Schulungstermine'!$B:$M,8,FALSE)),"",VLOOKUP(CQ165,'Sortierung der Schulungstermine'!$B:$M,8,FALSE)))</f>
        <v/>
      </c>
      <c r="CS165" s="58" t="e">
        <f t="shared" si="565"/>
        <v>#N/A</v>
      </c>
      <c r="CT165" s="131"/>
      <c r="CU165" s="131"/>
      <c r="CV165" s="83">
        <f t="shared" si="616"/>
        <v>0</v>
      </c>
      <c r="CW165" s="82" t="e">
        <f t="shared" si="516"/>
        <v>#N/A</v>
      </c>
      <c r="CX165" s="58" t="str">
        <f>IF(ISERROR(CW165),"",IF(ISERROR(VLOOKUP(CW165,'Sortierung der Schulungstermine'!$B:$M,8,FALSE)),"",VLOOKUP(CW165,'Sortierung der Schulungstermine'!$B:$M,8,FALSE)))</f>
        <v/>
      </c>
      <c r="CY165" s="58" t="e">
        <f t="shared" si="566"/>
        <v>#N/A</v>
      </c>
      <c r="CZ165" s="131"/>
      <c r="DA165" s="131"/>
      <c r="DB165" s="83">
        <f t="shared" si="617"/>
        <v>0</v>
      </c>
      <c r="DC165" s="82" t="e">
        <f t="shared" si="517"/>
        <v>#N/A</v>
      </c>
      <c r="DD165" s="58" t="str">
        <f>IF(ISERROR(DC165),"",IF(ISERROR(VLOOKUP(DC165,'Sortierung der Schulungstermine'!$B:$M,8,FALSE)),"",VLOOKUP(DC165,'Sortierung der Schulungstermine'!$B:$M,8,FALSE)))</f>
        <v/>
      </c>
      <c r="DE165" s="58" t="e">
        <f t="shared" si="567"/>
        <v>#N/A</v>
      </c>
      <c r="DF165" s="131"/>
      <c r="DG165" s="131"/>
      <c r="DH165" s="83">
        <f t="shared" si="618"/>
        <v>0</v>
      </c>
      <c r="DI165" s="82" t="e">
        <f t="shared" si="518"/>
        <v>#N/A</v>
      </c>
      <c r="DJ165" s="58" t="str">
        <f>IF(ISERROR(DI165),"",IF(ISERROR(VLOOKUP(DI165,'Sortierung der Schulungstermine'!$B:$M,8,FALSE)),"",VLOOKUP(DI165,'Sortierung der Schulungstermine'!$B:$M,8,FALSE)))</f>
        <v/>
      </c>
      <c r="DK165" s="58" t="e">
        <f t="shared" si="568"/>
        <v>#N/A</v>
      </c>
      <c r="DL165" s="131"/>
      <c r="DM165" s="131"/>
      <c r="DN165" s="83">
        <f t="shared" si="619"/>
        <v>0</v>
      </c>
      <c r="DO165" s="82" t="e">
        <f t="shared" si="519"/>
        <v>#N/A</v>
      </c>
      <c r="DP165" s="58" t="str">
        <f>IF(ISERROR(DO165),"",IF(ISERROR(VLOOKUP(DO165,'Sortierung der Schulungstermine'!$B:$M,8,FALSE)),"",VLOOKUP(DO165,'Sortierung der Schulungstermine'!$B:$M,8,FALSE)))</f>
        <v/>
      </c>
      <c r="DQ165" s="58" t="e">
        <f t="shared" si="569"/>
        <v>#N/A</v>
      </c>
      <c r="DR165" s="131"/>
      <c r="DS165" s="131"/>
      <c r="DT165" s="83">
        <f t="shared" si="620"/>
        <v>0</v>
      </c>
      <c r="DU165" s="82" t="e">
        <f t="shared" si="520"/>
        <v>#N/A</v>
      </c>
      <c r="DV165" s="58" t="str">
        <f>IF(ISERROR(DU165),"",IF(ISERROR(VLOOKUP(DU165,'Sortierung der Schulungstermine'!$B:$M,8,FALSE)),"",VLOOKUP(DU165,'Sortierung der Schulungstermine'!$B:$M,8,FALSE)))</f>
        <v/>
      </c>
      <c r="DW165" s="58" t="e">
        <f t="shared" si="570"/>
        <v>#N/A</v>
      </c>
      <c r="DX165" s="131"/>
      <c r="DY165" s="131"/>
      <c r="DZ165" s="83">
        <f t="shared" si="621"/>
        <v>0</v>
      </c>
      <c r="EA165" s="82" t="e">
        <f t="shared" si="521"/>
        <v>#N/A</v>
      </c>
      <c r="EB165" s="58" t="str">
        <f>IF(ISERROR(EA165),"",IF(ISERROR(VLOOKUP(EA165,'Sortierung der Schulungstermine'!$B:$M,8,FALSE)),"",VLOOKUP(EA165,'Sortierung der Schulungstermine'!$B:$M,8,FALSE)))</f>
        <v/>
      </c>
      <c r="EC165" s="58" t="e">
        <f t="shared" si="571"/>
        <v>#N/A</v>
      </c>
      <c r="ED165" s="131"/>
      <c r="EE165" s="131"/>
      <c r="EF165" s="83">
        <f t="shared" si="622"/>
        <v>0</v>
      </c>
      <c r="EG165" s="82" t="e">
        <f t="shared" si="522"/>
        <v>#N/A</v>
      </c>
      <c r="EH165" s="58" t="str">
        <f>IF(ISERROR(EG165),"",IF(ISERROR(VLOOKUP(EG165,'Sortierung der Schulungstermine'!$B:$M,8,FALSE)),"",VLOOKUP(EG165,'Sortierung der Schulungstermine'!$B:$M,8,FALSE)))</f>
        <v/>
      </c>
      <c r="EI165" s="58" t="e">
        <f t="shared" si="572"/>
        <v>#N/A</v>
      </c>
      <c r="EJ165" s="131"/>
      <c r="EK165" s="131"/>
      <c r="EL165" s="83">
        <f t="shared" si="623"/>
        <v>0</v>
      </c>
      <c r="EM165" s="82" t="e">
        <f t="shared" si="523"/>
        <v>#N/A</v>
      </c>
      <c r="EN165" s="58" t="str">
        <f>IF(ISERROR(EM165),"",IF(ISERROR(VLOOKUP(EM165,'Sortierung der Schulungstermine'!$B:$M,8,FALSE)),"",VLOOKUP(EM165,'Sortierung der Schulungstermine'!$B:$M,8,FALSE)))</f>
        <v/>
      </c>
      <c r="EO165" s="58" t="e">
        <f t="shared" si="573"/>
        <v>#N/A</v>
      </c>
      <c r="EP165" s="131"/>
      <c r="EQ165" s="131"/>
      <c r="ER165" s="83">
        <f t="shared" si="624"/>
        <v>0</v>
      </c>
      <c r="ES165" s="82" t="e">
        <f t="shared" si="524"/>
        <v>#N/A</v>
      </c>
      <c r="ET165" s="58" t="str">
        <f>IF(ISERROR(ES165),"",IF(ISERROR(VLOOKUP(ES165,'Sortierung der Schulungstermine'!$B:$M,8,FALSE)),"",VLOOKUP(ES165,'Sortierung der Schulungstermine'!$B:$M,8,FALSE)))</f>
        <v/>
      </c>
      <c r="EU165" s="58" t="e">
        <f t="shared" si="574"/>
        <v>#N/A</v>
      </c>
      <c r="EV165" s="131"/>
      <c r="EW165" s="131"/>
      <c r="EX165" s="83">
        <f t="shared" si="625"/>
        <v>0</v>
      </c>
      <c r="EY165" s="82" t="e">
        <f t="shared" si="525"/>
        <v>#N/A</v>
      </c>
      <c r="EZ165" s="58" t="str">
        <f>IF(ISERROR(EY165),"",IF(ISERROR(VLOOKUP(EY165,'Sortierung der Schulungstermine'!$B:$M,8,FALSE)),"",VLOOKUP(EY165,'Sortierung der Schulungstermine'!$B:$M,8,FALSE)))</f>
        <v/>
      </c>
      <c r="FA165" s="58" t="e">
        <f t="shared" si="575"/>
        <v>#N/A</v>
      </c>
      <c r="FB165" s="131"/>
      <c r="FC165" s="131"/>
      <c r="FD165" s="83">
        <f t="shared" si="626"/>
        <v>0</v>
      </c>
      <c r="FE165" s="82" t="e">
        <f t="shared" si="526"/>
        <v>#N/A</v>
      </c>
      <c r="FF165" s="58" t="str">
        <f>IF(ISERROR(FE165),"",IF(ISERROR(VLOOKUP(FE165,'Sortierung der Schulungstermine'!$B:$M,8,FALSE)),"",VLOOKUP(FE165,'Sortierung der Schulungstermine'!$B:$M,8,FALSE)))</f>
        <v/>
      </c>
      <c r="FG165" s="58" t="e">
        <f t="shared" si="576"/>
        <v>#N/A</v>
      </c>
      <c r="FH165" s="131"/>
      <c r="FI165" s="131"/>
      <c r="FJ165" s="83">
        <f t="shared" si="627"/>
        <v>0</v>
      </c>
      <c r="FK165" s="82" t="e">
        <f t="shared" si="527"/>
        <v>#N/A</v>
      </c>
      <c r="FL165" s="58" t="str">
        <f>IF(ISERROR(FK165),"",IF(ISERROR(VLOOKUP(FK165,'Sortierung der Schulungstermine'!$B:$M,8,FALSE)),"",VLOOKUP(FK165,'Sortierung der Schulungstermine'!$B:$M,8,FALSE)))</f>
        <v/>
      </c>
      <c r="FM165" s="58" t="e">
        <f t="shared" si="577"/>
        <v>#N/A</v>
      </c>
      <c r="FN165" s="131"/>
      <c r="FO165" s="131"/>
      <c r="FP165" s="83">
        <f t="shared" si="628"/>
        <v>0</v>
      </c>
      <c r="FQ165" s="82" t="e">
        <f t="shared" si="528"/>
        <v>#N/A</v>
      </c>
      <c r="FR165" s="58" t="str">
        <f>IF(ISERROR(FQ165),"",IF(ISERROR(VLOOKUP(FQ165,'Sortierung der Schulungstermine'!$B:$M,8,FALSE)),"",VLOOKUP(FQ165,'Sortierung der Schulungstermine'!$B:$M,8,FALSE)))</f>
        <v/>
      </c>
      <c r="FS165" s="58" t="e">
        <f t="shared" si="578"/>
        <v>#N/A</v>
      </c>
      <c r="FT165" s="131"/>
      <c r="FU165" s="131"/>
      <c r="FV165" s="83">
        <f t="shared" si="629"/>
        <v>0</v>
      </c>
      <c r="FW165" s="82" t="e">
        <f t="shared" si="529"/>
        <v>#N/A</v>
      </c>
      <c r="FX165" s="58" t="str">
        <f>IF(ISERROR(FW165),"",IF(ISERROR(VLOOKUP(FW165,'Sortierung der Schulungstermine'!$B:$M,8,FALSE)),"",VLOOKUP(FW165,'Sortierung der Schulungstermine'!$B:$M,8,FALSE)))</f>
        <v/>
      </c>
      <c r="FY165" s="58" t="e">
        <f t="shared" si="579"/>
        <v>#N/A</v>
      </c>
      <c r="FZ165" s="131"/>
      <c r="GA165" s="131"/>
      <c r="GB165" s="83">
        <f t="shared" si="630"/>
        <v>0</v>
      </c>
      <c r="GC165" s="82" t="e">
        <f t="shared" si="530"/>
        <v>#N/A</v>
      </c>
      <c r="GD165" s="58" t="str">
        <f>IF(ISERROR(GC165),"",IF(ISERROR(VLOOKUP(GC165,'Sortierung der Schulungstermine'!$B:$M,8,FALSE)),"",VLOOKUP(GC165,'Sortierung der Schulungstermine'!$B:$M,8,FALSE)))</f>
        <v/>
      </c>
      <c r="GE165" s="58" t="e">
        <f t="shared" si="580"/>
        <v>#N/A</v>
      </c>
      <c r="GF165" s="131"/>
      <c r="GG165" s="131"/>
      <c r="GH165" s="83">
        <f t="shared" si="631"/>
        <v>0</v>
      </c>
      <c r="GI165" s="82" t="e">
        <f t="shared" si="531"/>
        <v>#N/A</v>
      </c>
      <c r="GJ165" s="58" t="str">
        <f>IF(ISERROR(GI165),"",IF(ISERROR(VLOOKUP(GI165,'Sortierung der Schulungstermine'!$B:$M,8,FALSE)),"",VLOOKUP(GI165,'Sortierung der Schulungstermine'!$B:$M,8,FALSE)))</f>
        <v/>
      </c>
      <c r="GK165" s="58" t="e">
        <f t="shared" si="581"/>
        <v>#N/A</v>
      </c>
      <c r="GL165" s="131"/>
      <c r="GM165" s="131"/>
      <c r="GN165" s="83">
        <f t="shared" si="632"/>
        <v>0</v>
      </c>
      <c r="GO165" s="82" t="e">
        <f t="shared" si="532"/>
        <v>#N/A</v>
      </c>
      <c r="GP165" s="58" t="str">
        <f>IF(ISERROR(GO165),"",IF(ISERROR(VLOOKUP(GO165,'Sortierung der Schulungstermine'!$B:$M,8,FALSE)),"",VLOOKUP(GO165,'Sortierung der Schulungstermine'!$B:$M,8,FALSE)))</f>
        <v/>
      </c>
      <c r="GQ165" s="58" t="e">
        <f t="shared" si="582"/>
        <v>#N/A</v>
      </c>
      <c r="GR165" s="131"/>
      <c r="GS165" s="131"/>
      <c r="GT165" s="83">
        <f t="shared" si="633"/>
        <v>0</v>
      </c>
      <c r="GU165" s="82" t="e">
        <f t="shared" si="533"/>
        <v>#N/A</v>
      </c>
      <c r="GV165" s="58" t="str">
        <f>IF(ISERROR(GU165),"",IF(ISERROR(VLOOKUP(GU165,'Sortierung der Schulungstermine'!$B:$M,8,FALSE)),"",VLOOKUP(GU165,'Sortierung der Schulungstermine'!$B:$M,8,FALSE)))</f>
        <v/>
      </c>
      <c r="GW165" s="58" t="e">
        <f t="shared" si="583"/>
        <v>#N/A</v>
      </c>
      <c r="GX165" s="131"/>
      <c r="GY165" s="131"/>
      <c r="GZ165" s="83">
        <f t="shared" si="634"/>
        <v>0</v>
      </c>
      <c r="HA165" s="82" t="e">
        <f t="shared" si="534"/>
        <v>#N/A</v>
      </c>
      <c r="HB165" s="58" t="str">
        <f>IF(ISERROR(HA165),"",IF(ISERROR(VLOOKUP(HA165,'Sortierung der Schulungstermine'!$B:$M,8,FALSE)),"",VLOOKUP(HA165,'Sortierung der Schulungstermine'!$B:$M,8,FALSE)))</f>
        <v/>
      </c>
      <c r="HC165" s="58" t="e">
        <f t="shared" si="584"/>
        <v>#N/A</v>
      </c>
      <c r="HD165" s="131"/>
      <c r="HE165" s="131"/>
      <c r="HF165" s="83">
        <f t="shared" si="635"/>
        <v>0</v>
      </c>
      <c r="HG165" s="82" t="e">
        <f t="shared" si="535"/>
        <v>#N/A</v>
      </c>
      <c r="HH165" s="58" t="str">
        <f>IF(ISERROR(HG165),"",IF(ISERROR(VLOOKUP(HG165,'Sortierung der Schulungstermine'!$B:$M,8,FALSE)),"",VLOOKUP(HG165,'Sortierung der Schulungstermine'!$B:$M,8,FALSE)))</f>
        <v/>
      </c>
      <c r="HI165" s="58" t="e">
        <f t="shared" si="585"/>
        <v>#N/A</v>
      </c>
      <c r="HJ165" s="131"/>
      <c r="HK165" s="131"/>
      <c r="HL165" s="83">
        <f t="shared" si="636"/>
        <v>0</v>
      </c>
      <c r="HM165" s="82" t="e">
        <f t="shared" si="536"/>
        <v>#N/A</v>
      </c>
      <c r="HN165" s="58" t="str">
        <f>IF(ISERROR(HM165),"",IF(ISERROR(VLOOKUP(HM165,'Sortierung der Schulungstermine'!$B:$M,8,FALSE)),"",VLOOKUP(HM165,'Sortierung der Schulungstermine'!$B:$M,8,FALSE)))</f>
        <v/>
      </c>
      <c r="HO165" s="58" t="e">
        <f t="shared" si="586"/>
        <v>#N/A</v>
      </c>
      <c r="HP165" s="131"/>
      <c r="HQ165" s="131"/>
      <c r="HR165" s="83">
        <f t="shared" si="637"/>
        <v>0</v>
      </c>
      <c r="HS165" s="82" t="e">
        <f t="shared" si="537"/>
        <v>#N/A</v>
      </c>
      <c r="HT165" s="58" t="str">
        <f>IF(ISERROR(HS165),"",IF(ISERROR(VLOOKUP(HS165,'Sortierung der Schulungstermine'!$B:$M,8,FALSE)),"",VLOOKUP(HS165,'Sortierung der Schulungstermine'!$B:$M,8,FALSE)))</f>
        <v/>
      </c>
      <c r="HU165" s="58" t="e">
        <f t="shared" si="587"/>
        <v>#N/A</v>
      </c>
      <c r="HV165" s="131"/>
      <c r="HW165" s="131"/>
      <c r="HX165" s="83">
        <f t="shared" si="638"/>
        <v>0</v>
      </c>
      <c r="HY165" s="82" t="e">
        <f t="shared" si="538"/>
        <v>#N/A</v>
      </c>
      <c r="HZ165" s="58" t="str">
        <f>IF(ISERROR(HY165),"",IF(ISERROR(VLOOKUP(HY165,'Sortierung der Schulungstermine'!$B:$M,8,FALSE)),"",VLOOKUP(HY165,'Sortierung der Schulungstermine'!$B:$M,8,FALSE)))</f>
        <v/>
      </c>
      <c r="IA165" s="58" t="e">
        <f t="shared" si="588"/>
        <v>#N/A</v>
      </c>
      <c r="IB165" s="131"/>
      <c r="IC165" s="131"/>
      <c r="ID165" s="83">
        <f t="shared" si="639"/>
        <v>0</v>
      </c>
      <c r="IE165" s="82" t="e">
        <f t="shared" si="539"/>
        <v>#N/A</v>
      </c>
      <c r="IF165" s="58" t="str">
        <f>IF(ISERROR(IE165),"",IF(ISERROR(VLOOKUP(IE165,'Sortierung der Schulungstermine'!$B:$M,8,FALSE)),"",VLOOKUP(IE165,'Sortierung der Schulungstermine'!$B:$M,8,FALSE)))</f>
        <v/>
      </c>
      <c r="IG165" s="58" t="e">
        <f t="shared" si="589"/>
        <v>#N/A</v>
      </c>
      <c r="IH165" s="131"/>
      <c r="II165" s="131"/>
      <c r="IJ165" s="83">
        <f t="shared" si="640"/>
        <v>0</v>
      </c>
      <c r="IK165" s="82" t="e">
        <f t="shared" si="540"/>
        <v>#N/A</v>
      </c>
      <c r="IL165" s="58" t="str">
        <f>IF(ISERROR(IK165),"",IF(ISERROR(VLOOKUP(IK165,'Sortierung der Schulungstermine'!$B:$M,8,FALSE)),"",VLOOKUP(IK165,'Sortierung der Schulungstermine'!$B:$M,8,FALSE)))</f>
        <v/>
      </c>
      <c r="IM165" s="58" t="e">
        <f t="shared" si="590"/>
        <v>#N/A</v>
      </c>
      <c r="IN165" s="131"/>
      <c r="IO165" s="131"/>
      <c r="IP165" s="83">
        <f t="shared" si="641"/>
        <v>0</v>
      </c>
      <c r="IQ165" s="82" t="e">
        <f t="shared" si="541"/>
        <v>#N/A</v>
      </c>
      <c r="IR165" s="58" t="str">
        <f>IF(ISERROR(IQ165),"",IF(ISERROR(VLOOKUP(IQ165,'Sortierung der Schulungstermine'!$B:$M,8,FALSE)),"",VLOOKUP(IQ165,'Sortierung der Schulungstermine'!$B:$M,8,FALSE)))</f>
        <v/>
      </c>
      <c r="IS165" s="58" t="e">
        <f t="shared" si="591"/>
        <v>#N/A</v>
      </c>
      <c r="IT165" s="131"/>
      <c r="IU165" s="131"/>
      <c r="IV165" s="83">
        <f t="shared" si="642"/>
        <v>0</v>
      </c>
      <c r="IW165" s="82" t="e">
        <f t="shared" si="542"/>
        <v>#N/A</v>
      </c>
      <c r="IX165" s="58" t="str">
        <f>IF(ISERROR(IW165),"",IF(ISERROR(VLOOKUP(IW165,'Sortierung der Schulungstermine'!$B:$M,8,FALSE)),"",VLOOKUP(IW165,'Sortierung der Schulungstermine'!$B:$M,8,FALSE)))</f>
        <v/>
      </c>
      <c r="IY165" s="58" t="e">
        <f t="shared" si="592"/>
        <v>#N/A</v>
      </c>
      <c r="IZ165" s="131"/>
      <c r="JA165" s="131"/>
      <c r="JB165" s="83">
        <f t="shared" si="643"/>
        <v>0</v>
      </c>
      <c r="JC165" s="82" t="e">
        <f t="shared" si="543"/>
        <v>#N/A</v>
      </c>
      <c r="JD165" s="58" t="str">
        <f>IF(ISERROR(JC165),"",IF(ISERROR(VLOOKUP(JC165,'Sortierung der Schulungstermine'!$B:$M,8,FALSE)),"",VLOOKUP(JC165,'Sortierung der Schulungstermine'!$B:$M,8,FALSE)))</f>
        <v/>
      </c>
      <c r="JE165" s="58" t="e">
        <f t="shared" si="593"/>
        <v>#N/A</v>
      </c>
      <c r="JF165" s="131"/>
      <c r="JG165" s="131"/>
      <c r="JH165" s="83">
        <f t="shared" si="644"/>
        <v>0</v>
      </c>
      <c r="JI165" s="82" t="e">
        <f t="shared" si="544"/>
        <v>#N/A</v>
      </c>
      <c r="JJ165" s="58" t="str">
        <f>IF(ISERROR(JI165),"",IF(ISERROR(VLOOKUP(JI165,'Sortierung der Schulungstermine'!$B:$M,8,FALSE)),"",VLOOKUP(JI165,'Sortierung der Schulungstermine'!$B:$M,8,FALSE)))</f>
        <v/>
      </c>
      <c r="JK165" s="58" t="e">
        <f t="shared" si="594"/>
        <v>#N/A</v>
      </c>
      <c r="JL165" s="131"/>
      <c r="JM165" s="131"/>
      <c r="JN165" s="83">
        <f t="shared" si="645"/>
        <v>0</v>
      </c>
      <c r="JO165" s="82" t="e">
        <f t="shared" si="545"/>
        <v>#N/A</v>
      </c>
      <c r="JP165" s="58" t="str">
        <f>IF(ISERROR(JO165),"",IF(ISERROR(VLOOKUP(JO165,'Sortierung der Schulungstermine'!$B:$M,8,FALSE)),"",VLOOKUP(JO165,'Sortierung der Schulungstermine'!$B:$M,8,FALSE)))</f>
        <v/>
      </c>
      <c r="JQ165" s="58" t="e">
        <f t="shared" si="595"/>
        <v>#N/A</v>
      </c>
      <c r="JR165" s="131"/>
      <c r="JS165" s="131"/>
      <c r="JT165" s="83">
        <f t="shared" si="646"/>
        <v>0</v>
      </c>
      <c r="JU165" s="82" t="e">
        <f t="shared" si="546"/>
        <v>#N/A</v>
      </c>
      <c r="JV165" s="58" t="str">
        <f>IF(ISERROR(JU165),"",IF(ISERROR(VLOOKUP(JU165,'Sortierung der Schulungstermine'!$B:$M,8,FALSE)),"",VLOOKUP(JU165,'Sortierung der Schulungstermine'!$B:$M,8,FALSE)))</f>
        <v/>
      </c>
      <c r="JW165" s="58" t="e">
        <f t="shared" si="596"/>
        <v>#N/A</v>
      </c>
      <c r="JX165" s="131"/>
      <c r="JY165" s="131"/>
      <c r="JZ165" s="83">
        <f t="shared" si="647"/>
        <v>0</v>
      </c>
      <c r="KA165" s="82" t="e">
        <f t="shared" si="547"/>
        <v>#N/A</v>
      </c>
      <c r="KB165" s="58" t="str">
        <f>IF(ISERROR(KA165),"",IF(ISERROR(VLOOKUP(KA165,'Sortierung der Schulungstermine'!$B:$M,8,FALSE)),"",VLOOKUP(KA165,'Sortierung der Schulungstermine'!$B:$M,8,FALSE)))</f>
        <v/>
      </c>
      <c r="KC165" s="58" t="e">
        <f t="shared" si="597"/>
        <v>#N/A</v>
      </c>
      <c r="KD165" s="131"/>
      <c r="KE165" s="131"/>
      <c r="KF165" s="83">
        <f t="shared" si="648"/>
        <v>0</v>
      </c>
      <c r="KG165" s="82" t="e">
        <f t="shared" si="548"/>
        <v>#N/A</v>
      </c>
      <c r="KH165" s="58" t="str">
        <f>IF(ISERROR(KG165),"",IF(ISERROR(VLOOKUP(KG165,'Sortierung der Schulungstermine'!$B:$M,8,FALSE)),"",VLOOKUP(KG165,'Sortierung der Schulungstermine'!$B:$M,8,FALSE)))</f>
        <v/>
      </c>
      <c r="KI165" s="58" t="e">
        <f t="shared" si="598"/>
        <v>#N/A</v>
      </c>
      <c r="KJ165" s="131"/>
      <c r="KK165" s="131"/>
      <c r="KL165" s="83">
        <f t="shared" si="649"/>
        <v>0</v>
      </c>
      <c r="KM165" s="82" t="e">
        <f t="shared" si="549"/>
        <v>#N/A</v>
      </c>
      <c r="KN165" s="58" t="str">
        <f>IF(ISERROR(KM165),"",IF(ISERROR(VLOOKUP(KM165,'Sortierung der Schulungstermine'!$B:$M,8,FALSE)),"",VLOOKUP(KM165,'Sortierung der Schulungstermine'!$B:$M,8,FALSE)))</f>
        <v/>
      </c>
      <c r="KO165" s="58" t="e">
        <f t="shared" si="599"/>
        <v>#N/A</v>
      </c>
      <c r="KP165" s="131"/>
      <c r="KQ165" s="131"/>
      <c r="KR165" s="83">
        <f t="shared" si="650"/>
        <v>0</v>
      </c>
      <c r="KS165" s="82" t="e">
        <f t="shared" si="550"/>
        <v>#N/A</v>
      </c>
      <c r="KT165" s="58" t="str">
        <f>IF(ISERROR(KS165),"",IF(ISERROR(VLOOKUP(KS165,'Sortierung der Schulungstermine'!$B:$M,8,FALSE)),"",VLOOKUP(KS165,'Sortierung der Schulungstermine'!$B:$M,8,FALSE)))</f>
        <v/>
      </c>
      <c r="KU165" s="58" t="e">
        <f t="shared" si="600"/>
        <v>#N/A</v>
      </c>
    </row>
    <row r="166" spans="1:307" s="68" customFormat="1" ht="15" hidden="1" thickBot="1" x14ac:dyDescent="0.25">
      <c r="A166" s="141">
        <v>153</v>
      </c>
      <c r="B166" s="63" t="str">
        <f>IF(Qualifikationen!A156=1,Qualifikationen!B156,"")</f>
        <v/>
      </c>
      <c r="C166" s="64" t="e">
        <f>VLOOKUP(B166,Qualifikationen!B$4:E$202,2,FALSE)</f>
        <v>#N/A</v>
      </c>
      <c r="D166" s="67" t="e">
        <f>VLOOKUP($B166,Qualifikationen!B$4:F$202,5,FALSE)</f>
        <v>#N/A</v>
      </c>
      <c r="E166" s="63" t="e">
        <f>VLOOKUP($B166,Qualifikationen!B$4:F$202,3,FALSE)</f>
        <v>#N/A</v>
      </c>
      <c r="F166" s="63" t="e">
        <f>IF(E166=0,"-",VLOOKUP($B166,Qualifikationen!B$4:F$202,4,FALSE))</f>
        <v>#N/A</v>
      </c>
      <c r="G166" s="13"/>
      <c r="H166" s="131"/>
      <c r="I166" s="131"/>
      <c r="J166" s="83">
        <f t="shared" si="601"/>
        <v>0</v>
      </c>
      <c r="K166" s="82" t="e">
        <f t="shared" si="501"/>
        <v>#N/A</v>
      </c>
      <c r="L166" s="58" t="str">
        <f>IF(ISERROR(K166),"",IF(ISERROR(VLOOKUP(K166,'Sortierung der Schulungstermine'!$B:$M,8,FALSE)),"",VLOOKUP(K166,'Sortierung der Schulungstermine'!$B:$M,8,FALSE)))</f>
        <v/>
      </c>
      <c r="M166" s="58" t="e">
        <f t="shared" si="551"/>
        <v>#N/A</v>
      </c>
      <c r="N166" s="131"/>
      <c r="O166" s="131"/>
      <c r="P166" s="83">
        <f t="shared" si="602"/>
        <v>0</v>
      </c>
      <c r="Q166" s="82" t="e">
        <f t="shared" si="502"/>
        <v>#N/A</v>
      </c>
      <c r="R166" s="58" t="str">
        <f>IF(ISERROR(Q166),"",IF(ISERROR(VLOOKUP(Q166,'Sortierung der Schulungstermine'!$B:$M,8,FALSE)),"",VLOOKUP(Q166,'Sortierung der Schulungstermine'!$B:$M,8,FALSE)))</f>
        <v/>
      </c>
      <c r="S166" s="58" t="e">
        <f t="shared" si="552"/>
        <v>#N/A</v>
      </c>
      <c r="T166" s="131"/>
      <c r="U166" s="131"/>
      <c r="V166" s="83">
        <f t="shared" si="603"/>
        <v>0</v>
      </c>
      <c r="W166" s="82" t="e">
        <f t="shared" si="503"/>
        <v>#N/A</v>
      </c>
      <c r="X166" s="58" t="str">
        <f>IF(ISERROR(W166),"",IF(ISERROR(VLOOKUP(W166,'Sortierung der Schulungstermine'!$B:$M,8,FALSE)),"",VLOOKUP(W166,'Sortierung der Schulungstermine'!$B:$M,8,FALSE)))</f>
        <v/>
      </c>
      <c r="Y166" s="58" t="e">
        <f t="shared" si="553"/>
        <v>#N/A</v>
      </c>
      <c r="Z166" s="131"/>
      <c r="AA166" s="131"/>
      <c r="AB166" s="83">
        <f t="shared" si="604"/>
        <v>0</v>
      </c>
      <c r="AC166" s="82" t="e">
        <f t="shared" si="504"/>
        <v>#N/A</v>
      </c>
      <c r="AD166" s="58" t="str">
        <f>IF(ISERROR(AC166),"",IF(ISERROR(VLOOKUP(AC166,'Sortierung der Schulungstermine'!$B:$M,8,FALSE)),"",VLOOKUP(AC166,'Sortierung der Schulungstermine'!$B:$M,8,FALSE)))</f>
        <v/>
      </c>
      <c r="AE166" s="58" t="e">
        <f t="shared" si="554"/>
        <v>#N/A</v>
      </c>
      <c r="AF166" s="131"/>
      <c r="AG166" s="131"/>
      <c r="AH166" s="83">
        <f t="shared" si="605"/>
        <v>0</v>
      </c>
      <c r="AI166" s="82" t="e">
        <f t="shared" si="505"/>
        <v>#N/A</v>
      </c>
      <c r="AJ166" s="58" t="str">
        <f>IF(ISERROR(AI166),"",IF(ISERROR(VLOOKUP(AI166,'Sortierung der Schulungstermine'!$B:$M,8,FALSE)),"",VLOOKUP(AI166,'Sortierung der Schulungstermine'!$B:$M,8,FALSE)))</f>
        <v/>
      </c>
      <c r="AK166" s="58" t="e">
        <f t="shared" si="555"/>
        <v>#N/A</v>
      </c>
      <c r="AL166" s="131"/>
      <c r="AM166" s="131"/>
      <c r="AN166" s="83">
        <f t="shared" si="606"/>
        <v>0</v>
      </c>
      <c r="AO166" s="82" t="e">
        <f t="shared" si="506"/>
        <v>#N/A</v>
      </c>
      <c r="AP166" s="58" t="str">
        <f>IF(ISERROR(AO166),"",IF(ISERROR(VLOOKUP(AO166,'Sortierung der Schulungstermine'!$B:$M,8,FALSE)),"",VLOOKUP(AO166,'Sortierung der Schulungstermine'!$B:$M,8,FALSE)))</f>
        <v/>
      </c>
      <c r="AQ166" s="58" t="e">
        <f t="shared" si="556"/>
        <v>#N/A</v>
      </c>
      <c r="AR166" s="131"/>
      <c r="AS166" s="131"/>
      <c r="AT166" s="83">
        <f t="shared" si="607"/>
        <v>0</v>
      </c>
      <c r="AU166" s="82" t="e">
        <f t="shared" si="507"/>
        <v>#N/A</v>
      </c>
      <c r="AV166" s="58" t="str">
        <f>IF(ISERROR(AU166),"",IF(ISERROR(VLOOKUP(AU166,'Sortierung der Schulungstermine'!$B:$M,8,FALSE)),"",VLOOKUP(AU166,'Sortierung der Schulungstermine'!$B:$M,8,FALSE)))</f>
        <v/>
      </c>
      <c r="AW166" s="58" t="e">
        <f t="shared" si="557"/>
        <v>#N/A</v>
      </c>
      <c r="AX166" s="131"/>
      <c r="AY166" s="131"/>
      <c r="AZ166" s="83">
        <f t="shared" si="608"/>
        <v>0</v>
      </c>
      <c r="BA166" s="82" t="e">
        <f t="shared" si="508"/>
        <v>#N/A</v>
      </c>
      <c r="BB166" s="58" t="str">
        <f>IF(ISERROR(BA166),"",IF(ISERROR(VLOOKUP(BA166,'Sortierung der Schulungstermine'!$B:$M,8,FALSE)),"",VLOOKUP(BA166,'Sortierung der Schulungstermine'!$B:$M,8,FALSE)))</f>
        <v/>
      </c>
      <c r="BC166" s="58" t="e">
        <f t="shared" si="558"/>
        <v>#N/A</v>
      </c>
      <c r="BD166" s="131"/>
      <c r="BE166" s="131"/>
      <c r="BF166" s="83">
        <f t="shared" si="609"/>
        <v>0</v>
      </c>
      <c r="BG166" s="82" t="e">
        <f t="shared" si="509"/>
        <v>#N/A</v>
      </c>
      <c r="BH166" s="58" t="str">
        <f>IF(ISERROR(BG166),"",IF(ISERROR(VLOOKUP(BG166,'Sortierung der Schulungstermine'!$B:$M,8,FALSE)),"",VLOOKUP(BG166,'Sortierung der Schulungstermine'!$B:$M,8,FALSE)))</f>
        <v/>
      </c>
      <c r="BI166" s="58" t="e">
        <f t="shared" si="559"/>
        <v>#N/A</v>
      </c>
      <c r="BJ166" s="131"/>
      <c r="BK166" s="131"/>
      <c r="BL166" s="83">
        <f t="shared" si="610"/>
        <v>0</v>
      </c>
      <c r="BM166" s="82" t="e">
        <f t="shared" si="510"/>
        <v>#N/A</v>
      </c>
      <c r="BN166" s="58" t="str">
        <f>IF(ISERROR(BM166),"",IF(ISERROR(VLOOKUP(BM166,'Sortierung der Schulungstermine'!$B:$M,8,FALSE)),"",VLOOKUP(BM166,'Sortierung der Schulungstermine'!$B:$M,8,FALSE)))</f>
        <v/>
      </c>
      <c r="BO166" s="58" t="e">
        <f t="shared" si="560"/>
        <v>#N/A</v>
      </c>
      <c r="BP166" s="131"/>
      <c r="BQ166" s="131"/>
      <c r="BR166" s="83">
        <f t="shared" si="611"/>
        <v>0</v>
      </c>
      <c r="BS166" s="82" t="e">
        <f t="shared" si="511"/>
        <v>#N/A</v>
      </c>
      <c r="BT166" s="58" t="str">
        <f>IF(ISERROR(BS166),"",IF(ISERROR(VLOOKUP(BS166,'Sortierung der Schulungstermine'!$B:$M,8,FALSE)),"",VLOOKUP(BS166,'Sortierung der Schulungstermine'!$B:$M,8,FALSE)))</f>
        <v/>
      </c>
      <c r="BU166" s="58" t="e">
        <f t="shared" si="561"/>
        <v>#N/A</v>
      </c>
      <c r="BV166" s="131"/>
      <c r="BW166" s="131"/>
      <c r="BX166" s="83">
        <f t="shared" si="612"/>
        <v>0</v>
      </c>
      <c r="BY166" s="82" t="e">
        <f t="shared" si="512"/>
        <v>#N/A</v>
      </c>
      <c r="BZ166" s="58" t="str">
        <f>IF(ISERROR(BY166),"",IF(ISERROR(VLOOKUP(BY166,'Sortierung der Schulungstermine'!$B:$M,8,FALSE)),"",VLOOKUP(BY166,'Sortierung der Schulungstermine'!$B:$M,8,FALSE)))</f>
        <v/>
      </c>
      <c r="CA166" s="58" t="e">
        <f t="shared" si="562"/>
        <v>#N/A</v>
      </c>
      <c r="CB166" s="131"/>
      <c r="CC166" s="131"/>
      <c r="CD166" s="83">
        <f t="shared" si="613"/>
        <v>0</v>
      </c>
      <c r="CE166" s="82" t="e">
        <f t="shared" si="513"/>
        <v>#N/A</v>
      </c>
      <c r="CF166" s="58" t="str">
        <f>IF(ISERROR(CE166),"",IF(ISERROR(VLOOKUP(CE166,'Sortierung der Schulungstermine'!$B:$M,8,FALSE)),"",VLOOKUP(CE166,'Sortierung der Schulungstermine'!$B:$M,8,FALSE)))</f>
        <v/>
      </c>
      <c r="CG166" s="58" t="e">
        <f t="shared" si="563"/>
        <v>#N/A</v>
      </c>
      <c r="CH166" s="131"/>
      <c r="CI166" s="131"/>
      <c r="CJ166" s="83">
        <f t="shared" si="614"/>
        <v>0</v>
      </c>
      <c r="CK166" s="82" t="e">
        <f t="shared" si="514"/>
        <v>#N/A</v>
      </c>
      <c r="CL166" s="58" t="str">
        <f>IF(ISERROR(CK166),"",IF(ISERROR(VLOOKUP(CK166,'Sortierung der Schulungstermine'!$B:$M,8,FALSE)),"",VLOOKUP(CK166,'Sortierung der Schulungstermine'!$B:$M,8,FALSE)))</f>
        <v/>
      </c>
      <c r="CM166" s="58" t="e">
        <f t="shared" si="564"/>
        <v>#N/A</v>
      </c>
      <c r="CN166" s="131"/>
      <c r="CO166" s="131"/>
      <c r="CP166" s="83">
        <f t="shared" si="615"/>
        <v>0</v>
      </c>
      <c r="CQ166" s="82" t="e">
        <f t="shared" si="515"/>
        <v>#N/A</v>
      </c>
      <c r="CR166" s="58" t="str">
        <f>IF(ISERROR(CQ166),"",IF(ISERROR(VLOOKUP(CQ166,'Sortierung der Schulungstermine'!$B:$M,8,FALSE)),"",VLOOKUP(CQ166,'Sortierung der Schulungstermine'!$B:$M,8,FALSE)))</f>
        <v/>
      </c>
      <c r="CS166" s="58" t="e">
        <f t="shared" si="565"/>
        <v>#N/A</v>
      </c>
      <c r="CT166" s="131"/>
      <c r="CU166" s="131"/>
      <c r="CV166" s="83">
        <f t="shared" si="616"/>
        <v>0</v>
      </c>
      <c r="CW166" s="82" t="e">
        <f t="shared" si="516"/>
        <v>#N/A</v>
      </c>
      <c r="CX166" s="58" t="str">
        <f>IF(ISERROR(CW166),"",IF(ISERROR(VLOOKUP(CW166,'Sortierung der Schulungstermine'!$B:$M,8,FALSE)),"",VLOOKUP(CW166,'Sortierung der Schulungstermine'!$B:$M,8,FALSE)))</f>
        <v/>
      </c>
      <c r="CY166" s="58" t="e">
        <f t="shared" si="566"/>
        <v>#N/A</v>
      </c>
      <c r="CZ166" s="131"/>
      <c r="DA166" s="131"/>
      <c r="DB166" s="83">
        <f t="shared" si="617"/>
        <v>0</v>
      </c>
      <c r="DC166" s="82" t="e">
        <f t="shared" si="517"/>
        <v>#N/A</v>
      </c>
      <c r="DD166" s="58" t="str">
        <f>IF(ISERROR(DC166),"",IF(ISERROR(VLOOKUP(DC166,'Sortierung der Schulungstermine'!$B:$M,8,FALSE)),"",VLOOKUP(DC166,'Sortierung der Schulungstermine'!$B:$M,8,FALSE)))</f>
        <v/>
      </c>
      <c r="DE166" s="58" t="e">
        <f t="shared" si="567"/>
        <v>#N/A</v>
      </c>
      <c r="DF166" s="131"/>
      <c r="DG166" s="131"/>
      <c r="DH166" s="83">
        <f t="shared" si="618"/>
        <v>0</v>
      </c>
      <c r="DI166" s="82" t="e">
        <f t="shared" si="518"/>
        <v>#N/A</v>
      </c>
      <c r="DJ166" s="58" t="str">
        <f>IF(ISERROR(DI166),"",IF(ISERROR(VLOOKUP(DI166,'Sortierung der Schulungstermine'!$B:$M,8,FALSE)),"",VLOOKUP(DI166,'Sortierung der Schulungstermine'!$B:$M,8,FALSE)))</f>
        <v/>
      </c>
      <c r="DK166" s="58" t="e">
        <f t="shared" si="568"/>
        <v>#N/A</v>
      </c>
      <c r="DL166" s="131"/>
      <c r="DM166" s="131"/>
      <c r="DN166" s="83">
        <f t="shared" si="619"/>
        <v>0</v>
      </c>
      <c r="DO166" s="82" t="e">
        <f t="shared" si="519"/>
        <v>#N/A</v>
      </c>
      <c r="DP166" s="58" t="str">
        <f>IF(ISERROR(DO166),"",IF(ISERROR(VLOOKUP(DO166,'Sortierung der Schulungstermine'!$B:$M,8,FALSE)),"",VLOOKUP(DO166,'Sortierung der Schulungstermine'!$B:$M,8,FALSE)))</f>
        <v/>
      </c>
      <c r="DQ166" s="58" t="e">
        <f t="shared" si="569"/>
        <v>#N/A</v>
      </c>
      <c r="DR166" s="131"/>
      <c r="DS166" s="131"/>
      <c r="DT166" s="83">
        <f t="shared" si="620"/>
        <v>0</v>
      </c>
      <c r="DU166" s="82" t="e">
        <f t="shared" si="520"/>
        <v>#N/A</v>
      </c>
      <c r="DV166" s="58" t="str">
        <f>IF(ISERROR(DU166),"",IF(ISERROR(VLOOKUP(DU166,'Sortierung der Schulungstermine'!$B:$M,8,FALSE)),"",VLOOKUP(DU166,'Sortierung der Schulungstermine'!$B:$M,8,FALSE)))</f>
        <v/>
      </c>
      <c r="DW166" s="58" t="e">
        <f t="shared" si="570"/>
        <v>#N/A</v>
      </c>
      <c r="DX166" s="131"/>
      <c r="DY166" s="131"/>
      <c r="DZ166" s="83">
        <f t="shared" si="621"/>
        <v>0</v>
      </c>
      <c r="EA166" s="82" t="e">
        <f t="shared" si="521"/>
        <v>#N/A</v>
      </c>
      <c r="EB166" s="58" t="str">
        <f>IF(ISERROR(EA166),"",IF(ISERROR(VLOOKUP(EA166,'Sortierung der Schulungstermine'!$B:$M,8,FALSE)),"",VLOOKUP(EA166,'Sortierung der Schulungstermine'!$B:$M,8,FALSE)))</f>
        <v/>
      </c>
      <c r="EC166" s="58" t="e">
        <f t="shared" si="571"/>
        <v>#N/A</v>
      </c>
      <c r="ED166" s="131"/>
      <c r="EE166" s="131"/>
      <c r="EF166" s="83">
        <f t="shared" si="622"/>
        <v>0</v>
      </c>
      <c r="EG166" s="82" t="e">
        <f t="shared" si="522"/>
        <v>#N/A</v>
      </c>
      <c r="EH166" s="58" t="str">
        <f>IF(ISERROR(EG166),"",IF(ISERROR(VLOOKUP(EG166,'Sortierung der Schulungstermine'!$B:$M,8,FALSE)),"",VLOOKUP(EG166,'Sortierung der Schulungstermine'!$B:$M,8,FALSE)))</f>
        <v/>
      </c>
      <c r="EI166" s="58" t="e">
        <f t="shared" si="572"/>
        <v>#N/A</v>
      </c>
      <c r="EJ166" s="131"/>
      <c r="EK166" s="131"/>
      <c r="EL166" s="83">
        <f t="shared" si="623"/>
        <v>0</v>
      </c>
      <c r="EM166" s="82" t="e">
        <f t="shared" si="523"/>
        <v>#N/A</v>
      </c>
      <c r="EN166" s="58" t="str">
        <f>IF(ISERROR(EM166),"",IF(ISERROR(VLOOKUP(EM166,'Sortierung der Schulungstermine'!$B:$M,8,FALSE)),"",VLOOKUP(EM166,'Sortierung der Schulungstermine'!$B:$M,8,FALSE)))</f>
        <v/>
      </c>
      <c r="EO166" s="58" t="e">
        <f t="shared" si="573"/>
        <v>#N/A</v>
      </c>
      <c r="EP166" s="131"/>
      <c r="EQ166" s="131"/>
      <c r="ER166" s="83">
        <f t="shared" si="624"/>
        <v>0</v>
      </c>
      <c r="ES166" s="82" t="e">
        <f t="shared" si="524"/>
        <v>#N/A</v>
      </c>
      <c r="ET166" s="58" t="str">
        <f>IF(ISERROR(ES166),"",IF(ISERROR(VLOOKUP(ES166,'Sortierung der Schulungstermine'!$B:$M,8,FALSE)),"",VLOOKUP(ES166,'Sortierung der Schulungstermine'!$B:$M,8,FALSE)))</f>
        <v/>
      </c>
      <c r="EU166" s="58" t="e">
        <f t="shared" si="574"/>
        <v>#N/A</v>
      </c>
      <c r="EV166" s="131"/>
      <c r="EW166" s="131"/>
      <c r="EX166" s="83">
        <f t="shared" si="625"/>
        <v>0</v>
      </c>
      <c r="EY166" s="82" t="e">
        <f t="shared" si="525"/>
        <v>#N/A</v>
      </c>
      <c r="EZ166" s="58" t="str">
        <f>IF(ISERROR(EY166),"",IF(ISERROR(VLOOKUP(EY166,'Sortierung der Schulungstermine'!$B:$M,8,FALSE)),"",VLOOKUP(EY166,'Sortierung der Schulungstermine'!$B:$M,8,FALSE)))</f>
        <v/>
      </c>
      <c r="FA166" s="58" t="e">
        <f t="shared" si="575"/>
        <v>#N/A</v>
      </c>
      <c r="FB166" s="131"/>
      <c r="FC166" s="131"/>
      <c r="FD166" s="83">
        <f t="shared" si="626"/>
        <v>0</v>
      </c>
      <c r="FE166" s="82" t="e">
        <f t="shared" si="526"/>
        <v>#N/A</v>
      </c>
      <c r="FF166" s="58" t="str">
        <f>IF(ISERROR(FE166),"",IF(ISERROR(VLOOKUP(FE166,'Sortierung der Schulungstermine'!$B:$M,8,FALSE)),"",VLOOKUP(FE166,'Sortierung der Schulungstermine'!$B:$M,8,FALSE)))</f>
        <v/>
      </c>
      <c r="FG166" s="58" t="e">
        <f t="shared" si="576"/>
        <v>#N/A</v>
      </c>
      <c r="FH166" s="131"/>
      <c r="FI166" s="131"/>
      <c r="FJ166" s="83">
        <f t="shared" si="627"/>
        <v>0</v>
      </c>
      <c r="FK166" s="82" t="e">
        <f t="shared" si="527"/>
        <v>#N/A</v>
      </c>
      <c r="FL166" s="58" t="str">
        <f>IF(ISERROR(FK166),"",IF(ISERROR(VLOOKUP(FK166,'Sortierung der Schulungstermine'!$B:$M,8,FALSE)),"",VLOOKUP(FK166,'Sortierung der Schulungstermine'!$B:$M,8,FALSE)))</f>
        <v/>
      </c>
      <c r="FM166" s="58" t="e">
        <f t="shared" si="577"/>
        <v>#N/A</v>
      </c>
      <c r="FN166" s="131"/>
      <c r="FO166" s="131"/>
      <c r="FP166" s="83">
        <f t="shared" si="628"/>
        <v>0</v>
      </c>
      <c r="FQ166" s="82" t="e">
        <f t="shared" si="528"/>
        <v>#N/A</v>
      </c>
      <c r="FR166" s="58" t="str">
        <f>IF(ISERROR(FQ166),"",IF(ISERROR(VLOOKUP(FQ166,'Sortierung der Schulungstermine'!$B:$M,8,FALSE)),"",VLOOKUP(FQ166,'Sortierung der Schulungstermine'!$B:$M,8,FALSE)))</f>
        <v/>
      </c>
      <c r="FS166" s="58" t="e">
        <f t="shared" si="578"/>
        <v>#N/A</v>
      </c>
      <c r="FT166" s="131"/>
      <c r="FU166" s="131"/>
      <c r="FV166" s="83">
        <f t="shared" si="629"/>
        <v>0</v>
      </c>
      <c r="FW166" s="82" t="e">
        <f t="shared" si="529"/>
        <v>#N/A</v>
      </c>
      <c r="FX166" s="58" t="str">
        <f>IF(ISERROR(FW166),"",IF(ISERROR(VLOOKUP(FW166,'Sortierung der Schulungstermine'!$B:$M,8,FALSE)),"",VLOOKUP(FW166,'Sortierung der Schulungstermine'!$B:$M,8,FALSE)))</f>
        <v/>
      </c>
      <c r="FY166" s="58" t="e">
        <f t="shared" si="579"/>
        <v>#N/A</v>
      </c>
      <c r="FZ166" s="131"/>
      <c r="GA166" s="131"/>
      <c r="GB166" s="83">
        <f t="shared" si="630"/>
        <v>0</v>
      </c>
      <c r="GC166" s="82" t="e">
        <f t="shared" si="530"/>
        <v>#N/A</v>
      </c>
      <c r="GD166" s="58" t="str">
        <f>IF(ISERROR(GC166),"",IF(ISERROR(VLOOKUP(GC166,'Sortierung der Schulungstermine'!$B:$M,8,FALSE)),"",VLOOKUP(GC166,'Sortierung der Schulungstermine'!$B:$M,8,FALSE)))</f>
        <v/>
      </c>
      <c r="GE166" s="58" t="e">
        <f t="shared" si="580"/>
        <v>#N/A</v>
      </c>
      <c r="GF166" s="131"/>
      <c r="GG166" s="131"/>
      <c r="GH166" s="83">
        <f t="shared" si="631"/>
        <v>0</v>
      </c>
      <c r="GI166" s="82" t="e">
        <f t="shared" si="531"/>
        <v>#N/A</v>
      </c>
      <c r="GJ166" s="58" t="str">
        <f>IF(ISERROR(GI166),"",IF(ISERROR(VLOOKUP(GI166,'Sortierung der Schulungstermine'!$B:$M,8,FALSE)),"",VLOOKUP(GI166,'Sortierung der Schulungstermine'!$B:$M,8,FALSE)))</f>
        <v/>
      </c>
      <c r="GK166" s="58" t="e">
        <f t="shared" si="581"/>
        <v>#N/A</v>
      </c>
      <c r="GL166" s="131"/>
      <c r="GM166" s="131"/>
      <c r="GN166" s="83">
        <f t="shared" si="632"/>
        <v>0</v>
      </c>
      <c r="GO166" s="82" t="e">
        <f t="shared" si="532"/>
        <v>#N/A</v>
      </c>
      <c r="GP166" s="58" t="str">
        <f>IF(ISERROR(GO166),"",IF(ISERROR(VLOOKUP(GO166,'Sortierung der Schulungstermine'!$B:$M,8,FALSE)),"",VLOOKUP(GO166,'Sortierung der Schulungstermine'!$B:$M,8,FALSE)))</f>
        <v/>
      </c>
      <c r="GQ166" s="58" t="e">
        <f t="shared" si="582"/>
        <v>#N/A</v>
      </c>
      <c r="GR166" s="131"/>
      <c r="GS166" s="131"/>
      <c r="GT166" s="83">
        <f t="shared" si="633"/>
        <v>0</v>
      </c>
      <c r="GU166" s="82" t="e">
        <f t="shared" si="533"/>
        <v>#N/A</v>
      </c>
      <c r="GV166" s="58" t="str">
        <f>IF(ISERROR(GU166),"",IF(ISERROR(VLOOKUP(GU166,'Sortierung der Schulungstermine'!$B:$M,8,FALSE)),"",VLOOKUP(GU166,'Sortierung der Schulungstermine'!$B:$M,8,FALSE)))</f>
        <v/>
      </c>
      <c r="GW166" s="58" t="e">
        <f t="shared" si="583"/>
        <v>#N/A</v>
      </c>
      <c r="GX166" s="131"/>
      <c r="GY166" s="131"/>
      <c r="GZ166" s="83">
        <f t="shared" si="634"/>
        <v>0</v>
      </c>
      <c r="HA166" s="82" t="e">
        <f t="shared" si="534"/>
        <v>#N/A</v>
      </c>
      <c r="HB166" s="58" t="str">
        <f>IF(ISERROR(HA166),"",IF(ISERROR(VLOOKUP(HA166,'Sortierung der Schulungstermine'!$B:$M,8,FALSE)),"",VLOOKUP(HA166,'Sortierung der Schulungstermine'!$B:$M,8,FALSE)))</f>
        <v/>
      </c>
      <c r="HC166" s="58" t="e">
        <f t="shared" si="584"/>
        <v>#N/A</v>
      </c>
      <c r="HD166" s="131"/>
      <c r="HE166" s="131"/>
      <c r="HF166" s="83">
        <f t="shared" si="635"/>
        <v>0</v>
      </c>
      <c r="HG166" s="82" t="e">
        <f t="shared" si="535"/>
        <v>#N/A</v>
      </c>
      <c r="HH166" s="58" t="str">
        <f>IF(ISERROR(HG166),"",IF(ISERROR(VLOOKUP(HG166,'Sortierung der Schulungstermine'!$B:$M,8,FALSE)),"",VLOOKUP(HG166,'Sortierung der Schulungstermine'!$B:$M,8,FALSE)))</f>
        <v/>
      </c>
      <c r="HI166" s="58" t="e">
        <f t="shared" si="585"/>
        <v>#N/A</v>
      </c>
      <c r="HJ166" s="131"/>
      <c r="HK166" s="131"/>
      <c r="HL166" s="83">
        <f t="shared" si="636"/>
        <v>0</v>
      </c>
      <c r="HM166" s="82" t="e">
        <f t="shared" si="536"/>
        <v>#N/A</v>
      </c>
      <c r="HN166" s="58" t="str">
        <f>IF(ISERROR(HM166),"",IF(ISERROR(VLOOKUP(HM166,'Sortierung der Schulungstermine'!$B:$M,8,FALSE)),"",VLOOKUP(HM166,'Sortierung der Schulungstermine'!$B:$M,8,FALSE)))</f>
        <v/>
      </c>
      <c r="HO166" s="58" t="e">
        <f t="shared" si="586"/>
        <v>#N/A</v>
      </c>
      <c r="HP166" s="131"/>
      <c r="HQ166" s="131"/>
      <c r="HR166" s="83">
        <f t="shared" si="637"/>
        <v>0</v>
      </c>
      <c r="HS166" s="82" t="e">
        <f t="shared" si="537"/>
        <v>#N/A</v>
      </c>
      <c r="HT166" s="58" t="str">
        <f>IF(ISERROR(HS166),"",IF(ISERROR(VLOOKUP(HS166,'Sortierung der Schulungstermine'!$B:$M,8,FALSE)),"",VLOOKUP(HS166,'Sortierung der Schulungstermine'!$B:$M,8,FALSE)))</f>
        <v/>
      </c>
      <c r="HU166" s="58" t="e">
        <f t="shared" si="587"/>
        <v>#N/A</v>
      </c>
      <c r="HV166" s="131"/>
      <c r="HW166" s="131"/>
      <c r="HX166" s="83">
        <f t="shared" si="638"/>
        <v>0</v>
      </c>
      <c r="HY166" s="82" t="e">
        <f t="shared" si="538"/>
        <v>#N/A</v>
      </c>
      <c r="HZ166" s="58" t="str">
        <f>IF(ISERROR(HY166),"",IF(ISERROR(VLOOKUP(HY166,'Sortierung der Schulungstermine'!$B:$M,8,FALSE)),"",VLOOKUP(HY166,'Sortierung der Schulungstermine'!$B:$M,8,FALSE)))</f>
        <v/>
      </c>
      <c r="IA166" s="58" t="e">
        <f t="shared" si="588"/>
        <v>#N/A</v>
      </c>
      <c r="IB166" s="131"/>
      <c r="IC166" s="131"/>
      <c r="ID166" s="83">
        <f t="shared" si="639"/>
        <v>0</v>
      </c>
      <c r="IE166" s="82" t="e">
        <f t="shared" si="539"/>
        <v>#N/A</v>
      </c>
      <c r="IF166" s="58" t="str">
        <f>IF(ISERROR(IE166),"",IF(ISERROR(VLOOKUP(IE166,'Sortierung der Schulungstermine'!$B:$M,8,FALSE)),"",VLOOKUP(IE166,'Sortierung der Schulungstermine'!$B:$M,8,FALSE)))</f>
        <v/>
      </c>
      <c r="IG166" s="58" t="e">
        <f t="shared" si="589"/>
        <v>#N/A</v>
      </c>
      <c r="IH166" s="131"/>
      <c r="II166" s="131"/>
      <c r="IJ166" s="83">
        <f t="shared" si="640"/>
        <v>0</v>
      </c>
      <c r="IK166" s="82" t="e">
        <f t="shared" si="540"/>
        <v>#N/A</v>
      </c>
      <c r="IL166" s="58" t="str">
        <f>IF(ISERROR(IK166),"",IF(ISERROR(VLOOKUP(IK166,'Sortierung der Schulungstermine'!$B:$M,8,FALSE)),"",VLOOKUP(IK166,'Sortierung der Schulungstermine'!$B:$M,8,FALSE)))</f>
        <v/>
      </c>
      <c r="IM166" s="58" t="e">
        <f t="shared" si="590"/>
        <v>#N/A</v>
      </c>
      <c r="IN166" s="131"/>
      <c r="IO166" s="131"/>
      <c r="IP166" s="83">
        <f t="shared" si="641"/>
        <v>0</v>
      </c>
      <c r="IQ166" s="82" t="e">
        <f t="shared" si="541"/>
        <v>#N/A</v>
      </c>
      <c r="IR166" s="58" t="str">
        <f>IF(ISERROR(IQ166),"",IF(ISERROR(VLOOKUP(IQ166,'Sortierung der Schulungstermine'!$B:$M,8,FALSE)),"",VLOOKUP(IQ166,'Sortierung der Schulungstermine'!$B:$M,8,FALSE)))</f>
        <v/>
      </c>
      <c r="IS166" s="58" t="e">
        <f t="shared" si="591"/>
        <v>#N/A</v>
      </c>
      <c r="IT166" s="131"/>
      <c r="IU166" s="131"/>
      <c r="IV166" s="83">
        <f t="shared" si="642"/>
        <v>0</v>
      </c>
      <c r="IW166" s="82" t="e">
        <f t="shared" si="542"/>
        <v>#N/A</v>
      </c>
      <c r="IX166" s="58" t="str">
        <f>IF(ISERROR(IW166),"",IF(ISERROR(VLOOKUP(IW166,'Sortierung der Schulungstermine'!$B:$M,8,FALSE)),"",VLOOKUP(IW166,'Sortierung der Schulungstermine'!$B:$M,8,FALSE)))</f>
        <v/>
      </c>
      <c r="IY166" s="58" t="e">
        <f t="shared" si="592"/>
        <v>#N/A</v>
      </c>
      <c r="IZ166" s="131"/>
      <c r="JA166" s="131"/>
      <c r="JB166" s="83">
        <f t="shared" si="643"/>
        <v>0</v>
      </c>
      <c r="JC166" s="82" t="e">
        <f t="shared" si="543"/>
        <v>#N/A</v>
      </c>
      <c r="JD166" s="58" t="str">
        <f>IF(ISERROR(JC166),"",IF(ISERROR(VLOOKUP(JC166,'Sortierung der Schulungstermine'!$B:$M,8,FALSE)),"",VLOOKUP(JC166,'Sortierung der Schulungstermine'!$B:$M,8,FALSE)))</f>
        <v/>
      </c>
      <c r="JE166" s="58" t="e">
        <f t="shared" si="593"/>
        <v>#N/A</v>
      </c>
      <c r="JF166" s="131"/>
      <c r="JG166" s="131"/>
      <c r="JH166" s="83">
        <f t="shared" si="644"/>
        <v>0</v>
      </c>
      <c r="JI166" s="82" t="e">
        <f t="shared" si="544"/>
        <v>#N/A</v>
      </c>
      <c r="JJ166" s="58" t="str">
        <f>IF(ISERROR(JI166),"",IF(ISERROR(VLOOKUP(JI166,'Sortierung der Schulungstermine'!$B:$M,8,FALSE)),"",VLOOKUP(JI166,'Sortierung der Schulungstermine'!$B:$M,8,FALSE)))</f>
        <v/>
      </c>
      <c r="JK166" s="58" t="e">
        <f t="shared" si="594"/>
        <v>#N/A</v>
      </c>
      <c r="JL166" s="131"/>
      <c r="JM166" s="131"/>
      <c r="JN166" s="83">
        <f t="shared" si="645"/>
        <v>0</v>
      </c>
      <c r="JO166" s="82" t="e">
        <f t="shared" si="545"/>
        <v>#N/A</v>
      </c>
      <c r="JP166" s="58" t="str">
        <f>IF(ISERROR(JO166),"",IF(ISERROR(VLOOKUP(JO166,'Sortierung der Schulungstermine'!$B:$M,8,FALSE)),"",VLOOKUP(JO166,'Sortierung der Schulungstermine'!$B:$M,8,FALSE)))</f>
        <v/>
      </c>
      <c r="JQ166" s="58" t="e">
        <f t="shared" si="595"/>
        <v>#N/A</v>
      </c>
      <c r="JR166" s="131"/>
      <c r="JS166" s="131"/>
      <c r="JT166" s="83">
        <f t="shared" si="646"/>
        <v>0</v>
      </c>
      <c r="JU166" s="82" t="e">
        <f t="shared" si="546"/>
        <v>#N/A</v>
      </c>
      <c r="JV166" s="58" t="str">
        <f>IF(ISERROR(JU166),"",IF(ISERROR(VLOOKUP(JU166,'Sortierung der Schulungstermine'!$B:$M,8,FALSE)),"",VLOOKUP(JU166,'Sortierung der Schulungstermine'!$B:$M,8,FALSE)))</f>
        <v/>
      </c>
      <c r="JW166" s="58" t="e">
        <f t="shared" si="596"/>
        <v>#N/A</v>
      </c>
      <c r="JX166" s="131"/>
      <c r="JY166" s="131"/>
      <c r="JZ166" s="83">
        <f t="shared" si="647"/>
        <v>0</v>
      </c>
      <c r="KA166" s="82" t="e">
        <f t="shared" si="547"/>
        <v>#N/A</v>
      </c>
      <c r="KB166" s="58" t="str">
        <f>IF(ISERROR(KA166),"",IF(ISERROR(VLOOKUP(KA166,'Sortierung der Schulungstermine'!$B:$M,8,FALSE)),"",VLOOKUP(KA166,'Sortierung der Schulungstermine'!$B:$M,8,FALSE)))</f>
        <v/>
      </c>
      <c r="KC166" s="58" t="e">
        <f t="shared" si="597"/>
        <v>#N/A</v>
      </c>
      <c r="KD166" s="131"/>
      <c r="KE166" s="131"/>
      <c r="KF166" s="83">
        <f t="shared" si="648"/>
        <v>0</v>
      </c>
      <c r="KG166" s="82" t="e">
        <f t="shared" si="548"/>
        <v>#N/A</v>
      </c>
      <c r="KH166" s="58" t="str">
        <f>IF(ISERROR(KG166),"",IF(ISERROR(VLOOKUP(KG166,'Sortierung der Schulungstermine'!$B:$M,8,FALSE)),"",VLOOKUP(KG166,'Sortierung der Schulungstermine'!$B:$M,8,FALSE)))</f>
        <v/>
      </c>
      <c r="KI166" s="58" t="e">
        <f t="shared" si="598"/>
        <v>#N/A</v>
      </c>
      <c r="KJ166" s="131"/>
      <c r="KK166" s="131"/>
      <c r="KL166" s="83">
        <f t="shared" si="649"/>
        <v>0</v>
      </c>
      <c r="KM166" s="82" t="e">
        <f t="shared" si="549"/>
        <v>#N/A</v>
      </c>
      <c r="KN166" s="58" t="str">
        <f>IF(ISERROR(KM166),"",IF(ISERROR(VLOOKUP(KM166,'Sortierung der Schulungstermine'!$B:$M,8,FALSE)),"",VLOOKUP(KM166,'Sortierung der Schulungstermine'!$B:$M,8,FALSE)))</f>
        <v/>
      </c>
      <c r="KO166" s="58" t="e">
        <f t="shared" si="599"/>
        <v>#N/A</v>
      </c>
      <c r="KP166" s="131"/>
      <c r="KQ166" s="131"/>
      <c r="KR166" s="83">
        <f t="shared" si="650"/>
        <v>0</v>
      </c>
      <c r="KS166" s="82" t="e">
        <f t="shared" si="550"/>
        <v>#N/A</v>
      </c>
      <c r="KT166" s="58" t="str">
        <f>IF(ISERROR(KS166),"",IF(ISERROR(VLOOKUP(KS166,'Sortierung der Schulungstermine'!$B:$M,8,FALSE)),"",VLOOKUP(KS166,'Sortierung der Schulungstermine'!$B:$M,8,FALSE)))</f>
        <v/>
      </c>
      <c r="KU166" s="58" t="e">
        <f t="shared" si="600"/>
        <v>#N/A</v>
      </c>
    </row>
    <row r="167" spans="1:307" s="68" customFormat="1" ht="15" hidden="1" thickBot="1" x14ac:dyDescent="0.25">
      <c r="A167" s="141">
        <v>154</v>
      </c>
      <c r="B167" s="63" t="str">
        <f>IF(Qualifikationen!A157=1,Qualifikationen!B157,"")</f>
        <v/>
      </c>
      <c r="C167" s="64" t="e">
        <f>VLOOKUP(B167,Qualifikationen!B$4:E$202,2,FALSE)</f>
        <v>#N/A</v>
      </c>
      <c r="D167" s="67" t="e">
        <f>VLOOKUP($B167,Qualifikationen!B$4:F$202,5,FALSE)</f>
        <v>#N/A</v>
      </c>
      <c r="E167" s="63" t="e">
        <f>VLOOKUP($B167,Qualifikationen!B$4:F$202,3,FALSE)</f>
        <v>#N/A</v>
      </c>
      <c r="F167" s="63" t="e">
        <f>IF(E167=0,"-",VLOOKUP($B167,Qualifikationen!B$4:F$202,4,FALSE))</f>
        <v>#N/A</v>
      </c>
      <c r="G167" s="13"/>
      <c r="H167" s="131"/>
      <c r="I167" s="131"/>
      <c r="J167" s="83">
        <f t="shared" si="601"/>
        <v>0</v>
      </c>
      <c r="K167" s="82" t="e">
        <f t="shared" si="501"/>
        <v>#N/A</v>
      </c>
      <c r="L167" s="58" t="str">
        <f>IF(ISERROR(K167),"",IF(ISERROR(VLOOKUP(K167,'Sortierung der Schulungstermine'!$B:$M,8,FALSE)),"",VLOOKUP(K167,'Sortierung der Schulungstermine'!$B:$M,8,FALSE)))</f>
        <v/>
      </c>
      <c r="M167" s="58" t="e">
        <f t="shared" si="551"/>
        <v>#N/A</v>
      </c>
      <c r="N167" s="131"/>
      <c r="O167" s="131"/>
      <c r="P167" s="83">
        <f t="shared" si="602"/>
        <v>0</v>
      </c>
      <c r="Q167" s="82" t="e">
        <f t="shared" si="502"/>
        <v>#N/A</v>
      </c>
      <c r="R167" s="58" t="str">
        <f>IF(ISERROR(Q167),"",IF(ISERROR(VLOOKUP(Q167,'Sortierung der Schulungstermine'!$B:$M,8,FALSE)),"",VLOOKUP(Q167,'Sortierung der Schulungstermine'!$B:$M,8,FALSE)))</f>
        <v/>
      </c>
      <c r="S167" s="58" t="e">
        <f t="shared" si="552"/>
        <v>#N/A</v>
      </c>
      <c r="T167" s="131"/>
      <c r="U167" s="131"/>
      <c r="V167" s="83">
        <f t="shared" si="603"/>
        <v>0</v>
      </c>
      <c r="W167" s="82" t="e">
        <f t="shared" si="503"/>
        <v>#N/A</v>
      </c>
      <c r="X167" s="58" t="str">
        <f>IF(ISERROR(W167),"",IF(ISERROR(VLOOKUP(W167,'Sortierung der Schulungstermine'!$B:$M,8,FALSE)),"",VLOOKUP(W167,'Sortierung der Schulungstermine'!$B:$M,8,FALSE)))</f>
        <v/>
      </c>
      <c r="Y167" s="58" t="e">
        <f t="shared" si="553"/>
        <v>#N/A</v>
      </c>
      <c r="Z167" s="131"/>
      <c r="AA167" s="131"/>
      <c r="AB167" s="83">
        <f t="shared" si="604"/>
        <v>0</v>
      </c>
      <c r="AC167" s="82" t="e">
        <f t="shared" si="504"/>
        <v>#N/A</v>
      </c>
      <c r="AD167" s="58" t="str">
        <f>IF(ISERROR(AC167),"",IF(ISERROR(VLOOKUP(AC167,'Sortierung der Schulungstermine'!$B:$M,8,FALSE)),"",VLOOKUP(AC167,'Sortierung der Schulungstermine'!$B:$M,8,FALSE)))</f>
        <v/>
      </c>
      <c r="AE167" s="58" t="e">
        <f t="shared" si="554"/>
        <v>#N/A</v>
      </c>
      <c r="AF167" s="131"/>
      <c r="AG167" s="131"/>
      <c r="AH167" s="83">
        <f t="shared" si="605"/>
        <v>0</v>
      </c>
      <c r="AI167" s="82" t="e">
        <f t="shared" si="505"/>
        <v>#N/A</v>
      </c>
      <c r="AJ167" s="58" t="str">
        <f>IF(ISERROR(AI167),"",IF(ISERROR(VLOOKUP(AI167,'Sortierung der Schulungstermine'!$B:$M,8,FALSE)),"",VLOOKUP(AI167,'Sortierung der Schulungstermine'!$B:$M,8,FALSE)))</f>
        <v/>
      </c>
      <c r="AK167" s="58" t="e">
        <f t="shared" si="555"/>
        <v>#N/A</v>
      </c>
      <c r="AL167" s="131"/>
      <c r="AM167" s="131"/>
      <c r="AN167" s="83">
        <f t="shared" si="606"/>
        <v>0</v>
      </c>
      <c r="AO167" s="82" t="e">
        <f t="shared" si="506"/>
        <v>#N/A</v>
      </c>
      <c r="AP167" s="58" t="str">
        <f>IF(ISERROR(AO167),"",IF(ISERROR(VLOOKUP(AO167,'Sortierung der Schulungstermine'!$B:$M,8,FALSE)),"",VLOOKUP(AO167,'Sortierung der Schulungstermine'!$B:$M,8,FALSE)))</f>
        <v/>
      </c>
      <c r="AQ167" s="58" t="e">
        <f t="shared" si="556"/>
        <v>#N/A</v>
      </c>
      <c r="AR167" s="131"/>
      <c r="AS167" s="131"/>
      <c r="AT167" s="83">
        <f t="shared" si="607"/>
        <v>0</v>
      </c>
      <c r="AU167" s="82" t="e">
        <f t="shared" si="507"/>
        <v>#N/A</v>
      </c>
      <c r="AV167" s="58" t="str">
        <f>IF(ISERROR(AU167),"",IF(ISERROR(VLOOKUP(AU167,'Sortierung der Schulungstermine'!$B:$M,8,FALSE)),"",VLOOKUP(AU167,'Sortierung der Schulungstermine'!$B:$M,8,FALSE)))</f>
        <v/>
      </c>
      <c r="AW167" s="58" t="e">
        <f t="shared" si="557"/>
        <v>#N/A</v>
      </c>
      <c r="AX167" s="131"/>
      <c r="AY167" s="131"/>
      <c r="AZ167" s="83">
        <f t="shared" si="608"/>
        <v>0</v>
      </c>
      <c r="BA167" s="82" t="e">
        <f t="shared" si="508"/>
        <v>#N/A</v>
      </c>
      <c r="BB167" s="58" t="str">
        <f>IF(ISERROR(BA167),"",IF(ISERROR(VLOOKUP(BA167,'Sortierung der Schulungstermine'!$B:$M,8,FALSE)),"",VLOOKUP(BA167,'Sortierung der Schulungstermine'!$B:$M,8,FALSE)))</f>
        <v/>
      </c>
      <c r="BC167" s="58" t="e">
        <f t="shared" si="558"/>
        <v>#N/A</v>
      </c>
      <c r="BD167" s="131"/>
      <c r="BE167" s="131"/>
      <c r="BF167" s="83">
        <f t="shared" si="609"/>
        <v>0</v>
      </c>
      <c r="BG167" s="82" t="e">
        <f t="shared" si="509"/>
        <v>#N/A</v>
      </c>
      <c r="BH167" s="58" t="str">
        <f>IF(ISERROR(BG167),"",IF(ISERROR(VLOOKUP(BG167,'Sortierung der Schulungstermine'!$B:$M,8,FALSE)),"",VLOOKUP(BG167,'Sortierung der Schulungstermine'!$B:$M,8,FALSE)))</f>
        <v/>
      </c>
      <c r="BI167" s="58" t="e">
        <f t="shared" si="559"/>
        <v>#N/A</v>
      </c>
      <c r="BJ167" s="131"/>
      <c r="BK167" s="131"/>
      <c r="BL167" s="83">
        <f t="shared" si="610"/>
        <v>0</v>
      </c>
      <c r="BM167" s="82" t="e">
        <f t="shared" si="510"/>
        <v>#N/A</v>
      </c>
      <c r="BN167" s="58" t="str">
        <f>IF(ISERROR(BM167),"",IF(ISERROR(VLOOKUP(BM167,'Sortierung der Schulungstermine'!$B:$M,8,FALSE)),"",VLOOKUP(BM167,'Sortierung der Schulungstermine'!$B:$M,8,FALSE)))</f>
        <v/>
      </c>
      <c r="BO167" s="58" t="e">
        <f t="shared" si="560"/>
        <v>#N/A</v>
      </c>
      <c r="BP167" s="131"/>
      <c r="BQ167" s="131"/>
      <c r="BR167" s="83">
        <f t="shared" si="611"/>
        <v>0</v>
      </c>
      <c r="BS167" s="82" t="e">
        <f t="shared" si="511"/>
        <v>#N/A</v>
      </c>
      <c r="BT167" s="58" t="str">
        <f>IF(ISERROR(BS167),"",IF(ISERROR(VLOOKUP(BS167,'Sortierung der Schulungstermine'!$B:$M,8,FALSE)),"",VLOOKUP(BS167,'Sortierung der Schulungstermine'!$B:$M,8,FALSE)))</f>
        <v/>
      </c>
      <c r="BU167" s="58" t="e">
        <f t="shared" si="561"/>
        <v>#N/A</v>
      </c>
      <c r="BV167" s="131"/>
      <c r="BW167" s="131"/>
      <c r="BX167" s="83">
        <f t="shared" si="612"/>
        <v>0</v>
      </c>
      <c r="BY167" s="82" t="e">
        <f t="shared" si="512"/>
        <v>#N/A</v>
      </c>
      <c r="BZ167" s="58" t="str">
        <f>IF(ISERROR(BY167),"",IF(ISERROR(VLOOKUP(BY167,'Sortierung der Schulungstermine'!$B:$M,8,FALSE)),"",VLOOKUP(BY167,'Sortierung der Schulungstermine'!$B:$M,8,FALSE)))</f>
        <v/>
      </c>
      <c r="CA167" s="58" t="e">
        <f t="shared" si="562"/>
        <v>#N/A</v>
      </c>
      <c r="CB167" s="131"/>
      <c r="CC167" s="131"/>
      <c r="CD167" s="83">
        <f t="shared" si="613"/>
        <v>0</v>
      </c>
      <c r="CE167" s="82" t="e">
        <f t="shared" si="513"/>
        <v>#N/A</v>
      </c>
      <c r="CF167" s="58" t="str">
        <f>IF(ISERROR(CE167),"",IF(ISERROR(VLOOKUP(CE167,'Sortierung der Schulungstermine'!$B:$M,8,FALSE)),"",VLOOKUP(CE167,'Sortierung der Schulungstermine'!$B:$M,8,FALSE)))</f>
        <v/>
      </c>
      <c r="CG167" s="58" t="e">
        <f t="shared" si="563"/>
        <v>#N/A</v>
      </c>
      <c r="CH167" s="131"/>
      <c r="CI167" s="131"/>
      <c r="CJ167" s="83">
        <f t="shared" si="614"/>
        <v>0</v>
      </c>
      <c r="CK167" s="82" t="e">
        <f t="shared" si="514"/>
        <v>#N/A</v>
      </c>
      <c r="CL167" s="58" t="str">
        <f>IF(ISERROR(CK167),"",IF(ISERROR(VLOOKUP(CK167,'Sortierung der Schulungstermine'!$B:$M,8,FALSE)),"",VLOOKUP(CK167,'Sortierung der Schulungstermine'!$B:$M,8,FALSE)))</f>
        <v/>
      </c>
      <c r="CM167" s="58" t="e">
        <f t="shared" si="564"/>
        <v>#N/A</v>
      </c>
      <c r="CN167" s="131"/>
      <c r="CO167" s="131"/>
      <c r="CP167" s="83">
        <f t="shared" si="615"/>
        <v>0</v>
      </c>
      <c r="CQ167" s="82" t="e">
        <f t="shared" si="515"/>
        <v>#N/A</v>
      </c>
      <c r="CR167" s="58" t="str">
        <f>IF(ISERROR(CQ167),"",IF(ISERROR(VLOOKUP(CQ167,'Sortierung der Schulungstermine'!$B:$M,8,FALSE)),"",VLOOKUP(CQ167,'Sortierung der Schulungstermine'!$B:$M,8,FALSE)))</f>
        <v/>
      </c>
      <c r="CS167" s="58" t="e">
        <f t="shared" si="565"/>
        <v>#N/A</v>
      </c>
      <c r="CT167" s="131"/>
      <c r="CU167" s="131"/>
      <c r="CV167" s="83">
        <f t="shared" si="616"/>
        <v>0</v>
      </c>
      <c r="CW167" s="82" t="e">
        <f t="shared" si="516"/>
        <v>#N/A</v>
      </c>
      <c r="CX167" s="58" t="str">
        <f>IF(ISERROR(CW167),"",IF(ISERROR(VLOOKUP(CW167,'Sortierung der Schulungstermine'!$B:$M,8,FALSE)),"",VLOOKUP(CW167,'Sortierung der Schulungstermine'!$B:$M,8,FALSE)))</f>
        <v/>
      </c>
      <c r="CY167" s="58" t="e">
        <f t="shared" si="566"/>
        <v>#N/A</v>
      </c>
      <c r="CZ167" s="131"/>
      <c r="DA167" s="131"/>
      <c r="DB167" s="83">
        <f t="shared" si="617"/>
        <v>0</v>
      </c>
      <c r="DC167" s="82" t="e">
        <f t="shared" si="517"/>
        <v>#N/A</v>
      </c>
      <c r="DD167" s="58" t="str">
        <f>IF(ISERROR(DC167),"",IF(ISERROR(VLOOKUP(DC167,'Sortierung der Schulungstermine'!$B:$M,8,FALSE)),"",VLOOKUP(DC167,'Sortierung der Schulungstermine'!$B:$M,8,FALSE)))</f>
        <v/>
      </c>
      <c r="DE167" s="58" t="e">
        <f t="shared" si="567"/>
        <v>#N/A</v>
      </c>
      <c r="DF167" s="131"/>
      <c r="DG167" s="131"/>
      <c r="DH167" s="83">
        <f t="shared" si="618"/>
        <v>0</v>
      </c>
      <c r="DI167" s="82" t="e">
        <f t="shared" si="518"/>
        <v>#N/A</v>
      </c>
      <c r="DJ167" s="58" t="str">
        <f>IF(ISERROR(DI167),"",IF(ISERROR(VLOOKUP(DI167,'Sortierung der Schulungstermine'!$B:$M,8,FALSE)),"",VLOOKUP(DI167,'Sortierung der Schulungstermine'!$B:$M,8,FALSE)))</f>
        <v/>
      </c>
      <c r="DK167" s="58" t="e">
        <f t="shared" si="568"/>
        <v>#N/A</v>
      </c>
      <c r="DL167" s="131"/>
      <c r="DM167" s="131"/>
      <c r="DN167" s="83">
        <f t="shared" si="619"/>
        <v>0</v>
      </c>
      <c r="DO167" s="82" t="e">
        <f t="shared" si="519"/>
        <v>#N/A</v>
      </c>
      <c r="DP167" s="58" t="str">
        <f>IF(ISERROR(DO167),"",IF(ISERROR(VLOOKUP(DO167,'Sortierung der Schulungstermine'!$B:$M,8,FALSE)),"",VLOOKUP(DO167,'Sortierung der Schulungstermine'!$B:$M,8,FALSE)))</f>
        <v/>
      </c>
      <c r="DQ167" s="58" t="e">
        <f t="shared" si="569"/>
        <v>#N/A</v>
      </c>
      <c r="DR167" s="131"/>
      <c r="DS167" s="131"/>
      <c r="DT167" s="83">
        <f t="shared" si="620"/>
        <v>0</v>
      </c>
      <c r="DU167" s="82" t="e">
        <f t="shared" si="520"/>
        <v>#N/A</v>
      </c>
      <c r="DV167" s="58" t="str">
        <f>IF(ISERROR(DU167),"",IF(ISERROR(VLOOKUP(DU167,'Sortierung der Schulungstermine'!$B:$M,8,FALSE)),"",VLOOKUP(DU167,'Sortierung der Schulungstermine'!$B:$M,8,FALSE)))</f>
        <v/>
      </c>
      <c r="DW167" s="58" t="e">
        <f t="shared" si="570"/>
        <v>#N/A</v>
      </c>
      <c r="DX167" s="131"/>
      <c r="DY167" s="131"/>
      <c r="DZ167" s="83">
        <f t="shared" si="621"/>
        <v>0</v>
      </c>
      <c r="EA167" s="82" t="e">
        <f t="shared" si="521"/>
        <v>#N/A</v>
      </c>
      <c r="EB167" s="58" t="str">
        <f>IF(ISERROR(EA167),"",IF(ISERROR(VLOOKUP(EA167,'Sortierung der Schulungstermine'!$B:$M,8,FALSE)),"",VLOOKUP(EA167,'Sortierung der Schulungstermine'!$B:$M,8,FALSE)))</f>
        <v/>
      </c>
      <c r="EC167" s="58" t="e">
        <f t="shared" si="571"/>
        <v>#N/A</v>
      </c>
      <c r="ED167" s="131"/>
      <c r="EE167" s="131"/>
      <c r="EF167" s="83">
        <f t="shared" si="622"/>
        <v>0</v>
      </c>
      <c r="EG167" s="82" t="e">
        <f t="shared" si="522"/>
        <v>#N/A</v>
      </c>
      <c r="EH167" s="58" t="str">
        <f>IF(ISERROR(EG167),"",IF(ISERROR(VLOOKUP(EG167,'Sortierung der Schulungstermine'!$B:$M,8,FALSE)),"",VLOOKUP(EG167,'Sortierung der Schulungstermine'!$B:$M,8,FALSE)))</f>
        <v/>
      </c>
      <c r="EI167" s="58" t="e">
        <f t="shared" si="572"/>
        <v>#N/A</v>
      </c>
      <c r="EJ167" s="131"/>
      <c r="EK167" s="131"/>
      <c r="EL167" s="83">
        <f t="shared" si="623"/>
        <v>0</v>
      </c>
      <c r="EM167" s="82" t="e">
        <f t="shared" si="523"/>
        <v>#N/A</v>
      </c>
      <c r="EN167" s="58" t="str">
        <f>IF(ISERROR(EM167),"",IF(ISERROR(VLOOKUP(EM167,'Sortierung der Schulungstermine'!$B:$M,8,FALSE)),"",VLOOKUP(EM167,'Sortierung der Schulungstermine'!$B:$M,8,FALSE)))</f>
        <v/>
      </c>
      <c r="EO167" s="58" t="e">
        <f t="shared" si="573"/>
        <v>#N/A</v>
      </c>
      <c r="EP167" s="131"/>
      <c r="EQ167" s="131"/>
      <c r="ER167" s="83">
        <f t="shared" si="624"/>
        <v>0</v>
      </c>
      <c r="ES167" s="82" t="e">
        <f t="shared" si="524"/>
        <v>#N/A</v>
      </c>
      <c r="ET167" s="58" t="str">
        <f>IF(ISERROR(ES167),"",IF(ISERROR(VLOOKUP(ES167,'Sortierung der Schulungstermine'!$B:$M,8,FALSE)),"",VLOOKUP(ES167,'Sortierung der Schulungstermine'!$B:$M,8,FALSE)))</f>
        <v/>
      </c>
      <c r="EU167" s="58" t="e">
        <f t="shared" si="574"/>
        <v>#N/A</v>
      </c>
      <c r="EV167" s="131"/>
      <c r="EW167" s="131"/>
      <c r="EX167" s="83">
        <f t="shared" si="625"/>
        <v>0</v>
      </c>
      <c r="EY167" s="82" t="e">
        <f t="shared" si="525"/>
        <v>#N/A</v>
      </c>
      <c r="EZ167" s="58" t="str">
        <f>IF(ISERROR(EY167),"",IF(ISERROR(VLOOKUP(EY167,'Sortierung der Schulungstermine'!$B:$M,8,FALSE)),"",VLOOKUP(EY167,'Sortierung der Schulungstermine'!$B:$M,8,FALSE)))</f>
        <v/>
      </c>
      <c r="FA167" s="58" t="e">
        <f t="shared" si="575"/>
        <v>#N/A</v>
      </c>
      <c r="FB167" s="131"/>
      <c r="FC167" s="131"/>
      <c r="FD167" s="83">
        <f t="shared" si="626"/>
        <v>0</v>
      </c>
      <c r="FE167" s="82" t="e">
        <f t="shared" si="526"/>
        <v>#N/A</v>
      </c>
      <c r="FF167" s="58" t="str">
        <f>IF(ISERROR(FE167),"",IF(ISERROR(VLOOKUP(FE167,'Sortierung der Schulungstermine'!$B:$M,8,FALSE)),"",VLOOKUP(FE167,'Sortierung der Schulungstermine'!$B:$M,8,FALSE)))</f>
        <v/>
      </c>
      <c r="FG167" s="58" t="e">
        <f t="shared" si="576"/>
        <v>#N/A</v>
      </c>
      <c r="FH167" s="131"/>
      <c r="FI167" s="131"/>
      <c r="FJ167" s="83">
        <f t="shared" si="627"/>
        <v>0</v>
      </c>
      <c r="FK167" s="82" t="e">
        <f t="shared" si="527"/>
        <v>#N/A</v>
      </c>
      <c r="FL167" s="58" t="str">
        <f>IF(ISERROR(FK167),"",IF(ISERROR(VLOOKUP(FK167,'Sortierung der Schulungstermine'!$B:$M,8,FALSE)),"",VLOOKUP(FK167,'Sortierung der Schulungstermine'!$B:$M,8,FALSE)))</f>
        <v/>
      </c>
      <c r="FM167" s="58" t="e">
        <f t="shared" si="577"/>
        <v>#N/A</v>
      </c>
      <c r="FN167" s="131"/>
      <c r="FO167" s="131"/>
      <c r="FP167" s="83">
        <f t="shared" si="628"/>
        <v>0</v>
      </c>
      <c r="FQ167" s="82" t="e">
        <f t="shared" si="528"/>
        <v>#N/A</v>
      </c>
      <c r="FR167" s="58" t="str">
        <f>IF(ISERROR(FQ167),"",IF(ISERROR(VLOOKUP(FQ167,'Sortierung der Schulungstermine'!$B:$M,8,FALSE)),"",VLOOKUP(FQ167,'Sortierung der Schulungstermine'!$B:$M,8,FALSE)))</f>
        <v/>
      </c>
      <c r="FS167" s="58" t="e">
        <f t="shared" si="578"/>
        <v>#N/A</v>
      </c>
      <c r="FT167" s="131"/>
      <c r="FU167" s="131"/>
      <c r="FV167" s="83">
        <f t="shared" si="629"/>
        <v>0</v>
      </c>
      <c r="FW167" s="82" t="e">
        <f t="shared" si="529"/>
        <v>#N/A</v>
      </c>
      <c r="FX167" s="58" t="str">
        <f>IF(ISERROR(FW167),"",IF(ISERROR(VLOOKUP(FW167,'Sortierung der Schulungstermine'!$B:$M,8,FALSE)),"",VLOOKUP(FW167,'Sortierung der Schulungstermine'!$B:$M,8,FALSE)))</f>
        <v/>
      </c>
      <c r="FY167" s="58" t="e">
        <f t="shared" si="579"/>
        <v>#N/A</v>
      </c>
      <c r="FZ167" s="131"/>
      <c r="GA167" s="131"/>
      <c r="GB167" s="83">
        <f t="shared" si="630"/>
        <v>0</v>
      </c>
      <c r="GC167" s="82" t="e">
        <f t="shared" si="530"/>
        <v>#N/A</v>
      </c>
      <c r="GD167" s="58" t="str">
        <f>IF(ISERROR(GC167),"",IF(ISERROR(VLOOKUP(GC167,'Sortierung der Schulungstermine'!$B:$M,8,FALSE)),"",VLOOKUP(GC167,'Sortierung der Schulungstermine'!$B:$M,8,FALSE)))</f>
        <v/>
      </c>
      <c r="GE167" s="58" t="e">
        <f t="shared" si="580"/>
        <v>#N/A</v>
      </c>
      <c r="GF167" s="131"/>
      <c r="GG167" s="131"/>
      <c r="GH167" s="83">
        <f t="shared" si="631"/>
        <v>0</v>
      </c>
      <c r="GI167" s="82" t="e">
        <f t="shared" si="531"/>
        <v>#N/A</v>
      </c>
      <c r="GJ167" s="58" t="str">
        <f>IF(ISERROR(GI167),"",IF(ISERROR(VLOOKUP(GI167,'Sortierung der Schulungstermine'!$B:$M,8,FALSE)),"",VLOOKUP(GI167,'Sortierung der Schulungstermine'!$B:$M,8,FALSE)))</f>
        <v/>
      </c>
      <c r="GK167" s="58" t="e">
        <f t="shared" si="581"/>
        <v>#N/A</v>
      </c>
      <c r="GL167" s="131"/>
      <c r="GM167" s="131"/>
      <c r="GN167" s="83">
        <f t="shared" si="632"/>
        <v>0</v>
      </c>
      <c r="GO167" s="82" t="e">
        <f t="shared" si="532"/>
        <v>#N/A</v>
      </c>
      <c r="GP167" s="58" t="str">
        <f>IF(ISERROR(GO167),"",IF(ISERROR(VLOOKUP(GO167,'Sortierung der Schulungstermine'!$B:$M,8,FALSE)),"",VLOOKUP(GO167,'Sortierung der Schulungstermine'!$B:$M,8,FALSE)))</f>
        <v/>
      </c>
      <c r="GQ167" s="58" t="e">
        <f t="shared" si="582"/>
        <v>#N/A</v>
      </c>
      <c r="GR167" s="131"/>
      <c r="GS167" s="131"/>
      <c r="GT167" s="83">
        <f t="shared" si="633"/>
        <v>0</v>
      </c>
      <c r="GU167" s="82" t="e">
        <f t="shared" si="533"/>
        <v>#N/A</v>
      </c>
      <c r="GV167" s="58" t="str">
        <f>IF(ISERROR(GU167),"",IF(ISERROR(VLOOKUP(GU167,'Sortierung der Schulungstermine'!$B:$M,8,FALSE)),"",VLOOKUP(GU167,'Sortierung der Schulungstermine'!$B:$M,8,FALSE)))</f>
        <v/>
      </c>
      <c r="GW167" s="58" t="e">
        <f t="shared" si="583"/>
        <v>#N/A</v>
      </c>
      <c r="GX167" s="131"/>
      <c r="GY167" s="131"/>
      <c r="GZ167" s="83">
        <f t="shared" si="634"/>
        <v>0</v>
      </c>
      <c r="HA167" s="82" t="e">
        <f t="shared" si="534"/>
        <v>#N/A</v>
      </c>
      <c r="HB167" s="58" t="str">
        <f>IF(ISERROR(HA167),"",IF(ISERROR(VLOOKUP(HA167,'Sortierung der Schulungstermine'!$B:$M,8,FALSE)),"",VLOOKUP(HA167,'Sortierung der Schulungstermine'!$B:$M,8,FALSE)))</f>
        <v/>
      </c>
      <c r="HC167" s="58" t="e">
        <f t="shared" si="584"/>
        <v>#N/A</v>
      </c>
      <c r="HD167" s="131"/>
      <c r="HE167" s="131"/>
      <c r="HF167" s="83">
        <f t="shared" si="635"/>
        <v>0</v>
      </c>
      <c r="HG167" s="82" t="e">
        <f t="shared" si="535"/>
        <v>#N/A</v>
      </c>
      <c r="HH167" s="58" t="str">
        <f>IF(ISERROR(HG167),"",IF(ISERROR(VLOOKUP(HG167,'Sortierung der Schulungstermine'!$B:$M,8,FALSE)),"",VLOOKUP(HG167,'Sortierung der Schulungstermine'!$B:$M,8,FALSE)))</f>
        <v/>
      </c>
      <c r="HI167" s="58" t="e">
        <f t="shared" si="585"/>
        <v>#N/A</v>
      </c>
      <c r="HJ167" s="131"/>
      <c r="HK167" s="131"/>
      <c r="HL167" s="83">
        <f t="shared" si="636"/>
        <v>0</v>
      </c>
      <c r="HM167" s="82" t="e">
        <f t="shared" si="536"/>
        <v>#N/A</v>
      </c>
      <c r="HN167" s="58" t="str">
        <f>IF(ISERROR(HM167),"",IF(ISERROR(VLOOKUP(HM167,'Sortierung der Schulungstermine'!$B:$M,8,FALSE)),"",VLOOKUP(HM167,'Sortierung der Schulungstermine'!$B:$M,8,FALSE)))</f>
        <v/>
      </c>
      <c r="HO167" s="58" t="e">
        <f t="shared" si="586"/>
        <v>#N/A</v>
      </c>
      <c r="HP167" s="131"/>
      <c r="HQ167" s="131"/>
      <c r="HR167" s="83">
        <f t="shared" si="637"/>
        <v>0</v>
      </c>
      <c r="HS167" s="82" t="e">
        <f t="shared" si="537"/>
        <v>#N/A</v>
      </c>
      <c r="HT167" s="58" t="str">
        <f>IF(ISERROR(HS167),"",IF(ISERROR(VLOOKUP(HS167,'Sortierung der Schulungstermine'!$B:$M,8,FALSE)),"",VLOOKUP(HS167,'Sortierung der Schulungstermine'!$B:$M,8,FALSE)))</f>
        <v/>
      </c>
      <c r="HU167" s="58" t="e">
        <f t="shared" si="587"/>
        <v>#N/A</v>
      </c>
      <c r="HV167" s="131"/>
      <c r="HW167" s="131"/>
      <c r="HX167" s="83">
        <f t="shared" si="638"/>
        <v>0</v>
      </c>
      <c r="HY167" s="82" t="e">
        <f t="shared" si="538"/>
        <v>#N/A</v>
      </c>
      <c r="HZ167" s="58" t="str">
        <f>IF(ISERROR(HY167),"",IF(ISERROR(VLOOKUP(HY167,'Sortierung der Schulungstermine'!$B:$M,8,FALSE)),"",VLOOKUP(HY167,'Sortierung der Schulungstermine'!$B:$M,8,FALSE)))</f>
        <v/>
      </c>
      <c r="IA167" s="58" t="e">
        <f t="shared" si="588"/>
        <v>#N/A</v>
      </c>
      <c r="IB167" s="131"/>
      <c r="IC167" s="131"/>
      <c r="ID167" s="83">
        <f t="shared" si="639"/>
        <v>0</v>
      </c>
      <c r="IE167" s="82" t="e">
        <f t="shared" si="539"/>
        <v>#N/A</v>
      </c>
      <c r="IF167" s="58" t="str">
        <f>IF(ISERROR(IE167),"",IF(ISERROR(VLOOKUP(IE167,'Sortierung der Schulungstermine'!$B:$M,8,FALSE)),"",VLOOKUP(IE167,'Sortierung der Schulungstermine'!$B:$M,8,FALSE)))</f>
        <v/>
      </c>
      <c r="IG167" s="58" t="e">
        <f t="shared" si="589"/>
        <v>#N/A</v>
      </c>
      <c r="IH167" s="131"/>
      <c r="II167" s="131"/>
      <c r="IJ167" s="83">
        <f t="shared" si="640"/>
        <v>0</v>
      </c>
      <c r="IK167" s="82" t="e">
        <f t="shared" si="540"/>
        <v>#N/A</v>
      </c>
      <c r="IL167" s="58" t="str">
        <f>IF(ISERROR(IK167),"",IF(ISERROR(VLOOKUP(IK167,'Sortierung der Schulungstermine'!$B:$M,8,FALSE)),"",VLOOKUP(IK167,'Sortierung der Schulungstermine'!$B:$M,8,FALSE)))</f>
        <v/>
      </c>
      <c r="IM167" s="58" t="e">
        <f t="shared" si="590"/>
        <v>#N/A</v>
      </c>
      <c r="IN167" s="131"/>
      <c r="IO167" s="131"/>
      <c r="IP167" s="83">
        <f t="shared" si="641"/>
        <v>0</v>
      </c>
      <c r="IQ167" s="82" t="e">
        <f t="shared" si="541"/>
        <v>#N/A</v>
      </c>
      <c r="IR167" s="58" t="str">
        <f>IF(ISERROR(IQ167),"",IF(ISERROR(VLOOKUP(IQ167,'Sortierung der Schulungstermine'!$B:$M,8,FALSE)),"",VLOOKUP(IQ167,'Sortierung der Schulungstermine'!$B:$M,8,FALSE)))</f>
        <v/>
      </c>
      <c r="IS167" s="58" t="e">
        <f t="shared" si="591"/>
        <v>#N/A</v>
      </c>
      <c r="IT167" s="131"/>
      <c r="IU167" s="131"/>
      <c r="IV167" s="83">
        <f t="shared" si="642"/>
        <v>0</v>
      </c>
      <c r="IW167" s="82" t="e">
        <f t="shared" si="542"/>
        <v>#N/A</v>
      </c>
      <c r="IX167" s="58" t="str">
        <f>IF(ISERROR(IW167),"",IF(ISERROR(VLOOKUP(IW167,'Sortierung der Schulungstermine'!$B:$M,8,FALSE)),"",VLOOKUP(IW167,'Sortierung der Schulungstermine'!$B:$M,8,FALSE)))</f>
        <v/>
      </c>
      <c r="IY167" s="58" t="e">
        <f t="shared" si="592"/>
        <v>#N/A</v>
      </c>
      <c r="IZ167" s="131"/>
      <c r="JA167" s="131"/>
      <c r="JB167" s="83">
        <f t="shared" si="643"/>
        <v>0</v>
      </c>
      <c r="JC167" s="82" t="e">
        <f t="shared" si="543"/>
        <v>#N/A</v>
      </c>
      <c r="JD167" s="58" t="str">
        <f>IF(ISERROR(JC167),"",IF(ISERROR(VLOOKUP(JC167,'Sortierung der Schulungstermine'!$B:$M,8,FALSE)),"",VLOOKUP(JC167,'Sortierung der Schulungstermine'!$B:$M,8,FALSE)))</f>
        <v/>
      </c>
      <c r="JE167" s="58" t="e">
        <f t="shared" si="593"/>
        <v>#N/A</v>
      </c>
      <c r="JF167" s="131"/>
      <c r="JG167" s="131"/>
      <c r="JH167" s="83">
        <f t="shared" si="644"/>
        <v>0</v>
      </c>
      <c r="JI167" s="82" t="e">
        <f t="shared" si="544"/>
        <v>#N/A</v>
      </c>
      <c r="JJ167" s="58" t="str">
        <f>IF(ISERROR(JI167),"",IF(ISERROR(VLOOKUP(JI167,'Sortierung der Schulungstermine'!$B:$M,8,FALSE)),"",VLOOKUP(JI167,'Sortierung der Schulungstermine'!$B:$M,8,FALSE)))</f>
        <v/>
      </c>
      <c r="JK167" s="58" t="e">
        <f t="shared" si="594"/>
        <v>#N/A</v>
      </c>
      <c r="JL167" s="131"/>
      <c r="JM167" s="131"/>
      <c r="JN167" s="83">
        <f t="shared" si="645"/>
        <v>0</v>
      </c>
      <c r="JO167" s="82" t="e">
        <f t="shared" si="545"/>
        <v>#N/A</v>
      </c>
      <c r="JP167" s="58" t="str">
        <f>IF(ISERROR(JO167),"",IF(ISERROR(VLOOKUP(JO167,'Sortierung der Schulungstermine'!$B:$M,8,FALSE)),"",VLOOKUP(JO167,'Sortierung der Schulungstermine'!$B:$M,8,FALSE)))</f>
        <v/>
      </c>
      <c r="JQ167" s="58" t="e">
        <f t="shared" si="595"/>
        <v>#N/A</v>
      </c>
      <c r="JR167" s="131"/>
      <c r="JS167" s="131"/>
      <c r="JT167" s="83">
        <f t="shared" si="646"/>
        <v>0</v>
      </c>
      <c r="JU167" s="82" t="e">
        <f t="shared" si="546"/>
        <v>#N/A</v>
      </c>
      <c r="JV167" s="58" t="str">
        <f>IF(ISERROR(JU167),"",IF(ISERROR(VLOOKUP(JU167,'Sortierung der Schulungstermine'!$B:$M,8,FALSE)),"",VLOOKUP(JU167,'Sortierung der Schulungstermine'!$B:$M,8,FALSE)))</f>
        <v/>
      </c>
      <c r="JW167" s="58" t="e">
        <f t="shared" si="596"/>
        <v>#N/A</v>
      </c>
      <c r="JX167" s="131"/>
      <c r="JY167" s="131"/>
      <c r="JZ167" s="83">
        <f t="shared" si="647"/>
        <v>0</v>
      </c>
      <c r="KA167" s="82" t="e">
        <f t="shared" si="547"/>
        <v>#N/A</v>
      </c>
      <c r="KB167" s="58" t="str">
        <f>IF(ISERROR(KA167),"",IF(ISERROR(VLOOKUP(KA167,'Sortierung der Schulungstermine'!$B:$M,8,FALSE)),"",VLOOKUP(KA167,'Sortierung der Schulungstermine'!$B:$M,8,FALSE)))</f>
        <v/>
      </c>
      <c r="KC167" s="58" t="e">
        <f t="shared" si="597"/>
        <v>#N/A</v>
      </c>
      <c r="KD167" s="131"/>
      <c r="KE167" s="131"/>
      <c r="KF167" s="83">
        <f t="shared" si="648"/>
        <v>0</v>
      </c>
      <c r="KG167" s="82" t="e">
        <f t="shared" si="548"/>
        <v>#N/A</v>
      </c>
      <c r="KH167" s="58" t="str">
        <f>IF(ISERROR(KG167),"",IF(ISERROR(VLOOKUP(KG167,'Sortierung der Schulungstermine'!$B:$M,8,FALSE)),"",VLOOKUP(KG167,'Sortierung der Schulungstermine'!$B:$M,8,FALSE)))</f>
        <v/>
      </c>
      <c r="KI167" s="58" t="e">
        <f t="shared" si="598"/>
        <v>#N/A</v>
      </c>
      <c r="KJ167" s="131"/>
      <c r="KK167" s="131"/>
      <c r="KL167" s="83">
        <f t="shared" si="649"/>
        <v>0</v>
      </c>
      <c r="KM167" s="82" t="e">
        <f t="shared" si="549"/>
        <v>#N/A</v>
      </c>
      <c r="KN167" s="58" t="str">
        <f>IF(ISERROR(KM167),"",IF(ISERROR(VLOOKUP(KM167,'Sortierung der Schulungstermine'!$B:$M,8,FALSE)),"",VLOOKUP(KM167,'Sortierung der Schulungstermine'!$B:$M,8,FALSE)))</f>
        <v/>
      </c>
      <c r="KO167" s="58" t="e">
        <f t="shared" si="599"/>
        <v>#N/A</v>
      </c>
      <c r="KP167" s="131"/>
      <c r="KQ167" s="131"/>
      <c r="KR167" s="83">
        <f t="shared" si="650"/>
        <v>0</v>
      </c>
      <c r="KS167" s="82" t="e">
        <f t="shared" si="550"/>
        <v>#N/A</v>
      </c>
      <c r="KT167" s="58" t="str">
        <f>IF(ISERROR(KS167),"",IF(ISERROR(VLOOKUP(KS167,'Sortierung der Schulungstermine'!$B:$M,8,FALSE)),"",VLOOKUP(KS167,'Sortierung der Schulungstermine'!$B:$M,8,FALSE)))</f>
        <v/>
      </c>
      <c r="KU167" s="58" t="e">
        <f t="shared" si="600"/>
        <v>#N/A</v>
      </c>
    </row>
    <row r="168" spans="1:307" s="68" customFormat="1" ht="15" hidden="1" thickBot="1" x14ac:dyDescent="0.25">
      <c r="A168" s="141">
        <v>155</v>
      </c>
      <c r="B168" s="63" t="str">
        <f>IF(Qualifikationen!A158=1,Qualifikationen!B158,"")</f>
        <v/>
      </c>
      <c r="C168" s="64" t="e">
        <f>VLOOKUP(B168,Qualifikationen!B$4:E$202,2,FALSE)</f>
        <v>#N/A</v>
      </c>
      <c r="D168" s="67" t="e">
        <f>VLOOKUP($B168,Qualifikationen!B$4:F$202,5,FALSE)</f>
        <v>#N/A</v>
      </c>
      <c r="E168" s="63" t="e">
        <f>VLOOKUP($B168,Qualifikationen!B$4:F$202,3,FALSE)</f>
        <v>#N/A</v>
      </c>
      <c r="F168" s="63" t="e">
        <f>IF(E168=0,"-",VLOOKUP($B168,Qualifikationen!B$4:F$202,4,FALSE))</f>
        <v>#N/A</v>
      </c>
      <c r="G168" s="13"/>
      <c r="H168" s="131"/>
      <c r="I168" s="131"/>
      <c r="J168" s="83">
        <f t="shared" si="601"/>
        <v>0</v>
      </c>
      <c r="K168" s="82" t="e">
        <f t="shared" si="501"/>
        <v>#N/A</v>
      </c>
      <c r="L168" s="58" t="str">
        <f>IF(ISERROR(K168),"",IF(ISERROR(VLOOKUP(K168,'Sortierung der Schulungstermine'!$B:$M,8,FALSE)),"",VLOOKUP(K168,'Sortierung der Schulungstermine'!$B:$M,8,FALSE)))</f>
        <v/>
      </c>
      <c r="M168" s="58" t="e">
        <f t="shared" si="551"/>
        <v>#N/A</v>
      </c>
      <c r="N168" s="131"/>
      <c r="O168" s="131"/>
      <c r="P168" s="83">
        <f t="shared" si="602"/>
        <v>0</v>
      </c>
      <c r="Q168" s="82" t="e">
        <f t="shared" si="502"/>
        <v>#N/A</v>
      </c>
      <c r="R168" s="58" t="str">
        <f>IF(ISERROR(Q168),"",IF(ISERROR(VLOOKUP(Q168,'Sortierung der Schulungstermine'!$B:$M,8,FALSE)),"",VLOOKUP(Q168,'Sortierung der Schulungstermine'!$B:$M,8,FALSE)))</f>
        <v/>
      </c>
      <c r="S168" s="58" t="e">
        <f t="shared" si="552"/>
        <v>#N/A</v>
      </c>
      <c r="T168" s="131"/>
      <c r="U168" s="131"/>
      <c r="V168" s="83">
        <f t="shared" si="603"/>
        <v>0</v>
      </c>
      <c r="W168" s="82" t="e">
        <f t="shared" si="503"/>
        <v>#N/A</v>
      </c>
      <c r="X168" s="58" t="str">
        <f>IF(ISERROR(W168),"",IF(ISERROR(VLOOKUP(W168,'Sortierung der Schulungstermine'!$B:$M,8,FALSE)),"",VLOOKUP(W168,'Sortierung der Schulungstermine'!$B:$M,8,FALSE)))</f>
        <v/>
      </c>
      <c r="Y168" s="58" t="e">
        <f t="shared" si="553"/>
        <v>#N/A</v>
      </c>
      <c r="Z168" s="131"/>
      <c r="AA168" s="131"/>
      <c r="AB168" s="83">
        <f t="shared" si="604"/>
        <v>0</v>
      </c>
      <c r="AC168" s="82" t="e">
        <f t="shared" si="504"/>
        <v>#N/A</v>
      </c>
      <c r="AD168" s="58" t="str">
        <f>IF(ISERROR(AC168),"",IF(ISERROR(VLOOKUP(AC168,'Sortierung der Schulungstermine'!$B:$M,8,FALSE)),"",VLOOKUP(AC168,'Sortierung der Schulungstermine'!$B:$M,8,FALSE)))</f>
        <v/>
      </c>
      <c r="AE168" s="58" t="e">
        <f t="shared" si="554"/>
        <v>#N/A</v>
      </c>
      <c r="AF168" s="131"/>
      <c r="AG168" s="131"/>
      <c r="AH168" s="83">
        <f t="shared" si="605"/>
        <v>0</v>
      </c>
      <c r="AI168" s="82" t="e">
        <f t="shared" si="505"/>
        <v>#N/A</v>
      </c>
      <c r="AJ168" s="58" t="str">
        <f>IF(ISERROR(AI168),"",IF(ISERROR(VLOOKUP(AI168,'Sortierung der Schulungstermine'!$B:$M,8,FALSE)),"",VLOOKUP(AI168,'Sortierung der Schulungstermine'!$B:$M,8,FALSE)))</f>
        <v/>
      </c>
      <c r="AK168" s="58" t="e">
        <f t="shared" si="555"/>
        <v>#N/A</v>
      </c>
      <c r="AL168" s="131"/>
      <c r="AM168" s="131"/>
      <c r="AN168" s="83">
        <f t="shared" si="606"/>
        <v>0</v>
      </c>
      <c r="AO168" s="82" t="e">
        <f t="shared" si="506"/>
        <v>#N/A</v>
      </c>
      <c r="AP168" s="58" t="str">
        <f>IF(ISERROR(AO168),"",IF(ISERROR(VLOOKUP(AO168,'Sortierung der Schulungstermine'!$B:$M,8,FALSE)),"",VLOOKUP(AO168,'Sortierung der Schulungstermine'!$B:$M,8,FALSE)))</f>
        <v/>
      </c>
      <c r="AQ168" s="58" t="e">
        <f t="shared" si="556"/>
        <v>#N/A</v>
      </c>
      <c r="AR168" s="131"/>
      <c r="AS168" s="131"/>
      <c r="AT168" s="83">
        <f t="shared" si="607"/>
        <v>0</v>
      </c>
      <c r="AU168" s="82" t="e">
        <f t="shared" si="507"/>
        <v>#N/A</v>
      </c>
      <c r="AV168" s="58" t="str">
        <f>IF(ISERROR(AU168),"",IF(ISERROR(VLOOKUP(AU168,'Sortierung der Schulungstermine'!$B:$M,8,FALSE)),"",VLOOKUP(AU168,'Sortierung der Schulungstermine'!$B:$M,8,FALSE)))</f>
        <v/>
      </c>
      <c r="AW168" s="58" t="e">
        <f t="shared" si="557"/>
        <v>#N/A</v>
      </c>
      <c r="AX168" s="131"/>
      <c r="AY168" s="131"/>
      <c r="AZ168" s="83">
        <f t="shared" si="608"/>
        <v>0</v>
      </c>
      <c r="BA168" s="82" t="e">
        <f t="shared" si="508"/>
        <v>#N/A</v>
      </c>
      <c r="BB168" s="58" t="str">
        <f>IF(ISERROR(BA168),"",IF(ISERROR(VLOOKUP(BA168,'Sortierung der Schulungstermine'!$B:$M,8,FALSE)),"",VLOOKUP(BA168,'Sortierung der Schulungstermine'!$B:$M,8,FALSE)))</f>
        <v/>
      </c>
      <c r="BC168" s="58" t="e">
        <f t="shared" si="558"/>
        <v>#N/A</v>
      </c>
      <c r="BD168" s="131"/>
      <c r="BE168" s="131"/>
      <c r="BF168" s="83">
        <f t="shared" si="609"/>
        <v>0</v>
      </c>
      <c r="BG168" s="82" t="e">
        <f t="shared" si="509"/>
        <v>#N/A</v>
      </c>
      <c r="BH168" s="58" t="str">
        <f>IF(ISERROR(BG168),"",IF(ISERROR(VLOOKUP(BG168,'Sortierung der Schulungstermine'!$B:$M,8,FALSE)),"",VLOOKUP(BG168,'Sortierung der Schulungstermine'!$B:$M,8,FALSE)))</f>
        <v/>
      </c>
      <c r="BI168" s="58" t="e">
        <f t="shared" si="559"/>
        <v>#N/A</v>
      </c>
      <c r="BJ168" s="131"/>
      <c r="BK168" s="131"/>
      <c r="BL168" s="83">
        <f t="shared" si="610"/>
        <v>0</v>
      </c>
      <c r="BM168" s="82" t="e">
        <f t="shared" si="510"/>
        <v>#N/A</v>
      </c>
      <c r="BN168" s="58" t="str">
        <f>IF(ISERROR(BM168),"",IF(ISERROR(VLOOKUP(BM168,'Sortierung der Schulungstermine'!$B:$M,8,FALSE)),"",VLOOKUP(BM168,'Sortierung der Schulungstermine'!$B:$M,8,FALSE)))</f>
        <v/>
      </c>
      <c r="BO168" s="58" t="e">
        <f t="shared" si="560"/>
        <v>#N/A</v>
      </c>
      <c r="BP168" s="131"/>
      <c r="BQ168" s="131"/>
      <c r="BR168" s="83">
        <f t="shared" si="611"/>
        <v>0</v>
      </c>
      <c r="BS168" s="82" t="e">
        <f t="shared" si="511"/>
        <v>#N/A</v>
      </c>
      <c r="BT168" s="58" t="str">
        <f>IF(ISERROR(BS168),"",IF(ISERROR(VLOOKUP(BS168,'Sortierung der Schulungstermine'!$B:$M,8,FALSE)),"",VLOOKUP(BS168,'Sortierung der Schulungstermine'!$B:$M,8,FALSE)))</f>
        <v/>
      </c>
      <c r="BU168" s="58" t="e">
        <f t="shared" si="561"/>
        <v>#N/A</v>
      </c>
      <c r="BV168" s="131"/>
      <c r="BW168" s="131"/>
      <c r="BX168" s="83">
        <f t="shared" si="612"/>
        <v>0</v>
      </c>
      <c r="BY168" s="82" t="e">
        <f t="shared" si="512"/>
        <v>#N/A</v>
      </c>
      <c r="BZ168" s="58" t="str">
        <f>IF(ISERROR(BY168),"",IF(ISERROR(VLOOKUP(BY168,'Sortierung der Schulungstermine'!$B:$M,8,FALSE)),"",VLOOKUP(BY168,'Sortierung der Schulungstermine'!$B:$M,8,FALSE)))</f>
        <v/>
      </c>
      <c r="CA168" s="58" t="e">
        <f t="shared" si="562"/>
        <v>#N/A</v>
      </c>
      <c r="CB168" s="131"/>
      <c r="CC168" s="131"/>
      <c r="CD168" s="83">
        <f t="shared" si="613"/>
        <v>0</v>
      </c>
      <c r="CE168" s="82" t="e">
        <f t="shared" si="513"/>
        <v>#N/A</v>
      </c>
      <c r="CF168" s="58" t="str">
        <f>IF(ISERROR(CE168),"",IF(ISERROR(VLOOKUP(CE168,'Sortierung der Schulungstermine'!$B:$M,8,FALSE)),"",VLOOKUP(CE168,'Sortierung der Schulungstermine'!$B:$M,8,FALSE)))</f>
        <v/>
      </c>
      <c r="CG168" s="58" t="e">
        <f t="shared" si="563"/>
        <v>#N/A</v>
      </c>
      <c r="CH168" s="131"/>
      <c r="CI168" s="131"/>
      <c r="CJ168" s="83">
        <f t="shared" si="614"/>
        <v>0</v>
      </c>
      <c r="CK168" s="82" t="e">
        <f t="shared" si="514"/>
        <v>#N/A</v>
      </c>
      <c r="CL168" s="58" t="str">
        <f>IF(ISERROR(CK168),"",IF(ISERROR(VLOOKUP(CK168,'Sortierung der Schulungstermine'!$B:$M,8,FALSE)),"",VLOOKUP(CK168,'Sortierung der Schulungstermine'!$B:$M,8,FALSE)))</f>
        <v/>
      </c>
      <c r="CM168" s="58" t="e">
        <f t="shared" si="564"/>
        <v>#N/A</v>
      </c>
      <c r="CN168" s="131"/>
      <c r="CO168" s="131"/>
      <c r="CP168" s="83">
        <f t="shared" si="615"/>
        <v>0</v>
      </c>
      <c r="CQ168" s="82" t="e">
        <f t="shared" si="515"/>
        <v>#N/A</v>
      </c>
      <c r="CR168" s="58" t="str">
        <f>IF(ISERROR(CQ168),"",IF(ISERROR(VLOOKUP(CQ168,'Sortierung der Schulungstermine'!$B:$M,8,FALSE)),"",VLOOKUP(CQ168,'Sortierung der Schulungstermine'!$B:$M,8,FALSE)))</f>
        <v/>
      </c>
      <c r="CS168" s="58" t="e">
        <f t="shared" si="565"/>
        <v>#N/A</v>
      </c>
      <c r="CT168" s="131"/>
      <c r="CU168" s="131"/>
      <c r="CV168" s="83">
        <f t="shared" si="616"/>
        <v>0</v>
      </c>
      <c r="CW168" s="82" t="e">
        <f t="shared" si="516"/>
        <v>#N/A</v>
      </c>
      <c r="CX168" s="58" t="str">
        <f>IF(ISERROR(CW168),"",IF(ISERROR(VLOOKUP(CW168,'Sortierung der Schulungstermine'!$B:$M,8,FALSE)),"",VLOOKUP(CW168,'Sortierung der Schulungstermine'!$B:$M,8,FALSE)))</f>
        <v/>
      </c>
      <c r="CY168" s="58" t="e">
        <f t="shared" si="566"/>
        <v>#N/A</v>
      </c>
      <c r="CZ168" s="131"/>
      <c r="DA168" s="131"/>
      <c r="DB168" s="83">
        <f t="shared" si="617"/>
        <v>0</v>
      </c>
      <c r="DC168" s="82" t="e">
        <f t="shared" si="517"/>
        <v>#N/A</v>
      </c>
      <c r="DD168" s="58" t="str">
        <f>IF(ISERROR(DC168),"",IF(ISERROR(VLOOKUP(DC168,'Sortierung der Schulungstermine'!$B:$M,8,FALSE)),"",VLOOKUP(DC168,'Sortierung der Schulungstermine'!$B:$M,8,FALSE)))</f>
        <v/>
      </c>
      <c r="DE168" s="58" t="e">
        <f t="shared" si="567"/>
        <v>#N/A</v>
      </c>
      <c r="DF168" s="131"/>
      <c r="DG168" s="131"/>
      <c r="DH168" s="83">
        <f t="shared" si="618"/>
        <v>0</v>
      </c>
      <c r="DI168" s="82" t="e">
        <f t="shared" si="518"/>
        <v>#N/A</v>
      </c>
      <c r="DJ168" s="58" t="str">
        <f>IF(ISERROR(DI168),"",IF(ISERROR(VLOOKUP(DI168,'Sortierung der Schulungstermine'!$B:$M,8,FALSE)),"",VLOOKUP(DI168,'Sortierung der Schulungstermine'!$B:$M,8,FALSE)))</f>
        <v/>
      </c>
      <c r="DK168" s="58" t="e">
        <f t="shared" si="568"/>
        <v>#N/A</v>
      </c>
      <c r="DL168" s="131"/>
      <c r="DM168" s="131"/>
      <c r="DN168" s="83">
        <f t="shared" si="619"/>
        <v>0</v>
      </c>
      <c r="DO168" s="82" t="e">
        <f t="shared" si="519"/>
        <v>#N/A</v>
      </c>
      <c r="DP168" s="58" t="str">
        <f>IF(ISERROR(DO168),"",IF(ISERROR(VLOOKUP(DO168,'Sortierung der Schulungstermine'!$B:$M,8,FALSE)),"",VLOOKUP(DO168,'Sortierung der Schulungstermine'!$B:$M,8,FALSE)))</f>
        <v/>
      </c>
      <c r="DQ168" s="58" t="e">
        <f t="shared" si="569"/>
        <v>#N/A</v>
      </c>
      <c r="DR168" s="131"/>
      <c r="DS168" s="131"/>
      <c r="DT168" s="83">
        <f t="shared" si="620"/>
        <v>0</v>
      </c>
      <c r="DU168" s="82" t="e">
        <f t="shared" si="520"/>
        <v>#N/A</v>
      </c>
      <c r="DV168" s="58" t="str">
        <f>IF(ISERROR(DU168),"",IF(ISERROR(VLOOKUP(DU168,'Sortierung der Schulungstermine'!$B:$M,8,FALSE)),"",VLOOKUP(DU168,'Sortierung der Schulungstermine'!$B:$M,8,FALSE)))</f>
        <v/>
      </c>
      <c r="DW168" s="58" t="e">
        <f t="shared" si="570"/>
        <v>#N/A</v>
      </c>
      <c r="DX168" s="131"/>
      <c r="DY168" s="131"/>
      <c r="DZ168" s="83">
        <f t="shared" si="621"/>
        <v>0</v>
      </c>
      <c r="EA168" s="82" t="e">
        <f t="shared" si="521"/>
        <v>#N/A</v>
      </c>
      <c r="EB168" s="58" t="str">
        <f>IF(ISERROR(EA168),"",IF(ISERROR(VLOOKUP(EA168,'Sortierung der Schulungstermine'!$B:$M,8,FALSE)),"",VLOOKUP(EA168,'Sortierung der Schulungstermine'!$B:$M,8,FALSE)))</f>
        <v/>
      </c>
      <c r="EC168" s="58" t="e">
        <f t="shared" si="571"/>
        <v>#N/A</v>
      </c>
      <c r="ED168" s="131"/>
      <c r="EE168" s="131"/>
      <c r="EF168" s="83">
        <f t="shared" si="622"/>
        <v>0</v>
      </c>
      <c r="EG168" s="82" t="e">
        <f t="shared" si="522"/>
        <v>#N/A</v>
      </c>
      <c r="EH168" s="58" t="str">
        <f>IF(ISERROR(EG168),"",IF(ISERROR(VLOOKUP(EG168,'Sortierung der Schulungstermine'!$B:$M,8,FALSE)),"",VLOOKUP(EG168,'Sortierung der Schulungstermine'!$B:$M,8,FALSE)))</f>
        <v/>
      </c>
      <c r="EI168" s="58" t="e">
        <f t="shared" si="572"/>
        <v>#N/A</v>
      </c>
      <c r="EJ168" s="131"/>
      <c r="EK168" s="131"/>
      <c r="EL168" s="83">
        <f t="shared" si="623"/>
        <v>0</v>
      </c>
      <c r="EM168" s="82" t="e">
        <f t="shared" si="523"/>
        <v>#N/A</v>
      </c>
      <c r="EN168" s="58" t="str">
        <f>IF(ISERROR(EM168),"",IF(ISERROR(VLOOKUP(EM168,'Sortierung der Schulungstermine'!$B:$M,8,FALSE)),"",VLOOKUP(EM168,'Sortierung der Schulungstermine'!$B:$M,8,FALSE)))</f>
        <v/>
      </c>
      <c r="EO168" s="58" t="e">
        <f t="shared" si="573"/>
        <v>#N/A</v>
      </c>
      <c r="EP168" s="131"/>
      <c r="EQ168" s="131"/>
      <c r="ER168" s="83">
        <f t="shared" si="624"/>
        <v>0</v>
      </c>
      <c r="ES168" s="82" t="e">
        <f t="shared" si="524"/>
        <v>#N/A</v>
      </c>
      <c r="ET168" s="58" t="str">
        <f>IF(ISERROR(ES168),"",IF(ISERROR(VLOOKUP(ES168,'Sortierung der Schulungstermine'!$B:$M,8,FALSE)),"",VLOOKUP(ES168,'Sortierung der Schulungstermine'!$B:$M,8,FALSE)))</f>
        <v/>
      </c>
      <c r="EU168" s="58" t="e">
        <f t="shared" si="574"/>
        <v>#N/A</v>
      </c>
      <c r="EV168" s="131"/>
      <c r="EW168" s="131"/>
      <c r="EX168" s="83">
        <f t="shared" si="625"/>
        <v>0</v>
      </c>
      <c r="EY168" s="82" t="e">
        <f t="shared" si="525"/>
        <v>#N/A</v>
      </c>
      <c r="EZ168" s="58" t="str">
        <f>IF(ISERROR(EY168),"",IF(ISERROR(VLOOKUP(EY168,'Sortierung der Schulungstermine'!$B:$M,8,FALSE)),"",VLOOKUP(EY168,'Sortierung der Schulungstermine'!$B:$M,8,FALSE)))</f>
        <v/>
      </c>
      <c r="FA168" s="58" t="e">
        <f t="shared" si="575"/>
        <v>#N/A</v>
      </c>
      <c r="FB168" s="131"/>
      <c r="FC168" s="131"/>
      <c r="FD168" s="83">
        <f t="shared" si="626"/>
        <v>0</v>
      </c>
      <c r="FE168" s="82" t="e">
        <f t="shared" si="526"/>
        <v>#N/A</v>
      </c>
      <c r="FF168" s="58" t="str">
        <f>IF(ISERROR(FE168),"",IF(ISERROR(VLOOKUP(FE168,'Sortierung der Schulungstermine'!$B:$M,8,FALSE)),"",VLOOKUP(FE168,'Sortierung der Schulungstermine'!$B:$M,8,FALSE)))</f>
        <v/>
      </c>
      <c r="FG168" s="58" t="e">
        <f t="shared" si="576"/>
        <v>#N/A</v>
      </c>
      <c r="FH168" s="131"/>
      <c r="FI168" s="131"/>
      <c r="FJ168" s="83">
        <f t="shared" si="627"/>
        <v>0</v>
      </c>
      <c r="FK168" s="82" t="e">
        <f t="shared" si="527"/>
        <v>#N/A</v>
      </c>
      <c r="FL168" s="58" t="str">
        <f>IF(ISERROR(FK168),"",IF(ISERROR(VLOOKUP(FK168,'Sortierung der Schulungstermine'!$B:$M,8,FALSE)),"",VLOOKUP(FK168,'Sortierung der Schulungstermine'!$B:$M,8,FALSE)))</f>
        <v/>
      </c>
      <c r="FM168" s="58" t="e">
        <f t="shared" si="577"/>
        <v>#N/A</v>
      </c>
      <c r="FN168" s="131"/>
      <c r="FO168" s="131"/>
      <c r="FP168" s="83">
        <f t="shared" si="628"/>
        <v>0</v>
      </c>
      <c r="FQ168" s="82" t="e">
        <f t="shared" si="528"/>
        <v>#N/A</v>
      </c>
      <c r="FR168" s="58" t="str">
        <f>IF(ISERROR(FQ168),"",IF(ISERROR(VLOOKUP(FQ168,'Sortierung der Schulungstermine'!$B:$M,8,FALSE)),"",VLOOKUP(FQ168,'Sortierung der Schulungstermine'!$B:$M,8,FALSE)))</f>
        <v/>
      </c>
      <c r="FS168" s="58" t="e">
        <f t="shared" si="578"/>
        <v>#N/A</v>
      </c>
      <c r="FT168" s="131"/>
      <c r="FU168" s="131"/>
      <c r="FV168" s="83">
        <f t="shared" si="629"/>
        <v>0</v>
      </c>
      <c r="FW168" s="82" t="e">
        <f t="shared" si="529"/>
        <v>#N/A</v>
      </c>
      <c r="FX168" s="58" t="str">
        <f>IF(ISERROR(FW168),"",IF(ISERROR(VLOOKUP(FW168,'Sortierung der Schulungstermine'!$B:$M,8,FALSE)),"",VLOOKUP(FW168,'Sortierung der Schulungstermine'!$B:$M,8,FALSE)))</f>
        <v/>
      </c>
      <c r="FY168" s="58" t="e">
        <f t="shared" si="579"/>
        <v>#N/A</v>
      </c>
      <c r="FZ168" s="131"/>
      <c r="GA168" s="131"/>
      <c r="GB168" s="83">
        <f t="shared" si="630"/>
        <v>0</v>
      </c>
      <c r="GC168" s="82" t="e">
        <f t="shared" si="530"/>
        <v>#N/A</v>
      </c>
      <c r="GD168" s="58" t="str">
        <f>IF(ISERROR(GC168),"",IF(ISERROR(VLOOKUP(GC168,'Sortierung der Schulungstermine'!$B:$M,8,FALSE)),"",VLOOKUP(GC168,'Sortierung der Schulungstermine'!$B:$M,8,FALSE)))</f>
        <v/>
      </c>
      <c r="GE168" s="58" t="e">
        <f t="shared" si="580"/>
        <v>#N/A</v>
      </c>
      <c r="GF168" s="131"/>
      <c r="GG168" s="131"/>
      <c r="GH168" s="83">
        <f t="shared" si="631"/>
        <v>0</v>
      </c>
      <c r="GI168" s="82" t="e">
        <f t="shared" si="531"/>
        <v>#N/A</v>
      </c>
      <c r="GJ168" s="58" t="str">
        <f>IF(ISERROR(GI168),"",IF(ISERROR(VLOOKUP(GI168,'Sortierung der Schulungstermine'!$B:$M,8,FALSE)),"",VLOOKUP(GI168,'Sortierung der Schulungstermine'!$B:$M,8,FALSE)))</f>
        <v/>
      </c>
      <c r="GK168" s="58" t="e">
        <f t="shared" si="581"/>
        <v>#N/A</v>
      </c>
      <c r="GL168" s="131"/>
      <c r="GM168" s="131"/>
      <c r="GN168" s="83">
        <f t="shared" si="632"/>
        <v>0</v>
      </c>
      <c r="GO168" s="82" t="e">
        <f t="shared" si="532"/>
        <v>#N/A</v>
      </c>
      <c r="GP168" s="58" t="str">
        <f>IF(ISERROR(GO168),"",IF(ISERROR(VLOOKUP(GO168,'Sortierung der Schulungstermine'!$B:$M,8,FALSE)),"",VLOOKUP(GO168,'Sortierung der Schulungstermine'!$B:$M,8,FALSE)))</f>
        <v/>
      </c>
      <c r="GQ168" s="58" t="e">
        <f t="shared" si="582"/>
        <v>#N/A</v>
      </c>
      <c r="GR168" s="131"/>
      <c r="GS168" s="131"/>
      <c r="GT168" s="83">
        <f t="shared" si="633"/>
        <v>0</v>
      </c>
      <c r="GU168" s="82" t="e">
        <f t="shared" si="533"/>
        <v>#N/A</v>
      </c>
      <c r="GV168" s="58" t="str">
        <f>IF(ISERROR(GU168),"",IF(ISERROR(VLOOKUP(GU168,'Sortierung der Schulungstermine'!$B:$M,8,FALSE)),"",VLOOKUP(GU168,'Sortierung der Schulungstermine'!$B:$M,8,FALSE)))</f>
        <v/>
      </c>
      <c r="GW168" s="58" t="e">
        <f t="shared" si="583"/>
        <v>#N/A</v>
      </c>
      <c r="GX168" s="131"/>
      <c r="GY168" s="131"/>
      <c r="GZ168" s="83">
        <f t="shared" si="634"/>
        <v>0</v>
      </c>
      <c r="HA168" s="82" t="e">
        <f t="shared" si="534"/>
        <v>#N/A</v>
      </c>
      <c r="HB168" s="58" t="str">
        <f>IF(ISERROR(HA168),"",IF(ISERROR(VLOOKUP(HA168,'Sortierung der Schulungstermine'!$B:$M,8,FALSE)),"",VLOOKUP(HA168,'Sortierung der Schulungstermine'!$B:$M,8,FALSE)))</f>
        <v/>
      </c>
      <c r="HC168" s="58" t="e">
        <f t="shared" si="584"/>
        <v>#N/A</v>
      </c>
      <c r="HD168" s="131"/>
      <c r="HE168" s="131"/>
      <c r="HF168" s="83">
        <f t="shared" si="635"/>
        <v>0</v>
      </c>
      <c r="HG168" s="82" t="e">
        <f t="shared" si="535"/>
        <v>#N/A</v>
      </c>
      <c r="HH168" s="58" t="str">
        <f>IF(ISERROR(HG168),"",IF(ISERROR(VLOOKUP(HG168,'Sortierung der Schulungstermine'!$B:$M,8,FALSE)),"",VLOOKUP(HG168,'Sortierung der Schulungstermine'!$B:$M,8,FALSE)))</f>
        <v/>
      </c>
      <c r="HI168" s="58" t="e">
        <f t="shared" si="585"/>
        <v>#N/A</v>
      </c>
      <c r="HJ168" s="131"/>
      <c r="HK168" s="131"/>
      <c r="HL168" s="83">
        <f t="shared" si="636"/>
        <v>0</v>
      </c>
      <c r="HM168" s="82" t="e">
        <f t="shared" si="536"/>
        <v>#N/A</v>
      </c>
      <c r="HN168" s="58" t="str">
        <f>IF(ISERROR(HM168),"",IF(ISERROR(VLOOKUP(HM168,'Sortierung der Schulungstermine'!$B:$M,8,FALSE)),"",VLOOKUP(HM168,'Sortierung der Schulungstermine'!$B:$M,8,FALSE)))</f>
        <v/>
      </c>
      <c r="HO168" s="58" t="e">
        <f t="shared" si="586"/>
        <v>#N/A</v>
      </c>
      <c r="HP168" s="131"/>
      <c r="HQ168" s="131"/>
      <c r="HR168" s="83">
        <f t="shared" si="637"/>
        <v>0</v>
      </c>
      <c r="HS168" s="82" t="e">
        <f t="shared" si="537"/>
        <v>#N/A</v>
      </c>
      <c r="HT168" s="58" t="str">
        <f>IF(ISERROR(HS168),"",IF(ISERROR(VLOOKUP(HS168,'Sortierung der Schulungstermine'!$B:$M,8,FALSE)),"",VLOOKUP(HS168,'Sortierung der Schulungstermine'!$B:$M,8,FALSE)))</f>
        <v/>
      </c>
      <c r="HU168" s="58" t="e">
        <f t="shared" si="587"/>
        <v>#N/A</v>
      </c>
      <c r="HV168" s="131"/>
      <c r="HW168" s="131"/>
      <c r="HX168" s="83">
        <f t="shared" si="638"/>
        <v>0</v>
      </c>
      <c r="HY168" s="82" t="e">
        <f t="shared" si="538"/>
        <v>#N/A</v>
      </c>
      <c r="HZ168" s="58" t="str">
        <f>IF(ISERROR(HY168),"",IF(ISERROR(VLOOKUP(HY168,'Sortierung der Schulungstermine'!$B:$M,8,FALSE)),"",VLOOKUP(HY168,'Sortierung der Schulungstermine'!$B:$M,8,FALSE)))</f>
        <v/>
      </c>
      <c r="IA168" s="58" t="e">
        <f t="shared" si="588"/>
        <v>#N/A</v>
      </c>
      <c r="IB168" s="131"/>
      <c r="IC168" s="131"/>
      <c r="ID168" s="83">
        <f t="shared" si="639"/>
        <v>0</v>
      </c>
      <c r="IE168" s="82" t="e">
        <f t="shared" si="539"/>
        <v>#N/A</v>
      </c>
      <c r="IF168" s="58" t="str">
        <f>IF(ISERROR(IE168),"",IF(ISERROR(VLOOKUP(IE168,'Sortierung der Schulungstermine'!$B:$M,8,FALSE)),"",VLOOKUP(IE168,'Sortierung der Schulungstermine'!$B:$M,8,FALSE)))</f>
        <v/>
      </c>
      <c r="IG168" s="58" t="e">
        <f t="shared" si="589"/>
        <v>#N/A</v>
      </c>
      <c r="IH168" s="131"/>
      <c r="II168" s="131"/>
      <c r="IJ168" s="83">
        <f t="shared" si="640"/>
        <v>0</v>
      </c>
      <c r="IK168" s="82" t="e">
        <f t="shared" si="540"/>
        <v>#N/A</v>
      </c>
      <c r="IL168" s="58" t="str">
        <f>IF(ISERROR(IK168),"",IF(ISERROR(VLOOKUP(IK168,'Sortierung der Schulungstermine'!$B:$M,8,FALSE)),"",VLOOKUP(IK168,'Sortierung der Schulungstermine'!$B:$M,8,FALSE)))</f>
        <v/>
      </c>
      <c r="IM168" s="58" t="e">
        <f t="shared" si="590"/>
        <v>#N/A</v>
      </c>
      <c r="IN168" s="131"/>
      <c r="IO168" s="131"/>
      <c r="IP168" s="83">
        <f t="shared" si="641"/>
        <v>0</v>
      </c>
      <c r="IQ168" s="82" t="e">
        <f t="shared" si="541"/>
        <v>#N/A</v>
      </c>
      <c r="IR168" s="58" t="str">
        <f>IF(ISERROR(IQ168),"",IF(ISERROR(VLOOKUP(IQ168,'Sortierung der Schulungstermine'!$B:$M,8,FALSE)),"",VLOOKUP(IQ168,'Sortierung der Schulungstermine'!$B:$M,8,FALSE)))</f>
        <v/>
      </c>
      <c r="IS168" s="58" t="e">
        <f t="shared" si="591"/>
        <v>#N/A</v>
      </c>
      <c r="IT168" s="131"/>
      <c r="IU168" s="131"/>
      <c r="IV168" s="83">
        <f t="shared" si="642"/>
        <v>0</v>
      </c>
      <c r="IW168" s="82" t="e">
        <f t="shared" si="542"/>
        <v>#N/A</v>
      </c>
      <c r="IX168" s="58" t="str">
        <f>IF(ISERROR(IW168),"",IF(ISERROR(VLOOKUP(IW168,'Sortierung der Schulungstermine'!$B:$M,8,FALSE)),"",VLOOKUP(IW168,'Sortierung der Schulungstermine'!$B:$M,8,FALSE)))</f>
        <v/>
      </c>
      <c r="IY168" s="58" t="e">
        <f t="shared" si="592"/>
        <v>#N/A</v>
      </c>
      <c r="IZ168" s="131"/>
      <c r="JA168" s="131"/>
      <c r="JB168" s="83">
        <f t="shared" si="643"/>
        <v>0</v>
      </c>
      <c r="JC168" s="82" t="e">
        <f t="shared" si="543"/>
        <v>#N/A</v>
      </c>
      <c r="JD168" s="58" t="str">
        <f>IF(ISERROR(JC168),"",IF(ISERROR(VLOOKUP(JC168,'Sortierung der Schulungstermine'!$B:$M,8,FALSE)),"",VLOOKUP(JC168,'Sortierung der Schulungstermine'!$B:$M,8,FALSE)))</f>
        <v/>
      </c>
      <c r="JE168" s="58" t="e">
        <f t="shared" si="593"/>
        <v>#N/A</v>
      </c>
      <c r="JF168" s="131"/>
      <c r="JG168" s="131"/>
      <c r="JH168" s="83">
        <f t="shared" si="644"/>
        <v>0</v>
      </c>
      <c r="JI168" s="82" t="e">
        <f t="shared" si="544"/>
        <v>#N/A</v>
      </c>
      <c r="JJ168" s="58" t="str">
        <f>IF(ISERROR(JI168),"",IF(ISERROR(VLOOKUP(JI168,'Sortierung der Schulungstermine'!$B:$M,8,FALSE)),"",VLOOKUP(JI168,'Sortierung der Schulungstermine'!$B:$M,8,FALSE)))</f>
        <v/>
      </c>
      <c r="JK168" s="58" t="e">
        <f t="shared" si="594"/>
        <v>#N/A</v>
      </c>
      <c r="JL168" s="131"/>
      <c r="JM168" s="131"/>
      <c r="JN168" s="83">
        <f t="shared" si="645"/>
        <v>0</v>
      </c>
      <c r="JO168" s="82" t="e">
        <f t="shared" si="545"/>
        <v>#N/A</v>
      </c>
      <c r="JP168" s="58" t="str">
        <f>IF(ISERROR(JO168),"",IF(ISERROR(VLOOKUP(JO168,'Sortierung der Schulungstermine'!$B:$M,8,FALSE)),"",VLOOKUP(JO168,'Sortierung der Schulungstermine'!$B:$M,8,FALSE)))</f>
        <v/>
      </c>
      <c r="JQ168" s="58" t="e">
        <f t="shared" si="595"/>
        <v>#N/A</v>
      </c>
      <c r="JR168" s="131"/>
      <c r="JS168" s="131"/>
      <c r="JT168" s="83">
        <f t="shared" si="646"/>
        <v>0</v>
      </c>
      <c r="JU168" s="82" t="e">
        <f t="shared" si="546"/>
        <v>#N/A</v>
      </c>
      <c r="JV168" s="58" t="str">
        <f>IF(ISERROR(JU168),"",IF(ISERROR(VLOOKUP(JU168,'Sortierung der Schulungstermine'!$B:$M,8,FALSE)),"",VLOOKUP(JU168,'Sortierung der Schulungstermine'!$B:$M,8,FALSE)))</f>
        <v/>
      </c>
      <c r="JW168" s="58" t="e">
        <f t="shared" si="596"/>
        <v>#N/A</v>
      </c>
      <c r="JX168" s="131"/>
      <c r="JY168" s="131"/>
      <c r="JZ168" s="83">
        <f t="shared" si="647"/>
        <v>0</v>
      </c>
      <c r="KA168" s="82" t="e">
        <f t="shared" si="547"/>
        <v>#N/A</v>
      </c>
      <c r="KB168" s="58" t="str">
        <f>IF(ISERROR(KA168),"",IF(ISERROR(VLOOKUP(KA168,'Sortierung der Schulungstermine'!$B:$M,8,FALSE)),"",VLOOKUP(KA168,'Sortierung der Schulungstermine'!$B:$M,8,FALSE)))</f>
        <v/>
      </c>
      <c r="KC168" s="58" t="e">
        <f t="shared" si="597"/>
        <v>#N/A</v>
      </c>
      <c r="KD168" s="131"/>
      <c r="KE168" s="131"/>
      <c r="KF168" s="83">
        <f t="shared" si="648"/>
        <v>0</v>
      </c>
      <c r="KG168" s="82" t="e">
        <f t="shared" si="548"/>
        <v>#N/A</v>
      </c>
      <c r="KH168" s="58" t="str">
        <f>IF(ISERROR(KG168),"",IF(ISERROR(VLOOKUP(KG168,'Sortierung der Schulungstermine'!$B:$M,8,FALSE)),"",VLOOKUP(KG168,'Sortierung der Schulungstermine'!$B:$M,8,FALSE)))</f>
        <v/>
      </c>
      <c r="KI168" s="58" t="e">
        <f t="shared" si="598"/>
        <v>#N/A</v>
      </c>
      <c r="KJ168" s="131"/>
      <c r="KK168" s="131"/>
      <c r="KL168" s="83">
        <f t="shared" si="649"/>
        <v>0</v>
      </c>
      <c r="KM168" s="82" t="e">
        <f t="shared" si="549"/>
        <v>#N/A</v>
      </c>
      <c r="KN168" s="58" t="str">
        <f>IF(ISERROR(KM168),"",IF(ISERROR(VLOOKUP(KM168,'Sortierung der Schulungstermine'!$B:$M,8,FALSE)),"",VLOOKUP(KM168,'Sortierung der Schulungstermine'!$B:$M,8,FALSE)))</f>
        <v/>
      </c>
      <c r="KO168" s="58" t="e">
        <f t="shared" si="599"/>
        <v>#N/A</v>
      </c>
      <c r="KP168" s="131"/>
      <c r="KQ168" s="131"/>
      <c r="KR168" s="83">
        <f t="shared" si="650"/>
        <v>0</v>
      </c>
      <c r="KS168" s="82" t="e">
        <f t="shared" si="550"/>
        <v>#N/A</v>
      </c>
      <c r="KT168" s="58" t="str">
        <f>IF(ISERROR(KS168),"",IF(ISERROR(VLOOKUP(KS168,'Sortierung der Schulungstermine'!$B:$M,8,FALSE)),"",VLOOKUP(KS168,'Sortierung der Schulungstermine'!$B:$M,8,FALSE)))</f>
        <v/>
      </c>
      <c r="KU168" s="58" t="e">
        <f t="shared" si="600"/>
        <v>#N/A</v>
      </c>
    </row>
    <row r="169" spans="1:307" s="68" customFormat="1" ht="15" hidden="1" thickBot="1" x14ac:dyDescent="0.25">
      <c r="A169" s="141">
        <v>156</v>
      </c>
      <c r="B169" s="63" t="str">
        <f>IF(Qualifikationen!A159=1,Qualifikationen!B159,"")</f>
        <v/>
      </c>
      <c r="C169" s="64" t="e">
        <f>VLOOKUP(B169,Qualifikationen!B$4:E$202,2,FALSE)</f>
        <v>#N/A</v>
      </c>
      <c r="D169" s="67" t="e">
        <f>VLOOKUP($B169,Qualifikationen!B$4:F$202,5,FALSE)</f>
        <v>#N/A</v>
      </c>
      <c r="E169" s="63" t="e">
        <f>VLOOKUP($B169,Qualifikationen!B$4:F$202,3,FALSE)</f>
        <v>#N/A</v>
      </c>
      <c r="F169" s="63" t="e">
        <f>IF(E169=0,"-",VLOOKUP($B169,Qualifikationen!B$4:F$202,4,FALSE))</f>
        <v>#N/A</v>
      </c>
      <c r="G169" s="13"/>
      <c r="H169" s="131"/>
      <c r="I169" s="131"/>
      <c r="J169" s="83">
        <f t="shared" si="601"/>
        <v>0</v>
      </c>
      <c r="K169" s="82" t="e">
        <f t="shared" si="501"/>
        <v>#N/A</v>
      </c>
      <c r="L169" s="58" t="str">
        <f>IF(ISERROR(K169),"",IF(ISERROR(VLOOKUP(K169,'Sortierung der Schulungstermine'!$B:$M,8,FALSE)),"",VLOOKUP(K169,'Sortierung der Schulungstermine'!$B:$M,8,FALSE)))</f>
        <v/>
      </c>
      <c r="M169" s="58" t="e">
        <f t="shared" si="551"/>
        <v>#N/A</v>
      </c>
      <c r="N169" s="131"/>
      <c r="O169" s="131"/>
      <c r="P169" s="83">
        <f t="shared" si="602"/>
        <v>0</v>
      </c>
      <c r="Q169" s="82" t="e">
        <f t="shared" si="502"/>
        <v>#N/A</v>
      </c>
      <c r="R169" s="58" t="str">
        <f>IF(ISERROR(Q169),"",IF(ISERROR(VLOOKUP(Q169,'Sortierung der Schulungstermine'!$B:$M,8,FALSE)),"",VLOOKUP(Q169,'Sortierung der Schulungstermine'!$B:$M,8,FALSE)))</f>
        <v/>
      </c>
      <c r="S169" s="58" t="e">
        <f t="shared" si="552"/>
        <v>#N/A</v>
      </c>
      <c r="T169" s="131"/>
      <c r="U169" s="131"/>
      <c r="V169" s="83">
        <f t="shared" si="603"/>
        <v>0</v>
      </c>
      <c r="W169" s="82" t="e">
        <f t="shared" si="503"/>
        <v>#N/A</v>
      </c>
      <c r="X169" s="58" t="str">
        <f>IF(ISERROR(W169),"",IF(ISERROR(VLOOKUP(W169,'Sortierung der Schulungstermine'!$B:$M,8,FALSE)),"",VLOOKUP(W169,'Sortierung der Schulungstermine'!$B:$M,8,FALSE)))</f>
        <v/>
      </c>
      <c r="Y169" s="58" t="e">
        <f t="shared" si="553"/>
        <v>#N/A</v>
      </c>
      <c r="Z169" s="131"/>
      <c r="AA169" s="131"/>
      <c r="AB169" s="83">
        <f t="shared" si="604"/>
        <v>0</v>
      </c>
      <c r="AC169" s="82" t="e">
        <f t="shared" si="504"/>
        <v>#N/A</v>
      </c>
      <c r="AD169" s="58" t="str">
        <f>IF(ISERROR(AC169),"",IF(ISERROR(VLOOKUP(AC169,'Sortierung der Schulungstermine'!$B:$M,8,FALSE)),"",VLOOKUP(AC169,'Sortierung der Schulungstermine'!$B:$M,8,FALSE)))</f>
        <v/>
      </c>
      <c r="AE169" s="58" t="e">
        <f t="shared" si="554"/>
        <v>#N/A</v>
      </c>
      <c r="AF169" s="131"/>
      <c r="AG169" s="131"/>
      <c r="AH169" s="83">
        <f t="shared" si="605"/>
        <v>0</v>
      </c>
      <c r="AI169" s="82" t="e">
        <f t="shared" si="505"/>
        <v>#N/A</v>
      </c>
      <c r="AJ169" s="58" t="str">
        <f>IF(ISERROR(AI169),"",IF(ISERROR(VLOOKUP(AI169,'Sortierung der Schulungstermine'!$B:$M,8,FALSE)),"",VLOOKUP(AI169,'Sortierung der Schulungstermine'!$B:$M,8,FALSE)))</f>
        <v/>
      </c>
      <c r="AK169" s="58" t="e">
        <f t="shared" si="555"/>
        <v>#N/A</v>
      </c>
      <c r="AL169" s="131"/>
      <c r="AM169" s="131"/>
      <c r="AN169" s="83">
        <f t="shared" si="606"/>
        <v>0</v>
      </c>
      <c r="AO169" s="82" t="e">
        <f t="shared" si="506"/>
        <v>#N/A</v>
      </c>
      <c r="AP169" s="58" t="str">
        <f>IF(ISERROR(AO169),"",IF(ISERROR(VLOOKUP(AO169,'Sortierung der Schulungstermine'!$B:$M,8,FALSE)),"",VLOOKUP(AO169,'Sortierung der Schulungstermine'!$B:$M,8,FALSE)))</f>
        <v/>
      </c>
      <c r="AQ169" s="58" t="e">
        <f t="shared" si="556"/>
        <v>#N/A</v>
      </c>
      <c r="AR169" s="131"/>
      <c r="AS169" s="131"/>
      <c r="AT169" s="83">
        <f t="shared" si="607"/>
        <v>0</v>
      </c>
      <c r="AU169" s="82" t="e">
        <f t="shared" si="507"/>
        <v>#N/A</v>
      </c>
      <c r="AV169" s="58" t="str">
        <f>IF(ISERROR(AU169),"",IF(ISERROR(VLOOKUP(AU169,'Sortierung der Schulungstermine'!$B:$M,8,FALSE)),"",VLOOKUP(AU169,'Sortierung der Schulungstermine'!$B:$M,8,FALSE)))</f>
        <v/>
      </c>
      <c r="AW169" s="58" t="e">
        <f t="shared" si="557"/>
        <v>#N/A</v>
      </c>
      <c r="AX169" s="131"/>
      <c r="AY169" s="131"/>
      <c r="AZ169" s="83">
        <f t="shared" si="608"/>
        <v>0</v>
      </c>
      <c r="BA169" s="82" t="e">
        <f t="shared" si="508"/>
        <v>#N/A</v>
      </c>
      <c r="BB169" s="58" t="str">
        <f>IF(ISERROR(BA169),"",IF(ISERROR(VLOOKUP(BA169,'Sortierung der Schulungstermine'!$B:$M,8,FALSE)),"",VLOOKUP(BA169,'Sortierung der Schulungstermine'!$B:$M,8,FALSE)))</f>
        <v/>
      </c>
      <c r="BC169" s="58" t="e">
        <f t="shared" si="558"/>
        <v>#N/A</v>
      </c>
      <c r="BD169" s="131"/>
      <c r="BE169" s="131"/>
      <c r="BF169" s="83">
        <f t="shared" si="609"/>
        <v>0</v>
      </c>
      <c r="BG169" s="82" t="e">
        <f t="shared" si="509"/>
        <v>#N/A</v>
      </c>
      <c r="BH169" s="58" t="str">
        <f>IF(ISERROR(BG169),"",IF(ISERROR(VLOOKUP(BG169,'Sortierung der Schulungstermine'!$B:$M,8,FALSE)),"",VLOOKUP(BG169,'Sortierung der Schulungstermine'!$B:$M,8,FALSE)))</f>
        <v/>
      </c>
      <c r="BI169" s="58" t="e">
        <f t="shared" si="559"/>
        <v>#N/A</v>
      </c>
      <c r="BJ169" s="131"/>
      <c r="BK169" s="131"/>
      <c r="BL169" s="83">
        <f t="shared" si="610"/>
        <v>0</v>
      </c>
      <c r="BM169" s="82" t="e">
        <f t="shared" si="510"/>
        <v>#N/A</v>
      </c>
      <c r="BN169" s="58" t="str">
        <f>IF(ISERROR(BM169),"",IF(ISERROR(VLOOKUP(BM169,'Sortierung der Schulungstermine'!$B:$M,8,FALSE)),"",VLOOKUP(BM169,'Sortierung der Schulungstermine'!$B:$M,8,FALSE)))</f>
        <v/>
      </c>
      <c r="BO169" s="58" t="e">
        <f t="shared" si="560"/>
        <v>#N/A</v>
      </c>
      <c r="BP169" s="131"/>
      <c r="BQ169" s="131"/>
      <c r="BR169" s="83">
        <f t="shared" si="611"/>
        <v>0</v>
      </c>
      <c r="BS169" s="82" t="e">
        <f t="shared" si="511"/>
        <v>#N/A</v>
      </c>
      <c r="BT169" s="58" t="str">
        <f>IF(ISERROR(BS169),"",IF(ISERROR(VLOOKUP(BS169,'Sortierung der Schulungstermine'!$B:$M,8,FALSE)),"",VLOOKUP(BS169,'Sortierung der Schulungstermine'!$B:$M,8,FALSE)))</f>
        <v/>
      </c>
      <c r="BU169" s="58" t="e">
        <f t="shared" si="561"/>
        <v>#N/A</v>
      </c>
      <c r="BV169" s="131"/>
      <c r="BW169" s="131"/>
      <c r="BX169" s="83">
        <f t="shared" si="612"/>
        <v>0</v>
      </c>
      <c r="BY169" s="82" t="e">
        <f t="shared" si="512"/>
        <v>#N/A</v>
      </c>
      <c r="BZ169" s="58" t="str">
        <f>IF(ISERROR(BY169),"",IF(ISERROR(VLOOKUP(BY169,'Sortierung der Schulungstermine'!$B:$M,8,FALSE)),"",VLOOKUP(BY169,'Sortierung der Schulungstermine'!$B:$M,8,FALSE)))</f>
        <v/>
      </c>
      <c r="CA169" s="58" t="e">
        <f t="shared" si="562"/>
        <v>#N/A</v>
      </c>
      <c r="CB169" s="131"/>
      <c r="CC169" s="131"/>
      <c r="CD169" s="83">
        <f t="shared" si="613"/>
        <v>0</v>
      </c>
      <c r="CE169" s="82" t="e">
        <f t="shared" si="513"/>
        <v>#N/A</v>
      </c>
      <c r="CF169" s="58" t="str">
        <f>IF(ISERROR(CE169),"",IF(ISERROR(VLOOKUP(CE169,'Sortierung der Schulungstermine'!$B:$M,8,FALSE)),"",VLOOKUP(CE169,'Sortierung der Schulungstermine'!$B:$M,8,FALSE)))</f>
        <v/>
      </c>
      <c r="CG169" s="58" t="e">
        <f t="shared" si="563"/>
        <v>#N/A</v>
      </c>
      <c r="CH169" s="131"/>
      <c r="CI169" s="131"/>
      <c r="CJ169" s="83">
        <f t="shared" si="614"/>
        <v>0</v>
      </c>
      <c r="CK169" s="82" t="e">
        <f t="shared" si="514"/>
        <v>#N/A</v>
      </c>
      <c r="CL169" s="58" t="str">
        <f>IF(ISERROR(CK169),"",IF(ISERROR(VLOOKUP(CK169,'Sortierung der Schulungstermine'!$B:$M,8,FALSE)),"",VLOOKUP(CK169,'Sortierung der Schulungstermine'!$B:$M,8,FALSE)))</f>
        <v/>
      </c>
      <c r="CM169" s="58" t="e">
        <f t="shared" si="564"/>
        <v>#N/A</v>
      </c>
      <c r="CN169" s="131"/>
      <c r="CO169" s="131"/>
      <c r="CP169" s="83">
        <f t="shared" si="615"/>
        <v>0</v>
      </c>
      <c r="CQ169" s="82" t="e">
        <f t="shared" si="515"/>
        <v>#N/A</v>
      </c>
      <c r="CR169" s="58" t="str">
        <f>IF(ISERROR(CQ169),"",IF(ISERROR(VLOOKUP(CQ169,'Sortierung der Schulungstermine'!$B:$M,8,FALSE)),"",VLOOKUP(CQ169,'Sortierung der Schulungstermine'!$B:$M,8,FALSE)))</f>
        <v/>
      </c>
      <c r="CS169" s="58" t="e">
        <f t="shared" si="565"/>
        <v>#N/A</v>
      </c>
      <c r="CT169" s="131"/>
      <c r="CU169" s="131"/>
      <c r="CV169" s="83">
        <f t="shared" si="616"/>
        <v>0</v>
      </c>
      <c r="CW169" s="82" t="e">
        <f t="shared" si="516"/>
        <v>#N/A</v>
      </c>
      <c r="CX169" s="58" t="str">
        <f>IF(ISERROR(CW169),"",IF(ISERROR(VLOOKUP(CW169,'Sortierung der Schulungstermine'!$B:$M,8,FALSE)),"",VLOOKUP(CW169,'Sortierung der Schulungstermine'!$B:$M,8,FALSE)))</f>
        <v/>
      </c>
      <c r="CY169" s="58" t="e">
        <f t="shared" si="566"/>
        <v>#N/A</v>
      </c>
      <c r="CZ169" s="131"/>
      <c r="DA169" s="131"/>
      <c r="DB169" s="83">
        <f t="shared" si="617"/>
        <v>0</v>
      </c>
      <c r="DC169" s="82" t="e">
        <f t="shared" si="517"/>
        <v>#N/A</v>
      </c>
      <c r="DD169" s="58" t="str">
        <f>IF(ISERROR(DC169),"",IF(ISERROR(VLOOKUP(DC169,'Sortierung der Schulungstermine'!$B:$M,8,FALSE)),"",VLOOKUP(DC169,'Sortierung der Schulungstermine'!$B:$M,8,FALSE)))</f>
        <v/>
      </c>
      <c r="DE169" s="58" t="e">
        <f t="shared" si="567"/>
        <v>#N/A</v>
      </c>
      <c r="DF169" s="131"/>
      <c r="DG169" s="131"/>
      <c r="DH169" s="83">
        <f t="shared" si="618"/>
        <v>0</v>
      </c>
      <c r="DI169" s="82" t="e">
        <f t="shared" si="518"/>
        <v>#N/A</v>
      </c>
      <c r="DJ169" s="58" t="str">
        <f>IF(ISERROR(DI169),"",IF(ISERROR(VLOOKUP(DI169,'Sortierung der Schulungstermine'!$B:$M,8,FALSE)),"",VLOOKUP(DI169,'Sortierung der Schulungstermine'!$B:$M,8,FALSE)))</f>
        <v/>
      </c>
      <c r="DK169" s="58" t="e">
        <f t="shared" si="568"/>
        <v>#N/A</v>
      </c>
      <c r="DL169" s="131"/>
      <c r="DM169" s="131"/>
      <c r="DN169" s="83">
        <f t="shared" si="619"/>
        <v>0</v>
      </c>
      <c r="DO169" s="82" t="e">
        <f t="shared" si="519"/>
        <v>#N/A</v>
      </c>
      <c r="DP169" s="58" t="str">
        <f>IF(ISERROR(DO169),"",IF(ISERROR(VLOOKUP(DO169,'Sortierung der Schulungstermine'!$B:$M,8,FALSE)),"",VLOOKUP(DO169,'Sortierung der Schulungstermine'!$B:$M,8,FALSE)))</f>
        <v/>
      </c>
      <c r="DQ169" s="58" t="e">
        <f t="shared" si="569"/>
        <v>#N/A</v>
      </c>
      <c r="DR169" s="131"/>
      <c r="DS169" s="131"/>
      <c r="DT169" s="83">
        <f t="shared" si="620"/>
        <v>0</v>
      </c>
      <c r="DU169" s="82" t="e">
        <f t="shared" si="520"/>
        <v>#N/A</v>
      </c>
      <c r="DV169" s="58" t="str">
        <f>IF(ISERROR(DU169),"",IF(ISERROR(VLOOKUP(DU169,'Sortierung der Schulungstermine'!$B:$M,8,FALSE)),"",VLOOKUP(DU169,'Sortierung der Schulungstermine'!$B:$M,8,FALSE)))</f>
        <v/>
      </c>
      <c r="DW169" s="58" t="e">
        <f t="shared" si="570"/>
        <v>#N/A</v>
      </c>
      <c r="DX169" s="131"/>
      <c r="DY169" s="131"/>
      <c r="DZ169" s="83">
        <f t="shared" si="621"/>
        <v>0</v>
      </c>
      <c r="EA169" s="82" t="e">
        <f t="shared" si="521"/>
        <v>#N/A</v>
      </c>
      <c r="EB169" s="58" t="str">
        <f>IF(ISERROR(EA169),"",IF(ISERROR(VLOOKUP(EA169,'Sortierung der Schulungstermine'!$B:$M,8,FALSE)),"",VLOOKUP(EA169,'Sortierung der Schulungstermine'!$B:$M,8,FALSE)))</f>
        <v/>
      </c>
      <c r="EC169" s="58" t="e">
        <f t="shared" si="571"/>
        <v>#N/A</v>
      </c>
      <c r="ED169" s="131"/>
      <c r="EE169" s="131"/>
      <c r="EF169" s="83">
        <f t="shared" si="622"/>
        <v>0</v>
      </c>
      <c r="EG169" s="82" t="e">
        <f t="shared" si="522"/>
        <v>#N/A</v>
      </c>
      <c r="EH169" s="58" t="str">
        <f>IF(ISERROR(EG169),"",IF(ISERROR(VLOOKUP(EG169,'Sortierung der Schulungstermine'!$B:$M,8,FALSE)),"",VLOOKUP(EG169,'Sortierung der Schulungstermine'!$B:$M,8,FALSE)))</f>
        <v/>
      </c>
      <c r="EI169" s="58" t="e">
        <f t="shared" si="572"/>
        <v>#N/A</v>
      </c>
      <c r="EJ169" s="131"/>
      <c r="EK169" s="131"/>
      <c r="EL169" s="83">
        <f t="shared" si="623"/>
        <v>0</v>
      </c>
      <c r="EM169" s="82" t="e">
        <f t="shared" si="523"/>
        <v>#N/A</v>
      </c>
      <c r="EN169" s="58" t="str">
        <f>IF(ISERROR(EM169),"",IF(ISERROR(VLOOKUP(EM169,'Sortierung der Schulungstermine'!$B:$M,8,FALSE)),"",VLOOKUP(EM169,'Sortierung der Schulungstermine'!$B:$M,8,FALSE)))</f>
        <v/>
      </c>
      <c r="EO169" s="58" t="e">
        <f t="shared" si="573"/>
        <v>#N/A</v>
      </c>
      <c r="EP169" s="131"/>
      <c r="EQ169" s="131"/>
      <c r="ER169" s="83">
        <f t="shared" si="624"/>
        <v>0</v>
      </c>
      <c r="ES169" s="82" t="e">
        <f t="shared" si="524"/>
        <v>#N/A</v>
      </c>
      <c r="ET169" s="58" t="str">
        <f>IF(ISERROR(ES169),"",IF(ISERROR(VLOOKUP(ES169,'Sortierung der Schulungstermine'!$B:$M,8,FALSE)),"",VLOOKUP(ES169,'Sortierung der Schulungstermine'!$B:$M,8,FALSE)))</f>
        <v/>
      </c>
      <c r="EU169" s="58" t="e">
        <f t="shared" si="574"/>
        <v>#N/A</v>
      </c>
      <c r="EV169" s="131"/>
      <c r="EW169" s="131"/>
      <c r="EX169" s="83">
        <f t="shared" si="625"/>
        <v>0</v>
      </c>
      <c r="EY169" s="82" t="e">
        <f t="shared" si="525"/>
        <v>#N/A</v>
      </c>
      <c r="EZ169" s="58" t="str">
        <f>IF(ISERROR(EY169),"",IF(ISERROR(VLOOKUP(EY169,'Sortierung der Schulungstermine'!$B:$M,8,FALSE)),"",VLOOKUP(EY169,'Sortierung der Schulungstermine'!$B:$M,8,FALSE)))</f>
        <v/>
      </c>
      <c r="FA169" s="58" t="e">
        <f t="shared" si="575"/>
        <v>#N/A</v>
      </c>
      <c r="FB169" s="131"/>
      <c r="FC169" s="131"/>
      <c r="FD169" s="83">
        <f t="shared" si="626"/>
        <v>0</v>
      </c>
      <c r="FE169" s="82" t="e">
        <f t="shared" si="526"/>
        <v>#N/A</v>
      </c>
      <c r="FF169" s="58" t="str">
        <f>IF(ISERROR(FE169),"",IF(ISERROR(VLOOKUP(FE169,'Sortierung der Schulungstermine'!$B:$M,8,FALSE)),"",VLOOKUP(FE169,'Sortierung der Schulungstermine'!$B:$M,8,FALSE)))</f>
        <v/>
      </c>
      <c r="FG169" s="58" t="e">
        <f t="shared" si="576"/>
        <v>#N/A</v>
      </c>
      <c r="FH169" s="131"/>
      <c r="FI169" s="131"/>
      <c r="FJ169" s="83">
        <f t="shared" si="627"/>
        <v>0</v>
      </c>
      <c r="FK169" s="82" t="e">
        <f t="shared" si="527"/>
        <v>#N/A</v>
      </c>
      <c r="FL169" s="58" t="str">
        <f>IF(ISERROR(FK169),"",IF(ISERROR(VLOOKUP(FK169,'Sortierung der Schulungstermine'!$B:$M,8,FALSE)),"",VLOOKUP(FK169,'Sortierung der Schulungstermine'!$B:$M,8,FALSE)))</f>
        <v/>
      </c>
      <c r="FM169" s="58" t="e">
        <f t="shared" si="577"/>
        <v>#N/A</v>
      </c>
      <c r="FN169" s="131"/>
      <c r="FO169" s="131"/>
      <c r="FP169" s="83">
        <f t="shared" si="628"/>
        <v>0</v>
      </c>
      <c r="FQ169" s="82" t="e">
        <f t="shared" si="528"/>
        <v>#N/A</v>
      </c>
      <c r="FR169" s="58" t="str">
        <f>IF(ISERROR(FQ169),"",IF(ISERROR(VLOOKUP(FQ169,'Sortierung der Schulungstermine'!$B:$M,8,FALSE)),"",VLOOKUP(FQ169,'Sortierung der Schulungstermine'!$B:$M,8,FALSE)))</f>
        <v/>
      </c>
      <c r="FS169" s="58" t="e">
        <f t="shared" si="578"/>
        <v>#N/A</v>
      </c>
      <c r="FT169" s="131"/>
      <c r="FU169" s="131"/>
      <c r="FV169" s="83">
        <f t="shared" si="629"/>
        <v>0</v>
      </c>
      <c r="FW169" s="82" t="e">
        <f t="shared" si="529"/>
        <v>#N/A</v>
      </c>
      <c r="FX169" s="58" t="str">
        <f>IF(ISERROR(FW169),"",IF(ISERROR(VLOOKUP(FW169,'Sortierung der Schulungstermine'!$B:$M,8,FALSE)),"",VLOOKUP(FW169,'Sortierung der Schulungstermine'!$B:$M,8,FALSE)))</f>
        <v/>
      </c>
      <c r="FY169" s="58" t="e">
        <f t="shared" si="579"/>
        <v>#N/A</v>
      </c>
      <c r="FZ169" s="131"/>
      <c r="GA169" s="131"/>
      <c r="GB169" s="83">
        <f t="shared" si="630"/>
        <v>0</v>
      </c>
      <c r="GC169" s="82" t="e">
        <f t="shared" si="530"/>
        <v>#N/A</v>
      </c>
      <c r="GD169" s="58" t="str">
        <f>IF(ISERROR(GC169),"",IF(ISERROR(VLOOKUP(GC169,'Sortierung der Schulungstermine'!$B:$M,8,FALSE)),"",VLOOKUP(GC169,'Sortierung der Schulungstermine'!$B:$M,8,FALSE)))</f>
        <v/>
      </c>
      <c r="GE169" s="58" t="e">
        <f t="shared" si="580"/>
        <v>#N/A</v>
      </c>
      <c r="GF169" s="131"/>
      <c r="GG169" s="131"/>
      <c r="GH169" s="83">
        <f t="shared" si="631"/>
        <v>0</v>
      </c>
      <c r="GI169" s="82" t="e">
        <f t="shared" si="531"/>
        <v>#N/A</v>
      </c>
      <c r="GJ169" s="58" t="str">
        <f>IF(ISERROR(GI169),"",IF(ISERROR(VLOOKUP(GI169,'Sortierung der Schulungstermine'!$B:$M,8,FALSE)),"",VLOOKUP(GI169,'Sortierung der Schulungstermine'!$B:$M,8,FALSE)))</f>
        <v/>
      </c>
      <c r="GK169" s="58" t="e">
        <f t="shared" si="581"/>
        <v>#N/A</v>
      </c>
      <c r="GL169" s="131"/>
      <c r="GM169" s="131"/>
      <c r="GN169" s="83">
        <f t="shared" si="632"/>
        <v>0</v>
      </c>
      <c r="GO169" s="82" t="e">
        <f t="shared" si="532"/>
        <v>#N/A</v>
      </c>
      <c r="GP169" s="58" t="str">
        <f>IF(ISERROR(GO169),"",IF(ISERROR(VLOOKUP(GO169,'Sortierung der Schulungstermine'!$B:$M,8,FALSE)),"",VLOOKUP(GO169,'Sortierung der Schulungstermine'!$B:$M,8,FALSE)))</f>
        <v/>
      </c>
      <c r="GQ169" s="58" t="e">
        <f t="shared" si="582"/>
        <v>#N/A</v>
      </c>
      <c r="GR169" s="131"/>
      <c r="GS169" s="131"/>
      <c r="GT169" s="83">
        <f t="shared" si="633"/>
        <v>0</v>
      </c>
      <c r="GU169" s="82" t="e">
        <f t="shared" si="533"/>
        <v>#N/A</v>
      </c>
      <c r="GV169" s="58" t="str">
        <f>IF(ISERROR(GU169),"",IF(ISERROR(VLOOKUP(GU169,'Sortierung der Schulungstermine'!$B:$M,8,FALSE)),"",VLOOKUP(GU169,'Sortierung der Schulungstermine'!$B:$M,8,FALSE)))</f>
        <v/>
      </c>
      <c r="GW169" s="58" t="e">
        <f t="shared" si="583"/>
        <v>#N/A</v>
      </c>
      <c r="GX169" s="131"/>
      <c r="GY169" s="131"/>
      <c r="GZ169" s="83">
        <f t="shared" si="634"/>
        <v>0</v>
      </c>
      <c r="HA169" s="82" t="e">
        <f t="shared" si="534"/>
        <v>#N/A</v>
      </c>
      <c r="HB169" s="58" t="str">
        <f>IF(ISERROR(HA169),"",IF(ISERROR(VLOOKUP(HA169,'Sortierung der Schulungstermine'!$B:$M,8,FALSE)),"",VLOOKUP(HA169,'Sortierung der Schulungstermine'!$B:$M,8,FALSE)))</f>
        <v/>
      </c>
      <c r="HC169" s="58" t="e">
        <f t="shared" si="584"/>
        <v>#N/A</v>
      </c>
      <c r="HD169" s="131"/>
      <c r="HE169" s="131"/>
      <c r="HF169" s="83">
        <f t="shared" si="635"/>
        <v>0</v>
      </c>
      <c r="HG169" s="82" t="e">
        <f t="shared" si="535"/>
        <v>#N/A</v>
      </c>
      <c r="HH169" s="58" t="str">
        <f>IF(ISERROR(HG169),"",IF(ISERROR(VLOOKUP(HG169,'Sortierung der Schulungstermine'!$B:$M,8,FALSE)),"",VLOOKUP(HG169,'Sortierung der Schulungstermine'!$B:$M,8,FALSE)))</f>
        <v/>
      </c>
      <c r="HI169" s="58" t="e">
        <f t="shared" si="585"/>
        <v>#N/A</v>
      </c>
      <c r="HJ169" s="131"/>
      <c r="HK169" s="131"/>
      <c r="HL169" s="83">
        <f t="shared" si="636"/>
        <v>0</v>
      </c>
      <c r="HM169" s="82" t="e">
        <f t="shared" si="536"/>
        <v>#N/A</v>
      </c>
      <c r="HN169" s="58" t="str">
        <f>IF(ISERROR(HM169),"",IF(ISERROR(VLOOKUP(HM169,'Sortierung der Schulungstermine'!$B:$M,8,FALSE)),"",VLOOKUP(HM169,'Sortierung der Schulungstermine'!$B:$M,8,FALSE)))</f>
        <v/>
      </c>
      <c r="HO169" s="58" t="e">
        <f t="shared" si="586"/>
        <v>#N/A</v>
      </c>
      <c r="HP169" s="131"/>
      <c r="HQ169" s="131"/>
      <c r="HR169" s="83">
        <f t="shared" si="637"/>
        <v>0</v>
      </c>
      <c r="HS169" s="82" t="e">
        <f t="shared" si="537"/>
        <v>#N/A</v>
      </c>
      <c r="HT169" s="58" t="str">
        <f>IF(ISERROR(HS169),"",IF(ISERROR(VLOOKUP(HS169,'Sortierung der Schulungstermine'!$B:$M,8,FALSE)),"",VLOOKUP(HS169,'Sortierung der Schulungstermine'!$B:$M,8,FALSE)))</f>
        <v/>
      </c>
      <c r="HU169" s="58" t="e">
        <f t="shared" si="587"/>
        <v>#N/A</v>
      </c>
      <c r="HV169" s="131"/>
      <c r="HW169" s="131"/>
      <c r="HX169" s="83">
        <f t="shared" si="638"/>
        <v>0</v>
      </c>
      <c r="HY169" s="82" t="e">
        <f t="shared" si="538"/>
        <v>#N/A</v>
      </c>
      <c r="HZ169" s="58" t="str">
        <f>IF(ISERROR(HY169),"",IF(ISERROR(VLOOKUP(HY169,'Sortierung der Schulungstermine'!$B:$M,8,FALSE)),"",VLOOKUP(HY169,'Sortierung der Schulungstermine'!$B:$M,8,FALSE)))</f>
        <v/>
      </c>
      <c r="IA169" s="58" t="e">
        <f t="shared" si="588"/>
        <v>#N/A</v>
      </c>
      <c r="IB169" s="131"/>
      <c r="IC169" s="131"/>
      <c r="ID169" s="83">
        <f t="shared" si="639"/>
        <v>0</v>
      </c>
      <c r="IE169" s="82" t="e">
        <f t="shared" si="539"/>
        <v>#N/A</v>
      </c>
      <c r="IF169" s="58" t="str">
        <f>IF(ISERROR(IE169),"",IF(ISERROR(VLOOKUP(IE169,'Sortierung der Schulungstermine'!$B:$M,8,FALSE)),"",VLOOKUP(IE169,'Sortierung der Schulungstermine'!$B:$M,8,FALSE)))</f>
        <v/>
      </c>
      <c r="IG169" s="58" t="e">
        <f t="shared" si="589"/>
        <v>#N/A</v>
      </c>
      <c r="IH169" s="131"/>
      <c r="II169" s="131"/>
      <c r="IJ169" s="83">
        <f t="shared" si="640"/>
        <v>0</v>
      </c>
      <c r="IK169" s="82" t="e">
        <f t="shared" si="540"/>
        <v>#N/A</v>
      </c>
      <c r="IL169" s="58" t="str">
        <f>IF(ISERROR(IK169),"",IF(ISERROR(VLOOKUP(IK169,'Sortierung der Schulungstermine'!$B:$M,8,FALSE)),"",VLOOKUP(IK169,'Sortierung der Schulungstermine'!$B:$M,8,FALSE)))</f>
        <v/>
      </c>
      <c r="IM169" s="58" t="e">
        <f t="shared" si="590"/>
        <v>#N/A</v>
      </c>
      <c r="IN169" s="131"/>
      <c r="IO169" s="131"/>
      <c r="IP169" s="83">
        <f t="shared" si="641"/>
        <v>0</v>
      </c>
      <c r="IQ169" s="82" t="e">
        <f t="shared" si="541"/>
        <v>#N/A</v>
      </c>
      <c r="IR169" s="58" t="str">
        <f>IF(ISERROR(IQ169),"",IF(ISERROR(VLOOKUP(IQ169,'Sortierung der Schulungstermine'!$B:$M,8,FALSE)),"",VLOOKUP(IQ169,'Sortierung der Schulungstermine'!$B:$M,8,FALSE)))</f>
        <v/>
      </c>
      <c r="IS169" s="58" t="e">
        <f t="shared" si="591"/>
        <v>#N/A</v>
      </c>
      <c r="IT169" s="131"/>
      <c r="IU169" s="131"/>
      <c r="IV169" s="83">
        <f t="shared" si="642"/>
        <v>0</v>
      </c>
      <c r="IW169" s="82" t="e">
        <f t="shared" si="542"/>
        <v>#N/A</v>
      </c>
      <c r="IX169" s="58" t="str">
        <f>IF(ISERROR(IW169),"",IF(ISERROR(VLOOKUP(IW169,'Sortierung der Schulungstermine'!$B:$M,8,FALSE)),"",VLOOKUP(IW169,'Sortierung der Schulungstermine'!$B:$M,8,FALSE)))</f>
        <v/>
      </c>
      <c r="IY169" s="58" t="e">
        <f t="shared" si="592"/>
        <v>#N/A</v>
      </c>
      <c r="IZ169" s="131"/>
      <c r="JA169" s="131"/>
      <c r="JB169" s="83">
        <f t="shared" si="643"/>
        <v>0</v>
      </c>
      <c r="JC169" s="82" t="e">
        <f t="shared" si="543"/>
        <v>#N/A</v>
      </c>
      <c r="JD169" s="58" t="str">
        <f>IF(ISERROR(JC169),"",IF(ISERROR(VLOOKUP(JC169,'Sortierung der Schulungstermine'!$B:$M,8,FALSE)),"",VLOOKUP(JC169,'Sortierung der Schulungstermine'!$B:$M,8,FALSE)))</f>
        <v/>
      </c>
      <c r="JE169" s="58" t="e">
        <f t="shared" si="593"/>
        <v>#N/A</v>
      </c>
      <c r="JF169" s="131"/>
      <c r="JG169" s="131"/>
      <c r="JH169" s="83">
        <f t="shared" si="644"/>
        <v>0</v>
      </c>
      <c r="JI169" s="82" t="e">
        <f t="shared" si="544"/>
        <v>#N/A</v>
      </c>
      <c r="JJ169" s="58" t="str">
        <f>IF(ISERROR(JI169),"",IF(ISERROR(VLOOKUP(JI169,'Sortierung der Schulungstermine'!$B:$M,8,FALSE)),"",VLOOKUP(JI169,'Sortierung der Schulungstermine'!$B:$M,8,FALSE)))</f>
        <v/>
      </c>
      <c r="JK169" s="58" t="e">
        <f t="shared" si="594"/>
        <v>#N/A</v>
      </c>
      <c r="JL169" s="131"/>
      <c r="JM169" s="131"/>
      <c r="JN169" s="83">
        <f t="shared" si="645"/>
        <v>0</v>
      </c>
      <c r="JO169" s="82" t="e">
        <f t="shared" si="545"/>
        <v>#N/A</v>
      </c>
      <c r="JP169" s="58" t="str">
        <f>IF(ISERROR(JO169),"",IF(ISERROR(VLOOKUP(JO169,'Sortierung der Schulungstermine'!$B:$M,8,FALSE)),"",VLOOKUP(JO169,'Sortierung der Schulungstermine'!$B:$M,8,FALSE)))</f>
        <v/>
      </c>
      <c r="JQ169" s="58" t="e">
        <f t="shared" si="595"/>
        <v>#N/A</v>
      </c>
      <c r="JR169" s="131"/>
      <c r="JS169" s="131"/>
      <c r="JT169" s="83">
        <f t="shared" si="646"/>
        <v>0</v>
      </c>
      <c r="JU169" s="82" t="e">
        <f t="shared" si="546"/>
        <v>#N/A</v>
      </c>
      <c r="JV169" s="58" t="str">
        <f>IF(ISERROR(JU169),"",IF(ISERROR(VLOOKUP(JU169,'Sortierung der Schulungstermine'!$B:$M,8,FALSE)),"",VLOOKUP(JU169,'Sortierung der Schulungstermine'!$B:$M,8,FALSE)))</f>
        <v/>
      </c>
      <c r="JW169" s="58" t="e">
        <f t="shared" si="596"/>
        <v>#N/A</v>
      </c>
      <c r="JX169" s="131"/>
      <c r="JY169" s="131"/>
      <c r="JZ169" s="83">
        <f t="shared" si="647"/>
        <v>0</v>
      </c>
      <c r="KA169" s="82" t="e">
        <f t="shared" si="547"/>
        <v>#N/A</v>
      </c>
      <c r="KB169" s="58" t="str">
        <f>IF(ISERROR(KA169),"",IF(ISERROR(VLOOKUP(KA169,'Sortierung der Schulungstermine'!$B:$M,8,FALSE)),"",VLOOKUP(KA169,'Sortierung der Schulungstermine'!$B:$M,8,FALSE)))</f>
        <v/>
      </c>
      <c r="KC169" s="58" t="e">
        <f t="shared" si="597"/>
        <v>#N/A</v>
      </c>
      <c r="KD169" s="131"/>
      <c r="KE169" s="131"/>
      <c r="KF169" s="83">
        <f t="shared" si="648"/>
        <v>0</v>
      </c>
      <c r="KG169" s="82" t="e">
        <f t="shared" si="548"/>
        <v>#N/A</v>
      </c>
      <c r="KH169" s="58" t="str">
        <f>IF(ISERROR(KG169),"",IF(ISERROR(VLOOKUP(KG169,'Sortierung der Schulungstermine'!$B:$M,8,FALSE)),"",VLOOKUP(KG169,'Sortierung der Schulungstermine'!$B:$M,8,FALSE)))</f>
        <v/>
      </c>
      <c r="KI169" s="58" t="e">
        <f t="shared" si="598"/>
        <v>#N/A</v>
      </c>
      <c r="KJ169" s="131"/>
      <c r="KK169" s="131"/>
      <c r="KL169" s="83">
        <f t="shared" si="649"/>
        <v>0</v>
      </c>
      <c r="KM169" s="82" t="e">
        <f t="shared" si="549"/>
        <v>#N/A</v>
      </c>
      <c r="KN169" s="58" t="str">
        <f>IF(ISERROR(KM169),"",IF(ISERROR(VLOOKUP(KM169,'Sortierung der Schulungstermine'!$B:$M,8,FALSE)),"",VLOOKUP(KM169,'Sortierung der Schulungstermine'!$B:$M,8,FALSE)))</f>
        <v/>
      </c>
      <c r="KO169" s="58" t="e">
        <f t="shared" si="599"/>
        <v>#N/A</v>
      </c>
      <c r="KP169" s="131"/>
      <c r="KQ169" s="131"/>
      <c r="KR169" s="83">
        <f t="shared" si="650"/>
        <v>0</v>
      </c>
      <c r="KS169" s="82" t="e">
        <f t="shared" si="550"/>
        <v>#N/A</v>
      </c>
      <c r="KT169" s="58" t="str">
        <f>IF(ISERROR(KS169),"",IF(ISERROR(VLOOKUP(KS169,'Sortierung der Schulungstermine'!$B:$M,8,FALSE)),"",VLOOKUP(KS169,'Sortierung der Schulungstermine'!$B:$M,8,FALSE)))</f>
        <v/>
      </c>
      <c r="KU169" s="58" t="e">
        <f t="shared" si="600"/>
        <v>#N/A</v>
      </c>
    </row>
    <row r="170" spans="1:307" s="68" customFormat="1" ht="15" hidden="1" thickBot="1" x14ac:dyDescent="0.25">
      <c r="A170" s="141">
        <v>157</v>
      </c>
      <c r="B170" s="63" t="str">
        <f>IF(Qualifikationen!A160=1,Qualifikationen!B160,"")</f>
        <v/>
      </c>
      <c r="C170" s="64" t="e">
        <f>VLOOKUP(B170,Qualifikationen!B$4:E$202,2,FALSE)</f>
        <v>#N/A</v>
      </c>
      <c r="D170" s="67" t="e">
        <f>VLOOKUP($B170,Qualifikationen!B$4:F$202,5,FALSE)</f>
        <v>#N/A</v>
      </c>
      <c r="E170" s="63" t="e">
        <f>VLOOKUP($B170,Qualifikationen!B$4:F$202,3,FALSE)</f>
        <v>#N/A</v>
      </c>
      <c r="F170" s="63" t="e">
        <f>IF(E170=0,"-",VLOOKUP($B170,Qualifikationen!B$4:F$202,4,FALSE))</f>
        <v>#N/A</v>
      </c>
      <c r="G170" s="13"/>
      <c r="H170" s="131"/>
      <c r="I170" s="131"/>
      <c r="J170" s="83">
        <f t="shared" si="601"/>
        <v>0</v>
      </c>
      <c r="K170" s="82" t="e">
        <f t="shared" si="501"/>
        <v>#N/A</v>
      </c>
      <c r="L170" s="58" t="str">
        <f>IF(ISERROR(K170),"",IF(ISERROR(VLOOKUP(K170,'Sortierung der Schulungstermine'!$B:$M,8,FALSE)),"",VLOOKUP(K170,'Sortierung der Schulungstermine'!$B:$M,8,FALSE)))</f>
        <v/>
      </c>
      <c r="M170" s="58" t="e">
        <f t="shared" si="551"/>
        <v>#N/A</v>
      </c>
      <c r="N170" s="131"/>
      <c r="O170" s="131"/>
      <c r="P170" s="83">
        <f t="shared" si="602"/>
        <v>0</v>
      </c>
      <c r="Q170" s="82" t="e">
        <f t="shared" si="502"/>
        <v>#N/A</v>
      </c>
      <c r="R170" s="58" t="str">
        <f>IF(ISERROR(Q170),"",IF(ISERROR(VLOOKUP(Q170,'Sortierung der Schulungstermine'!$B:$M,8,FALSE)),"",VLOOKUP(Q170,'Sortierung der Schulungstermine'!$B:$M,8,FALSE)))</f>
        <v/>
      </c>
      <c r="S170" s="58" t="e">
        <f t="shared" si="552"/>
        <v>#N/A</v>
      </c>
      <c r="T170" s="131"/>
      <c r="U170" s="131"/>
      <c r="V170" s="83">
        <f t="shared" si="603"/>
        <v>0</v>
      </c>
      <c r="W170" s="82" t="e">
        <f t="shared" si="503"/>
        <v>#N/A</v>
      </c>
      <c r="X170" s="58" t="str">
        <f>IF(ISERROR(W170),"",IF(ISERROR(VLOOKUP(W170,'Sortierung der Schulungstermine'!$B:$M,8,FALSE)),"",VLOOKUP(W170,'Sortierung der Schulungstermine'!$B:$M,8,FALSE)))</f>
        <v/>
      </c>
      <c r="Y170" s="58" t="e">
        <f t="shared" si="553"/>
        <v>#N/A</v>
      </c>
      <c r="Z170" s="131"/>
      <c r="AA170" s="131"/>
      <c r="AB170" s="83">
        <f t="shared" si="604"/>
        <v>0</v>
      </c>
      <c r="AC170" s="82" t="e">
        <f t="shared" si="504"/>
        <v>#N/A</v>
      </c>
      <c r="AD170" s="58" t="str">
        <f>IF(ISERROR(AC170),"",IF(ISERROR(VLOOKUP(AC170,'Sortierung der Schulungstermine'!$B:$M,8,FALSE)),"",VLOOKUP(AC170,'Sortierung der Schulungstermine'!$B:$M,8,FALSE)))</f>
        <v/>
      </c>
      <c r="AE170" s="58" t="e">
        <f t="shared" si="554"/>
        <v>#N/A</v>
      </c>
      <c r="AF170" s="131"/>
      <c r="AG170" s="131"/>
      <c r="AH170" s="83">
        <f t="shared" si="605"/>
        <v>0</v>
      </c>
      <c r="AI170" s="82" t="e">
        <f t="shared" si="505"/>
        <v>#N/A</v>
      </c>
      <c r="AJ170" s="58" t="str">
        <f>IF(ISERROR(AI170),"",IF(ISERROR(VLOOKUP(AI170,'Sortierung der Schulungstermine'!$B:$M,8,FALSE)),"",VLOOKUP(AI170,'Sortierung der Schulungstermine'!$B:$M,8,FALSE)))</f>
        <v/>
      </c>
      <c r="AK170" s="58" t="e">
        <f t="shared" si="555"/>
        <v>#N/A</v>
      </c>
      <c r="AL170" s="131"/>
      <c r="AM170" s="131"/>
      <c r="AN170" s="83">
        <f t="shared" si="606"/>
        <v>0</v>
      </c>
      <c r="AO170" s="82" t="e">
        <f t="shared" si="506"/>
        <v>#N/A</v>
      </c>
      <c r="AP170" s="58" t="str">
        <f>IF(ISERROR(AO170),"",IF(ISERROR(VLOOKUP(AO170,'Sortierung der Schulungstermine'!$B:$M,8,FALSE)),"",VLOOKUP(AO170,'Sortierung der Schulungstermine'!$B:$M,8,FALSE)))</f>
        <v/>
      </c>
      <c r="AQ170" s="58" t="e">
        <f t="shared" si="556"/>
        <v>#N/A</v>
      </c>
      <c r="AR170" s="131"/>
      <c r="AS170" s="131"/>
      <c r="AT170" s="83">
        <f t="shared" si="607"/>
        <v>0</v>
      </c>
      <c r="AU170" s="82" t="e">
        <f t="shared" si="507"/>
        <v>#N/A</v>
      </c>
      <c r="AV170" s="58" t="str">
        <f>IF(ISERROR(AU170),"",IF(ISERROR(VLOOKUP(AU170,'Sortierung der Schulungstermine'!$B:$M,8,FALSE)),"",VLOOKUP(AU170,'Sortierung der Schulungstermine'!$B:$M,8,FALSE)))</f>
        <v/>
      </c>
      <c r="AW170" s="58" t="e">
        <f t="shared" si="557"/>
        <v>#N/A</v>
      </c>
      <c r="AX170" s="131"/>
      <c r="AY170" s="131"/>
      <c r="AZ170" s="83">
        <f t="shared" si="608"/>
        <v>0</v>
      </c>
      <c r="BA170" s="82" t="e">
        <f t="shared" si="508"/>
        <v>#N/A</v>
      </c>
      <c r="BB170" s="58" t="str">
        <f>IF(ISERROR(BA170),"",IF(ISERROR(VLOOKUP(BA170,'Sortierung der Schulungstermine'!$B:$M,8,FALSE)),"",VLOOKUP(BA170,'Sortierung der Schulungstermine'!$B:$M,8,FALSE)))</f>
        <v/>
      </c>
      <c r="BC170" s="58" t="e">
        <f t="shared" si="558"/>
        <v>#N/A</v>
      </c>
      <c r="BD170" s="131"/>
      <c r="BE170" s="131"/>
      <c r="BF170" s="83">
        <f t="shared" si="609"/>
        <v>0</v>
      </c>
      <c r="BG170" s="82" t="e">
        <f t="shared" si="509"/>
        <v>#N/A</v>
      </c>
      <c r="BH170" s="58" t="str">
        <f>IF(ISERROR(BG170),"",IF(ISERROR(VLOOKUP(BG170,'Sortierung der Schulungstermine'!$B:$M,8,FALSE)),"",VLOOKUP(BG170,'Sortierung der Schulungstermine'!$B:$M,8,FALSE)))</f>
        <v/>
      </c>
      <c r="BI170" s="58" t="e">
        <f t="shared" si="559"/>
        <v>#N/A</v>
      </c>
      <c r="BJ170" s="131"/>
      <c r="BK170" s="131"/>
      <c r="BL170" s="83">
        <f t="shared" si="610"/>
        <v>0</v>
      </c>
      <c r="BM170" s="82" t="e">
        <f t="shared" si="510"/>
        <v>#N/A</v>
      </c>
      <c r="BN170" s="58" t="str">
        <f>IF(ISERROR(BM170),"",IF(ISERROR(VLOOKUP(BM170,'Sortierung der Schulungstermine'!$B:$M,8,FALSE)),"",VLOOKUP(BM170,'Sortierung der Schulungstermine'!$B:$M,8,FALSE)))</f>
        <v/>
      </c>
      <c r="BO170" s="58" t="e">
        <f t="shared" si="560"/>
        <v>#N/A</v>
      </c>
      <c r="BP170" s="131"/>
      <c r="BQ170" s="131"/>
      <c r="BR170" s="83">
        <f t="shared" si="611"/>
        <v>0</v>
      </c>
      <c r="BS170" s="82" t="e">
        <f t="shared" si="511"/>
        <v>#N/A</v>
      </c>
      <c r="BT170" s="58" t="str">
        <f>IF(ISERROR(BS170),"",IF(ISERROR(VLOOKUP(BS170,'Sortierung der Schulungstermine'!$B:$M,8,FALSE)),"",VLOOKUP(BS170,'Sortierung der Schulungstermine'!$B:$M,8,FALSE)))</f>
        <v/>
      </c>
      <c r="BU170" s="58" t="e">
        <f t="shared" si="561"/>
        <v>#N/A</v>
      </c>
      <c r="BV170" s="131"/>
      <c r="BW170" s="131"/>
      <c r="BX170" s="83">
        <f t="shared" si="612"/>
        <v>0</v>
      </c>
      <c r="BY170" s="82" t="e">
        <f t="shared" si="512"/>
        <v>#N/A</v>
      </c>
      <c r="BZ170" s="58" t="str">
        <f>IF(ISERROR(BY170),"",IF(ISERROR(VLOOKUP(BY170,'Sortierung der Schulungstermine'!$B:$M,8,FALSE)),"",VLOOKUP(BY170,'Sortierung der Schulungstermine'!$B:$M,8,FALSE)))</f>
        <v/>
      </c>
      <c r="CA170" s="58" t="e">
        <f t="shared" si="562"/>
        <v>#N/A</v>
      </c>
      <c r="CB170" s="131"/>
      <c r="CC170" s="131"/>
      <c r="CD170" s="83">
        <f t="shared" si="613"/>
        <v>0</v>
      </c>
      <c r="CE170" s="82" t="e">
        <f t="shared" si="513"/>
        <v>#N/A</v>
      </c>
      <c r="CF170" s="58" t="str">
        <f>IF(ISERROR(CE170),"",IF(ISERROR(VLOOKUP(CE170,'Sortierung der Schulungstermine'!$B:$M,8,FALSE)),"",VLOOKUP(CE170,'Sortierung der Schulungstermine'!$B:$M,8,FALSE)))</f>
        <v/>
      </c>
      <c r="CG170" s="58" t="e">
        <f t="shared" si="563"/>
        <v>#N/A</v>
      </c>
      <c r="CH170" s="131"/>
      <c r="CI170" s="131"/>
      <c r="CJ170" s="83">
        <f t="shared" si="614"/>
        <v>0</v>
      </c>
      <c r="CK170" s="82" t="e">
        <f t="shared" si="514"/>
        <v>#N/A</v>
      </c>
      <c r="CL170" s="58" t="str">
        <f>IF(ISERROR(CK170),"",IF(ISERROR(VLOOKUP(CK170,'Sortierung der Schulungstermine'!$B:$M,8,FALSE)),"",VLOOKUP(CK170,'Sortierung der Schulungstermine'!$B:$M,8,FALSE)))</f>
        <v/>
      </c>
      <c r="CM170" s="58" t="e">
        <f t="shared" si="564"/>
        <v>#N/A</v>
      </c>
      <c r="CN170" s="131"/>
      <c r="CO170" s="131"/>
      <c r="CP170" s="83">
        <f t="shared" si="615"/>
        <v>0</v>
      </c>
      <c r="CQ170" s="82" t="e">
        <f t="shared" si="515"/>
        <v>#N/A</v>
      </c>
      <c r="CR170" s="58" t="str">
        <f>IF(ISERROR(CQ170),"",IF(ISERROR(VLOOKUP(CQ170,'Sortierung der Schulungstermine'!$B:$M,8,FALSE)),"",VLOOKUP(CQ170,'Sortierung der Schulungstermine'!$B:$M,8,FALSE)))</f>
        <v/>
      </c>
      <c r="CS170" s="58" t="e">
        <f t="shared" si="565"/>
        <v>#N/A</v>
      </c>
      <c r="CT170" s="131"/>
      <c r="CU170" s="131"/>
      <c r="CV170" s="83">
        <f t="shared" si="616"/>
        <v>0</v>
      </c>
      <c r="CW170" s="82" t="e">
        <f t="shared" si="516"/>
        <v>#N/A</v>
      </c>
      <c r="CX170" s="58" t="str">
        <f>IF(ISERROR(CW170),"",IF(ISERROR(VLOOKUP(CW170,'Sortierung der Schulungstermine'!$B:$M,8,FALSE)),"",VLOOKUP(CW170,'Sortierung der Schulungstermine'!$B:$M,8,FALSE)))</f>
        <v/>
      </c>
      <c r="CY170" s="58" t="e">
        <f t="shared" si="566"/>
        <v>#N/A</v>
      </c>
      <c r="CZ170" s="131"/>
      <c r="DA170" s="131"/>
      <c r="DB170" s="83">
        <f t="shared" si="617"/>
        <v>0</v>
      </c>
      <c r="DC170" s="82" t="e">
        <f t="shared" si="517"/>
        <v>#N/A</v>
      </c>
      <c r="DD170" s="58" t="str">
        <f>IF(ISERROR(DC170),"",IF(ISERROR(VLOOKUP(DC170,'Sortierung der Schulungstermine'!$B:$M,8,FALSE)),"",VLOOKUP(DC170,'Sortierung der Schulungstermine'!$B:$M,8,FALSE)))</f>
        <v/>
      </c>
      <c r="DE170" s="58" t="e">
        <f t="shared" si="567"/>
        <v>#N/A</v>
      </c>
      <c r="DF170" s="131"/>
      <c r="DG170" s="131"/>
      <c r="DH170" s="83">
        <f t="shared" si="618"/>
        <v>0</v>
      </c>
      <c r="DI170" s="82" t="e">
        <f t="shared" si="518"/>
        <v>#N/A</v>
      </c>
      <c r="DJ170" s="58" t="str">
        <f>IF(ISERROR(DI170),"",IF(ISERROR(VLOOKUP(DI170,'Sortierung der Schulungstermine'!$B:$M,8,FALSE)),"",VLOOKUP(DI170,'Sortierung der Schulungstermine'!$B:$M,8,FALSE)))</f>
        <v/>
      </c>
      <c r="DK170" s="58" t="e">
        <f t="shared" si="568"/>
        <v>#N/A</v>
      </c>
      <c r="DL170" s="131"/>
      <c r="DM170" s="131"/>
      <c r="DN170" s="83">
        <f t="shared" si="619"/>
        <v>0</v>
      </c>
      <c r="DO170" s="82" t="e">
        <f t="shared" si="519"/>
        <v>#N/A</v>
      </c>
      <c r="DP170" s="58" t="str">
        <f>IF(ISERROR(DO170),"",IF(ISERROR(VLOOKUP(DO170,'Sortierung der Schulungstermine'!$B:$M,8,FALSE)),"",VLOOKUP(DO170,'Sortierung der Schulungstermine'!$B:$M,8,FALSE)))</f>
        <v/>
      </c>
      <c r="DQ170" s="58" t="e">
        <f t="shared" si="569"/>
        <v>#N/A</v>
      </c>
      <c r="DR170" s="131"/>
      <c r="DS170" s="131"/>
      <c r="DT170" s="83">
        <f t="shared" si="620"/>
        <v>0</v>
      </c>
      <c r="DU170" s="82" t="e">
        <f t="shared" si="520"/>
        <v>#N/A</v>
      </c>
      <c r="DV170" s="58" t="str">
        <f>IF(ISERROR(DU170),"",IF(ISERROR(VLOOKUP(DU170,'Sortierung der Schulungstermine'!$B:$M,8,FALSE)),"",VLOOKUP(DU170,'Sortierung der Schulungstermine'!$B:$M,8,FALSE)))</f>
        <v/>
      </c>
      <c r="DW170" s="58" t="e">
        <f t="shared" si="570"/>
        <v>#N/A</v>
      </c>
      <c r="DX170" s="131"/>
      <c r="DY170" s="131"/>
      <c r="DZ170" s="83">
        <f t="shared" si="621"/>
        <v>0</v>
      </c>
      <c r="EA170" s="82" t="e">
        <f t="shared" si="521"/>
        <v>#N/A</v>
      </c>
      <c r="EB170" s="58" t="str">
        <f>IF(ISERROR(EA170),"",IF(ISERROR(VLOOKUP(EA170,'Sortierung der Schulungstermine'!$B:$M,8,FALSE)),"",VLOOKUP(EA170,'Sortierung der Schulungstermine'!$B:$M,8,FALSE)))</f>
        <v/>
      </c>
      <c r="EC170" s="58" t="e">
        <f t="shared" si="571"/>
        <v>#N/A</v>
      </c>
      <c r="ED170" s="131"/>
      <c r="EE170" s="131"/>
      <c r="EF170" s="83">
        <f t="shared" si="622"/>
        <v>0</v>
      </c>
      <c r="EG170" s="82" t="e">
        <f t="shared" si="522"/>
        <v>#N/A</v>
      </c>
      <c r="EH170" s="58" t="str">
        <f>IF(ISERROR(EG170),"",IF(ISERROR(VLOOKUP(EG170,'Sortierung der Schulungstermine'!$B:$M,8,FALSE)),"",VLOOKUP(EG170,'Sortierung der Schulungstermine'!$B:$M,8,FALSE)))</f>
        <v/>
      </c>
      <c r="EI170" s="58" t="e">
        <f t="shared" si="572"/>
        <v>#N/A</v>
      </c>
      <c r="EJ170" s="131"/>
      <c r="EK170" s="131"/>
      <c r="EL170" s="83">
        <f t="shared" si="623"/>
        <v>0</v>
      </c>
      <c r="EM170" s="82" t="e">
        <f t="shared" si="523"/>
        <v>#N/A</v>
      </c>
      <c r="EN170" s="58" t="str">
        <f>IF(ISERROR(EM170),"",IF(ISERROR(VLOOKUP(EM170,'Sortierung der Schulungstermine'!$B:$M,8,FALSE)),"",VLOOKUP(EM170,'Sortierung der Schulungstermine'!$B:$M,8,FALSE)))</f>
        <v/>
      </c>
      <c r="EO170" s="58" t="e">
        <f t="shared" si="573"/>
        <v>#N/A</v>
      </c>
      <c r="EP170" s="131"/>
      <c r="EQ170" s="131"/>
      <c r="ER170" s="83">
        <f t="shared" si="624"/>
        <v>0</v>
      </c>
      <c r="ES170" s="82" t="e">
        <f t="shared" si="524"/>
        <v>#N/A</v>
      </c>
      <c r="ET170" s="58" t="str">
        <f>IF(ISERROR(ES170),"",IF(ISERROR(VLOOKUP(ES170,'Sortierung der Schulungstermine'!$B:$M,8,FALSE)),"",VLOOKUP(ES170,'Sortierung der Schulungstermine'!$B:$M,8,FALSE)))</f>
        <v/>
      </c>
      <c r="EU170" s="58" t="e">
        <f t="shared" si="574"/>
        <v>#N/A</v>
      </c>
      <c r="EV170" s="131"/>
      <c r="EW170" s="131"/>
      <c r="EX170" s="83">
        <f t="shared" si="625"/>
        <v>0</v>
      </c>
      <c r="EY170" s="82" t="e">
        <f t="shared" si="525"/>
        <v>#N/A</v>
      </c>
      <c r="EZ170" s="58" t="str">
        <f>IF(ISERROR(EY170),"",IF(ISERROR(VLOOKUP(EY170,'Sortierung der Schulungstermine'!$B:$M,8,FALSE)),"",VLOOKUP(EY170,'Sortierung der Schulungstermine'!$B:$M,8,FALSE)))</f>
        <v/>
      </c>
      <c r="FA170" s="58" t="e">
        <f t="shared" si="575"/>
        <v>#N/A</v>
      </c>
      <c r="FB170" s="131"/>
      <c r="FC170" s="131"/>
      <c r="FD170" s="83">
        <f t="shared" si="626"/>
        <v>0</v>
      </c>
      <c r="FE170" s="82" t="e">
        <f t="shared" si="526"/>
        <v>#N/A</v>
      </c>
      <c r="FF170" s="58" t="str">
        <f>IF(ISERROR(FE170),"",IF(ISERROR(VLOOKUP(FE170,'Sortierung der Schulungstermine'!$B:$M,8,FALSE)),"",VLOOKUP(FE170,'Sortierung der Schulungstermine'!$B:$M,8,FALSE)))</f>
        <v/>
      </c>
      <c r="FG170" s="58" t="e">
        <f t="shared" si="576"/>
        <v>#N/A</v>
      </c>
      <c r="FH170" s="131"/>
      <c r="FI170" s="131"/>
      <c r="FJ170" s="83">
        <f t="shared" si="627"/>
        <v>0</v>
      </c>
      <c r="FK170" s="82" t="e">
        <f t="shared" si="527"/>
        <v>#N/A</v>
      </c>
      <c r="FL170" s="58" t="str">
        <f>IF(ISERROR(FK170),"",IF(ISERROR(VLOOKUP(FK170,'Sortierung der Schulungstermine'!$B:$M,8,FALSE)),"",VLOOKUP(FK170,'Sortierung der Schulungstermine'!$B:$M,8,FALSE)))</f>
        <v/>
      </c>
      <c r="FM170" s="58" t="e">
        <f t="shared" si="577"/>
        <v>#N/A</v>
      </c>
      <c r="FN170" s="131"/>
      <c r="FO170" s="131"/>
      <c r="FP170" s="83">
        <f t="shared" si="628"/>
        <v>0</v>
      </c>
      <c r="FQ170" s="82" t="e">
        <f t="shared" si="528"/>
        <v>#N/A</v>
      </c>
      <c r="FR170" s="58" t="str">
        <f>IF(ISERROR(FQ170),"",IF(ISERROR(VLOOKUP(FQ170,'Sortierung der Schulungstermine'!$B:$M,8,FALSE)),"",VLOOKUP(FQ170,'Sortierung der Schulungstermine'!$B:$M,8,FALSE)))</f>
        <v/>
      </c>
      <c r="FS170" s="58" t="e">
        <f t="shared" si="578"/>
        <v>#N/A</v>
      </c>
      <c r="FT170" s="131"/>
      <c r="FU170" s="131"/>
      <c r="FV170" s="83">
        <f t="shared" si="629"/>
        <v>0</v>
      </c>
      <c r="FW170" s="82" t="e">
        <f t="shared" si="529"/>
        <v>#N/A</v>
      </c>
      <c r="FX170" s="58" t="str">
        <f>IF(ISERROR(FW170),"",IF(ISERROR(VLOOKUP(FW170,'Sortierung der Schulungstermine'!$B:$M,8,FALSE)),"",VLOOKUP(FW170,'Sortierung der Schulungstermine'!$B:$M,8,FALSE)))</f>
        <v/>
      </c>
      <c r="FY170" s="58" t="e">
        <f t="shared" si="579"/>
        <v>#N/A</v>
      </c>
      <c r="FZ170" s="131"/>
      <c r="GA170" s="131"/>
      <c r="GB170" s="83">
        <f t="shared" si="630"/>
        <v>0</v>
      </c>
      <c r="GC170" s="82" t="e">
        <f t="shared" si="530"/>
        <v>#N/A</v>
      </c>
      <c r="GD170" s="58" t="str">
        <f>IF(ISERROR(GC170),"",IF(ISERROR(VLOOKUP(GC170,'Sortierung der Schulungstermine'!$B:$M,8,FALSE)),"",VLOOKUP(GC170,'Sortierung der Schulungstermine'!$B:$M,8,FALSE)))</f>
        <v/>
      </c>
      <c r="GE170" s="58" t="e">
        <f t="shared" si="580"/>
        <v>#N/A</v>
      </c>
      <c r="GF170" s="131"/>
      <c r="GG170" s="131"/>
      <c r="GH170" s="83">
        <f t="shared" si="631"/>
        <v>0</v>
      </c>
      <c r="GI170" s="82" t="e">
        <f t="shared" si="531"/>
        <v>#N/A</v>
      </c>
      <c r="GJ170" s="58" t="str">
        <f>IF(ISERROR(GI170),"",IF(ISERROR(VLOOKUP(GI170,'Sortierung der Schulungstermine'!$B:$M,8,FALSE)),"",VLOOKUP(GI170,'Sortierung der Schulungstermine'!$B:$M,8,FALSE)))</f>
        <v/>
      </c>
      <c r="GK170" s="58" t="e">
        <f t="shared" si="581"/>
        <v>#N/A</v>
      </c>
      <c r="GL170" s="131"/>
      <c r="GM170" s="131"/>
      <c r="GN170" s="83">
        <f t="shared" si="632"/>
        <v>0</v>
      </c>
      <c r="GO170" s="82" t="e">
        <f t="shared" si="532"/>
        <v>#N/A</v>
      </c>
      <c r="GP170" s="58" t="str">
        <f>IF(ISERROR(GO170),"",IF(ISERROR(VLOOKUP(GO170,'Sortierung der Schulungstermine'!$B:$M,8,FALSE)),"",VLOOKUP(GO170,'Sortierung der Schulungstermine'!$B:$M,8,FALSE)))</f>
        <v/>
      </c>
      <c r="GQ170" s="58" t="e">
        <f t="shared" si="582"/>
        <v>#N/A</v>
      </c>
      <c r="GR170" s="131"/>
      <c r="GS170" s="131"/>
      <c r="GT170" s="83">
        <f t="shared" si="633"/>
        <v>0</v>
      </c>
      <c r="GU170" s="82" t="e">
        <f t="shared" si="533"/>
        <v>#N/A</v>
      </c>
      <c r="GV170" s="58" t="str">
        <f>IF(ISERROR(GU170),"",IF(ISERROR(VLOOKUP(GU170,'Sortierung der Schulungstermine'!$B:$M,8,FALSE)),"",VLOOKUP(GU170,'Sortierung der Schulungstermine'!$B:$M,8,FALSE)))</f>
        <v/>
      </c>
      <c r="GW170" s="58" t="e">
        <f t="shared" si="583"/>
        <v>#N/A</v>
      </c>
      <c r="GX170" s="131"/>
      <c r="GY170" s="131"/>
      <c r="GZ170" s="83">
        <f t="shared" si="634"/>
        <v>0</v>
      </c>
      <c r="HA170" s="82" t="e">
        <f t="shared" si="534"/>
        <v>#N/A</v>
      </c>
      <c r="HB170" s="58" t="str">
        <f>IF(ISERROR(HA170),"",IF(ISERROR(VLOOKUP(HA170,'Sortierung der Schulungstermine'!$B:$M,8,FALSE)),"",VLOOKUP(HA170,'Sortierung der Schulungstermine'!$B:$M,8,FALSE)))</f>
        <v/>
      </c>
      <c r="HC170" s="58" t="e">
        <f t="shared" si="584"/>
        <v>#N/A</v>
      </c>
      <c r="HD170" s="131"/>
      <c r="HE170" s="131"/>
      <c r="HF170" s="83">
        <f t="shared" si="635"/>
        <v>0</v>
      </c>
      <c r="HG170" s="82" t="e">
        <f t="shared" si="535"/>
        <v>#N/A</v>
      </c>
      <c r="HH170" s="58" t="str">
        <f>IF(ISERROR(HG170),"",IF(ISERROR(VLOOKUP(HG170,'Sortierung der Schulungstermine'!$B:$M,8,FALSE)),"",VLOOKUP(HG170,'Sortierung der Schulungstermine'!$B:$M,8,FALSE)))</f>
        <v/>
      </c>
      <c r="HI170" s="58" t="e">
        <f t="shared" si="585"/>
        <v>#N/A</v>
      </c>
      <c r="HJ170" s="131"/>
      <c r="HK170" s="131"/>
      <c r="HL170" s="83">
        <f t="shared" si="636"/>
        <v>0</v>
      </c>
      <c r="HM170" s="82" t="e">
        <f t="shared" si="536"/>
        <v>#N/A</v>
      </c>
      <c r="HN170" s="58" t="str">
        <f>IF(ISERROR(HM170),"",IF(ISERROR(VLOOKUP(HM170,'Sortierung der Schulungstermine'!$B:$M,8,FALSE)),"",VLOOKUP(HM170,'Sortierung der Schulungstermine'!$B:$M,8,FALSE)))</f>
        <v/>
      </c>
      <c r="HO170" s="58" t="e">
        <f t="shared" si="586"/>
        <v>#N/A</v>
      </c>
      <c r="HP170" s="131"/>
      <c r="HQ170" s="131"/>
      <c r="HR170" s="83">
        <f t="shared" si="637"/>
        <v>0</v>
      </c>
      <c r="HS170" s="82" t="e">
        <f t="shared" si="537"/>
        <v>#N/A</v>
      </c>
      <c r="HT170" s="58" t="str">
        <f>IF(ISERROR(HS170),"",IF(ISERROR(VLOOKUP(HS170,'Sortierung der Schulungstermine'!$B:$M,8,FALSE)),"",VLOOKUP(HS170,'Sortierung der Schulungstermine'!$B:$M,8,FALSE)))</f>
        <v/>
      </c>
      <c r="HU170" s="58" t="e">
        <f t="shared" si="587"/>
        <v>#N/A</v>
      </c>
      <c r="HV170" s="131"/>
      <c r="HW170" s="131"/>
      <c r="HX170" s="83">
        <f t="shared" si="638"/>
        <v>0</v>
      </c>
      <c r="HY170" s="82" t="e">
        <f t="shared" si="538"/>
        <v>#N/A</v>
      </c>
      <c r="HZ170" s="58" t="str">
        <f>IF(ISERROR(HY170),"",IF(ISERROR(VLOOKUP(HY170,'Sortierung der Schulungstermine'!$B:$M,8,FALSE)),"",VLOOKUP(HY170,'Sortierung der Schulungstermine'!$B:$M,8,FALSE)))</f>
        <v/>
      </c>
      <c r="IA170" s="58" t="e">
        <f t="shared" si="588"/>
        <v>#N/A</v>
      </c>
      <c r="IB170" s="131"/>
      <c r="IC170" s="131"/>
      <c r="ID170" s="83">
        <f t="shared" si="639"/>
        <v>0</v>
      </c>
      <c r="IE170" s="82" t="e">
        <f t="shared" si="539"/>
        <v>#N/A</v>
      </c>
      <c r="IF170" s="58" t="str">
        <f>IF(ISERROR(IE170),"",IF(ISERROR(VLOOKUP(IE170,'Sortierung der Schulungstermine'!$B:$M,8,FALSE)),"",VLOOKUP(IE170,'Sortierung der Schulungstermine'!$B:$M,8,FALSE)))</f>
        <v/>
      </c>
      <c r="IG170" s="58" t="e">
        <f t="shared" si="589"/>
        <v>#N/A</v>
      </c>
      <c r="IH170" s="131"/>
      <c r="II170" s="131"/>
      <c r="IJ170" s="83">
        <f t="shared" si="640"/>
        <v>0</v>
      </c>
      <c r="IK170" s="82" t="e">
        <f t="shared" si="540"/>
        <v>#N/A</v>
      </c>
      <c r="IL170" s="58" t="str">
        <f>IF(ISERROR(IK170),"",IF(ISERROR(VLOOKUP(IK170,'Sortierung der Schulungstermine'!$B:$M,8,FALSE)),"",VLOOKUP(IK170,'Sortierung der Schulungstermine'!$B:$M,8,FALSE)))</f>
        <v/>
      </c>
      <c r="IM170" s="58" t="e">
        <f t="shared" si="590"/>
        <v>#N/A</v>
      </c>
      <c r="IN170" s="131"/>
      <c r="IO170" s="131"/>
      <c r="IP170" s="83">
        <f t="shared" si="641"/>
        <v>0</v>
      </c>
      <c r="IQ170" s="82" t="e">
        <f t="shared" si="541"/>
        <v>#N/A</v>
      </c>
      <c r="IR170" s="58" t="str">
        <f>IF(ISERROR(IQ170),"",IF(ISERROR(VLOOKUP(IQ170,'Sortierung der Schulungstermine'!$B:$M,8,FALSE)),"",VLOOKUP(IQ170,'Sortierung der Schulungstermine'!$B:$M,8,FALSE)))</f>
        <v/>
      </c>
      <c r="IS170" s="58" t="e">
        <f t="shared" si="591"/>
        <v>#N/A</v>
      </c>
      <c r="IT170" s="131"/>
      <c r="IU170" s="131"/>
      <c r="IV170" s="83">
        <f t="shared" si="642"/>
        <v>0</v>
      </c>
      <c r="IW170" s="82" t="e">
        <f t="shared" si="542"/>
        <v>#N/A</v>
      </c>
      <c r="IX170" s="58" t="str">
        <f>IF(ISERROR(IW170),"",IF(ISERROR(VLOOKUP(IW170,'Sortierung der Schulungstermine'!$B:$M,8,FALSE)),"",VLOOKUP(IW170,'Sortierung der Schulungstermine'!$B:$M,8,FALSE)))</f>
        <v/>
      </c>
      <c r="IY170" s="58" t="e">
        <f t="shared" si="592"/>
        <v>#N/A</v>
      </c>
      <c r="IZ170" s="131"/>
      <c r="JA170" s="131"/>
      <c r="JB170" s="83">
        <f t="shared" si="643"/>
        <v>0</v>
      </c>
      <c r="JC170" s="82" t="e">
        <f t="shared" si="543"/>
        <v>#N/A</v>
      </c>
      <c r="JD170" s="58" t="str">
        <f>IF(ISERROR(JC170),"",IF(ISERROR(VLOOKUP(JC170,'Sortierung der Schulungstermine'!$B:$M,8,FALSE)),"",VLOOKUP(JC170,'Sortierung der Schulungstermine'!$B:$M,8,FALSE)))</f>
        <v/>
      </c>
      <c r="JE170" s="58" t="e">
        <f t="shared" si="593"/>
        <v>#N/A</v>
      </c>
      <c r="JF170" s="131"/>
      <c r="JG170" s="131"/>
      <c r="JH170" s="83">
        <f t="shared" si="644"/>
        <v>0</v>
      </c>
      <c r="JI170" s="82" t="e">
        <f t="shared" si="544"/>
        <v>#N/A</v>
      </c>
      <c r="JJ170" s="58" t="str">
        <f>IF(ISERROR(JI170),"",IF(ISERROR(VLOOKUP(JI170,'Sortierung der Schulungstermine'!$B:$M,8,FALSE)),"",VLOOKUP(JI170,'Sortierung der Schulungstermine'!$B:$M,8,FALSE)))</f>
        <v/>
      </c>
      <c r="JK170" s="58" t="e">
        <f t="shared" si="594"/>
        <v>#N/A</v>
      </c>
      <c r="JL170" s="131"/>
      <c r="JM170" s="131"/>
      <c r="JN170" s="83">
        <f t="shared" si="645"/>
        <v>0</v>
      </c>
      <c r="JO170" s="82" t="e">
        <f t="shared" si="545"/>
        <v>#N/A</v>
      </c>
      <c r="JP170" s="58" t="str">
        <f>IF(ISERROR(JO170),"",IF(ISERROR(VLOOKUP(JO170,'Sortierung der Schulungstermine'!$B:$M,8,FALSE)),"",VLOOKUP(JO170,'Sortierung der Schulungstermine'!$B:$M,8,FALSE)))</f>
        <v/>
      </c>
      <c r="JQ170" s="58" t="e">
        <f t="shared" si="595"/>
        <v>#N/A</v>
      </c>
      <c r="JR170" s="131"/>
      <c r="JS170" s="131"/>
      <c r="JT170" s="83">
        <f t="shared" si="646"/>
        <v>0</v>
      </c>
      <c r="JU170" s="82" t="e">
        <f t="shared" si="546"/>
        <v>#N/A</v>
      </c>
      <c r="JV170" s="58" t="str">
        <f>IF(ISERROR(JU170),"",IF(ISERROR(VLOOKUP(JU170,'Sortierung der Schulungstermine'!$B:$M,8,FALSE)),"",VLOOKUP(JU170,'Sortierung der Schulungstermine'!$B:$M,8,FALSE)))</f>
        <v/>
      </c>
      <c r="JW170" s="58" t="e">
        <f t="shared" si="596"/>
        <v>#N/A</v>
      </c>
      <c r="JX170" s="131"/>
      <c r="JY170" s="131"/>
      <c r="JZ170" s="83">
        <f t="shared" si="647"/>
        <v>0</v>
      </c>
      <c r="KA170" s="82" t="e">
        <f t="shared" si="547"/>
        <v>#N/A</v>
      </c>
      <c r="KB170" s="58" t="str">
        <f>IF(ISERROR(KA170),"",IF(ISERROR(VLOOKUP(KA170,'Sortierung der Schulungstermine'!$B:$M,8,FALSE)),"",VLOOKUP(KA170,'Sortierung der Schulungstermine'!$B:$M,8,FALSE)))</f>
        <v/>
      </c>
      <c r="KC170" s="58" t="e">
        <f t="shared" si="597"/>
        <v>#N/A</v>
      </c>
      <c r="KD170" s="131"/>
      <c r="KE170" s="131"/>
      <c r="KF170" s="83">
        <f t="shared" si="648"/>
        <v>0</v>
      </c>
      <c r="KG170" s="82" t="e">
        <f t="shared" si="548"/>
        <v>#N/A</v>
      </c>
      <c r="KH170" s="58" t="str">
        <f>IF(ISERROR(KG170),"",IF(ISERROR(VLOOKUP(KG170,'Sortierung der Schulungstermine'!$B:$M,8,FALSE)),"",VLOOKUP(KG170,'Sortierung der Schulungstermine'!$B:$M,8,FALSE)))</f>
        <v/>
      </c>
      <c r="KI170" s="58" t="e">
        <f t="shared" si="598"/>
        <v>#N/A</v>
      </c>
      <c r="KJ170" s="131"/>
      <c r="KK170" s="131"/>
      <c r="KL170" s="83">
        <f t="shared" si="649"/>
        <v>0</v>
      </c>
      <c r="KM170" s="82" t="e">
        <f t="shared" si="549"/>
        <v>#N/A</v>
      </c>
      <c r="KN170" s="58" t="str">
        <f>IF(ISERROR(KM170),"",IF(ISERROR(VLOOKUP(KM170,'Sortierung der Schulungstermine'!$B:$M,8,FALSE)),"",VLOOKUP(KM170,'Sortierung der Schulungstermine'!$B:$M,8,FALSE)))</f>
        <v/>
      </c>
      <c r="KO170" s="58" t="e">
        <f t="shared" si="599"/>
        <v>#N/A</v>
      </c>
      <c r="KP170" s="131"/>
      <c r="KQ170" s="131"/>
      <c r="KR170" s="83">
        <f t="shared" si="650"/>
        <v>0</v>
      </c>
      <c r="KS170" s="82" t="e">
        <f t="shared" si="550"/>
        <v>#N/A</v>
      </c>
      <c r="KT170" s="58" t="str">
        <f>IF(ISERROR(KS170),"",IF(ISERROR(VLOOKUP(KS170,'Sortierung der Schulungstermine'!$B:$M,8,FALSE)),"",VLOOKUP(KS170,'Sortierung der Schulungstermine'!$B:$M,8,FALSE)))</f>
        <v/>
      </c>
      <c r="KU170" s="58" t="e">
        <f t="shared" si="600"/>
        <v>#N/A</v>
      </c>
    </row>
    <row r="171" spans="1:307" s="68" customFormat="1" hidden="1" x14ac:dyDescent="0.2">
      <c r="A171" s="141">
        <v>158</v>
      </c>
      <c r="B171" s="69" t="str">
        <f>IF(Qualifikationen!A161=1,Qualifikationen!B161,"")</f>
        <v/>
      </c>
      <c r="C171" s="70" t="e">
        <f>VLOOKUP(B171,Qualifikationen!B$4:E$202,2,FALSE)</f>
        <v>#N/A</v>
      </c>
      <c r="D171" s="71" t="e">
        <f>VLOOKUP($B171,Qualifikationen!B$4:F$202,5,FALSE)</f>
        <v>#N/A</v>
      </c>
      <c r="E171" s="69" t="e">
        <f>VLOOKUP($B171,Qualifikationen!B$4:F$202,3,FALSE)</f>
        <v>#N/A</v>
      </c>
      <c r="F171" s="69" t="e">
        <f>IF(E171=0,"-",VLOOKUP($B171,Qualifikationen!B$4:F$202,4,FALSE))</f>
        <v>#N/A</v>
      </c>
      <c r="G171" s="180"/>
      <c r="H171" s="132"/>
      <c r="I171" s="132"/>
      <c r="J171" s="83">
        <f t="shared" si="601"/>
        <v>0</v>
      </c>
      <c r="K171" s="86" t="e">
        <f t="shared" si="501"/>
        <v>#N/A</v>
      </c>
      <c r="L171" s="87" t="str">
        <f>IF(ISERROR(K171),"",IF(ISERROR(VLOOKUP(K171,'Sortierung der Schulungstermine'!$B:$M,8,FALSE)),"",VLOOKUP(K171,'Sortierung der Schulungstermine'!$B:$M,8,FALSE)))</f>
        <v/>
      </c>
      <c r="M171" s="87" t="e">
        <f t="shared" si="551"/>
        <v>#N/A</v>
      </c>
      <c r="N171" s="132"/>
      <c r="O171" s="132"/>
      <c r="P171" s="83">
        <f t="shared" si="602"/>
        <v>0</v>
      </c>
      <c r="Q171" s="86" t="e">
        <f t="shared" si="502"/>
        <v>#N/A</v>
      </c>
      <c r="R171" s="87" t="str">
        <f>IF(ISERROR(Q171),"",IF(ISERROR(VLOOKUP(Q171,'Sortierung der Schulungstermine'!$B:$M,8,FALSE)),"",VLOOKUP(Q171,'Sortierung der Schulungstermine'!$B:$M,8,FALSE)))</f>
        <v/>
      </c>
      <c r="S171" s="87" t="e">
        <f t="shared" si="552"/>
        <v>#N/A</v>
      </c>
      <c r="T171" s="132"/>
      <c r="U171" s="132"/>
      <c r="V171" s="83">
        <f t="shared" si="603"/>
        <v>0</v>
      </c>
      <c r="W171" s="86" t="e">
        <f t="shared" si="503"/>
        <v>#N/A</v>
      </c>
      <c r="X171" s="87" t="str">
        <f>IF(ISERROR(W171),"",IF(ISERROR(VLOOKUP(W171,'Sortierung der Schulungstermine'!$B:$M,8,FALSE)),"",VLOOKUP(W171,'Sortierung der Schulungstermine'!$B:$M,8,FALSE)))</f>
        <v/>
      </c>
      <c r="Y171" s="87" t="e">
        <f t="shared" si="553"/>
        <v>#N/A</v>
      </c>
      <c r="Z171" s="132"/>
      <c r="AA171" s="132"/>
      <c r="AB171" s="83">
        <f t="shared" si="604"/>
        <v>0</v>
      </c>
      <c r="AC171" s="86" t="e">
        <f t="shared" si="504"/>
        <v>#N/A</v>
      </c>
      <c r="AD171" s="87" t="str">
        <f>IF(ISERROR(AC171),"",IF(ISERROR(VLOOKUP(AC171,'Sortierung der Schulungstermine'!$B:$M,8,FALSE)),"",VLOOKUP(AC171,'Sortierung der Schulungstermine'!$B:$M,8,FALSE)))</f>
        <v/>
      </c>
      <c r="AE171" s="87" t="e">
        <f t="shared" si="554"/>
        <v>#N/A</v>
      </c>
      <c r="AF171" s="132"/>
      <c r="AG171" s="132"/>
      <c r="AH171" s="83">
        <f t="shared" si="605"/>
        <v>0</v>
      </c>
      <c r="AI171" s="86" t="e">
        <f t="shared" si="505"/>
        <v>#N/A</v>
      </c>
      <c r="AJ171" s="87" t="str">
        <f>IF(ISERROR(AI171),"",IF(ISERROR(VLOOKUP(AI171,'Sortierung der Schulungstermine'!$B:$M,8,FALSE)),"",VLOOKUP(AI171,'Sortierung der Schulungstermine'!$B:$M,8,FALSE)))</f>
        <v/>
      </c>
      <c r="AK171" s="87" t="e">
        <f t="shared" si="555"/>
        <v>#N/A</v>
      </c>
      <c r="AL171" s="132"/>
      <c r="AM171" s="132"/>
      <c r="AN171" s="83">
        <f t="shared" si="606"/>
        <v>0</v>
      </c>
      <c r="AO171" s="86" t="e">
        <f t="shared" si="506"/>
        <v>#N/A</v>
      </c>
      <c r="AP171" s="87" t="str">
        <f>IF(ISERROR(AO171),"",IF(ISERROR(VLOOKUP(AO171,'Sortierung der Schulungstermine'!$B:$M,8,FALSE)),"",VLOOKUP(AO171,'Sortierung der Schulungstermine'!$B:$M,8,FALSE)))</f>
        <v/>
      </c>
      <c r="AQ171" s="87" t="e">
        <f t="shared" si="556"/>
        <v>#N/A</v>
      </c>
      <c r="AR171" s="132"/>
      <c r="AS171" s="132"/>
      <c r="AT171" s="83">
        <f t="shared" si="607"/>
        <v>0</v>
      </c>
      <c r="AU171" s="86" t="e">
        <f t="shared" si="507"/>
        <v>#N/A</v>
      </c>
      <c r="AV171" s="87" t="str">
        <f>IF(ISERROR(AU171),"",IF(ISERROR(VLOOKUP(AU171,'Sortierung der Schulungstermine'!$B:$M,8,FALSE)),"",VLOOKUP(AU171,'Sortierung der Schulungstermine'!$B:$M,8,FALSE)))</f>
        <v/>
      </c>
      <c r="AW171" s="87" t="e">
        <f t="shared" si="557"/>
        <v>#N/A</v>
      </c>
      <c r="AX171" s="132"/>
      <c r="AY171" s="132"/>
      <c r="AZ171" s="83">
        <f t="shared" si="608"/>
        <v>0</v>
      </c>
      <c r="BA171" s="86" t="e">
        <f t="shared" si="508"/>
        <v>#N/A</v>
      </c>
      <c r="BB171" s="87" t="str">
        <f>IF(ISERROR(BA171),"",IF(ISERROR(VLOOKUP(BA171,'Sortierung der Schulungstermine'!$B:$M,8,FALSE)),"",VLOOKUP(BA171,'Sortierung der Schulungstermine'!$B:$M,8,FALSE)))</f>
        <v/>
      </c>
      <c r="BC171" s="87" t="e">
        <f t="shared" si="558"/>
        <v>#N/A</v>
      </c>
      <c r="BD171" s="132"/>
      <c r="BE171" s="132"/>
      <c r="BF171" s="83">
        <f t="shared" si="609"/>
        <v>0</v>
      </c>
      <c r="BG171" s="86" t="e">
        <f t="shared" si="509"/>
        <v>#N/A</v>
      </c>
      <c r="BH171" s="87" t="str">
        <f>IF(ISERROR(BG171),"",IF(ISERROR(VLOOKUP(BG171,'Sortierung der Schulungstermine'!$B:$M,8,FALSE)),"",VLOOKUP(BG171,'Sortierung der Schulungstermine'!$B:$M,8,FALSE)))</f>
        <v/>
      </c>
      <c r="BI171" s="87" t="e">
        <f t="shared" si="559"/>
        <v>#N/A</v>
      </c>
      <c r="BJ171" s="132"/>
      <c r="BK171" s="132"/>
      <c r="BL171" s="83">
        <f t="shared" si="610"/>
        <v>0</v>
      </c>
      <c r="BM171" s="86" t="e">
        <f t="shared" si="510"/>
        <v>#N/A</v>
      </c>
      <c r="BN171" s="87" t="str">
        <f>IF(ISERROR(BM171),"",IF(ISERROR(VLOOKUP(BM171,'Sortierung der Schulungstermine'!$B:$M,8,FALSE)),"",VLOOKUP(BM171,'Sortierung der Schulungstermine'!$B:$M,8,FALSE)))</f>
        <v/>
      </c>
      <c r="BO171" s="87" t="e">
        <f t="shared" si="560"/>
        <v>#N/A</v>
      </c>
      <c r="BP171" s="132"/>
      <c r="BQ171" s="132"/>
      <c r="BR171" s="83">
        <f t="shared" si="611"/>
        <v>0</v>
      </c>
      <c r="BS171" s="86" t="e">
        <f t="shared" si="511"/>
        <v>#N/A</v>
      </c>
      <c r="BT171" s="87" t="str">
        <f>IF(ISERROR(BS171),"",IF(ISERROR(VLOOKUP(BS171,'Sortierung der Schulungstermine'!$B:$M,8,FALSE)),"",VLOOKUP(BS171,'Sortierung der Schulungstermine'!$B:$M,8,FALSE)))</f>
        <v/>
      </c>
      <c r="BU171" s="87" t="e">
        <f t="shared" si="561"/>
        <v>#N/A</v>
      </c>
      <c r="BV171" s="132"/>
      <c r="BW171" s="132"/>
      <c r="BX171" s="83">
        <f t="shared" si="612"/>
        <v>0</v>
      </c>
      <c r="BY171" s="86" t="e">
        <f t="shared" si="512"/>
        <v>#N/A</v>
      </c>
      <c r="BZ171" s="87" t="str">
        <f>IF(ISERROR(BY171),"",IF(ISERROR(VLOOKUP(BY171,'Sortierung der Schulungstermine'!$B:$M,8,FALSE)),"",VLOOKUP(BY171,'Sortierung der Schulungstermine'!$B:$M,8,FALSE)))</f>
        <v/>
      </c>
      <c r="CA171" s="87" t="e">
        <f t="shared" si="562"/>
        <v>#N/A</v>
      </c>
      <c r="CB171" s="132"/>
      <c r="CC171" s="132"/>
      <c r="CD171" s="83">
        <f t="shared" si="613"/>
        <v>0</v>
      </c>
      <c r="CE171" s="86" t="e">
        <f t="shared" si="513"/>
        <v>#N/A</v>
      </c>
      <c r="CF171" s="87" t="str">
        <f>IF(ISERROR(CE171),"",IF(ISERROR(VLOOKUP(CE171,'Sortierung der Schulungstermine'!$B:$M,8,FALSE)),"",VLOOKUP(CE171,'Sortierung der Schulungstermine'!$B:$M,8,FALSE)))</f>
        <v/>
      </c>
      <c r="CG171" s="87" t="e">
        <f t="shared" si="563"/>
        <v>#N/A</v>
      </c>
      <c r="CH171" s="132"/>
      <c r="CI171" s="132"/>
      <c r="CJ171" s="83">
        <f t="shared" si="614"/>
        <v>0</v>
      </c>
      <c r="CK171" s="86" t="e">
        <f t="shared" si="514"/>
        <v>#N/A</v>
      </c>
      <c r="CL171" s="87" t="str">
        <f>IF(ISERROR(CK171),"",IF(ISERROR(VLOOKUP(CK171,'Sortierung der Schulungstermine'!$B:$M,8,FALSE)),"",VLOOKUP(CK171,'Sortierung der Schulungstermine'!$B:$M,8,FALSE)))</f>
        <v/>
      </c>
      <c r="CM171" s="87" t="e">
        <f t="shared" si="564"/>
        <v>#N/A</v>
      </c>
      <c r="CN171" s="132"/>
      <c r="CO171" s="132"/>
      <c r="CP171" s="83">
        <f t="shared" si="615"/>
        <v>0</v>
      </c>
      <c r="CQ171" s="86" t="e">
        <f t="shared" si="515"/>
        <v>#N/A</v>
      </c>
      <c r="CR171" s="87" t="str">
        <f>IF(ISERROR(CQ171),"",IF(ISERROR(VLOOKUP(CQ171,'Sortierung der Schulungstermine'!$B:$M,8,FALSE)),"",VLOOKUP(CQ171,'Sortierung der Schulungstermine'!$B:$M,8,FALSE)))</f>
        <v/>
      </c>
      <c r="CS171" s="87" t="e">
        <f t="shared" si="565"/>
        <v>#N/A</v>
      </c>
      <c r="CT171" s="132"/>
      <c r="CU171" s="132"/>
      <c r="CV171" s="83">
        <f t="shared" si="616"/>
        <v>0</v>
      </c>
      <c r="CW171" s="86" t="e">
        <f t="shared" si="516"/>
        <v>#N/A</v>
      </c>
      <c r="CX171" s="87" t="str">
        <f>IF(ISERROR(CW171),"",IF(ISERROR(VLOOKUP(CW171,'Sortierung der Schulungstermine'!$B:$M,8,FALSE)),"",VLOOKUP(CW171,'Sortierung der Schulungstermine'!$B:$M,8,FALSE)))</f>
        <v/>
      </c>
      <c r="CY171" s="87" t="e">
        <f t="shared" si="566"/>
        <v>#N/A</v>
      </c>
      <c r="CZ171" s="132"/>
      <c r="DA171" s="132"/>
      <c r="DB171" s="83">
        <f t="shared" si="617"/>
        <v>0</v>
      </c>
      <c r="DC171" s="86" t="e">
        <f t="shared" si="517"/>
        <v>#N/A</v>
      </c>
      <c r="DD171" s="87" t="str">
        <f>IF(ISERROR(DC171),"",IF(ISERROR(VLOOKUP(DC171,'Sortierung der Schulungstermine'!$B:$M,8,FALSE)),"",VLOOKUP(DC171,'Sortierung der Schulungstermine'!$B:$M,8,FALSE)))</f>
        <v/>
      </c>
      <c r="DE171" s="87" t="e">
        <f t="shared" si="567"/>
        <v>#N/A</v>
      </c>
      <c r="DF171" s="132"/>
      <c r="DG171" s="132"/>
      <c r="DH171" s="83">
        <f t="shared" si="618"/>
        <v>0</v>
      </c>
      <c r="DI171" s="86" t="e">
        <f t="shared" si="518"/>
        <v>#N/A</v>
      </c>
      <c r="DJ171" s="87" t="str">
        <f>IF(ISERROR(DI171),"",IF(ISERROR(VLOOKUP(DI171,'Sortierung der Schulungstermine'!$B:$M,8,FALSE)),"",VLOOKUP(DI171,'Sortierung der Schulungstermine'!$B:$M,8,FALSE)))</f>
        <v/>
      </c>
      <c r="DK171" s="87" t="e">
        <f t="shared" si="568"/>
        <v>#N/A</v>
      </c>
      <c r="DL171" s="132"/>
      <c r="DM171" s="132"/>
      <c r="DN171" s="83">
        <f t="shared" si="619"/>
        <v>0</v>
      </c>
      <c r="DO171" s="86" t="e">
        <f t="shared" si="519"/>
        <v>#N/A</v>
      </c>
      <c r="DP171" s="87" t="str">
        <f>IF(ISERROR(DO171),"",IF(ISERROR(VLOOKUP(DO171,'Sortierung der Schulungstermine'!$B:$M,8,FALSE)),"",VLOOKUP(DO171,'Sortierung der Schulungstermine'!$B:$M,8,FALSE)))</f>
        <v/>
      </c>
      <c r="DQ171" s="87" t="e">
        <f t="shared" si="569"/>
        <v>#N/A</v>
      </c>
      <c r="DR171" s="132"/>
      <c r="DS171" s="132"/>
      <c r="DT171" s="83">
        <f t="shared" si="620"/>
        <v>0</v>
      </c>
      <c r="DU171" s="86" t="e">
        <f t="shared" si="520"/>
        <v>#N/A</v>
      </c>
      <c r="DV171" s="87" t="str">
        <f>IF(ISERROR(DU171),"",IF(ISERROR(VLOOKUP(DU171,'Sortierung der Schulungstermine'!$B:$M,8,FALSE)),"",VLOOKUP(DU171,'Sortierung der Schulungstermine'!$B:$M,8,FALSE)))</f>
        <v/>
      </c>
      <c r="DW171" s="87" t="e">
        <f t="shared" si="570"/>
        <v>#N/A</v>
      </c>
      <c r="DX171" s="132"/>
      <c r="DY171" s="132"/>
      <c r="DZ171" s="83">
        <f t="shared" si="621"/>
        <v>0</v>
      </c>
      <c r="EA171" s="86" t="e">
        <f t="shared" si="521"/>
        <v>#N/A</v>
      </c>
      <c r="EB171" s="87" t="str">
        <f>IF(ISERROR(EA171),"",IF(ISERROR(VLOOKUP(EA171,'Sortierung der Schulungstermine'!$B:$M,8,FALSE)),"",VLOOKUP(EA171,'Sortierung der Schulungstermine'!$B:$M,8,FALSE)))</f>
        <v/>
      </c>
      <c r="EC171" s="87" t="e">
        <f t="shared" si="571"/>
        <v>#N/A</v>
      </c>
      <c r="ED171" s="132"/>
      <c r="EE171" s="132"/>
      <c r="EF171" s="83">
        <f t="shared" si="622"/>
        <v>0</v>
      </c>
      <c r="EG171" s="86" t="e">
        <f t="shared" si="522"/>
        <v>#N/A</v>
      </c>
      <c r="EH171" s="87" t="str">
        <f>IF(ISERROR(EG171),"",IF(ISERROR(VLOOKUP(EG171,'Sortierung der Schulungstermine'!$B:$M,8,FALSE)),"",VLOOKUP(EG171,'Sortierung der Schulungstermine'!$B:$M,8,FALSE)))</f>
        <v/>
      </c>
      <c r="EI171" s="87" t="e">
        <f t="shared" si="572"/>
        <v>#N/A</v>
      </c>
      <c r="EJ171" s="132"/>
      <c r="EK171" s="132"/>
      <c r="EL171" s="83">
        <f t="shared" si="623"/>
        <v>0</v>
      </c>
      <c r="EM171" s="86" t="e">
        <f t="shared" si="523"/>
        <v>#N/A</v>
      </c>
      <c r="EN171" s="87" t="str">
        <f>IF(ISERROR(EM171),"",IF(ISERROR(VLOOKUP(EM171,'Sortierung der Schulungstermine'!$B:$M,8,FALSE)),"",VLOOKUP(EM171,'Sortierung der Schulungstermine'!$B:$M,8,FALSE)))</f>
        <v/>
      </c>
      <c r="EO171" s="87" t="e">
        <f t="shared" si="573"/>
        <v>#N/A</v>
      </c>
      <c r="EP171" s="132"/>
      <c r="EQ171" s="132"/>
      <c r="ER171" s="83">
        <f t="shared" si="624"/>
        <v>0</v>
      </c>
      <c r="ES171" s="86" t="e">
        <f t="shared" si="524"/>
        <v>#N/A</v>
      </c>
      <c r="ET171" s="87" t="str">
        <f>IF(ISERROR(ES171),"",IF(ISERROR(VLOOKUP(ES171,'Sortierung der Schulungstermine'!$B:$M,8,FALSE)),"",VLOOKUP(ES171,'Sortierung der Schulungstermine'!$B:$M,8,FALSE)))</f>
        <v/>
      </c>
      <c r="EU171" s="87" t="e">
        <f t="shared" si="574"/>
        <v>#N/A</v>
      </c>
      <c r="EV171" s="132"/>
      <c r="EW171" s="132"/>
      <c r="EX171" s="83">
        <f t="shared" si="625"/>
        <v>0</v>
      </c>
      <c r="EY171" s="86" t="e">
        <f t="shared" si="525"/>
        <v>#N/A</v>
      </c>
      <c r="EZ171" s="87" t="str">
        <f>IF(ISERROR(EY171),"",IF(ISERROR(VLOOKUP(EY171,'Sortierung der Schulungstermine'!$B:$M,8,FALSE)),"",VLOOKUP(EY171,'Sortierung der Schulungstermine'!$B:$M,8,FALSE)))</f>
        <v/>
      </c>
      <c r="FA171" s="87" t="e">
        <f t="shared" si="575"/>
        <v>#N/A</v>
      </c>
      <c r="FB171" s="132"/>
      <c r="FC171" s="132"/>
      <c r="FD171" s="83">
        <f t="shared" si="626"/>
        <v>0</v>
      </c>
      <c r="FE171" s="86" t="e">
        <f t="shared" si="526"/>
        <v>#N/A</v>
      </c>
      <c r="FF171" s="87" t="str">
        <f>IF(ISERROR(FE171),"",IF(ISERROR(VLOOKUP(FE171,'Sortierung der Schulungstermine'!$B:$M,8,FALSE)),"",VLOOKUP(FE171,'Sortierung der Schulungstermine'!$B:$M,8,FALSE)))</f>
        <v/>
      </c>
      <c r="FG171" s="87" t="e">
        <f t="shared" si="576"/>
        <v>#N/A</v>
      </c>
      <c r="FH171" s="132"/>
      <c r="FI171" s="132"/>
      <c r="FJ171" s="83">
        <f t="shared" si="627"/>
        <v>0</v>
      </c>
      <c r="FK171" s="86" t="e">
        <f t="shared" si="527"/>
        <v>#N/A</v>
      </c>
      <c r="FL171" s="87" t="str">
        <f>IF(ISERROR(FK171),"",IF(ISERROR(VLOOKUP(FK171,'Sortierung der Schulungstermine'!$B:$M,8,FALSE)),"",VLOOKUP(FK171,'Sortierung der Schulungstermine'!$B:$M,8,FALSE)))</f>
        <v/>
      </c>
      <c r="FM171" s="87" t="e">
        <f t="shared" si="577"/>
        <v>#N/A</v>
      </c>
      <c r="FN171" s="132"/>
      <c r="FO171" s="132"/>
      <c r="FP171" s="83">
        <f t="shared" si="628"/>
        <v>0</v>
      </c>
      <c r="FQ171" s="86" t="e">
        <f t="shared" si="528"/>
        <v>#N/A</v>
      </c>
      <c r="FR171" s="87" t="str">
        <f>IF(ISERROR(FQ171),"",IF(ISERROR(VLOOKUP(FQ171,'Sortierung der Schulungstermine'!$B:$M,8,FALSE)),"",VLOOKUP(FQ171,'Sortierung der Schulungstermine'!$B:$M,8,FALSE)))</f>
        <v/>
      </c>
      <c r="FS171" s="87" t="e">
        <f t="shared" si="578"/>
        <v>#N/A</v>
      </c>
      <c r="FT171" s="132"/>
      <c r="FU171" s="132"/>
      <c r="FV171" s="83">
        <f t="shared" si="629"/>
        <v>0</v>
      </c>
      <c r="FW171" s="86" t="e">
        <f t="shared" si="529"/>
        <v>#N/A</v>
      </c>
      <c r="FX171" s="87" t="str">
        <f>IF(ISERROR(FW171),"",IF(ISERROR(VLOOKUP(FW171,'Sortierung der Schulungstermine'!$B:$M,8,FALSE)),"",VLOOKUP(FW171,'Sortierung der Schulungstermine'!$B:$M,8,FALSE)))</f>
        <v/>
      </c>
      <c r="FY171" s="87" t="e">
        <f t="shared" si="579"/>
        <v>#N/A</v>
      </c>
      <c r="FZ171" s="132"/>
      <c r="GA171" s="132"/>
      <c r="GB171" s="83">
        <f t="shared" si="630"/>
        <v>0</v>
      </c>
      <c r="GC171" s="86" t="e">
        <f t="shared" si="530"/>
        <v>#N/A</v>
      </c>
      <c r="GD171" s="87" t="str">
        <f>IF(ISERROR(GC171),"",IF(ISERROR(VLOOKUP(GC171,'Sortierung der Schulungstermine'!$B:$M,8,FALSE)),"",VLOOKUP(GC171,'Sortierung der Schulungstermine'!$B:$M,8,FALSE)))</f>
        <v/>
      </c>
      <c r="GE171" s="87" t="e">
        <f t="shared" si="580"/>
        <v>#N/A</v>
      </c>
      <c r="GF171" s="132"/>
      <c r="GG171" s="132"/>
      <c r="GH171" s="83">
        <f t="shared" si="631"/>
        <v>0</v>
      </c>
      <c r="GI171" s="86" t="e">
        <f t="shared" si="531"/>
        <v>#N/A</v>
      </c>
      <c r="GJ171" s="87" t="str">
        <f>IF(ISERROR(GI171),"",IF(ISERROR(VLOOKUP(GI171,'Sortierung der Schulungstermine'!$B:$M,8,FALSE)),"",VLOOKUP(GI171,'Sortierung der Schulungstermine'!$B:$M,8,FALSE)))</f>
        <v/>
      </c>
      <c r="GK171" s="87" t="e">
        <f t="shared" si="581"/>
        <v>#N/A</v>
      </c>
      <c r="GL171" s="132"/>
      <c r="GM171" s="132"/>
      <c r="GN171" s="83">
        <f t="shared" si="632"/>
        <v>0</v>
      </c>
      <c r="GO171" s="86" t="e">
        <f t="shared" si="532"/>
        <v>#N/A</v>
      </c>
      <c r="GP171" s="87" t="str">
        <f>IF(ISERROR(GO171),"",IF(ISERROR(VLOOKUP(GO171,'Sortierung der Schulungstermine'!$B:$M,8,FALSE)),"",VLOOKUP(GO171,'Sortierung der Schulungstermine'!$B:$M,8,FALSE)))</f>
        <v/>
      </c>
      <c r="GQ171" s="87" t="e">
        <f t="shared" si="582"/>
        <v>#N/A</v>
      </c>
      <c r="GR171" s="132"/>
      <c r="GS171" s="132"/>
      <c r="GT171" s="83">
        <f t="shared" si="633"/>
        <v>0</v>
      </c>
      <c r="GU171" s="86" t="e">
        <f t="shared" si="533"/>
        <v>#N/A</v>
      </c>
      <c r="GV171" s="87" t="str">
        <f>IF(ISERROR(GU171),"",IF(ISERROR(VLOOKUP(GU171,'Sortierung der Schulungstermine'!$B:$M,8,FALSE)),"",VLOOKUP(GU171,'Sortierung der Schulungstermine'!$B:$M,8,FALSE)))</f>
        <v/>
      </c>
      <c r="GW171" s="87" t="e">
        <f t="shared" si="583"/>
        <v>#N/A</v>
      </c>
      <c r="GX171" s="132"/>
      <c r="GY171" s="132"/>
      <c r="GZ171" s="83">
        <f t="shared" si="634"/>
        <v>0</v>
      </c>
      <c r="HA171" s="86" t="e">
        <f t="shared" si="534"/>
        <v>#N/A</v>
      </c>
      <c r="HB171" s="87" t="str">
        <f>IF(ISERROR(HA171),"",IF(ISERROR(VLOOKUP(HA171,'Sortierung der Schulungstermine'!$B:$M,8,FALSE)),"",VLOOKUP(HA171,'Sortierung der Schulungstermine'!$B:$M,8,FALSE)))</f>
        <v/>
      </c>
      <c r="HC171" s="87" t="e">
        <f t="shared" si="584"/>
        <v>#N/A</v>
      </c>
      <c r="HD171" s="132"/>
      <c r="HE171" s="132"/>
      <c r="HF171" s="83">
        <f t="shared" si="635"/>
        <v>0</v>
      </c>
      <c r="HG171" s="86" t="e">
        <f t="shared" si="535"/>
        <v>#N/A</v>
      </c>
      <c r="HH171" s="87" t="str">
        <f>IF(ISERROR(HG171),"",IF(ISERROR(VLOOKUP(HG171,'Sortierung der Schulungstermine'!$B:$M,8,FALSE)),"",VLOOKUP(HG171,'Sortierung der Schulungstermine'!$B:$M,8,FALSE)))</f>
        <v/>
      </c>
      <c r="HI171" s="87" t="e">
        <f t="shared" si="585"/>
        <v>#N/A</v>
      </c>
      <c r="HJ171" s="132"/>
      <c r="HK171" s="132"/>
      <c r="HL171" s="83">
        <f t="shared" si="636"/>
        <v>0</v>
      </c>
      <c r="HM171" s="86" t="e">
        <f t="shared" si="536"/>
        <v>#N/A</v>
      </c>
      <c r="HN171" s="87" t="str">
        <f>IF(ISERROR(HM171),"",IF(ISERROR(VLOOKUP(HM171,'Sortierung der Schulungstermine'!$B:$M,8,FALSE)),"",VLOOKUP(HM171,'Sortierung der Schulungstermine'!$B:$M,8,FALSE)))</f>
        <v/>
      </c>
      <c r="HO171" s="87" t="e">
        <f t="shared" si="586"/>
        <v>#N/A</v>
      </c>
      <c r="HP171" s="132"/>
      <c r="HQ171" s="132"/>
      <c r="HR171" s="83">
        <f t="shared" si="637"/>
        <v>0</v>
      </c>
      <c r="HS171" s="86" t="e">
        <f t="shared" si="537"/>
        <v>#N/A</v>
      </c>
      <c r="HT171" s="87" t="str">
        <f>IF(ISERROR(HS171),"",IF(ISERROR(VLOOKUP(HS171,'Sortierung der Schulungstermine'!$B:$M,8,FALSE)),"",VLOOKUP(HS171,'Sortierung der Schulungstermine'!$B:$M,8,FALSE)))</f>
        <v/>
      </c>
      <c r="HU171" s="87" t="e">
        <f t="shared" si="587"/>
        <v>#N/A</v>
      </c>
      <c r="HV171" s="132"/>
      <c r="HW171" s="132"/>
      <c r="HX171" s="83">
        <f t="shared" si="638"/>
        <v>0</v>
      </c>
      <c r="HY171" s="86" t="e">
        <f t="shared" si="538"/>
        <v>#N/A</v>
      </c>
      <c r="HZ171" s="87" t="str">
        <f>IF(ISERROR(HY171),"",IF(ISERROR(VLOOKUP(HY171,'Sortierung der Schulungstermine'!$B:$M,8,FALSE)),"",VLOOKUP(HY171,'Sortierung der Schulungstermine'!$B:$M,8,FALSE)))</f>
        <v/>
      </c>
      <c r="IA171" s="87" t="e">
        <f t="shared" si="588"/>
        <v>#N/A</v>
      </c>
      <c r="IB171" s="132"/>
      <c r="IC171" s="132"/>
      <c r="ID171" s="83">
        <f t="shared" si="639"/>
        <v>0</v>
      </c>
      <c r="IE171" s="86" t="e">
        <f t="shared" si="539"/>
        <v>#N/A</v>
      </c>
      <c r="IF171" s="87" t="str">
        <f>IF(ISERROR(IE171),"",IF(ISERROR(VLOOKUP(IE171,'Sortierung der Schulungstermine'!$B:$M,8,FALSE)),"",VLOOKUP(IE171,'Sortierung der Schulungstermine'!$B:$M,8,FALSE)))</f>
        <v/>
      </c>
      <c r="IG171" s="87" t="e">
        <f t="shared" si="589"/>
        <v>#N/A</v>
      </c>
      <c r="IH171" s="132"/>
      <c r="II171" s="132"/>
      <c r="IJ171" s="83">
        <f t="shared" si="640"/>
        <v>0</v>
      </c>
      <c r="IK171" s="86" t="e">
        <f t="shared" si="540"/>
        <v>#N/A</v>
      </c>
      <c r="IL171" s="87" t="str">
        <f>IF(ISERROR(IK171),"",IF(ISERROR(VLOOKUP(IK171,'Sortierung der Schulungstermine'!$B:$M,8,FALSE)),"",VLOOKUP(IK171,'Sortierung der Schulungstermine'!$B:$M,8,FALSE)))</f>
        <v/>
      </c>
      <c r="IM171" s="87" t="e">
        <f t="shared" si="590"/>
        <v>#N/A</v>
      </c>
      <c r="IN171" s="132"/>
      <c r="IO171" s="132"/>
      <c r="IP171" s="83">
        <f t="shared" si="641"/>
        <v>0</v>
      </c>
      <c r="IQ171" s="86" t="e">
        <f t="shared" si="541"/>
        <v>#N/A</v>
      </c>
      <c r="IR171" s="87" t="str">
        <f>IF(ISERROR(IQ171),"",IF(ISERROR(VLOOKUP(IQ171,'Sortierung der Schulungstermine'!$B:$M,8,FALSE)),"",VLOOKUP(IQ171,'Sortierung der Schulungstermine'!$B:$M,8,FALSE)))</f>
        <v/>
      </c>
      <c r="IS171" s="87" t="e">
        <f t="shared" si="591"/>
        <v>#N/A</v>
      </c>
      <c r="IT171" s="132"/>
      <c r="IU171" s="132"/>
      <c r="IV171" s="83">
        <f t="shared" si="642"/>
        <v>0</v>
      </c>
      <c r="IW171" s="86" t="e">
        <f t="shared" si="542"/>
        <v>#N/A</v>
      </c>
      <c r="IX171" s="87" t="str">
        <f>IF(ISERROR(IW171),"",IF(ISERROR(VLOOKUP(IW171,'Sortierung der Schulungstermine'!$B:$M,8,FALSE)),"",VLOOKUP(IW171,'Sortierung der Schulungstermine'!$B:$M,8,FALSE)))</f>
        <v/>
      </c>
      <c r="IY171" s="87" t="e">
        <f t="shared" si="592"/>
        <v>#N/A</v>
      </c>
      <c r="IZ171" s="132"/>
      <c r="JA171" s="132"/>
      <c r="JB171" s="83">
        <f t="shared" si="643"/>
        <v>0</v>
      </c>
      <c r="JC171" s="86" t="e">
        <f t="shared" si="543"/>
        <v>#N/A</v>
      </c>
      <c r="JD171" s="87" t="str">
        <f>IF(ISERROR(JC171),"",IF(ISERROR(VLOOKUP(JC171,'Sortierung der Schulungstermine'!$B:$M,8,FALSE)),"",VLOOKUP(JC171,'Sortierung der Schulungstermine'!$B:$M,8,FALSE)))</f>
        <v/>
      </c>
      <c r="JE171" s="87" t="e">
        <f t="shared" si="593"/>
        <v>#N/A</v>
      </c>
      <c r="JF171" s="132"/>
      <c r="JG171" s="132"/>
      <c r="JH171" s="83">
        <f t="shared" si="644"/>
        <v>0</v>
      </c>
      <c r="JI171" s="86" t="e">
        <f t="shared" si="544"/>
        <v>#N/A</v>
      </c>
      <c r="JJ171" s="87" t="str">
        <f>IF(ISERROR(JI171),"",IF(ISERROR(VLOOKUP(JI171,'Sortierung der Schulungstermine'!$B:$M,8,FALSE)),"",VLOOKUP(JI171,'Sortierung der Schulungstermine'!$B:$M,8,FALSE)))</f>
        <v/>
      </c>
      <c r="JK171" s="87" t="e">
        <f t="shared" si="594"/>
        <v>#N/A</v>
      </c>
      <c r="JL171" s="132"/>
      <c r="JM171" s="132"/>
      <c r="JN171" s="83">
        <f t="shared" si="645"/>
        <v>0</v>
      </c>
      <c r="JO171" s="86" t="e">
        <f t="shared" si="545"/>
        <v>#N/A</v>
      </c>
      <c r="JP171" s="87" t="str">
        <f>IF(ISERROR(JO171),"",IF(ISERROR(VLOOKUP(JO171,'Sortierung der Schulungstermine'!$B:$M,8,FALSE)),"",VLOOKUP(JO171,'Sortierung der Schulungstermine'!$B:$M,8,FALSE)))</f>
        <v/>
      </c>
      <c r="JQ171" s="87" t="e">
        <f t="shared" si="595"/>
        <v>#N/A</v>
      </c>
      <c r="JR171" s="132"/>
      <c r="JS171" s="132"/>
      <c r="JT171" s="83">
        <f t="shared" si="646"/>
        <v>0</v>
      </c>
      <c r="JU171" s="86" t="e">
        <f t="shared" si="546"/>
        <v>#N/A</v>
      </c>
      <c r="JV171" s="87" t="str">
        <f>IF(ISERROR(JU171),"",IF(ISERROR(VLOOKUP(JU171,'Sortierung der Schulungstermine'!$B:$M,8,FALSE)),"",VLOOKUP(JU171,'Sortierung der Schulungstermine'!$B:$M,8,FALSE)))</f>
        <v/>
      </c>
      <c r="JW171" s="87" t="e">
        <f t="shared" si="596"/>
        <v>#N/A</v>
      </c>
      <c r="JX171" s="132"/>
      <c r="JY171" s="132"/>
      <c r="JZ171" s="83">
        <f t="shared" si="647"/>
        <v>0</v>
      </c>
      <c r="KA171" s="86" t="e">
        <f t="shared" si="547"/>
        <v>#N/A</v>
      </c>
      <c r="KB171" s="87" t="str">
        <f>IF(ISERROR(KA171),"",IF(ISERROR(VLOOKUP(KA171,'Sortierung der Schulungstermine'!$B:$M,8,FALSE)),"",VLOOKUP(KA171,'Sortierung der Schulungstermine'!$B:$M,8,FALSE)))</f>
        <v/>
      </c>
      <c r="KC171" s="87" t="e">
        <f t="shared" si="597"/>
        <v>#N/A</v>
      </c>
      <c r="KD171" s="132"/>
      <c r="KE171" s="132"/>
      <c r="KF171" s="83">
        <f t="shared" si="648"/>
        <v>0</v>
      </c>
      <c r="KG171" s="86" t="e">
        <f t="shared" si="548"/>
        <v>#N/A</v>
      </c>
      <c r="KH171" s="87" t="str">
        <f>IF(ISERROR(KG171),"",IF(ISERROR(VLOOKUP(KG171,'Sortierung der Schulungstermine'!$B:$M,8,FALSE)),"",VLOOKUP(KG171,'Sortierung der Schulungstermine'!$B:$M,8,FALSE)))</f>
        <v/>
      </c>
      <c r="KI171" s="87" t="e">
        <f t="shared" si="598"/>
        <v>#N/A</v>
      </c>
      <c r="KJ171" s="132"/>
      <c r="KK171" s="132"/>
      <c r="KL171" s="83">
        <f t="shared" si="649"/>
        <v>0</v>
      </c>
      <c r="KM171" s="86" t="e">
        <f t="shared" si="549"/>
        <v>#N/A</v>
      </c>
      <c r="KN171" s="87" t="str">
        <f>IF(ISERROR(KM171),"",IF(ISERROR(VLOOKUP(KM171,'Sortierung der Schulungstermine'!$B:$M,8,FALSE)),"",VLOOKUP(KM171,'Sortierung der Schulungstermine'!$B:$M,8,FALSE)))</f>
        <v/>
      </c>
      <c r="KO171" s="87" t="e">
        <f t="shared" si="599"/>
        <v>#N/A</v>
      </c>
      <c r="KP171" s="132"/>
      <c r="KQ171" s="132"/>
      <c r="KR171" s="83">
        <f t="shared" si="650"/>
        <v>0</v>
      </c>
      <c r="KS171" s="86" t="e">
        <f t="shared" si="550"/>
        <v>#N/A</v>
      </c>
      <c r="KT171" s="87" t="str">
        <f>IF(ISERROR(KS171),"",IF(ISERROR(VLOOKUP(KS171,'Sortierung der Schulungstermine'!$B:$M,8,FALSE)),"",VLOOKUP(KS171,'Sortierung der Schulungstermine'!$B:$M,8,FALSE)))</f>
        <v/>
      </c>
      <c r="KU171" s="87" t="e">
        <f t="shared" si="600"/>
        <v>#N/A</v>
      </c>
    </row>
    <row r="172" spans="1:307" s="79" customFormat="1" ht="15" x14ac:dyDescent="0.25">
      <c r="A172" s="140">
        <v>159</v>
      </c>
      <c r="B172" s="59" t="str">
        <f>IF(Qualifikationen!A162=1,Qualifikationen!B162,"")</f>
        <v>8</v>
      </c>
      <c r="C172" s="72" t="str">
        <f>VLOOKUP(B172,Qualifikationen!B$4:E$202,2,FALSE)</f>
        <v>Softskills</v>
      </c>
      <c r="D172" s="73">
        <f>VLOOKUP($B172,Qualifikationen!B$4:F$202,5,FALSE)</f>
        <v>23</v>
      </c>
      <c r="E172" s="77">
        <f>VLOOKUP($B172,Qualifikationen!B$4:F$202,3,FALSE)</f>
        <v>0</v>
      </c>
      <c r="F172" s="77" t="str">
        <f>IF(E172=0,"-",VLOOKUP($B172,Qualifikationen!B$4:F$202,4,FALSE))</f>
        <v>-</v>
      </c>
      <c r="G172" s="183"/>
      <c r="H172" s="103"/>
      <c r="I172" s="103"/>
      <c r="J172" s="77"/>
      <c r="K172" s="61">
        <f t="shared" si="501"/>
        <v>1023</v>
      </c>
      <c r="L172" s="90" t="str">
        <f>IF(ISERROR(K172),"",IF(ISERROR(VLOOKUP(K172,'Sortierung der Schulungstermine'!$B:$M,8,FALSE)),"",VLOOKUP(K172,'Sortierung der Schulungstermine'!$B:$M,8,FALSE)))</f>
        <v/>
      </c>
      <c r="M172" s="90" t="str">
        <f t="shared" si="551"/>
        <v>-</v>
      </c>
      <c r="N172" s="103"/>
      <c r="O172" s="103"/>
      <c r="P172" s="77"/>
      <c r="Q172" s="61">
        <f t="shared" si="502"/>
        <v>2023</v>
      </c>
      <c r="R172" s="90" t="str">
        <f>IF(ISERROR(Q172),"",IF(ISERROR(VLOOKUP(Q172,'Sortierung der Schulungstermine'!$B:$M,8,FALSE)),"",VLOOKUP(Q172,'Sortierung der Schulungstermine'!$B:$M,8,FALSE)))</f>
        <v/>
      </c>
      <c r="S172" s="90" t="str">
        <f t="shared" si="552"/>
        <v>-</v>
      </c>
      <c r="T172" s="103"/>
      <c r="U172" s="103"/>
      <c r="V172" s="77"/>
      <c r="W172" s="61">
        <f t="shared" si="503"/>
        <v>3023</v>
      </c>
      <c r="X172" s="90" t="str">
        <f>IF(ISERROR(W172),"",IF(ISERROR(VLOOKUP(W172,'Sortierung der Schulungstermine'!$B:$M,8,FALSE)),"",VLOOKUP(W172,'Sortierung der Schulungstermine'!$B:$M,8,FALSE)))</f>
        <v/>
      </c>
      <c r="Y172" s="90" t="str">
        <f t="shared" si="553"/>
        <v>-</v>
      </c>
      <c r="Z172" s="103"/>
      <c r="AA172" s="103"/>
      <c r="AB172" s="77"/>
      <c r="AC172" s="61">
        <f t="shared" si="504"/>
        <v>4023</v>
      </c>
      <c r="AD172" s="90" t="str">
        <f>IF(ISERROR(AC172),"",IF(ISERROR(VLOOKUP(AC172,'Sortierung der Schulungstermine'!$B:$M,8,FALSE)),"",VLOOKUP(AC172,'Sortierung der Schulungstermine'!$B:$M,8,FALSE)))</f>
        <v/>
      </c>
      <c r="AE172" s="90" t="str">
        <f t="shared" si="554"/>
        <v>-</v>
      </c>
      <c r="AF172" s="103"/>
      <c r="AG172" s="103"/>
      <c r="AH172" s="77"/>
      <c r="AI172" s="61">
        <f t="shared" si="505"/>
        <v>5023</v>
      </c>
      <c r="AJ172" s="90" t="str">
        <f>IF(ISERROR(AI172),"",IF(ISERROR(VLOOKUP(AI172,'Sortierung der Schulungstermine'!$B:$M,8,FALSE)),"",VLOOKUP(AI172,'Sortierung der Schulungstermine'!$B:$M,8,FALSE)))</f>
        <v/>
      </c>
      <c r="AK172" s="90" t="str">
        <f t="shared" si="555"/>
        <v>-</v>
      </c>
      <c r="AL172" s="103"/>
      <c r="AM172" s="103"/>
      <c r="AN172" s="77"/>
      <c r="AO172" s="61">
        <f t="shared" si="506"/>
        <v>6023</v>
      </c>
      <c r="AP172" s="90" t="str">
        <f>IF(ISERROR(AO172),"",IF(ISERROR(VLOOKUP(AO172,'Sortierung der Schulungstermine'!$B:$M,8,FALSE)),"",VLOOKUP(AO172,'Sortierung der Schulungstermine'!$B:$M,8,FALSE)))</f>
        <v/>
      </c>
      <c r="AQ172" s="90" t="str">
        <f t="shared" si="556"/>
        <v>-</v>
      </c>
      <c r="AR172" s="103"/>
      <c r="AS172" s="103"/>
      <c r="AT172" s="77"/>
      <c r="AU172" s="61">
        <f t="shared" si="507"/>
        <v>7023</v>
      </c>
      <c r="AV172" s="90" t="str">
        <f>IF(ISERROR(AU172),"",IF(ISERROR(VLOOKUP(AU172,'Sortierung der Schulungstermine'!$B:$M,8,FALSE)),"",VLOOKUP(AU172,'Sortierung der Schulungstermine'!$B:$M,8,FALSE)))</f>
        <v/>
      </c>
      <c r="AW172" s="90" t="str">
        <f t="shared" si="557"/>
        <v>-</v>
      </c>
      <c r="AX172" s="103"/>
      <c r="AY172" s="103"/>
      <c r="AZ172" s="77"/>
      <c r="BA172" s="61">
        <f t="shared" si="508"/>
        <v>8023</v>
      </c>
      <c r="BB172" s="90" t="str">
        <f>IF(ISERROR(BA172),"",IF(ISERROR(VLOOKUP(BA172,'Sortierung der Schulungstermine'!$B:$M,8,FALSE)),"",VLOOKUP(BA172,'Sortierung der Schulungstermine'!$B:$M,8,FALSE)))</f>
        <v/>
      </c>
      <c r="BC172" s="90" t="str">
        <f t="shared" si="558"/>
        <v>-</v>
      </c>
      <c r="BD172" s="103"/>
      <c r="BE172" s="103"/>
      <c r="BF172" s="77"/>
      <c r="BG172" s="61">
        <f t="shared" si="509"/>
        <v>9023</v>
      </c>
      <c r="BH172" s="90" t="str">
        <f>IF(ISERROR(BG172),"",IF(ISERROR(VLOOKUP(BG172,'Sortierung der Schulungstermine'!$B:$M,8,FALSE)),"",VLOOKUP(BG172,'Sortierung der Schulungstermine'!$B:$M,8,FALSE)))</f>
        <v/>
      </c>
      <c r="BI172" s="90" t="str">
        <f t="shared" si="559"/>
        <v>-</v>
      </c>
      <c r="BJ172" s="103"/>
      <c r="BK172" s="103"/>
      <c r="BL172" s="77"/>
      <c r="BM172" s="61">
        <f t="shared" si="510"/>
        <v>10023</v>
      </c>
      <c r="BN172" s="90" t="str">
        <f>IF(ISERROR(BM172),"",IF(ISERROR(VLOOKUP(BM172,'Sortierung der Schulungstermine'!$B:$M,8,FALSE)),"",VLOOKUP(BM172,'Sortierung der Schulungstermine'!$B:$M,8,FALSE)))</f>
        <v/>
      </c>
      <c r="BO172" s="90" t="str">
        <f t="shared" si="560"/>
        <v>-</v>
      </c>
      <c r="BP172" s="103"/>
      <c r="BQ172" s="103"/>
      <c r="BR172" s="77"/>
      <c r="BS172" s="61">
        <f t="shared" si="511"/>
        <v>11023</v>
      </c>
      <c r="BT172" s="90" t="str">
        <f>IF(ISERROR(BS172),"",IF(ISERROR(VLOOKUP(BS172,'Sortierung der Schulungstermine'!$B:$M,8,FALSE)),"",VLOOKUP(BS172,'Sortierung der Schulungstermine'!$B:$M,8,FALSE)))</f>
        <v/>
      </c>
      <c r="BU172" s="90" t="str">
        <f t="shared" si="561"/>
        <v>-</v>
      </c>
      <c r="BV172" s="103"/>
      <c r="BW172" s="103"/>
      <c r="BX172" s="77"/>
      <c r="BY172" s="61">
        <f t="shared" si="512"/>
        <v>12023</v>
      </c>
      <c r="BZ172" s="90" t="str">
        <f>IF(ISERROR(BY172),"",IF(ISERROR(VLOOKUP(BY172,'Sortierung der Schulungstermine'!$B:$M,8,FALSE)),"",VLOOKUP(BY172,'Sortierung der Schulungstermine'!$B:$M,8,FALSE)))</f>
        <v/>
      </c>
      <c r="CA172" s="90" t="str">
        <f t="shared" si="562"/>
        <v>-</v>
      </c>
      <c r="CB172" s="103"/>
      <c r="CC172" s="103"/>
      <c r="CD172" s="77"/>
      <c r="CE172" s="61">
        <f t="shared" si="513"/>
        <v>13023</v>
      </c>
      <c r="CF172" s="90" t="str">
        <f>IF(ISERROR(CE172),"",IF(ISERROR(VLOOKUP(CE172,'Sortierung der Schulungstermine'!$B:$M,8,FALSE)),"",VLOOKUP(CE172,'Sortierung der Schulungstermine'!$B:$M,8,FALSE)))</f>
        <v/>
      </c>
      <c r="CG172" s="90" t="str">
        <f t="shared" si="563"/>
        <v>-</v>
      </c>
      <c r="CH172" s="103"/>
      <c r="CI172" s="103"/>
      <c r="CJ172" s="77"/>
      <c r="CK172" s="61">
        <f t="shared" si="514"/>
        <v>14023</v>
      </c>
      <c r="CL172" s="90" t="str">
        <f>IF(ISERROR(CK172),"",IF(ISERROR(VLOOKUP(CK172,'Sortierung der Schulungstermine'!$B:$M,8,FALSE)),"",VLOOKUP(CK172,'Sortierung der Schulungstermine'!$B:$M,8,FALSE)))</f>
        <v/>
      </c>
      <c r="CM172" s="90" t="str">
        <f t="shared" si="564"/>
        <v>-</v>
      </c>
      <c r="CN172" s="103"/>
      <c r="CO172" s="103"/>
      <c r="CP172" s="77"/>
      <c r="CQ172" s="61">
        <f t="shared" si="515"/>
        <v>15023</v>
      </c>
      <c r="CR172" s="90" t="str">
        <f>IF(ISERROR(CQ172),"",IF(ISERROR(VLOOKUP(CQ172,'Sortierung der Schulungstermine'!$B:$M,8,FALSE)),"",VLOOKUP(CQ172,'Sortierung der Schulungstermine'!$B:$M,8,FALSE)))</f>
        <v/>
      </c>
      <c r="CS172" s="90" t="str">
        <f t="shared" si="565"/>
        <v>-</v>
      </c>
      <c r="CT172" s="103"/>
      <c r="CU172" s="103"/>
      <c r="CV172" s="77"/>
      <c r="CW172" s="61">
        <f t="shared" si="516"/>
        <v>16023</v>
      </c>
      <c r="CX172" s="90" t="str">
        <f>IF(ISERROR(CW172),"",IF(ISERROR(VLOOKUP(CW172,'Sortierung der Schulungstermine'!$B:$M,8,FALSE)),"",VLOOKUP(CW172,'Sortierung der Schulungstermine'!$B:$M,8,FALSE)))</f>
        <v/>
      </c>
      <c r="CY172" s="90" t="str">
        <f t="shared" si="566"/>
        <v>-</v>
      </c>
      <c r="CZ172" s="103"/>
      <c r="DA172" s="103"/>
      <c r="DB172" s="77"/>
      <c r="DC172" s="61">
        <f t="shared" si="517"/>
        <v>17023</v>
      </c>
      <c r="DD172" s="90" t="str">
        <f>IF(ISERROR(DC172),"",IF(ISERROR(VLOOKUP(DC172,'Sortierung der Schulungstermine'!$B:$M,8,FALSE)),"",VLOOKUP(DC172,'Sortierung der Schulungstermine'!$B:$M,8,FALSE)))</f>
        <v/>
      </c>
      <c r="DE172" s="90" t="str">
        <f t="shared" si="567"/>
        <v>-</v>
      </c>
      <c r="DF172" s="103"/>
      <c r="DG172" s="103"/>
      <c r="DH172" s="77"/>
      <c r="DI172" s="61">
        <f t="shared" si="518"/>
        <v>18023</v>
      </c>
      <c r="DJ172" s="90" t="str">
        <f>IF(ISERROR(DI172),"",IF(ISERROR(VLOOKUP(DI172,'Sortierung der Schulungstermine'!$B:$M,8,FALSE)),"",VLOOKUP(DI172,'Sortierung der Schulungstermine'!$B:$M,8,FALSE)))</f>
        <v/>
      </c>
      <c r="DK172" s="90" t="str">
        <f t="shared" si="568"/>
        <v>-</v>
      </c>
      <c r="DL172" s="103"/>
      <c r="DM172" s="103"/>
      <c r="DN172" s="77"/>
      <c r="DO172" s="61">
        <f t="shared" si="519"/>
        <v>19023</v>
      </c>
      <c r="DP172" s="90" t="str">
        <f>IF(ISERROR(DO172),"",IF(ISERROR(VLOOKUP(DO172,'Sortierung der Schulungstermine'!$B:$M,8,FALSE)),"",VLOOKUP(DO172,'Sortierung der Schulungstermine'!$B:$M,8,FALSE)))</f>
        <v/>
      </c>
      <c r="DQ172" s="90" t="str">
        <f t="shared" si="569"/>
        <v>-</v>
      </c>
      <c r="DR172" s="103"/>
      <c r="DS172" s="103"/>
      <c r="DT172" s="77"/>
      <c r="DU172" s="61">
        <f t="shared" si="520"/>
        <v>20023</v>
      </c>
      <c r="DV172" s="90" t="str">
        <f>IF(ISERROR(DU172),"",IF(ISERROR(VLOOKUP(DU172,'Sortierung der Schulungstermine'!$B:$M,8,FALSE)),"",VLOOKUP(DU172,'Sortierung der Schulungstermine'!$B:$M,8,FALSE)))</f>
        <v/>
      </c>
      <c r="DW172" s="90" t="str">
        <f t="shared" si="570"/>
        <v>-</v>
      </c>
      <c r="DX172" s="103"/>
      <c r="DY172" s="103"/>
      <c r="DZ172" s="77"/>
      <c r="EA172" s="61">
        <f t="shared" si="521"/>
        <v>21023</v>
      </c>
      <c r="EB172" s="90" t="str">
        <f>IF(ISERROR(EA172),"",IF(ISERROR(VLOOKUP(EA172,'Sortierung der Schulungstermine'!$B:$M,8,FALSE)),"",VLOOKUP(EA172,'Sortierung der Schulungstermine'!$B:$M,8,FALSE)))</f>
        <v/>
      </c>
      <c r="EC172" s="90" t="str">
        <f t="shared" si="571"/>
        <v>-</v>
      </c>
      <c r="ED172" s="103"/>
      <c r="EE172" s="103"/>
      <c r="EF172" s="77"/>
      <c r="EG172" s="61">
        <f t="shared" si="522"/>
        <v>22023</v>
      </c>
      <c r="EH172" s="90" t="str">
        <f>IF(ISERROR(EG172),"",IF(ISERROR(VLOOKUP(EG172,'Sortierung der Schulungstermine'!$B:$M,8,FALSE)),"",VLOOKUP(EG172,'Sortierung der Schulungstermine'!$B:$M,8,FALSE)))</f>
        <v/>
      </c>
      <c r="EI172" s="90" t="str">
        <f t="shared" si="572"/>
        <v>-</v>
      </c>
      <c r="EJ172" s="103"/>
      <c r="EK172" s="103"/>
      <c r="EL172" s="77"/>
      <c r="EM172" s="61">
        <f t="shared" si="523"/>
        <v>23023</v>
      </c>
      <c r="EN172" s="90" t="str">
        <f>IF(ISERROR(EM172),"",IF(ISERROR(VLOOKUP(EM172,'Sortierung der Schulungstermine'!$B:$M,8,FALSE)),"",VLOOKUP(EM172,'Sortierung der Schulungstermine'!$B:$M,8,FALSE)))</f>
        <v/>
      </c>
      <c r="EO172" s="90" t="str">
        <f t="shared" si="573"/>
        <v>-</v>
      </c>
      <c r="EP172" s="103"/>
      <c r="EQ172" s="103"/>
      <c r="ER172" s="77"/>
      <c r="ES172" s="61">
        <f t="shared" si="524"/>
        <v>24023</v>
      </c>
      <c r="ET172" s="90" t="str">
        <f>IF(ISERROR(ES172),"",IF(ISERROR(VLOOKUP(ES172,'Sortierung der Schulungstermine'!$B:$M,8,FALSE)),"",VLOOKUP(ES172,'Sortierung der Schulungstermine'!$B:$M,8,FALSE)))</f>
        <v/>
      </c>
      <c r="EU172" s="90" t="str">
        <f t="shared" si="574"/>
        <v>-</v>
      </c>
      <c r="EV172" s="103"/>
      <c r="EW172" s="103"/>
      <c r="EX172" s="77"/>
      <c r="EY172" s="61">
        <f t="shared" si="525"/>
        <v>25023</v>
      </c>
      <c r="EZ172" s="90" t="str">
        <f>IF(ISERROR(EY172),"",IF(ISERROR(VLOOKUP(EY172,'Sortierung der Schulungstermine'!$B:$M,8,FALSE)),"",VLOOKUP(EY172,'Sortierung der Schulungstermine'!$B:$M,8,FALSE)))</f>
        <v/>
      </c>
      <c r="FA172" s="90" t="str">
        <f t="shared" si="575"/>
        <v>-</v>
      </c>
      <c r="FB172" s="103"/>
      <c r="FC172" s="103"/>
      <c r="FD172" s="77"/>
      <c r="FE172" s="61">
        <f t="shared" si="526"/>
        <v>26023</v>
      </c>
      <c r="FF172" s="90" t="str">
        <f>IF(ISERROR(FE172),"",IF(ISERROR(VLOOKUP(FE172,'Sortierung der Schulungstermine'!$B:$M,8,FALSE)),"",VLOOKUP(FE172,'Sortierung der Schulungstermine'!$B:$M,8,FALSE)))</f>
        <v/>
      </c>
      <c r="FG172" s="90" t="str">
        <f t="shared" si="576"/>
        <v>-</v>
      </c>
      <c r="FH172" s="103"/>
      <c r="FI172" s="103"/>
      <c r="FJ172" s="77"/>
      <c r="FK172" s="61">
        <f t="shared" si="527"/>
        <v>27023</v>
      </c>
      <c r="FL172" s="90" t="str">
        <f>IF(ISERROR(FK172),"",IF(ISERROR(VLOOKUP(FK172,'Sortierung der Schulungstermine'!$B:$M,8,FALSE)),"",VLOOKUP(FK172,'Sortierung der Schulungstermine'!$B:$M,8,FALSE)))</f>
        <v/>
      </c>
      <c r="FM172" s="90" t="str">
        <f t="shared" si="577"/>
        <v>-</v>
      </c>
      <c r="FN172" s="103"/>
      <c r="FO172" s="103"/>
      <c r="FP172" s="77"/>
      <c r="FQ172" s="61">
        <f t="shared" si="528"/>
        <v>28023</v>
      </c>
      <c r="FR172" s="90" t="str">
        <f>IF(ISERROR(FQ172),"",IF(ISERROR(VLOOKUP(FQ172,'Sortierung der Schulungstermine'!$B:$M,8,FALSE)),"",VLOOKUP(FQ172,'Sortierung der Schulungstermine'!$B:$M,8,FALSE)))</f>
        <v/>
      </c>
      <c r="FS172" s="90" t="str">
        <f t="shared" si="578"/>
        <v>-</v>
      </c>
      <c r="FT172" s="103"/>
      <c r="FU172" s="103"/>
      <c r="FV172" s="77"/>
      <c r="FW172" s="61">
        <f t="shared" si="529"/>
        <v>29023</v>
      </c>
      <c r="FX172" s="90" t="str">
        <f>IF(ISERROR(FW172),"",IF(ISERROR(VLOOKUP(FW172,'Sortierung der Schulungstermine'!$B:$M,8,FALSE)),"",VLOOKUP(FW172,'Sortierung der Schulungstermine'!$B:$M,8,FALSE)))</f>
        <v/>
      </c>
      <c r="FY172" s="90" t="str">
        <f t="shared" si="579"/>
        <v>-</v>
      </c>
      <c r="FZ172" s="103"/>
      <c r="GA172" s="103"/>
      <c r="GB172" s="77"/>
      <c r="GC172" s="61">
        <f t="shared" si="530"/>
        <v>30023</v>
      </c>
      <c r="GD172" s="90" t="str">
        <f>IF(ISERROR(GC172),"",IF(ISERROR(VLOOKUP(GC172,'Sortierung der Schulungstermine'!$B:$M,8,FALSE)),"",VLOOKUP(GC172,'Sortierung der Schulungstermine'!$B:$M,8,FALSE)))</f>
        <v/>
      </c>
      <c r="GE172" s="90" t="str">
        <f t="shared" si="580"/>
        <v>-</v>
      </c>
      <c r="GF172" s="103"/>
      <c r="GG172" s="103"/>
      <c r="GH172" s="77"/>
      <c r="GI172" s="61">
        <f t="shared" si="531"/>
        <v>31023</v>
      </c>
      <c r="GJ172" s="90" t="str">
        <f>IF(ISERROR(GI172),"",IF(ISERROR(VLOOKUP(GI172,'Sortierung der Schulungstermine'!$B:$M,8,FALSE)),"",VLOOKUP(GI172,'Sortierung der Schulungstermine'!$B:$M,8,FALSE)))</f>
        <v/>
      </c>
      <c r="GK172" s="90" t="str">
        <f t="shared" si="581"/>
        <v>-</v>
      </c>
      <c r="GL172" s="103"/>
      <c r="GM172" s="103"/>
      <c r="GN172" s="77"/>
      <c r="GO172" s="61">
        <f t="shared" si="532"/>
        <v>32023</v>
      </c>
      <c r="GP172" s="90" t="str">
        <f>IF(ISERROR(GO172),"",IF(ISERROR(VLOOKUP(GO172,'Sortierung der Schulungstermine'!$B:$M,8,FALSE)),"",VLOOKUP(GO172,'Sortierung der Schulungstermine'!$B:$M,8,FALSE)))</f>
        <v/>
      </c>
      <c r="GQ172" s="90" t="str">
        <f t="shared" si="582"/>
        <v>-</v>
      </c>
      <c r="GR172" s="103"/>
      <c r="GS172" s="103"/>
      <c r="GT172" s="77"/>
      <c r="GU172" s="61">
        <f t="shared" si="533"/>
        <v>33023</v>
      </c>
      <c r="GV172" s="90" t="str">
        <f>IF(ISERROR(GU172),"",IF(ISERROR(VLOOKUP(GU172,'Sortierung der Schulungstermine'!$B:$M,8,FALSE)),"",VLOOKUP(GU172,'Sortierung der Schulungstermine'!$B:$M,8,FALSE)))</f>
        <v/>
      </c>
      <c r="GW172" s="90" t="str">
        <f t="shared" si="583"/>
        <v>-</v>
      </c>
      <c r="GX172" s="103"/>
      <c r="GY172" s="103"/>
      <c r="GZ172" s="77"/>
      <c r="HA172" s="61">
        <f t="shared" si="534"/>
        <v>34023</v>
      </c>
      <c r="HB172" s="90" t="str">
        <f>IF(ISERROR(HA172),"",IF(ISERROR(VLOOKUP(HA172,'Sortierung der Schulungstermine'!$B:$M,8,FALSE)),"",VLOOKUP(HA172,'Sortierung der Schulungstermine'!$B:$M,8,FALSE)))</f>
        <v/>
      </c>
      <c r="HC172" s="90" t="str">
        <f t="shared" si="584"/>
        <v>-</v>
      </c>
      <c r="HD172" s="103"/>
      <c r="HE172" s="103"/>
      <c r="HF172" s="77"/>
      <c r="HG172" s="61">
        <f t="shared" si="535"/>
        <v>35023</v>
      </c>
      <c r="HH172" s="90" t="str">
        <f>IF(ISERROR(HG172),"",IF(ISERROR(VLOOKUP(HG172,'Sortierung der Schulungstermine'!$B:$M,8,FALSE)),"",VLOOKUP(HG172,'Sortierung der Schulungstermine'!$B:$M,8,FALSE)))</f>
        <v/>
      </c>
      <c r="HI172" s="90" t="str">
        <f t="shared" si="585"/>
        <v>-</v>
      </c>
      <c r="HJ172" s="103"/>
      <c r="HK172" s="103"/>
      <c r="HL172" s="77"/>
      <c r="HM172" s="61">
        <f t="shared" si="536"/>
        <v>36023</v>
      </c>
      <c r="HN172" s="90" t="str">
        <f>IF(ISERROR(HM172),"",IF(ISERROR(VLOOKUP(HM172,'Sortierung der Schulungstermine'!$B:$M,8,FALSE)),"",VLOOKUP(HM172,'Sortierung der Schulungstermine'!$B:$M,8,FALSE)))</f>
        <v/>
      </c>
      <c r="HO172" s="90" t="str">
        <f t="shared" si="586"/>
        <v>-</v>
      </c>
      <c r="HP172" s="103"/>
      <c r="HQ172" s="103"/>
      <c r="HR172" s="77"/>
      <c r="HS172" s="61">
        <f t="shared" si="537"/>
        <v>37023</v>
      </c>
      <c r="HT172" s="90" t="str">
        <f>IF(ISERROR(HS172),"",IF(ISERROR(VLOOKUP(HS172,'Sortierung der Schulungstermine'!$B:$M,8,FALSE)),"",VLOOKUP(HS172,'Sortierung der Schulungstermine'!$B:$M,8,FALSE)))</f>
        <v/>
      </c>
      <c r="HU172" s="90" t="str">
        <f t="shared" si="587"/>
        <v>-</v>
      </c>
      <c r="HV172" s="103"/>
      <c r="HW172" s="103"/>
      <c r="HX172" s="77"/>
      <c r="HY172" s="61">
        <f t="shared" si="538"/>
        <v>38023</v>
      </c>
      <c r="HZ172" s="90" t="str">
        <f>IF(ISERROR(HY172),"",IF(ISERROR(VLOOKUP(HY172,'Sortierung der Schulungstermine'!$B:$M,8,FALSE)),"",VLOOKUP(HY172,'Sortierung der Schulungstermine'!$B:$M,8,FALSE)))</f>
        <v/>
      </c>
      <c r="IA172" s="90" t="str">
        <f t="shared" si="588"/>
        <v>-</v>
      </c>
      <c r="IB172" s="103"/>
      <c r="IC172" s="103"/>
      <c r="ID172" s="77"/>
      <c r="IE172" s="61">
        <f t="shared" si="539"/>
        <v>39023</v>
      </c>
      <c r="IF172" s="90" t="str">
        <f>IF(ISERROR(IE172),"",IF(ISERROR(VLOOKUP(IE172,'Sortierung der Schulungstermine'!$B:$M,8,FALSE)),"",VLOOKUP(IE172,'Sortierung der Schulungstermine'!$B:$M,8,FALSE)))</f>
        <v/>
      </c>
      <c r="IG172" s="90" t="str">
        <f t="shared" si="589"/>
        <v>-</v>
      </c>
      <c r="IH172" s="103"/>
      <c r="II172" s="103"/>
      <c r="IJ172" s="77"/>
      <c r="IK172" s="61">
        <f t="shared" si="540"/>
        <v>40023</v>
      </c>
      <c r="IL172" s="90" t="str">
        <f>IF(ISERROR(IK172),"",IF(ISERROR(VLOOKUP(IK172,'Sortierung der Schulungstermine'!$B:$M,8,FALSE)),"",VLOOKUP(IK172,'Sortierung der Schulungstermine'!$B:$M,8,FALSE)))</f>
        <v/>
      </c>
      <c r="IM172" s="90" t="str">
        <f t="shared" si="590"/>
        <v>-</v>
      </c>
      <c r="IN172" s="103"/>
      <c r="IO172" s="103"/>
      <c r="IP172" s="77"/>
      <c r="IQ172" s="61">
        <f t="shared" si="541"/>
        <v>41023</v>
      </c>
      <c r="IR172" s="90" t="str">
        <f>IF(ISERROR(IQ172),"",IF(ISERROR(VLOOKUP(IQ172,'Sortierung der Schulungstermine'!$B:$M,8,FALSE)),"",VLOOKUP(IQ172,'Sortierung der Schulungstermine'!$B:$M,8,FALSE)))</f>
        <v/>
      </c>
      <c r="IS172" s="90" t="str">
        <f t="shared" si="591"/>
        <v>-</v>
      </c>
      <c r="IT172" s="103"/>
      <c r="IU172" s="103"/>
      <c r="IV172" s="77"/>
      <c r="IW172" s="61">
        <f t="shared" si="542"/>
        <v>42023</v>
      </c>
      <c r="IX172" s="90" t="str">
        <f>IF(ISERROR(IW172),"",IF(ISERROR(VLOOKUP(IW172,'Sortierung der Schulungstermine'!$B:$M,8,FALSE)),"",VLOOKUP(IW172,'Sortierung der Schulungstermine'!$B:$M,8,FALSE)))</f>
        <v/>
      </c>
      <c r="IY172" s="90" t="str">
        <f t="shared" si="592"/>
        <v>-</v>
      </c>
      <c r="IZ172" s="103"/>
      <c r="JA172" s="103"/>
      <c r="JB172" s="77"/>
      <c r="JC172" s="61">
        <f t="shared" si="543"/>
        <v>43023</v>
      </c>
      <c r="JD172" s="90" t="str">
        <f>IF(ISERROR(JC172),"",IF(ISERROR(VLOOKUP(JC172,'Sortierung der Schulungstermine'!$B:$M,8,FALSE)),"",VLOOKUP(JC172,'Sortierung der Schulungstermine'!$B:$M,8,FALSE)))</f>
        <v/>
      </c>
      <c r="JE172" s="90" t="str">
        <f t="shared" si="593"/>
        <v>-</v>
      </c>
      <c r="JF172" s="103"/>
      <c r="JG172" s="103"/>
      <c r="JH172" s="77"/>
      <c r="JI172" s="61">
        <f t="shared" si="544"/>
        <v>44023</v>
      </c>
      <c r="JJ172" s="90" t="str">
        <f>IF(ISERROR(JI172),"",IF(ISERROR(VLOOKUP(JI172,'Sortierung der Schulungstermine'!$B:$M,8,FALSE)),"",VLOOKUP(JI172,'Sortierung der Schulungstermine'!$B:$M,8,FALSE)))</f>
        <v/>
      </c>
      <c r="JK172" s="90" t="str">
        <f t="shared" si="594"/>
        <v>-</v>
      </c>
      <c r="JL172" s="103"/>
      <c r="JM172" s="103"/>
      <c r="JN172" s="77"/>
      <c r="JO172" s="61">
        <f t="shared" si="545"/>
        <v>45023</v>
      </c>
      <c r="JP172" s="90" t="str">
        <f>IF(ISERROR(JO172),"",IF(ISERROR(VLOOKUP(JO172,'Sortierung der Schulungstermine'!$B:$M,8,FALSE)),"",VLOOKUP(JO172,'Sortierung der Schulungstermine'!$B:$M,8,FALSE)))</f>
        <v/>
      </c>
      <c r="JQ172" s="90" t="str">
        <f t="shared" si="595"/>
        <v>-</v>
      </c>
      <c r="JR172" s="103"/>
      <c r="JS172" s="103"/>
      <c r="JT172" s="77"/>
      <c r="JU172" s="61">
        <f t="shared" si="546"/>
        <v>46023</v>
      </c>
      <c r="JV172" s="90" t="str">
        <f>IF(ISERROR(JU172),"",IF(ISERROR(VLOOKUP(JU172,'Sortierung der Schulungstermine'!$B:$M,8,FALSE)),"",VLOOKUP(JU172,'Sortierung der Schulungstermine'!$B:$M,8,FALSE)))</f>
        <v/>
      </c>
      <c r="JW172" s="90" t="str">
        <f t="shared" si="596"/>
        <v>-</v>
      </c>
      <c r="JX172" s="103"/>
      <c r="JY172" s="103"/>
      <c r="JZ172" s="77"/>
      <c r="KA172" s="61">
        <f t="shared" si="547"/>
        <v>47023</v>
      </c>
      <c r="KB172" s="90" t="str">
        <f>IF(ISERROR(KA172),"",IF(ISERROR(VLOOKUP(KA172,'Sortierung der Schulungstermine'!$B:$M,8,FALSE)),"",VLOOKUP(KA172,'Sortierung der Schulungstermine'!$B:$M,8,FALSE)))</f>
        <v/>
      </c>
      <c r="KC172" s="90" t="str">
        <f t="shared" si="597"/>
        <v>-</v>
      </c>
      <c r="KD172" s="103"/>
      <c r="KE172" s="103"/>
      <c r="KF172" s="77"/>
      <c r="KG172" s="61">
        <f t="shared" si="548"/>
        <v>48023</v>
      </c>
      <c r="KH172" s="90" t="str">
        <f>IF(ISERROR(KG172),"",IF(ISERROR(VLOOKUP(KG172,'Sortierung der Schulungstermine'!$B:$M,8,FALSE)),"",VLOOKUP(KG172,'Sortierung der Schulungstermine'!$B:$M,8,FALSE)))</f>
        <v/>
      </c>
      <c r="KI172" s="90" t="str">
        <f t="shared" si="598"/>
        <v>-</v>
      </c>
      <c r="KJ172" s="103"/>
      <c r="KK172" s="103"/>
      <c r="KL172" s="77"/>
      <c r="KM172" s="61">
        <f t="shared" si="549"/>
        <v>49023</v>
      </c>
      <c r="KN172" s="90" t="str">
        <f>IF(ISERROR(KM172),"",IF(ISERROR(VLOOKUP(KM172,'Sortierung der Schulungstermine'!$B:$M,8,FALSE)),"",VLOOKUP(KM172,'Sortierung der Schulungstermine'!$B:$M,8,FALSE)))</f>
        <v/>
      </c>
      <c r="KO172" s="90" t="str">
        <f t="shared" si="599"/>
        <v>-</v>
      </c>
      <c r="KP172" s="103"/>
      <c r="KQ172" s="103"/>
      <c r="KR172" s="77"/>
      <c r="KS172" s="61">
        <f t="shared" si="550"/>
        <v>50023</v>
      </c>
      <c r="KT172" s="90" t="str">
        <f>IF(ISERROR(KS172),"",IF(ISERROR(VLOOKUP(KS172,'Sortierung der Schulungstermine'!$B:$M,8,FALSE)),"",VLOOKUP(KS172,'Sortierung der Schulungstermine'!$B:$M,8,FALSE)))</f>
        <v/>
      </c>
      <c r="KU172" s="90" t="str">
        <f t="shared" si="600"/>
        <v>-</v>
      </c>
    </row>
    <row r="173" spans="1:307" s="68" customFormat="1" ht="15" hidden="1" thickBot="1" x14ac:dyDescent="0.25">
      <c r="A173" s="141">
        <v>160</v>
      </c>
      <c r="B173" s="74" t="str">
        <f>IF(Qualifikationen!A163=1,Qualifikationen!B163,"")</f>
        <v/>
      </c>
      <c r="C173" s="75" t="e">
        <f>VLOOKUP(B173,Qualifikationen!B$4:E$202,2,FALSE)</f>
        <v>#N/A</v>
      </c>
      <c r="D173" s="76" t="e">
        <f>VLOOKUP($B173,Qualifikationen!B$4:F$202,5,FALSE)</f>
        <v>#N/A</v>
      </c>
      <c r="E173" s="74" t="e">
        <f>VLOOKUP($B173,Qualifikationen!B$4:F$202,3,FALSE)</f>
        <v>#N/A</v>
      </c>
      <c r="F173" s="74" t="e">
        <f>IF(E173=0,"-",VLOOKUP($B173,Qualifikationen!B$4:F$202,4,FALSE))</f>
        <v>#N/A</v>
      </c>
      <c r="G173" s="151"/>
      <c r="H173" s="134"/>
      <c r="I173" s="134"/>
      <c r="J173" s="83">
        <f t="shared" ref="J173:J183" si="651">H173-I173</f>
        <v>0</v>
      </c>
      <c r="K173" s="84" t="e">
        <f t="shared" si="501"/>
        <v>#N/A</v>
      </c>
      <c r="L173" s="85" t="str">
        <f>IF(ISERROR(K173),"",IF(ISERROR(VLOOKUP(K173,'Sortierung der Schulungstermine'!$B:$M,8,FALSE)),"",VLOOKUP(K173,'Sortierung der Schulungstermine'!$B:$M,8,FALSE)))</f>
        <v/>
      </c>
      <c r="M173" s="85" t="e">
        <f t="shared" si="551"/>
        <v>#N/A</v>
      </c>
      <c r="N173" s="134"/>
      <c r="O173" s="134"/>
      <c r="P173" s="83">
        <f t="shared" ref="P173:P223" si="652">N173-O173</f>
        <v>0</v>
      </c>
      <c r="Q173" s="84" t="e">
        <f t="shared" si="502"/>
        <v>#N/A</v>
      </c>
      <c r="R173" s="85" t="str">
        <f>IF(ISERROR(Q173),"",IF(ISERROR(VLOOKUP(Q173,'Sortierung der Schulungstermine'!$B:$M,8,FALSE)),"",VLOOKUP(Q173,'Sortierung der Schulungstermine'!$B:$M,8,FALSE)))</f>
        <v/>
      </c>
      <c r="S173" s="85" t="e">
        <f t="shared" si="552"/>
        <v>#N/A</v>
      </c>
      <c r="T173" s="134"/>
      <c r="U173" s="134"/>
      <c r="V173" s="83">
        <f t="shared" ref="V173:V223" si="653">T173-U173</f>
        <v>0</v>
      </c>
      <c r="W173" s="84" t="e">
        <f t="shared" si="503"/>
        <v>#N/A</v>
      </c>
      <c r="X173" s="85" t="str">
        <f>IF(ISERROR(W173),"",IF(ISERROR(VLOOKUP(W173,'Sortierung der Schulungstermine'!$B:$M,8,FALSE)),"",VLOOKUP(W173,'Sortierung der Schulungstermine'!$B:$M,8,FALSE)))</f>
        <v/>
      </c>
      <c r="Y173" s="85" t="e">
        <f t="shared" si="553"/>
        <v>#N/A</v>
      </c>
      <c r="Z173" s="134"/>
      <c r="AA173" s="134"/>
      <c r="AB173" s="83">
        <f t="shared" ref="AB173:AB223" si="654">Z173-AA173</f>
        <v>0</v>
      </c>
      <c r="AC173" s="84" t="e">
        <f t="shared" si="504"/>
        <v>#N/A</v>
      </c>
      <c r="AD173" s="85" t="str">
        <f>IF(ISERROR(AC173),"",IF(ISERROR(VLOOKUP(AC173,'Sortierung der Schulungstermine'!$B:$M,8,FALSE)),"",VLOOKUP(AC173,'Sortierung der Schulungstermine'!$B:$M,8,FALSE)))</f>
        <v/>
      </c>
      <c r="AE173" s="85" t="e">
        <f t="shared" si="554"/>
        <v>#N/A</v>
      </c>
      <c r="AF173" s="134"/>
      <c r="AG173" s="134"/>
      <c r="AH173" s="83">
        <f t="shared" ref="AH173:AH223" si="655">AF173-AG173</f>
        <v>0</v>
      </c>
      <c r="AI173" s="84" t="e">
        <f t="shared" si="505"/>
        <v>#N/A</v>
      </c>
      <c r="AJ173" s="85" t="str">
        <f>IF(ISERROR(AI173),"",IF(ISERROR(VLOOKUP(AI173,'Sortierung der Schulungstermine'!$B:$M,8,FALSE)),"",VLOOKUP(AI173,'Sortierung der Schulungstermine'!$B:$M,8,FALSE)))</f>
        <v/>
      </c>
      <c r="AK173" s="85" t="e">
        <f t="shared" si="555"/>
        <v>#N/A</v>
      </c>
      <c r="AL173" s="134"/>
      <c r="AM173" s="134"/>
      <c r="AN173" s="83">
        <f t="shared" ref="AN173:AN223" si="656">AL173-AM173</f>
        <v>0</v>
      </c>
      <c r="AO173" s="84" t="e">
        <f t="shared" si="506"/>
        <v>#N/A</v>
      </c>
      <c r="AP173" s="85" t="str">
        <f>IF(ISERROR(AO173),"",IF(ISERROR(VLOOKUP(AO173,'Sortierung der Schulungstermine'!$B:$M,8,FALSE)),"",VLOOKUP(AO173,'Sortierung der Schulungstermine'!$B:$M,8,FALSE)))</f>
        <v/>
      </c>
      <c r="AQ173" s="85" t="e">
        <f t="shared" si="556"/>
        <v>#N/A</v>
      </c>
      <c r="AR173" s="134"/>
      <c r="AS173" s="134"/>
      <c r="AT173" s="83">
        <f t="shared" ref="AT173:AT223" si="657">AR173-AS173</f>
        <v>0</v>
      </c>
      <c r="AU173" s="84" t="e">
        <f t="shared" si="507"/>
        <v>#N/A</v>
      </c>
      <c r="AV173" s="85" t="str">
        <f>IF(ISERROR(AU173),"",IF(ISERROR(VLOOKUP(AU173,'Sortierung der Schulungstermine'!$B:$M,8,FALSE)),"",VLOOKUP(AU173,'Sortierung der Schulungstermine'!$B:$M,8,FALSE)))</f>
        <v/>
      </c>
      <c r="AW173" s="85" t="e">
        <f t="shared" si="557"/>
        <v>#N/A</v>
      </c>
      <c r="AX173" s="134"/>
      <c r="AY173" s="134"/>
      <c r="AZ173" s="83">
        <f t="shared" ref="AZ173:AZ223" si="658">AX173-AY173</f>
        <v>0</v>
      </c>
      <c r="BA173" s="84" t="e">
        <f t="shared" si="508"/>
        <v>#N/A</v>
      </c>
      <c r="BB173" s="85" t="str">
        <f>IF(ISERROR(BA173),"",IF(ISERROR(VLOOKUP(BA173,'Sortierung der Schulungstermine'!$B:$M,8,FALSE)),"",VLOOKUP(BA173,'Sortierung der Schulungstermine'!$B:$M,8,FALSE)))</f>
        <v/>
      </c>
      <c r="BC173" s="85" t="e">
        <f t="shared" si="558"/>
        <v>#N/A</v>
      </c>
      <c r="BD173" s="134"/>
      <c r="BE173" s="134"/>
      <c r="BF173" s="83">
        <f t="shared" ref="BF173:BF223" si="659">BD173-BE173</f>
        <v>0</v>
      </c>
      <c r="BG173" s="84" t="e">
        <f t="shared" si="509"/>
        <v>#N/A</v>
      </c>
      <c r="BH173" s="85" t="str">
        <f>IF(ISERROR(BG173),"",IF(ISERROR(VLOOKUP(BG173,'Sortierung der Schulungstermine'!$B:$M,8,FALSE)),"",VLOOKUP(BG173,'Sortierung der Schulungstermine'!$B:$M,8,FALSE)))</f>
        <v/>
      </c>
      <c r="BI173" s="85" t="e">
        <f t="shared" si="559"/>
        <v>#N/A</v>
      </c>
      <c r="BJ173" s="134"/>
      <c r="BK173" s="134"/>
      <c r="BL173" s="83">
        <f t="shared" ref="BL173:BL223" si="660">BJ173-BK173</f>
        <v>0</v>
      </c>
      <c r="BM173" s="84" t="e">
        <f t="shared" si="510"/>
        <v>#N/A</v>
      </c>
      <c r="BN173" s="85" t="str">
        <f>IF(ISERROR(BM173),"",IF(ISERROR(VLOOKUP(BM173,'Sortierung der Schulungstermine'!$B:$M,8,FALSE)),"",VLOOKUP(BM173,'Sortierung der Schulungstermine'!$B:$M,8,FALSE)))</f>
        <v/>
      </c>
      <c r="BO173" s="85" t="e">
        <f t="shared" si="560"/>
        <v>#N/A</v>
      </c>
      <c r="BP173" s="134"/>
      <c r="BQ173" s="134"/>
      <c r="BR173" s="83">
        <f t="shared" ref="BR173:BR223" si="661">BP173-BQ173</f>
        <v>0</v>
      </c>
      <c r="BS173" s="84" t="e">
        <f t="shared" si="511"/>
        <v>#N/A</v>
      </c>
      <c r="BT173" s="85" t="str">
        <f>IF(ISERROR(BS173),"",IF(ISERROR(VLOOKUP(BS173,'Sortierung der Schulungstermine'!$B:$M,8,FALSE)),"",VLOOKUP(BS173,'Sortierung der Schulungstermine'!$B:$M,8,FALSE)))</f>
        <v/>
      </c>
      <c r="BU173" s="85" t="e">
        <f t="shared" si="561"/>
        <v>#N/A</v>
      </c>
      <c r="BV173" s="134"/>
      <c r="BW173" s="134"/>
      <c r="BX173" s="83">
        <f t="shared" ref="BX173:BX223" si="662">BV173-BW173</f>
        <v>0</v>
      </c>
      <c r="BY173" s="84" t="e">
        <f t="shared" si="512"/>
        <v>#N/A</v>
      </c>
      <c r="BZ173" s="85" t="str">
        <f>IF(ISERROR(BY173),"",IF(ISERROR(VLOOKUP(BY173,'Sortierung der Schulungstermine'!$B:$M,8,FALSE)),"",VLOOKUP(BY173,'Sortierung der Schulungstermine'!$B:$M,8,FALSE)))</f>
        <v/>
      </c>
      <c r="CA173" s="85" t="e">
        <f t="shared" si="562"/>
        <v>#N/A</v>
      </c>
      <c r="CB173" s="134"/>
      <c r="CC173" s="134"/>
      <c r="CD173" s="83">
        <f t="shared" ref="CD173:CD223" si="663">CB173-CC173</f>
        <v>0</v>
      </c>
      <c r="CE173" s="84" t="e">
        <f t="shared" si="513"/>
        <v>#N/A</v>
      </c>
      <c r="CF173" s="85" t="str">
        <f>IF(ISERROR(CE173),"",IF(ISERROR(VLOOKUP(CE173,'Sortierung der Schulungstermine'!$B:$M,8,FALSE)),"",VLOOKUP(CE173,'Sortierung der Schulungstermine'!$B:$M,8,FALSE)))</f>
        <v/>
      </c>
      <c r="CG173" s="85" t="e">
        <f t="shared" si="563"/>
        <v>#N/A</v>
      </c>
      <c r="CH173" s="134"/>
      <c r="CI173" s="134"/>
      <c r="CJ173" s="83">
        <f t="shared" ref="CJ173:CJ223" si="664">CH173-CI173</f>
        <v>0</v>
      </c>
      <c r="CK173" s="84" t="e">
        <f t="shared" si="514"/>
        <v>#N/A</v>
      </c>
      <c r="CL173" s="85" t="str">
        <f>IF(ISERROR(CK173),"",IF(ISERROR(VLOOKUP(CK173,'Sortierung der Schulungstermine'!$B:$M,8,FALSE)),"",VLOOKUP(CK173,'Sortierung der Schulungstermine'!$B:$M,8,FALSE)))</f>
        <v/>
      </c>
      <c r="CM173" s="85" t="e">
        <f t="shared" si="564"/>
        <v>#N/A</v>
      </c>
      <c r="CN173" s="134"/>
      <c r="CO173" s="134"/>
      <c r="CP173" s="83">
        <f t="shared" ref="CP173:CP223" si="665">CN173-CO173</f>
        <v>0</v>
      </c>
      <c r="CQ173" s="84" t="e">
        <f t="shared" si="515"/>
        <v>#N/A</v>
      </c>
      <c r="CR173" s="85" t="str">
        <f>IF(ISERROR(CQ173),"",IF(ISERROR(VLOOKUP(CQ173,'Sortierung der Schulungstermine'!$B:$M,8,FALSE)),"",VLOOKUP(CQ173,'Sortierung der Schulungstermine'!$B:$M,8,FALSE)))</f>
        <v/>
      </c>
      <c r="CS173" s="85" t="e">
        <f t="shared" si="565"/>
        <v>#N/A</v>
      </c>
      <c r="CT173" s="134"/>
      <c r="CU173" s="134"/>
      <c r="CV173" s="83">
        <f t="shared" ref="CV173:CV223" si="666">CT173-CU173</f>
        <v>0</v>
      </c>
      <c r="CW173" s="84" t="e">
        <f t="shared" si="516"/>
        <v>#N/A</v>
      </c>
      <c r="CX173" s="85" t="str">
        <f>IF(ISERROR(CW173),"",IF(ISERROR(VLOOKUP(CW173,'Sortierung der Schulungstermine'!$B:$M,8,FALSE)),"",VLOOKUP(CW173,'Sortierung der Schulungstermine'!$B:$M,8,FALSE)))</f>
        <v/>
      </c>
      <c r="CY173" s="85" t="e">
        <f t="shared" si="566"/>
        <v>#N/A</v>
      </c>
      <c r="CZ173" s="134"/>
      <c r="DA173" s="134"/>
      <c r="DB173" s="83">
        <f t="shared" ref="DB173:DB223" si="667">CZ173-DA173</f>
        <v>0</v>
      </c>
      <c r="DC173" s="84" t="e">
        <f t="shared" si="517"/>
        <v>#N/A</v>
      </c>
      <c r="DD173" s="85" t="str">
        <f>IF(ISERROR(DC173),"",IF(ISERROR(VLOOKUP(DC173,'Sortierung der Schulungstermine'!$B:$M,8,FALSE)),"",VLOOKUP(DC173,'Sortierung der Schulungstermine'!$B:$M,8,FALSE)))</f>
        <v/>
      </c>
      <c r="DE173" s="85" t="e">
        <f t="shared" si="567"/>
        <v>#N/A</v>
      </c>
      <c r="DF173" s="134"/>
      <c r="DG173" s="134"/>
      <c r="DH173" s="83">
        <f t="shared" ref="DH173:DH223" si="668">DF173-DG173</f>
        <v>0</v>
      </c>
      <c r="DI173" s="84" t="e">
        <f t="shared" si="518"/>
        <v>#N/A</v>
      </c>
      <c r="DJ173" s="85" t="str">
        <f>IF(ISERROR(DI173),"",IF(ISERROR(VLOOKUP(DI173,'Sortierung der Schulungstermine'!$B:$M,8,FALSE)),"",VLOOKUP(DI173,'Sortierung der Schulungstermine'!$B:$M,8,FALSE)))</f>
        <v/>
      </c>
      <c r="DK173" s="85" t="e">
        <f t="shared" si="568"/>
        <v>#N/A</v>
      </c>
      <c r="DL173" s="134"/>
      <c r="DM173" s="134"/>
      <c r="DN173" s="83">
        <f t="shared" ref="DN173:DN223" si="669">DL173-DM173</f>
        <v>0</v>
      </c>
      <c r="DO173" s="84" t="e">
        <f t="shared" si="519"/>
        <v>#N/A</v>
      </c>
      <c r="DP173" s="85" t="str">
        <f>IF(ISERROR(DO173),"",IF(ISERROR(VLOOKUP(DO173,'Sortierung der Schulungstermine'!$B:$M,8,FALSE)),"",VLOOKUP(DO173,'Sortierung der Schulungstermine'!$B:$M,8,FALSE)))</f>
        <v/>
      </c>
      <c r="DQ173" s="85" t="e">
        <f t="shared" si="569"/>
        <v>#N/A</v>
      </c>
      <c r="DR173" s="134"/>
      <c r="DS173" s="134"/>
      <c r="DT173" s="83">
        <f t="shared" ref="DT173:DT223" si="670">DR173-DS173</f>
        <v>0</v>
      </c>
      <c r="DU173" s="84" t="e">
        <f t="shared" si="520"/>
        <v>#N/A</v>
      </c>
      <c r="DV173" s="85" t="str">
        <f>IF(ISERROR(DU173),"",IF(ISERROR(VLOOKUP(DU173,'Sortierung der Schulungstermine'!$B:$M,8,FALSE)),"",VLOOKUP(DU173,'Sortierung der Schulungstermine'!$B:$M,8,FALSE)))</f>
        <v/>
      </c>
      <c r="DW173" s="85" t="e">
        <f t="shared" si="570"/>
        <v>#N/A</v>
      </c>
      <c r="DX173" s="134"/>
      <c r="DY173" s="134"/>
      <c r="DZ173" s="83">
        <f t="shared" ref="DZ173:DZ223" si="671">DX173-DY173</f>
        <v>0</v>
      </c>
      <c r="EA173" s="84" t="e">
        <f t="shared" si="521"/>
        <v>#N/A</v>
      </c>
      <c r="EB173" s="85" t="str">
        <f>IF(ISERROR(EA173),"",IF(ISERROR(VLOOKUP(EA173,'Sortierung der Schulungstermine'!$B:$M,8,FALSE)),"",VLOOKUP(EA173,'Sortierung der Schulungstermine'!$B:$M,8,FALSE)))</f>
        <v/>
      </c>
      <c r="EC173" s="85" t="e">
        <f t="shared" si="571"/>
        <v>#N/A</v>
      </c>
      <c r="ED173" s="134"/>
      <c r="EE173" s="134"/>
      <c r="EF173" s="83">
        <f t="shared" ref="EF173:EF223" si="672">ED173-EE173</f>
        <v>0</v>
      </c>
      <c r="EG173" s="84" t="e">
        <f t="shared" si="522"/>
        <v>#N/A</v>
      </c>
      <c r="EH173" s="85" t="str">
        <f>IF(ISERROR(EG173),"",IF(ISERROR(VLOOKUP(EG173,'Sortierung der Schulungstermine'!$B:$M,8,FALSE)),"",VLOOKUP(EG173,'Sortierung der Schulungstermine'!$B:$M,8,FALSE)))</f>
        <v/>
      </c>
      <c r="EI173" s="85" t="e">
        <f t="shared" si="572"/>
        <v>#N/A</v>
      </c>
      <c r="EJ173" s="134"/>
      <c r="EK173" s="134"/>
      <c r="EL173" s="83">
        <f t="shared" ref="EL173:EL223" si="673">EJ173-EK173</f>
        <v>0</v>
      </c>
      <c r="EM173" s="84" t="e">
        <f t="shared" si="523"/>
        <v>#N/A</v>
      </c>
      <c r="EN173" s="85" t="str">
        <f>IF(ISERROR(EM173),"",IF(ISERROR(VLOOKUP(EM173,'Sortierung der Schulungstermine'!$B:$M,8,FALSE)),"",VLOOKUP(EM173,'Sortierung der Schulungstermine'!$B:$M,8,FALSE)))</f>
        <v/>
      </c>
      <c r="EO173" s="85" t="e">
        <f t="shared" si="573"/>
        <v>#N/A</v>
      </c>
      <c r="EP173" s="134"/>
      <c r="EQ173" s="134"/>
      <c r="ER173" s="83">
        <f t="shared" ref="ER173:ER223" si="674">EP173-EQ173</f>
        <v>0</v>
      </c>
      <c r="ES173" s="84" t="e">
        <f t="shared" si="524"/>
        <v>#N/A</v>
      </c>
      <c r="ET173" s="85" t="str">
        <f>IF(ISERROR(ES173),"",IF(ISERROR(VLOOKUP(ES173,'Sortierung der Schulungstermine'!$B:$M,8,FALSE)),"",VLOOKUP(ES173,'Sortierung der Schulungstermine'!$B:$M,8,FALSE)))</f>
        <v/>
      </c>
      <c r="EU173" s="85" t="e">
        <f t="shared" si="574"/>
        <v>#N/A</v>
      </c>
      <c r="EV173" s="134"/>
      <c r="EW173" s="134"/>
      <c r="EX173" s="83">
        <f t="shared" ref="EX173:EX223" si="675">EV173-EW173</f>
        <v>0</v>
      </c>
      <c r="EY173" s="84" t="e">
        <f t="shared" si="525"/>
        <v>#N/A</v>
      </c>
      <c r="EZ173" s="85" t="str">
        <f>IF(ISERROR(EY173),"",IF(ISERROR(VLOOKUP(EY173,'Sortierung der Schulungstermine'!$B:$M,8,FALSE)),"",VLOOKUP(EY173,'Sortierung der Schulungstermine'!$B:$M,8,FALSE)))</f>
        <v/>
      </c>
      <c r="FA173" s="85" t="e">
        <f t="shared" si="575"/>
        <v>#N/A</v>
      </c>
      <c r="FB173" s="134"/>
      <c r="FC173" s="134"/>
      <c r="FD173" s="83">
        <f t="shared" ref="FD173:FD223" si="676">FB173-FC173</f>
        <v>0</v>
      </c>
      <c r="FE173" s="84" t="e">
        <f t="shared" si="526"/>
        <v>#N/A</v>
      </c>
      <c r="FF173" s="85" t="str">
        <f>IF(ISERROR(FE173),"",IF(ISERROR(VLOOKUP(FE173,'Sortierung der Schulungstermine'!$B:$M,8,FALSE)),"",VLOOKUP(FE173,'Sortierung der Schulungstermine'!$B:$M,8,FALSE)))</f>
        <v/>
      </c>
      <c r="FG173" s="85" t="e">
        <f t="shared" si="576"/>
        <v>#N/A</v>
      </c>
      <c r="FH173" s="134"/>
      <c r="FI173" s="134"/>
      <c r="FJ173" s="83">
        <f t="shared" ref="FJ173:FJ223" si="677">FH173-FI173</f>
        <v>0</v>
      </c>
      <c r="FK173" s="84" t="e">
        <f t="shared" si="527"/>
        <v>#N/A</v>
      </c>
      <c r="FL173" s="85" t="str">
        <f>IF(ISERROR(FK173),"",IF(ISERROR(VLOOKUP(FK173,'Sortierung der Schulungstermine'!$B:$M,8,FALSE)),"",VLOOKUP(FK173,'Sortierung der Schulungstermine'!$B:$M,8,FALSE)))</f>
        <v/>
      </c>
      <c r="FM173" s="85" t="e">
        <f t="shared" si="577"/>
        <v>#N/A</v>
      </c>
      <c r="FN173" s="134"/>
      <c r="FO173" s="134"/>
      <c r="FP173" s="83">
        <f t="shared" ref="FP173:FP223" si="678">FN173-FO173</f>
        <v>0</v>
      </c>
      <c r="FQ173" s="84" t="e">
        <f t="shared" si="528"/>
        <v>#N/A</v>
      </c>
      <c r="FR173" s="85" t="str">
        <f>IF(ISERROR(FQ173),"",IF(ISERROR(VLOOKUP(FQ173,'Sortierung der Schulungstermine'!$B:$M,8,FALSE)),"",VLOOKUP(FQ173,'Sortierung der Schulungstermine'!$B:$M,8,FALSE)))</f>
        <v/>
      </c>
      <c r="FS173" s="85" t="e">
        <f t="shared" si="578"/>
        <v>#N/A</v>
      </c>
      <c r="FT173" s="134"/>
      <c r="FU173" s="134"/>
      <c r="FV173" s="83">
        <f t="shared" ref="FV173:FV223" si="679">FT173-FU173</f>
        <v>0</v>
      </c>
      <c r="FW173" s="84" t="e">
        <f t="shared" si="529"/>
        <v>#N/A</v>
      </c>
      <c r="FX173" s="85" t="str">
        <f>IF(ISERROR(FW173),"",IF(ISERROR(VLOOKUP(FW173,'Sortierung der Schulungstermine'!$B:$M,8,FALSE)),"",VLOOKUP(FW173,'Sortierung der Schulungstermine'!$B:$M,8,FALSE)))</f>
        <v/>
      </c>
      <c r="FY173" s="85" t="e">
        <f t="shared" si="579"/>
        <v>#N/A</v>
      </c>
      <c r="FZ173" s="134"/>
      <c r="GA173" s="134"/>
      <c r="GB173" s="83">
        <f t="shared" ref="GB173:GB223" si="680">FZ173-GA173</f>
        <v>0</v>
      </c>
      <c r="GC173" s="84" t="e">
        <f t="shared" si="530"/>
        <v>#N/A</v>
      </c>
      <c r="GD173" s="85" t="str">
        <f>IF(ISERROR(GC173),"",IF(ISERROR(VLOOKUP(GC173,'Sortierung der Schulungstermine'!$B:$M,8,FALSE)),"",VLOOKUP(GC173,'Sortierung der Schulungstermine'!$B:$M,8,FALSE)))</f>
        <v/>
      </c>
      <c r="GE173" s="85" t="e">
        <f t="shared" si="580"/>
        <v>#N/A</v>
      </c>
      <c r="GF173" s="134"/>
      <c r="GG173" s="134"/>
      <c r="GH173" s="83">
        <f t="shared" ref="GH173:GH223" si="681">GF173-GG173</f>
        <v>0</v>
      </c>
      <c r="GI173" s="84" t="e">
        <f t="shared" si="531"/>
        <v>#N/A</v>
      </c>
      <c r="GJ173" s="85" t="str">
        <f>IF(ISERROR(GI173),"",IF(ISERROR(VLOOKUP(GI173,'Sortierung der Schulungstermine'!$B:$M,8,FALSE)),"",VLOOKUP(GI173,'Sortierung der Schulungstermine'!$B:$M,8,FALSE)))</f>
        <v/>
      </c>
      <c r="GK173" s="85" t="e">
        <f t="shared" si="581"/>
        <v>#N/A</v>
      </c>
      <c r="GL173" s="134"/>
      <c r="GM173" s="134"/>
      <c r="GN173" s="83">
        <f t="shared" ref="GN173:GN223" si="682">GL173-GM173</f>
        <v>0</v>
      </c>
      <c r="GO173" s="84" t="e">
        <f t="shared" si="532"/>
        <v>#N/A</v>
      </c>
      <c r="GP173" s="85" t="str">
        <f>IF(ISERROR(GO173),"",IF(ISERROR(VLOOKUP(GO173,'Sortierung der Schulungstermine'!$B:$M,8,FALSE)),"",VLOOKUP(GO173,'Sortierung der Schulungstermine'!$B:$M,8,FALSE)))</f>
        <v/>
      </c>
      <c r="GQ173" s="85" t="e">
        <f t="shared" si="582"/>
        <v>#N/A</v>
      </c>
      <c r="GR173" s="134"/>
      <c r="GS173" s="134"/>
      <c r="GT173" s="83">
        <f t="shared" ref="GT173:GT223" si="683">GR173-GS173</f>
        <v>0</v>
      </c>
      <c r="GU173" s="84" t="e">
        <f t="shared" si="533"/>
        <v>#N/A</v>
      </c>
      <c r="GV173" s="85" t="str">
        <f>IF(ISERROR(GU173),"",IF(ISERROR(VLOOKUP(GU173,'Sortierung der Schulungstermine'!$B:$M,8,FALSE)),"",VLOOKUP(GU173,'Sortierung der Schulungstermine'!$B:$M,8,FALSE)))</f>
        <v/>
      </c>
      <c r="GW173" s="85" t="e">
        <f t="shared" si="583"/>
        <v>#N/A</v>
      </c>
      <c r="GX173" s="134"/>
      <c r="GY173" s="134"/>
      <c r="GZ173" s="83">
        <f t="shared" ref="GZ173:GZ223" si="684">GX173-GY173</f>
        <v>0</v>
      </c>
      <c r="HA173" s="84" t="e">
        <f t="shared" si="534"/>
        <v>#N/A</v>
      </c>
      <c r="HB173" s="85" t="str">
        <f>IF(ISERROR(HA173),"",IF(ISERROR(VLOOKUP(HA173,'Sortierung der Schulungstermine'!$B:$M,8,FALSE)),"",VLOOKUP(HA173,'Sortierung der Schulungstermine'!$B:$M,8,FALSE)))</f>
        <v/>
      </c>
      <c r="HC173" s="85" t="e">
        <f t="shared" si="584"/>
        <v>#N/A</v>
      </c>
      <c r="HD173" s="134"/>
      <c r="HE173" s="134"/>
      <c r="HF173" s="83">
        <f t="shared" ref="HF173:HF223" si="685">HD173-HE173</f>
        <v>0</v>
      </c>
      <c r="HG173" s="84" t="e">
        <f t="shared" si="535"/>
        <v>#N/A</v>
      </c>
      <c r="HH173" s="85" t="str">
        <f>IF(ISERROR(HG173),"",IF(ISERROR(VLOOKUP(HG173,'Sortierung der Schulungstermine'!$B:$M,8,FALSE)),"",VLOOKUP(HG173,'Sortierung der Schulungstermine'!$B:$M,8,FALSE)))</f>
        <v/>
      </c>
      <c r="HI173" s="85" t="e">
        <f t="shared" si="585"/>
        <v>#N/A</v>
      </c>
      <c r="HJ173" s="134"/>
      <c r="HK173" s="134"/>
      <c r="HL173" s="83">
        <f t="shared" ref="HL173:HL223" si="686">HJ173-HK173</f>
        <v>0</v>
      </c>
      <c r="HM173" s="84" t="e">
        <f t="shared" si="536"/>
        <v>#N/A</v>
      </c>
      <c r="HN173" s="85" t="str">
        <f>IF(ISERROR(HM173),"",IF(ISERROR(VLOOKUP(HM173,'Sortierung der Schulungstermine'!$B:$M,8,FALSE)),"",VLOOKUP(HM173,'Sortierung der Schulungstermine'!$B:$M,8,FALSE)))</f>
        <v/>
      </c>
      <c r="HO173" s="85" t="e">
        <f t="shared" si="586"/>
        <v>#N/A</v>
      </c>
      <c r="HP173" s="134"/>
      <c r="HQ173" s="134"/>
      <c r="HR173" s="83">
        <f t="shared" ref="HR173:HR223" si="687">HP173-HQ173</f>
        <v>0</v>
      </c>
      <c r="HS173" s="84" t="e">
        <f t="shared" si="537"/>
        <v>#N/A</v>
      </c>
      <c r="HT173" s="85" t="str">
        <f>IF(ISERROR(HS173),"",IF(ISERROR(VLOOKUP(HS173,'Sortierung der Schulungstermine'!$B:$M,8,FALSE)),"",VLOOKUP(HS173,'Sortierung der Schulungstermine'!$B:$M,8,FALSE)))</f>
        <v/>
      </c>
      <c r="HU173" s="85" t="e">
        <f t="shared" si="587"/>
        <v>#N/A</v>
      </c>
      <c r="HV173" s="134"/>
      <c r="HW173" s="134"/>
      <c r="HX173" s="83">
        <f t="shared" ref="HX173:HX223" si="688">HV173-HW173</f>
        <v>0</v>
      </c>
      <c r="HY173" s="84" t="e">
        <f t="shared" si="538"/>
        <v>#N/A</v>
      </c>
      <c r="HZ173" s="85" t="str">
        <f>IF(ISERROR(HY173),"",IF(ISERROR(VLOOKUP(HY173,'Sortierung der Schulungstermine'!$B:$M,8,FALSE)),"",VLOOKUP(HY173,'Sortierung der Schulungstermine'!$B:$M,8,FALSE)))</f>
        <v/>
      </c>
      <c r="IA173" s="85" t="e">
        <f t="shared" si="588"/>
        <v>#N/A</v>
      </c>
      <c r="IB173" s="134"/>
      <c r="IC173" s="134"/>
      <c r="ID173" s="83">
        <f t="shared" ref="ID173:ID223" si="689">IB173-IC173</f>
        <v>0</v>
      </c>
      <c r="IE173" s="84" t="e">
        <f t="shared" si="539"/>
        <v>#N/A</v>
      </c>
      <c r="IF173" s="85" t="str">
        <f>IF(ISERROR(IE173),"",IF(ISERROR(VLOOKUP(IE173,'Sortierung der Schulungstermine'!$B:$M,8,FALSE)),"",VLOOKUP(IE173,'Sortierung der Schulungstermine'!$B:$M,8,FALSE)))</f>
        <v/>
      </c>
      <c r="IG173" s="85" t="e">
        <f t="shared" si="589"/>
        <v>#N/A</v>
      </c>
      <c r="IH173" s="134"/>
      <c r="II173" s="134"/>
      <c r="IJ173" s="83">
        <f t="shared" ref="IJ173:IJ223" si="690">IH173-II173</f>
        <v>0</v>
      </c>
      <c r="IK173" s="84" t="e">
        <f t="shared" si="540"/>
        <v>#N/A</v>
      </c>
      <c r="IL173" s="85" t="str">
        <f>IF(ISERROR(IK173),"",IF(ISERROR(VLOOKUP(IK173,'Sortierung der Schulungstermine'!$B:$M,8,FALSE)),"",VLOOKUP(IK173,'Sortierung der Schulungstermine'!$B:$M,8,FALSE)))</f>
        <v/>
      </c>
      <c r="IM173" s="85" t="e">
        <f t="shared" si="590"/>
        <v>#N/A</v>
      </c>
      <c r="IN173" s="134"/>
      <c r="IO173" s="134"/>
      <c r="IP173" s="83">
        <f t="shared" ref="IP173:IP223" si="691">IN173-IO173</f>
        <v>0</v>
      </c>
      <c r="IQ173" s="84" t="e">
        <f t="shared" si="541"/>
        <v>#N/A</v>
      </c>
      <c r="IR173" s="85" t="str">
        <f>IF(ISERROR(IQ173),"",IF(ISERROR(VLOOKUP(IQ173,'Sortierung der Schulungstermine'!$B:$M,8,FALSE)),"",VLOOKUP(IQ173,'Sortierung der Schulungstermine'!$B:$M,8,FALSE)))</f>
        <v/>
      </c>
      <c r="IS173" s="85" t="e">
        <f t="shared" si="591"/>
        <v>#N/A</v>
      </c>
      <c r="IT173" s="134"/>
      <c r="IU173" s="134"/>
      <c r="IV173" s="83">
        <f t="shared" ref="IV173:IV223" si="692">IT173-IU173</f>
        <v>0</v>
      </c>
      <c r="IW173" s="84" t="e">
        <f t="shared" si="542"/>
        <v>#N/A</v>
      </c>
      <c r="IX173" s="85" t="str">
        <f>IF(ISERROR(IW173),"",IF(ISERROR(VLOOKUP(IW173,'Sortierung der Schulungstermine'!$B:$M,8,FALSE)),"",VLOOKUP(IW173,'Sortierung der Schulungstermine'!$B:$M,8,FALSE)))</f>
        <v/>
      </c>
      <c r="IY173" s="85" t="e">
        <f t="shared" si="592"/>
        <v>#N/A</v>
      </c>
      <c r="IZ173" s="134"/>
      <c r="JA173" s="134"/>
      <c r="JB173" s="83">
        <f t="shared" ref="JB173:JB223" si="693">IZ173-JA173</f>
        <v>0</v>
      </c>
      <c r="JC173" s="84" t="e">
        <f t="shared" si="543"/>
        <v>#N/A</v>
      </c>
      <c r="JD173" s="85" t="str">
        <f>IF(ISERROR(JC173),"",IF(ISERROR(VLOOKUP(JC173,'Sortierung der Schulungstermine'!$B:$M,8,FALSE)),"",VLOOKUP(JC173,'Sortierung der Schulungstermine'!$B:$M,8,FALSE)))</f>
        <v/>
      </c>
      <c r="JE173" s="85" t="e">
        <f t="shared" si="593"/>
        <v>#N/A</v>
      </c>
      <c r="JF173" s="134"/>
      <c r="JG173" s="134"/>
      <c r="JH173" s="83">
        <f t="shared" ref="JH173:JH223" si="694">JF173-JG173</f>
        <v>0</v>
      </c>
      <c r="JI173" s="84" t="e">
        <f t="shared" si="544"/>
        <v>#N/A</v>
      </c>
      <c r="JJ173" s="85" t="str">
        <f>IF(ISERROR(JI173),"",IF(ISERROR(VLOOKUP(JI173,'Sortierung der Schulungstermine'!$B:$M,8,FALSE)),"",VLOOKUP(JI173,'Sortierung der Schulungstermine'!$B:$M,8,FALSE)))</f>
        <v/>
      </c>
      <c r="JK173" s="85" t="e">
        <f t="shared" si="594"/>
        <v>#N/A</v>
      </c>
      <c r="JL173" s="134"/>
      <c r="JM173" s="134"/>
      <c r="JN173" s="83">
        <f t="shared" ref="JN173:JN223" si="695">JL173-JM173</f>
        <v>0</v>
      </c>
      <c r="JO173" s="84" t="e">
        <f t="shared" si="545"/>
        <v>#N/A</v>
      </c>
      <c r="JP173" s="85" t="str">
        <f>IF(ISERROR(JO173),"",IF(ISERROR(VLOOKUP(JO173,'Sortierung der Schulungstermine'!$B:$M,8,FALSE)),"",VLOOKUP(JO173,'Sortierung der Schulungstermine'!$B:$M,8,FALSE)))</f>
        <v/>
      </c>
      <c r="JQ173" s="85" t="e">
        <f t="shared" si="595"/>
        <v>#N/A</v>
      </c>
      <c r="JR173" s="134"/>
      <c r="JS173" s="134"/>
      <c r="JT173" s="83">
        <f t="shared" ref="JT173:JT223" si="696">JR173-JS173</f>
        <v>0</v>
      </c>
      <c r="JU173" s="84" t="e">
        <f t="shared" si="546"/>
        <v>#N/A</v>
      </c>
      <c r="JV173" s="85" t="str">
        <f>IF(ISERROR(JU173),"",IF(ISERROR(VLOOKUP(JU173,'Sortierung der Schulungstermine'!$B:$M,8,FALSE)),"",VLOOKUP(JU173,'Sortierung der Schulungstermine'!$B:$M,8,FALSE)))</f>
        <v/>
      </c>
      <c r="JW173" s="85" t="e">
        <f t="shared" si="596"/>
        <v>#N/A</v>
      </c>
      <c r="JX173" s="134"/>
      <c r="JY173" s="134"/>
      <c r="JZ173" s="83">
        <f t="shared" ref="JZ173:JZ223" si="697">JX173-JY173</f>
        <v>0</v>
      </c>
      <c r="KA173" s="84" t="e">
        <f t="shared" si="547"/>
        <v>#N/A</v>
      </c>
      <c r="KB173" s="85" t="str">
        <f>IF(ISERROR(KA173),"",IF(ISERROR(VLOOKUP(KA173,'Sortierung der Schulungstermine'!$B:$M,8,FALSE)),"",VLOOKUP(KA173,'Sortierung der Schulungstermine'!$B:$M,8,FALSE)))</f>
        <v/>
      </c>
      <c r="KC173" s="85" t="e">
        <f t="shared" si="597"/>
        <v>#N/A</v>
      </c>
      <c r="KD173" s="134"/>
      <c r="KE173" s="134"/>
      <c r="KF173" s="83">
        <f t="shared" ref="KF173:KF223" si="698">KD173-KE173</f>
        <v>0</v>
      </c>
      <c r="KG173" s="84" t="e">
        <f t="shared" si="548"/>
        <v>#N/A</v>
      </c>
      <c r="KH173" s="85" t="str">
        <f>IF(ISERROR(KG173),"",IF(ISERROR(VLOOKUP(KG173,'Sortierung der Schulungstermine'!$B:$M,8,FALSE)),"",VLOOKUP(KG173,'Sortierung der Schulungstermine'!$B:$M,8,FALSE)))</f>
        <v/>
      </c>
      <c r="KI173" s="85" t="e">
        <f t="shared" si="598"/>
        <v>#N/A</v>
      </c>
      <c r="KJ173" s="134"/>
      <c r="KK173" s="134"/>
      <c r="KL173" s="83">
        <f t="shared" ref="KL173:KL223" si="699">KJ173-KK173</f>
        <v>0</v>
      </c>
      <c r="KM173" s="84" t="e">
        <f t="shared" si="549"/>
        <v>#N/A</v>
      </c>
      <c r="KN173" s="85" t="str">
        <f>IF(ISERROR(KM173),"",IF(ISERROR(VLOOKUP(KM173,'Sortierung der Schulungstermine'!$B:$M,8,FALSE)),"",VLOOKUP(KM173,'Sortierung der Schulungstermine'!$B:$M,8,FALSE)))</f>
        <v/>
      </c>
      <c r="KO173" s="85" t="e">
        <f t="shared" si="599"/>
        <v>#N/A</v>
      </c>
      <c r="KP173" s="134"/>
      <c r="KQ173" s="134"/>
      <c r="KR173" s="83">
        <f t="shared" ref="KR173:KR223" si="700">KP173-KQ173</f>
        <v>0</v>
      </c>
      <c r="KS173" s="84" t="e">
        <f t="shared" si="550"/>
        <v>#N/A</v>
      </c>
      <c r="KT173" s="85" t="str">
        <f>IF(ISERROR(KS173),"",IF(ISERROR(VLOOKUP(KS173,'Sortierung der Schulungstermine'!$B:$M,8,FALSE)),"",VLOOKUP(KS173,'Sortierung der Schulungstermine'!$B:$M,8,FALSE)))</f>
        <v/>
      </c>
      <c r="KU173" s="85" t="e">
        <f t="shared" si="600"/>
        <v>#N/A</v>
      </c>
    </row>
    <row r="174" spans="1:307" s="68" customFormat="1" ht="15" hidden="1" thickBot="1" x14ac:dyDescent="0.25">
      <c r="A174" s="141">
        <v>161</v>
      </c>
      <c r="B174" s="63" t="str">
        <f>IF(Qualifikationen!A164=1,Qualifikationen!B164,"")</f>
        <v/>
      </c>
      <c r="C174" s="64" t="e">
        <f>VLOOKUP(B174,Qualifikationen!B$4:E$202,2,FALSE)</f>
        <v>#N/A</v>
      </c>
      <c r="D174" s="67" t="e">
        <f>VLOOKUP($B174,Qualifikationen!B$4:F$202,5,FALSE)</f>
        <v>#N/A</v>
      </c>
      <c r="E174" s="63" t="e">
        <f>VLOOKUP($B174,Qualifikationen!B$4:F$202,3,FALSE)</f>
        <v>#N/A</v>
      </c>
      <c r="F174" s="63" t="e">
        <f>IF(E174=0,"-",VLOOKUP($B174,Qualifikationen!B$4:F$202,4,FALSE))</f>
        <v>#N/A</v>
      </c>
      <c r="G174" s="13"/>
      <c r="H174" s="131"/>
      <c r="I174" s="131"/>
      <c r="J174" s="83">
        <f t="shared" si="651"/>
        <v>0</v>
      </c>
      <c r="K174" s="82" t="e">
        <f t="shared" si="501"/>
        <v>#N/A</v>
      </c>
      <c r="L174" s="58" t="str">
        <f>IF(ISERROR(K174),"",IF(ISERROR(VLOOKUP(K174,'Sortierung der Schulungstermine'!$B:$M,8,FALSE)),"",VLOOKUP(K174,'Sortierung der Schulungstermine'!$B:$M,8,FALSE)))</f>
        <v/>
      </c>
      <c r="M174" s="58" t="e">
        <f t="shared" si="551"/>
        <v>#N/A</v>
      </c>
      <c r="N174" s="131"/>
      <c r="O174" s="131"/>
      <c r="P174" s="83">
        <f t="shared" si="652"/>
        <v>0</v>
      </c>
      <c r="Q174" s="82" t="e">
        <f t="shared" si="502"/>
        <v>#N/A</v>
      </c>
      <c r="R174" s="58" t="str">
        <f>IF(ISERROR(Q174),"",IF(ISERROR(VLOOKUP(Q174,'Sortierung der Schulungstermine'!$B:$M,8,FALSE)),"",VLOOKUP(Q174,'Sortierung der Schulungstermine'!$B:$M,8,FALSE)))</f>
        <v/>
      </c>
      <c r="S174" s="58" t="e">
        <f t="shared" si="552"/>
        <v>#N/A</v>
      </c>
      <c r="T174" s="131"/>
      <c r="U174" s="131"/>
      <c r="V174" s="83">
        <f t="shared" si="653"/>
        <v>0</v>
      </c>
      <c r="W174" s="82" t="e">
        <f t="shared" si="503"/>
        <v>#N/A</v>
      </c>
      <c r="X174" s="58" t="str">
        <f>IF(ISERROR(W174),"",IF(ISERROR(VLOOKUP(W174,'Sortierung der Schulungstermine'!$B:$M,8,FALSE)),"",VLOOKUP(W174,'Sortierung der Schulungstermine'!$B:$M,8,FALSE)))</f>
        <v/>
      </c>
      <c r="Y174" s="58" t="e">
        <f t="shared" si="553"/>
        <v>#N/A</v>
      </c>
      <c r="Z174" s="131"/>
      <c r="AA174" s="131"/>
      <c r="AB174" s="83">
        <f t="shared" si="654"/>
        <v>0</v>
      </c>
      <c r="AC174" s="82" t="e">
        <f t="shared" si="504"/>
        <v>#N/A</v>
      </c>
      <c r="AD174" s="58" t="str">
        <f>IF(ISERROR(AC174),"",IF(ISERROR(VLOOKUP(AC174,'Sortierung der Schulungstermine'!$B:$M,8,FALSE)),"",VLOOKUP(AC174,'Sortierung der Schulungstermine'!$B:$M,8,FALSE)))</f>
        <v/>
      </c>
      <c r="AE174" s="58" t="e">
        <f t="shared" si="554"/>
        <v>#N/A</v>
      </c>
      <c r="AF174" s="131"/>
      <c r="AG174" s="131"/>
      <c r="AH174" s="83">
        <f t="shared" si="655"/>
        <v>0</v>
      </c>
      <c r="AI174" s="82" t="e">
        <f t="shared" si="505"/>
        <v>#N/A</v>
      </c>
      <c r="AJ174" s="58" t="str">
        <f>IF(ISERROR(AI174),"",IF(ISERROR(VLOOKUP(AI174,'Sortierung der Schulungstermine'!$B:$M,8,FALSE)),"",VLOOKUP(AI174,'Sortierung der Schulungstermine'!$B:$M,8,FALSE)))</f>
        <v/>
      </c>
      <c r="AK174" s="58" t="e">
        <f t="shared" si="555"/>
        <v>#N/A</v>
      </c>
      <c r="AL174" s="131"/>
      <c r="AM174" s="131"/>
      <c r="AN174" s="83">
        <f t="shared" si="656"/>
        <v>0</v>
      </c>
      <c r="AO174" s="82" t="e">
        <f t="shared" si="506"/>
        <v>#N/A</v>
      </c>
      <c r="AP174" s="58" t="str">
        <f>IF(ISERROR(AO174),"",IF(ISERROR(VLOOKUP(AO174,'Sortierung der Schulungstermine'!$B:$M,8,FALSE)),"",VLOOKUP(AO174,'Sortierung der Schulungstermine'!$B:$M,8,FALSE)))</f>
        <v/>
      </c>
      <c r="AQ174" s="58" t="e">
        <f t="shared" si="556"/>
        <v>#N/A</v>
      </c>
      <c r="AR174" s="131"/>
      <c r="AS174" s="131"/>
      <c r="AT174" s="83">
        <f t="shared" si="657"/>
        <v>0</v>
      </c>
      <c r="AU174" s="82" t="e">
        <f t="shared" si="507"/>
        <v>#N/A</v>
      </c>
      <c r="AV174" s="58" t="str">
        <f>IF(ISERROR(AU174),"",IF(ISERROR(VLOOKUP(AU174,'Sortierung der Schulungstermine'!$B:$M,8,FALSE)),"",VLOOKUP(AU174,'Sortierung der Schulungstermine'!$B:$M,8,FALSE)))</f>
        <v/>
      </c>
      <c r="AW174" s="58" t="e">
        <f t="shared" si="557"/>
        <v>#N/A</v>
      </c>
      <c r="AX174" s="131"/>
      <c r="AY174" s="131"/>
      <c r="AZ174" s="83">
        <f t="shared" si="658"/>
        <v>0</v>
      </c>
      <c r="BA174" s="82" t="e">
        <f t="shared" si="508"/>
        <v>#N/A</v>
      </c>
      <c r="BB174" s="58" t="str">
        <f>IF(ISERROR(BA174),"",IF(ISERROR(VLOOKUP(BA174,'Sortierung der Schulungstermine'!$B:$M,8,FALSE)),"",VLOOKUP(BA174,'Sortierung der Schulungstermine'!$B:$M,8,FALSE)))</f>
        <v/>
      </c>
      <c r="BC174" s="58" t="e">
        <f t="shared" si="558"/>
        <v>#N/A</v>
      </c>
      <c r="BD174" s="131"/>
      <c r="BE174" s="131"/>
      <c r="BF174" s="83">
        <f t="shared" si="659"/>
        <v>0</v>
      </c>
      <c r="BG174" s="82" t="e">
        <f t="shared" si="509"/>
        <v>#N/A</v>
      </c>
      <c r="BH174" s="58" t="str">
        <f>IF(ISERROR(BG174),"",IF(ISERROR(VLOOKUP(BG174,'Sortierung der Schulungstermine'!$B:$M,8,FALSE)),"",VLOOKUP(BG174,'Sortierung der Schulungstermine'!$B:$M,8,FALSE)))</f>
        <v/>
      </c>
      <c r="BI174" s="58" t="e">
        <f t="shared" si="559"/>
        <v>#N/A</v>
      </c>
      <c r="BJ174" s="131"/>
      <c r="BK174" s="131"/>
      <c r="BL174" s="83">
        <f t="shared" si="660"/>
        <v>0</v>
      </c>
      <c r="BM174" s="82" t="e">
        <f t="shared" si="510"/>
        <v>#N/A</v>
      </c>
      <c r="BN174" s="58" t="str">
        <f>IF(ISERROR(BM174),"",IF(ISERROR(VLOOKUP(BM174,'Sortierung der Schulungstermine'!$B:$M,8,FALSE)),"",VLOOKUP(BM174,'Sortierung der Schulungstermine'!$B:$M,8,FALSE)))</f>
        <v/>
      </c>
      <c r="BO174" s="58" t="e">
        <f t="shared" si="560"/>
        <v>#N/A</v>
      </c>
      <c r="BP174" s="131"/>
      <c r="BQ174" s="131"/>
      <c r="BR174" s="83">
        <f t="shared" si="661"/>
        <v>0</v>
      </c>
      <c r="BS174" s="82" t="e">
        <f t="shared" si="511"/>
        <v>#N/A</v>
      </c>
      <c r="BT174" s="58" t="str">
        <f>IF(ISERROR(BS174),"",IF(ISERROR(VLOOKUP(BS174,'Sortierung der Schulungstermine'!$B:$M,8,FALSE)),"",VLOOKUP(BS174,'Sortierung der Schulungstermine'!$B:$M,8,FALSE)))</f>
        <v/>
      </c>
      <c r="BU174" s="58" t="e">
        <f t="shared" si="561"/>
        <v>#N/A</v>
      </c>
      <c r="BV174" s="131"/>
      <c r="BW174" s="131"/>
      <c r="BX174" s="83">
        <f t="shared" si="662"/>
        <v>0</v>
      </c>
      <c r="BY174" s="82" t="e">
        <f t="shared" si="512"/>
        <v>#N/A</v>
      </c>
      <c r="BZ174" s="58" t="str">
        <f>IF(ISERROR(BY174),"",IF(ISERROR(VLOOKUP(BY174,'Sortierung der Schulungstermine'!$B:$M,8,FALSE)),"",VLOOKUP(BY174,'Sortierung der Schulungstermine'!$B:$M,8,FALSE)))</f>
        <v/>
      </c>
      <c r="CA174" s="58" t="e">
        <f t="shared" si="562"/>
        <v>#N/A</v>
      </c>
      <c r="CB174" s="131"/>
      <c r="CC174" s="131"/>
      <c r="CD174" s="83">
        <f t="shared" si="663"/>
        <v>0</v>
      </c>
      <c r="CE174" s="82" t="e">
        <f t="shared" si="513"/>
        <v>#N/A</v>
      </c>
      <c r="CF174" s="58" t="str">
        <f>IF(ISERROR(CE174),"",IF(ISERROR(VLOOKUP(CE174,'Sortierung der Schulungstermine'!$B:$M,8,FALSE)),"",VLOOKUP(CE174,'Sortierung der Schulungstermine'!$B:$M,8,FALSE)))</f>
        <v/>
      </c>
      <c r="CG174" s="58" t="e">
        <f t="shared" si="563"/>
        <v>#N/A</v>
      </c>
      <c r="CH174" s="131"/>
      <c r="CI174" s="131"/>
      <c r="CJ174" s="83">
        <f t="shared" si="664"/>
        <v>0</v>
      </c>
      <c r="CK174" s="82" t="e">
        <f t="shared" si="514"/>
        <v>#N/A</v>
      </c>
      <c r="CL174" s="58" t="str">
        <f>IF(ISERROR(CK174),"",IF(ISERROR(VLOOKUP(CK174,'Sortierung der Schulungstermine'!$B:$M,8,FALSE)),"",VLOOKUP(CK174,'Sortierung der Schulungstermine'!$B:$M,8,FALSE)))</f>
        <v/>
      </c>
      <c r="CM174" s="58" t="e">
        <f t="shared" si="564"/>
        <v>#N/A</v>
      </c>
      <c r="CN174" s="131"/>
      <c r="CO174" s="131"/>
      <c r="CP174" s="83">
        <f t="shared" si="665"/>
        <v>0</v>
      </c>
      <c r="CQ174" s="82" t="e">
        <f t="shared" si="515"/>
        <v>#N/A</v>
      </c>
      <c r="CR174" s="58" t="str">
        <f>IF(ISERROR(CQ174),"",IF(ISERROR(VLOOKUP(CQ174,'Sortierung der Schulungstermine'!$B:$M,8,FALSE)),"",VLOOKUP(CQ174,'Sortierung der Schulungstermine'!$B:$M,8,FALSE)))</f>
        <v/>
      </c>
      <c r="CS174" s="58" t="e">
        <f t="shared" si="565"/>
        <v>#N/A</v>
      </c>
      <c r="CT174" s="131"/>
      <c r="CU174" s="131"/>
      <c r="CV174" s="83">
        <f t="shared" si="666"/>
        <v>0</v>
      </c>
      <c r="CW174" s="82" t="e">
        <f t="shared" si="516"/>
        <v>#N/A</v>
      </c>
      <c r="CX174" s="58" t="str">
        <f>IF(ISERROR(CW174),"",IF(ISERROR(VLOOKUP(CW174,'Sortierung der Schulungstermine'!$B:$M,8,FALSE)),"",VLOOKUP(CW174,'Sortierung der Schulungstermine'!$B:$M,8,FALSE)))</f>
        <v/>
      </c>
      <c r="CY174" s="58" t="e">
        <f t="shared" si="566"/>
        <v>#N/A</v>
      </c>
      <c r="CZ174" s="131"/>
      <c r="DA174" s="131"/>
      <c r="DB174" s="83">
        <f t="shared" si="667"/>
        <v>0</v>
      </c>
      <c r="DC174" s="82" t="e">
        <f t="shared" si="517"/>
        <v>#N/A</v>
      </c>
      <c r="DD174" s="58" t="str">
        <f>IF(ISERROR(DC174),"",IF(ISERROR(VLOOKUP(DC174,'Sortierung der Schulungstermine'!$B:$M,8,FALSE)),"",VLOOKUP(DC174,'Sortierung der Schulungstermine'!$B:$M,8,FALSE)))</f>
        <v/>
      </c>
      <c r="DE174" s="58" t="e">
        <f t="shared" si="567"/>
        <v>#N/A</v>
      </c>
      <c r="DF174" s="131"/>
      <c r="DG174" s="131"/>
      <c r="DH174" s="83">
        <f t="shared" si="668"/>
        <v>0</v>
      </c>
      <c r="DI174" s="82" t="e">
        <f t="shared" si="518"/>
        <v>#N/A</v>
      </c>
      <c r="DJ174" s="58" t="str">
        <f>IF(ISERROR(DI174),"",IF(ISERROR(VLOOKUP(DI174,'Sortierung der Schulungstermine'!$B:$M,8,FALSE)),"",VLOOKUP(DI174,'Sortierung der Schulungstermine'!$B:$M,8,FALSE)))</f>
        <v/>
      </c>
      <c r="DK174" s="58" t="e">
        <f t="shared" si="568"/>
        <v>#N/A</v>
      </c>
      <c r="DL174" s="131"/>
      <c r="DM174" s="131"/>
      <c r="DN174" s="83">
        <f t="shared" si="669"/>
        <v>0</v>
      </c>
      <c r="DO174" s="82" t="e">
        <f t="shared" si="519"/>
        <v>#N/A</v>
      </c>
      <c r="DP174" s="58" t="str">
        <f>IF(ISERROR(DO174),"",IF(ISERROR(VLOOKUP(DO174,'Sortierung der Schulungstermine'!$B:$M,8,FALSE)),"",VLOOKUP(DO174,'Sortierung der Schulungstermine'!$B:$M,8,FALSE)))</f>
        <v/>
      </c>
      <c r="DQ174" s="58" t="e">
        <f t="shared" si="569"/>
        <v>#N/A</v>
      </c>
      <c r="DR174" s="131"/>
      <c r="DS174" s="131"/>
      <c r="DT174" s="83">
        <f t="shared" si="670"/>
        <v>0</v>
      </c>
      <c r="DU174" s="82" t="e">
        <f t="shared" si="520"/>
        <v>#N/A</v>
      </c>
      <c r="DV174" s="58" t="str">
        <f>IF(ISERROR(DU174),"",IF(ISERROR(VLOOKUP(DU174,'Sortierung der Schulungstermine'!$B:$M,8,FALSE)),"",VLOOKUP(DU174,'Sortierung der Schulungstermine'!$B:$M,8,FALSE)))</f>
        <v/>
      </c>
      <c r="DW174" s="58" t="e">
        <f t="shared" si="570"/>
        <v>#N/A</v>
      </c>
      <c r="DX174" s="131"/>
      <c r="DY174" s="131"/>
      <c r="DZ174" s="83">
        <f t="shared" si="671"/>
        <v>0</v>
      </c>
      <c r="EA174" s="82" t="e">
        <f t="shared" si="521"/>
        <v>#N/A</v>
      </c>
      <c r="EB174" s="58" t="str">
        <f>IF(ISERROR(EA174),"",IF(ISERROR(VLOOKUP(EA174,'Sortierung der Schulungstermine'!$B:$M,8,FALSE)),"",VLOOKUP(EA174,'Sortierung der Schulungstermine'!$B:$M,8,FALSE)))</f>
        <v/>
      </c>
      <c r="EC174" s="58" t="e">
        <f t="shared" si="571"/>
        <v>#N/A</v>
      </c>
      <c r="ED174" s="131"/>
      <c r="EE174" s="131"/>
      <c r="EF174" s="83">
        <f t="shared" si="672"/>
        <v>0</v>
      </c>
      <c r="EG174" s="82" t="e">
        <f t="shared" si="522"/>
        <v>#N/A</v>
      </c>
      <c r="EH174" s="58" t="str">
        <f>IF(ISERROR(EG174),"",IF(ISERROR(VLOOKUP(EG174,'Sortierung der Schulungstermine'!$B:$M,8,FALSE)),"",VLOOKUP(EG174,'Sortierung der Schulungstermine'!$B:$M,8,FALSE)))</f>
        <v/>
      </c>
      <c r="EI174" s="58" t="e">
        <f t="shared" si="572"/>
        <v>#N/A</v>
      </c>
      <c r="EJ174" s="131"/>
      <c r="EK174" s="131"/>
      <c r="EL174" s="83">
        <f t="shared" si="673"/>
        <v>0</v>
      </c>
      <c r="EM174" s="82" t="e">
        <f t="shared" si="523"/>
        <v>#N/A</v>
      </c>
      <c r="EN174" s="58" t="str">
        <f>IF(ISERROR(EM174),"",IF(ISERROR(VLOOKUP(EM174,'Sortierung der Schulungstermine'!$B:$M,8,FALSE)),"",VLOOKUP(EM174,'Sortierung der Schulungstermine'!$B:$M,8,FALSE)))</f>
        <v/>
      </c>
      <c r="EO174" s="58" t="e">
        <f t="shared" si="573"/>
        <v>#N/A</v>
      </c>
      <c r="EP174" s="131"/>
      <c r="EQ174" s="131"/>
      <c r="ER174" s="83">
        <f t="shared" si="674"/>
        <v>0</v>
      </c>
      <c r="ES174" s="82" t="e">
        <f t="shared" si="524"/>
        <v>#N/A</v>
      </c>
      <c r="ET174" s="58" t="str">
        <f>IF(ISERROR(ES174),"",IF(ISERROR(VLOOKUP(ES174,'Sortierung der Schulungstermine'!$B:$M,8,FALSE)),"",VLOOKUP(ES174,'Sortierung der Schulungstermine'!$B:$M,8,FALSE)))</f>
        <v/>
      </c>
      <c r="EU174" s="58" t="e">
        <f t="shared" si="574"/>
        <v>#N/A</v>
      </c>
      <c r="EV174" s="131"/>
      <c r="EW174" s="131"/>
      <c r="EX174" s="83">
        <f t="shared" si="675"/>
        <v>0</v>
      </c>
      <c r="EY174" s="82" t="e">
        <f t="shared" si="525"/>
        <v>#N/A</v>
      </c>
      <c r="EZ174" s="58" t="str">
        <f>IF(ISERROR(EY174),"",IF(ISERROR(VLOOKUP(EY174,'Sortierung der Schulungstermine'!$B:$M,8,FALSE)),"",VLOOKUP(EY174,'Sortierung der Schulungstermine'!$B:$M,8,FALSE)))</f>
        <v/>
      </c>
      <c r="FA174" s="58" t="e">
        <f t="shared" si="575"/>
        <v>#N/A</v>
      </c>
      <c r="FB174" s="131"/>
      <c r="FC174" s="131"/>
      <c r="FD174" s="83">
        <f t="shared" si="676"/>
        <v>0</v>
      </c>
      <c r="FE174" s="82" t="e">
        <f t="shared" si="526"/>
        <v>#N/A</v>
      </c>
      <c r="FF174" s="58" t="str">
        <f>IF(ISERROR(FE174),"",IF(ISERROR(VLOOKUP(FE174,'Sortierung der Schulungstermine'!$B:$M,8,FALSE)),"",VLOOKUP(FE174,'Sortierung der Schulungstermine'!$B:$M,8,FALSE)))</f>
        <v/>
      </c>
      <c r="FG174" s="58" t="e">
        <f t="shared" si="576"/>
        <v>#N/A</v>
      </c>
      <c r="FH174" s="131"/>
      <c r="FI174" s="131"/>
      <c r="FJ174" s="83">
        <f t="shared" si="677"/>
        <v>0</v>
      </c>
      <c r="FK174" s="82" t="e">
        <f t="shared" si="527"/>
        <v>#N/A</v>
      </c>
      <c r="FL174" s="58" t="str">
        <f>IF(ISERROR(FK174),"",IF(ISERROR(VLOOKUP(FK174,'Sortierung der Schulungstermine'!$B:$M,8,FALSE)),"",VLOOKUP(FK174,'Sortierung der Schulungstermine'!$B:$M,8,FALSE)))</f>
        <v/>
      </c>
      <c r="FM174" s="58" t="e">
        <f t="shared" si="577"/>
        <v>#N/A</v>
      </c>
      <c r="FN174" s="131"/>
      <c r="FO174" s="131"/>
      <c r="FP174" s="83">
        <f t="shared" si="678"/>
        <v>0</v>
      </c>
      <c r="FQ174" s="82" t="e">
        <f t="shared" si="528"/>
        <v>#N/A</v>
      </c>
      <c r="FR174" s="58" t="str">
        <f>IF(ISERROR(FQ174),"",IF(ISERROR(VLOOKUP(FQ174,'Sortierung der Schulungstermine'!$B:$M,8,FALSE)),"",VLOOKUP(FQ174,'Sortierung der Schulungstermine'!$B:$M,8,FALSE)))</f>
        <v/>
      </c>
      <c r="FS174" s="58" t="e">
        <f t="shared" si="578"/>
        <v>#N/A</v>
      </c>
      <c r="FT174" s="131"/>
      <c r="FU174" s="131"/>
      <c r="FV174" s="83">
        <f t="shared" si="679"/>
        <v>0</v>
      </c>
      <c r="FW174" s="82" t="e">
        <f t="shared" si="529"/>
        <v>#N/A</v>
      </c>
      <c r="FX174" s="58" t="str">
        <f>IF(ISERROR(FW174),"",IF(ISERROR(VLOOKUP(FW174,'Sortierung der Schulungstermine'!$B:$M,8,FALSE)),"",VLOOKUP(FW174,'Sortierung der Schulungstermine'!$B:$M,8,FALSE)))</f>
        <v/>
      </c>
      <c r="FY174" s="58" t="e">
        <f t="shared" si="579"/>
        <v>#N/A</v>
      </c>
      <c r="FZ174" s="131"/>
      <c r="GA174" s="131"/>
      <c r="GB174" s="83">
        <f t="shared" si="680"/>
        <v>0</v>
      </c>
      <c r="GC174" s="82" t="e">
        <f t="shared" si="530"/>
        <v>#N/A</v>
      </c>
      <c r="GD174" s="58" t="str">
        <f>IF(ISERROR(GC174),"",IF(ISERROR(VLOOKUP(GC174,'Sortierung der Schulungstermine'!$B:$M,8,FALSE)),"",VLOOKUP(GC174,'Sortierung der Schulungstermine'!$B:$M,8,FALSE)))</f>
        <v/>
      </c>
      <c r="GE174" s="58" t="e">
        <f t="shared" si="580"/>
        <v>#N/A</v>
      </c>
      <c r="GF174" s="131"/>
      <c r="GG174" s="131"/>
      <c r="GH174" s="83">
        <f t="shared" si="681"/>
        <v>0</v>
      </c>
      <c r="GI174" s="82" t="e">
        <f t="shared" si="531"/>
        <v>#N/A</v>
      </c>
      <c r="GJ174" s="58" t="str">
        <f>IF(ISERROR(GI174),"",IF(ISERROR(VLOOKUP(GI174,'Sortierung der Schulungstermine'!$B:$M,8,FALSE)),"",VLOOKUP(GI174,'Sortierung der Schulungstermine'!$B:$M,8,FALSE)))</f>
        <v/>
      </c>
      <c r="GK174" s="58" t="e">
        <f t="shared" si="581"/>
        <v>#N/A</v>
      </c>
      <c r="GL174" s="131"/>
      <c r="GM174" s="131"/>
      <c r="GN174" s="83">
        <f t="shared" si="682"/>
        <v>0</v>
      </c>
      <c r="GO174" s="82" t="e">
        <f t="shared" si="532"/>
        <v>#N/A</v>
      </c>
      <c r="GP174" s="58" t="str">
        <f>IF(ISERROR(GO174),"",IF(ISERROR(VLOOKUP(GO174,'Sortierung der Schulungstermine'!$B:$M,8,FALSE)),"",VLOOKUP(GO174,'Sortierung der Schulungstermine'!$B:$M,8,FALSE)))</f>
        <v/>
      </c>
      <c r="GQ174" s="58" t="e">
        <f t="shared" si="582"/>
        <v>#N/A</v>
      </c>
      <c r="GR174" s="131"/>
      <c r="GS174" s="131"/>
      <c r="GT174" s="83">
        <f t="shared" si="683"/>
        <v>0</v>
      </c>
      <c r="GU174" s="82" t="e">
        <f t="shared" si="533"/>
        <v>#N/A</v>
      </c>
      <c r="GV174" s="58" t="str">
        <f>IF(ISERROR(GU174),"",IF(ISERROR(VLOOKUP(GU174,'Sortierung der Schulungstermine'!$B:$M,8,FALSE)),"",VLOOKUP(GU174,'Sortierung der Schulungstermine'!$B:$M,8,FALSE)))</f>
        <v/>
      </c>
      <c r="GW174" s="58" t="e">
        <f t="shared" si="583"/>
        <v>#N/A</v>
      </c>
      <c r="GX174" s="131"/>
      <c r="GY174" s="131"/>
      <c r="GZ174" s="83">
        <f t="shared" si="684"/>
        <v>0</v>
      </c>
      <c r="HA174" s="82" t="e">
        <f t="shared" si="534"/>
        <v>#N/A</v>
      </c>
      <c r="HB174" s="58" t="str">
        <f>IF(ISERROR(HA174),"",IF(ISERROR(VLOOKUP(HA174,'Sortierung der Schulungstermine'!$B:$M,8,FALSE)),"",VLOOKUP(HA174,'Sortierung der Schulungstermine'!$B:$M,8,FALSE)))</f>
        <v/>
      </c>
      <c r="HC174" s="58" t="e">
        <f t="shared" si="584"/>
        <v>#N/A</v>
      </c>
      <c r="HD174" s="131"/>
      <c r="HE174" s="131"/>
      <c r="HF174" s="83">
        <f t="shared" si="685"/>
        <v>0</v>
      </c>
      <c r="HG174" s="82" t="e">
        <f t="shared" si="535"/>
        <v>#N/A</v>
      </c>
      <c r="HH174" s="58" t="str">
        <f>IF(ISERROR(HG174),"",IF(ISERROR(VLOOKUP(HG174,'Sortierung der Schulungstermine'!$B:$M,8,FALSE)),"",VLOOKUP(HG174,'Sortierung der Schulungstermine'!$B:$M,8,FALSE)))</f>
        <v/>
      </c>
      <c r="HI174" s="58" t="e">
        <f t="shared" si="585"/>
        <v>#N/A</v>
      </c>
      <c r="HJ174" s="131"/>
      <c r="HK174" s="131"/>
      <c r="HL174" s="83">
        <f t="shared" si="686"/>
        <v>0</v>
      </c>
      <c r="HM174" s="82" t="e">
        <f t="shared" si="536"/>
        <v>#N/A</v>
      </c>
      <c r="HN174" s="58" t="str">
        <f>IF(ISERROR(HM174),"",IF(ISERROR(VLOOKUP(HM174,'Sortierung der Schulungstermine'!$B:$M,8,FALSE)),"",VLOOKUP(HM174,'Sortierung der Schulungstermine'!$B:$M,8,FALSE)))</f>
        <v/>
      </c>
      <c r="HO174" s="58" t="e">
        <f t="shared" si="586"/>
        <v>#N/A</v>
      </c>
      <c r="HP174" s="131"/>
      <c r="HQ174" s="131"/>
      <c r="HR174" s="83">
        <f t="shared" si="687"/>
        <v>0</v>
      </c>
      <c r="HS174" s="82" t="e">
        <f t="shared" si="537"/>
        <v>#N/A</v>
      </c>
      <c r="HT174" s="58" t="str">
        <f>IF(ISERROR(HS174),"",IF(ISERROR(VLOOKUP(HS174,'Sortierung der Schulungstermine'!$B:$M,8,FALSE)),"",VLOOKUP(HS174,'Sortierung der Schulungstermine'!$B:$M,8,FALSE)))</f>
        <v/>
      </c>
      <c r="HU174" s="58" t="e">
        <f t="shared" si="587"/>
        <v>#N/A</v>
      </c>
      <c r="HV174" s="131"/>
      <c r="HW174" s="131"/>
      <c r="HX174" s="83">
        <f t="shared" si="688"/>
        <v>0</v>
      </c>
      <c r="HY174" s="82" t="e">
        <f t="shared" si="538"/>
        <v>#N/A</v>
      </c>
      <c r="HZ174" s="58" t="str">
        <f>IF(ISERROR(HY174),"",IF(ISERROR(VLOOKUP(HY174,'Sortierung der Schulungstermine'!$B:$M,8,FALSE)),"",VLOOKUP(HY174,'Sortierung der Schulungstermine'!$B:$M,8,FALSE)))</f>
        <v/>
      </c>
      <c r="IA174" s="58" t="e">
        <f t="shared" si="588"/>
        <v>#N/A</v>
      </c>
      <c r="IB174" s="131"/>
      <c r="IC174" s="131"/>
      <c r="ID174" s="83">
        <f t="shared" si="689"/>
        <v>0</v>
      </c>
      <c r="IE174" s="82" t="e">
        <f t="shared" si="539"/>
        <v>#N/A</v>
      </c>
      <c r="IF174" s="58" t="str">
        <f>IF(ISERROR(IE174),"",IF(ISERROR(VLOOKUP(IE174,'Sortierung der Schulungstermine'!$B:$M,8,FALSE)),"",VLOOKUP(IE174,'Sortierung der Schulungstermine'!$B:$M,8,FALSE)))</f>
        <v/>
      </c>
      <c r="IG174" s="58" t="e">
        <f t="shared" si="589"/>
        <v>#N/A</v>
      </c>
      <c r="IH174" s="131"/>
      <c r="II174" s="131"/>
      <c r="IJ174" s="83">
        <f t="shared" si="690"/>
        <v>0</v>
      </c>
      <c r="IK174" s="82" t="e">
        <f t="shared" si="540"/>
        <v>#N/A</v>
      </c>
      <c r="IL174" s="58" t="str">
        <f>IF(ISERROR(IK174),"",IF(ISERROR(VLOOKUP(IK174,'Sortierung der Schulungstermine'!$B:$M,8,FALSE)),"",VLOOKUP(IK174,'Sortierung der Schulungstermine'!$B:$M,8,FALSE)))</f>
        <v/>
      </c>
      <c r="IM174" s="58" t="e">
        <f t="shared" si="590"/>
        <v>#N/A</v>
      </c>
      <c r="IN174" s="131"/>
      <c r="IO174" s="131"/>
      <c r="IP174" s="83">
        <f t="shared" si="691"/>
        <v>0</v>
      </c>
      <c r="IQ174" s="82" t="e">
        <f t="shared" si="541"/>
        <v>#N/A</v>
      </c>
      <c r="IR174" s="58" t="str">
        <f>IF(ISERROR(IQ174),"",IF(ISERROR(VLOOKUP(IQ174,'Sortierung der Schulungstermine'!$B:$M,8,FALSE)),"",VLOOKUP(IQ174,'Sortierung der Schulungstermine'!$B:$M,8,FALSE)))</f>
        <v/>
      </c>
      <c r="IS174" s="58" t="e">
        <f t="shared" si="591"/>
        <v>#N/A</v>
      </c>
      <c r="IT174" s="131"/>
      <c r="IU174" s="131"/>
      <c r="IV174" s="83">
        <f t="shared" si="692"/>
        <v>0</v>
      </c>
      <c r="IW174" s="82" t="e">
        <f t="shared" si="542"/>
        <v>#N/A</v>
      </c>
      <c r="IX174" s="58" t="str">
        <f>IF(ISERROR(IW174),"",IF(ISERROR(VLOOKUP(IW174,'Sortierung der Schulungstermine'!$B:$M,8,FALSE)),"",VLOOKUP(IW174,'Sortierung der Schulungstermine'!$B:$M,8,FALSE)))</f>
        <v/>
      </c>
      <c r="IY174" s="58" t="e">
        <f t="shared" si="592"/>
        <v>#N/A</v>
      </c>
      <c r="IZ174" s="131"/>
      <c r="JA174" s="131"/>
      <c r="JB174" s="83">
        <f t="shared" si="693"/>
        <v>0</v>
      </c>
      <c r="JC174" s="82" t="e">
        <f t="shared" si="543"/>
        <v>#N/A</v>
      </c>
      <c r="JD174" s="58" t="str">
        <f>IF(ISERROR(JC174),"",IF(ISERROR(VLOOKUP(JC174,'Sortierung der Schulungstermine'!$B:$M,8,FALSE)),"",VLOOKUP(JC174,'Sortierung der Schulungstermine'!$B:$M,8,FALSE)))</f>
        <v/>
      </c>
      <c r="JE174" s="58" t="e">
        <f t="shared" si="593"/>
        <v>#N/A</v>
      </c>
      <c r="JF174" s="131"/>
      <c r="JG174" s="131"/>
      <c r="JH174" s="83">
        <f t="shared" si="694"/>
        <v>0</v>
      </c>
      <c r="JI174" s="82" t="e">
        <f t="shared" si="544"/>
        <v>#N/A</v>
      </c>
      <c r="JJ174" s="58" t="str">
        <f>IF(ISERROR(JI174),"",IF(ISERROR(VLOOKUP(JI174,'Sortierung der Schulungstermine'!$B:$M,8,FALSE)),"",VLOOKUP(JI174,'Sortierung der Schulungstermine'!$B:$M,8,FALSE)))</f>
        <v/>
      </c>
      <c r="JK174" s="58" t="e">
        <f t="shared" si="594"/>
        <v>#N/A</v>
      </c>
      <c r="JL174" s="131"/>
      <c r="JM174" s="131"/>
      <c r="JN174" s="83">
        <f t="shared" si="695"/>
        <v>0</v>
      </c>
      <c r="JO174" s="82" t="e">
        <f t="shared" si="545"/>
        <v>#N/A</v>
      </c>
      <c r="JP174" s="58" t="str">
        <f>IF(ISERROR(JO174),"",IF(ISERROR(VLOOKUP(JO174,'Sortierung der Schulungstermine'!$B:$M,8,FALSE)),"",VLOOKUP(JO174,'Sortierung der Schulungstermine'!$B:$M,8,FALSE)))</f>
        <v/>
      </c>
      <c r="JQ174" s="58" t="e">
        <f t="shared" si="595"/>
        <v>#N/A</v>
      </c>
      <c r="JR174" s="131"/>
      <c r="JS174" s="131"/>
      <c r="JT174" s="83">
        <f t="shared" si="696"/>
        <v>0</v>
      </c>
      <c r="JU174" s="82" t="e">
        <f t="shared" si="546"/>
        <v>#N/A</v>
      </c>
      <c r="JV174" s="58" t="str">
        <f>IF(ISERROR(JU174),"",IF(ISERROR(VLOOKUP(JU174,'Sortierung der Schulungstermine'!$B:$M,8,FALSE)),"",VLOOKUP(JU174,'Sortierung der Schulungstermine'!$B:$M,8,FALSE)))</f>
        <v/>
      </c>
      <c r="JW174" s="58" t="e">
        <f t="shared" si="596"/>
        <v>#N/A</v>
      </c>
      <c r="JX174" s="131"/>
      <c r="JY174" s="131"/>
      <c r="JZ174" s="83">
        <f t="shared" si="697"/>
        <v>0</v>
      </c>
      <c r="KA174" s="82" t="e">
        <f t="shared" si="547"/>
        <v>#N/A</v>
      </c>
      <c r="KB174" s="58" t="str">
        <f>IF(ISERROR(KA174),"",IF(ISERROR(VLOOKUP(KA174,'Sortierung der Schulungstermine'!$B:$M,8,FALSE)),"",VLOOKUP(KA174,'Sortierung der Schulungstermine'!$B:$M,8,FALSE)))</f>
        <v/>
      </c>
      <c r="KC174" s="58" t="e">
        <f t="shared" si="597"/>
        <v>#N/A</v>
      </c>
      <c r="KD174" s="131"/>
      <c r="KE174" s="131"/>
      <c r="KF174" s="83">
        <f t="shared" si="698"/>
        <v>0</v>
      </c>
      <c r="KG174" s="82" t="e">
        <f t="shared" si="548"/>
        <v>#N/A</v>
      </c>
      <c r="KH174" s="58" t="str">
        <f>IF(ISERROR(KG174),"",IF(ISERROR(VLOOKUP(KG174,'Sortierung der Schulungstermine'!$B:$M,8,FALSE)),"",VLOOKUP(KG174,'Sortierung der Schulungstermine'!$B:$M,8,FALSE)))</f>
        <v/>
      </c>
      <c r="KI174" s="58" t="e">
        <f t="shared" si="598"/>
        <v>#N/A</v>
      </c>
      <c r="KJ174" s="131"/>
      <c r="KK174" s="131"/>
      <c r="KL174" s="83">
        <f t="shared" si="699"/>
        <v>0</v>
      </c>
      <c r="KM174" s="82" t="e">
        <f t="shared" si="549"/>
        <v>#N/A</v>
      </c>
      <c r="KN174" s="58" t="str">
        <f>IF(ISERROR(KM174),"",IF(ISERROR(VLOOKUP(KM174,'Sortierung der Schulungstermine'!$B:$M,8,FALSE)),"",VLOOKUP(KM174,'Sortierung der Schulungstermine'!$B:$M,8,FALSE)))</f>
        <v/>
      </c>
      <c r="KO174" s="58" t="e">
        <f t="shared" si="599"/>
        <v>#N/A</v>
      </c>
      <c r="KP174" s="131"/>
      <c r="KQ174" s="131"/>
      <c r="KR174" s="83">
        <f t="shared" si="700"/>
        <v>0</v>
      </c>
      <c r="KS174" s="82" t="e">
        <f t="shared" si="550"/>
        <v>#N/A</v>
      </c>
      <c r="KT174" s="58" t="str">
        <f>IF(ISERROR(KS174),"",IF(ISERROR(VLOOKUP(KS174,'Sortierung der Schulungstermine'!$B:$M,8,FALSE)),"",VLOOKUP(KS174,'Sortierung der Schulungstermine'!$B:$M,8,FALSE)))</f>
        <v/>
      </c>
      <c r="KU174" s="58" t="e">
        <f t="shared" si="600"/>
        <v>#N/A</v>
      </c>
    </row>
    <row r="175" spans="1:307" s="68" customFormat="1" ht="15" hidden="1" thickBot="1" x14ac:dyDescent="0.25">
      <c r="A175" s="141">
        <v>162</v>
      </c>
      <c r="B175" s="63" t="str">
        <f>IF(Qualifikationen!A165=1,Qualifikationen!B165,"")</f>
        <v/>
      </c>
      <c r="C175" s="64" t="e">
        <f>VLOOKUP(B175,Qualifikationen!B$4:E$202,2,FALSE)</f>
        <v>#N/A</v>
      </c>
      <c r="D175" s="67" t="e">
        <f>VLOOKUP($B175,Qualifikationen!B$4:F$202,5,FALSE)</f>
        <v>#N/A</v>
      </c>
      <c r="E175" s="63" t="e">
        <f>VLOOKUP($B175,Qualifikationen!B$4:F$202,3,FALSE)</f>
        <v>#N/A</v>
      </c>
      <c r="F175" s="63" t="e">
        <f>IF(E175=0,"-",VLOOKUP($B175,Qualifikationen!B$4:F$202,4,FALSE))</f>
        <v>#N/A</v>
      </c>
      <c r="G175" s="13"/>
      <c r="H175" s="131"/>
      <c r="I175" s="131"/>
      <c r="J175" s="83">
        <f t="shared" si="651"/>
        <v>0</v>
      </c>
      <c r="K175" s="82" t="e">
        <f t="shared" si="501"/>
        <v>#N/A</v>
      </c>
      <c r="L175" s="58" t="str">
        <f>IF(ISERROR(K175),"",IF(ISERROR(VLOOKUP(K175,'Sortierung der Schulungstermine'!$B:$M,8,FALSE)),"",VLOOKUP(K175,'Sortierung der Schulungstermine'!$B:$M,8,FALSE)))</f>
        <v/>
      </c>
      <c r="M175" s="58" t="e">
        <f t="shared" si="551"/>
        <v>#N/A</v>
      </c>
      <c r="N175" s="131"/>
      <c r="O175" s="131"/>
      <c r="P175" s="83">
        <f t="shared" si="652"/>
        <v>0</v>
      </c>
      <c r="Q175" s="82" t="e">
        <f t="shared" si="502"/>
        <v>#N/A</v>
      </c>
      <c r="R175" s="58" t="str">
        <f>IF(ISERROR(Q175),"",IF(ISERROR(VLOOKUP(Q175,'Sortierung der Schulungstermine'!$B:$M,8,FALSE)),"",VLOOKUP(Q175,'Sortierung der Schulungstermine'!$B:$M,8,FALSE)))</f>
        <v/>
      </c>
      <c r="S175" s="58" t="e">
        <f t="shared" si="552"/>
        <v>#N/A</v>
      </c>
      <c r="T175" s="131"/>
      <c r="U175" s="131"/>
      <c r="V175" s="83">
        <f t="shared" si="653"/>
        <v>0</v>
      </c>
      <c r="W175" s="82" t="e">
        <f t="shared" si="503"/>
        <v>#N/A</v>
      </c>
      <c r="X175" s="58" t="str">
        <f>IF(ISERROR(W175),"",IF(ISERROR(VLOOKUP(W175,'Sortierung der Schulungstermine'!$B:$M,8,FALSE)),"",VLOOKUP(W175,'Sortierung der Schulungstermine'!$B:$M,8,FALSE)))</f>
        <v/>
      </c>
      <c r="Y175" s="58" t="e">
        <f t="shared" si="553"/>
        <v>#N/A</v>
      </c>
      <c r="Z175" s="131"/>
      <c r="AA175" s="131"/>
      <c r="AB175" s="83">
        <f t="shared" si="654"/>
        <v>0</v>
      </c>
      <c r="AC175" s="82" t="e">
        <f t="shared" si="504"/>
        <v>#N/A</v>
      </c>
      <c r="AD175" s="58" t="str">
        <f>IF(ISERROR(AC175),"",IF(ISERROR(VLOOKUP(AC175,'Sortierung der Schulungstermine'!$B:$M,8,FALSE)),"",VLOOKUP(AC175,'Sortierung der Schulungstermine'!$B:$M,8,FALSE)))</f>
        <v/>
      </c>
      <c r="AE175" s="58" t="e">
        <f t="shared" si="554"/>
        <v>#N/A</v>
      </c>
      <c r="AF175" s="131"/>
      <c r="AG175" s="131"/>
      <c r="AH175" s="83">
        <f t="shared" si="655"/>
        <v>0</v>
      </c>
      <c r="AI175" s="82" t="e">
        <f t="shared" si="505"/>
        <v>#N/A</v>
      </c>
      <c r="AJ175" s="58" t="str">
        <f>IF(ISERROR(AI175),"",IF(ISERROR(VLOOKUP(AI175,'Sortierung der Schulungstermine'!$B:$M,8,FALSE)),"",VLOOKUP(AI175,'Sortierung der Schulungstermine'!$B:$M,8,FALSE)))</f>
        <v/>
      </c>
      <c r="AK175" s="58" t="e">
        <f t="shared" si="555"/>
        <v>#N/A</v>
      </c>
      <c r="AL175" s="131"/>
      <c r="AM175" s="131"/>
      <c r="AN175" s="83">
        <f t="shared" si="656"/>
        <v>0</v>
      </c>
      <c r="AO175" s="82" t="e">
        <f t="shared" si="506"/>
        <v>#N/A</v>
      </c>
      <c r="AP175" s="58" t="str">
        <f>IF(ISERROR(AO175),"",IF(ISERROR(VLOOKUP(AO175,'Sortierung der Schulungstermine'!$B:$M,8,FALSE)),"",VLOOKUP(AO175,'Sortierung der Schulungstermine'!$B:$M,8,FALSE)))</f>
        <v/>
      </c>
      <c r="AQ175" s="58" t="e">
        <f t="shared" si="556"/>
        <v>#N/A</v>
      </c>
      <c r="AR175" s="131"/>
      <c r="AS175" s="131"/>
      <c r="AT175" s="83">
        <f t="shared" si="657"/>
        <v>0</v>
      </c>
      <c r="AU175" s="82" t="e">
        <f t="shared" si="507"/>
        <v>#N/A</v>
      </c>
      <c r="AV175" s="58" t="str">
        <f>IF(ISERROR(AU175),"",IF(ISERROR(VLOOKUP(AU175,'Sortierung der Schulungstermine'!$B:$M,8,FALSE)),"",VLOOKUP(AU175,'Sortierung der Schulungstermine'!$B:$M,8,FALSE)))</f>
        <v/>
      </c>
      <c r="AW175" s="58" t="e">
        <f t="shared" si="557"/>
        <v>#N/A</v>
      </c>
      <c r="AX175" s="131"/>
      <c r="AY175" s="131"/>
      <c r="AZ175" s="83">
        <f t="shared" si="658"/>
        <v>0</v>
      </c>
      <c r="BA175" s="82" t="e">
        <f t="shared" si="508"/>
        <v>#N/A</v>
      </c>
      <c r="BB175" s="58" t="str">
        <f>IF(ISERROR(BA175),"",IF(ISERROR(VLOOKUP(BA175,'Sortierung der Schulungstermine'!$B:$M,8,FALSE)),"",VLOOKUP(BA175,'Sortierung der Schulungstermine'!$B:$M,8,FALSE)))</f>
        <v/>
      </c>
      <c r="BC175" s="58" t="e">
        <f t="shared" si="558"/>
        <v>#N/A</v>
      </c>
      <c r="BD175" s="131"/>
      <c r="BE175" s="131"/>
      <c r="BF175" s="83">
        <f t="shared" si="659"/>
        <v>0</v>
      </c>
      <c r="BG175" s="82" t="e">
        <f t="shared" si="509"/>
        <v>#N/A</v>
      </c>
      <c r="BH175" s="58" t="str">
        <f>IF(ISERROR(BG175),"",IF(ISERROR(VLOOKUP(BG175,'Sortierung der Schulungstermine'!$B:$M,8,FALSE)),"",VLOOKUP(BG175,'Sortierung der Schulungstermine'!$B:$M,8,FALSE)))</f>
        <v/>
      </c>
      <c r="BI175" s="58" t="e">
        <f t="shared" si="559"/>
        <v>#N/A</v>
      </c>
      <c r="BJ175" s="131"/>
      <c r="BK175" s="131"/>
      <c r="BL175" s="83">
        <f t="shared" si="660"/>
        <v>0</v>
      </c>
      <c r="BM175" s="82" t="e">
        <f t="shared" si="510"/>
        <v>#N/A</v>
      </c>
      <c r="BN175" s="58" t="str">
        <f>IF(ISERROR(BM175),"",IF(ISERROR(VLOOKUP(BM175,'Sortierung der Schulungstermine'!$B:$M,8,FALSE)),"",VLOOKUP(BM175,'Sortierung der Schulungstermine'!$B:$M,8,FALSE)))</f>
        <v/>
      </c>
      <c r="BO175" s="58" t="e">
        <f t="shared" si="560"/>
        <v>#N/A</v>
      </c>
      <c r="BP175" s="131"/>
      <c r="BQ175" s="131"/>
      <c r="BR175" s="83">
        <f t="shared" si="661"/>
        <v>0</v>
      </c>
      <c r="BS175" s="82" t="e">
        <f t="shared" si="511"/>
        <v>#N/A</v>
      </c>
      <c r="BT175" s="58" t="str">
        <f>IF(ISERROR(BS175),"",IF(ISERROR(VLOOKUP(BS175,'Sortierung der Schulungstermine'!$B:$M,8,FALSE)),"",VLOOKUP(BS175,'Sortierung der Schulungstermine'!$B:$M,8,FALSE)))</f>
        <v/>
      </c>
      <c r="BU175" s="58" t="e">
        <f t="shared" si="561"/>
        <v>#N/A</v>
      </c>
      <c r="BV175" s="131"/>
      <c r="BW175" s="131"/>
      <c r="BX175" s="83">
        <f t="shared" si="662"/>
        <v>0</v>
      </c>
      <c r="BY175" s="82" t="e">
        <f t="shared" si="512"/>
        <v>#N/A</v>
      </c>
      <c r="BZ175" s="58" t="str">
        <f>IF(ISERROR(BY175),"",IF(ISERROR(VLOOKUP(BY175,'Sortierung der Schulungstermine'!$B:$M,8,FALSE)),"",VLOOKUP(BY175,'Sortierung der Schulungstermine'!$B:$M,8,FALSE)))</f>
        <v/>
      </c>
      <c r="CA175" s="58" t="e">
        <f t="shared" si="562"/>
        <v>#N/A</v>
      </c>
      <c r="CB175" s="131"/>
      <c r="CC175" s="131"/>
      <c r="CD175" s="83">
        <f t="shared" si="663"/>
        <v>0</v>
      </c>
      <c r="CE175" s="82" t="e">
        <f t="shared" si="513"/>
        <v>#N/A</v>
      </c>
      <c r="CF175" s="58" t="str">
        <f>IF(ISERROR(CE175),"",IF(ISERROR(VLOOKUP(CE175,'Sortierung der Schulungstermine'!$B:$M,8,FALSE)),"",VLOOKUP(CE175,'Sortierung der Schulungstermine'!$B:$M,8,FALSE)))</f>
        <v/>
      </c>
      <c r="CG175" s="58" t="e">
        <f t="shared" si="563"/>
        <v>#N/A</v>
      </c>
      <c r="CH175" s="131"/>
      <c r="CI175" s="131"/>
      <c r="CJ175" s="83">
        <f t="shared" si="664"/>
        <v>0</v>
      </c>
      <c r="CK175" s="82" t="e">
        <f t="shared" si="514"/>
        <v>#N/A</v>
      </c>
      <c r="CL175" s="58" t="str">
        <f>IF(ISERROR(CK175),"",IF(ISERROR(VLOOKUP(CK175,'Sortierung der Schulungstermine'!$B:$M,8,FALSE)),"",VLOOKUP(CK175,'Sortierung der Schulungstermine'!$B:$M,8,FALSE)))</f>
        <v/>
      </c>
      <c r="CM175" s="58" t="e">
        <f t="shared" si="564"/>
        <v>#N/A</v>
      </c>
      <c r="CN175" s="131"/>
      <c r="CO175" s="131"/>
      <c r="CP175" s="83">
        <f t="shared" si="665"/>
        <v>0</v>
      </c>
      <c r="CQ175" s="82" t="e">
        <f t="shared" si="515"/>
        <v>#N/A</v>
      </c>
      <c r="CR175" s="58" t="str">
        <f>IF(ISERROR(CQ175),"",IF(ISERROR(VLOOKUP(CQ175,'Sortierung der Schulungstermine'!$B:$M,8,FALSE)),"",VLOOKUP(CQ175,'Sortierung der Schulungstermine'!$B:$M,8,FALSE)))</f>
        <v/>
      </c>
      <c r="CS175" s="58" t="e">
        <f t="shared" si="565"/>
        <v>#N/A</v>
      </c>
      <c r="CT175" s="131"/>
      <c r="CU175" s="131"/>
      <c r="CV175" s="83">
        <f t="shared" si="666"/>
        <v>0</v>
      </c>
      <c r="CW175" s="82" t="e">
        <f t="shared" si="516"/>
        <v>#N/A</v>
      </c>
      <c r="CX175" s="58" t="str">
        <f>IF(ISERROR(CW175),"",IF(ISERROR(VLOOKUP(CW175,'Sortierung der Schulungstermine'!$B:$M,8,FALSE)),"",VLOOKUP(CW175,'Sortierung der Schulungstermine'!$B:$M,8,FALSE)))</f>
        <v/>
      </c>
      <c r="CY175" s="58" t="e">
        <f t="shared" si="566"/>
        <v>#N/A</v>
      </c>
      <c r="CZ175" s="131"/>
      <c r="DA175" s="131"/>
      <c r="DB175" s="83">
        <f t="shared" si="667"/>
        <v>0</v>
      </c>
      <c r="DC175" s="82" t="e">
        <f t="shared" si="517"/>
        <v>#N/A</v>
      </c>
      <c r="DD175" s="58" t="str">
        <f>IF(ISERROR(DC175),"",IF(ISERROR(VLOOKUP(DC175,'Sortierung der Schulungstermine'!$B:$M,8,FALSE)),"",VLOOKUP(DC175,'Sortierung der Schulungstermine'!$B:$M,8,FALSE)))</f>
        <v/>
      </c>
      <c r="DE175" s="58" t="e">
        <f t="shared" si="567"/>
        <v>#N/A</v>
      </c>
      <c r="DF175" s="131"/>
      <c r="DG175" s="131"/>
      <c r="DH175" s="83">
        <f t="shared" si="668"/>
        <v>0</v>
      </c>
      <c r="DI175" s="82" t="e">
        <f t="shared" si="518"/>
        <v>#N/A</v>
      </c>
      <c r="DJ175" s="58" t="str">
        <f>IF(ISERROR(DI175),"",IF(ISERROR(VLOOKUP(DI175,'Sortierung der Schulungstermine'!$B:$M,8,FALSE)),"",VLOOKUP(DI175,'Sortierung der Schulungstermine'!$B:$M,8,FALSE)))</f>
        <v/>
      </c>
      <c r="DK175" s="58" t="e">
        <f t="shared" si="568"/>
        <v>#N/A</v>
      </c>
      <c r="DL175" s="131"/>
      <c r="DM175" s="131"/>
      <c r="DN175" s="83">
        <f t="shared" si="669"/>
        <v>0</v>
      </c>
      <c r="DO175" s="82" t="e">
        <f t="shared" si="519"/>
        <v>#N/A</v>
      </c>
      <c r="DP175" s="58" t="str">
        <f>IF(ISERROR(DO175),"",IF(ISERROR(VLOOKUP(DO175,'Sortierung der Schulungstermine'!$B:$M,8,FALSE)),"",VLOOKUP(DO175,'Sortierung der Schulungstermine'!$B:$M,8,FALSE)))</f>
        <v/>
      </c>
      <c r="DQ175" s="58" t="e">
        <f t="shared" si="569"/>
        <v>#N/A</v>
      </c>
      <c r="DR175" s="131"/>
      <c r="DS175" s="131"/>
      <c r="DT175" s="83">
        <f t="shared" si="670"/>
        <v>0</v>
      </c>
      <c r="DU175" s="82" t="e">
        <f t="shared" si="520"/>
        <v>#N/A</v>
      </c>
      <c r="DV175" s="58" t="str">
        <f>IF(ISERROR(DU175),"",IF(ISERROR(VLOOKUP(DU175,'Sortierung der Schulungstermine'!$B:$M,8,FALSE)),"",VLOOKUP(DU175,'Sortierung der Schulungstermine'!$B:$M,8,FALSE)))</f>
        <v/>
      </c>
      <c r="DW175" s="58" t="e">
        <f t="shared" si="570"/>
        <v>#N/A</v>
      </c>
      <c r="DX175" s="131"/>
      <c r="DY175" s="131"/>
      <c r="DZ175" s="83">
        <f t="shared" si="671"/>
        <v>0</v>
      </c>
      <c r="EA175" s="82" t="e">
        <f t="shared" si="521"/>
        <v>#N/A</v>
      </c>
      <c r="EB175" s="58" t="str">
        <f>IF(ISERROR(EA175),"",IF(ISERROR(VLOOKUP(EA175,'Sortierung der Schulungstermine'!$B:$M,8,FALSE)),"",VLOOKUP(EA175,'Sortierung der Schulungstermine'!$B:$M,8,FALSE)))</f>
        <v/>
      </c>
      <c r="EC175" s="58" t="e">
        <f t="shared" si="571"/>
        <v>#N/A</v>
      </c>
      <c r="ED175" s="131"/>
      <c r="EE175" s="131"/>
      <c r="EF175" s="83">
        <f t="shared" si="672"/>
        <v>0</v>
      </c>
      <c r="EG175" s="82" t="e">
        <f t="shared" si="522"/>
        <v>#N/A</v>
      </c>
      <c r="EH175" s="58" t="str">
        <f>IF(ISERROR(EG175),"",IF(ISERROR(VLOOKUP(EG175,'Sortierung der Schulungstermine'!$B:$M,8,FALSE)),"",VLOOKUP(EG175,'Sortierung der Schulungstermine'!$B:$M,8,FALSE)))</f>
        <v/>
      </c>
      <c r="EI175" s="58" t="e">
        <f t="shared" si="572"/>
        <v>#N/A</v>
      </c>
      <c r="EJ175" s="131"/>
      <c r="EK175" s="131"/>
      <c r="EL175" s="83">
        <f t="shared" si="673"/>
        <v>0</v>
      </c>
      <c r="EM175" s="82" t="e">
        <f t="shared" si="523"/>
        <v>#N/A</v>
      </c>
      <c r="EN175" s="58" t="str">
        <f>IF(ISERROR(EM175),"",IF(ISERROR(VLOOKUP(EM175,'Sortierung der Schulungstermine'!$B:$M,8,FALSE)),"",VLOOKUP(EM175,'Sortierung der Schulungstermine'!$B:$M,8,FALSE)))</f>
        <v/>
      </c>
      <c r="EO175" s="58" t="e">
        <f t="shared" si="573"/>
        <v>#N/A</v>
      </c>
      <c r="EP175" s="131"/>
      <c r="EQ175" s="131"/>
      <c r="ER175" s="83">
        <f t="shared" si="674"/>
        <v>0</v>
      </c>
      <c r="ES175" s="82" t="e">
        <f t="shared" si="524"/>
        <v>#N/A</v>
      </c>
      <c r="ET175" s="58" t="str">
        <f>IF(ISERROR(ES175),"",IF(ISERROR(VLOOKUP(ES175,'Sortierung der Schulungstermine'!$B:$M,8,FALSE)),"",VLOOKUP(ES175,'Sortierung der Schulungstermine'!$B:$M,8,FALSE)))</f>
        <v/>
      </c>
      <c r="EU175" s="58" t="e">
        <f t="shared" si="574"/>
        <v>#N/A</v>
      </c>
      <c r="EV175" s="131"/>
      <c r="EW175" s="131"/>
      <c r="EX175" s="83">
        <f t="shared" si="675"/>
        <v>0</v>
      </c>
      <c r="EY175" s="82" t="e">
        <f t="shared" si="525"/>
        <v>#N/A</v>
      </c>
      <c r="EZ175" s="58" t="str">
        <f>IF(ISERROR(EY175),"",IF(ISERROR(VLOOKUP(EY175,'Sortierung der Schulungstermine'!$B:$M,8,FALSE)),"",VLOOKUP(EY175,'Sortierung der Schulungstermine'!$B:$M,8,FALSE)))</f>
        <v/>
      </c>
      <c r="FA175" s="58" t="e">
        <f t="shared" si="575"/>
        <v>#N/A</v>
      </c>
      <c r="FB175" s="131"/>
      <c r="FC175" s="131"/>
      <c r="FD175" s="83">
        <f t="shared" si="676"/>
        <v>0</v>
      </c>
      <c r="FE175" s="82" t="e">
        <f t="shared" si="526"/>
        <v>#N/A</v>
      </c>
      <c r="FF175" s="58" t="str">
        <f>IF(ISERROR(FE175),"",IF(ISERROR(VLOOKUP(FE175,'Sortierung der Schulungstermine'!$B:$M,8,FALSE)),"",VLOOKUP(FE175,'Sortierung der Schulungstermine'!$B:$M,8,FALSE)))</f>
        <v/>
      </c>
      <c r="FG175" s="58" t="e">
        <f t="shared" si="576"/>
        <v>#N/A</v>
      </c>
      <c r="FH175" s="131"/>
      <c r="FI175" s="131"/>
      <c r="FJ175" s="83">
        <f t="shared" si="677"/>
        <v>0</v>
      </c>
      <c r="FK175" s="82" t="e">
        <f t="shared" si="527"/>
        <v>#N/A</v>
      </c>
      <c r="FL175" s="58" t="str">
        <f>IF(ISERROR(FK175),"",IF(ISERROR(VLOOKUP(FK175,'Sortierung der Schulungstermine'!$B:$M,8,FALSE)),"",VLOOKUP(FK175,'Sortierung der Schulungstermine'!$B:$M,8,FALSE)))</f>
        <v/>
      </c>
      <c r="FM175" s="58" t="e">
        <f t="shared" si="577"/>
        <v>#N/A</v>
      </c>
      <c r="FN175" s="131"/>
      <c r="FO175" s="131"/>
      <c r="FP175" s="83">
        <f t="shared" si="678"/>
        <v>0</v>
      </c>
      <c r="FQ175" s="82" t="e">
        <f t="shared" si="528"/>
        <v>#N/A</v>
      </c>
      <c r="FR175" s="58" t="str">
        <f>IF(ISERROR(FQ175),"",IF(ISERROR(VLOOKUP(FQ175,'Sortierung der Schulungstermine'!$B:$M,8,FALSE)),"",VLOOKUP(FQ175,'Sortierung der Schulungstermine'!$B:$M,8,FALSE)))</f>
        <v/>
      </c>
      <c r="FS175" s="58" t="e">
        <f t="shared" si="578"/>
        <v>#N/A</v>
      </c>
      <c r="FT175" s="131"/>
      <c r="FU175" s="131"/>
      <c r="FV175" s="83">
        <f t="shared" si="679"/>
        <v>0</v>
      </c>
      <c r="FW175" s="82" t="e">
        <f t="shared" si="529"/>
        <v>#N/A</v>
      </c>
      <c r="FX175" s="58" t="str">
        <f>IF(ISERROR(FW175),"",IF(ISERROR(VLOOKUP(FW175,'Sortierung der Schulungstermine'!$B:$M,8,FALSE)),"",VLOOKUP(FW175,'Sortierung der Schulungstermine'!$B:$M,8,FALSE)))</f>
        <v/>
      </c>
      <c r="FY175" s="58" t="e">
        <f t="shared" si="579"/>
        <v>#N/A</v>
      </c>
      <c r="FZ175" s="131"/>
      <c r="GA175" s="131"/>
      <c r="GB175" s="83">
        <f t="shared" si="680"/>
        <v>0</v>
      </c>
      <c r="GC175" s="82" t="e">
        <f t="shared" si="530"/>
        <v>#N/A</v>
      </c>
      <c r="GD175" s="58" t="str">
        <f>IF(ISERROR(GC175),"",IF(ISERROR(VLOOKUP(GC175,'Sortierung der Schulungstermine'!$B:$M,8,FALSE)),"",VLOOKUP(GC175,'Sortierung der Schulungstermine'!$B:$M,8,FALSE)))</f>
        <v/>
      </c>
      <c r="GE175" s="58" t="e">
        <f t="shared" si="580"/>
        <v>#N/A</v>
      </c>
      <c r="GF175" s="131"/>
      <c r="GG175" s="131"/>
      <c r="GH175" s="83">
        <f t="shared" si="681"/>
        <v>0</v>
      </c>
      <c r="GI175" s="82" t="e">
        <f t="shared" si="531"/>
        <v>#N/A</v>
      </c>
      <c r="GJ175" s="58" t="str">
        <f>IF(ISERROR(GI175),"",IF(ISERROR(VLOOKUP(GI175,'Sortierung der Schulungstermine'!$B:$M,8,FALSE)),"",VLOOKUP(GI175,'Sortierung der Schulungstermine'!$B:$M,8,FALSE)))</f>
        <v/>
      </c>
      <c r="GK175" s="58" t="e">
        <f t="shared" si="581"/>
        <v>#N/A</v>
      </c>
      <c r="GL175" s="131"/>
      <c r="GM175" s="131"/>
      <c r="GN175" s="83">
        <f t="shared" si="682"/>
        <v>0</v>
      </c>
      <c r="GO175" s="82" t="e">
        <f t="shared" si="532"/>
        <v>#N/A</v>
      </c>
      <c r="GP175" s="58" t="str">
        <f>IF(ISERROR(GO175),"",IF(ISERROR(VLOOKUP(GO175,'Sortierung der Schulungstermine'!$B:$M,8,FALSE)),"",VLOOKUP(GO175,'Sortierung der Schulungstermine'!$B:$M,8,FALSE)))</f>
        <v/>
      </c>
      <c r="GQ175" s="58" t="e">
        <f t="shared" si="582"/>
        <v>#N/A</v>
      </c>
      <c r="GR175" s="131"/>
      <c r="GS175" s="131"/>
      <c r="GT175" s="83">
        <f t="shared" si="683"/>
        <v>0</v>
      </c>
      <c r="GU175" s="82" t="e">
        <f t="shared" si="533"/>
        <v>#N/A</v>
      </c>
      <c r="GV175" s="58" t="str">
        <f>IF(ISERROR(GU175),"",IF(ISERROR(VLOOKUP(GU175,'Sortierung der Schulungstermine'!$B:$M,8,FALSE)),"",VLOOKUP(GU175,'Sortierung der Schulungstermine'!$B:$M,8,FALSE)))</f>
        <v/>
      </c>
      <c r="GW175" s="58" t="e">
        <f t="shared" si="583"/>
        <v>#N/A</v>
      </c>
      <c r="GX175" s="131"/>
      <c r="GY175" s="131"/>
      <c r="GZ175" s="83">
        <f t="shared" si="684"/>
        <v>0</v>
      </c>
      <c r="HA175" s="82" t="e">
        <f t="shared" si="534"/>
        <v>#N/A</v>
      </c>
      <c r="HB175" s="58" t="str">
        <f>IF(ISERROR(HA175),"",IF(ISERROR(VLOOKUP(HA175,'Sortierung der Schulungstermine'!$B:$M,8,FALSE)),"",VLOOKUP(HA175,'Sortierung der Schulungstermine'!$B:$M,8,FALSE)))</f>
        <v/>
      </c>
      <c r="HC175" s="58" t="e">
        <f t="shared" si="584"/>
        <v>#N/A</v>
      </c>
      <c r="HD175" s="131"/>
      <c r="HE175" s="131"/>
      <c r="HF175" s="83">
        <f t="shared" si="685"/>
        <v>0</v>
      </c>
      <c r="HG175" s="82" t="e">
        <f t="shared" si="535"/>
        <v>#N/A</v>
      </c>
      <c r="HH175" s="58" t="str">
        <f>IF(ISERROR(HG175),"",IF(ISERROR(VLOOKUP(HG175,'Sortierung der Schulungstermine'!$B:$M,8,FALSE)),"",VLOOKUP(HG175,'Sortierung der Schulungstermine'!$B:$M,8,FALSE)))</f>
        <v/>
      </c>
      <c r="HI175" s="58" t="e">
        <f t="shared" si="585"/>
        <v>#N/A</v>
      </c>
      <c r="HJ175" s="131"/>
      <c r="HK175" s="131"/>
      <c r="HL175" s="83">
        <f t="shared" si="686"/>
        <v>0</v>
      </c>
      <c r="HM175" s="82" t="e">
        <f t="shared" si="536"/>
        <v>#N/A</v>
      </c>
      <c r="HN175" s="58" t="str">
        <f>IF(ISERROR(HM175),"",IF(ISERROR(VLOOKUP(HM175,'Sortierung der Schulungstermine'!$B:$M,8,FALSE)),"",VLOOKUP(HM175,'Sortierung der Schulungstermine'!$B:$M,8,FALSE)))</f>
        <v/>
      </c>
      <c r="HO175" s="58" t="e">
        <f t="shared" si="586"/>
        <v>#N/A</v>
      </c>
      <c r="HP175" s="131"/>
      <c r="HQ175" s="131"/>
      <c r="HR175" s="83">
        <f t="shared" si="687"/>
        <v>0</v>
      </c>
      <c r="HS175" s="82" t="e">
        <f t="shared" si="537"/>
        <v>#N/A</v>
      </c>
      <c r="HT175" s="58" t="str">
        <f>IF(ISERROR(HS175),"",IF(ISERROR(VLOOKUP(HS175,'Sortierung der Schulungstermine'!$B:$M,8,FALSE)),"",VLOOKUP(HS175,'Sortierung der Schulungstermine'!$B:$M,8,FALSE)))</f>
        <v/>
      </c>
      <c r="HU175" s="58" t="e">
        <f t="shared" si="587"/>
        <v>#N/A</v>
      </c>
      <c r="HV175" s="131"/>
      <c r="HW175" s="131"/>
      <c r="HX175" s="83">
        <f t="shared" si="688"/>
        <v>0</v>
      </c>
      <c r="HY175" s="82" t="e">
        <f t="shared" si="538"/>
        <v>#N/A</v>
      </c>
      <c r="HZ175" s="58" t="str">
        <f>IF(ISERROR(HY175),"",IF(ISERROR(VLOOKUP(HY175,'Sortierung der Schulungstermine'!$B:$M,8,FALSE)),"",VLOOKUP(HY175,'Sortierung der Schulungstermine'!$B:$M,8,FALSE)))</f>
        <v/>
      </c>
      <c r="IA175" s="58" t="e">
        <f t="shared" si="588"/>
        <v>#N/A</v>
      </c>
      <c r="IB175" s="131"/>
      <c r="IC175" s="131"/>
      <c r="ID175" s="83">
        <f t="shared" si="689"/>
        <v>0</v>
      </c>
      <c r="IE175" s="82" t="e">
        <f t="shared" si="539"/>
        <v>#N/A</v>
      </c>
      <c r="IF175" s="58" t="str">
        <f>IF(ISERROR(IE175),"",IF(ISERROR(VLOOKUP(IE175,'Sortierung der Schulungstermine'!$B:$M,8,FALSE)),"",VLOOKUP(IE175,'Sortierung der Schulungstermine'!$B:$M,8,FALSE)))</f>
        <v/>
      </c>
      <c r="IG175" s="58" t="e">
        <f t="shared" si="589"/>
        <v>#N/A</v>
      </c>
      <c r="IH175" s="131"/>
      <c r="II175" s="131"/>
      <c r="IJ175" s="83">
        <f t="shared" si="690"/>
        <v>0</v>
      </c>
      <c r="IK175" s="82" t="e">
        <f t="shared" si="540"/>
        <v>#N/A</v>
      </c>
      <c r="IL175" s="58" t="str">
        <f>IF(ISERROR(IK175),"",IF(ISERROR(VLOOKUP(IK175,'Sortierung der Schulungstermine'!$B:$M,8,FALSE)),"",VLOOKUP(IK175,'Sortierung der Schulungstermine'!$B:$M,8,FALSE)))</f>
        <v/>
      </c>
      <c r="IM175" s="58" t="e">
        <f t="shared" si="590"/>
        <v>#N/A</v>
      </c>
      <c r="IN175" s="131"/>
      <c r="IO175" s="131"/>
      <c r="IP175" s="83">
        <f t="shared" si="691"/>
        <v>0</v>
      </c>
      <c r="IQ175" s="82" t="e">
        <f t="shared" si="541"/>
        <v>#N/A</v>
      </c>
      <c r="IR175" s="58" t="str">
        <f>IF(ISERROR(IQ175),"",IF(ISERROR(VLOOKUP(IQ175,'Sortierung der Schulungstermine'!$B:$M,8,FALSE)),"",VLOOKUP(IQ175,'Sortierung der Schulungstermine'!$B:$M,8,FALSE)))</f>
        <v/>
      </c>
      <c r="IS175" s="58" t="e">
        <f t="shared" si="591"/>
        <v>#N/A</v>
      </c>
      <c r="IT175" s="131"/>
      <c r="IU175" s="131"/>
      <c r="IV175" s="83">
        <f t="shared" si="692"/>
        <v>0</v>
      </c>
      <c r="IW175" s="82" t="e">
        <f t="shared" si="542"/>
        <v>#N/A</v>
      </c>
      <c r="IX175" s="58" t="str">
        <f>IF(ISERROR(IW175),"",IF(ISERROR(VLOOKUP(IW175,'Sortierung der Schulungstermine'!$B:$M,8,FALSE)),"",VLOOKUP(IW175,'Sortierung der Schulungstermine'!$B:$M,8,FALSE)))</f>
        <v/>
      </c>
      <c r="IY175" s="58" t="e">
        <f t="shared" si="592"/>
        <v>#N/A</v>
      </c>
      <c r="IZ175" s="131"/>
      <c r="JA175" s="131"/>
      <c r="JB175" s="83">
        <f t="shared" si="693"/>
        <v>0</v>
      </c>
      <c r="JC175" s="82" t="e">
        <f t="shared" si="543"/>
        <v>#N/A</v>
      </c>
      <c r="JD175" s="58" t="str">
        <f>IF(ISERROR(JC175),"",IF(ISERROR(VLOOKUP(JC175,'Sortierung der Schulungstermine'!$B:$M,8,FALSE)),"",VLOOKUP(JC175,'Sortierung der Schulungstermine'!$B:$M,8,FALSE)))</f>
        <v/>
      </c>
      <c r="JE175" s="58" t="e">
        <f t="shared" si="593"/>
        <v>#N/A</v>
      </c>
      <c r="JF175" s="131"/>
      <c r="JG175" s="131"/>
      <c r="JH175" s="83">
        <f t="shared" si="694"/>
        <v>0</v>
      </c>
      <c r="JI175" s="82" t="e">
        <f t="shared" si="544"/>
        <v>#N/A</v>
      </c>
      <c r="JJ175" s="58" t="str">
        <f>IF(ISERROR(JI175),"",IF(ISERROR(VLOOKUP(JI175,'Sortierung der Schulungstermine'!$B:$M,8,FALSE)),"",VLOOKUP(JI175,'Sortierung der Schulungstermine'!$B:$M,8,FALSE)))</f>
        <v/>
      </c>
      <c r="JK175" s="58" t="e">
        <f t="shared" si="594"/>
        <v>#N/A</v>
      </c>
      <c r="JL175" s="131"/>
      <c r="JM175" s="131"/>
      <c r="JN175" s="83">
        <f t="shared" si="695"/>
        <v>0</v>
      </c>
      <c r="JO175" s="82" t="e">
        <f t="shared" si="545"/>
        <v>#N/A</v>
      </c>
      <c r="JP175" s="58" t="str">
        <f>IF(ISERROR(JO175),"",IF(ISERROR(VLOOKUP(JO175,'Sortierung der Schulungstermine'!$B:$M,8,FALSE)),"",VLOOKUP(JO175,'Sortierung der Schulungstermine'!$B:$M,8,FALSE)))</f>
        <v/>
      </c>
      <c r="JQ175" s="58" t="e">
        <f t="shared" si="595"/>
        <v>#N/A</v>
      </c>
      <c r="JR175" s="131"/>
      <c r="JS175" s="131"/>
      <c r="JT175" s="83">
        <f t="shared" si="696"/>
        <v>0</v>
      </c>
      <c r="JU175" s="82" t="e">
        <f t="shared" si="546"/>
        <v>#N/A</v>
      </c>
      <c r="JV175" s="58" t="str">
        <f>IF(ISERROR(JU175),"",IF(ISERROR(VLOOKUP(JU175,'Sortierung der Schulungstermine'!$B:$M,8,FALSE)),"",VLOOKUP(JU175,'Sortierung der Schulungstermine'!$B:$M,8,FALSE)))</f>
        <v/>
      </c>
      <c r="JW175" s="58" t="e">
        <f t="shared" si="596"/>
        <v>#N/A</v>
      </c>
      <c r="JX175" s="131"/>
      <c r="JY175" s="131"/>
      <c r="JZ175" s="83">
        <f t="shared" si="697"/>
        <v>0</v>
      </c>
      <c r="KA175" s="82" t="e">
        <f t="shared" si="547"/>
        <v>#N/A</v>
      </c>
      <c r="KB175" s="58" t="str">
        <f>IF(ISERROR(KA175),"",IF(ISERROR(VLOOKUP(KA175,'Sortierung der Schulungstermine'!$B:$M,8,FALSE)),"",VLOOKUP(KA175,'Sortierung der Schulungstermine'!$B:$M,8,FALSE)))</f>
        <v/>
      </c>
      <c r="KC175" s="58" t="e">
        <f t="shared" si="597"/>
        <v>#N/A</v>
      </c>
      <c r="KD175" s="131"/>
      <c r="KE175" s="131"/>
      <c r="KF175" s="83">
        <f t="shared" si="698"/>
        <v>0</v>
      </c>
      <c r="KG175" s="82" t="e">
        <f t="shared" si="548"/>
        <v>#N/A</v>
      </c>
      <c r="KH175" s="58" t="str">
        <f>IF(ISERROR(KG175),"",IF(ISERROR(VLOOKUP(KG175,'Sortierung der Schulungstermine'!$B:$M,8,FALSE)),"",VLOOKUP(KG175,'Sortierung der Schulungstermine'!$B:$M,8,FALSE)))</f>
        <v/>
      </c>
      <c r="KI175" s="58" t="e">
        <f t="shared" si="598"/>
        <v>#N/A</v>
      </c>
      <c r="KJ175" s="131"/>
      <c r="KK175" s="131"/>
      <c r="KL175" s="83">
        <f t="shared" si="699"/>
        <v>0</v>
      </c>
      <c r="KM175" s="82" t="e">
        <f t="shared" si="549"/>
        <v>#N/A</v>
      </c>
      <c r="KN175" s="58" t="str">
        <f>IF(ISERROR(KM175),"",IF(ISERROR(VLOOKUP(KM175,'Sortierung der Schulungstermine'!$B:$M,8,FALSE)),"",VLOOKUP(KM175,'Sortierung der Schulungstermine'!$B:$M,8,FALSE)))</f>
        <v/>
      </c>
      <c r="KO175" s="58" t="e">
        <f t="shared" si="599"/>
        <v>#N/A</v>
      </c>
      <c r="KP175" s="131"/>
      <c r="KQ175" s="131"/>
      <c r="KR175" s="83">
        <f t="shared" si="700"/>
        <v>0</v>
      </c>
      <c r="KS175" s="82" t="e">
        <f t="shared" si="550"/>
        <v>#N/A</v>
      </c>
      <c r="KT175" s="58" t="str">
        <f>IF(ISERROR(KS175),"",IF(ISERROR(VLOOKUP(KS175,'Sortierung der Schulungstermine'!$B:$M,8,FALSE)),"",VLOOKUP(KS175,'Sortierung der Schulungstermine'!$B:$M,8,FALSE)))</f>
        <v/>
      </c>
      <c r="KU175" s="58" t="e">
        <f t="shared" si="600"/>
        <v>#N/A</v>
      </c>
    </row>
    <row r="176" spans="1:307" s="68" customFormat="1" ht="15" hidden="1" thickBot="1" x14ac:dyDescent="0.25">
      <c r="A176" s="141">
        <v>163</v>
      </c>
      <c r="B176" s="63" t="str">
        <f>IF(Qualifikationen!A166=1,Qualifikationen!B166,"")</f>
        <v/>
      </c>
      <c r="C176" s="64" t="e">
        <f>VLOOKUP(B176,Qualifikationen!B$4:E$202,2,FALSE)</f>
        <v>#N/A</v>
      </c>
      <c r="D176" s="67" t="e">
        <f>VLOOKUP($B176,Qualifikationen!B$4:F$202,5,FALSE)</f>
        <v>#N/A</v>
      </c>
      <c r="E176" s="63" t="e">
        <f>VLOOKUP($B176,Qualifikationen!B$4:F$202,3,FALSE)</f>
        <v>#N/A</v>
      </c>
      <c r="F176" s="63" t="e">
        <f>IF(E176=0,"-",VLOOKUP($B176,Qualifikationen!B$4:F$202,4,FALSE))</f>
        <v>#N/A</v>
      </c>
      <c r="G176" s="13"/>
      <c r="H176" s="131"/>
      <c r="I176" s="131"/>
      <c r="J176" s="83">
        <f t="shared" si="651"/>
        <v>0</v>
      </c>
      <c r="K176" s="82" t="e">
        <f t="shared" si="501"/>
        <v>#N/A</v>
      </c>
      <c r="L176" s="58" t="str">
        <f>IF(ISERROR(K176),"",IF(ISERROR(VLOOKUP(K176,'Sortierung der Schulungstermine'!$B:$M,8,FALSE)),"",VLOOKUP(K176,'Sortierung der Schulungstermine'!$B:$M,8,FALSE)))</f>
        <v/>
      </c>
      <c r="M176" s="58" t="e">
        <f t="shared" si="551"/>
        <v>#N/A</v>
      </c>
      <c r="N176" s="131"/>
      <c r="O176" s="131"/>
      <c r="P176" s="83">
        <f t="shared" si="652"/>
        <v>0</v>
      </c>
      <c r="Q176" s="82" t="e">
        <f t="shared" si="502"/>
        <v>#N/A</v>
      </c>
      <c r="R176" s="58" t="str">
        <f>IF(ISERROR(Q176),"",IF(ISERROR(VLOOKUP(Q176,'Sortierung der Schulungstermine'!$B:$M,8,FALSE)),"",VLOOKUP(Q176,'Sortierung der Schulungstermine'!$B:$M,8,FALSE)))</f>
        <v/>
      </c>
      <c r="S176" s="58" t="e">
        <f t="shared" si="552"/>
        <v>#N/A</v>
      </c>
      <c r="T176" s="131"/>
      <c r="U176" s="131"/>
      <c r="V176" s="83">
        <f t="shared" si="653"/>
        <v>0</v>
      </c>
      <c r="W176" s="82" t="e">
        <f t="shared" si="503"/>
        <v>#N/A</v>
      </c>
      <c r="X176" s="58" t="str">
        <f>IF(ISERROR(W176),"",IF(ISERROR(VLOOKUP(W176,'Sortierung der Schulungstermine'!$B:$M,8,FALSE)),"",VLOOKUP(W176,'Sortierung der Schulungstermine'!$B:$M,8,FALSE)))</f>
        <v/>
      </c>
      <c r="Y176" s="58" t="e">
        <f t="shared" si="553"/>
        <v>#N/A</v>
      </c>
      <c r="Z176" s="131"/>
      <c r="AA176" s="131"/>
      <c r="AB176" s="83">
        <f t="shared" si="654"/>
        <v>0</v>
      </c>
      <c r="AC176" s="82" t="e">
        <f t="shared" si="504"/>
        <v>#N/A</v>
      </c>
      <c r="AD176" s="58" t="str">
        <f>IF(ISERROR(AC176),"",IF(ISERROR(VLOOKUP(AC176,'Sortierung der Schulungstermine'!$B:$M,8,FALSE)),"",VLOOKUP(AC176,'Sortierung der Schulungstermine'!$B:$M,8,FALSE)))</f>
        <v/>
      </c>
      <c r="AE176" s="58" t="e">
        <f t="shared" si="554"/>
        <v>#N/A</v>
      </c>
      <c r="AF176" s="131"/>
      <c r="AG176" s="131"/>
      <c r="AH176" s="83">
        <f t="shared" si="655"/>
        <v>0</v>
      </c>
      <c r="AI176" s="82" t="e">
        <f t="shared" si="505"/>
        <v>#N/A</v>
      </c>
      <c r="AJ176" s="58" t="str">
        <f>IF(ISERROR(AI176),"",IF(ISERROR(VLOOKUP(AI176,'Sortierung der Schulungstermine'!$B:$M,8,FALSE)),"",VLOOKUP(AI176,'Sortierung der Schulungstermine'!$B:$M,8,FALSE)))</f>
        <v/>
      </c>
      <c r="AK176" s="58" t="e">
        <f t="shared" si="555"/>
        <v>#N/A</v>
      </c>
      <c r="AL176" s="131"/>
      <c r="AM176" s="131"/>
      <c r="AN176" s="83">
        <f t="shared" si="656"/>
        <v>0</v>
      </c>
      <c r="AO176" s="82" t="e">
        <f t="shared" si="506"/>
        <v>#N/A</v>
      </c>
      <c r="AP176" s="58" t="str">
        <f>IF(ISERROR(AO176),"",IF(ISERROR(VLOOKUP(AO176,'Sortierung der Schulungstermine'!$B:$M,8,FALSE)),"",VLOOKUP(AO176,'Sortierung der Schulungstermine'!$B:$M,8,FALSE)))</f>
        <v/>
      </c>
      <c r="AQ176" s="58" t="e">
        <f t="shared" si="556"/>
        <v>#N/A</v>
      </c>
      <c r="AR176" s="131"/>
      <c r="AS176" s="131"/>
      <c r="AT176" s="83">
        <f t="shared" si="657"/>
        <v>0</v>
      </c>
      <c r="AU176" s="82" t="e">
        <f t="shared" si="507"/>
        <v>#N/A</v>
      </c>
      <c r="AV176" s="58" t="str">
        <f>IF(ISERROR(AU176),"",IF(ISERROR(VLOOKUP(AU176,'Sortierung der Schulungstermine'!$B:$M,8,FALSE)),"",VLOOKUP(AU176,'Sortierung der Schulungstermine'!$B:$M,8,FALSE)))</f>
        <v/>
      </c>
      <c r="AW176" s="58" t="e">
        <f t="shared" si="557"/>
        <v>#N/A</v>
      </c>
      <c r="AX176" s="131"/>
      <c r="AY176" s="131"/>
      <c r="AZ176" s="83">
        <f t="shared" si="658"/>
        <v>0</v>
      </c>
      <c r="BA176" s="82" t="e">
        <f t="shared" si="508"/>
        <v>#N/A</v>
      </c>
      <c r="BB176" s="58" t="str">
        <f>IF(ISERROR(BA176),"",IF(ISERROR(VLOOKUP(BA176,'Sortierung der Schulungstermine'!$B:$M,8,FALSE)),"",VLOOKUP(BA176,'Sortierung der Schulungstermine'!$B:$M,8,FALSE)))</f>
        <v/>
      </c>
      <c r="BC176" s="58" t="e">
        <f t="shared" si="558"/>
        <v>#N/A</v>
      </c>
      <c r="BD176" s="131"/>
      <c r="BE176" s="131"/>
      <c r="BF176" s="83">
        <f t="shared" si="659"/>
        <v>0</v>
      </c>
      <c r="BG176" s="82" t="e">
        <f t="shared" si="509"/>
        <v>#N/A</v>
      </c>
      <c r="BH176" s="58" t="str">
        <f>IF(ISERROR(BG176),"",IF(ISERROR(VLOOKUP(BG176,'Sortierung der Schulungstermine'!$B:$M,8,FALSE)),"",VLOOKUP(BG176,'Sortierung der Schulungstermine'!$B:$M,8,FALSE)))</f>
        <v/>
      </c>
      <c r="BI176" s="58" t="e">
        <f t="shared" si="559"/>
        <v>#N/A</v>
      </c>
      <c r="BJ176" s="131"/>
      <c r="BK176" s="131"/>
      <c r="BL176" s="83">
        <f t="shared" si="660"/>
        <v>0</v>
      </c>
      <c r="BM176" s="82" t="e">
        <f t="shared" si="510"/>
        <v>#N/A</v>
      </c>
      <c r="BN176" s="58" t="str">
        <f>IF(ISERROR(BM176),"",IF(ISERROR(VLOOKUP(BM176,'Sortierung der Schulungstermine'!$B:$M,8,FALSE)),"",VLOOKUP(BM176,'Sortierung der Schulungstermine'!$B:$M,8,FALSE)))</f>
        <v/>
      </c>
      <c r="BO176" s="58" t="e">
        <f t="shared" si="560"/>
        <v>#N/A</v>
      </c>
      <c r="BP176" s="131"/>
      <c r="BQ176" s="131"/>
      <c r="BR176" s="83">
        <f t="shared" si="661"/>
        <v>0</v>
      </c>
      <c r="BS176" s="82" t="e">
        <f t="shared" si="511"/>
        <v>#N/A</v>
      </c>
      <c r="BT176" s="58" t="str">
        <f>IF(ISERROR(BS176),"",IF(ISERROR(VLOOKUP(BS176,'Sortierung der Schulungstermine'!$B:$M,8,FALSE)),"",VLOOKUP(BS176,'Sortierung der Schulungstermine'!$B:$M,8,FALSE)))</f>
        <v/>
      </c>
      <c r="BU176" s="58" t="e">
        <f t="shared" si="561"/>
        <v>#N/A</v>
      </c>
      <c r="BV176" s="131"/>
      <c r="BW176" s="131"/>
      <c r="BX176" s="83">
        <f t="shared" si="662"/>
        <v>0</v>
      </c>
      <c r="BY176" s="82" t="e">
        <f t="shared" si="512"/>
        <v>#N/A</v>
      </c>
      <c r="BZ176" s="58" t="str">
        <f>IF(ISERROR(BY176),"",IF(ISERROR(VLOOKUP(BY176,'Sortierung der Schulungstermine'!$B:$M,8,FALSE)),"",VLOOKUP(BY176,'Sortierung der Schulungstermine'!$B:$M,8,FALSE)))</f>
        <v/>
      </c>
      <c r="CA176" s="58" t="e">
        <f t="shared" si="562"/>
        <v>#N/A</v>
      </c>
      <c r="CB176" s="131"/>
      <c r="CC176" s="131"/>
      <c r="CD176" s="83">
        <f t="shared" si="663"/>
        <v>0</v>
      </c>
      <c r="CE176" s="82" t="e">
        <f t="shared" si="513"/>
        <v>#N/A</v>
      </c>
      <c r="CF176" s="58" t="str">
        <f>IF(ISERROR(CE176),"",IF(ISERROR(VLOOKUP(CE176,'Sortierung der Schulungstermine'!$B:$M,8,FALSE)),"",VLOOKUP(CE176,'Sortierung der Schulungstermine'!$B:$M,8,FALSE)))</f>
        <v/>
      </c>
      <c r="CG176" s="58" t="e">
        <f t="shared" si="563"/>
        <v>#N/A</v>
      </c>
      <c r="CH176" s="131"/>
      <c r="CI176" s="131"/>
      <c r="CJ176" s="83">
        <f t="shared" si="664"/>
        <v>0</v>
      </c>
      <c r="CK176" s="82" t="e">
        <f t="shared" si="514"/>
        <v>#N/A</v>
      </c>
      <c r="CL176" s="58" t="str">
        <f>IF(ISERROR(CK176),"",IF(ISERROR(VLOOKUP(CK176,'Sortierung der Schulungstermine'!$B:$M,8,FALSE)),"",VLOOKUP(CK176,'Sortierung der Schulungstermine'!$B:$M,8,FALSE)))</f>
        <v/>
      </c>
      <c r="CM176" s="58" t="e">
        <f t="shared" si="564"/>
        <v>#N/A</v>
      </c>
      <c r="CN176" s="131"/>
      <c r="CO176" s="131"/>
      <c r="CP176" s="83">
        <f t="shared" si="665"/>
        <v>0</v>
      </c>
      <c r="CQ176" s="82" t="e">
        <f t="shared" si="515"/>
        <v>#N/A</v>
      </c>
      <c r="CR176" s="58" t="str">
        <f>IF(ISERROR(CQ176),"",IF(ISERROR(VLOOKUP(CQ176,'Sortierung der Schulungstermine'!$B:$M,8,FALSE)),"",VLOOKUP(CQ176,'Sortierung der Schulungstermine'!$B:$M,8,FALSE)))</f>
        <v/>
      </c>
      <c r="CS176" s="58" t="e">
        <f t="shared" si="565"/>
        <v>#N/A</v>
      </c>
      <c r="CT176" s="131"/>
      <c r="CU176" s="131"/>
      <c r="CV176" s="83">
        <f t="shared" si="666"/>
        <v>0</v>
      </c>
      <c r="CW176" s="82" t="e">
        <f t="shared" si="516"/>
        <v>#N/A</v>
      </c>
      <c r="CX176" s="58" t="str">
        <f>IF(ISERROR(CW176),"",IF(ISERROR(VLOOKUP(CW176,'Sortierung der Schulungstermine'!$B:$M,8,FALSE)),"",VLOOKUP(CW176,'Sortierung der Schulungstermine'!$B:$M,8,FALSE)))</f>
        <v/>
      </c>
      <c r="CY176" s="58" t="e">
        <f t="shared" si="566"/>
        <v>#N/A</v>
      </c>
      <c r="CZ176" s="131"/>
      <c r="DA176" s="131"/>
      <c r="DB176" s="83">
        <f t="shared" si="667"/>
        <v>0</v>
      </c>
      <c r="DC176" s="82" t="e">
        <f t="shared" si="517"/>
        <v>#N/A</v>
      </c>
      <c r="DD176" s="58" t="str">
        <f>IF(ISERROR(DC176),"",IF(ISERROR(VLOOKUP(DC176,'Sortierung der Schulungstermine'!$B:$M,8,FALSE)),"",VLOOKUP(DC176,'Sortierung der Schulungstermine'!$B:$M,8,FALSE)))</f>
        <v/>
      </c>
      <c r="DE176" s="58" t="e">
        <f t="shared" si="567"/>
        <v>#N/A</v>
      </c>
      <c r="DF176" s="131"/>
      <c r="DG176" s="131"/>
      <c r="DH176" s="83">
        <f t="shared" si="668"/>
        <v>0</v>
      </c>
      <c r="DI176" s="82" t="e">
        <f t="shared" si="518"/>
        <v>#N/A</v>
      </c>
      <c r="DJ176" s="58" t="str">
        <f>IF(ISERROR(DI176),"",IF(ISERROR(VLOOKUP(DI176,'Sortierung der Schulungstermine'!$B:$M,8,FALSE)),"",VLOOKUP(DI176,'Sortierung der Schulungstermine'!$B:$M,8,FALSE)))</f>
        <v/>
      </c>
      <c r="DK176" s="58" t="e">
        <f t="shared" si="568"/>
        <v>#N/A</v>
      </c>
      <c r="DL176" s="131"/>
      <c r="DM176" s="131"/>
      <c r="DN176" s="83">
        <f t="shared" si="669"/>
        <v>0</v>
      </c>
      <c r="DO176" s="82" t="e">
        <f t="shared" si="519"/>
        <v>#N/A</v>
      </c>
      <c r="DP176" s="58" t="str">
        <f>IF(ISERROR(DO176),"",IF(ISERROR(VLOOKUP(DO176,'Sortierung der Schulungstermine'!$B:$M,8,FALSE)),"",VLOOKUP(DO176,'Sortierung der Schulungstermine'!$B:$M,8,FALSE)))</f>
        <v/>
      </c>
      <c r="DQ176" s="58" t="e">
        <f t="shared" si="569"/>
        <v>#N/A</v>
      </c>
      <c r="DR176" s="131"/>
      <c r="DS176" s="131"/>
      <c r="DT176" s="83">
        <f t="shared" si="670"/>
        <v>0</v>
      </c>
      <c r="DU176" s="82" t="e">
        <f t="shared" si="520"/>
        <v>#N/A</v>
      </c>
      <c r="DV176" s="58" t="str">
        <f>IF(ISERROR(DU176),"",IF(ISERROR(VLOOKUP(DU176,'Sortierung der Schulungstermine'!$B:$M,8,FALSE)),"",VLOOKUP(DU176,'Sortierung der Schulungstermine'!$B:$M,8,FALSE)))</f>
        <v/>
      </c>
      <c r="DW176" s="58" t="e">
        <f t="shared" si="570"/>
        <v>#N/A</v>
      </c>
      <c r="DX176" s="131"/>
      <c r="DY176" s="131"/>
      <c r="DZ176" s="83">
        <f t="shared" si="671"/>
        <v>0</v>
      </c>
      <c r="EA176" s="82" t="e">
        <f t="shared" si="521"/>
        <v>#N/A</v>
      </c>
      <c r="EB176" s="58" t="str">
        <f>IF(ISERROR(EA176),"",IF(ISERROR(VLOOKUP(EA176,'Sortierung der Schulungstermine'!$B:$M,8,FALSE)),"",VLOOKUP(EA176,'Sortierung der Schulungstermine'!$B:$M,8,FALSE)))</f>
        <v/>
      </c>
      <c r="EC176" s="58" t="e">
        <f t="shared" si="571"/>
        <v>#N/A</v>
      </c>
      <c r="ED176" s="131"/>
      <c r="EE176" s="131"/>
      <c r="EF176" s="83">
        <f t="shared" si="672"/>
        <v>0</v>
      </c>
      <c r="EG176" s="82" t="e">
        <f t="shared" si="522"/>
        <v>#N/A</v>
      </c>
      <c r="EH176" s="58" t="str">
        <f>IF(ISERROR(EG176),"",IF(ISERROR(VLOOKUP(EG176,'Sortierung der Schulungstermine'!$B:$M,8,FALSE)),"",VLOOKUP(EG176,'Sortierung der Schulungstermine'!$B:$M,8,FALSE)))</f>
        <v/>
      </c>
      <c r="EI176" s="58" t="e">
        <f t="shared" si="572"/>
        <v>#N/A</v>
      </c>
      <c r="EJ176" s="131"/>
      <c r="EK176" s="131"/>
      <c r="EL176" s="83">
        <f t="shared" si="673"/>
        <v>0</v>
      </c>
      <c r="EM176" s="82" t="e">
        <f t="shared" si="523"/>
        <v>#N/A</v>
      </c>
      <c r="EN176" s="58" t="str">
        <f>IF(ISERROR(EM176),"",IF(ISERROR(VLOOKUP(EM176,'Sortierung der Schulungstermine'!$B:$M,8,FALSE)),"",VLOOKUP(EM176,'Sortierung der Schulungstermine'!$B:$M,8,FALSE)))</f>
        <v/>
      </c>
      <c r="EO176" s="58" t="e">
        <f t="shared" si="573"/>
        <v>#N/A</v>
      </c>
      <c r="EP176" s="131"/>
      <c r="EQ176" s="131"/>
      <c r="ER176" s="83">
        <f t="shared" si="674"/>
        <v>0</v>
      </c>
      <c r="ES176" s="82" t="e">
        <f t="shared" si="524"/>
        <v>#N/A</v>
      </c>
      <c r="ET176" s="58" t="str">
        <f>IF(ISERROR(ES176),"",IF(ISERROR(VLOOKUP(ES176,'Sortierung der Schulungstermine'!$B:$M,8,FALSE)),"",VLOOKUP(ES176,'Sortierung der Schulungstermine'!$B:$M,8,FALSE)))</f>
        <v/>
      </c>
      <c r="EU176" s="58" t="e">
        <f t="shared" si="574"/>
        <v>#N/A</v>
      </c>
      <c r="EV176" s="131"/>
      <c r="EW176" s="131"/>
      <c r="EX176" s="83">
        <f t="shared" si="675"/>
        <v>0</v>
      </c>
      <c r="EY176" s="82" t="e">
        <f t="shared" si="525"/>
        <v>#N/A</v>
      </c>
      <c r="EZ176" s="58" t="str">
        <f>IF(ISERROR(EY176),"",IF(ISERROR(VLOOKUP(EY176,'Sortierung der Schulungstermine'!$B:$M,8,FALSE)),"",VLOOKUP(EY176,'Sortierung der Schulungstermine'!$B:$M,8,FALSE)))</f>
        <v/>
      </c>
      <c r="FA176" s="58" t="e">
        <f t="shared" si="575"/>
        <v>#N/A</v>
      </c>
      <c r="FB176" s="131"/>
      <c r="FC176" s="131"/>
      <c r="FD176" s="83">
        <f t="shared" si="676"/>
        <v>0</v>
      </c>
      <c r="FE176" s="82" t="e">
        <f t="shared" si="526"/>
        <v>#N/A</v>
      </c>
      <c r="FF176" s="58" t="str">
        <f>IF(ISERROR(FE176),"",IF(ISERROR(VLOOKUP(FE176,'Sortierung der Schulungstermine'!$B:$M,8,FALSE)),"",VLOOKUP(FE176,'Sortierung der Schulungstermine'!$B:$M,8,FALSE)))</f>
        <v/>
      </c>
      <c r="FG176" s="58" t="e">
        <f t="shared" si="576"/>
        <v>#N/A</v>
      </c>
      <c r="FH176" s="131"/>
      <c r="FI176" s="131"/>
      <c r="FJ176" s="83">
        <f t="shared" si="677"/>
        <v>0</v>
      </c>
      <c r="FK176" s="82" t="e">
        <f t="shared" si="527"/>
        <v>#N/A</v>
      </c>
      <c r="FL176" s="58" t="str">
        <f>IF(ISERROR(FK176),"",IF(ISERROR(VLOOKUP(FK176,'Sortierung der Schulungstermine'!$B:$M,8,FALSE)),"",VLOOKUP(FK176,'Sortierung der Schulungstermine'!$B:$M,8,FALSE)))</f>
        <v/>
      </c>
      <c r="FM176" s="58" t="e">
        <f t="shared" si="577"/>
        <v>#N/A</v>
      </c>
      <c r="FN176" s="131"/>
      <c r="FO176" s="131"/>
      <c r="FP176" s="83">
        <f t="shared" si="678"/>
        <v>0</v>
      </c>
      <c r="FQ176" s="82" t="e">
        <f t="shared" si="528"/>
        <v>#N/A</v>
      </c>
      <c r="FR176" s="58" t="str">
        <f>IF(ISERROR(FQ176),"",IF(ISERROR(VLOOKUP(FQ176,'Sortierung der Schulungstermine'!$B:$M,8,FALSE)),"",VLOOKUP(FQ176,'Sortierung der Schulungstermine'!$B:$M,8,FALSE)))</f>
        <v/>
      </c>
      <c r="FS176" s="58" t="e">
        <f t="shared" si="578"/>
        <v>#N/A</v>
      </c>
      <c r="FT176" s="131"/>
      <c r="FU176" s="131"/>
      <c r="FV176" s="83">
        <f t="shared" si="679"/>
        <v>0</v>
      </c>
      <c r="FW176" s="82" t="e">
        <f t="shared" si="529"/>
        <v>#N/A</v>
      </c>
      <c r="FX176" s="58" t="str">
        <f>IF(ISERROR(FW176),"",IF(ISERROR(VLOOKUP(FW176,'Sortierung der Schulungstermine'!$B:$M,8,FALSE)),"",VLOOKUP(FW176,'Sortierung der Schulungstermine'!$B:$M,8,FALSE)))</f>
        <v/>
      </c>
      <c r="FY176" s="58" t="e">
        <f t="shared" si="579"/>
        <v>#N/A</v>
      </c>
      <c r="FZ176" s="131"/>
      <c r="GA176" s="131"/>
      <c r="GB176" s="83">
        <f t="shared" si="680"/>
        <v>0</v>
      </c>
      <c r="GC176" s="82" t="e">
        <f t="shared" si="530"/>
        <v>#N/A</v>
      </c>
      <c r="GD176" s="58" t="str">
        <f>IF(ISERROR(GC176),"",IF(ISERROR(VLOOKUP(GC176,'Sortierung der Schulungstermine'!$B:$M,8,FALSE)),"",VLOOKUP(GC176,'Sortierung der Schulungstermine'!$B:$M,8,FALSE)))</f>
        <v/>
      </c>
      <c r="GE176" s="58" t="e">
        <f t="shared" si="580"/>
        <v>#N/A</v>
      </c>
      <c r="GF176" s="131"/>
      <c r="GG176" s="131"/>
      <c r="GH176" s="83">
        <f t="shared" si="681"/>
        <v>0</v>
      </c>
      <c r="GI176" s="82" t="e">
        <f t="shared" si="531"/>
        <v>#N/A</v>
      </c>
      <c r="GJ176" s="58" t="str">
        <f>IF(ISERROR(GI176),"",IF(ISERROR(VLOOKUP(GI176,'Sortierung der Schulungstermine'!$B:$M,8,FALSE)),"",VLOOKUP(GI176,'Sortierung der Schulungstermine'!$B:$M,8,FALSE)))</f>
        <v/>
      </c>
      <c r="GK176" s="58" t="e">
        <f t="shared" si="581"/>
        <v>#N/A</v>
      </c>
      <c r="GL176" s="131"/>
      <c r="GM176" s="131"/>
      <c r="GN176" s="83">
        <f t="shared" si="682"/>
        <v>0</v>
      </c>
      <c r="GO176" s="82" t="e">
        <f t="shared" si="532"/>
        <v>#N/A</v>
      </c>
      <c r="GP176" s="58" t="str">
        <f>IF(ISERROR(GO176),"",IF(ISERROR(VLOOKUP(GO176,'Sortierung der Schulungstermine'!$B:$M,8,FALSE)),"",VLOOKUP(GO176,'Sortierung der Schulungstermine'!$B:$M,8,FALSE)))</f>
        <v/>
      </c>
      <c r="GQ176" s="58" t="e">
        <f t="shared" si="582"/>
        <v>#N/A</v>
      </c>
      <c r="GR176" s="131"/>
      <c r="GS176" s="131"/>
      <c r="GT176" s="83">
        <f t="shared" si="683"/>
        <v>0</v>
      </c>
      <c r="GU176" s="82" t="e">
        <f t="shared" si="533"/>
        <v>#N/A</v>
      </c>
      <c r="GV176" s="58" t="str">
        <f>IF(ISERROR(GU176),"",IF(ISERROR(VLOOKUP(GU176,'Sortierung der Schulungstermine'!$B:$M,8,FALSE)),"",VLOOKUP(GU176,'Sortierung der Schulungstermine'!$B:$M,8,FALSE)))</f>
        <v/>
      </c>
      <c r="GW176" s="58" t="e">
        <f t="shared" si="583"/>
        <v>#N/A</v>
      </c>
      <c r="GX176" s="131"/>
      <c r="GY176" s="131"/>
      <c r="GZ176" s="83">
        <f t="shared" si="684"/>
        <v>0</v>
      </c>
      <c r="HA176" s="82" t="e">
        <f t="shared" si="534"/>
        <v>#N/A</v>
      </c>
      <c r="HB176" s="58" t="str">
        <f>IF(ISERROR(HA176),"",IF(ISERROR(VLOOKUP(HA176,'Sortierung der Schulungstermine'!$B:$M,8,FALSE)),"",VLOOKUP(HA176,'Sortierung der Schulungstermine'!$B:$M,8,FALSE)))</f>
        <v/>
      </c>
      <c r="HC176" s="58" t="e">
        <f t="shared" si="584"/>
        <v>#N/A</v>
      </c>
      <c r="HD176" s="131"/>
      <c r="HE176" s="131"/>
      <c r="HF176" s="83">
        <f t="shared" si="685"/>
        <v>0</v>
      </c>
      <c r="HG176" s="82" t="e">
        <f t="shared" si="535"/>
        <v>#N/A</v>
      </c>
      <c r="HH176" s="58" t="str">
        <f>IF(ISERROR(HG176),"",IF(ISERROR(VLOOKUP(HG176,'Sortierung der Schulungstermine'!$B:$M,8,FALSE)),"",VLOOKUP(HG176,'Sortierung der Schulungstermine'!$B:$M,8,FALSE)))</f>
        <v/>
      </c>
      <c r="HI176" s="58" t="e">
        <f t="shared" si="585"/>
        <v>#N/A</v>
      </c>
      <c r="HJ176" s="131"/>
      <c r="HK176" s="131"/>
      <c r="HL176" s="83">
        <f t="shared" si="686"/>
        <v>0</v>
      </c>
      <c r="HM176" s="82" t="e">
        <f t="shared" si="536"/>
        <v>#N/A</v>
      </c>
      <c r="HN176" s="58" t="str">
        <f>IF(ISERROR(HM176),"",IF(ISERROR(VLOOKUP(HM176,'Sortierung der Schulungstermine'!$B:$M,8,FALSE)),"",VLOOKUP(HM176,'Sortierung der Schulungstermine'!$B:$M,8,FALSE)))</f>
        <v/>
      </c>
      <c r="HO176" s="58" t="e">
        <f t="shared" si="586"/>
        <v>#N/A</v>
      </c>
      <c r="HP176" s="131"/>
      <c r="HQ176" s="131"/>
      <c r="HR176" s="83">
        <f t="shared" si="687"/>
        <v>0</v>
      </c>
      <c r="HS176" s="82" t="e">
        <f t="shared" si="537"/>
        <v>#N/A</v>
      </c>
      <c r="HT176" s="58" t="str">
        <f>IF(ISERROR(HS176),"",IF(ISERROR(VLOOKUP(HS176,'Sortierung der Schulungstermine'!$B:$M,8,FALSE)),"",VLOOKUP(HS176,'Sortierung der Schulungstermine'!$B:$M,8,FALSE)))</f>
        <v/>
      </c>
      <c r="HU176" s="58" t="e">
        <f t="shared" si="587"/>
        <v>#N/A</v>
      </c>
      <c r="HV176" s="131"/>
      <c r="HW176" s="131"/>
      <c r="HX176" s="83">
        <f t="shared" si="688"/>
        <v>0</v>
      </c>
      <c r="HY176" s="82" t="e">
        <f t="shared" si="538"/>
        <v>#N/A</v>
      </c>
      <c r="HZ176" s="58" t="str">
        <f>IF(ISERROR(HY176),"",IF(ISERROR(VLOOKUP(HY176,'Sortierung der Schulungstermine'!$B:$M,8,FALSE)),"",VLOOKUP(HY176,'Sortierung der Schulungstermine'!$B:$M,8,FALSE)))</f>
        <v/>
      </c>
      <c r="IA176" s="58" t="e">
        <f t="shared" si="588"/>
        <v>#N/A</v>
      </c>
      <c r="IB176" s="131"/>
      <c r="IC176" s="131"/>
      <c r="ID176" s="83">
        <f t="shared" si="689"/>
        <v>0</v>
      </c>
      <c r="IE176" s="82" t="e">
        <f t="shared" si="539"/>
        <v>#N/A</v>
      </c>
      <c r="IF176" s="58" t="str">
        <f>IF(ISERROR(IE176),"",IF(ISERROR(VLOOKUP(IE176,'Sortierung der Schulungstermine'!$B:$M,8,FALSE)),"",VLOOKUP(IE176,'Sortierung der Schulungstermine'!$B:$M,8,FALSE)))</f>
        <v/>
      </c>
      <c r="IG176" s="58" t="e">
        <f t="shared" si="589"/>
        <v>#N/A</v>
      </c>
      <c r="IH176" s="131"/>
      <c r="II176" s="131"/>
      <c r="IJ176" s="83">
        <f t="shared" si="690"/>
        <v>0</v>
      </c>
      <c r="IK176" s="82" t="e">
        <f t="shared" si="540"/>
        <v>#N/A</v>
      </c>
      <c r="IL176" s="58" t="str">
        <f>IF(ISERROR(IK176),"",IF(ISERROR(VLOOKUP(IK176,'Sortierung der Schulungstermine'!$B:$M,8,FALSE)),"",VLOOKUP(IK176,'Sortierung der Schulungstermine'!$B:$M,8,FALSE)))</f>
        <v/>
      </c>
      <c r="IM176" s="58" t="e">
        <f t="shared" si="590"/>
        <v>#N/A</v>
      </c>
      <c r="IN176" s="131"/>
      <c r="IO176" s="131"/>
      <c r="IP176" s="83">
        <f t="shared" si="691"/>
        <v>0</v>
      </c>
      <c r="IQ176" s="82" t="e">
        <f t="shared" si="541"/>
        <v>#N/A</v>
      </c>
      <c r="IR176" s="58" t="str">
        <f>IF(ISERROR(IQ176),"",IF(ISERROR(VLOOKUP(IQ176,'Sortierung der Schulungstermine'!$B:$M,8,FALSE)),"",VLOOKUP(IQ176,'Sortierung der Schulungstermine'!$B:$M,8,FALSE)))</f>
        <v/>
      </c>
      <c r="IS176" s="58" t="e">
        <f t="shared" si="591"/>
        <v>#N/A</v>
      </c>
      <c r="IT176" s="131"/>
      <c r="IU176" s="131"/>
      <c r="IV176" s="83">
        <f t="shared" si="692"/>
        <v>0</v>
      </c>
      <c r="IW176" s="82" t="e">
        <f t="shared" si="542"/>
        <v>#N/A</v>
      </c>
      <c r="IX176" s="58" t="str">
        <f>IF(ISERROR(IW176),"",IF(ISERROR(VLOOKUP(IW176,'Sortierung der Schulungstermine'!$B:$M,8,FALSE)),"",VLOOKUP(IW176,'Sortierung der Schulungstermine'!$B:$M,8,FALSE)))</f>
        <v/>
      </c>
      <c r="IY176" s="58" t="e">
        <f t="shared" si="592"/>
        <v>#N/A</v>
      </c>
      <c r="IZ176" s="131"/>
      <c r="JA176" s="131"/>
      <c r="JB176" s="83">
        <f t="shared" si="693"/>
        <v>0</v>
      </c>
      <c r="JC176" s="82" t="e">
        <f t="shared" si="543"/>
        <v>#N/A</v>
      </c>
      <c r="JD176" s="58" t="str">
        <f>IF(ISERROR(JC176),"",IF(ISERROR(VLOOKUP(JC176,'Sortierung der Schulungstermine'!$B:$M,8,FALSE)),"",VLOOKUP(JC176,'Sortierung der Schulungstermine'!$B:$M,8,FALSE)))</f>
        <v/>
      </c>
      <c r="JE176" s="58" t="e">
        <f t="shared" si="593"/>
        <v>#N/A</v>
      </c>
      <c r="JF176" s="131"/>
      <c r="JG176" s="131"/>
      <c r="JH176" s="83">
        <f t="shared" si="694"/>
        <v>0</v>
      </c>
      <c r="JI176" s="82" t="e">
        <f t="shared" si="544"/>
        <v>#N/A</v>
      </c>
      <c r="JJ176" s="58" t="str">
        <f>IF(ISERROR(JI176),"",IF(ISERROR(VLOOKUP(JI176,'Sortierung der Schulungstermine'!$B:$M,8,FALSE)),"",VLOOKUP(JI176,'Sortierung der Schulungstermine'!$B:$M,8,FALSE)))</f>
        <v/>
      </c>
      <c r="JK176" s="58" t="e">
        <f t="shared" si="594"/>
        <v>#N/A</v>
      </c>
      <c r="JL176" s="131"/>
      <c r="JM176" s="131"/>
      <c r="JN176" s="83">
        <f t="shared" si="695"/>
        <v>0</v>
      </c>
      <c r="JO176" s="82" t="e">
        <f t="shared" si="545"/>
        <v>#N/A</v>
      </c>
      <c r="JP176" s="58" t="str">
        <f>IF(ISERROR(JO176),"",IF(ISERROR(VLOOKUP(JO176,'Sortierung der Schulungstermine'!$B:$M,8,FALSE)),"",VLOOKUP(JO176,'Sortierung der Schulungstermine'!$B:$M,8,FALSE)))</f>
        <v/>
      </c>
      <c r="JQ176" s="58" t="e">
        <f t="shared" si="595"/>
        <v>#N/A</v>
      </c>
      <c r="JR176" s="131"/>
      <c r="JS176" s="131"/>
      <c r="JT176" s="83">
        <f t="shared" si="696"/>
        <v>0</v>
      </c>
      <c r="JU176" s="82" t="e">
        <f t="shared" si="546"/>
        <v>#N/A</v>
      </c>
      <c r="JV176" s="58" t="str">
        <f>IF(ISERROR(JU176),"",IF(ISERROR(VLOOKUP(JU176,'Sortierung der Schulungstermine'!$B:$M,8,FALSE)),"",VLOOKUP(JU176,'Sortierung der Schulungstermine'!$B:$M,8,FALSE)))</f>
        <v/>
      </c>
      <c r="JW176" s="58" t="e">
        <f t="shared" si="596"/>
        <v>#N/A</v>
      </c>
      <c r="JX176" s="131"/>
      <c r="JY176" s="131"/>
      <c r="JZ176" s="83">
        <f t="shared" si="697"/>
        <v>0</v>
      </c>
      <c r="KA176" s="82" t="e">
        <f t="shared" si="547"/>
        <v>#N/A</v>
      </c>
      <c r="KB176" s="58" t="str">
        <f>IF(ISERROR(KA176),"",IF(ISERROR(VLOOKUP(KA176,'Sortierung der Schulungstermine'!$B:$M,8,FALSE)),"",VLOOKUP(KA176,'Sortierung der Schulungstermine'!$B:$M,8,FALSE)))</f>
        <v/>
      </c>
      <c r="KC176" s="58" t="e">
        <f t="shared" si="597"/>
        <v>#N/A</v>
      </c>
      <c r="KD176" s="131"/>
      <c r="KE176" s="131"/>
      <c r="KF176" s="83">
        <f t="shared" si="698"/>
        <v>0</v>
      </c>
      <c r="KG176" s="82" t="e">
        <f t="shared" si="548"/>
        <v>#N/A</v>
      </c>
      <c r="KH176" s="58" t="str">
        <f>IF(ISERROR(KG176),"",IF(ISERROR(VLOOKUP(KG176,'Sortierung der Schulungstermine'!$B:$M,8,FALSE)),"",VLOOKUP(KG176,'Sortierung der Schulungstermine'!$B:$M,8,FALSE)))</f>
        <v/>
      </c>
      <c r="KI176" s="58" t="e">
        <f t="shared" si="598"/>
        <v>#N/A</v>
      </c>
      <c r="KJ176" s="131"/>
      <c r="KK176" s="131"/>
      <c r="KL176" s="83">
        <f t="shared" si="699"/>
        <v>0</v>
      </c>
      <c r="KM176" s="82" t="e">
        <f t="shared" si="549"/>
        <v>#N/A</v>
      </c>
      <c r="KN176" s="58" t="str">
        <f>IF(ISERROR(KM176),"",IF(ISERROR(VLOOKUP(KM176,'Sortierung der Schulungstermine'!$B:$M,8,FALSE)),"",VLOOKUP(KM176,'Sortierung der Schulungstermine'!$B:$M,8,FALSE)))</f>
        <v/>
      </c>
      <c r="KO176" s="58" t="e">
        <f t="shared" si="599"/>
        <v>#N/A</v>
      </c>
      <c r="KP176" s="131"/>
      <c r="KQ176" s="131"/>
      <c r="KR176" s="83">
        <f t="shared" si="700"/>
        <v>0</v>
      </c>
      <c r="KS176" s="82" t="e">
        <f t="shared" si="550"/>
        <v>#N/A</v>
      </c>
      <c r="KT176" s="58" t="str">
        <f>IF(ISERROR(KS176),"",IF(ISERROR(VLOOKUP(KS176,'Sortierung der Schulungstermine'!$B:$M,8,FALSE)),"",VLOOKUP(KS176,'Sortierung der Schulungstermine'!$B:$M,8,FALSE)))</f>
        <v/>
      </c>
      <c r="KU176" s="58" t="e">
        <f t="shared" si="600"/>
        <v>#N/A</v>
      </c>
    </row>
    <row r="177" spans="1:307 15693:15702" s="68" customFormat="1" ht="15" hidden="1" thickBot="1" x14ac:dyDescent="0.25">
      <c r="A177" s="141">
        <v>164</v>
      </c>
      <c r="B177" s="63" t="str">
        <f>IF(Qualifikationen!A167=1,Qualifikationen!B167,"")</f>
        <v/>
      </c>
      <c r="C177" s="64" t="e">
        <f>VLOOKUP(B177,Qualifikationen!B$4:E$202,2,FALSE)</f>
        <v>#N/A</v>
      </c>
      <c r="D177" s="67" t="e">
        <f>VLOOKUP($B177,Qualifikationen!B$4:F$202,5,FALSE)</f>
        <v>#N/A</v>
      </c>
      <c r="E177" s="63" t="e">
        <f>VLOOKUP($B177,Qualifikationen!B$4:F$202,3,FALSE)</f>
        <v>#N/A</v>
      </c>
      <c r="F177" s="63" t="e">
        <f>IF(E177=0,"-",VLOOKUP($B177,Qualifikationen!B$4:F$202,4,FALSE))</f>
        <v>#N/A</v>
      </c>
      <c r="G177" s="13"/>
      <c r="H177" s="131"/>
      <c r="I177" s="131"/>
      <c r="J177" s="83">
        <f t="shared" si="651"/>
        <v>0</v>
      </c>
      <c r="K177" s="82" t="e">
        <f t="shared" si="501"/>
        <v>#N/A</v>
      </c>
      <c r="L177" s="58" t="str">
        <f>IF(ISERROR(K177),"",IF(ISERROR(VLOOKUP(K177,'Sortierung der Schulungstermine'!$B:$M,8,FALSE)),"",VLOOKUP(K177,'Sortierung der Schulungstermine'!$B:$M,8,FALSE)))</f>
        <v/>
      </c>
      <c r="M177" s="58" t="e">
        <f t="shared" si="551"/>
        <v>#N/A</v>
      </c>
      <c r="N177" s="131"/>
      <c r="O177" s="131"/>
      <c r="P177" s="83">
        <f t="shared" si="652"/>
        <v>0</v>
      </c>
      <c r="Q177" s="82" t="e">
        <f t="shared" si="502"/>
        <v>#N/A</v>
      </c>
      <c r="R177" s="58" t="str">
        <f>IF(ISERROR(Q177),"",IF(ISERROR(VLOOKUP(Q177,'Sortierung der Schulungstermine'!$B:$M,8,FALSE)),"",VLOOKUP(Q177,'Sortierung der Schulungstermine'!$B:$M,8,FALSE)))</f>
        <v/>
      </c>
      <c r="S177" s="58" t="e">
        <f t="shared" si="552"/>
        <v>#N/A</v>
      </c>
      <c r="T177" s="131"/>
      <c r="U177" s="131"/>
      <c r="V177" s="83">
        <f t="shared" si="653"/>
        <v>0</v>
      </c>
      <c r="W177" s="82" t="e">
        <f t="shared" si="503"/>
        <v>#N/A</v>
      </c>
      <c r="X177" s="58" t="str">
        <f>IF(ISERROR(W177),"",IF(ISERROR(VLOOKUP(W177,'Sortierung der Schulungstermine'!$B:$M,8,FALSE)),"",VLOOKUP(W177,'Sortierung der Schulungstermine'!$B:$M,8,FALSE)))</f>
        <v/>
      </c>
      <c r="Y177" s="58" t="e">
        <f t="shared" si="553"/>
        <v>#N/A</v>
      </c>
      <c r="Z177" s="131"/>
      <c r="AA177" s="131"/>
      <c r="AB177" s="83">
        <f t="shared" si="654"/>
        <v>0</v>
      </c>
      <c r="AC177" s="82" t="e">
        <f t="shared" si="504"/>
        <v>#N/A</v>
      </c>
      <c r="AD177" s="58" t="str">
        <f>IF(ISERROR(AC177),"",IF(ISERROR(VLOOKUP(AC177,'Sortierung der Schulungstermine'!$B:$M,8,FALSE)),"",VLOOKUP(AC177,'Sortierung der Schulungstermine'!$B:$M,8,FALSE)))</f>
        <v/>
      </c>
      <c r="AE177" s="58" t="e">
        <f t="shared" si="554"/>
        <v>#N/A</v>
      </c>
      <c r="AF177" s="131"/>
      <c r="AG177" s="131"/>
      <c r="AH177" s="83">
        <f t="shared" si="655"/>
        <v>0</v>
      </c>
      <c r="AI177" s="82" t="e">
        <f t="shared" si="505"/>
        <v>#N/A</v>
      </c>
      <c r="AJ177" s="58" t="str">
        <f>IF(ISERROR(AI177),"",IF(ISERROR(VLOOKUP(AI177,'Sortierung der Schulungstermine'!$B:$M,8,FALSE)),"",VLOOKUP(AI177,'Sortierung der Schulungstermine'!$B:$M,8,FALSE)))</f>
        <v/>
      </c>
      <c r="AK177" s="58" t="e">
        <f t="shared" si="555"/>
        <v>#N/A</v>
      </c>
      <c r="AL177" s="131"/>
      <c r="AM177" s="131"/>
      <c r="AN177" s="83">
        <f t="shared" si="656"/>
        <v>0</v>
      </c>
      <c r="AO177" s="82" t="e">
        <f t="shared" si="506"/>
        <v>#N/A</v>
      </c>
      <c r="AP177" s="58" t="str">
        <f>IF(ISERROR(AO177),"",IF(ISERROR(VLOOKUP(AO177,'Sortierung der Schulungstermine'!$B:$M,8,FALSE)),"",VLOOKUP(AO177,'Sortierung der Schulungstermine'!$B:$M,8,FALSE)))</f>
        <v/>
      </c>
      <c r="AQ177" s="58" t="e">
        <f t="shared" si="556"/>
        <v>#N/A</v>
      </c>
      <c r="AR177" s="131"/>
      <c r="AS177" s="131"/>
      <c r="AT177" s="83">
        <f t="shared" si="657"/>
        <v>0</v>
      </c>
      <c r="AU177" s="82" t="e">
        <f t="shared" si="507"/>
        <v>#N/A</v>
      </c>
      <c r="AV177" s="58" t="str">
        <f>IF(ISERROR(AU177),"",IF(ISERROR(VLOOKUP(AU177,'Sortierung der Schulungstermine'!$B:$M,8,FALSE)),"",VLOOKUP(AU177,'Sortierung der Schulungstermine'!$B:$M,8,FALSE)))</f>
        <v/>
      </c>
      <c r="AW177" s="58" t="e">
        <f t="shared" si="557"/>
        <v>#N/A</v>
      </c>
      <c r="AX177" s="131"/>
      <c r="AY177" s="131"/>
      <c r="AZ177" s="83">
        <f t="shared" si="658"/>
        <v>0</v>
      </c>
      <c r="BA177" s="82" t="e">
        <f t="shared" si="508"/>
        <v>#N/A</v>
      </c>
      <c r="BB177" s="58" t="str">
        <f>IF(ISERROR(BA177),"",IF(ISERROR(VLOOKUP(BA177,'Sortierung der Schulungstermine'!$B:$M,8,FALSE)),"",VLOOKUP(BA177,'Sortierung der Schulungstermine'!$B:$M,8,FALSE)))</f>
        <v/>
      </c>
      <c r="BC177" s="58" t="e">
        <f t="shared" si="558"/>
        <v>#N/A</v>
      </c>
      <c r="BD177" s="131"/>
      <c r="BE177" s="131"/>
      <c r="BF177" s="83">
        <f t="shared" si="659"/>
        <v>0</v>
      </c>
      <c r="BG177" s="82" t="e">
        <f t="shared" si="509"/>
        <v>#N/A</v>
      </c>
      <c r="BH177" s="58" t="str">
        <f>IF(ISERROR(BG177),"",IF(ISERROR(VLOOKUP(BG177,'Sortierung der Schulungstermine'!$B:$M,8,FALSE)),"",VLOOKUP(BG177,'Sortierung der Schulungstermine'!$B:$M,8,FALSE)))</f>
        <v/>
      </c>
      <c r="BI177" s="58" t="e">
        <f t="shared" si="559"/>
        <v>#N/A</v>
      </c>
      <c r="BJ177" s="131"/>
      <c r="BK177" s="131"/>
      <c r="BL177" s="83">
        <f t="shared" si="660"/>
        <v>0</v>
      </c>
      <c r="BM177" s="82" t="e">
        <f t="shared" si="510"/>
        <v>#N/A</v>
      </c>
      <c r="BN177" s="58" t="str">
        <f>IF(ISERROR(BM177),"",IF(ISERROR(VLOOKUP(BM177,'Sortierung der Schulungstermine'!$B:$M,8,FALSE)),"",VLOOKUP(BM177,'Sortierung der Schulungstermine'!$B:$M,8,FALSE)))</f>
        <v/>
      </c>
      <c r="BO177" s="58" t="e">
        <f t="shared" si="560"/>
        <v>#N/A</v>
      </c>
      <c r="BP177" s="131"/>
      <c r="BQ177" s="131"/>
      <c r="BR177" s="83">
        <f t="shared" si="661"/>
        <v>0</v>
      </c>
      <c r="BS177" s="82" t="e">
        <f t="shared" si="511"/>
        <v>#N/A</v>
      </c>
      <c r="BT177" s="58" t="str">
        <f>IF(ISERROR(BS177),"",IF(ISERROR(VLOOKUP(BS177,'Sortierung der Schulungstermine'!$B:$M,8,FALSE)),"",VLOOKUP(BS177,'Sortierung der Schulungstermine'!$B:$M,8,FALSE)))</f>
        <v/>
      </c>
      <c r="BU177" s="58" t="e">
        <f t="shared" si="561"/>
        <v>#N/A</v>
      </c>
      <c r="BV177" s="131"/>
      <c r="BW177" s="131"/>
      <c r="BX177" s="83">
        <f t="shared" si="662"/>
        <v>0</v>
      </c>
      <c r="BY177" s="82" t="e">
        <f t="shared" si="512"/>
        <v>#N/A</v>
      </c>
      <c r="BZ177" s="58" t="str">
        <f>IF(ISERROR(BY177),"",IF(ISERROR(VLOOKUP(BY177,'Sortierung der Schulungstermine'!$B:$M,8,FALSE)),"",VLOOKUP(BY177,'Sortierung der Schulungstermine'!$B:$M,8,FALSE)))</f>
        <v/>
      </c>
      <c r="CA177" s="58" t="e">
        <f t="shared" si="562"/>
        <v>#N/A</v>
      </c>
      <c r="CB177" s="131"/>
      <c r="CC177" s="131"/>
      <c r="CD177" s="83">
        <f t="shared" si="663"/>
        <v>0</v>
      </c>
      <c r="CE177" s="82" t="e">
        <f t="shared" si="513"/>
        <v>#N/A</v>
      </c>
      <c r="CF177" s="58" t="str">
        <f>IF(ISERROR(CE177),"",IF(ISERROR(VLOOKUP(CE177,'Sortierung der Schulungstermine'!$B:$M,8,FALSE)),"",VLOOKUP(CE177,'Sortierung der Schulungstermine'!$B:$M,8,FALSE)))</f>
        <v/>
      </c>
      <c r="CG177" s="58" t="e">
        <f t="shared" si="563"/>
        <v>#N/A</v>
      </c>
      <c r="CH177" s="131"/>
      <c r="CI177" s="131"/>
      <c r="CJ177" s="83">
        <f t="shared" si="664"/>
        <v>0</v>
      </c>
      <c r="CK177" s="82" t="e">
        <f t="shared" si="514"/>
        <v>#N/A</v>
      </c>
      <c r="CL177" s="58" t="str">
        <f>IF(ISERROR(CK177),"",IF(ISERROR(VLOOKUP(CK177,'Sortierung der Schulungstermine'!$B:$M,8,FALSE)),"",VLOOKUP(CK177,'Sortierung der Schulungstermine'!$B:$M,8,FALSE)))</f>
        <v/>
      </c>
      <c r="CM177" s="58" t="e">
        <f t="shared" si="564"/>
        <v>#N/A</v>
      </c>
      <c r="CN177" s="131"/>
      <c r="CO177" s="131"/>
      <c r="CP177" s="83">
        <f t="shared" si="665"/>
        <v>0</v>
      </c>
      <c r="CQ177" s="82" t="e">
        <f t="shared" si="515"/>
        <v>#N/A</v>
      </c>
      <c r="CR177" s="58" t="str">
        <f>IF(ISERROR(CQ177),"",IF(ISERROR(VLOOKUP(CQ177,'Sortierung der Schulungstermine'!$B:$M,8,FALSE)),"",VLOOKUP(CQ177,'Sortierung der Schulungstermine'!$B:$M,8,FALSE)))</f>
        <v/>
      </c>
      <c r="CS177" s="58" t="e">
        <f t="shared" si="565"/>
        <v>#N/A</v>
      </c>
      <c r="CT177" s="131"/>
      <c r="CU177" s="131"/>
      <c r="CV177" s="83">
        <f t="shared" si="666"/>
        <v>0</v>
      </c>
      <c r="CW177" s="82" t="e">
        <f t="shared" si="516"/>
        <v>#N/A</v>
      </c>
      <c r="CX177" s="58" t="str">
        <f>IF(ISERROR(CW177),"",IF(ISERROR(VLOOKUP(CW177,'Sortierung der Schulungstermine'!$B:$M,8,FALSE)),"",VLOOKUP(CW177,'Sortierung der Schulungstermine'!$B:$M,8,FALSE)))</f>
        <v/>
      </c>
      <c r="CY177" s="58" t="e">
        <f t="shared" si="566"/>
        <v>#N/A</v>
      </c>
      <c r="CZ177" s="131"/>
      <c r="DA177" s="131"/>
      <c r="DB177" s="83">
        <f t="shared" si="667"/>
        <v>0</v>
      </c>
      <c r="DC177" s="82" t="e">
        <f t="shared" si="517"/>
        <v>#N/A</v>
      </c>
      <c r="DD177" s="58" t="str">
        <f>IF(ISERROR(DC177),"",IF(ISERROR(VLOOKUP(DC177,'Sortierung der Schulungstermine'!$B:$M,8,FALSE)),"",VLOOKUP(DC177,'Sortierung der Schulungstermine'!$B:$M,8,FALSE)))</f>
        <v/>
      </c>
      <c r="DE177" s="58" t="e">
        <f t="shared" si="567"/>
        <v>#N/A</v>
      </c>
      <c r="DF177" s="131"/>
      <c r="DG177" s="131"/>
      <c r="DH177" s="83">
        <f t="shared" si="668"/>
        <v>0</v>
      </c>
      <c r="DI177" s="82" t="e">
        <f t="shared" si="518"/>
        <v>#N/A</v>
      </c>
      <c r="DJ177" s="58" t="str">
        <f>IF(ISERROR(DI177),"",IF(ISERROR(VLOOKUP(DI177,'Sortierung der Schulungstermine'!$B:$M,8,FALSE)),"",VLOOKUP(DI177,'Sortierung der Schulungstermine'!$B:$M,8,FALSE)))</f>
        <v/>
      </c>
      <c r="DK177" s="58" t="e">
        <f t="shared" si="568"/>
        <v>#N/A</v>
      </c>
      <c r="DL177" s="131"/>
      <c r="DM177" s="131"/>
      <c r="DN177" s="83">
        <f t="shared" si="669"/>
        <v>0</v>
      </c>
      <c r="DO177" s="82" t="e">
        <f t="shared" si="519"/>
        <v>#N/A</v>
      </c>
      <c r="DP177" s="58" t="str">
        <f>IF(ISERROR(DO177),"",IF(ISERROR(VLOOKUP(DO177,'Sortierung der Schulungstermine'!$B:$M,8,FALSE)),"",VLOOKUP(DO177,'Sortierung der Schulungstermine'!$B:$M,8,FALSE)))</f>
        <v/>
      </c>
      <c r="DQ177" s="58" t="e">
        <f t="shared" si="569"/>
        <v>#N/A</v>
      </c>
      <c r="DR177" s="131"/>
      <c r="DS177" s="131"/>
      <c r="DT177" s="83">
        <f t="shared" si="670"/>
        <v>0</v>
      </c>
      <c r="DU177" s="82" t="e">
        <f t="shared" si="520"/>
        <v>#N/A</v>
      </c>
      <c r="DV177" s="58" t="str">
        <f>IF(ISERROR(DU177),"",IF(ISERROR(VLOOKUP(DU177,'Sortierung der Schulungstermine'!$B:$M,8,FALSE)),"",VLOOKUP(DU177,'Sortierung der Schulungstermine'!$B:$M,8,FALSE)))</f>
        <v/>
      </c>
      <c r="DW177" s="58" t="e">
        <f t="shared" si="570"/>
        <v>#N/A</v>
      </c>
      <c r="DX177" s="131"/>
      <c r="DY177" s="131"/>
      <c r="DZ177" s="83">
        <f t="shared" si="671"/>
        <v>0</v>
      </c>
      <c r="EA177" s="82" t="e">
        <f t="shared" si="521"/>
        <v>#N/A</v>
      </c>
      <c r="EB177" s="58" t="str">
        <f>IF(ISERROR(EA177),"",IF(ISERROR(VLOOKUP(EA177,'Sortierung der Schulungstermine'!$B:$M,8,FALSE)),"",VLOOKUP(EA177,'Sortierung der Schulungstermine'!$B:$M,8,FALSE)))</f>
        <v/>
      </c>
      <c r="EC177" s="58" t="e">
        <f t="shared" si="571"/>
        <v>#N/A</v>
      </c>
      <c r="ED177" s="131"/>
      <c r="EE177" s="131"/>
      <c r="EF177" s="83">
        <f t="shared" si="672"/>
        <v>0</v>
      </c>
      <c r="EG177" s="82" t="e">
        <f t="shared" si="522"/>
        <v>#N/A</v>
      </c>
      <c r="EH177" s="58" t="str">
        <f>IF(ISERROR(EG177),"",IF(ISERROR(VLOOKUP(EG177,'Sortierung der Schulungstermine'!$B:$M,8,FALSE)),"",VLOOKUP(EG177,'Sortierung der Schulungstermine'!$B:$M,8,FALSE)))</f>
        <v/>
      </c>
      <c r="EI177" s="58" t="e">
        <f t="shared" si="572"/>
        <v>#N/A</v>
      </c>
      <c r="EJ177" s="131"/>
      <c r="EK177" s="131"/>
      <c r="EL177" s="83">
        <f t="shared" si="673"/>
        <v>0</v>
      </c>
      <c r="EM177" s="82" t="e">
        <f t="shared" si="523"/>
        <v>#N/A</v>
      </c>
      <c r="EN177" s="58" t="str">
        <f>IF(ISERROR(EM177),"",IF(ISERROR(VLOOKUP(EM177,'Sortierung der Schulungstermine'!$B:$M,8,FALSE)),"",VLOOKUP(EM177,'Sortierung der Schulungstermine'!$B:$M,8,FALSE)))</f>
        <v/>
      </c>
      <c r="EO177" s="58" t="e">
        <f t="shared" si="573"/>
        <v>#N/A</v>
      </c>
      <c r="EP177" s="131"/>
      <c r="EQ177" s="131"/>
      <c r="ER177" s="83">
        <f t="shared" si="674"/>
        <v>0</v>
      </c>
      <c r="ES177" s="82" t="e">
        <f t="shared" si="524"/>
        <v>#N/A</v>
      </c>
      <c r="ET177" s="58" t="str">
        <f>IF(ISERROR(ES177),"",IF(ISERROR(VLOOKUP(ES177,'Sortierung der Schulungstermine'!$B:$M,8,FALSE)),"",VLOOKUP(ES177,'Sortierung der Schulungstermine'!$B:$M,8,FALSE)))</f>
        <v/>
      </c>
      <c r="EU177" s="58" t="e">
        <f t="shared" si="574"/>
        <v>#N/A</v>
      </c>
      <c r="EV177" s="131"/>
      <c r="EW177" s="131"/>
      <c r="EX177" s="83">
        <f t="shared" si="675"/>
        <v>0</v>
      </c>
      <c r="EY177" s="82" t="e">
        <f t="shared" si="525"/>
        <v>#N/A</v>
      </c>
      <c r="EZ177" s="58" t="str">
        <f>IF(ISERROR(EY177),"",IF(ISERROR(VLOOKUP(EY177,'Sortierung der Schulungstermine'!$B:$M,8,FALSE)),"",VLOOKUP(EY177,'Sortierung der Schulungstermine'!$B:$M,8,FALSE)))</f>
        <v/>
      </c>
      <c r="FA177" s="58" t="e">
        <f t="shared" si="575"/>
        <v>#N/A</v>
      </c>
      <c r="FB177" s="131"/>
      <c r="FC177" s="131"/>
      <c r="FD177" s="83">
        <f t="shared" si="676"/>
        <v>0</v>
      </c>
      <c r="FE177" s="82" t="e">
        <f t="shared" si="526"/>
        <v>#N/A</v>
      </c>
      <c r="FF177" s="58" t="str">
        <f>IF(ISERROR(FE177),"",IF(ISERROR(VLOOKUP(FE177,'Sortierung der Schulungstermine'!$B:$M,8,FALSE)),"",VLOOKUP(FE177,'Sortierung der Schulungstermine'!$B:$M,8,FALSE)))</f>
        <v/>
      </c>
      <c r="FG177" s="58" t="e">
        <f t="shared" si="576"/>
        <v>#N/A</v>
      </c>
      <c r="FH177" s="131"/>
      <c r="FI177" s="131"/>
      <c r="FJ177" s="83">
        <f t="shared" si="677"/>
        <v>0</v>
      </c>
      <c r="FK177" s="82" t="e">
        <f t="shared" si="527"/>
        <v>#N/A</v>
      </c>
      <c r="FL177" s="58" t="str">
        <f>IF(ISERROR(FK177),"",IF(ISERROR(VLOOKUP(FK177,'Sortierung der Schulungstermine'!$B:$M,8,FALSE)),"",VLOOKUP(FK177,'Sortierung der Schulungstermine'!$B:$M,8,FALSE)))</f>
        <v/>
      </c>
      <c r="FM177" s="58" t="e">
        <f t="shared" si="577"/>
        <v>#N/A</v>
      </c>
      <c r="FN177" s="131"/>
      <c r="FO177" s="131"/>
      <c r="FP177" s="83">
        <f t="shared" si="678"/>
        <v>0</v>
      </c>
      <c r="FQ177" s="82" t="e">
        <f t="shared" si="528"/>
        <v>#N/A</v>
      </c>
      <c r="FR177" s="58" t="str">
        <f>IF(ISERROR(FQ177),"",IF(ISERROR(VLOOKUP(FQ177,'Sortierung der Schulungstermine'!$B:$M,8,FALSE)),"",VLOOKUP(FQ177,'Sortierung der Schulungstermine'!$B:$M,8,FALSE)))</f>
        <v/>
      </c>
      <c r="FS177" s="58" t="e">
        <f t="shared" si="578"/>
        <v>#N/A</v>
      </c>
      <c r="FT177" s="131"/>
      <c r="FU177" s="131"/>
      <c r="FV177" s="83">
        <f t="shared" si="679"/>
        <v>0</v>
      </c>
      <c r="FW177" s="82" t="e">
        <f t="shared" si="529"/>
        <v>#N/A</v>
      </c>
      <c r="FX177" s="58" t="str">
        <f>IF(ISERROR(FW177),"",IF(ISERROR(VLOOKUP(FW177,'Sortierung der Schulungstermine'!$B:$M,8,FALSE)),"",VLOOKUP(FW177,'Sortierung der Schulungstermine'!$B:$M,8,FALSE)))</f>
        <v/>
      </c>
      <c r="FY177" s="58" t="e">
        <f t="shared" si="579"/>
        <v>#N/A</v>
      </c>
      <c r="FZ177" s="131"/>
      <c r="GA177" s="131"/>
      <c r="GB177" s="83">
        <f t="shared" si="680"/>
        <v>0</v>
      </c>
      <c r="GC177" s="82" t="e">
        <f t="shared" si="530"/>
        <v>#N/A</v>
      </c>
      <c r="GD177" s="58" t="str">
        <f>IF(ISERROR(GC177),"",IF(ISERROR(VLOOKUP(GC177,'Sortierung der Schulungstermine'!$B:$M,8,FALSE)),"",VLOOKUP(GC177,'Sortierung der Schulungstermine'!$B:$M,8,FALSE)))</f>
        <v/>
      </c>
      <c r="GE177" s="58" t="e">
        <f t="shared" si="580"/>
        <v>#N/A</v>
      </c>
      <c r="GF177" s="131"/>
      <c r="GG177" s="131"/>
      <c r="GH177" s="83">
        <f t="shared" si="681"/>
        <v>0</v>
      </c>
      <c r="GI177" s="82" t="e">
        <f t="shared" si="531"/>
        <v>#N/A</v>
      </c>
      <c r="GJ177" s="58" t="str">
        <f>IF(ISERROR(GI177),"",IF(ISERROR(VLOOKUP(GI177,'Sortierung der Schulungstermine'!$B:$M,8,FALSE)),"",VLOOKUP(GI177,'Sortierung der Schulungstermine'!$B:$M,8,FALSE)))</f>
        <v/>
      </c>
      <c r="GK177" s="58" t="e">
        <f t="shared" si="581"/>
        <v>#N/A</v>
      </c>
      <c r="GL177" s="131"/>
      <c r="GM177" s="131"/>
      <c r="GN177" s="83">
        <f t="shared" si="682"/>
        <v>0</v>
      </c>
      <c r="GO177" s="82" t="e">
        <f t="shared" si="532"/>
        <v>#N/A</v>
      </c>
      <c r="GP177" s="58" t="str">
        <f>IF(ISERROR(GO177),"",IF(ISERROR(VLOOKUP(GO177,'Sortierung der Schulungstermine'!$B:$M,8,FALSE)),"",VLOOKUP(GO177,'Sortierung der Schulungstermine'!$B:$M,8,FALSE)))</f>
        <v/>
      </c>
      <c r="GQ177" s="58" t="e">
        <f t="shared" si="582"/>
        <v>#N/A</v>
      </c>
      <c r="GR177" s="131"/>
      <c r="GS177" s="131"/>
      <c r="GT177" s="83">
        <f t="shared" si="683"/>
        <v>0</v>
      </c>
      <c r="GU177" s="82" t="e">
        <f t="shared" si="533"/>
        <v>#N/A</v>
      </c>
      <c r="GV177" s="58" t="str">
        <f>IF(ISERROR(GU177),"",IF(ISERROR(VLOOKUP(GU177,'Sortierung der Schulungstermine'!$B:$M,8,FALSE)),"",VLOOKUP(GU177,'Sortierung der Schulungstermine'!$B:$M,8,FALSE)))</f>
        <v/>
      </c>
      <c r="GW177" s="58" t="e">
        <f t="shared" si="583"/>
        <v>#N/A</v>
      </c>
      <c r="GX177" s="131"/>
      <c r="GY177" s="131"/>
      <c r="GZ177" s="83">
        <f t="shared" si="684"/>
        <v>0</v>
      </c>
      <c r="HA177" s="82" t="e">
        <f t="shared" si="534"/>
        <v>#N/A</v>
      </c>
      <c r="HB177" s="58" t="str">
        <f>IF(ISERROR(HA177),"",IF(ISERROR(VLOOKUP(HA177,'Sortierung der Schulungstermine'!$B:$M,8,FALSE)),"",VLOOKUP(HA177,'Sortierung der Schulungstermine'!$B:$M,8,FALSE)))</f>
        <v/>
      </c>
      <c r="HC177" s="58" t="e">
        <f t="shared" si="584"/>
        <v>#N/A</v>
      </c>
      <c r="HD177" s="131"/>
      <c r="HE177" s="131"/>
      <c r="HF177" s="83">
        <f t="shared" si="685"/>
        <v>0</v>
      </c>
      <c r="HG177" s="82" t="e">
        <f t="shared" si="535"/>
        <v>#N/A</v>
      </c>
      <c r="HH177" s="58" t="str">
        <f>IF(ISERROR(HG177),"",IF(ISERROR(VLOOKUP(HG177,'Sortierung der Schulungstermine'!$B:$M,8,FALSE)),"",VLOOKUP(HG177,'Sortierung der Schulungstermine'!$B:$M,8,FALSE)))</f>
        <v/>
      </c>
      <c r="HI177" s="58" t="e">
        <f t="shared" si="585"/>
        <v>#N/A</v>
      </c>
      <c r="HJ177" s="131"/>
      <c r="HK177" s="131"/>
      <c r="HL177" s="83">
        <f t="shared" si="686"/>
        <v>0</v>
      </c>
      <c r="HM177" s="82" t="e">
        <f t="shared" si="536"/>
        <v>#N/A</v>
      </c>
      <c r="HN177" s="58" t="str">
        <f>IF(ISERROR(HM177),"",IF(ISERROR(VLOOKUP(HM177,'Sortierung der Schulungstermine'!$B:$M,8,FALSE)),"",VLOOKUP(HM177,'Sortierung der Schulungstermine'!$B:$M,8,FALSE)))</f>
        <v/>
      </c>
      <c r="HO177" s="58" t="e">
        <f t="shared" si="586"/>
        <v>#N/A</v>
      </c>
      <c r="HP177" s="131"/>
      <c r="HQ177" s="131"/>
      <c r="HR177" s="83">
        <f t="shared" si="687"/>
        <v>0</v>
      </c>
      <c r="HS177" s="82" t="e">
        <f t="shared" si="537"/>
        <v>#N/A</v>
      </c>
      <c r="HT177" s="58" t="str">
        <f>IF(ISERROR(HS177),"",IF(ISERROR(VLOOKUP(HS177,'Sortierung der Schulungstermine'!$B:$M,8,FALSE)),"",VLOOKUP(HS177,'Sortierung der Schulungstermine'!$B:$M,8,FALSE)))</f>
        <v/>
      </c>
      <c r="HU177" s="58" t="e">
        <f t="shared" si="587"/>
        <v>#N/A</v>
      </c>
      <c r="HV177" s="131"/>
      <c r="HW177" s="131"/>
      <c r="HX177" s="83">
        <f t="shared" si="688"/>
        <v>0</v>
      </c>
      <c r="HY177" s="82" t="e">
        <f t="shared" si="538"/>
        <v>#N/A</v>
      </c>
      <c r="HZ177" s="58" t="str">
        <f>IF(ISERROR(HY177),"",IF(ISERROR(VLOOKUP(HY177,'Sortierung der Schulungstermine'!$B:$M,8,FALSE)),"",VLOOKUP(HY177,'Sortierung der Schulungstermine'!$B:$M,8,FALSE)))</f>
        <v/>
      </c>
      <c r="IA177" s="58" t="e">
        <f t="shared" si="588"/>
        <v>#N/A</v>
      </c>
      <c r="IB177" s="131"/>
      <c r="IC177" s="131"/>
      <c r="ID177" s="83">
        <f t="shared" si="689"/>
        <v>0</v>
      </c>
      <c r="IE177" s="82" t="e">
        <f t="shared" si="539"/>
        <v>#N/A</v>
      </c>
      <c r="IF177" s="58" t="str">
        <f>IF(ISERROR(IE177),"",IF(ISERROR(VLOOKUP(IE177,'Sortierung der Schulungstermine'!$B:$M,8,FALSE)),"",VLOOKUP(IE177,'Sortierung der Schulungstermine'!$B:$M,8,FALSE)))</f>
        <v/>
      </c>
      <c r="IG177" s="58" t="e">
        <f t="shared" si="589"/>
        <v>#N/A</v>
      </c>
      <c r="IH177" s="131"/>
      <c r="II177" s="131"/>
      <c r="IJ177" s="83">
        <f t="shared" si="690"/>
        <v>0</v>
      </c>
      <c r="IK177" s="82" t="e">
        <f t="shared" si="540"/>
        <v>#N/A</v>
      </c>
      <c r="IL177" s="58" t="str">
        <f>IF(ISERROR(IK177),"",IF(ISERROR(VLOOKUP(IK177,'Sortierung der Schulungstermine'!$B:$M,8,FALSE)),"",VLOOKUP(IK177,'Sortierung der Schulungstermine'!$B:$M,8,FALSE)))</f>
        <v/>
      </c>
      <c r="IM177" s="58" t="e">
        <f t="shared" si="590"/>
        <v>#N/A</v>
      </c>
      <c r="IN177" s="131"/>
      <c r="IO177" s="131"/>
      <c r="IP177" s="83">
        <f t="shared" si="691"/>
        <v>0</v>
      </c>
      <c r="IQ177" s="82" t="e">
        <f t="shared" si="541"/>
        <v>#N/A</v>
      </c>
      <c r="IR177" s="58" t="str">
        <f>IF(ISERROR(IQ177),"",IF(ISERROR(VLOOKUP(IQ177,'Sortierung der Schulungstermine'!$B:$M,8,FALSE)),"",VLOOKUP(IQ177,'Sortierung der Schulungstermine'!$B:$M,8,FALSE)))</f>
        <v/>
      </c>
      <c r="IS177" s="58" t="e">
        <f t="shared" si="591"/>
        <v>#N/A</v>
      </c>
      <c r="IT177" s="131"/>
      <c r="IU177" s="131"/>
      <c r="IV177" s="83">
        <f t="shared" si="692"/>
        <v>0</v>
      </c>
      <c r="IW177" s="82" t="e">
        <f t="shared" si="542"/>
        <v>#N/A</v>
      </c>
      <c r="IX177" s="58" t="str">
        <f>IF(ISERROR(IW177),"",IF(ISERROR(VLOOKUP(IW177,'Sortierung der Schulungstermine'!$B:$M,8,FALSE)),"",VLOOKUP(IW177,'Sortierung der Schulungstermine'!$B:$M,8,FALSE)))</f>
        <v/>
      </c>
      <c r="IY177" s="58" t="e">
        <f t="shared" si="592"/>
        <v>#N/A</v>
      </c>
      <c r="IZ177" s="131"/>
      <c r="JA177" s="131"/>
      <c r="JB177" s="83">
        <f t="shared" si="693"/>
        <v>0</v>
      </c>
      <c r="JC177" s="82" t="e">
        <f t="shared" si="543"/>
        <v>#N/A</v>
      </c>
      <c r="JD177" s="58" t="str">
        <f>IF(ISERROR(JC177),"",IF(ISERROR(VLOOKUP(JC177,'Sortierung der Schulungstermine'!$B:$M,8,FALSE)),"",VLOOKUP(JC177,'Sortierung der Schulungstermine'!$B:$M,8,FALSE)))</f>
        <v/>
      </c>
      <c r="JE177" s="58" t="e">
        <f t="shared" si="593"/>
        <v>#N/A</v>
      </c>
      <c r="JF177" s="131"/>
      <c r="JG177" s="131"/>
      <c r="JH177" s="83">
        <f t="shared" si="694"/>
        <v>0</v>
      </c>
      <c r="JI177" s="82" t="e">
        <f t="shared" si="544"/>
        <v>#N/A</v>
      </c>
      <c r="JJ177" s="58" t="str">
        <f>IF(ISERROR(JI177),"",IF(ISERROR(VLOOKUP(JI177,'Sortierung der Schulungstermine'!$B:$M,8,FALSE)),"",VLOOKUP(JI177,'Sortierung der Schulungstermine'!$B:$M,8,FALSE)))</f>
        <v/>
      </c>
      <c r="JK177" s="58" t="e">
        <f t="shared" si="594"/>
        <v>#N/A</v>
      </c>
      <c r="JL177" s="131"/>
      <c r="JM177" s="131"/>
      <c r="JN177" s="83">
        <f t="shared" si="695"/>
        <v>0</v>
      </c>
      <c r="JO177" s="82" t="e">
        <f t="shared" si="545"/>
        <v>#N/A</v>
      </c>
      <c r="JP177" s="58" t="str">
        <f>IF(ISERROR(JO177),"",IF(ISERROR(VLOOKUP(JO177,'Sortierung der Schulungstermine'!$B:$M,8,FALSE)),"",VLOOKUP(JO177,'Sortierung der Schulungstermine'!$B:$M,8,FALSE)))</f>
        <v/>
      </c>
      <c r="JQ177" s="58" t="e">
        <f t="shared" si="595"/>
        <v>#N/A</v>
      </c>
      <c r="JR177" s="131"/>
      <c r="JS177" s="131"/>
      <c r="JT177" s="83">
        <f t="shared" si="696"/>
        <v>0</v>
      </c>
      <c r="JU177" s="82" t="e">
        <f t="shared" si="546"/>
        <v>#N/A</v>
      </c>
      <c r="JV177" s="58" t="str">
        <f>IF(ISERROR(JU177),"",IF(ISERROR(VLOOKUP(JU177,'Sortierung der Schulungstermine'!$B:$M,8,FALSE)),"",VLOOKUP(JU177,'Sortierung der Schulungstermine'!$B:$M,8,FALSE)))</f>
        <v/>
      </c>
      <c r="JW177" s="58" t="e">
        <f t="shared" si="596"/>
        <v>#N/A</v>
      </c>
      <c r="JX177" s="131"/>
      <c r="JY177" s="131"/>
      <c r="JZ177" s="83">
        <f t="shared" si="697"/>
        <v>0</v>
      </c>
      <c r="KA177" s="82" t="e">
        <f t="shared" si="547"/>
        <v>#N/A</v>
      </c>
      <c r="KB177" s="58" t="str">
        <f>IF(ISERROR(KA177),"",IF(ISERROR(VLOOKUP(KA177,'Sortierung der Schulungstermine'!$B:$M,8,FALSE)),"",VLOOKUP(KA177,'Sortierung der Schulungstermine'!$B:$M,8,FALSE)))</f>
        <v/>
      </c>
      <c r="KC177" s="58" t="e">
        <f t="shared" si="597"/>
        <v>#N/A</v>
      </c>
      <c r="KD177" s="131"/>
      <c r="KE177" s="131"/>
      <c r="KF177" s="83">
        <f t="shared" si="698"/>
        <v>0</v>
      </c>
      <c r="KG177" s="82" t="e">
        <f t="shared" si="548"/>
        <v>#N/A</v>
      </c>
      <c r="KH177" s="58" t="str">
        <f>IF(ISERROR(KG177),"",IF(ISERROR(VLOOKUP(KG177,'Sortierung der Schulungstermine'!$B:$M,8,FALSE)),"",VLOOKUP(KG177,'Sortierung der Schulungstermine'!$B:$M,8,FALSE)))</f>
        <v/>
      </c>
      <c r="KI177" s="58" t="e">
        <f t="shared" si="598"/>
        <v>#N/A</v>
      </c>
      <c r="KJ177" s="131"/>
      <c r="KK177" s="131"/>
      <c r="KL177" s="83">
        <f t="shared" si="699"/>
        <v>0</v>
      </c>
      <c r="KM177" s="82" t="e">
        <f t="shared" si="549"/>
        <v>#N/A</v>
      </c>
      <c r="KN177" s="58" t="str">
        <f>IF(ISERROR(KM177),"",IF(ISERROR(VLOOKUP(KM177,'Sortierung der Schulungstermine'!$B:$M,8,FALSE)),"",VLOOKUP(KM177,'Sortierung der Schulungstermine'!$B:$M,8,FALSE)))</f>
        <v/>
      </c>
      <c r="KO177" s="58" t="e">
        <f t="shared" si="599"/>
        <v>#N/A</v>
      </c>
      <c r="KP177" s="131"/>
      <c r="KQ177" s="131"/>
      <c r="KR177" s="83">
        <f t="shared" si="700"/>
        <v>0</v>
      </c>
      <c r="KS177" s="82" t="e">
        <f t="shared" si="550"/>
        <v>#N/A</v>
      </c>
      <c r="KT177" s="58" t="str">
        <f>IF(ISERROR(KS177),"",IF(ISERROR(VLOOKUP(KS177,'Sortierung der Schulungstermine'!$B:$M,8,FALSE)),"",VLOOKUP(KS177,'Sortierung der Schulungstermine'!$B:$M,8,FALSE)))</f>
        <v/>
      </c>
      <c r="KU177" s="58" t="e">
        <f t="shared" si="600"/>
        <v>#N/A</v>
      </c>
    </row>
    <row r="178" spans="1:307 15693:15702" s="68" customFormat="1" ht="15" thickBot="1" x14ac:dyDescent="0.25">
      <c r="A178" s="141">
        <v>165</v>
      </c>
      <c r="B178" s="63" t="str">
        <f>IF(Qualifikationen!A168=1,Qualifikationen!B168,"")</f>
        <v>8.6</v>
      </c>
      <c r="C178" s="64" t="str">
        <f>VLOOKUP(B178,Qualifikationen!B$4:E$202,2,FALSE)</f>
        <v>Führen erfahrener und älterer Mitarbeiterinnen und Mitarbeiter</v>
      </c>
      <c r="D178" s="67">
        <f>VLOOKUP($B178,Qualifikationen!B$4:F$202,5,FALSE)</f>
        <v>24</v>
      </c>
      <c r="E178" s="63">
        <f>VLOOKUP($B178,Qualifikationen!B$4:F$202,3,FALSE)</f>
        <v>1</v>
      </c>
      <c r="F178" s="63">
        <f>IF(E178=0,"-",VLOOKUP($B178,Qualifikationen!B$4:F$202,4,FALSE))</f>
        <v>48</v>
      </c>
      <c r="G178" s="13"/>
      <c r="H178" s="131"/>
      <c r="I178" s="131"/>
      <c r="J178" s="83">
        <f t="shared" si="651"/>
        <v>0</v>
      </c>
      <c r="K178" s="82">
        <f t="shared" si="501"/>
        <v>1024</v>
      </c>
      <c r="L178" s="58" t="str">
        <f>IF(ISERROR(K178),"",IF(ISERROR(VLOOKUP(K178,'Sortierung der Schulungstermine'!$B:$M,8,FALSE)),"",VLOOKUP(K178,'Sortierung der Schulungstermine'!$B:$M,8,FALSE)))</f>
        <v/>
      </c>
      <c r="M178" s="58" t="str">
        <f t="shared" si="551"/>
        <v/>
      </c>
      <c r="N178" s="131"/>
      <c r="O178" s="131"/>
      <c r="P178" s="83">
        <f t="shared" si="652"/>
        <v>0</v>
      </c>
      <c r="Q178" s="82">
        <f t="shared" si="502"/>
        <v>2024</v>
      </c>
      <c r="R178" s="58">
        <f>IF(ISERROR(Q178),"",IF(ISERROR(VLOOKUP(Q178,'Sortierung der Schulungstermine'!$B:$M,8,FALSE)),"",VLOOKUP(Q178,'Sortierung der Schulungstermine'!$B:$M,8,FALSE)))</f>
        <v>37792</v>
      </c>
      <c r="S178" s="58">
        <f t="shared" si="552"/>
        <v>39252</v>
      </c>
      <c r="T178" s="131">
        <v>1</v>
      </c>
      <c r="U178" s="131">
        <v>0</v>
      </c>
      <c r="V178" s="83">
        <f t="shared" si="653"/>
        <v>1</v>
      </c>
      <c r="W178" s="82">
        <f t="shared" si="503"/>
        <v>3024</v>
      </c>
      <c r="X178" s="58" t="str">
        <f>IF(ISERROR(W178),"",IF(ISERROR(VLOOKUP(W178,'Sortierung der Schulungstermine'!$B:$M,8,FALSE)),"",VLOOKUP(W178,'Sortierung der Schulungstermine'!$B:$M,8,FALSE)))</f>
        <v/>
      </c>
      <c r="Y178" s="58" t="str">
        <f t="shared" si="553"/>
        <v/>
      </c>
      <c r="Z178" s="131"/>
      <c r="AA178" s="131"/>
      <c r="AB178" s="83">
        <f t="shared" si="654"/>
        <v>0</v>
      </c>
      <c r="AC178" s="82">
        <f t="shared" si="504"/>
        <v>4024</v>
      </c>
      <c r="AD178" s="58" t="str">
        <f>IF(ISERROR(AC178),"",IF(ISERROR(VLOOKUP(AC178,'Sortierung der Schulungstermine'!$B:$M,8,FALSE)),"",VLOOKUP(AC178,'Sortierung der Schulungstermine'!$B:$M,8,FALSE)))</f>
        <v/>
      </c>
      <c r="AE178" s="58" t="str">
        <f t="shared" si="554"/>
        <v/>
      </c>
      <c r="AF178" s="131"/>
      <c r="AG178" s="131"/>
      <c r="AH178" s="83">
        <f t="shared" si="655"/>
        <v>0</v>
      </c>
      <c r="AI178" s="82">
        <f t="shared" si="505"/>
        <v>5024</v>
      </c>
      <c r="AJ178" s="58" t="str">
        <f>IF(ISERROR(AI178),"",IF(ISERROR(VLOOKUP(AI178,'Sortierung der Schulungstermine'!$B:$M,8,FALSE)),"",VLOOKUP(AI178,'Sortierung der Schulungstermine'!$B:$M,8,FALSE)))</f>
        <v/>
      </c>
      <c r="AK178" s="58" t="str">
        <f t="shared" si="555"/>
        <v/>
      </c>
      <c r="AL178" s="131"/>
      <c r="AM178" s="131"/>
      <c r="AN178" s="83">
        <f t="shared" si="656"/>
        <v>0</v>
      </c>
      <c r="AO178" s="82">
        <f t="shared" si="506"/>
        <v>6024</v>
      </c>
      <c r="AP178" s="58" t="str">
        <f>IF(ISERROR(AO178),"",IF(ISERROR(VLOOKUP(AO178,'Sortierung der Schulungstermine'!$B:$M,8,FALSE)),"",VLOOKUP(AO178,'Sortierung der Schulungstermine'!$B:$M,8,FALSE)))</f>
        <v/>
      </c>
      <c r="AQ178" s="58" t="str">
        <f t="shared" si="556"/>
        <v/>
      </c>
      <c r="AR178" s="131"/>
      <c r="AS178" s="131"/>
      <c r="AT178" s="83">
        <f t="shared" si="657"/>
        <v>0</v>
      </c>
      <c r="AU178" s="82">
        <f t="shared" si="507"/>
        <v>7024</v>
      </c>
      <c r="AV178" s="58" t="str">
        <f>IF(ISERROR(AU178),"",IF(ISERROR(VLOOKUP(AU178,'Sortierung der Schulungstermine'!$B:$M,8,FALSE)),"",VLOOKUP(AU178,'Sortierung der Schulungstermine'!$B:$M,8,FALSE)))</f>
        <v/>
      </c>
      <c r="AW178" s="58" t="str">
        <f t="shared" si="557"/>
        <v/>
      </c>
      <c r="AX178" s="131"/>
      <c r="AY178" s="131"/>
      <c r="AZ178" s="83">
        <f t="shared" si="658"/>
        <v>0</v>
      </c>
      <c r="BA178" s="82">
        <f t="shared" si="508"/>
        <v>8024</v>
      </c>
      <c r="BB178" s="58" t="str">
        <f>IF(ISERROR(BA178),"",IF(ISERROR(VLOOKUP(BA178,'Sortierung der Schulungstermine'!$B:$M,8,FALSE)),"",VLOOKUP(BA178,'Sortierung der Schulungstermine'!$B:$M,8,FALSE)))</f>
        <v/>
      </c>
      <c r="BC178" s="58" t="str">
        <f t="shared" si="558"/>
        <v/>
      </c>
      <c r="BD178" s="131"/>
      <c r="BE178" s="131"/>
      <c r="BF178" s="83">
        <f t="shared" si="659"/>
        <v>0</v>
      </c>
      <c r="BG178" s="82">
        <f t="shared" si="509"/>
        <v>9024</v>
      </c>
      <c r="BH178" s="58" t="str">
        <f>IF(ISERROR(BG178),"",IF(ISERROR(VLOOKUP(BG178,'Sortierung der Schulungstermine'!$B:$M,8,FALSE)),"",VLOOKUP(BG178,'Sortierung der Schulungstermine'!$B:$M,8,FALSE)))</f>
        <v/>
      </c>
      <c r="BI178" s="58" t="str">
        <f t="shared" si="559"/>
        <v/>
      </c>
      <c r="BJ178" s="131"/>
      <c r="BK178" s="131"/>
      <c r="BL178" s="83">
        <f t="shared" si="660"/>
        <v>0</v>
      </c>
      <c r="BM178" s="82">
        <f t="shared" si="510"/>
        <v>10024</v>
      </c>
      <c r="BN178" s="58" t="str">
        <f>IF(ISERROR(BM178),"",IF(ISERROR(VLOOKUP(BM178,'Sortierung der Schulungstermine'!$B:$M,8,FALSE)),"",VLOOKUP(BM178,'Sortierung der Schulungstermine'!$B:$M,8,FALSE)))</f>
        <v/>
      </c>
      <c r="BO178" s="58" t="str">
        <f t="shared" si="560"/>
        <v/>
      </c>
      <c r="BP178" s="131"/>
      <c r="BQ178" s="131"/>
      <c r="BR178" s="83">
        <f t="shared" si="661"/>
        <v>0</v>
      </c>
      <c r="BS178" s="82">
        <f t="shared" si="511"/>
        <v>11024</v>
      </c>
      <c r="BT178" s="58" t="str">
        <f>IF(ISERROR(BS178),"",IF(ISERROR(VLOOKUP(BS178,'Sortierung der Schulungstermine'!$B:$M,8,FALSE)),"",VLOOKUP(BS178,'Sortierung der Schulungstermine'!$B:$M,8,FALSE)))</f>
        <v/>
      </c>
      <c r="BU178" s="58" t="str">
        <f t="shared" si="561"/>
        <v/>
      </c>
      <c r="BV178" s="131"/>
      <c r="BW178" s="131"/>
      <c r="BX178" s="83">
        <f t="shared" si="662"/>
        <v>0</v>
      </c>
      <c r="BY178" s="82">
        <f t="shared" si="512"/>
        <v>12024</v>
      </c>
      <c r="BZ178" s="58" t="str">
        <f>IF(ISERROR(BY178),"",IF(ISERROR(VLOOKUP(BY178,'Sortierung der Schulungstermine'!$B:$M,8,FALSE)),"",VLOOKUP(BY178,'Sortierung der Schulungstermine'!$B:$M,8,FALSE)))</f>
        <v/>
      </c>
      <c r="CA178" s="58" t="str">
        <f t="shared" si="562"/>
        <v/>
      </c>
      <c r="CB178" s="131"/>
      <c r="CC178" s="131"/>
      <c r="CD178" s="83">
        <f t="shared" si="663"/>
        <v>0</v>
      </c>
      <c r="CE178" s="82">
        <f t="shared" si="513"/>
        <v>13024</v>
      </c>
      <c r="CF178" s="58" t="str">
        <f>IF(ISERROR(CE178),"",IF(ISERROR(VLOOKUP(CE178,'Sortierung der Schulungstermine'!$B:$M,8,FALSE)),"",VLOOKUP(CE178,'Sortierung der Schulungstermine'!$B:$M,8,FALSE)))</f>
        <v/>
      </c>
      <c r="CG178" s="58" t="str">
        <f t="shared" si="563"/>
        <v/>
      </c>
      <c r="CH178" s="131"/>
      <c r="CI178" s="131"/>
      <c r="CJ178" s="83">
        <f t="shared" si="664"/>
        <v>0</v>
      </c>
      <c r="CK178" s="82">
        <f t="shared" si="514"/>
        <v>14024</v>
      </c>
      <c r="CL178" s="58" t="str">
        <f>IF(ISERROR(CK178),"",IF(ISERROR(VLOOKUP(CK178,'Sortierung der Schulungstermine'!$B:$M,8,FALSE)),"",VLOOKUP(CK178,'Sortierung der Schulungstermine'!$B:$M,8,FALSE)))</f>
        <v/>
      </c>
      <c r="CM178" s="58" t="str">
        <f t="shared" si="564"/>
        <v/>
      </c>
      <c r="CN178" s="131"/>
      <c r="CO178" s="131"/>
      <c r="CP178" s="83">
        <f t="shared" si="665"/>
        <v>0</v>
      </c>
      <c r="CQ178" s="82">
        <f t="shared" si="515"/>
        <v>15024</v>
      </c>
      <c r="CR178" s="58" t="str">
        <f>IF(ISERROR(CQ178),"",IF(ISERROR(VLOOKUP(CQ178,'Sortierung der Schulungstermine'!$B:$M,8,FALSE)),"",VLOOKUP(CQ178,'Sortierung der Schulungstermine'!$B:$M,8,FALSE)))</f>
        <v/>
      </c>
      <c r="CS178" s="58" t="str">
        <f t="shared" si="565"/>
        <v/>
      </c>
      <c r="CT178" s="131"/>
      <c r="CU178" s="131"/>
      <c r="CV178" s="83">
        <f t="shared" si="666"/>
        <v>0</v>
      </c>
      <c r="CW178" s="82">
        <f t="shared" si="516"/>
        <v>16024</v>
      </c>
      <c r="CX178" s="58" t="str">
        <f>IF(ISERROR(CW178),"",IF(ISERROR(VLOOKUP(CW178,'Sortierung der Schulungstermine'!$B:$M,8,FALSE)),"",VLOOKUP(CW178,'Sortierung der Schulungstermine'!$B:$M,8,FALSE)))</f>
        <v/>
      </c>
      <c r="CY178" s="58" t="str">
        <f t="shared" si="566"/>
        <v/>
      </c>
      <c r="CZ178" s="131"/>
      <c r="DA178" s="131"/>
      <c r="DB178" s="83">
        <f t="shared" si="667"/>
        <v>0</v>
      </c>
      <c r="DC178" s="82">
        <f t="shared" si="517"/>
        <v>17024</v>
      </c>
      <c r="DD178" s="58" t="str">
        <f>IF(ISERROR(DC178),"",IF(ISERROR(VLOOKUP(DC178,'Sortierung der Schulungstermine'!$B:$M,8,FALSE)),"",VLOOKUP(DC178,'Sortierung der Schulungstermine'!$B:$M,8,FALSE)))</f>
        <v/>
      </c>
      <c r="DE178" s="58" t="str">
        <f t="shared" si="567"/>
        <v/>
      </c>
      <c r="DF178" s="131"/>
      <c r="DG178" s="131"/>
      <c r="DH178" s="83">
        <f t="shared" si="668"/>
        <v>0</v>
      </c>
      <c r="DI178" s="82">
        <f t="shared" si="518"/>
        <v>18024</v>
      </c>
      <c r="DJ178" s="58" t="str">
        <f>IF(ISERROR(DI178),"",IF(ISERROR(VLOOKUP(DI178,'Sortierung der Schulungstermine'!$B:$M,8,FALSE)),"",VLOOKUP(DI178,'Sortierung der Schulungstermine'!$B:$M,8,FALSE)))</f>
        <v/>
      </c>
      <c r="DK178" s="58" t="str">
        <f t="shared" si="568"/>
        <v/>
      </c>
      <c r="DL178" s="131"/>
      <c r="DM178" s="131"/>
      <c r="DN178" s="83">
        <f t="shared" si="669"/>
        <v>0</v>
      </c>
      <c r="DO178" s="82">
        <f t="shared" si="519"/>
        <v>19024</v>
      </c>
      <c r="DP178" s="58" t="str">
        <f>IF(ISERROR(DO178),"",IF(ISERROR(VLOOKUP(DO178,'Sortierung der Schulungstermine'!$B:$M,8,FALSE)),"",VLOOKUP(DO178,'Sortierung der Schulungstermine'!$B:$M,8,FALSE)))</f>
        <v/>
      </c>
      <c r="DQ178" s="58" t="str">
        <f t="shared" si="569"/>
        <v/>
      </c>
      <c r="DR178" s="131"/>
      <c r="DS178" s="131"/>
      <c r="DT178" s="83">
        <f t="shared" si="670"/>
        <v>0</v>
      </c>
      <c r="DU178" s="82">
        <f t="shared" si="520"/>
        <v>20024</v>
      </c>
      <c r="DV178" s="58" t="str">
        <f>IF(ISERROR(DU178),"",IF(ISERROR(VLOOKUP(DU178,'Sortierung der Schulungstermine'!$B:$M,8,FALSE)),"",VLOOKUP(DU178,'Sortierung der Schulungstermine'!$B:$M,8,FALSE)))</f>
        <v/>
      </c>
      <c r="DW178" s="58" t="str">
        <f t="shared" si="570"/>
        <v/>
      </c>
      <c r="DX178" s="131"/>
      <c r="DY178" s="131"/>
      <c r="DZ178" s="83">
        <f t="shared" si="671"/>
        <v>0</v>
      </c>
      <c r="EA178" s="82">
        <f t="shared" si="521"/>
        <v>21024</v>
      </c>
      <c r="EB178" s="58" t="str">
        <f>IF(ISERROR(EA178),"",IF(ISERROR(VLOOKUP(EA178,'Sortierung der Schulungstermine'!$B:$M,8,FALSE)),"",VLOOKUP(EA178,'Sortierung der Schulungstermine'!$B:$M,8,FALSE)))</f>
        <v/>
      </c>
      <c r="EC178" s="58" t="str">
        <f t="shared" si="571"/>
        <v/>
      </c>
      <c r="ED178" s="131"/>
      <c r="EE178" s="131"/>
      <c r="EF178" s="83">
        <f t="shared" si="672"/>
        <v>0</v>
      </c>
      <c r="EG178" s="82">
        <f t="shared" si="522"/>
        <v>22024</v>
      </c>
      <c r="EH178" s="58" t="str">
        <f>IF(ISERROR(EG178),"",IF(ISERROR(VLOOKUP(EG178,'Sortierung der Schulungstermine'!$B:$M,8,FALSE)),"",VLOOKUP(EG178,'Sortierung der Schulungstermine'!$B:$M,8,FALSE)))</f>
        <v/>
      </c>
      <c r="EI178" s="58" t="str">
        <f t="shared" si="572"/>
        <v/>
      </c>
      <c r="EJ178" s="131"/>
      <c r="EK178" s="131"/>
      <c r="EL178" s="83">
        <f t="shared" si="673"/>
        <v>0</v>
      </c>
      <c r="EM178" s="82">
        <f t="shared" si="523"/>
        <v>23024</v>
      </c>
      <c r="EN178" s="58" t="str">
        <f>IF(ISERROR(EM178),"",IF(ISERROR(VLOOKUP(EM178,'Sortierung der Schulungstermine'!$B:$M,8,FALSE)),"",VLOOKUP(EM178,'Sortierung der Schulungstermine'!$B:$M,8,FALSE)))</f>
        <v/>
      </c>
      <c r="EO178" s="58" t="str">
        <f t="shared" si="573"/>
        <v/>
      </c>
      <c r="EP178" s="131"/>
      <c r="EQ178" s="131"/>
      <c r="ER178" s="83">
        <f t="shared" si="674"/>
        <v>0</v>
      </c>
      <c r="ES178" s="82">
        <f t="shared" si="524"/>
        <v>24024</v>
      </c>
      <c r="ET178" s="58" t="str">
        <f>IF(ISERROR(ES178),"",IF(ISERROR(VLOOKUP(ES178,'Sortierung der Schulungstermine'!$B:$M,8,FALSE)),"",VLOOKUP(ES178,'Sortierung der Schulungstermine'!$B:$M,8,FALSE)))</f>
        <v/>
      </c>
      <c r="EU178" s="58" t="str">
        <f t="shared" si="574"/>
        <v/>
      </c>
      <c r="EV178" s="131"/>
      <c r="EW178" s="131"/>
      <c r="EX178" s="83">
        <f t="shared" si="675"/>
        <v>0</v>
      </c>
      <c r="EY178" s="82">
        <f t="shared" si="525"/>
        <v>25024</v>
      </c>
      <c r="EZ178" s="58" t="str">
        <f>IF(ISERROR(EY178),"",IF(ISERROR(VLOOKUP(EY178,'Sortierung der Schulungstermine'!$B:$M,8,FALSE)),"",VLOOKUP(EY178,'Sortierung der Schulungstermine'!$B:$M,8,FALSE)))</f>
        <v/>
      </c>
      <c r="FA178" s="58" t="str">
        <f t="shared" si="575"/>
        <v/>
      </c>
      <c r="FB178" s="131"/>
      <c r="FC178" s="131"/>
      <c r="FD178" s="83">
        <f t="shared" si="676"/>
        <v>0</v>
      </c>
      <c r="FE178" s="82">
        <f t="shared" si="526"/>
        <v>26024</v>
      </c>
      <c r="FF178" s="58" t="str">
        <f>IF(ISERROR(FE178),"",IF(ISERROR(VLOOKUP(FE178,'Sortierung der Schulungstermine'!$B:$M,8,FALSE)),"",VLOOKUP(FE178,'Sortierung der Schulungstermine'!$B:$M,8,FALSE)))</f>
        <v/>
      </c>
      <c r="FG178" s="58" t="str">
        <f t="shared" si="576"/>
        <v/>
      </c>
      <c r="FH178" s="131"/>
      <c r="FI178" s="131"/>
      <c r="FJ178" s="83">
        <f t="shared" si="677"/>
        <v>0</v>
      </c>
      <c r="FK178" s="82">
        <f t="shared" si="527"/>
        <v>27024</v>
      </c>
      <c r="FL178" s="58" t="str">
        <f>IF(ISERROR(FK178),"",IF(ISERROR(VLOOKUP(FK178,'Sortierung der Schulungstermine'!$B:$M,8,FALSE)),"",VLOOKUP(FK178,'Sortierung der Schulungstermine'!$B:$M,8,FALSE)))</f>
        <v/>
      </c>
      <c r="FM178" s="58" t="str">
        <f t="shared" si="577"/>
        <v/>
      </c>
      <c r="FN178" s="131"/>
      <c r="FO178" s="131"/>
      <c r="FP178" s="83">
        <f t="shared" si="678"/>
        <v>0</v>
      </c>
      <c r="FQ178" s="82">
        <f t="shared" si="528"/>
        <v>28024</v>
      </c>
      <c r="FR178" s="58" t="str">
        <f>IF(ISERROR(FQ178),"",IF(ISERROR(VLOOKUP(FQ178,'Sortierung der Schulungstermine'!$B:$M,8,FALSE)),"",VLOOKUP(FQ178,'Sortierung der Schulungstermine'!$B:$M,8,FALSE)))</f>
        <v/>
      </c>
      <c r="FS178" s="58" t="str">
        <f t="shared" si="578"/>
        <v/>
      </c>
      <c r="FT178" s="131"/>
      <c r="FU178" s="131"/>
      <c r="FV178" s="83">
        <f t="shared" si="679"/>
        <v>0</v>
      </c>
      <c r="FW178" s="82">
        <f t="shared" si="529"/>
        <v>29024</v>
      </c>
      <c r="FX178" s="58" t="str">
        <f>IF(ISERROR(FW178),"",IF(ISERROR(VLOOKUP(FW178,'Sortierung der Schulungstermine'!$B:$M,8,FALSE)),"",VLOOKUP(FW178,'Sortierung der Schulungstermine'!$B:$M,8,FALSE)))</f>
        <v/>
      </c>
      <c r="FY178" s="58" t="str">
        <f t="shared" si="579"/>
        <v/>
      </c>
      <c r="FZ178" s="131"/>
      <c r="GA178" s="131"/>
      <c r="GB178" s="83">
        <f t="shared" si="680"/>
        <v>0</v>
      </c>
      <c r="GC178" s="82">
        <f t="shared" si="530"/>
        <v>30024</v>
      </c>
      <c r="GD178" s="58" t="str">
        <f>IF(ISERROR(GC178),"",IF(ISERROR(VLOOKUP(GC178,'Sortierung der Schulungstermine'!$B:$M,8,FALSE)),"",VLOOKUP(GC178,'Sortierung der Schulungstermine'!$B:$M,8,FALSE)))</f>
        <v/>
      </c>
      <c r="GE178" s="58" t="str">
        <f t="shared" si="580"/>
        <v/>
      </c>
      <c r="GF178" s="131"/>
      <c r="GG178" s="131"/>
      <c r="GH178" s="83">
        <f t="shared" si="681"/>
        <v>0</v>
      </c>
      <c r="GI178" s="82">
        <f t="shared" si="531"/>
        <v>31024</v>
      </c>
      <c r="GJ178" s="58" t="str">
        <f>IF(ISERROR(GI178),"",IF(ISERROR(VLOOKUP(GI178,'Sortierung der Schulungstermine'!$B:$M,8,FALSE)),"",VLOOKUP(GI178,'Sortierung der Schulungstermine'!$B:$M,8,FALSE)))</f>
        <v/>
      </c>
      <c r="GK178" s="58" t="str">
        <f t="shared" si="581"/>
        <v/>
      </c>
      <c r="GL178" s="131"/>
      <c r="GM178" s="131"/>
      <c r="GN178" s="83">
        <f t="shared" si="682"/>
        <v>0</v>
      </c>
      <c r="GO178" s="82">
        <f t="shared" si="532"/>
        <v>32024</v>
      </c>
      <c r="GP178" s="58" t="str">
        <f>IF(ISERROR(GO178),"",IF(ISERROR(VLOOKUP(GO178,'Sortierung der Schulungstermine'!$B:$M,8,FALSE)),"",VLOOKUP(GO178,'Sortierung der Schulungstermine'!$B:$M,8,FALSE)))</f>
        <v/>
      </c>
      <c r="GQ178" s="58" t="str">
        <f t="shared" si="582"/>
        <v/>
      </c>
      <c r="GR178" s="131"/>
      <c r="GS178" s="131"/>
      <c r="GT178" s="83">
        <f t="shared" si="683"/>
        <v>0</v>
      </c>
      <c r="GU178" s="82">
        <f t="shared" si="533"/>
        <v>33024</v>
      </c>
      <c r="GV178" s="58" t="str">
        <f>IF(ISERROR(GU178),"",IF(ISERROR(VLOOKUP(GU178,'Sortierung der Schulungstermine'!$B:$M,8,FALSE)),"",VLOOKUP(GU178,'Sortierung der Schulungstermine'!$B:$M,8,FALSE)))</f>
        <v/>
      </c>
      <c r="GW178" s="58" t="str">
        <f t="shared" si="583"/>
        <v/>
      </c>
      <c r="GX178" s="131"/>
      <c r="GY178" s="131"/>
      <c r="GZ178" s="83">
        <f t="shared" si="684"/>
        <v>0</v>
      </c>
      <c r="HA178" s="82">
        <f t="shared" si="534"/>
        <v>34024</v>
      </c>
      <c r="HB178" s="58" t="str">
        <f>IF(ISERROR(HA178),"",IF(ISERROR(VLOOKUP(HA178,'Sortierung der Schulungstermine'!$B:$M,8,FALSE)),"",VLOOKUP(HA178,'Sortierung der Schulungstermine'!$B:$M,8,FALSE)))</f>
        <v/>
      </c>
      <c r="HC178" s="58" t="str">
        <f t="shared" si="584"/>
        <v/>
      </c>
      <c r="HD178" s="131"/>
      <c r="HE178" s="131"/>
      <c r="HF178" s="83">
        <f t="shared" si="685"/>
        <v>0</v>
      </c>
      <c r="HG178" s="82">
        <f t="shared" si="535"/>
        <v>35024</v>
      </c>
      <c r="HH178" s="58" t="str">
        <f>IF(ISERROR(HG178),"",IF(ISERROR(VLOOKUP(HG178,'Sortierung der Schulungstermine'!$B:$M,8,FALSE)),"",VLOOKUP(HG178,'Sortierung der Schulungstermine'!$B:$M,8,FALSE)))</f>
        <v/>
      </c>
      <c r="HI178" s="58" t="str">
        <f t="shared" si="585"/>
        <v/>
      </c>
      <c r="HJ178" s="131"/>
      <c r="HK178" s="131"/>
      <c r="HL178" s="83">
        <f t="shared" si="686"/>
        <v>0</v>
      </c>
      <c r="HM178" s="82">
        <f t="shared" si="536"/>
        <v>36024</v>
      </c>
      <c r="HN178" s="58" t="str">
        <f>IF(ISERROR(HM178),"",IF(ISERROR(VLOOKUP(HM178,'Sortierung der Schulungstermine'!$B:$M,8,FALSE)),"",VLOOKUP(HM178,'Sortierung der Schulungstermine'!$B:$M,8,FALSE)))</f>
        <v/>
      </c>
      <c r="HO178" s="58" t="str">
        <f t="shared" si="586"/>
        <v/>
      </c>
      <c r="HP178" s="131"/>
      <c r="HQ178" s="131"/>
      <c r="HR178" s="83">
        <f t="shared" si="687"/>
        <v>0</v>
      </c>
      <c r="HS178" s="82">
        <f t="shared" si="537"/>
        <v>37024</v>
      </c>
      <c r="HT178" s="58" t="str">
        <f>IF(ISERROR(HS178),"",IF(ISERROR(VLOOKUP(HS178,'Sortierung der Schulungstermine'!$B:$M,8,FALSE)),"",VLOOKUP(HS178,'Sortierung der Schulungstermine'!$B:$M,8,FALSE)))</f>
        <v/>
      </c>
      <c r="HU178" s="58" t="str">
        <f t="shared" si="587"/>
        <v/>
      </c>
      <c r="HV178" s="131"/>
      <c r="HW178" s="131"/>
      <c r="HX178" s="83">
        <f t="shared" si="688"/>
        <v>0</v>
      </c>
      <c r="HY178" s="82">
        <f t="shared" si="538"/>
        <v>38024</v>
      </c>
      <c r="HZ178" s="58" t="str">
        <f>IF(ISERROR(HY178),"",IF(ISERROR(VLOOKUP(HY178,'Sortierung der Schulungstermine'!$B:$M,8,FALSE)),"",VLOOKUP(HY178,'Sortierung der Schulungstermine'!$B:$M,8,FALSE)))</f>
        <v/>
      </c>
      <c r="IA178" s="58" t="str">
        <f t="shared" si="588"/>
        <v/>
      </c>
      <c r="IB178" s="131"/>
      <c r="IC178" s="131"/>
      <c r="ID178" s="83">
        <f t="shared" si="689"/>
        <v>0</v>
      </c>
      <c r="IE178" s="82">
        <f t="shared" si="539"/>
        <v>39024</v>
      </c>
      <c r="IF178" s="58" t="str">
        <f>IF(ISERROR(IE178),"",IF(ISERROR(VLOOKUP(IE178,'Sortierung der Schulungstermine'!$B:$M,8,FALSE)),"",VLOOKUP(IE178,'Sortierung der Schulungstermine'!$B:$M,8,FALSE)))</f>
        <v/>
      </c>
      <c r="IG178" s="58" t="str">
        <f t="shared" si="589"/>
        <v/>
      </c>
      <c r="IH178" s="131"/>
      <c r="II178" s="131"/>
      <c r="IJ178" s="83">
        <f t="shared" si="690"/>
        <v>0</v>
      </c>
      <c r="IK178" s="82">
        <f t="shared" si="540"/>
        <v>40024</v>
      </c>
      <c r="IL178" s="58" t="str">
        <f>IF(ISERROR(IK178),"",IF(ISERROR(VLOOKUP(IK178,'Sortierung der Schulungstermine'!$B:$M,8,FALSE)),"",VLOOKUP(IK178,'Sortierung der Schulungstermine'!$B:$M,8,FALSE)))</f>
        <v/>
      </c>
      <c r="IM178" s="58" t="str">
        <f t="shared" si="590"/>
        <v/>
      </c>
      <c r="IN178" s="131"/>
      <c r="IO178" s="131"/>
      <c r="IP178" s="83">
        <f t="shared" si="691"/>
        <v>0</v>
      </c>
      <c r="IQ178" s="82">
        <f t="shared" si="541"/>
        <v>41024</v>
      </c>
      <c r="IR178" s="58" t="str">
        <f>IF(ISERROR(IQ178),"",IF(ISERROR(VLOOKUP(IQ178,'Sortierung der Schulungstermine'!$B:$M,8,FALSE)),"",VLOOKUP(IQ178,'Sortierung der Schulungstermine'!$B:$M,8,FALSE)))</f>
        <v/>
      </c>
      <c r="IS178" s="58" t="str">
        <f t="shared" si="591"/>
        <v/>
      </c>
      <c r="IT178" s="131"/>
      <c r="IU178" s="131"/>
      <c r="IV178" s="83">
        <f t="shared" si="692"/>
        <v>0</v>
      </c>
      <c r="IW178" s="82">
        <f t="shared" si="542"/>
        <v>42024</v>
      </c>
      <c r="IX178" s="58" t="str">
        <f>IF(ISERROR(IW178),"",IF(ISERROR(VLOOKUP(IW178,'Sortierung der Schulungstermine'!$B:$M,8,FALSE)),"",VLOOKUP(IW178,'Sortierung der Schulungstermine'!$B:$M,8,FALSE)))</f>
        <v/>
      </c>
      <c r="IY178" s="58" t="str">
        <f t="shared" si="592"/>
        <v/>
      </c>
      <c r="IZ178" s="131"/>
      <c r="JA178" s="131"/>
      <c r="JB178" s="83">
        <f t="shared" si="693"/>
        <v>0</v>
      </c>
      <c r="JC178" s="82">
        <f t="shared" si="543"/>
        <v>43024</v>
      </c>
      <c r="JD178" s="58" t="str">
        <f>IF(ISERROR(JC178),"",IF(ISERROR(VLOOKUP(JC178,'Sortierung der Schulungstermine'!$B:$M,8,FALSE)),"",VLOOKUP(JC178,'Sortierung der Schulungstermine'!$B:$M,8,FALSE)))</f>
        <v/>
      </c>
      <c r="JE178" s="58" t="str">
        <f t="shared" si="593"/>
        <v/>
      </c>
      <c r="JF178" s="131"/>
      <c r="JG178" s="131"/>
      <c r="JH178" s="83">
        <f t="shared" si="694"/>
        <v>0</v>
      </c>
      <c r="JI178" s="82">
        <f t="shared" si="544"/>
        <v>44024</v>
      </c>
      <c r="JJ178" s="58" t="str">
        <f>IF(ISERROR(JI178),"",IF(ISERROR(VLOOKUP(JI178,'Sortierung der Schulungstermine'!$B:$M,8,FALSE)),"",VLOOKUP(JI178,'Sortierung der Schulungstermine'!$B:$M,8,FALSE)))</f>
        <v/>
      </c>
      <c r="JK178" s="58" t="str">
        <f t="shared" si="594"/>
        <v/>
      </c>
      <c r="JL178" s="131"/>
      <c r="JM178" s="131"/>
      <c r="JN178" s="83">
        <f t="shared" si="695"/>
        <v>0</v>
      </c>
      <c r="JO178" s="82">
        <f t="shared" si="545"/>
        <v>45024</v>
      </c>
      <c r="JP178" s="58" t="str">
        <f>IF(ISERROR(JO178),"",IF(ISERROR(VLOOKUP(JO178,'Sortierung der Schulungstermine'!$B:$M,8,FALSE)),"",VLOOKUP(JO178,'Sortierung der Schulungstermine'!$B:$M,8,FALSE)))</f>
        <v/>
      </c>
      <c r="JQ178" s="58" t="str">
        <f t="shared" si="595"/>
        <v/>
      </c>
      <c r="JR178" s="131"/>
      <c r="JS178" s="131"/>
      <c r="JT178" s="83">
        <f t="shared" si="696"/>
        <v>0</v>
      </c>
      <c r="JU178" s="82">
        <f t="shared" si="546"/>
        <v>46024</v>
      </c>
      <c r="JV178" s="58" t="str">
        <f>IF(ISERROR(JU178),"",IF(ISERROR(VLOOKUP(JU178,'Sortierung der Schulungstermine'!$B:$M,8,FALSE)),"",VLOOKUP(JU178,'Sortierung der Schulungstermine'!$B:$M,8,FALSE)))</f>
        <v/>
      </c>
      <c r="JW178" s="58" t="str">
        <f t="shared" si="596"/>
        <v/>
      </c>
      <c r="JX178" s="131"/>
      <c r="JY178" s="131"/>
      <c r="JZ178" s="83">
        <f t="shared" si="697"/>
        <v>0</v>
      </c>
      <c r="KA178" s="82">
        <f t="shared" si="547"/>
        <v>47024</v>
      </c>
      <c r="KB178" s="58" t="str">
        <f>IF(ISERROR(KA178),"",IF(ISERROR(VLOOKUP(KA178,'Sortierung der Schulungstermine'!$B:$M,8,FALSE)),"",VLOOKUP(KA178,'Sortierung der Schulungstermine'!$B:$M,8,FALSE)))</f>
        <v/>
      </c>
      <c r="KC178" s="58" t="str">
        <f t="shared" si="597"/>
        <v/>
      </c>
      <c r="KD178" s="131"/>
      <c r="KE178" s="131"/>
      <c r="KF178" s="83">
        <f t="shared" si="698"/>
        <v>0</v>
      </c>
      <c r="KG178" s="82">
        <f t="shared" si="548"/>
        <v>48024</v>
      </c>
      <c r="KH178" s="58" t="str">
        <f>IF(ISERROR(KG178),"",IF(ISERROR(VLOOKUP(KG178,'Sortierung der Schulungstermine'!$B:$M,8,FALSE)),"",VLOOKUP(KG178,'Sortierung der Schulungstermine'!$B:$M,8,FALSE)))</f>
        <v/>
      </c>
      <c r="KI178" s="58" t="str">
        <f t="shared" si="598"/>
        <v/>
      </c>
      <c r="KJ178" s="131"/>
      <c r="KK178" s="131"/>
      <c r="KL178" s="83">
        <f t="shared" si="699"/>
        <v>0</v>
      </c>
      <c r="KM178" s="82">
        <f t="shared" si="549"/>
        <v>49024</v>
      </c>
      <c r="KN178" s="58" t="str">
        <f>IF(ISERROR(KM178),"",IF(ISERROR(VLOOKUP(KM178,'Sortierung der Schulungstermine'!$B:$M,8,FALSE)),"",VLOOKUP(KM178,'Sortierung der Schulungstermine'!$B:$M,8,FALSE)))</f>
        <v/>
      </c>
      <c r="KO178" s="58" t="str">
        <f t="shared" si="599"/>
        <v/>
      </c>
      <c r="KP178" s="131"/>
      <c r="KQ178" s="131"/>
      <c r="KR178" s="83">
        <f t="shared" si="700"/>
        <v>0</v>
      </c>
      <c r="KS178" s="82">
        <f t="shared" si="550"/>
        <v>50024</v>
      </c>
      <c r="KT178" s="58" t="str">
        <f>IF(ISERROR(KS178),"",IF(ISERROR(VLOOKUP(KS178,'Sortierung der Schulungstermine'!$B:$M,8,FALSE)),"",VLOOKUP(KS178,'Sortierung der Schulungstermine'!$B:$M,8,FALSE)))</f>
        <v/>
      </c>
      <c r="KU178" s="58" t="str">
        <f t="shared" si="600"/>
        <v/>
      </c>
    </row>
    <row r="179" spans="1:307 15693:15702" s="68" customFormat="1" ht="15" hidden="1" thickBot="1" x14ac:dyDescent="0.25">
      <c r="A179" s="141">
        <v>166</v>
      </c>
      <c r="B179" s="63" t="str">
        <f>IF(Qualifikationen!A169=1,Qualifikationen!B169,"")</f>
        <v/>
      </c>
      <c r="C179" s="64" t="e">
        <f>VLOOKUP(B179,Qualifikationen!B$4:E$202,2,FALSE)</f>
        <v>#N/A</v>
      </c>
      <c r="D179" s="67" t="e">
        <f>VLOOKUP($B179,Qualifikationen!B$4:F$202,5,FALSE)</f>
        <v>#N/A</v>
      </c>
      <c r="E179" s="63" t="e">
        <f>VLOOKUP($B179,Qualifikationen!B$4:F$202,3,FALSE)</f>
        <v>#N/A</v>
      </c>
      <c r="F179" s="63" t="e">
        <f>IF(E179=0,"-",VLOOKUP($B179,Qualifikationen!B$4:F$202,4,FALSE))</f>
        <v>#N/A</v>
      </c>
      <c r="G179" s="13"/>
      <c r="H179" s="131"/>
      <c r="I179" s="131"/>
      <c r="J179" s="83">
        <f t="shared" si="651"/>
        <v>0</v>
      </c>
      <c r="K179" s="82" t="e">
        <f t="shared" si="501"/>
        <v>#N/A</v>
      </c>
      <c r="L179" s="58" t="str">
        <f>IF(ISERROR(K179),"",IF(ISERROR(VLOOKUP(K179,'Sortierung der Schulungstermine'!$B:$M,8,FALSE)),"",VLOOKUP(K179,'Sortierung der Schulungstermine'!$B:$M,8,FALSE)))</f>
        <v/>
      </c>
      <c r="M179" s="58" t="e">
        <f t="shared" si="551"/>
        <v>#N/A</v>
      </c>
      <c r="N179" s="131"/>
      <c r="O179" s="131"/>
      <c r="P179" s="83">
        <f t="shared" si="652"/>
        <v>0</v>
      </c>
      <c r="Q179" s="82" t="e">
        <f t="shared" si="502"/>
        <v>#N/A</v>
      </c>
      <c r="R179" s="58" t="str">
        <f>IF(ISERROR(Q179),"",IF(ISERROR(VLOOKUP(Q179,'Sortierung der Schulungstermine'!$B:$M,8,FALSE)),"",VLOOKUP(Q179,'Sortierung der Schulungstermine'!$B:$M,8,FALSE)))</f>
        <v/>
      </c>
      <c r="S179" s="58" t="e">
        <f t="shared" si="552"/>
        <v>#N/A</v>
      </c>
      <c r="T179" s="131"/>
      <c r="U179" s="131"/>
      <c r="V179" s="83">
        <f t="shared" si="653"/>
        <v>0</v>
      </c>
      <c r="W179" s="82" t="e">
        <f t="shared" si="503"/>
        <v>#N/A</v>
      </c>
      <c r="X179" s="58" t="str">
        <f>IF(ISERROR(W179),"",IF(ISERROR(VLOOKUP(W179,'Sortierung der Schulungstermine'!$B:$M,8,FALSE)),"",VLOOKUP(W179,'Sortierung der Schulungstermine'!$B:$M,8,FALSE)))</f>
        <v/>
      </c>
      <c r="Y179" s="58" t="e">
        <f t="shared" si="553"/>
        <v>#N/A</v>
      </c>
      <c r="Z179" s="131"/>
      <c r="AA179" s="131"/>
      <c r="AB179" s="83">
        <f t="shared" si="654"/>
        <v>0</v>
      </c>
      <c r="AC179" s="82" t="e">
        <f t="shared" si="504"/>
        <v>#N/A</v>
      </c>
      <c r="AD179" s="58" t="str">
        <f>IF(ISERROR(AC179),"",IF(ISERROR(VLOOKUP(AC179,'Sortierung der Schulungstermine'!$B:$M,8,FALSE)),"",VLOOKUP(AC179,'Sortierung der Schulungstermine'!$B:$M,8,FALSE)))</f>
        <v/>
      </c>
      <c r="AE179" s="58" t="e">
        <f t="shared" si="554"/>
        <v>#N/A</v>
      </c>
      <c r="AF179" s="131"/>
      <c r="AG179" s="131"/>
      <c r="AH179" s="83">
        <f t="shared" si="655"/>
        <v>0</v>
      </c>
      <c r="AI179" s="82" t="e">
        <f t="shared" si="505"/>
        <v>#N/A</v>
      </c>
      <c r="AJ179" s="58" t="str">
        <f>IF(ISERROR(AI179),"",IF(ISERROR(VLOOKUP(AI179,'Sortierung der Schulungstermine'!$B:$M,8,FALSE)),"",VLOOKUP(AI179,'Sortierung der Schulungstermine'!$B:$M,8,FALSE)))</f>
        <v/>
      </c>
      <c r="AK179" s="58" t="e">
        <f t="shared" si="555"/>
        <v>#N/A</v>
      </c>
      <c r="AL179" s="131"/>
      <c r="AM179" s="131"/>
      <c r="AN179" s="83">
        <f t="shared" si="656"/>
        <v>0</v>
      </c>
      <c r="AO179" s="82" t="e">
        <f t="shared" si="506"/>
        <v>#N/A</v>
      </c>
      <c r="AP179" s="58" t="str">
        <f>IF(ISERROR(AO179),"",IF(ISERROR(VLOOKUP(AO179,'Sortierung der Schulungstermine'!$B:$M,8,FALSE)),"",VLOOKUP(AO179,'Sortierung der Schulungstermine'!$B:$M,8,FALSE)))</f>
        <v/>
      </c>
      <c r="AQ179" s="58" t="e">
        <f t="shared" si="556"/>
        <v>#N/A</v>
      </c>
      <c r="AR179" s="131"/>
      <c r="AS179" s="131"/>
      <c r="AT179" s="83">
        <f t="shared" si="657"/>
        <v>0</v>
      </c>
      <c r="AU179" s="82" t="e">
        <f t="shared" si="507"/>
        <v>#N/A</v>
      </c>
      <c r="AV179" s="58" t="str">
        <f>IF(ISERROR(AU179),"",IF(ISERROR(VLOOKUP(AU179,'Sortierung der Schulungstermine'!$B:$M,8,FALSE)),"",VLOOKUP(AU179,'Sortierung der Schulungstermine'!$B:$M,8,FALSE)))</f>
        <v/>
      </c>
      <c r="AW179" s="58" t="e">
        <f t="shared" si="557"/>
        <v>#N/A</v>
      </c>
      <c r="AX179" s="131"/>
      <c r="AY179" s="131"/>
      <c r="AZ179" s="83">
        <f t="shared" si="658"/>
        <v>0</v>
      </c>
      <c r="BA179" s="82" t="e">
        <f t="shared" si="508"/>
        <v>#N/A</v>
      </c>
      <c r="BB179" s="58" t="str">
        <f>IF(ISERROR(BA179),"",IF(ISERROR(VLOOKUP(BA179,'Sortierung der Schulungstermine'!$B:$M,8,FALSE)),"",VLOOKUP(BA179,'Sortierung der Schulungstermine'!$B:$M,8,FALSE)))</f>
        <v/>
      </c>
      <c r="BC179" s="58" t="e">
        <f t="shared" si="558"/>
        <v>#N/A</v>
      </c>
      <c r="BD179" s="131"/>
      <c r="BE179" s="131"/>
      <c r="BF179" s="83">
        <f t="shared" si="659"/>
        <v>0</v>
      </c>
      <c r="BG179" s="82" t="e">
        <f t="shared" si="509"/>
        <v>#N/A</v>
      </c>
      <c r="BH179" s="58" t="str">
        <f>IF(ISERROR(BG179),"",IF(ISERROR(VLOOKUP(BG179,'Sortierung der Schulungstermine'!$B:$M,8,FALSE)),"",VLOOKUP(BG179,'Sortierung der Schulungstermine'!$B:$M,8,FALSE)))</f>
        <v/>
      </c>
      <c r="BI179" s="58" t="e">
        <f t="shared" si="559"/>
        <v>#N/A</v>
      </c>
      <c r="BJ179" s="131"/>
      <c r="BK179" s="131"/>
      <c r="BL179" s="83">
        <f t="shared" si="660"/>
        <v>0</v>
      </c>
      <c r="BM179" s="82" t="e">
        <f t="shared" si="510"/>
        <v>#N/A</v>
      </c>
      <c r="BN179" s="58" t="str">
        <f>IF(ISERROR(BM179),"",IF(ISERROR(VLOOKUP(BM179,'Sortierung der Schulungstermine'!$B:$M,8,FALSE)),"",VLOOKUP(BM179,'Sortierung der Schulungstermine'!$B:$M,8,FALSE)))</f>
        <v/>
      </c>
      <c r="BO179" s="58" t="e">
        <f t="shared" si="560"/>
        <v>#N/A</v>
      </c>
      <c r="BP179" s="131"/>
      <c r="BQ179" s="131"/>
      <c r="BR179" s="83">
        <f t="shared" si="661"/>
        <v>0</v>
      </c>
      <c r="BS179" s="82" t="e">
        <f t="shared" si="511"/>
        <v>#N/A</v>
      </c>
      <c r="BT179" s="58" t="str">
        <f>IF(ISERROR(BS179),"",IF(ISERROR(VLOOKUP(BS179,'Sortierung der Schulungstermine'!$B:$M,8,FALSE)),"",VLOOKUP(BS179,'Sortierung der Schulungstermine'!$B:$M,8,FALSE)))</f>
        <v/>
      </c>
      <c r="BU179" s="58" t="e">
        <f t="shared" si="561"/>
        <v>#N/A</v>
      </c>
      <c r="BV179" s="131"/>
      <c r="BW179" s="131"/>
      <c r="BX179" s="83">
        <f t="shared" si="662"/>
        <v>0</v>
      </c>
      <c r="BY179" s="82" t="e">
        <f t="shared" si="512"/>
        <v>#N/A</v>
      </c>
      <c r="BZ179" s="58" t="str">
        <f>IF(ISERROR(BY179),"",IF(ISERROR(VLOOKUP(BY179,'Sortierung der Schulungstermine'!$B:$M,8,FALSE)),"",VLOOKUP(BY179,'Sortierung der Schulungstermine'!$B:$M,8,FALSE)))</f>
        <v/>
      </c>
      <c r="CA179" s="58" t="e">
        <f t="shared" si="562"/>
        <v>#N/A</v>
      </c>
      <c r="CB179" s="131"/>
      <c r="CC179" s="131"/>
      <c r="CD179" s="83">
        <f t="shared" si="663"/>
        <v>0</v>
      </c>
      <c r="CE179" s="82" t="e">
        <f t="shared" si="513"/>
        <v>#N/A</v>
      </c>
      <c r="CF179" s="58" t="str">
        <f>IF(ISERROR(CE179),"",IF(ISERROR(VLOOKUP(CE179,'Sortierung der Schulungstermine'!$B:$M,8,FALSE)),"",VLOOKUP(CE179,'Sortierung der Schulungstermine'!$B:$M,8,FALSE)))</f>
        <v/>
      </c>
      <c r="CG179" s="58" t="e">
        <f t="shared" si="563"/>
        <v>#N/A</v>
      </c>
      <c r="CH179" s="131"/>
      <c r="CI179" s="131"/>
      <c r="CJ179" s="83">
        <f t="shared" si="664"/>
        <v>0</v>
      </c>
      <c r="CK179" s="82" t="e">
        <f t="shared" si="514"/>
        <v>#N/A</v>
      </c>
      <c r="CL179" s="58" t="str">
        <f>IF(ISERROR(CK179),"",IF(ISERROR(VLOOKUP(CK179,'Sortierung der Schulungstermine'!$B:$M,8,FALSE)),"",VLOOKUP(CK179,'Sortierung der Schulungstermine'!$B:$M,8,FALSE)))</f>
        <v/>
      </c>
      <c r="CM179" s="58" t="e">
        <f t="shared" si="564"/>
        <v>#N/A</v>
      </c>
      <c r="CN179" s="131"/>
      <c r="CO179" s="131"/>
      <c r="CP179" s="83">
        <f t="shared" si="665"/>
        <v>0</v>
      </c>
      <c r="CQ179" s="82" t="e">
        <f t="shared" si="515"/>
        <v>#N/A</v>
      </c>
      <c r="CR179" s="58" t="str">
        <f>IF(ISERROR(CQ179),"",IF(ISERROR(VLOOKUP(CQ179,'Sortierung der Schulungstermine'!$B:$M,8,FALSE)),"",VLOOKUP(CQ179,'Sortierung der Schulungstermine'!$B:$M,8,FALSE)))</f>
        <v/>
      </c>
      <c r="CS179" s="58" t="e">
        <f t="shared" si="565"/>
        <v>#N/A</v>
      </c>
      <c r="CT179" s="131"/>
      <c r="CU179" s="131"/>
      <c r="CV179" s="83">
        <f t="shared" si="666"/>
        <v>0</v>
      </c>
      <c r="CW179" s="82" t="e">
        <f t="shared" si="516"/>
        <v>#N/A</v>
      </c>
      <c r="CX179" s="58" t="str">
        <f>IF(ISERROR(CW179),"",IF(ISERROR(VLOOKUP(CW179,'Sortierung der Schulungstermine'!$B:$M,8,FALSE)),"",VLOOKUP(CW179,'Sortierung der Schulungstermine'!$B:$M,8,FALSE)))</f>
        <v/>
      </c>
      <c r="CY179" s="58" t="e">
        <f t="shared" si="566"/>
        <v>#N/A</v>
      </c>
      <c r="CZ179" s="131"/>
      <c r="DA179" s="131"/>
      <c r="DB179" s="83">
        <f t="shared" si="667"/>
        <v>0</v>
      </c>
      <c r="DC179" s="82" t="e">
        <f t="shared" si="517"/>
        <v>#N/A</v>
      </c>
      <c r="DD179" s="58" t="str">
        <f>IF(ISERROR(DC179),"",IF(ISERROR(VLOOKUP(DC179,'Sortierung der Schulungstermine'!$B:$M,8,FALSE)),"",VLOOKUP(DC179,'Sortierung der Schulungstermine'!$B:$M,8,FALSE)))</f>
        <v/>
      </c>
      <c r="DE179" s="58" t="e">
        <f t="shared" si="567"/>
        <v>#N/A</v>
      </c>
      <c r="DF179" s="131"/>
      <c r="DG179" s="131"/>
      <c r="DH179" s="83">
        <f t="shared" si="668"/>
        <v>0</v>
      </c>
      <c r="DI179" s="82" t="e">
        <f t="shared" si="518"/>
        <v>#N/A</v>
      </c>
      <c r="DJ179" s="58" t="str">
        <f>IF(ISERROR(DI179),"",IF(ISERROR(VLOOKUP(DI179,'Sortierung der Schulungstermine'!$B:$M,8,FALSE)),"",VLOOKUP(DI179,'Sortierung der Schulungstermine'!$B:$M,8,FALSE)))</f>
        <v/>
      </c>
      <c r="DK179" s="58" t="e">
        <f t="shared" si="568"/>
        <v>#N/A</v>
      </c>
      <c r="DL179" s="131"/>
      <c r="DM179" s="131"/>
      <c r="DN179" s="83">
        <f t="shared" si="669"/>
        <v>0</v>
      </c>
      <c r="DO179" s="82" t="e">
        <f t="shared" si="519"/>
        <v>#N/A</v>
      </c>
      <c r="DP179" s="58" t="str">
        <f>IF(ISERROR(DO179),"",IF(ISERROR(VLOOKUP(DO179,'Sortierung der Schulungstermine'!$B:$M,8,FALSE)),"",VLOOKUP(DO179,'Sortierung der Schulungstermine'!$B:$M,8,FALSE)))</f>
        <v/>
      </c>
      <c r="DQ179" s="58" t="e">
        <f t="shared" si="569"/>
        <v>#N/A</v>
      </c>
      <c r="DR179" s="131"/>
      <c r="DS179" s="131"/>
      <c r="DT179" s="83">
        <f t="shared" si="670"/>
        <v>0</v>
      </c>
      <c r="DU179" s="82" t="e">
        <f t="shared" si="520"/>
        <v>#N/A</v>
      </c>
      <c r="DV179" s="58" t="str">
        <f>IF(ISERROR(DU179),"",IF(ISERROR(VLOOKUP(DU179,'Sortierung der Schulungstermine'!$B:$M,8,FALSE)),"",VLOOKUP(DU179,'Sortierung der Schulungstermine'!$B:$M,8,FALSE)))</f>
        <v/>
      </c>
      <c r="DW179" s="58" t="e">
        <f t="shared" si="570"/>
        <v>#N/A</v>
      </c>
      <c r="DX179" s="131"/>
      <c r="DY179" s="131"/>
      <c r="DZ179" s="83">
        <f t="shared" si="671"/>
        <v>0</v>
      </c>
      <c r="EA179" s="82" t="e">
        <f t="shared" si="521"/>
        <v>#N/A</v>
      </c>
      <c r="EB179" s="58" t="str">
        <f>IF(ISERROR(EA179),"",IF(ISERROR(VLOOKUP(EA179,'Sortierung der Schulungstermine'!$B:$M,8,FALSE)),"",VLOOKUP(EA179,'Sortierung der Schulungstermine'!$B:$M,8,FALSE)))</f>
        <v/>
      </c>
      <c r="EC179" s="58" t="e">
        <f t="shared" si="571"/>
        <v>#N/A</v>
      </c>
      <c r="ED179" s="131"/>
      <c r="EE179" s="131"/>
      <c r="EF179" s="83">
        <f t="shared" si="672"/>
        <v>0</v>
      </c>
      <c r="EG179" s="82" t="e">
        <f t="shared" si="522"/>
        <v>#N/A</v>
      </c>
      <c r="EH179" s="58" t="str">
        <f>IF(ISERROR(EG179),"",IF(ISERROR(VLOOKUP(EG179,'Sortierung der Schulungstermine'!$B:$M,8,FALSE)),"",VLOOKUP(EG179,'Sortierung der Schulungstermine'!$B:$M,8,FALSE)))</f>
        <v/>
      </c>
      <c r="EI179" s="58" t="e">
        <f t="shared" si="572"/>
        <v>#N/A</v>
      </c>
      <c r="EJ179" s="131"/>
      <c r="EK179" s="131"/>
      <c r="EL179" s="83">
        <f t="shared" si="673"/>
        <v>0</v>
      </c>
      <c r="EM179" s="82" t="e">
        <f t="shared" si="523"/>
        <v>#N/A</v>
      </c>
      <c r="EN179" s="58" t="str">
        <f>IF(ISERROR(EM179),"",IF(ISERROR(VLOOKUP(EM179,'Sortierung der Schulungstermine'!$B:$M,8,FALSE)),"",VLOOKUP(EM179,'Sortierung der Schulungstermine'!$B:$M,8,FALSE)))</f>
        <v/>
      </c>
      <c r="EO179" s="58" t="e">
        <f t="shared" si="573"/>
        <v>#N/A</v>
      </c>
      <c r="EP179" s="131"/>
      <c r="EQ179" s="131"/>
      <c r="ER179" s="83">
        <f t="shared" si="674"/>
        <v>0</v>
      </c>
      <c r="ES179" s="82" t="e">
        <f t="shared" si="524"/>
        <v>#N/A</v>
      </c>
      <c r="ET179" s="58" t="str">
        <f>IF(ISERROR(ES179),"",IF(ISERROR(VLOOKUP(ES179,'Sortierung der Schulungstermine'!$B:$M,8,FALSE)),"",VLOOKUP(ES179,'Sortierung der Schulungstermine'!$B:$M,8,FALSE)))</f>
        <v/>
      </c>
      <c r="EU179" s="58" t="e">
        <f t="shared" si="574"/>
        <v>#N/A</v>
      </c>
      <c r="EV179" s="131"/>
      <c r="EW179" s="131"/>
      <c r="EX179" s="83">
        <f t="shared" si="675"/>
        <v>0</v>
      </c>
      <c r="EY179" s="82" t="e">
        <f t="shared" si="525"/>
        <v>#N/A</v>
      </c>
      <c r="EZ179" s="58" t="str">
        <f>IF(ISERROR(EY179),"",IF(ISERROR(VLOOKUP(EY179,'Sortierung der Schulungstermine'!$B:$M,8,FALSE)),"",VLOOKUP(EY179,'Sortierung der Schulungstermine'!$B:$M,8,FALSE)))</f>
        <v/>
      </c>
      <c r="FA179" s="58" t="e">
        <f t="shared" si="575"/>
        <v>#N/A</v>
      </c>
      <c r="FB179" s="131"/>
      <c r="FC179" s="131"/>
      <c r="FD179" s="83">
        <f t="shared" si="676"/>
        <v>0</v>
      </c>
      <c r="FE179" s="82" t="e">
        <f t="shared" si="526"/>
        <v>#N/A</v>
      </c>
      <c r="FF179" s="58" t="str">
        <f>IF(ISERROR(FE179),"",IF(ISERROR(VLOOKUP(FE179,'Sortierung der Schulungstermine'!$B:$M,8,FALSE)),"",VLOOKUP(FE179,'Sortierung der Schulungstermine'!$B:$M,8,FALSE)))</f>
        <v/>
      </c>
      <c r="FG179" s="58" t="e">
        <f t="shared" si="576"/>
        <v>#N/A</v>
      </c>
      <c r="FH179" s="131"/>
      <c r="FI179" s="131"/>
      <c r="FJ179" s="83">
        <f t="shared" si="677"/>
        <v>0</v>
      </c>
      <c r="FK179" s="82" t="e">
        <f t="shared" si="527"/>
        <v>#N/A</v>
      </c>
      <c r="FL179" s="58" t="str">
        <f>IF(ISERROR(FK179),"",IF(ISERROR(VLOOKUP(FK179,'Sortierung der Schulungstermine'!$B:$M,8,FALSE)),"",VLOOKUP(FK179,'Sortierung der Schulungstermine'!$B:$M,8,FALSE)))</f>
        <v/>
      </c>
      <c r="FM179" s="58" t="e">
        <f t="shared" si="577"/>
        <v>#N/A</v>
      </c>
      <c r="FN179" s="131"/>
      <c r="FO179" s="131"/>
      <c r="FP179" s="83">
        <f t="shared" si="678"/>
        <v>0</v>
      </c>
      <c r="FQ179" s="82" t="e">
        <f t="shared" si="528"/>
        <v>#N/A</v>
      </c>
      <c r="FR179" s="58" t="str">
        <f>IF(ISERROR(FQ179),"",IF(ISERROR(VLOOKUP(FQ179,'Sortierung der Schulungstermine'!$B:$M,8,FALSE)),"",VLOOKUP(FQ179,'Sortierung der Schulungstermine'!$B:$M,8,FALSE)))</f>
        <v/>
      </c>
      <c r="FS179" s="58" t="e">
        <f t="shared" si="578"/>
        <v>#N/A</v>
      </c>
      <c r="FT179" s="131"/>
      <c r="FU179" s="131"/>
      <c r="FV179" s="83">
        <f t="shared" si="679"/>
        <v>0</v>
      </c>
      <c r="FW179" s="82" t="e">
        <f t="shared" si="529"/>
        <v>#N/A</v>
      </c>
      <c r="FX179" s="58" t="str">
        <f>IF(ISERROR(FW179),"",IF(ISERROR(VLOOKUP(FW179,'Sortierung der Schulungstermine'!$B:$M,8,FALSE)),"",VLOOKUP(FW179,'Sortierung der Schulungstermine'!$B:$M,8,FALSE)))</f>
        <v/>
      </c>
      <c r="FY179" s="58" t="e">
        <f t="shared" si="579"/>
        <v>#N/A</v>
      </c>
      <c r="FZ179" s="131"/>
      <c r="GA179" s="131"/>
      <c r="GB179" s="83">
        <f t="shared" si="680"/>
        <v>0</v>
      </c>
      <c r="GC179" s="82" t="e">
        <f t="shared" si="530"/>
        <v>#N/A</v>
      </c>
      <c r="GD179" s="58" t="str">
        <f>IF(ISERROR(GC179),"",IF(ISERROR(VLOOKUP(GC179,'Sortierung der Schulungstermine'!$B:$M,8,FALSE)),"",VLOOKUP(GC179,'Sortierung der Schulungstermine'!$B:$M,8,FALSE)))</f>
        <v/>
      </c>
      <c r="GE179" s="58" t="e">
        <f t="shared" si="580"/>
        <v>#N/A</v>
      </c>
      <c r="GF179" s="131"/>
      <c r="GG179" s="131"/>
      <c r="GH179" s="83">
        <f t="shared" si="681"/>
        <v>0</v>
      </c>
      <c r="GI179" s="82" t="e">
        <f t="shared" si="531"/>
        <v>#N/A</v>
      </c>
      <c r="GJ179" s="58" t="str">
        <f>IF(ISERROR(GI179),"",IF(ISERROR(VLOOKUP(GI179,'Sortierung der Schulungstermine'!$B:$M,8,FALSE)),"",VLOOKUP(GI179,'Sortierung der Schulungstermine'!$B:$M,8,FALSE)))</f>
        <v/>
      </c>
      <c r="GK179" s="58" t="e">
        <f t="shared" si="581"/>
        <v>#N/A</v>
      </c>
      <c r="GL179" s="131"/>
      <c r="GM179" s="131"/>
      <c r="GN179" s="83">
        <f t="shared" si="682"/>
        <v>0</v>
      </c>
      <c r="GO179" s="82" t="e">
        <f t="shared" si="532"/>
        <v>#N/A</v>
      </c>
      <c r="GP179" s="58" t="str">
        <f>IF(ISERROR(GO179),"",IF(ISERROR(VLOOKUP(GO179,'Sortierung der Schulungstermine'!$B:$M,8,FALSE)),"",VLOOKUP(GO179,'Sortierung der Schulungstermine'!$B:$M,8,FALSE)))</f>
        <v/>
      </c>
      <c r="GQ179" s="58" t="e">
        <f t="shared" si="582"/>
        <v>#N/A</v>
      </c>
      <c r="GR179" s="131"/>
      <c r="GS179" s="131"/>
      <c r="GT179" s="83">
        <f t="shared" si="683"/>
        <v>0</v>
      </c>
      <c r="GU179" s="82" t="e">
        <f t="shared" si="533"/>
        <v>#N/A</v>
      </c>
      <c r="GV179" s="58" t="str">
        <f>IF(ISERROR(GU179),"",IF(ISERROR(VLOOKUP(GU179,'Sortierung der Schulungstermine'!$B:$M,8,FALSE)),"",VLOOKUP(GU179,'Sortierung der Schulungstermine'!$B:$M,8,FALSE)))</f>
        <v/>
      </c>
      <c r="GW179" s="58" t="e">
        <f t="shared" si="583"/>
        <v>#N/A</v>
      </c>
      <c r="GX179" s="131"/>
      <c r="GY179" s="131"/>
      <c r="GZ179" s="83">
        <f t="shared" si="684"/>
        <v>0</v>
      </c>
      <c r="HA179" s="82" t="e">
        <f t="shared" si="534"/>
        <v>#N/A</v>
      </c>
      <c r="HB179" s="58" t="str">
        <f>IF(ISERROR(HA179),"",IF(ISERROR(VLOOKUP(HA179,'Sortierung der Schulungstermine'!$B:$M,8,FALSE)),"",VLOOKUP(HA179,'Sortierung der Schulungstermine'!$B:$M,8,FALSE)))</f>
        <v/>
      </c>
      <c r="HC179" s="58" t="e">
        <f t="shared" si="584"/>
        <v>#N/A</v>
      </c>
      <c r="HD179" s="131"/>
      <c r="HE179" s="131"/>
      <c r="HF179" s="83">
        <f t="shared" si="685"/>
        <v>0</v>
      </c>
      <c r="HG179" s="82" t="e">
        <f t="shared" si="535"/>
        <v>#N/A</v>
      </c>
      <c r="HH179" s="58" t="str">
        <f>IF(ISERROR(HG179),"",IF(ISERROR(VLOOKUP(HG179,'Sortierung der Schulungstermine'!$B:$M,8,FALSE)),"",VLOOKUP(HG179,'Sortierung der Schulungstermine'!$B:$M,8,FALSE)))</f>
        <v/>
      </c>
      <c r="HI179" s="58" t="e">
        <f t="shared" si="585"/>
        <v>#N/A</v>
      </c>
      <c r="HJ179" s="131"/>
      <c r="HK179" s="131"/>
      <c r="HL179" s="83">
        <f t="shared" si="686"/>
        <v>0</v>
      </c>
      <c r="HM179" s="82" t="e">
        <f t="shared" si="536"/>
        <v>#N/A</v>
      </c>
      <c r="HN179" s="58" t="str">
        <f>IF(ISERROR(HM179),"",IF(ISERROR(VLOOKUP(HM179,'Sortierung der Schulungstermine'!$B:$M,8,FALSE)),"",VLOOKUP(HM179,'Sortierung der Schulungstermine'!$B:$M,8,FALSE)))</f>
        <v/>
      </c>
      <c r="HO179" s="58" t="e">
        <f t="shared" si="586"/>
        <v>#N/A</v>
      </c>
      <c r="HP179" s="131"/>
      <c r="HQ179" s="131"/>
      <c r="HR179" s="83">
        <f t="shared" si="687"/>
        <v>0</v>
      </c>
      <c r="HS179" s="82" t="e">
        <f t="shared" si="537"/>
        <v>#N/A</v>
      </c>
      <c r="HT179" s="58" t="str">
        <f>IF(ISERROR(HS179),"",IF(ISERROR(VLOOKUP(HS179,'Sortierung der Schulungstermine'!$B:$M,8,FALSE)),"",VLOOKUP(HS179,'Sortierung der Schulungstermine'!$B:$M,8,FALSE)))</f>
        <v/>
      </c>
      <c r="HU179" s="58" t="e">
        <f t="shared" si="587"/>
        <v>#N/A</v>
      </c>
      <c r="HV179" s="131"/>
      <c r="HW179" s="131"/>
      <c r="HX179" s="83">
        <f t="shared" si="688"/>
        <v>0</v>
      </c>
      <c r="HY179" s="82" t="e">
        <f t="shared" si="538"/>
        <v>#N/A</v>
      </c>
      <c r="HZ179" s="58" t="str">
        <f>IF(ISERROR(HY179),"",IF(ISERROR(VLOOKUP(HY179,'Sortierung der Schulungstermine'!$B:$M,8,FALSE)),"",VLOOKUP(HY179,'Sortierung der Schulungstermine'!$B:$M,8,FALSE)))</f>
        <v/>
      </c>
      <c r="IA179" s="58" t="e">
        <f t="shared" si="588"/>
        <v>#N/A</v>
      </c>
      <c r="IB179" s="131"/>
      <c r="IC179" s="131"/>
      <c r="ID179" s="83">
        <f t="shared" si="689"/>
        <v>0</v>
      </c>
      <c r="IE179" s="82" t="e">
        <f t="shared" si="539"/>
        <v>#N/A</v>
      </c>
      <c r="IF179" s="58" t="str">
        <f>IF(ISERROR(IE179),"",IF(ISERROR(VLOOKUP(IE179,'Sortierung der Schulungstermine'!$B:$M,8,FALSE)),"",VLOOKUP(IE179,'Sortierung der Schulungstermine'!$B:$M,8,FALSE)))</f>
        <v/>
      </c>
      <c r="IG179" s="58" t="e">
        <f t="shared" si="589"/>
        <v>#N/A</v>
      </c>
      <c r="IH179" s="131"/>
      <c r="II179" s="131"/>
      <c r="IJ179" s="83">
        <f t="shared" si="690"/>
        <v>0</v>
      </c>
      <c r="IK179" s="82" t="e">
        <f t="shared" si="540"/>
        <v>#N/A</v>
      </c>
      <c r="IL179" s="58" t="str">
        <f>IF(ISERROR(IK179),"",IF(ISERROR(VLOOKUP(IK179,'Sortierung der Schulungstermine'!$B:$M,8,FALSE)),"",VLOOKUP(IK179,'Sortierung der Schulungstermine'!$B:$M,8,FALSE)))</f>
        <v/>
      </c>
      <c r="IM179" s="58" t="e">
        <f t="shared" si="590"/>
        <v>#N/A</v>
      </c>
      <c r="IN179" s="131"/>
      <c r="IO179" s="131"/>
      <c r="IP179" s="83">
        <f t="shared" si="691"/>
        <v>0</v>
      </c>
      <c r="IQ179" s="82" t="e">
        <f t="shared" si="541"/>
        <v>#N/A</v>
      </c>
      <c r="IR179" s="58" t="str">
        <f>IF(ISERROR(IQ179),"",IF(ISERROR(VLOOKUP(IQ179,'Sortierung der Schulungstermine'!$B:$M,8,FALSE)),"",VLOOKUP(IQ179,'Sortierung der Schulungstermine'!$B:$M,8,FALSE)))</f>
        <v/>
      </c>
      <c r="IS179" s="58" t="e">
        <f t="shared" si="591"/>
        <v>#N/A</v>
      </c>
      <c r="IT179" s="131"/>
      <c r="IU179" s="131"/>
      <c r="IV179" s="83">
        <f t="shared" si="692"/>
        <v>0</v>
      </c>
      <c r="IW179" s="82" t="e">
        <f t="shared" si="542"/>
        <v>#N/A</v>
      </c>
      <c r="IX179" s="58" t="str">
        <f>IF(ISERROR(IW179),"",IF(ISERROR(VLOOKUP(IW179,'Sortierung der Schulungstermine'!$B:$M,8,FALSE)),"",VLOOKUP(IW179,'Sortierung der Schulungstermine'!$B:$M,8,FALSE)))</f>
        <v/>
      </c>
      <c r="IY179" s="58" t="e">
        <f t="shared" si="592"/>
        <v>#N/A</v>
      </c>
      <c r="IZ179" s="131"/>
      <c r="JA179" s="131"/>
      <c r="JB179" s="83">
        <f t="shared" si="693"/>
        <v>0</v>
      </c>
      <c r="JC179" s="82" t="e">
        <f t="shared" si="543"/>
        <v>#N/A</v>
      </c>
      <c r="JD179" s="58" t="str">
        <f>IF(ISERROR(JC179),"",IF(ISERROR(VLOOKUP(JC179,'Sortierung der Schulungstermine'!$B:$M,8,FALSE)),"",VLOOKUP(JC179,'Sortierung der Schulungstermine'!$B:$M,8,FALSE)))</f>
        <v/>
      </c>
      <c r="JE179" s="58" t="e">
        <f t="shared" si="593"/>
        <v>#N/A</v>
      </c>
      <c r="JF179" s="131"/>
      <c r="JG179" s="131"/>
      <c r="JH179" s="83">
        <f t="shared" si="694"/>
        <v>0</v>
      </c>
      <c r="JI179" s="82" t="e">
        <f t="shared" si="544"/>
        <v>#N/A</v>
      </c>
      <c r="JJ179" s="58" t="str">
        <f>IF(ISERROR(JI179),"",IF(ISERROR(VLOOKUP(JI179,'Sortierung der Schulungstermine'!$B:$M,8,FALSE)),"",VLOOKUP(JI179,'Sortierung der Schulungstermine'!$B:$M,8,FALSE)))</f>
        <v/>
      </c>
      <c r="JK179" s="58" t="e">
        <f t="shared" si="594"/>
        <v>#N/A</v>
      </c>
      <c r="JL179" s="131"/>
      <c r="JM179" s="131"/>
      <c r="JN179" s="83">
        <f t="shared" si="695"/>
        <v>0</v>
      </c>
      <c r="JO179" s="82" t="e">
        <f t="shared" si="545"/>
        <v>#N/A</v>
      </c>
      <c r="JP179" s="58" t="str">
        <f>IF(ISERROR(JO179),"",IF(ISERROR(VLOOKUP(JO179,'Sortierung der Schulungstermine'!$B:$M,8,FALSE)),"",VLOOKUP(JO179,'Sortierung der Schulungstermine'!$B:$M,8,FALSE)))</f>
        <v/>
      </c>
      <c r="JQ179" s="58" t="e">
        <f t="shared" si="595"/>
        <v>#N/A</v>
      </c>
      <c r="JR179" s="131"/>
      <c r="JS179" s="131"/>
      <c r="JT179" s="83">
        <f t="shared" si="696"/>
        <v>0</v>
      </c>
      <c r="JU179" s="82" t="e">
        <f t="shared" si="546"/>
        <v>#N/A</v>
      </c>
      <c r="JV179" s="58" t="str">
        <f>IF(ISERROR(JU179),"",IF(ISERROR(VLOOKUP(JU179,'Sortierung der Schulungstermine'!$B:$M,8,FALSE)),"",VLOOKUP(JU179,'Sortierung der Schulungstermine'!$B:$M,8,FALSE)))</f>
        <v/>
      </c>
      <c r="JW179" s="58" t="e">
        <f t="shared" si="596"/>
        <v>#N/A</v>
      </c>
      <c r="JX179" s="131"/>
      <c r="JY179" s="131"/>
      <c r="JZ179" s="83">
        <f t="shared" si="697"/>
        <v>0</v>
      </c>
      <c r="KA179" s="82" t="e">
        <f t="shared" si="547"/>
        <v>#N/A</v>
      </c>
      <c r="KB179" s="58" t="str">
        <f>IF(ISERROR(KA179),"",IF(ISERROR(VLOOKUP(KA179,'Sortierung der Schulungstermine'!$B:$M,8,FALSE)),"",VLOOKUP(KA179,'Sortierung der Schulungstermine'!$B:$M,8,FALSE)))</f>
        <v/>
      </c>
      <c r="KC179" s="58" t="e">
        <f t="shared" si="597"/>
        <v>#N/A</v>
      </c>
      <c r="KD179" s="131"/>
      <c r="KE179" s="131"/>
      <c r="KF179" s="83">
        <f t="shared" si="698"/>
        <v>0</v>
      </c>
      <c r="KG179" s="82" t="e">
        <f t="shared" si="548"/>
        <v>#N/A</v>
      </c>
      <c r="KH179" s="58" t="str">
        <f>IF(ISERROR(KG179),"",IF(ISERROR(VLOOKUP(KG179,'Sortierung der Schulungstermine'!$B:$M,8,FALSE)),"",VLOOKUP(KG179,'Sortierung der Schulungstermine'!$B:$M,8,FALSE)))</f>
        <v/>
      </c>
      <c r="KI179" s="58" t="e">
        <f t="shared" si="598"/>
        <v>#N/A</v>
      </c>
      <c r="KJ179" s="131"/>
      <c r="KK179" s="131"/>
      <c r="KL179" s="83">
        <f t="shared" si="699"/>
        <v>0</v>
      </c>
      <c r="KM179" s="82" t="e">
        <f t="shared" si="549"/>
        <v>#N/A</v>
      </c>
      <c r="KN179" s="58" t="str">
        <f>IF(ISERROR(KM179),"",IF(ISERROR(VLOOKUP(KM179,'Sortierung der Schulungstermine'!$B:$M,8,FALSE)),"",VLOOKUP(KM179,'Sortierung der Schulungstermine'!$B:$M,8,FALSE)))</f>
        <v/>
      </c>
      <c r="KO179" s="58" t="e">
        <f t="shared" si="599"/>
        <v>#N/A</v>
      </c>
      <c r="KP179" s="131"/>
      <c r="KQ179" s="131"/>
      <c r="KR179" s="83">
        <f t="shared" si="700"/>
        <v>0</v>
      </c>
      <c r="KS179" s="82" t="e">
        <f t="shared" si="550"/>
        <v>#N/A</v>
      </c>
      <c r="KT179" s="58" t="str">
        <f>IF(ISERROR(KS179),"",IF(ISERROR(VLOOKUP(KS179,'Sortierung der Schulungstermine'!$B:$M,8,FALSE)),"",VLOOKUP(KS179,'Sortierung der Schulungstermine'!$B:$M,8,FALSE)))</f>
        <v/>
      </c>
      <c r="KU179" s="58" t="e">
        <f t="shared" si="600"/>
        <v>#N/A</v>
      </c>
    </row>
    <row r="180" spans="1:307 15693:15702" s="68" customFormat="1" ht="15" hidden="1" thickBot="1" x14ac:dyDescent="0.25">
      <c r="A180" s="141">
        <v>167</v>
      </c>
      <c r="B180" s="63" t="str">
        <f>IF(Qualifikationen!A170=1,Qualifikationen!B170,"")</f>
        <v/>
      </c>
      <c r="C180" s="64" t="e">
        <f>VLOOKUP(B180,Qualifikationen!B$4:E$202,2,FALSE)</f>
        <v>#N/A</v>
      </c>
      <c r="D180" s="67" t="e">
        <f>VLOOKUP($B180,Qualifikationen!B$4:F$202,5,FALSE)</f>
        <v>#N/A</v>
      </c>
      <c r="E180" s="63" t="e">
        <f>VLOOKUP($B180,Qualifikationen!B$4:F$202,3,FALSE)</f>
        <v>#N/A</v>
      </c>
      <c r="F180" s="63" t="e">
        <f>IF(E180=0,"-",VLOOKUP($B180,Qualifikationen!B$4:F$202,4,FALSE))</f>
        <v>#N/A</v>
      </c>
      <c r="G180" s="13"/>
      <c r="H180" s="131"/>
      <c r="I180" s="131"/>
      <c r="J180" s="83">
        <f t="shared" si="651"/>
        <v>0</v>
      </c>
      <c r="K180" s="82" t="e">
        <f t="shared" si="501"/>
        <v>#N/A</v>
      </c>
      <c r="L180" s="58" t="str">
        <f>IF(ISERROR(K180),"",IF(ISERROR(VLOOKUP(K180,'Sortierung der Schulungstermine'!$B:$M,8,FALSE)),"",VLOOKUP(K180,'Sortierung der Schulungstermine'!$B:$M,8,FALSE)))</f>
        <v/>
      </c>
      <c r="M180" s="58" t="e">
        <f t="shared" si="551"/>
        <v>#N/A</v>
      </c>
      <c r="N180" s="131"/>
      <c r="O180" s="131"/>
      <c r="P180" s="83">
        <f t="shared" si="652"/>
        <v>0</v>
      </c>
      <c r="Q180" s="82" t="e">
        <f t="shared" si="502"/>
        <v>#N/A</v>
      </c>
      <c r="R180" s="58" t="str">
        <f>IF(ISERROR(Q180),"",IF(ISERROR(VLOOKUP(Q180,'Sortierung der Schulungstermine'!$B:$M,8,FALSE)),"",VLOOKUP(Q180,'Sortierung der Schulungstermine'!$B:$M,8,FALSE)))</f>
        <v/>
      </c>
      <c r="S180" s="58" t="e">
        <f t="shared" si="552"/>
        <v>#N/A</v>
      </c>
      <c r="T180" s="131"/>
      <c r="U180" s="131"/>
      <c r="V180" s="83">
        <f t="shared" si="653"/>
        <v>0</v>
      </c>
      <c r="W180" s="82" t="e">
        <f t="shared" si="503"/>
        <v>#N/A</v>
      </c>
      <c r="X180" s="58" t="str">
        <f>IF(ISERROR(W180),"",IF(ISERROR(VLOOKUP(W180,'Sortierung der Schulungstermine'!$B:$M,8,FALSE)),"",VLOOKUP(W180,'Sortierung der Schulungstermine'!$B:$M,8,FALSE)))</f>
        <v/>
      </c>
      <c r="Y180" s="58" t="e">
        <f t="shared" si="553"/>
        <v>#N/A</v>
      </c>
      <c r="Z180" s="131"/>
      <c r="AA180" s="131"/>
      <c r="AB180" s="83">
        <f t="shared" si="654"/>
        <v>0</v>
      </c>
      <c r="AC180" s="82" t="e">
        <f t="shared" si="504"/>
        <v>#N/A</v>
      </c>
      <c r="AD180" s="58" t="str">
        <f>IF(ISERROR(AC180),"",IF(ISERROR(VLOOKUP(AC180,'Sortierung der Schulungstermine'!$B:$M,8,FALSE)),"",VLOOKUP(AC180,'Sortierung der Schulungstermine'!$B:$M,8,FALSE)))</f>
        <v/>
      </c>
      <c r="AE180" s="58" t="e">
        <f t="shared" si="554"/>
        <v>#N/A</v>
      </c>
      <c r="AF180" s="131"/>
      <c r="AG180" s="131"/>
      <c r="AH180" s="83">
        <f t="shared" si="655"/>
        <v>0</v>
      </c>
      <c r="AI180" s="82" t="e">
        <f t="shared" si="505"/>
        <v>#N/A</v>
      </c>
      <c r="AJ180" s="58" t="str">
        <f>IF(ISERROR(AI180),"",IF(ISERROR(VLOOKUP(AI180,'Sortierung der Schulungstermine'!$B:$M,8,FALSE)),"",VLOOKUP(AI180,'Sortierung der Schulungstermine'!$B:$M,8,FALSE)))</f>
        <v/>
      </c>
      <c r="AK180" s="58" t="e">
        <f t="shared" si="555"/>
        <v>#N/A</v>
      </c>
      <c r="AL180" s="131"/>
      <c r="AM180" s="131"/>
      <c r="AN180" s="83">
        <f t="shared" si="656"/>
        <v>0</v>
      </c>
      <c r="AO180" s="82" t="e">
        <f t="shared" si="506"/>
        <v>#N/A</v>
      </c>
      <c r="AP180" s="58" t="str">
        <f>IF(ISERROR(AO180),"",IF(ISERROR(VLOOKUP(AO180,'Sortierung der Schulungstermine'!$B:$M,8,FALSE)),"",VLOOKUP(AO180,'Sortierung der Schulungstermine'!$B:$M,8,FALSE)))</f>
        <v/>
      </c>
      <c r="AQ180" s="58" t="e">
        <f t="shared" si="556"/>
        <v>#N/A</v>
      </c>
      <c r="AR180" s="131"/>
      <c r="AS180" s="131"/>
      <c r="AT180" s="83">
        <f t="shared" si="657"/>
        <v>0</v>
      </c>
      <c r="AU180" s="82" t="e">
        <f t="shared" si="507"/>
        <v>#N/A</v>
      </c>
      <c r="AV180" s="58" t="str">
        <f>IF(ISERROR(AU180),"",IF(ISERROR(VLOOKUP(AU180,'Sortierung der Schulungstermine'!$B:$M,8,FALSE)),"",VLOOKUP(AU180,'Sortierung der Schulungstermine'!$B:$M,8,FALSE)))</f>
        <v/>
      </c>
      <c r="AW180" s="58" t="e">
        <f t="shared" si="557"/>
        <v>#N/A</v>
      </c>
      <c r="AX180" s="131"/>
      <c r="AY180" s="131"/>
      <c r="AZ180" s="83">
        <f t="shared" si="658"/>
        <v>0</v>
      </c>
      <c r="BA180" s="82" t="e">
        <f t="shared" si="508"/>
        <v>#N/A</v>
      </c>
      <c r="BB180" s="58" t="str">
        <f>IF(ISERROR(BA180),"",IF(ISERROR(VLOOKUP(BA180,'Sortierung der Schulungstermine'!$B:$M,8,FALSE)),"",VLOOKUP(BA180,'Sortierung der Schulungstermine'!$B:$M,8,FALSE)))</f>
        <v/>
      </c>
      <c r="BC180" s="58" t="e">
        <f t="shared" si="558"/>
        <v>#N/A</v>
      </c>
      <c r="BD180" s="131"/>
      <c r="BE180" s="131"/>
      <c r="BF180" s="83">
        <f t="shared" si="659"/>
        <v>0</v>
      </c>
      <c r="BG180" s="82" t="e">
        <f t="shared" si="509"/>
        <v>#N/A</v>
      </c>
      <c r="BH180" s="58" t="str">
        <f>IF(ISERROR(BG180),"",IF(ISERROR(VLOOKUP(BG180,'Sortierung der Schulungstermine'!$B:$M,8,FALSE)),"",VLOOKUP(BG180,'Sortierung der Schulungstermine'!$B:$M,8,FALSE)))</f>
        <v/>
      </c>
      <c r="BI180" s="58" t="e">
        <f t="shared" si="559"/>
        <v>#N/A</v>
      </c>
      <c r="BJ180" s="131"/>
      <c r="BK180" s="131"/>
      <c r="BL180" s="83">
        <f t="shared" si="660"/>
        <v>0</v>
      </c>
      <c r="BM180" s="82" t="e">
        <f t="shared" si="510"/>
        <v>#N/A</v>
      </c>
      <c r="BN180" s="58" t="str">
        <f>IF(ISERROR(BM180),"",IF(ISERROR(VLOOKUP(BM180,'Sortierung der Schulungstermine'!$B:$M,8,FALSE)),"",VLOOKUP(BM180,'Sortierung der Schulungstermine'!$B:$M,8,FALSE)))</f>
        <v/>
      </c>
      <c r="BO180" s="58" t="e">
        <f t="shared" si="560"/>
        <v>#N/A</v>
      </c>
      <c r="BP180" s="131"/>
      <c r="BQ180" s="131"/>
      <c r="BR180" s="83">
        <f t="shared" si="661"/>
        <v>0</v>
      </c>
      <c r="BS180" s="82" t="e">
        <f t="shared" si="511"/>
        <v>#N/A</v>
      </c>
      <c r="BT180" s="58" t="str">
        <f>IF(ISERROR(BS180),"",IF(ISERROR(VLOOKUP(BS180,'Sortierung der Schulungstermine'!$B:$M,8,FALSE)),"",VLOOKUP(BS180,'Sortierung der Schulungstermine'!$B:$M,8,FALSE)))</f>
        <v/>
      </c>
      <c r="BU180" s="58" t="e">
        <f t="shared" si="561"/>
        <v>#N/A</v>
      </c>
      <c r="BV180" s="131"/>
      <c r="BW180" s="131"/>
      <c r="BX180" s="83">
        <f t="shared" si="662"/>
        <v>0</v>
      </c>
      <c r="BY180" s="82" t="e">
        <f t="shared" si="512"/>
        <v>#N/A</v>
      </c>
      <c r="BZ180" s="58" t="str">
        <f>IF(ISERROR(BY180),"",IF(ISERROR(VLOOKUP(BY180,'Sortierung der Schulungstermine'!$B:$M,8,FALSE)),"",VLOOKUP(BY180,'Sortierung der Schulungstermine'!$B:$M,8,FALSE)))</f>
        <v/>
      </c>
      <c r="CA180" s="58" t="e">
        <f t="shared" si="562"/>
        <v>#N/A</v>
      </c>
      <c r="CB180" s="131"/>
      <c r="CC180" s="131"/>
      <c r="CD180" s="83">
        <f t="shared" si="663"/>
        <v>0</v>
      </c>
      <c r="CE180" s="82" t="e">
        <f t="shared" si="513"/>
        <v>#N/A</v>
      </c>
      <c r="CF180" s="58" t="str">
        <f>IF(ISERROR(CE180),"",IF(ISERROR(VLOOKUP(CE180,'Sortierung der Schulungstermine'!$B:$M,8,FALSE)),"",VLOOKUP(CE180,'Sortierung der Schulungstermine'!$B:$M,8,FALSE)))</f>
        <v/>
      </c>
      <c r="CG180" s="58" t="e">
        <f t="shared" si="563"/>
        <v>#N/A</v>
      </c>
      <c r="CH180" s="131"/>
      <c r="CI180" s="131"/>
      <c r="CJ180" s="83">
        <f t="shared" si="664"/>
        <v>0</v>
      </c>
      <c r="CK180" s="82" t="e">
        <f t="shared" si="514"/>
        <v>#N/A</v>
      </c>
      <c r="CL180" s="58" t="str">
        <f>IF(ISERROR(CK180),"",IF(ISERROR(VLOOKUP(CK180,'Sortierung der Schulungstermine'!$B:$M,8,FALSE)),"",VLOOKUP(CK180,'Sortierung der Schulungstermine'!$B:$M,8,FALSE)))</f>
        <v/>
      </c>
      <c r="CM180" s="58" t="e">
        <f t="shared" si="564"/>
        <v>#N/A</v>
      </c>
      <c r="CN180" s="131"/>
      <c r="CO180" s="131"/>
      <c r="CP180" s="83">
        <f t="shared" si="665"/>
        <v>0</v>
      </c>
      <c r="CQ180" s="82" t="e">
        <f t="shared" si="515"/>
        <v>#N/A</v>
      </c>
      <c r="CR180" s="58" t="str">
        <f>IF(ISERROR(CQ180),"",IF(ISERROR(VLOOKUP(CQ180,'Sortierung der Schulungstermine'!$B:$M,8,FALSE)),"",VLOOKUP(CQ180,'Sortierung der Schulungstermine'!$B:$M,8,FALSE)))</f>
        <v/>
      </c>
      <c r="CS180" s="58" t="e">
        <f t="shared" si="565"/>
        <v>#N/A</v>
      </c>
      <c r="CT180" s="131"/>
      <c r="CU180" s="131"/>
      <c r="CV180" s="83">
        <f t="shared" si="666"/>
        <v>0</v>
      </c>
      <c r="CW180" s="82" t="e">
        <f t="shared" si="516"/>
        <v>#N/A</v>
      </c>
      <c r="CX180" s="58" t="str">
        <f>IF(ISERROR(CW180),"",IF(ISERROR(VLOOKUP(CW180,'Sortierung der Schulungstermine'!$B:$M,8,FALSE)),"",VLOOKUP(CW180,'Sortierung der Schulungstermine'!$B:$M,8,FALSE)))</f>
        <v/>
      </c>
      <c r="CY180" s="58" t="e">
        <f t="shared" si="566"/>
        <v>#N/A</v>
      </c>
      <c r="CZ180" s="131"/>
      <c r="DA180" s="131"/>
      <c r="DB180" s="83">
        <f t="shared" si="667"/>
        <v>0</v>
      </c>
      <c r="DC180" s="82" t="e">
        <f t="shared" si="517"/>
        <v>#N/A</v>
      </c>
      <c r="DD180" s="58" t="str">
        <f>IF(ISERROR(DC180),"",IF(ISERROR(VLOOKUP(DC180,'Sortierung der Schulungstermine'!$B:$M,8,FALSE)),"",VLOOKUP(DC180,'Sortierung der Schulungstermine'!$B:$M,8,FALSE)))</f>
        <v/>
      </c>
      <c r="DE180" s="58" t="e">
        <f t="shared" si="567"/>
        <v>#N/A</v>
      </c>
      <c r="DF180" s="131"/>
      <c r="DG180" s="131"/>
      <c r="DH180" s="83">
        <f t="shared" si="668"/>
        <v>0</v>
      </c>
      <c r="DI180" s="82" t="e">
        <f t="shared" si="518"/>
        <v>#N/A</v>
      </c>
      <c r="DJ180" s="58" t="str">
        <f>IF(ISERROR(DI180),"",IF(ISERROR(VLOOKUP(DI180,'Sortierung der Schulungstermine'!$B:$M,8,FALSE)),"",VLOOKUP(DI180,'Sortierung der Schulungstermine'!$B:$M,8,FALSE)))</f>
        <v/>
      </c>
      <c r="DK180" s="58" t="e">
        <f t="shared" si="568"/>
        <v>#N/A</v>
      </c>
      <c r="DL180" s="131"/>
      <c r="DM180" s="131"/>
      <c r="DN180" s="83">
        <f t="shared" si="669"/>
        <v>0</v>
      </c>
      <c r="DO180" s="82" t="e">
        <f t="shared" si="519"/>
        <v>#N/A</v>
      </c>
      <c r="DP180" s="58" t="str">
        <f>IF(ISERROR(DO180),"",IF(ISERROR(VLOOKUP(DO180,'Sortierung der Schulungstermine'!$B:$M,8,FALSE)),"",VLOOKUP(DO180,'Sortierung der Schulungstermine'!$B:$M,8,FALSE)))</f>
        <v/>
      </c>
      <c r="DQ180" s="58" t="e">
        <f t="shared" si="569"/>
        <v>#N/A</v>
      </c>
      <c r="DR180" s="131"/>
      <c r="DS180" s="131"/>
      <c r="DT180" s="83">
        <f t="shared" si="670"/>
        <v>0</v>
      </c>
      <c r="DU180" s="82" t="e">
        <f t="shared" si="520"/>
        <v>#N/A</v>
      </c>
      <c r="DV180" s="58" t="str">
        <f>IF(ISERROR(DU180),"",IF(ISERROR(VLOOKUP(DU180,'Sortierung der Schulungstermine'!$B:$M,8,FALSE)),"",VLOOKUP(DU180,'Sortierung der Schulungstermine'!$B:$M,8,FALSE)))</f>
        <v/>
      </c>
      <c r="DW180" s="58" t="e">
        <f t="shared" si="570"/>
        <v>#N/A</v>
      </c>
      <c r="DX180" s="131"/>
      <c r="DY180" s="131"/>
      <c r="DZ180" s="83">
        <f t="shared" si="671"/>
        <v>0</v>
      </c>
      <c r="EA180" s="82" t="e">
        <f t="shared" si="521"/>
        <v>#N/A</v>
      </c>
      <c r="EB180" s="58" t="str">
        <f>IF(ISERROR(EA180),"",IF(ISERROR(VLOOKUP(EA180,'Sortierung der Schulungstermine'!$B:$M,8,FALSE)),"",VLOOKUP(EA180,'Sortierung der Schulungstermine'!$B:$M,8,FALSE)))</f>
        <v/>
      </c>
      <c r="EC180" s="58" t="e">
        <f t="shared" si="571"/>
        <v>#N/A</v>
      </c>
      <c r="ED180" s="131"/>
      <c r="EE180" s="131"/>
      <c r="EF180" s="83">
        <f t="shared" si="672"/>
        <v>0</v>
      </c>
      <c r="EG180" s="82" t="e">
        <f t="shared" si="522"/>
        <v>#N/A</v>
      </c>
      <c r="EH180" s="58" t="str">
        <f>IF(ISERROR(EG180),"",IF(ISERROR(VLOOKUP(EG180,'Sortierung der Schulungstermine'!$B:$M,8,FALSE)),"",VLOOKUP(EG180,'Sortierung der Schulungstermine'!$B:$M,8,FALSE)))</f>
        <v/>
      </c>
      <c r="EI180" s="58" t="e">
        <f t="shared" si="572"/>
        <v>#N/A</v>
      </c>
      <c r="EJ180" s="131"/>
      <c r="EK180" s="131"/>
      <c r="EL180" s="83">
        <f t="shared" si="673"/>
        <v>0</v>
      </c>
      <c r="EM180" s="82" t="e">
        <f t="shared" si="523"/>
        <v>#N/A</v>
      </c>
      <c r="EN180" s="58" t="str">
        <f>IF(ISERROR(EM180),"",IF(ISERROR(VLOOKUP(EM180,'Sortierung der Schulungstermine'!$B:$M,8,FALSE)),"",VLOOKUP(EM180,'Sortierung der Schulungstermine'!$B:$M,8,FALSE)))</f>
        <v/>
      </c>
      <c r="EO180" s="58" t="e">
        <f t="shared" si="573"/>
        <v>#N/A</v>
      </c>
      <c r="EP180" s="131"/>
      <c r="EQ180" s="131"/>
      <c r="ER180" s="83">
        <f t="shared" si="674"/>
        <v>0</v>
      </c>
      <c r="ES180" s="82" t="e">
        <f t="shared" si="524"/>
        <v>#N/A</v>
      </c>
      <c r="ET180" s="58" t="str">
        <f>IF(ISERROR(ES180),"",IF(ISERROR(VLOOKUP(ES180,'Sortierung der Schulungstermine'!$B:$M,8,FALSE)),"",VLOOKUP(ES180,'Sortierung der Schulungstermine'!$B:$M,8,FALSE)))</f>
        <v/>
      </c>
      <c r="EU180" s="58" t="e">
        <f t="shared" si="574"/>
        <v>#N/A</v>
      </c>
      <c r="EV180" s="131"/>
      <c r="EW180" s="131"/>
      <c r="EX180" s="83">
        <f t="shared" si="675"/>
        <v>0</v>
      </c>
      <c r="EY180" s="82" t="e">
        <f t="shared" si="525"/>
        <v>#N/A</v>
      </c>
      <c r="EZ180" s="58" t="str">
        <f>IF(ISERROR(EY180),"",IF(ISERROR(VLOOKUP(EY180,'Sortierung der Schulungstermine'!$B:$M,8,FALSE)),"",VLOOKUP(EY180,'Sortierung der Schulungstermine'!$B:$M,8,FALSE)))</f>
        <v/>
      </c>
      <c r="FA180" s="58" t="e">
        <f t="shared" si="575"/>
        <v>#N/A</v>
      </c>
      <c r="FB180" s="131"/>
      <c r="FC180" s="131"/>
      <c r="FD180" s="83">
        <f t="shared" si="676"/>
        <v>0</v>
      </c>
      <c r="FE180" s="82" t="e">
        <f t="shared" si="526"/>
        <v>#N/A</v>
      </c>
      <c r="FF180" s="58" t="str">
        <f>IF(ISERROR(FE180),"",IF(ISERROR(VLOOKUP(FE180,'Sortierung der Schulungstermine'!$B:$M,8,FALSE)),"",VLOOKUP(FE180,'Sortierung der Schulungstermine'!$B:$M,8,FALSE)))</f>
        <v/>
      </c>
      <c r="FG180" s="58" t="e">
        <f t="shared" si="576"/>
        <v>#N/A</v>
      </c>
      <c r="FH180" s="131"/>
      <c r="FI180" s="131"/>
      <c r="FJ180" s="83">
        <f t="shared" si="677"/>
        <v>0</v>
      </c>
      <c r="FK180" s="82" t="e">
        <f t="shared" si="527"/>
        <v>#N/A</v>
      </c>
      <c r="FL180" s="58" t="str">
        <f>IF(ISERROR(FK180),"",IF(ISERROR(VLOOKUP(FK180,'Sortierung der Schulungstermine'!$B:$M,8,FALSE)),"",VLOOKUP(FK180,'Sortierung der Schulungstermine'!$B:$M,8,FALSE)))</f>
        <v/>
      </c>
      <c r="FM180" s="58" t="e">
        <f t="shared" si="577"/>
        <v>#N/A</v>
      </c>
      <c r="FN180" s="131"/>
      <c r="FO180" s="131"/>
      <c r="FP180" s="83">
        <f t="shared" si="678"/>
        <v>0</v>
      </c>
      <c r="FQ180" s="82" t="e">
        <f t="shared" si="528"/>
        <v>#N/A</v>
      </c>
      <c r="FR180" s="58" t="str">
        <f>IF(ISERROR(FQ180),"",IF(ISERROR(VLOOKUP(FQ180,'Sortierung der Schulungstermine'!$B:$M,8,FALSE)),"",VLOOKUP(FQ180,'Sortierung der Schulungstermine'!$B:$M,8,FALSE)))</f>
        <v/>
      </c>
      <c r="FS180" s="58" t="e">
        <f t="shared" si="578"/>
        <v>#N/A</v>
      </c>
      <c r="FT180" s="131"/>
      <c r="FU180" s="131"/>
      <c r="FV180" s="83">
        <f t="shared" si="679"/>
        <v>0</v>
      </c>
      <c r="FW180" s="82" t="e">
        <f t="shared" si="529"/>
        <v>#N/A</v>
      </c>
      <c r="FX180" s="58" t="str">
        <f>IF(ISERROR(FW180),"",IF(ISERROR(VLOOKUP(FW180,'Sortierung der Schulungstermine'!$B:$M,8,FALSE)),"",VLOOKUP(FW180,'Sortierung der Schulungstermine'!$B:$M,8,FALSE)))</f>
        <v/>
      </c>
      <c r="FY180" s="58" t="e">
        <f t="shared" si="579"/>
        <v>#N/A</v>
      </c>
      <c r="FZ180" s="131"/>
      <c r="GA180" s="131"/>
      <c r="GB180" s="83">
        <f t="shared" si="680"/>
        <v>0</v>
      </c>
      <c r="GC180" s="82" t="e">
        <f t="shared" si="530"/>
        <v>#N/A</v>
      </c>
      <c r="GD180" s="58" t="str">
        <f>IF(ISERROR(GC180),"",IF(ISERROR(VLOOKUP(GC180,'Sortierung der Schulungstermine'!$B:$M,8,FALSE)),"",VLOOKUP(GC180,'Sortierung der Schulungstermine'!$B:$M,8,FALSE)))</f>
        <v/>
      </c>
      <c r="GE180" s="58" t="e">
        <f t="shared" si="580"/>
        <v>#N/A</v>
      </c>
      <c r="GF180" s="131"/>
      <c r="GG180" s="131"/>
      <c r="GH180" s="83">
        <f t="shared" si="681"/>
        <v>0</v>
      </c>
      <c r="GI180" s="82" t="e">
        <f t="shared" si="531"/>
        <v>#N/A</v>
      </c>
      <c r="GJ180" s="58" t="str">
        <f>IF(ISERROR(GI180),"",IF(ISERROR(VLOOKUP(GI180,'Sortierung der Schulungstermine'!$B:$M,8,FALSE)),"",VLOOKUP(GI180,'Sortierung der Schulungstermine'!$B:$M,8,FALSE)))</f>
        <v/>
      </c>
      <c r="GK180" s="58" t="e">
        <f t="shared" si="581"/>
        <v>#N/A</v>
      </c>
      <c r="GL180" s="131"/>
      <c r="GM180" s="131"/>
      <c r="GN180" s="83">
        <f t="shared" si="682"/>
        <v>0</v>
      </c>
      <c r="GO180" s="82" t="e">
        <f t="shared" si="532"/>
        <v>#N/A</v>
      </c>
      <c r="GP180" s="58" t="str">
        <f>IF(ISERROR(GO180),"",IF(ISERROR(VLOOKUP(GO180,'Sortierung der Schulungstermine'!$B:$M,8,FALSE)),"",VLOOKUP(GO180,'Sortierung der Schulungstermine'!$B:$M,8,FALSE)))</f>
        <v/>
      </c>
      <c r="GQ180" s="58" t="e">
        <f t="shared" si="582"/>
        <v>#N/A</v>
      </c>
      <c r="GR180" s="131"/>
      <c r="GS180" s="131"/>
      <c r="GT180" s="83">
        <f t="shared" si="683"/>
        <v>0</v>
      </c>
      <c r="GU180" s="82" t="e">
        <f t="shared" si="533"/>
        <v>#N/A</v>
      </c>
      <c r="GV180" s="58" t="str">
        <f>IF(ISERROR(GU180),"",IF(ISERROR(VLOOKUP(GU180,'Sortierung der Schulungstermine'!$B:$M,8,FALSE)),"",VLOOKUP(GU180,'Sortierung der Schulungstermine'!$B:$M,8,FALSE)))</f>
        <v/>
      </c>
      <c r="GW180" s="58" t="e">
        <f t="shared" si="583"/>
        <v>#N/A</v>
      </c>
      <c r="GX180" s="131"/>
      <c r="GY180" s="131"/>
      <c r="GZ180" s="83">
        <f t="shared" si="684"/>
        <v>0</v>
      </c>
      <c r="HA180" s="82" t="e">
        <f t="shared" si="534"/>
        <v>#N/A</v>
      </c>
      <c r="HB180" s="58" t="str">
        <f>IF(ISERROR(HA180),"",IF(ISERROR(VLOOKUP(HA180,'Sortierung der Schulungstermine'!$B:$M,8,FALSE)),"",VLOOKUP(HA180,'Sortierung der Schulungstermine'!$B:$M,8,FALSE)))</f>
        <v/>
      </c>
      <c r="HC180" s="58" t="e">
        <f t="shared" si="584"/>
        <v>#N/A</v>
      </c>
      <c r="HD180" s="131"/>
      <c r="HE180" s="131"/>
      <c r="HF180" s="83">
        <f t="shared" si="685"/>
        <v>0</v>
      </c>
      <c r="HG180" s="82" t="e">
        <f t="shared" si="535"/>
        <v>#N/A</v>
      </c>
      <c r="HH180" s="58" t="str">
        <f>IF(ISERROR(HG180),"",IF(ISERROR(VLOOKUP(HG180,'Sortierung der Schulungstermine'!$B:$M,8,FALSE)),"",VLOOKUP(HG180,'Sortierung der Schulungstermine'!$B:$M,8,FALSE)))</f>
        <v/>
      </c>
      <c r="HI180" s="58" t="e">
        <f t="shared" si="585"/>
        <v>#N/A</v>
      </c>
      <c r="HJ180" s="131"/>
      <c r="HK180" s="131"/>
      <c r="HL180" s="83">
        <f t="shared" si="686"/>
        <v>0</v>
      </c>
      <c r="HM180" s="82" t="e">
        <f t="shared" si="536"/>
        <v>#N/A</v>
      </c>
      <c r="HN180" s="58" t="str">
        <f>IF(ISERROR(HM180),"",IF(ISERROR(VLOOKUP(HM180,'Sortierung der Schulungstermine'!$B:$M,8,FALSE)),"",VLOOKUP(HM180,'Sortierung der Schulungstermine'!$B:$M,8,FALSE)))</f>
        <v/>
      </c>
      <c r="HO180" s="58" t="e">
        <f t="shared" si="586"/>
        <v>#N/A</v>
      </c>
      <c r="HP180" s="131"/>
      <c r="HQ180" s="131"/>
      <c r="HR180" s="83">
        <f t="shared" si="687"/>
        <v>0</v>
      </c>
      <c r="HS180" s="82" t="e">
        <f t="shared" si="537"/>
        <v>#N/A</v>
      </c>
      <c r="HT180" s="58" t="str">
        <f>IF(ISERROR(HS180),"",IF(ISERROR(VLOOKUP(HS180,'Sortierung der Schulungstermine'!$B:$M,8,FALSE)),"",VLOOKUP(HS180,'Sortierung der Schulungstermine'!$B:$M,8,FALSE)))</f>
        <v/>
      </c>
      <c r="HU180" s="58" t="e">
        <f t="shared" si="587"/>
        <v>#N/A</v>
      </c>
      <c r="HV180" s="131"/>
      <c r="HW180" s="131"/>
      <c r="HX180" s="83">
        <f t="shared" si="688"/>
        <v>0</v>
      </c>
      <c r="HY180" s="82" t="e">
        <f t="shared" si="538"/>
        <v>#N/A</v>
      </c>
      <c r="HZ180" s="58" t="str">
        <f>IF(ISERROR(HY180),"",IF(ISERROR(VLOOKUP(HY180,'Sortierung der Schulungstermine'!$B:$M,8,FALSE)),"",VLOOKUP(HY180,'Sortierung der Schulungstermine'!$B:$M,8,FALSE)))</f>
        <v/>
      </c>
      <c r="IA180" s="58" t="e">
        <f t="shared" si="588"/>
        <v>#N/A</v>
      </c>
      <c r="IB180" s="131"/>
      <c r="IC180" s="131"/>
      <c r="ID180" s="83">
        <f t="shared" si="689"/>
        <v>0</v>
      </c>
      <c r="IE180" s="82" t="e">
        <f t="shared" si="539"/>
        <v>#N/A</v>
      </c>
      <c r="IF180" s="58" t="str">
        <f>IF(ISERROR(IE180),"",IF(ISERROR(VLOOKUP(IE180,'Sortierung der Schulungstermine'!$B:$M,8,FALSE)),"",VLOOKUP(IE180,'Sortierung der Schulungstermine'!$B:$M,8,FALSE)))</f>
        <v/>
      </c>
      <c r="IG180" s="58" t="e">
        <f t="shared" si="589"/>
        <v>#N/A</v>
      </c>
      <c r="IH180" s="131"/>
      <c r="II180" s="131"/>
      <c r="IJ180" s="83">
        <f t="shared" si="690"/>
        <v>0</v>
      </c>
      <c r="IK180" s="82" t="e">
        <f t="shared" si="540"/>
        <v>#N/A</v>
      </c>
      <c r="IL180" s="58" t="str">
        <f>IF(ISERROR(IK180),"",IF(ISERROR(VLOOKUP(IK180,'Sortierung der Schulungstermine'!$B:$M,8,FALSE)),"",VLOOKUP(IK180,'Sortierung der Schulungstermine'!$B:$M,8,FALSE)))</f>
        <v/>
      </c>
      <c r="IM180" s="58" t="e">
        <f t="shared" si="590"/>
        <v>#N/A</v>
      </c>
      <c r="IN180" s="131"/>
      <c r="IO180" s="131"/>
      <c r="IP180" s="83">
        <f t="shared" si="691"/>
        <v>0</v>
      </c>
      <c r="IQ180" s="82" t="e">
        <f t="shared" si="541"/>
        <v>#N/A</v>
      </c>
      <c r="IR180" s="58" t="str">
        <f>IF(ISERROR(IQ180),"",IF(ISERROR(VLOOKUP(IQ180,'Sortierung der Schulungstermine'!$B:$M,8,FALSE)),"",VLOOKUP(IQ180,'Sortierung der Schulungstermine'!$B:$M,8,FALSE)))</f>
        <v/>
      </c>
      <c r="IS180" s="58" t="e">
        <f t="shared" si="591"/>
        <v>#N/A</v>
      </c>
      <c r="IT180" s="131"/>
      <c r="IU180" s="131"/>
      <c r="IV180" s="83">
        <f t="shared" si="692"/>
        <v>0</v>
      </c>
      <c r="IW180" s="82" t="e">
        <f t="shared" si="542"/>
        <v>#N/A</v>
      </c>
      <c r="IX180" s="58" t="str">
        <f>IF(ISERROR(IW180),"",IF(ISERROR(VLOOKUP(IW180,'Sortierung der Schulungstermine'!$B:$M,8,FALSE)),"",VLOOKUP(IW180,'Sortierung der Schulungstermine'!$B:$M,8,FALSE)))</f>
        <v/>
      </c>
      <c r="IY180" s="58" t="e">
        <f t="shared" si="592"/>
        <v>#N/A</v>
      </c>
      <c r="IZ180" s="131"/>
      <c r="JA180" s="131"/>
      <c r="JB180" s="83">
        <f t="shared" si="693"/>
        <v>0</v>
      </c>
      <c r="JC180" s="82" t="e">
        <f t="shared" si="543"/>
        <v>#N/A</v>
      </c>
      <c r="JD180" s="58" t="str">
        <f>IF(ISERROR(JC180),"",IF(ISERROR(VLOOKUP(JC180,'Sortierung der Schulungstermine'!$B:$M,8,FALSE)),"",VLOOKUP(JC180,'Sortierung der Schulungstermine'!$B:$M,8,FALSE)))</f>
        <v/>
      </c>
      <c r="JE180" s="58" t="e">
        <f t="shared" si="593"/>
        <v>#N/A</v>
      </c>
      <c r="JF180" s="131"/>
      <c r="JG180" s="131"/>
      <c r="JH180" s="83">
        <f t="shared" si="694"/>
        <v>0</v>
      </c>
      <c r="JI180" s="82" t="e">
        <f t="shared" si="544"/>
        <v>#N/A</v>
      </c>
      <c r="JJ180" s="58" t="str">
        <f>IF(ISERROR(JI180),"",IF(ISERROR(VLOOKUP(JI180,'Sortierung der Schulungstermine'!$B:$M,8,FALSE)),"",VLOOKUP(JI180,'Sortierung der Schulungstermine'!$B:$M,8,FALSE)))</f>
        <v/>
      </c>
      <c r="JK180" s="58" t="e">
        <f t="shared" si="594"/>
        <v>#N/A</v>
      </c>
      <c r="JL180" s="131"/>
      <c r="JM180" s="131"/>
      <c r="JN180" s="83">
        <f t="shared" si="695"/>
        <v>0</v>
      </c>
      <c r="JO180" s="82" t="e">
        <f t="shared" si="545"/>
        <v>#N/A</v>
      </c>
      <c r="JP180" s="58" t="str">
        <f>IF(ISERROR(JO180),"",IF(ISERROR(VLOOKUP(JO180,'Sortierung der Schulungstermine'!$B:$M,8,FALSE)),"",VLOOKUP(JO180,'Sortierung der Schulungstermine'!$B:$M,8,FALSE)))</f>
        <v/>
      </c>
      <c r="JQ180" s="58" t="e">
        <f t="shared" si="595"/>
        <v>#N/A</v>
      </c>
      <c r="JR180" s="131"/>
      <c r="JS180" s="131"/>
      <c r="JT180" s="83">
        <f t="shared" si="696"/>
        <v>0</v>
      </c>
      <c r="JU180" s="82" t="e">
        <f t="shared" si="546"/>
        <v>#N/A</v>
      </c>
      <c r="JV180" s="58" t="str">
        <f>IF(ISERROR(JU180),"",IF(ISERROR(VLOOKUP(JU180,'Sortierung der Schulungstermine'!$B:$M,8,FALSE)),"",VLOOKUP(JU180,'Sortierung der Schulungstermine'!$B:$M,8,FALSE)))</f>
        <v/>
      </c>
      <c r="JW180" s="58" t="e">
        <f t="shared" si="596"/>
        <v>#N/A</v>
      </c>
      <c r="JX180" s="131"/>
      <c r="JY180" s="131"/>
      <c r="JZ180" s="83">
        <f t="shared" si="697"/>
        <v>0</v>
      </c>
      <c r="KA180" s="82" t="e">
        <f t="shared" si="547"/>
        <v>#N/A</v>
      </c>
      <c r="KB180" s="58" t="str">
        <f>IF(ISERROR(KA180),"",IF(ISERROR(VLOOKUP(KA180,'Sortierung der Schulungstermine'!$B:$M,8,FALSE)),"",VLOOKUP(KA180,'Sortierung der Schulungstermine'!$B:$M,8,FALSE)))</f>
        <v/>
      </c>
      <c r="KC180" s="58" t="e">
        <f t="shared" si="597"/>
        <v>#N/A</v>
      </c>
      <c r="KD180" s="131"/>
      <c r="KE180" s="131"/>
      <c r="KF180" s="83">
        <f t="shared" si="698"/>
        <v>0</v>
      </c>
      <c r="KG180" s="82" t="e">
        <f t="shared" si="548"/>
        <v>#N/A</v>
      </c>
      <c r="KH180" s="58" t="str">
        <f>IF(ISERROR(KG180),"",IF(ISERROR(VLOOKUP(KG180,'Sortierung der Schulungstermine'!$B:$M,8,FALSE)),"",VLOOKUP(KG180,'Sortierung der Schulungstermine'!$B:$M,8,FALSE)))</f>
        <v/>
      </c>
      <c r="KI180" s="58" t="e">
        <f t="shared" si="598"/>
        <v>#N/A</v>
      </c>
      <c r="KJ180" s="131"/>
      <c r="KK180" s="131"/>
      <c r="KL180" s="83">
        <f t="shared" si="699"/>
        <v>0</v>
      </c>
      <c r="KM180" s="82" t="e">
        <f t="shared" si="549"/>
        <v>#N/A</v>
      </c>
      <c r="KN180" s="58" t="str">
        <f>IF(ISERROR(KM180),"",IF(ISERROR(VLOOKUP(KM180,'Sortierung der Schulungstermine'!$B:$M,8,FALSE)),"",VLOOKUP(KM180,'Sortierung der Schulungstermine'!$B:$M,8,FALSE)))</f>
        <v/>
      </c>
      <c r="KO180" s="58" t="e">
        <f t="shared" si="599"/>
        <v>#N/A</v>
      </c>
      <c r="KP180" s="131"/>
      <c r="KQ180" s="131"/>
      <c r="KR180" s="83">
        <f t="shared" si="700"/>
        <v>0</v>
      </c>
      <c r="KS180" s="82" t="e">
        <f t="shared" si="550"/>
        <v>#N/A</v>
      </c>
      <c r="KT180" s="58" t="str">
        <f>IF(ISERROR(KS180),"",IF(ISERROR(VLOOKUP(KS180,'Sortierung der Schulungstermine'!$B:$M,8,FALSE)),"",VLOOKUP(KS180,'Sortierung der Schulungstermine'!$B:$M,8,FALSE)))</f>
        <v/>
      </c>
      <c r="KU180" s="58" t="e">
        <f t="shared" si="600"/>
        <v>#N/A</v>
      </c>
    </row>
    <row r="181" spans="1:307 15693:15702" s="68" customFormat="1" ht="15" hidden="1" thickBot="1" x14ac:dyDescent="0.25">
      <c r="A181" s="141">
        <v>168</v>
      </c>
      <c r="B181" s="63" t="str">
        <f>IF(Qualifikationen!A171=1,Qualifikationen!B171,"")</f>
        <v/>
      </c>
      <c r="C181" s="64" t="e">
        <f>VLOOKUP(B181,Qualifikationen!B$4:E$202,2,FALSE)</f>
        <v>#N/A</v>
      </c>
      <c r="D181" s="67" t="e">
        <f>VLOOKUP($B181,Qualifikationen!B$4:F$202,5,FALSE)</f>
        <v>#N/A</v>
      </c>
      <c r="E181" s="63" t="e">
        <f>VLOOKUP($B181,Qualifikationen!B$4:F$202,3,FALSE)</f>
        <v>#N/A</v>
      </c>
      <c r="F181" s="63" t="e">
        <f>IF(E181=0,"-",VLOOKUP($B181,Qualifikationen!B$4:F$202,4,FALSE))</f>
        <v>#N/A</v>
      </c>
      <c r="G181" s="13"/>
      <c r="H181" s="131"/>
      <c r="I181" s="131"/>
      <c r="J181" s="83">
        <f t="shared" si="651"/>
        <v>0</v>
      </c>
      <c r="K181" s="82" t="e">
        <f t="shared" si="501"/>
        <v>#N/A</v>
      </c>
      <c r="L181" s="58" t="str">
        <f>IF(ISERROR(K181),"",IF(ISERROR(VLOOKUP(K181,'Sortierung der Schulungstermine'!$B:$M,8,FALSE)),"",VLOOKUP(K181,'Sortierung der Schulungstermine'!$B:$M,8,FALSE)))</f>
        <v/>
      </c>
      <c r="M181" s="58" t="e">
        <f t="shared" si="551"/>
        <v>#N/A</v>
      </c>
      <c r="N181" s="131"/>
      <c r="O181" s="131"/>
      <c r="P181" s="83">
        <f t="shared" si="652"/>
        <v>0</v>
      </c>
      <c r="Q181" s="82" t="e">
        <f t="shared" si="502"/>
        <v>#N/A</v>
      </c>
      <c r="R181" s="58" t="str">
        <f>IF(ISERROR(Q181),"",IF(ISERROR(VLOOKUP(Q181,'Sortierung der Schulungstermine'!$B:$M,8,FALSE)),"",VLOOKUP(Q181,'Sortierung der Schulungstermine'!$B:$M,8,FALSE)))</f>
        <v/>
      </c>
      <c r="S181" s="58" t="e">
        <f t="shared" si="552"/>
        <v>#N/A</v>
      </c>
      <c r="T181" s="131"/>
      <c r="U181" s="131"/>
      <c r="V181" s="83">
        <f t="shared" si="653"/>
        <v>0</v>
      </c>
      <c r="W181" s="82" t="e">
        <f t="shared" si="503"/>
        <v>#N/A</v>
      </c>
      <c r="X181" s="58" t="str">
        <f>IF(ISERROR(W181),"",IF(ISERROR(VLOOKUP(W181,'Sortierung der Schulungstermine'!$B:$M,8,FALSE)),"",VLOOKUP(W181,'Sortierung der Schulungstermine'!$B:$M,8,FALSE)))</f>
        <v/>
      </c>
      <c r="Y181" s="58" t="e">
        <f t="shared" si="553"/>
        <v>#N/A</v>
      </c>
      <c r="Z181" s="131"/>
      <c r="AA181" s="131"/>
      <c r="AB181" s="83">
        <f t="shared" si="654"/>
        <v>0</v>
      </c>
      <c r="AC181" s="82" t="e">
        <f t="shared" si="504"/>
        <v>#N/A</v>
      </c>
      <c r="AD181" s="58" t="str">
        <f>IF(ISERROR(AC181),"",IF(ISERROR(VLOOKUP(AC181,'Sortierung der Schulungstermine'!$B:$M,8,FALSE)),"",VLOOKUP(AC181,'Sortierung der Schulungstermine'!$B:$M,8,FALSE)))</f>
        <v/>
      </c>
      <c r="AE181" s="58" t="e">
        <f t="shared" si="554"/>
        <v>#N/A</v>
      </c>
      <c r="AF181" s="131"/>
      <c r="AG181" s="131"/>
      <c r="AH181" s="83">
        <f t="shared" si="655"/>
        <v>0</v>
      </c>
      <c r="AI181" s="82" t="e">
        <f t="shared" si="505"/>
        <v>#N/A</v>
      </c>
      <c r="AJ181" s="58" t="str">
        <f>IF(ISERROR(AI181),"",IF(ISERROR(VLOOKUP(AI181,'Sortierung der Schulungstermine'!$B:$M,8,FALSE)),"",VLOOKUP(AI181,'Sortierung der Schulungstermine'!$B:$M,8,FALSE)))</f>
        <v/>
      </c>
      <c r="AK181" s="58" t="e">
        <f t="shared" si="555"/>
        <v>#N/A</v>
      </c>
      <c r="AL181" s="131"/>
      <c r="AM181" s="131"/>
      <c r="AN181" s="83">
        <f t="shared" si="656"/>
        <v>0</v>
      </c>
      <c r="AO181" s="82" t="e">
        <f t="shared" si="506"/>
        <v>#N/A</v>
      </c>
      <c r="AP181" s="58" t="str">
        <f>IF(ISERROR(AO181),"",IF(ISERROR(VLOOKUP(AO181,'Sortierung der Schulungstermine'!$B:$M,8,FALSE)),"",VLOOKUP(AO181,'Sortierung der Schulungstermine'!$B:$M,8,FALSE)))</f>
        <v/>
      </c>
      <c r="AQ181" s="58" t="e">
        <f t="shared" si="556"/>
        <v>#N/A</v>
      </c>
      <c r="AR181" s="131"/>
      <c r="AS181" s="131"/>
      <c r="AT181" s="83">
        <f t="shared" si="657"/>
        <v>0</v>
      </c>
      <c r="AU181" s="82" t="e">
        <f t="shared" si="507"/>
        <v>#N/A</v>
      </c>
      <c r="AV181" s="58" t="str">
        <f>IF(ISERROR(AU181),"",IF(ISERROR(VLOOKUP(AU181,'Sortierung der Schulungstermine'!$B:$M,8,FALSE)),"",VLOOKUP(AU181,'Sortierung der Schulungstermine'!$B:$M,8,FALSE)))</f>
        <v/>
      </c>
      <c r="AW181" s="58" t="e">
        <f t="shared" si="557"/>
        <v>#N/A</v>
      </c>
      <c r="AX181" s="131"/>
      <c r="AY181" s="131"/>
      <c r="AZ181" s="83">
        <f t="shared" si="658"/>
        <v>0</v>
      </c>
      <c r="BA181" s="82" t="e">
        <f t="shared" si="508"/>
        <v>#N/A</v>
      </c>
      <c r="BB181" s="58" t="str">
        <f>IF(ISERROR(BA181),"",IF(ISERROR(VLOOKUP(BA181,'Sortierung der Schulungstermine'!$B:$M,8,FALSE)),"",VLOOKUP(BA181,'Sortierung der Schulungstermine'!$B:$M,8,FALSE)))</f>
        <v/>
      </c>
      <c r="BC181" s="58" t="e">
        <f t="shared" si="558"/>
        <v>#N/A</v>
      </c>
      <c r="BD181" s="131"/>
      <c r="BE181" s="131"/>
      <c r="BF181" s="83">
        <f t="shared" si="659"/>
        <v>0</v>
      </c>
      <c r="BG181" s="82" t="e">
        <f t="shared" si="509"/>
        <v>#N/A</v>
      </c>
      <c r="BH181" s="58" t="str">
        <f>IF(ISERROR(BG181),"",IF(ISERROR(VLOOKUP(BG181,'Sortierung der Schulungstermine'!$B:$M,8,FALSE)),"",VLOOKUP(BG181,'Sortierung der Schulungstermine'!$B:$M,8,FALSE)))</f>
        <v/>
      </c>
      <c r="BI181" s="58" t="e">
        <f t="shared" si="559"/>
        <v>#N/A</v>
      </c>
      <c r="BJ181" s="131"/>
      <c r="BK181" s="131"/>
      <c r="BL181" s="83">
        <f t="shared" si="660"/>
        <v>0</v>
      </c>
      <c r="BM181" s="82" t="e">
        <f t="shared" si="510"/>
        <v>#N/A</v>
      </c>
      <c r="BN181" s="58" t="str">
        <f>IF(ISERROR(BM181),"",IF(ISERROR(VLOOKUP(BM181,'Sortierung der Schulungstermine'!$B:$M,8,FALSE)),"",VLOOKUP(BM181,'Sortierung der Schulungstermine'!$B:$M,8,FALSE)))</f>
        <v/>
      </c>
      <c r="BO181" s="58" t="e">
        <f t="shared" si="560"/>
        <v>#N/A</v>
      </c>
      <c r="BP181" s="131"/>
      <c r="BQ181" s="131"/>
      <c r="BR181" s="83">
        <f t="shared" si="661"/>
        <v>0</v>
      </c>
      <c r="BS181" s="82" t="e">
        <f t="shared" si="511"/>
        <v>#N/A</v>
      </c>
      <c r="BT181" s="58" t="str">
        <f>IF(ISERROR(BS181),"",IF(ISERROR(VLOOKUP(BS181,'Sortierung der Schulungstermine'!$B:$M,8,FALSE)),"",VLOOKUP(BS181,'Sortierung der Schulungstermine'!$B:$M,8,FALSE)))</f>
        <v/>
      </c>
      <c r="BU181" s="58" t="e">
        <f t="shared" si="561"/>
        <v>#N/A</v>
      </c>
      <c r="BV181" s="131"/>
      <c r="BW181" s="131"/>
      <c r="BX181" s="83">
        <f t="shared" si="662"/>
        <v>0</v>
      </c>
      <c r="BY181" s="82" t="e">
        <f t="shared" si="512"/>
        <v>#N/A</v>
      </c>
      <c r="BZ181" s="58" t="str">
        <f>IF(ISERROR(BY181),"",IF(ISERROR(VLOOKUP(BY181,'Sortierung der Schulungstermine'!$B:$M,8,FALSE)),"",VLOOKUP(BY181,'Sortierung der Schulungstermine'!$B:$M,8,FALSE)))</f>
        <v/>
      </c>
      <c r="CA181" s="58" t="e">
        <f t="shared" si="562"/>
        <v>#N/A</v>
      </c>
      <c r="CB181" s="131"/>
      <c r="CC181" s="131"/>
      <c r="CD181" s="83">
        <f t="shared" si="663"/>
        <v>0</v>
      </c>
      <c r="CE181" s="82" t="e">
        <f t="shared" si="513"/>
        <v>#N/A</v>
      </c>
      <c r="CF181" s="58" t="str">
        <f>IF(ISERROR(CE181),"",IF(ISERROR(VLOOKUP(CE181,'Sortierung der Schulungstermine'!$B:$M,8,FALSE)),"",VLOOKUP(CE181,'Sortierung der Schulungstermine'!$B:$M,8,FALSE)))</f>
        <v/>
      </c>
      <c r="CG181" s="58" t="e">
        <f t="shared" si="563"/>
        <v>#N/A</v>
      </c>
      <c r="CH181" s="131"/>
      <c r="CI181" s="131"/>
      <c r="CJ181" s="83">
        <f t="shared" si="664"/>
        <v>0</v>
      </c>
      <c r="CK181" s="82" t="e">
        <f t="shared" si="514"/>
        <v>#N/A</v>
      </c>
      <c r="CL181" s="58" t="str">
        <f>IF(ISERROR(CK181),"",IF(ISERROR(VLOOKUP(CK181,'Sortierung der Schulungstermine'!$B:$M,8,FALSE)),"",VLOOKUP(CK181,'Sortierung der Schulungstermine'!$B:$M,8,FALSE)))</f>
        <v/>
      </c>
      <c r="CM181" s="58" t="e">
        <f t="shared" si="564"/>
        <v>#N/A</v>
      </c>
      <c r="CN181" s="131"/>
      <c r="CO181" s="131"/>
      <c r="CP181" s="83">
        <f t="shared" si="665"/>
        <v>0</v>
      </c>
      <c r="CQ181" s="82" t="e">
        <f t="shared" si="515"/>
        <v>#N/A</v>
      </c>
      <c r="CR181" s="58" t="str">
        <f>IF(ISERROR(CQ181),"",IF(ISERROR(VLOOKUP(CQ181,'Sortierung der Schulungstermine'!$B:$M,8,FALSE)),"",VLOOKUP(CQ181,'Sortierung der Schulungstermine'!$B:$M,8,FALSE)))</f>
        <v/>
      </c>
      <c r="CS181" s="58" t="e">
        <f t="shared" si="565"/>
        <v>#N/A</v>
      </c>
      <c r="CT181" s="131"/>
      <c r="CU181" s="131"/>
      <c r="CV181" s="83">
        <f t="shared" si="666"/>
        <v>0</v>
      </c>
      <c r="CW181" s="82" t="e">
        <f t="shared" si="516"/>
        <v>#N/A</v>
      </c>
      <c r="CX181" s="58" t="str">
        <f>IF(ISERROR(CW181),"",IF(ISERROR(VLOOKUP(CW181,'Sortierung der Schulungstermine'!$B:$M,8,FALSE)),"",VLOOKUP(CW181,'Sortierung der Schulungstermine'!$B:$M,8,FALSE)))</f>
        <v/>
      </c>
      <c r="CY181" s="58" t="e">
        <f t="shared" si="566"/>
        <v>#N/A</v>
      </c>
      <c r="CZ181" s="131"/>
      <c r="DA181" s="131"/>
      <c r="DB181" s="83">
        <f t="shared" si="667"/>
        <v>0</v>
      </c>
      <c r="DC181" s="82" t="e">
        <f t="shared" si="517"/>
        <v>#N/A</v>
      </c>
      <c r="DD181" s="58" t="str">
        <f>IF(ISERROR(DC181),"",IF(ISERROR(VLOOKUP(DC181,'Sortierung der Schulungstermine'!$B:$M,8,FALSE)),"",VLOOKUP(DC181,'Sortierung der Schulungstermine'!$B:$M,8,FALSE)))</f>
        <v/>
      </c>
      <c r="DE181" s="58" t="e">
        <f t="shared" si="567"/>
        <v>#N/A</v>
      </c>
      <c r="DF181" s="131"/>
      <c r="DG181" s="131"/>
      <c r="DH181" s="83">
        <f t="shared" si="668"/>
        <v>0</v>
      </c>
      <c r="DI181" s="82" t="e">
        <f t="shared" si="518"/>
        <v>#N/A</v>
      </c>
      <c r="DJ181" s="58" t="str">
        <f>IF(ISERROR(DI181),"",IF(ISERROR(VLOOKUP(DI181,'Sortierung der Schulungstermine'!$B:$M,8,FALSE)),"",VLOOKUP(DI181,'Sortierung der Schulungstermine'!$B:$M,8,FALSE)))</f>
        <v/>
      </c>
      <c r="DK181" s="58" t="e">
        <f t="shared" si="568"/>
        <v>#N/A</v>
      </c>
      <c r="DL181" s="131"/>
      <c r="DM181" s="131"/>
      <c r="DN181" s="83">
        <f t="shared" si="669"/>
        <v>0</v>
      </c>
      <c r="DO181" s="82" t="e">
        <f t="shared" si="519"/>
        <v>#N/A</v>
      </c>
      <c r="DP181" s="58" t="str">
        <f>IF(ISERROR(DO181),"",IF(ISERROR(VLOOKUP(DO181,'Sortierung der Schulungstermine'!$B:$M,8,FALSE)),"",VLOOKUP(DO181,'Sortierung der Schulungstermine'!$B:$M,8,FALSE)))</f>
        <v/>
      </c>
      <c r="DQ181" s="58" t="e">
        <f t="shared" si="569"/>
        <v>#N/A</v>
      </c>
      <c r="DR181" s="131"/>
      <c r="DS181" s="131"/>
      <c r="DT181" s="83">
        <f t="shared" si="670"/>
        <v>0</v>
      </c>
      <c r="DU181" s="82" t="e">
        <f t="shared" si="520"/>
        <v>#N/A</v>
      </c>
      <c r="DV181" s="58" t="str">
        <f>IF(ISERROR(DU181),"",IF(ISERROR(VLOOKUP(DU181,'Sortierung der Schulungstermine'!$B:$M,8,FALSE)),"",VLOOKUP(DU181,'Sortierung der Schulungstermine'!$B:$M,8,FALSE)))</f>
        <v/>
      </c>
      <c r="DW181" s="58" t="e">
        <f t="shared" si="570"/>
        <v>#N/A</v>
      </c>
      <c r="DX181" s="131"/>
      <c r="DY181" s="131"/>
      <c r="DZ181" s="83">
        <f t="shared" si="671"/>
        <v>0</v>
      </c>
      <c r="EA181" s="82" t="e">
        <f t="shared" si="521"/>
        <v>#N/A</v>
      </c>
      <c r="EB181" s="58" t="str">
        <f>IF(ISERROR(EA181),"",IF(ISERROR(VLOOKUP(EA181,'Sortierung der Schulungstermine'!$B:$M,8,FALSE)),"",VLOOKUP(EA181,'Sortierung der Schulungstermine'!$B:$M,8,FALSE)))</f>
        <v/>
      </c>
      <c r="EC181" s="58" t="e">
        <f t="shared" si="571"/>
        <v>#N/A</v>
      </c>
      <c r="ED181" s="131"/>
      <c r="EE181" s="131"/>
      <c r="EF181" s="83">
        <f t="shared" si="672"/>
        <v>0</v>
      </c>
      <c r="EG181" s="82" t="e">
        <f t="shared" si="522"/>
        <v>#N/A</v>
      </c>
      <c r="EH181" s="58" t="str">
        <f>IF(ISERROR(EG181),"",IF(ISERROR(VLOOKUP(EG181,'Sortierung der Schulungstermine'!$B:$M,8,FALSE)),"",VLOOKUP(EG181,'Sortierung der Schulungstermine'!$B:$M,8,FALSE)))</f>
        <v/>
      </c>
      <c r="EI181" s="58" t="e">
        <f t="shared" si="572"/>
        <v>#N/A</v>
      </c>
      <c r="EJ181" s="131"/>
      <c r="EK181" s="131"/>
      <c r="EL181" s="83">
        <f t="shared" si="673"/>
        <v>0</v>
      </c>
      <c r="EM181" s="82" t="e">
        <f t="shared" si="523"/>
        <v>#N/A</v>
      </c>
      <c r="EN181" s="58" t="str">
        <f>IF(ISERROR(EM181),"",IF(ISERROR(VLOOKUP(EM181,'Sortierung der Schulungstermine'!$B:$M,8,FALSE)),"",VLOOKUP(EM181,'Sortierung der Schulungstermine'!$B:$M,8,FALSE)))</f>
        <v/>
      </c>
      <c r="EO181" s="58" t="e">
        <f t="shared" si="573"/>
        <v>#N/A</v>
      </c>
      <c r="EP181" s="131"/>
      <c r="EQ181" s="131"/>
      <c r="ER181" s="83">
        <f t="shared" si="674"/>
        <v>0</v>
      </c>
      <c r="ES181" s="82" t="e">
        <f t="shared" si="524"/>
        <v>#N/A</v>
      </c>
      <c r="ET181" s="58" t="str">
        <f>IF(ISERROR(ES181),"",IF(ISERROR(VLOOKUP(ES181,'Sortierung der Schulungstermine'!$B:$M,8,FALSE)),"",VLOOKUP(ES181,'Sortierung der Schulungstermine'!$B:$M,8,FALSE)))</f>
        <v/>
      </c>
      <c r="EU181" s="58" t="e">
        <f t="shared" si="574"/>
        <v>#N/A</v>
      </c>
      <c r="EV181" s="131"/>
      <c r="EW181" s="131"/>
      <c r="EX181" s="83">
        <f t="shared" si="675"/>
        <v>0</v>
      </c>
      <c r="EY181" s="82" t="e">
        <f t="shared" si="525"/>
        <v>#N/A</v>
      </c>
      <c r="EZ181" s="58" t="str">
        <f>IF(ISERROR(EY181),"",IF(ISERROR(VLOOKUP(EY181,'Sortierung der Schulungstermine'!$B:$M,8,FALSE)),"",VLOOKUP(EY181,'Sortierung der Schulungstermine'!$B:$M,8,FALSE)))</f>
        <v/>
      </c>
      <c r="FA181" s="58" t="e">
        <f t="shared" si="575"/>
        <v>#N/A</v>
      </c>
      <c r="FB181" s="131"/>
      <c r="FC181" s="131"/>
      <c r="FD181" s="83">
        <f t="shared" si="676"/>
        <v>0</v>
      </c>
      <c r="FE181" s="82" t="e">
        <f t="shared" si="526"/>
        <v>#N/A</v>
      </c>
      <c r="FF181" s="58" t="str">
        <f>IF(ISERROR(FE181),"",IF(ISERROR(VLOOKUP(FE181,'Sortierung der Schulungstermine'!$B:$M,8,FALSE)),"",VLOOKUP(FE181,'Sortierung der Schulungstermine'!$B:$M,8,FALSE)))</f>
        <v/>
      </c>
      <c r="FG181" s="58" t="e">
        <f t="shared" si="576"/>
        <v>#N/A</v>
      </c>
      <c r="FH181" s="131"/>
      <c r="FI181" s="131"/>
      <c r="FJ181" s="83">
        <f t="shared" si="677"/>
        <v>0</v>
      </c>
      <c r="FK181" s="82" t="e">
        <f t="shared" si="527"/>
        <v>#N/A</v>
      </c>
      <c r="FL181" s="58" t="str">
        <f>IF(ISERROR(FK181),"",IF(ISERROR(VLOOKUP(FK181,'Sortierung der Schulungstermine'!$B:$M,8,FALSE)),"",VLOOKUP(FK181,'Sortierung der Schulungstermine'!$B:$M,8,FALSE)))</f>
        <v/>
      </c>
      <c r="FM181" s="58" t="e">
        <f t="shared" si="577"/>
        <v>#N/A</v>
      </c>
      <c r="FN181" s="131"/>
      <c r="FO181" s="131"/>
      <c r="FP181" s="83">
        <f t="shared" si="678"/>
        <v>0</v>
      </c>
      <c r="FQ181" s="82" t="e">
        <f t="shared" si="528"/>
        <v>#N/A</v>
      </c>
      <c r="FR181" s="58" t="str">
        <f>IF(ISERROR(FQ181),"",IF(ISERROR(VLOOKUP(FQ181,'Sortierung der Schulungstermine'!$B:$M,8,FALSE)),"",VLOOKUP(FQ181,'Sortierung der Schulungstermine'!$B:$M,8,FALSE)))</f>
        <v/>
      </c>
      <c r="FS181" s="58" t="e">
        <f t="shared" si="578"/>
        <v>#N/A</v>
      </c>
      <c r="FT181" s="131"/>
      <c r="FU181" s="131"/>
      <c r="FV181" s="83">
        <f t="shared" si="679"/>
        <v>0</v>
      </c>
      <c r="FW181" s="82" t="e">
        <f t="shared" si="529"/>
        <v>#N/A</v>
      </c>
      <c r="FX181" s="58" t="str">
        <f>IF(ISERROR(FW181),"",IF(ISERROR(VLOOKUP(FW181,'Sortierung der Schulungstermine'!$B:$M,8,FALSE)),"",VLOOKUP(FW181,'Sortierung der Schulungstermine'!$B:$M,8,FALSE)))</f>
        <v/>
      </c>
      <c r="FY181" s="58" t="e">
        <f t="shared" si="579"/>
        <v>#N/A</v>
      </c>
      <c r="FZ181" s="131"/>
      <c r="GA181" s="131"/>
      <c r="GB181" s="83">
        <f t="shared" si="680"/>
        <v>0</v>
      </c>
      <c r="GC181" s="82" t="e">
        <f t="shared" si="530"/>
        <v>#N/A</v>
      </c>
      <c r="GD181" s="58" t="str">
        <f>IF(ISERROR(GC181),"",IF(ISERROR(VLOOKUP(GC181,'Sortierung der Schulungstermine'!$B:$M,8,FALSE)),"",VLOOKUP(GC181,'Sortierung der Schulungstermine'!$B:$M,8,FALSE)))</f>
        <v/>
      </c>
      <c r="GE181" s="58" t="e">
        <f t="shared" si="580"/>
        <v>#N/A</v>
      </c>
      <c r="GF181" s="131"/>
      <c r="GG181" s="131"/>
      <c r="GH181" s="83">
        <f t="shared" si="681"/>
        <v>0</v>
      </c>
      <c r="GI181" s="82" t="e">
        <f t="shared" si="531"/>
        <v>#N/A</v>
      </c>
      <c r="GJ181" s="58" t="str">
        <f>IF(ISERROR(GI181),"",IF(ISERROR(VLOOKUP(GI181,'Sortierung der Schulungstermine'!$B:$M,8,FALSE)),"",VLOOKUP(GI181,'Sortierung der Schulungstermine'!$B:$M,8,FALSE)))</f>
        <v/>
      </c>
      <c r="GK181" s="58" t="e">
        <f t="shared" si="581"/>
        <v>#N/A</v>
      </c>
      <c r="GL181" s="131"/>
      <c r="GM181" s="131"/>
      <c r="GN181" s="83">
        <f t="shared" si="682"/>
        <v>0</v>
      </c>
      <c r="GO181" s="82" t="e">
        <f t="shared" si="532"/>
        <v>#N/A</v>
      </c>
      <c r="GP181" s="58" t="str">
        <f>IF(ISERROR(GO181),"",IF(ISERROR(VLOOKUP(GO181,'Sortierung der Schulungstermine'!$B:$M,8,FALSE)),"",VLOOKUP(GO181,'Sortierung der Schulungstermine'!$B:$M,8,FALSE)))</f>
        <v/>
      </c>
      <c r="GQ181" s="58" t="e">
        <f t="shared" si="582"/>
        <v>#N/A</v>
      </c>
      <c r="GR181" s="131"/>
      <c r="GS181" s="131"/>
      <c r="GT181" s="83">
        <f t="shared" si="683"/>
        <v>0</v>
      </c>
      <c r="GU181" s="82" t="e">
        <f t="shared" si="533"/>
        <v>#N/A</v>
      </c>
      <c r="GV181" s="58" t="str">
        <f>IF(ISERROR(GU181),"",IF(ISERROR(VLOOKUP(GU181,'Sortierung der Schulungstermine'!$B:$M,8,FALSE)),"",VLOOKUP(GU181,'Sortierung der Schulungstermine'!$B:$M,8,FALSE)))</f>
        <v/>
      </c>
      <c r="GW181" s="58" t="e">
        <f t="shared" si="583"/>
        <v>#N/A</v>
      </c>
      <c r="GX181" s="131"/>
      <c r="GY181" s="131"/>
      <c r="GZ181" s="83">
        <f t="shared" si="684"/>
        <v>0</v>
      </c>
      <c r="HA181" s="82" t="e">
        <f t="shared" si="534"/>
        <v>#N/A</v>
      </c>
      <c r="HB181" s="58" t="str">
        <f>IF(ISERROR(HA181),"",IF(ISERROR(VLOOKUP(HA181,'Sortierung der Schulungstermine'!$B:$M,8,FALSE)),"",VLOOKUP(HA181,'Sortierung der Schulungstermine'!$B:$M,8,FALSE)))</f>
        <v/>
      </c>
      <c r="HC181" s="58" t="e">
        <f t="shared" si="584"/>
        <v>#N/A</v>
      </c>
      <c r="HD181" s="131"/>
      <c r="HE181" s="131"/>
      <c r="HF181" s="83">
        <f t="shared" si="685"/>
        <v>0</v>
      </c>
      <c r="HG181" s="82" t="e">
        <f t="shared" si="535"/>
        <v>#N/A</v>
      </c>
      <c r="HH181" s="58" t="str">
        <f>IF(ISERROR(HG181),"",IF(ISERROR(VLOOKUP(HG181,'Sortierung der Schulungstermine'!$B:$M,8,FALSE)),"",VLOOKUP(HG181,'Sortierung der Schulungstermine'!$B:$M,8,FALSE)))</f>
        <v/>
      </c>
      <c r="HI181" s="58" t="e">
        <f t="shared" si="585"/>
        <v>#N/A</v>
      </c>
      <c r="HJ181" s="131"/>
      <c r="HK181" s="131"/>
      <c r="HL181" s="83">
        <f t="shared" si="686"/>
        <v>0</v>
      </c>
      <c r="HM181" s="82" t="e">
        <f t="shared" si="536"/>
        <v>#N/A</v>
      </c>
      <c r="HN181" s="58" t="str">
        <f>IF(ISERROR(HM181),"",IF(ISERROR(VLOOKUP(HM181,'Sortierung der Schulungstermine'!$B:$M,8,FALSE)),"",VLOOKUP(HM181,'Sortierung der Schulungstermine'!$B:$M,8,FALSE)))</f>
        <v/>
      </c>
      <c r="HO181" s="58" t="e">
        <f t="shared" si="586"/>
        <v>#N/A</v>
      </c>
      <c r="HP181" s="131"/>
      <c r="HQ181" s="131"/>
      <c r="HR181" s="83">
        <f t="shared" si="687"/>
        <v>0</v>
      </c>
      <c r="HS181" s="82" t="e">
        <f t="shared" si="537"/>
        <v>#N/A</v>
      </c>
      <c r="HT181" s="58" t="str">
        <f>IF(ISERROR(HS181),"",IF(ISERROR(VLOOKUP(HS181,'Sortierung der Schulungstermine'!$B:$M,8,FALSE)),"",VLOOKUP(HS181,'Sortierung der Schulungstermine'!$B:$M,8,FALSE)))</f>
        <v/>
      </c>
      <c r="HU181" s="58" t="e">
        <f t="shared" si="587"/>
        <v>#N/A</v>
      </c>
      <c r="HV181" s="131"/>
      <c r="HW181" s="131"/>
      <c r="HX181" s="83">
        <f t="shared" si="688"/>
        <v>0</v>
      </c>
      <c r="HY181" s="82" t="e">
        <f t="shared" si="538"/>
        <v>#N/A</v>
      </c>
      <c r="HZ181" s="58" t="str">
        <f>IF(ISERROR(HY181),"",IF(ISERROR(VLOOKUP(HY181,'Sortierung der Schulungstermine'!$B:$M,8,FALSE)),"",VLOOKUP(HY181,'Sortierung der Schulungstermine'!$B:$M,8,FALSE)))</f>
        <v/>
      </c>
      <c r="IA181" s="58" t="e">
        <f t="shared" si="588"/>
        <v>#N/A</v>
      </c>
      <c r="IB181" s="131"/>
      <c r="IC181" s="131"/>
      <c r="ID181" s="83">
        <f t="shared" si="689"/>
        <v>0</v>
      </c>
      <c r="IE181" s="82" t="e">
        <f t="shared" si="539"/>
        <v>#N/A</v>
      </c>
      <c r="IF181" s="58" t="str">
        <f>IF(ISERROR(IE181),"",IF(ISERROR(VLOOKUP(IE181,'Sortierung der Schulungstermine'!$B:$M,8,FALSE)),"",VLOOKUP(IE181,'Sortierung der Schulungstermine'!$B:$M,8,FALSE)))</f>
        <v/>
      </c>
      <c r="IG181" s="58" t="e">
        <f t="shared" si="589"/>
        <v>#N/A</v>
      </c>
      <c r="IH181" s="131"/>
      <c r="II181" s="131"/>
      <c r="IJ181" s="83">
        <f t="shared" si="690"/>
        <v>0</v>
      </c>
      <c r="IK181" s="82" t="e">
        <f t="shared" si="540"/>
        <v>#N/A</v>
      </c>
      <c r="IL181" s="58" t="str">
        <f>IF(ISERROR(IK181),"",IF(ISERROR(VLOOKUP(IK181,'Sortierung der Schulungstermine'!$B:$M,8,FALSE)),"",VLOOKUP(IK181,'Sortierung der Schulungstermine'!$B:$M,8,FALSE)))</f>
        <v/>
      </c>
      <c r="IM181" s="58" t="e">
        <f t="shared" si="590"/>
        <v>#N/A</v>
      </c>
      <c r="IN181" s="131"/>
      <c r="IO181" s="131"/>
      <c r="IP181" s="83">
        <f t="shared" si="691"/>
        <v>0</v>
      </c>
      <c r="IQ181" s="82" t="e">
        <f t="shared" si="541"/>
        <v>#N/A</v>
      </c>
      <c r="IR181" s="58" t="str">
        <f>IF(ISERROR(IQ181),"",IF(ISERROR(VLOOKUP(IQ181,'Sortierung der Schulungstermine'!$B:$M,8,FALSE)),"",VLOOKUP(IQ181,'Sortierung der Schulungstermine'!$B:$M,8,FALSE)))</f>
        <v/>
      </c>
      <c r="IS181" s="58" t="e">
        <f t="shared" si="591"/>
        <v>#N/A</v>
      </c>
      <c r="IT181" s="131"/>
      <c r="IU181" s="131"/>
      <c r="IV181" s="83">
        <f t="shared" si="692"/>
        <v>0</v>
      </c>
      <c r="IW181" s="82" t="e">
        <f t="shared" si="542"/>
        <v>#N/A</v>
      </c>
      <c r="IX181" s="58" t="str">
        <f>IF(ISERROR(IW181),"",IF(ISERROR(VLOOKUP(IW181,'Sortierung der Schulungstermine'!$B:$M,8,FALSE)),"",VLOOKUP(IW181,'Sortierung der Schulungstermine'!$B:$M,8,FALSE)))</f>
        <v/>
      </c>
      <c r="IY181" s="58" t="e">
        <f t="shared" si="592"/>
        <v>#N/A</v>
      </c>
      <c r="IZ181" s="131"/>
      <c r="JA181" s="131"/>
      <c r="JB181" s="83">
        <f t="shared" si="693"/>
        <v>0</v>
      </c>
      <c r="JC181" s="82" t="e">
        <f t="shared" si="543"/>
        <v>#N/A</v>
      </c>
      <c r="JD181" s="58" t="str">
        <f>IF(ISERROR(JC181),"",IF(ISERROR(VLOOKUP(JC181,'Sortierung der Schulungstermine'!$B:$M,8,FALSE)),"",VLOOKUP(JC181,'Sortierung der Schulungstermine'!$B:$M,8,FALSE)))</f>
        <v/>
      </c>
      <c r="JE181" s="58" t="e">
        <f t="shared" si="593"/>
        <v>#N/A</v>
      </c>
      <c r="JF181" s="131"/>
      <c r="JG181" s="131"/>
      <c r="JH181" s="83">
        <f t="shared" si="694"/>
        <v>0</v>
      </c>
      <c r="JI181" s="82" t="e">
        <f t="shared" si="544"/>
        <v>#N/A</v>
      </c>
      <c r="JJ181" s="58" t="str">
        <f>IF(ISERROR(JI181),"",IF(ISERROR(VLOOKUP(JI181,'Sortierung der Schulungstermine'!$B:$M,8,FALSE)),"",VLOOKUP(JI181,'Sortierung der Schulungstermine'!$B:$M,8,FALSE)))</f>
        <v/>
      </c>
      <c r="JK181" s="58" t="e">
        <f t="shared" si="594"/>
        <v>#N/A</v>
      </c>
      <c r="JL181" s="131"/>
      <c r="JM181" s="131"/>
      <c r="JN181" s="83">
        <f t="shared" si="695"/>
        <v>0</v>
      </c>
      <c r="JO181" s="82" t="e">
        <f t="shared" si="545"/>
        <v>#N/A</v>
      </c>
      <c r="JP181" s="58" t="str">
        <f>IF(ISERROR(JO181),"",IF(ISERROR(VLOOKUP(JO181,'Sortierung der Schulungstermine'!$B:$M,8,FALSE)),"",VLOOKUP(JO181,'Sortierung der Schulungstermine'!$B:$M,8,FALSE)))</f>
        <v/>
      </c>
      <c r="JQ181" s="58" t="e">
        <f t="shared" si="595"/>
        <v>#N/A</v>
      </c>
      <c r="JR181" s="131"/>
      <c r="JS181" s="131"/>
      <c r="JT181" s="83">
        <f t="shared" si="696"/>
        <v>0</v>
      </c>
      <c r="JU181" s="82" t="e">
        <f t="shared" si="546"/>
        <v>#N/A</v>
      </c>
      <c r="JV181" s="58" t="str">
        <f>IF(ISERROR(JU181),"",IF(ISERROR(VLOOKUP(JU181,'Sortierung der Schulungstermine'!$B:$M,8,FALSE)),"",VLOOKUP(JU181,'Sortierung der Schulungstermine'!$B:$M,8,FALSE)))</f>
        <v/>
      </c>
      <c r="JW181" s="58" t="e">
        <f t="shared" si="596"/>
        <v>#N/A</v>
      </c>
      <c r="JX181" s="131"/>
      <c r="JY181" s="131"/>
      <c r="JZ181" s="83">
        <f t="shared" si="697"/>
        <v>0</v>
      </c>
      <c r="KA181" s="82" t="e">
        <f t="shared" si="547"/>
        <v>#N/A</v>
      </c>
      <c r="KB181" s="58" t="str">
        <f>IF(ISERROR(KA181),"",IF(ISERROR(VLOOKUP(KA181,'Sortierung der Schulungstermine'!$B:$M,8,FALSE)),"",VLOOKUP(KA181,'Sortierung der Schulungstermine'!$B:$M,8,FALSE)))</f>
        <v/>
      </c>
      <c r="KC181" s="58" t="e">
        <f t="shared" si="597"/>
        <v>#N/A</v>
      </c>
      <c r="KD181" s="131"/>
      <c r="KE181" s="131"/>
      <c r="KF181" s="83">
        <f t="shared" si="698"/>
        <v>0</v>
      </c>
      <c r="KG181" s="82" t="e">
        <f t="shared" si="548"/>
        <v>#N/A</v>
      </c>
      <c r="KH181" s="58" t="str">
        <f>IF(ISERROR(KG181),"",IF(ISERROR(VLOOKUP(KG181,'Sortierung der Schulungstermine'!$B:$M,8,FALSE)),"",VLOOKUP(KG181,'Sortierung der Schulungstermine'!$B:$M,8,FALSE)))</f>
        <v/>
      </c>
      <c r="KI181" s="58" t="e">
        <f t="shared" si="598"/>
        <v>#N/A</v>
      </c>
      <c r="KJ181" s="131"/>
      <c r="KK181" s="131"/>
      <c r="KL181" s="83">
        <f t="shared" si="699"/>
        <v>0</v>
      </c>
      <c r="KM181" s="82" t="e">
        <f t="shared" si="549"/>
        <v>#N/A</v>
      </c>
      <c r="KN181" s="58" t="str">
        <f>IF(ISERROR(KM181),"",IF(ISERROR(VLOOKUP(KM181,'Sortierung der Schulungstermine'!$B:$M,8,FALSE)),"",VLOOKUP(KM181,'Sortierung der Schulungstermine'!$B:$M,8,FALSE)))</f>
        <v/>
      </c>
      <c r="KO181" s="58" t="e">
        <f t="shared" si="599"/>
        <v>#N/A</v>
      </c>
      <c r="KP181" s="131"/>
      <c r="KQ181" s="131"/>
      <c r="KR181" s="83">
        <f t="shared" si="700"/>
        <v>0</v>
      </c>
      <c r="KS181" s="82" t="e">
        <f t="shared" si="550"/>
        <v>#N/A</v>
      </c>
      <c r="KT181" s="58" t="str">
        <f>IF(ISERROR(KS181),"",IF(ISERROR(VLOOKUP(KS181,'Sortierung der Schulungstermine'!$B:$M,8,FALSE)),"",VLOOKUP(KS181,'Sortierung der Schulungstermine'!$B:$M,8,FALSE)))</f>
        <v/>
      </c>
      <c r="KU181" s="58" t="e">
        <f t="shared" si="600"/>
        <v>#N/A</v>
      </c>
    </row>
    <row r="182" spans="1:307 15693:15702" s="68" customFormat="1" ht="15" hidden="1" thickBot="1" x14ac:dyDescent="0.25">
      <c r="A182" s="141">
        <v>169</v>
      </c>
      <c r="B182" s="63" t="str">
        <f>IF(Qualifikationen!A172=1,Qualifikationen!B172,"")</f>
        <v/>
      </c>
      <c r="C182" s="64" t="e">
        <f>VLOOKUP(B182,Qualifikationen!B$4:E$202,2,FALSE)</f>
        <v>#N/A</v>
      </c>
      <c r="D182" s="67" t="e">
        <f>VLOOKUP($B182,Qualifikationen!B$4:F$202,5,FALSE)</f>
        <v>#N/A</v>
      </c>
      <c r="E182" s="63" t="e">
        <f>VLOOKUP($B182,Qualifikationen!B$4:F$202,3,FALSE)</f>
        <v>#N/A</v>
      </c>
      <c r="F182" s="63" t="e">
        <f>IF(E182=0,"-",VLOOKUP($B182,Qualifikationen!B$4:F$202,4,FALSE))</f>
        <v>#N/A</v>
      </c>
      <c r="G182" s="13"/>
      <c r="H182" s="131"/>
      <c r="I182" s="131"/>
      <c r="J182" s="83">
        <f t="shared" si="651"/>
        <v>0</v>
      </c>
      <c r="K182" s="82" t="e">
        <f t="shared" si="501"/>
        <v>#N/A</v>
      </c>
      <c r="L182" s="58" t="str">
        <f>IF(ISERROR(K182),"",IF(ISERROR(VLOOKUP(K182,'Sortierung der Schulungstermine'!$B:$M,8,FALSE)),"",VLOOKUP(K182,'Sortierung der Schulungstermine'!$B:$M,8,FALSE)))</f>
        <v/>
      </c>
      <c r="M182" s="58" t="e">
        <f t="shared" si="551"/>
        <v>#N/A</v>
      </c>
      <c r="N182" s="131"/>
      <c r="O182" s="131"/>
      <c r="P182" s="83">
        <f t="shared" si="652"/>
        <v>0</v>
      </c>
      <c r="Q182" s="82" t="e">
        <f t="shared" si="502"/>
        <v>#N/A</v>
      </c>
      <c r="R182" s="58" t="str">
        <f>IF(ISERROR(Q182),"",IF(ISERROR(VLOOKUP(Q182,'Sortierung der Schulungstermine'!$B:$M,8,FALSE)),"",VLOOKUP(Q182,'Sortierung der Schulungstermine'!$B:$M,8,FALSE)))</f>
        <v/>
      </c>
      <c r="S182" s="58" t="e">
        <f t="shared" si="552"/>
        <v>#N/A</v>
      </c>
      <c r="T182" s="131"/>
      <c r="U182" s="131"/>
      <c r="V182" s="83">
        <f t="shared" si="653"/>
        <v>0</v>
      </c>
      <c r="W182" s="82" t="e">
        <f t="shared" si="503"/>
        <v>#N/A</v>
      </c>
      <c r="X182" s="58" t="str">
        <f>IF(ISERROR(W182),"",IF(ISERROR(VLOOKUP(W182,'Sortierung der Schulungstermine'!$B:$M,8,FALSE)),"",VLOOKUP(W182,'Sortierung der Schulungstermine'!$B:$M,8,FALSE)))</f>
        <v/>
      </c>
      <c r="Y182" s="58" t="e">
        <f t="shared" si="553"/>
        <v>#N/A</v>
      </c>
      <c r="Z182" s="131"/>
      <c r="AA182" s="131"/>
      <c r="AB182" s="83">
        <f t="shared" si="654"/>
        <v>0</v>
      </c>
      <c r="AC182" s="82" t="e">
        <f t="shared" si="504"/>
        <v>#N/A</v>
      </c>
      <c r="AD182" s="58" t="str">
        <f>IF(ISERROR(AC182),"",IF(ISERROR(VLOOKUP(AC182,'Sortierung der Schulungstermine'!$B:$M,8,FALSE)),"",VLOOKUP(AC182,'Sortierung der Schulungstermine'!$B:$M,8,FALSE)))</f>
        <v/>
      </c>
      <c r="AE182" s="58" t="e">
        <f t="shared" si="554"/>
        <v>#N/A</v>
      </c>
      <c r="AF182" s="131"/>
      <c r="AG182" s="131"/>
      <c r="AH182" s="83">
        <f t="shared" si="655"/>
        <v>0</v>
      </c>
      <c r="AI182" s="82" t="e">
        <f t="shared" si="505"/>
        <v>#N/A</v>
      </c>
      <c r="AJ182" s="58" t="str">
        <f>IF(ISERROR(AI182),"",IF(ISERROR(VLOOKUP(AI182,'Sortierung der Schulungstermine'!$B:$M,8,FALSE)),"",VLOOKUP(AI182,'Sortierung der Schulungstermine'!$B:$M,8,FALSE)))</f>
        <v/>
      </c>
      <c r="AK182" s="58" t="e">
        <f t="shared" si="555"/>
        <v>#N/A</v>
      </c>
      <c r="AL182" s="131"/>
      <c r="AM182" s="131"/>
      <c r="AN182" s="83">
        <f t="shared" si="656"/>
        <v>0</v>
      </c>
      <c r="AO182" s="82" t="e">
        <f t="shared" si="506"/>
        <v>#N/A</v>
      </c>
      <c r="AP182" s="58" t="str">
        <f>IF(ISERROR(AO182),"",IF(ISERROR(VLOOKUP(AO182,'Sortierung der Schulungstermine'!$B:$M,8,FALSE)),"",VLOOKUP(AO182,'Sortierung der Schulungstermine'!$B:$M,8,FALSE)))</f>
        <v/>
      </c>
      <c r="AQ182" s="58" t="e">
        <f t="shared" si="556"/>
        <v>#N/A</v>
      </c>
      <c r="AR182" s="131"/>
      <c r="AS182" s="131"/>
      <c r="AT182" s="83">
        <f t="shared" si="657"/>
        <v>0</v>
      </c>
      <c r="AU182" s="82" t="e">
        <f t="shared" si="507"/>
        <v>#N/A</v>
      </c>
      <c r="AV182" s="58" t="str">
        <f>IF(ISERROR(AU182),"",IF(ISERROR(VLOOKUP(AU182,'Sortierung der Schulungstermine'!$B:$M,8,FALSE)),"",VLOOKUP(AU182,'Sortierung der Schulungstermine'!$B:$M,8,FALSE)))</f>
        <v/>
      </c>
      <c r="AW182" s="58" t="e">
        <f t="shared" si="557"/>
        <v>#N/A</v>
      </c>
      <c r="AX182" s="131"/>
      <c r="AY182" s="131"/>
      <c r="AZ182" s="83">
        <f t="shared" si="658"/>
        <v>0</v>
      </c>
      <c r="BA182" s="82" t="e">
        <f t="shared" si="508"/>
        <v>#N/A</v>
      </c>
      <c r="BB182" s="58" t="str">
        <f>IF(ISERROR(BA182),"",IF(ISERROR(VLOOKUP(BA182,'Sortierung der Schulungstermine'!$B:$M,8,FALSE)),"",VLOOKUP(BA182,'Sortierung der Schulungstermine'!$B:$M,8,FALSE)))</f>
        <v/>
      </c>
      <c r="BC182" s="58" t="e">
        <f t="shared" si="558"/>
        <v>#N/A</v>
      </c>
      <c r="BD182" s="131"/>
      <c r="BE182" s="131"/>
      <c r="BF182" s="83">
        <f t="shared" si="659"/>
        <v>0</v>
      </c>
      <c r="BG182" s="82" t="e">
        <f t="shared" si="509"/>
        <v>#N/A</v>
      </c>
      <c r="BH182" s="58" t="str">
        <f>IF(ISERROR(BG182),"",IF(ISERROR(VLOOKUP(BG182,'Sortierung der Schulungstermine'!$B:$M,8,FALSE)),"",VLOOKUP(BG182,'Sortierung der Schulungstermine'!$B:$M,8,FALSE)))</f>
        <v/>
      </c>
      <c r="BI182" s="58" t="e">
        <f t="shared" si="559"/>
        <v>#N/A</v>
      </c>
      <c r="BJ182" s="131"/>
      <c r="BK182" s="131"/>
      <c r="BL182" s="83">
        <f t="shared" si="660"/>
        <v>0</v>
      </c>
      <c r="BM182" s="82" t="e">
        <f t="shared" si="510"/>
        <v>#N/A</v>
      </c>
      <c r="BN182" s="58" t="str">
        <f>IF(ISERROR(BM182),"",IF(ISERROR(VLOOKUP(BM182,'Sortierung der Schulungstermine'!$B:$M,8,FALSE)),"",VLOOKUP(BM182,'Sortierung der Schulungstermine'!$B:$M,8,FALSE)))</f>
        <v/>
      </c>
      <c r="BO182" s="58" t="e">
        <f t="shared" si="560"/>
        <v>#N/A</v>
      </c>
      <c r="BP182" s="131"/>
      <c r="BQ182" s="131"/>
      <c r="BR182" s="83">
        <f t="shared" si="661"/>
        <v>0</v>
      </c>
      <c r="BS182" s="82" t="e">
        <f t="shared" si="511"/>
        <v>#N/A</v>
      </c>
      <c r="BT182" s="58" t="str">
        <f>IF(ISERROR(BS182),"",IF(ISERROR(VLOOKUP(BS182,'Sortierung der Schulungstermine'!$B:$M,8,FALSE)),"",VLOOKUP(BS182,'Sortierung der Schulungstermine'!$B:$M,8,FALSE)))</f>
        <v/>
      </c>
      <c r="BU182" s="58" t="e">
        <f t="shared" si="561"/>
        <v>#N/A</v>
      </c>
      <c r="BV182" s="131"/>
      <c r="BW182" s="131"/>
      <c r="BX182" s="83">
        <f t="shared" si="662"/>
        <v>0</v>
      </c>
      <c r="BY182" s="82" t="e">
        <f t="shared" si="512"/>
        <v>#N/A</v>
      </c>
      <c r="BZ182" s="58" t="str">
        <f>IF(ISERROR(BY182),"",IF(ISERROR(VLOOKUP(BY182,'Sortierung der Schulungstermine'!$B:$M,8,FALSE)),"",VLOOKUP(BY182,'Sortierung der Schulungstermine'!$B:$M,8,FALSE)))</f>
        <v/>
      </c>
      <c r="CA182" s="58" t="e">
        <f t="shared" si="562"/>
        <v>#N/A</v>
      </c>
      <c r="CB182" s="131"/>
      <c r="CC182" s="131"/>
      <c r="CD182" s="83">
        <f t="shared" si="663"/>
        <v>0</v>
      </c>
      <c r="CE182" s="82" t="e">
        <f t="shared" si="513"/>
        <v>#N/A</v>
      </c>
      <c r="CF182" s="58" t="str">
        <f>IF(ISERROR(CE182),"",IF(ISERROR(VLOOKUP(CE182,'Sortierung der Schulungstermine'!$B:$M,8,FALSE)),"",VLOOKUP(CE182,'Sortierung der Schulungstermine'!$B:$M,8,FALSE)))</f>
        <v/>
      </c>
      <c r="CG182" s="58" t="e">
        <f t="shared" si="563"/>
        <v>#N/A</v>
      </c>
      <c r="CH182" s="131"/>
      <c r="CI182" s="131"/>
      <c r="CJ182" s="83">
        <f t="shared" si="664"/>
        <v>0</v>
      </c>
      <c r="CK182" s="82" t="e">
        <f t="shared" si="514"/>
        <v>#N/A</v>
      </c>
      <c r="CL182" s="58" t="str">
        <f>IF(ISERROR(CK182),"",IF(ISERROR(VLOOKUP(CK182,'Sortierung der Schulungstermine'!$B:$M,8,FALSE)),"",VLOOKUP(CK182,'Sortierung der Schulungstermine'!$B:$M,8,FALSE)))</f>
        <v/>
      </c>
      <c r="CM182" s="58" t="e">
        <f t="shared" si="564"/>
        <v>#N/A</v>
      </c>
      <c r="CN182" s="131"/>
      <c r="CO182" s="131"/>
      <c r="CP182" s="83">
        <f t="shared" si="665"/>
        <v>0</v>
      </c>
      <c r="CQ182" s="82" t="e">
        <f t="shared" si="515"/>
        <v>#N/A</v>
      </c>
      <c r="CR182" s="58" t="str">
        <f>IF(ISERROR(CQ182),"",IF(ISERROR(VLOOKUP(CQ182,'Sortierung der Schulungstermine'!$B:$M,8,FALSE)),"",VLOOKUP(CQ182,'Sortierung der Schulungstermine'!$B:$M,8,FALSE)))</f>
        <v/>
      </c>
      <c r="CS182" s="58" t="e">
        <f t="shared" si="565"/>
        <v>#N/A</v>
      </c>
      <c r="CT182" s="131"/>
      <c r="CU182" s="131"/>
      <c r="CV182" s="83">
        <f t="shared" si="666"/>
        <v>0</v>
      </c>
      <c r="CW182" s="82" t="e">
        <f t="shared" si="516"/>
        <v>#N/A</v>
      </c>
      <c r="CX182" s="58" t="str">
        <f>IF(ISERROR(CW182),"",IF(ISERROR(VLOOKUP(CW182,'Sortierung der Schulungstermine'!$B:$M,8,FALSE)),"",VLOOKUP(CW182,'Sortierung der Schulungstermine'!$B:$M,8,FALSE)))</f>
        <v/>
      </c>
      <c r="CY182" s="58" t="e">
        <f t="shared" si="566"/>
        <v>#N/A</v>
      </c>
      <c r="CZ182" s="131"/>
      <c r="DA182" s="131"/>
      <c r="DB182" s="83">
        <f t="shared" si="667"/>
        <v>0</v>
      </c>
      <c r="DC182" s="82" t="e">
        <f t="shared" si="517"/>
        <v>#N/A</v>
      </c>
      <c r="DD182" s="58" t="str">
        <f>IF(ISERROR(DC182),"",IF(ISERROR(VLOOKUP(DC182,'Sortierung der Schulungstermine'!$B:$M,8,FALSE)),"",VLOOKUP(DC182,'Sortierung der Schulungstermine'!$B:$M,8,FALSE)))</f>
        <v/>
      </c>
      <c r="DE182" s="58" t="e">
        <f t="shared" si="567"/>
        <v>#N/A</v>
      </c>
      <c r="DF182" s="131"/>
      <c r="DG182" s="131"/>
      <c r="DH182" s="83">
        <f t="shared" si="668"/>
        <v>0</v>
      </c>
      <c r="DI182" s="82" t="e">
        <f t="shared" si="518"/>
        <v>#N/A</v>
      </c>
      <c r="DJ182" s="58" t="str">
        <f>IF(ISERROR(DI182),"",IF(ISERROR(VLOOKUP(DI182,'Sortierung der Schulungstermine'!$B:$M,8,FALSE)),"",VLOOKUP(DI182,'Sortierung der Schulungstermine'!$B:$M,8,FALSE)))</f>
        <v/>
      </c>
      <c r="DK182" s="58" t="e">
        <f t="shared" si="568"/>
        <v>#N/A</v>
      </c>
      <c r="DL182" s="131"/>
      <c r="DM182" s="131"/>
      <c r="DN182" s="83">
        <f t="shared" si="669"/>
        <v>0</v>
      </c>
      <c r="DO182" s="82" t="e">
        <f t="shared" si="519"/>
        <v>#N/A</v>
      </c>
      <c r="DP182" s="58" t="str">
        <f>IF(ISERROR(DO182),"",IF(ISERROR(VLOOKUP(DO182,'Sortierung der Schulungstermine'!$B:$M,8,FALSE)),"",VLOOKUP(DO182,'Sortierung der Schulungstermine'!$B:$M,8,FALSE)))</f>
        <v/>
      </c>
      <c r="DQ182" s="58" t="e">
        <f t="shared" si="569"/>
        <v>#N/A</v>
      </c>
      <c r="DR182" s="131"/>
      <c r="DS182" s="131"/>
      <c r="DT182" s="83">
        <f t="shared" si="670"/>
        <v>0</v>
      </c>
      <c r="DU182" s="82" t="e">
        <f t="shared" si="520"/>
        <v>#N/A</v>
      </c>
      <c r="DV182" s="58" t="str">
        <f>IF(ISERROR(DU182),"",IF(ISERROR(VLOOKUP(DU182,'Sortierung der Schulungstermine'!$B:$M,8,FALSE)),"",VLOOKUP(DU182,'Sortierung der Schulungstermine'!$B:$M,8,FALSE)))</f>
        <v/>
      </c>
      <c r="DW182" s="58" t="e">
        <f t="shared" si="570"/>
        <v>#N/A</v>
      </c>
      <c r="DX182" s="131"/>
      <c r="DY182" s="131"/>
      <c r="DZ182" s="83">
        <f t="shared" si="671"/>
        <v>0</v>
      </c>
      <c r="EA182" s="82" t="e">
        <f t="shared" si="521"/>
        <v>#N/A</v>
      </c>
      <c r="EB182" s="58" t="str">
        <f>IF(ISERROR(EA182),"",IF(ISERROR(VLOOKUP(EA182,'Sortierung der Schulungstermine'!$B:$M,8,FALSE)),"",VLOOKUP(EA182,'Sortierung der Schulungstermine'!$B:$M,8,FALSE)))</f>
        <v/>
      </c>
      <c r="EC182" s="58" t="e">
        <f t="shared" si="571"/>
        <v>#N/A</v>
      </c>
      <c r="ED182" s="131"/>
      <c r="EE182" s="131"/>
      <c r="EF182" s="83">
        <f t="shared" si="672"/>
        <v>0</v>
      </c>
      <c r="EG182" s="82" t="e">
        <f t="shared" si="522"/>
        <v>#N/A</v>
      </c>
      <c r="EH182" s="58" t="str">
        <f>IF(ISERROR(EG182),"",IF(ISERROR(VLOOKUP(EG182,'Sortierung der Schulungstermine'!$B:$M,8,FALSE)),"",VLOOKUP(EG182,'Sortierung der Schulungstermine'!$B:$M,8,FALSE)))</f>
        <v/>
      </c>
      <c r="EI182" s="58" t="e">
        <f t="shared" si="572"/>
        <v>#N/A</v>
      </c>
      <c r="EJ182" s="131"/>
      <c r="EK182" s="131"/>
      <c r="EL182" s="83">
        <f t="shared" si="673"/>
        <v>0</v>
      </c>
      <c r="EM182" s="82" t="e">
        <f t="shared" si="523"/>
        <v>#N/A</v>
      </c>
      <c r="EN182" s="58" t="str">
        <f>IF(ISERROR(EM182),"",IF(ISERROR(VLOOKUP(EM182,'Sortierung der Schulungstermine'!$B:$M,8,FALSE)),"",VLOOKUP(EM182,'Sortierung der Schulungstermine'!$B:$M,8,FALSE)))</f>
        <v/>
      </c>
      <c r="EO182" s="58" t="e">
        <f t="shared" si="573"/>
        <v>#N/A</v>
      </c>
      <c r="EP182" s="131"/>
      <c r="EQ182" s="131"/>
      <c r="ER182" s="83">
        <f t="shared" si="674"/>
        <v>0</v>
      </c>
      <c r="ES182" s="82" t="e">
        <f t="shared" si="524"/>
        <v>#N/A</v>
      </c>
      <c r="ET182" s="58" t="str">
        <f>IF(ISERROR(ES182),"",IF(ISERROR(VLOOKUP(ES182,'Sortierung der Schulungstermine'!$B:$M,8,FALSE)),"",VLOOKUP(ES182,'Sortierung der Schulungstermine'!$B:$M,8,FALSE)))</f>
        <v/>
      </c>
      <c r="EU182" s="58" t="e">
        <f t="shared" si="574"/>
        <v>#N/A</v>
      </c>
      <c r="EV182" s="131"/>
      <c r="EW182" s="131"/>
      <c r="EX182" s="83">
        <f t="shared" si="675"/>
        <v>0</v>
      </c>
      <c r="EY182" s="82" t="e">
        <f t="shared" si="525"/>
        <v>#N/A</v>
      </c>
      <c r="EZ182" s="58" t="str">
        <f>IF(ISERROR(EY182),"",IF(ISERROR(VLOOKUP(EY182,'Sortierung der Schulungstermine'!$B:$M,8,FALSE)),"",VLOOKUP(EY182,'Sortierung der Schulungstermine'!$B:$M,8,FALSE)))</f>
        <v/>
      </c>
      <c r="FA182" s="58" t="e">
        <f t="shared" si="575"/>
        <v>#N/A</v>
      </c>
      <c r="FB182" s="131"/>
      <c r="FC182" s="131"/>
      <c r="FD182" s="83">
        <f t="shared" si="676"/>
        <v>0</v>
      </c>
      <c r="FE182" s="82" t="e">
        <f t="shared" si="526"/>
        <v>#N/A</v>
      </c>
      <c r="FF182" s="58" t="str">
        <f>IF(ISERROR(FE182),"",IF(ISERROR(VLOOKUP(FE182,'Sortierung der Schulungstermine'!$B:$M,8,FALSE)),"",VLOOKUP(FE182,'Sortierung der Schulungstermine'!$B:$M,8,FALSE)))</f>
        <v/>
      </c>
      <c r="FG182" s="58" t="e">
        <f t="shared" si="576"/>
        <v>#N/A</v>
      </c>
      <c r="FH182" s="131"/>
      <c r="FI182" s="131"/>
      <c r="FJ182" s="83">
        <f t="shared" si="677"/>
        <v>0</v>
      </c>
      <c r="FK182" s="82" t="e">
        <f t="shared" si="527"/>
        <v>#N/A</v>
      </c>
      <c r="FL182" s="58" t="str">
        <f>IF(ISERROR(FK182),"",IF(ISERROR(VLOOKUP(FK182,'Sortierung der Schulungstermine'!$B:$M,8,FALSE)),"",VLOOKUP(FK182,'Sortierung der Schulungstermine'!$B:$M,8,FALSE)))</f>
        <v/>
      </c>
      <c r="FM182" s="58" t="e">
        <f t="shared" si="577"/>
        <v>#N/A</v>
      </c>
      <c r="FN182" s="131"/>
      <c r="FO182" s="131"/>
      <c r="FP182" s="83">
        <f t="shared" si="678"/>
        <v>0</v>
      </c>
      <c r="FQ182" s="82" t="e">
        <f t="shared" si="528"/>
        <v>#N/A</v>
      </c>
      <c r="FR182" s="58" t="str">
        <f>IF(ISERROR(FQ182),"",IF(ISERROR(VLOOKUP(FQ182,'Sortierung der Schulungstermine'!$B:$M,8,FALSE)),"",VLOOKUP(FQ182,'Sortierung der Schulungstermine'!$B:$M,8,FALSE)))</f>
        <v/>
      </c>
      <c r="FS182" s="58" t="e">
        <f t="shared" si="578"/>
        <v>#N/A</v>
      </c>
      <c r="FT182" s="131"/>
      <c r="FU182" s="131"/>
      <c r="FV182" s="83">
        <f t="shared" si="679"/>
        <v>0</v>
      </c>
      <c r="FW182" s="82" t="e">
        <f t="shared" si="529"/>
        <v>#N/A</v>
      </c>
      <c r="FX182" s="58" t="str">
        <f>IF(ISERROR(FW182),"",IF(ISERROR(VLOOKUP(FW182,'Sortierung der Schulungstermine'!$B:$M,8,FALSE)),"",VLOOKUP(FW182,'Sortierung der Schulungstermine'!$B:$M,8,FALSE)))</f>
        <v/>
      </c>
      <c r="FY182" s="58" t="e">
        <f t="shared" si="579"/>
        <v>#N/A</v>
      </c>
      <c r="FZ182" s="131"/>
      <c r="GA182" s="131"/>
      <c r="GB182" s="83">
        <f t="shared" si="680"/>
        <v>0</v>
      </c>
      <c r="GC182" s="82" t="e">
        <f t="shared" si="530"/>
        <v>#N/A</v>
      </c>
      <c r="GD182" s="58" t="str">
        <f>IF(ISERROR(GC182),"",IF(ISERROR(VLOOKUP(GC182,'Sortierung der Schulungstermine'!$B:$M,8,FALSE)),"",VLOOKUP(GC182,'Sortierung der Schulungstermine'!$B:$M,8,FALSE)))</f>
        <v/>
      </c>
      <c r="GE182" s="58" t="e">
        <f t="shared" si="580"/>
        <v>#N/A</v>
      </c>
      <c r="GF182" s="131"/>
      <c r="GG182" s="131"/>
      <c r="GH182" s="83">
        <f t="shared" si="681"/>
        <v>0</v>
      </c>
      <c r="GI182" s="82" t="e">
        <f t="shared" si="531"/>
        <v>#N/A</v>
      </c>
      <c r="GJ182" s="58" t="str">
        <f>IF(ISERROR(GI182),"",IF(ISERROR(VLOOKUP(GI182,'Sortierung der Schulungstermine'!$B:$M,8,FALSE)),"",VLOOKUP(GI182,'Sortierung der Schulungstermine'!$B:$M,8,FALSE)))</f>
        <v/>
      </c>
      <c r="GK182" s="58" t="e">
        <f t="shared" si="581"/>
        <v>#N/A</v>
      </c>
      <c r="GL182" s="131"/>
      <c r="GM182" s="131"/>
      <c r="GN182" s="83">
        <f t="shared" si="682"/>
        <v>0</v>
      </c>
      <c r="GO182" s="82" t="e">
        <f t="shared" si="532"/>
        <v>#N/A</v>
      </c>
      <c r="GP182" s="58" t="str">
        <f>IF(ISERROR(GO182),"",IF(ISERROR(VLOOKUP(GO182,'Sortierung der Schulungstermine'!$B:$M,8,FALSE)),"",VLOOKUP(GO182,'Sortierung der Schulungstermine'!$B:$M,8,FALSE)))</f>
        <v/>
      </c>
      <c r="GQ182" s="58" t="e">
        <f t="shared" si="582"/>
        <v>#N/A</v>
      </c>
      <c r="GR182" s="131"/>
      <c r="GS182" s="131"/>
      <c r="GT182" s="83">
        <f t="shared" si="683"/>
        <v>0</v>
      </c>
      <c r="GU182" s="82" t="e">
        <f t="shared" si="533"/>
        <v>#N/A</v>
      </c>
      <c r="GV182" s="58" t="str">
        <f>IF(ISERROR(GU182),"",IF(ISERROR(VLOOKUP(GU182,'Sortierung der Schulungstermine'!$B:$M,8,FALSE)),"",VLOOKUP(GU182,'Sortierung der Schulungstermine'!$B:$M,8,FALSE)))</f>
        <v/>
      </c>
      <c r="GW182" s="58" t="e">
        <f t="shared" si="583"/>
        <v>#N/A</v>
      </c>
      <c r="GX182" s="131"/>
      <c r="GY182" s="131"/>
      <c r="GZ182" s="83">
        <f t="shared" si="684"/>
        <v>0</v>
      </c>
      <c r="HA182" s="82" t="e">
        <f t="shared" si="534"/>
        <v>#N/A</v>
      </c>
      <c r="HB182" s="58" t="str">
        <f>IF(ISERROR(HA182),"",IF(ISERROR(VLOOKUP(HA182,'Sortierung der Schulungstermine'!$B:$M,8,FALSE)),"",VLOOKUP(HA182,'Sortierung der Schulungstermine'!$B:$M,8,FALSE)))</f>
        <v/>
      </c>
      <c r="HC182" s="58" t="e">
        <f t="shared" si="584"/>
        <v>#N/A</v>
      </c>
      <c r="HD182" s="131"/>
      <c r="HE182" s="131"/>
      <c r="HF182" s="83">
        <f t="shared" si="685"/>
        <v>0</v>
      </c>
      <c r="HG182" s="82" t="e">
        <f t="shared" si="535"/>
        <v>#N/A</v>
      </c>
      <c r="HH182" s="58" t="str">
        <f>IF(ISERROR(HG182),"",IF(ISERROR(VLOOKUP(HG182,'Sortierung der Schulungstermine'!$B:$M,8,FALSE)),"",VLOOKUP(HG182,'Sortierung der Schulungstermine'!$B:$M,8,FALSE)))</f>
        <v/>
      </c>
      <c r="HI182" s="58" t="e">
        <f t="shared" si="585"/>
        <v>#N/A</v>
      </c>
      <c r="HJ182" s="131"/>
      <c r="HK182" s="131"/>
      <c r="HL182" s="83">
        <f t="shared" si="686"/>
        <v>0</v>
      </c>
      <c r="HM182" s="82" t="e">
        <f t="shared" si="536"/>
        <v>#N/A</v>
      </c>
      <c r="HN182" s="58" t="str">
        <f>IF(ISERROR(HM182),"",IF(ISERROR(VLOOKUP(HM182,'Sortierung der Schulungstermine'!$B:$M,8,FALSE)),"",VLOOKUP(HM182,'Sortierung der Schulungstermine'!$B:$M,8,FALSE)))</f>
        <v/>
      </c>
      <c r="HO182" s="58" t="e">
        <f t="shared" si="586"/>
        <v>#N/A</v>
      </c>
      <c r="HP182" s="131"/>
      <c r="HQ182" s="131"/>
      <c r="HR182" s="83">
        <f t="shared" si="687"/>
        <v>0</v>
      </c>
      <c r="HS182" s="82" t="e">
        <f t="shared" si="537"/>
        <v>#N/A</v>
      </c>
      <c r="HT182" s="58" t="str">
        <f>IF(ISERROR(HS182),"",IF(ISERROR(VLOOKUP(HS182,'Sortierung der Schulungstermine'!$B:$M,8,FALSE)),"",VLOOKUP(HS182,'Sortierung der Schulungstermine'!$B:$M,8,FALSE)))</f>
        <v/>
      </c>
      <c r="HU182" s="58" t="e">
        <f t="shared" si="587"/>
        <v>#N/A</v>
      </c>
      <c r="HV182" s="131"/>
      <c r="HW182" s="131"/>
      <c r="HX182" s="83">
        <f t="shared" si="688"/>
        <v>0</v>
      </c>
      <c r="HY182" s="82" t="e">
        <f t="shared" si="538"/>
        <v>#N/A</v>
      </c>
      <c r="HZ182" s="58" t="str">
        <f>IF(ISERROR(HY182),"",IF(ISERROR(VLOOKUP(HY182,'Sortierung der Schulungstermine'!$B:$M,8,FALSE)),"",VLOOKUP(HY182,'Sortierung der Schulungstermine'!$B:$M,8,FALSE)))</f>
        <v/>
      </c>
      <c r="IA182" s="58" t="e">
        <f t="shared" si="588"/>
        <v>#N/A</v>
      </c>
      <c r="IB182" s="131"/>
      <c r="IC182" s="131"/>
      <c r="ID182" s="83">
        <f t="shared" si="689"/>
        <v>0</v>
      </c>
      <c r="IE182" s="82" t="e">
        <f t="shared" si="539"/>
        <v>#N/A</v>
      </c>
      <c r="IF182" s="58" t="str">
        <f>IF(ISERROR(IE182),"",IF(ISERROR(VLOOKUP(IE182,'Sortierung der Schulungstermine'!$B:$M,8,FALSE)),"",VLOOKUP(IE182,'Sortierung der Schulungstermine'!$B:$M,8,FALSE)))</f>
        <v/>
      </c>
      <c r="IG182" s="58" t="e">
        <f t="shared" si="589"/>
        <v>#N/A</v>
      </c>
      <c r="IH182" s="131"/>
      <c r="II182" s="131"/>
      <c r="IJ182" s="83">
        <f t="shared" si="690"/>
        <v>0</v>
      </c>
      <c r="IK182" s="82" t="e">
        <f t="shared" si="540"/>
        <v>#N/A</v>
      </c>
      <c r="IL182" s="58" t="str">
        <f>IF(ISERROR(IK182),"",IF(ISERROR(VLOOKUP(IK182,'Sortierung der Schulungstermine'!$B:$M,8,FALSE)),"",VLOOKUP(IK182,'Sortierung der Schulungstermine'!$B:$M,8,FALSE)))</f>
        <v/>
      </c>
      <c r="IM182" s="58" t="e">
        <f t="shared" si="590"/>
        <v>#N/A</v>
      </c>
      <c r="IN182" s="131"/>
      <c r="IO182" s="131"/>
      <c r="IP182" s="83">
        <f t="shared" si="691"/>
        <v>0</v>
      </c>
      <c r="IQ182" s="82" t="e">
        <f t="shared" si="541"/>
        <v>#N/A</v>
      </c>
      <c r="IR182" s="58" t="str">
        <f>IF(ISERROR(IQ182),"",IF(ISERROR(VLOOKUP(IQ182,'Sortierung der Schulungstermine'!$B:$M,8,FALSE)),"",VLOOKUP(IQ182,'Sortierung der Schulungstermine'!$B:$M,8,FALSE)))</f>
        <v/>
      </c>
      <c r="IS182" s="58" t="e">
        <f t="shared" si="591"/>
        <v>#N/A</v>
      </c>
      <c r="IT182" s="131"/>
      <c r="IU182" s="131"/>
      <c r="IV182" s="83">
        <f t="shared" si="692"/>
        <v>0</v>
      </c>
      <c r="IW182" s="82" t="e">
        <f t="shared" si="542"/>
        <v>#N/A</v>
      </c>
      <c r="IX182" s="58" t="str">
        <f>IF(ISERROR(IW182),"",IF(ISERROR(VLOOKUP(IW182,'Sortierung der Schulungstermine'!$B:$M,8,FALSE)),"",VLOOKUP(IW182,'Sortierung der Schulungstermine'!$B:$M,8,FALSE)))</f>
        <v/>
      </c>
      <c r="IY182" s="58" t="e">
        <f t="shared" si="592"/>
        <v>#N/A</v>
      </c>
      <c r="IZ182" s="131"/>
      <c r="JA182" s="131"/>
      <c r="JB182" s="83">
        <f t="shared" si="693"/>
        <v>0</v>
      </c>
      <c r="JC182" s="82" t="e">
        <f t="shared" si="543"/>
        <v>#N/A</v>
      </c>
      <c r="JD182" s="58" t="str">
        <f>IF(ISERROR(JC182),"",IF(ISERROR(VLOOKUP(JC182,'Sortierung der Schulungstermine'!$B:$M,8,FALSE)),"",VLOOKUP(JC182,'Sortierung der Schulungstermine'!$B:$M,8,FALSE)))</f>
        <v/>
      </c>
      <c r="JE182" s="58" t="e">
        <f t="shared" si="593"/>
        <v>#N/A</v>
      </c>
      <c r="JF182" s="131"/>
      <c r="JG182" s="131"/>
      <c r="JH182" s="83">
        <f t="shared" si="694"/>
        <v>0</v>
      </c>
      <c r="JI182" s="82" t="e">
        <f t="shared" si="544"/>
        <v>#N/A</v>
      </c>
      <c r="JJ182" s="58" t="str">
        <f>IF(ISERROR(JI182),"",IF(ISERROR(VLOOKUP(JI182,'Sortierung der Schulungstermine'!$B:$M,8,FALSE)),"",VLOOKUP(JI182,'Sortierung der Schulungstermine'!$B:$M,8,FALSE)))</f>
        <v/>
      </c>
      <c r="JK182" s="58" t="e">
        <f t="shared" si="594"/>
        <v>#N/A</v>
      </c>
      <c r="JL182" s="131"/>
      <c r="JM182" s="131"/>
      <c r="JN182" s="83">
        <f t="shared" si="695"/>
        <v>0</v>
      </c>
      <c r="JO182" s="82" t="e">
        <f t="shared" si="545"/>
        <v>#N/A</v>
      </c>
      <c r="JP182" s="58" t="str">
        <f>IF(ISERROR(JO182),"",IF(ISERROR(VLOOKUP(JO182,'Sortierung der Schulungstermine'!$B:$M,8,FALSE)),"",VLOOKUP(JO182,'Sortierung der Schulungstermine'!$B:$M,8,FALSE)))</f>
        <v/>
      </c>
      <c r="JQ182" s="58" t="e">
        <f t="shared" si="595"/>
        <v>#N/A</v>
      </c>
      <c r="JR182" s="131"/>
      <c r="JS182" s="131"/>
      <c r="JT182" s="83">
        <f t="shared" si="696"/>
        <v>0</v>
      </c>
      <c r="JU182" s="82" t="e">
        <f t="shared" si="546"/>
        <v>#N/A</v>
      </c>
      <c r="JV182" s="58" t="str">
        <f>IF(ISERROR(JU182),"",IF(ISERROR(VLOOKUP(JU182,'Sortierung der Schulungstermine'!$B:$M,8,FALSE)),"",VLOOKUP(JU182,'Sortierung der Schulungstermine'!$B:$M,8,FALSE)))</f>
        <v/>
      </c>
      <c r="JW182" s="58" t="e">
        <f t="shared" si="596"/>
        <v>#N/A</v>
      </c>
      <c r="JX182" s="131"/>
      <c r="JY182" s="131"/>
      <c r="JZ182" s="83">
        <f t="shared" si="697"/>
        <v>0</v>
      </c>
      <c r="KA182" s="82" t="e">
        <f t="shared" si="547"/>
        <v>#N/A</v>
      </c>
      <c r="KB182" s="58" t="str">
        <f>IF(ISERROR(KA182),"",IF(ISERROR(VLOOKUP(KA182,'Sortierung der Schulungstermine'!$B:$M,8,FALSE)),"",VLOOKUP(KA182,'Sortierung der Schulungstermine'!$B:$M,8,FALSE)))</f>
        <v/>
      </c>
      <c r="KC182" s="58" t="e">
        <f t="shared" si="597"/>
        <v>#N/A</v>
      </c>
      <c r="KD182" s="131"/>
      <c r="KE182" s="131"/>
      <c r="KF182" s="83">
        <f t="shared" si="698"/>
        <v>0</v>
      </c>
      <c r="KG182" s="82" t="e">
        <f t="shared" si="548"/>
        <v>#N/A</v>
      </c>
      <c r="KH182" s="58" t="str">
        <f>IF(ISERROR(KG182),"",IF(ISERROR(VLOOKUP(KG182,'Sortierung der Schulungstermine'!$B:$M,8,FALSE)),"",VLOOKUP(KG182,'Sortierung der Schulungstermine'!$B:$M,8,FALSE)))</f>
        <v/>
      </c>
      <c r="KI182" s="58" t="e">
        <f t="shared" si="598"/>
        <v>#N/A</v>
      </c>
      <c r="KJ182" s="131"/>
      <c r="KK182" s="131"/>
      <c r="KL182" s="83">
        <f t="shared" si="699"/>
        <v>0</v>
      </c>
      <c r="KM182" s="82" t="e">
        <f t="shared" si="549"/>
        <v>#N/A</v>
      </c>
      <c r="KN182" s="58" t="str">
        <f>IF(ISERROR(KM182),"",IF(ISERROR(VLOOKUP(KM182,'Sortierung der Schulungstermine'!$B:$M,8,FALSE)),"",VLOOKUP(KM182,'Sortierung der Schulungstermine'!$B:$M,8,FALSE)))</f>
        <v/>
      </c>
      <c r="KO182" s="58" t="e">
        <f t="shared" si="599"/>
        <v>#N/A</v>
      </c>
      <c r="KP182" s="131"/>
      <c r="KQ182" s="131"/>
      <c r="KR182" s="83">
        <f t="shared" si="700"/>
        <v>0</v>
      </c>
      <c r="KS182" s="82" t="e">
        <f t="shared" si="550"/>
        <v>#N/A</v>
      </c>
      <c r="KT182" s="58" t="str">
        <f>IF(ISERROR(KS182),"",IF(ISERROR(VLOOKUP(KS182,'Sortierung der Schulungstermine'!$B:$M,8,FALSE)),"",VLOOKUP(KS182,'Sortierung der Schulungstermine'!$B:$M,8,FALSE)))</f>
        <v/>
      </c>
      <c r="KU182" s="58" t="e">
        <f t="shared" si="600"/>
        <v>#N/A</v>
      </c>
    </row>
    <row r="183" spans="1:307 15693:15702" s="68" customFormat="1" ht="15" thickBot="1" x14ac:dyDescent="0.25">
      <c r="A183" s="141">
        <v>170</v>
      </c>
      <c r="B183" s="63" t="str">
        <f>IF(Qualifikationen!A173=1,Qualifikationen!B173,"")</f>
        <v>8.11</v>
      </c>
      <c r="C183" s="64" t="str">
        <f>VLOOKUP(B183,Qualifikationen!B$4:E$202,2,FALSE)</f>
        <v>Leistungsziele entwickeln, den Erfolg in der Bauunternehmung nachhaltig sicherstellen</v>
      </c>
      <c r="D183" s="67">
        <f>VLOOKUP($B183,Qualifikationen!B$4:F$202,5,FALSE)</f>
        <v>25</v>
      </c>
      <c r="E183" s="63">
        <f>VLOOKUP($B183,Qualifikationen!B$4:F$202,3,FALSE)</f>
        <v>0</v>
      </c>
      <c r="F183" s="63" t="str">
        <f>IF(E183=0,"-",VLOOKUP($B183,Qualifikationen!B$4:F$202,4,FALSE))</f>
        <v>-</v>
      </c>
      <c r="G183" s="13"/>
      <c r="H183" s="131"/>
      <c r="I183" s="131"/>
      <c r="J183" s="83">
        <f t="shared" si="651"/>
        <v>0</v>
      </c>
      <c r="K183" s="86">
        <f t="shared" si="501"/>
        <v>1025</v>
      </c>
      <c r="L183" s="58" t="str">
        <f>IF(ISERROR(K183),"",IF(ISERROR(VLOOKUP(K183,'Sortierung der Schulungstermine'!$B:$M,8,FALSE)),"",VLOOKUP(K183,'Sortierung der Schulungstermine'!$B:$M,8,FALSE)))</f>
        <v/>
      </c>
      <c r="M183" s="58" t="str">
        <f t="shared" si="551"/>
        <v>-</v>
      </c>
      <c r="N183" s="131"/>
      <c r="O183" s="131"/>
      <c r="P183" s="83">
        <f t="shared" si="652"/>
        <v>0</v>
      </c>
      <c r="Q183" s="86">
        <f t="shared" si="502"/>
        <v>2025</v>
      </c>
      <c r="R183" s="58" t="str">
        <f>IF(ISERROR(Q183),"",IF(ISERROR(VLOOKUP(Q183,'Sortierung der Schulungstermine'!$B:$M,8,FALSE)),"",VLOOKUP(Q183,'Sortierung der Schulungstermine'!$B:$M,8,FALSE)))</f>
        <v/>
      </c>
      <c r="S183" s="58" t="str">
        <f t="shared" si="552"/>
        <v>-</v>
      </c>
      <c r="T183" s="131"/>
      <c r="U183" s="131"/>
      <c r="V183" s="83">
        <f t="shared" si="653"/>
        <v>0</v>
      </c>
      <c r="W183" s="86">
        <f t="shared" si="503"/>
        <v>3025</v>
      </c>
      <c r="X183" s="58">
        <f>IF(ISERROR(W183),"",IF(ISERROR(VLOOKUP(W183,'Sortierung der Schulungstermine'!$B:$M,8,FALSE)),"",VLOOKUP(W183,'Sortierung der Schulungstermine'!$B:$M,8,FALSE)))</f>
        <v>40335</v>
      </c>
      <c r="Y183" s="58" t="str">
        <f t="shared" si="553"/>
        <v>-</v>
      </c>
      <c r="Z183" s="131"/>
      <c r="AA183" s="131"/>
      <c r="AB183" s="83">
        <f t="shared" si="654"/>
        <v>0</v>
      </c>
      <c r="AC183" s="86">
        <f t="shared" si="504"/>
        <v>4025</v>
      </c>
      <c r="AD183" s="58" t="str">
        <f>IF(ISERROR(AC183),"",IF(ISERROR(VLOOKUP(AC183,'Sortierung der Schulungstermine'!$B:$M,8,FALSE)),"",VLOOKUP(AC183,'Sortierung der Schulungstermine'!$B:$M,8,FALSE)))</f>
        <v/>
      </c>
      <c r="AE183" s="58" t="str">
        <f t="shared" si="554"/>
        <v>-</v>
      </c>
      <c r="AF183" s="131"/>
      <c r="AG183" s="131"/>
      <c r="AH183" s="83">
        <f t="shared" si="655"/>
        <v>0</v>
      </c>
      <c r="AI183" s="86">
        <f t="shared" si="505"/>
        <v>5025</v>
      </c>
      <c r="AJ183" s="58" t="str">
        <f>IF(ISERROR(AI183),"",IF(ISERROR(VLOOKUP(AI183,'Sortierung der Schulungstermine'!$B:$M,8,FALSE)),"",VLOOKUP(AI183,'Sortierung der Schulungstermine'!$B:$M,8,FALSE)))</f>
        <v/>
      </c>
      <c r="AK183" s="58" t="str">
        <f t="shared" si="555"/>
        <v>-</v>
      </c>
      <c r="AL183" s="131"/>
      <c r="AM183" s="131"/>
      <c r="AN183" s="83">
        <f t="shared" si="656"/>
        <v>0</v>
      </c>
      <c r="AO183" s="86">
        <f t="shared" si="506"/>
        <v>6025</v>
      </c>
      <c r="AP183" s="58" t="str">
        <f>IF(ISERROR(AO183),"",IF(ISERROR(VLOOKUP(AO183,'Sortierung der Schulungstermine'!$B:$M,8,FALSE)),"",VLOOKUP(AO183,'Sortierung der Schulungstermine'!$B:$M,8,FALSE)))</f>
        <v/>
      </c>
      <c r="AQ183" s="58" t="str">
        <f t="shared" si="556"/>
        <v>-</v>
      </c>
      <c r="AR183" s="131"/>
      <c r="AS183" s="131"/>
      <c r="AT183" s="83">
        <f t="shared" si="657"/>
        <v>0</v>
      </c>
      <c r="AU183" s="86">
        <f t="shared" si="507"/>
        <v>7025</v>
      </c>
      <c r="AV183" s="58" t="str">
        <f>IF(ISERROR(AU183),"",IF(ISERROR(VLOOKUP(AU183,'Sortierung der Schulungstermine'!$B:$M,8,FALSE)),"",VLOOKUP(AU183,'Sortierung der Schulungstermine'!$B:$M,8,FALSE)))</f>
        <v/>
      </c>
      <c r="AW183" s="58" t="str">
        <f t="shared" si="557"/>
        <v>-</v>
      </c>
      <c r="AX183" s="131"/>
      <c r="AY183" s="131"/>
      <c r="AZ183" s="83">
        <f t="shared" si="658"/>
        <v>0</v>
      </c>
      <c r="BA183" s="86">
        <f t="shared" si="508"/>
        <v>8025</v>
      </c>
      <c r="BB183" s="58" t="str">
        <f>IF(ISERROR(BA183),"",IF(ISERROR(VLOOKUP(BA183,'Sortierung der Schulungstermine'!$B:$M,8,FALSE)),"",VLOOKUP(BA183,'Sortierung der Schulungstermine'!$B:$M,8,FALSE)))</f>
        <v/>
      </c>
      <c r="BC183" s="58" t="str">
        <f t="shared" si="558"/>
        <v>-</v>
      </c>
      <c r="BD183" s="131"/>
      <c r="BE183" s="131"/>
      <c r="BF183" s="83">
        <f t="shared" si="659"/>
        <v>0</v>
      </c>
      <c r="BG183" s="86">
        <f t="shared" si="509"/>
        <v>9025</v>
      </c>
      <c r="BH183" s="58" t="str">
        <f>IF(ISERROR(BG183),"",IF(ISERROR(VLOOKUP(BG183,'Sortierung der Schulungstermine'!$B:$M,8,FALSE)),"",VLOOKUP(BG183,'Sortierung der Schulungstermine'!$B:$M,8,FALSE)))</f>
        <v/>
      </c>
      <c r="BI183" s="58" t="str">
        <f t="shared" si="559"/>
        <v>-</v>
      </c>
      <c r="BJ183" s="131"/>
      <c r="BK183" s="131"/>
      <c r="BL183" s="83">
        <f t="shared" si="660"/>
        <v>0</v>
      </c>
      <c r="BM183" s="86">
        <f t="shared" si="510"/>
        <v>10025</v>
      </c>
      <c r="BN183" s="58" t="str">
        <f>IF(ISERROR(BM183),"",IF(ISERROR(VLOOKUP(BM183,'Sortierung der Schulungstermine'!$B:$M,8,FALSE)),"",VLOOKUP(BM183,'Sortierung der Schulungstermine'!$B:$M,8,FALSE)))</f>
        <v/>
      </c>
      <c r="BO183" s="58" t="str">
        <f t="shared" si="560"/>
        <v>-</v>
      </c>
      <c r="BP183" s="131"/>
      <c r="BQ183" s="131"/>
      <c r="BR183" s="83">
        <f t="shared" si="661"/>
        <v>0</v>
      </c>
      <c r="BS183" s="86">
        <f t="shared" si="511"/>
        <v>11025</v>
      </c>
      <c r="BT183" s="58" t="str">
        <f>IF(ISERROR(BS183),"",IF(ISERROR(VLOOKUP(BS183,'Sortierung der Schulungstermine'!$B:$M,8,FALSE)),"",VLOOKUP(BS183,'Sortierung der Schulungstermine'!$B:$M,8,FALSE)))</f>
        <v/>
      </c>
      <c r="BU183" s="58" t="str">
        <f t="shared" si="561"/>
        <v>-</v>
      </c>
      <c r="BV183" s="131"/>
      <c r="BW183" s="131"/>
      <c r="BX183" s="83">
        <f t="shared" si="662"/>
        <v>0</v>
      </c>
      <c r="BY183" s="86">
        <f t="shared" si="512"/>
        <v>12025</v>
      </c>
      <c r="BZ183" s="58" t="str">
        <f>IF(ISERROR(BY183),"",IF(ISERROR(VLOOKUP(BY183,'Sortierung der Schulungstermine'!$B:$M,8,FALSE)),"",VLOOKUP(BY183,'Sortierung der Schulungstermine'!$B:$M,8,FALSE)))</f>
        <v/>
      </c>
      <c r="CA183" s="58" t="str">
        <f t="shared" si="562"/>
        <v>-</v>
      </c>
      <c r="CB183" s="131"/>
      <c r="CC183" s="131"/>
      <c r="CD183" s="83">
        <f t="shared" si="663"/>
        <v>0</v>
      </c>
      <c r="CE183" s="86">
        <f t="shared" si="513"/>
        <v>13025</v>
      </c>
      <c r="CF183" s="58" t="str">
        <f>IF(ISERROR(CE183),"",IF(ISERROR(VLOOKUP(CE183,'Sortierung der Schulungstermine'!$B:$M,8,FALSE)),"",VLOOKUP(CE183,'Sortierung der Schulungstermine'!$B:$M,8,FALSE)))</f>
        <v/>
      </c>
      <c r="CG183" s="58" t="str">
        <f t="shared" si="563"/>
        <v>-</v>
      </c>
      <c r="CH183" s="131"/>
      <c r="CI183" s="131"/>
      <c r="CJ183" s="83">
        <f t="shared" si="664"/>
        <v>0</v>
      </c>
      <c r="CK183" s="86">
        <f t="shared" si="514"/>
        <v>14025</v>
      </c>
      <c r="CL183" s="58" t="str">
        <f>IF(ISERROR(CK183),"",IF(ISERROR(VLOOKUP(CK183,'Sortierung der Schulungstermine'!$B:$M,8,FALSE)),"",VLOOKUP(CK183,'Sortierung der Schulungstermine'!$B:$M,8,FALSE)))</f>
        <v/>
      </c>
      <c r="CM183" s="58" t="str">
        <f t="shared" si="564"/>
        <v>-</v>
      </c>
      <c r="CN183" s="131"/>
      <c r="CO183" s="131"/>
      <c r="CP183" s="83">
        <f t="shared" si="665"/>
        <v>0</v>
      </c>
      <c r="CQ183" s="86">
        <f t="shared" si="515"/>
        <v>15025</v>
      </c>
      <c r="CR183" s="58" t="str">
        <f>IF(ISERROR(CQ183),"",IF(ISERROR(VLOOKUP(CQ183,'Sortierung der Schulungstermine'!$B:$M,8,FALSE)),"",VLOOKUP(CQ183,'Sortierung der Schulungstermine'!$B:$M,8,FALSE)))</f>
        <v/>
      </c>
      <c r="CS183" s="58" t="str">
        <f t="shared" si="565"/>
        <v>-</v>
      </c>
      <c r="CT183" s="131"/>
      <c r="CU183" s="131"/>
      <c r="CV183" s="83">
        <f t="shared" si="666"/>
        <v>0</v>
      </c>
      <c r="CW183" s="86">
        <f t="shared" si="516"/>
        <v>16025</v>
      </c>
      <c r="CX183" s="58" t="str">
        <f>IF(ISERROR(CW183),"",IF(ISERROR(VLOOKUP(CW183,'Sortierung der Schulungstermine'!$B:$M,8,FALSE)),"",VLOOKUP(CW183,'Sortierung der Schulungstermine'!$B:$M,8,FALSE)))</f>
        <v/>
      </c>
      <c r="CY183" s="58" t="str">
        <f t="shared" si="566"/>
        <v>-</v>
      </c>
      <c r="CZ183" s="131"/>
      <c r="DA183" s="131"/>
      <c r="DB183" s="83">
        <f t="shared" si="667"/>
        <v>0</v>
      </c>
      <c r="DC183" s="86">
        <f t="shared" si="517"/>
        <v>17025</v>
      </c>
      <c r="DD183" s="58" t="str">
        <f>IF(ISERROR(DC183),"",IF(ISERROR(VLOOKUP(DC183,'Sortierung der Schulungstermine'!$B:$M,8,FALSE)),"",VLOOKUP(DC183,'Sortierung der Schulungstermine'!$B:$M,8,FALSE)))</f>
        <v/>
      </c>
      <c r="DE183" s="58" t="str">
        <f t="shared" si="567"/>
        <v>-</v>
      </c>
      <c r="DF183" s="131"/>
      <c r="DG183" s="131"/>
      <c r="DH183" s="83">
        <f t="shared" si="668"/>
        <v>0</v>
      </c>
      <c r="DI183" s="86">
        <f t="shared" si="518"/>
        <v>18025</v>
      </c>
      <c r="DJ183" s="58" t="str">
        <f>IF(ISERROR(DI183),"",IF(ISERROR(VLOOKUP(DI183,'Sortierung der Schulungstermine'!$B:$M,8,FALSE)),"",VLOOKUP(DI183,'Sortierung der Schulungstermine'!$B:$M,8,FALSE)))</f>
        <v/>
      </c>
      <c r="DK183" s="58" t="str">
        <f t="shared" si="568"/>
        <v>-</v>
      </c>
      <c r="DL183" s="131"/>
      <c r="DM183" s="131"/>
      <c r="DN183" s="83">
        <f t="shared" si="669"/>
        <v>0</v>
      </c>
      <c r="DO183" s="86">
        <f t="shared" si="519"/>
        <v>19025</v>
      </c>
      <c r="DP183" s="58" t="str">
        <f>IF(ISERROR(DO183),"",IF(ISERROR(VLOOKUP(DO183,'Sortierung der Schulungstermine'!$B:$M,8,FALSE)),"",VLOOKUP(DO183,'Sortierung der Schulungstermine'!$B:$M,8,FALSE)))</f>
        <v/>
      </c>
      <c r="DQ183" s="58" t="str">
        <f t="shared" si="569"/>
        <v>-</v>
      </c>
      <c r="DR183" s="131"/>
      <c r="DS183" s="131"/>
      <c r="DT183" s="83">
        <f t="shared" si="670"/>
        <v>0</v>
      </c>
      <c r="DU183" s="86">
        <f t="shared" si="520"/>
        <v>20025</v>
      </c>
      <c r="DV183" s="58" t="str">
        <f>IF(ISERROR(DU183),"",IF(ISERROR(VLOOKUP(DU183,'Sortierung der Schulungstermine'!$B:$M,8,FALSE)),"",VLOOKUP(DU183,'Sortierung der Schulungstermine'!$B:$M,8,FALSE)))</f>
        <v/>
      </c>
      <c r="DW183" s="58" t="str">
        <f t="shared" si="570"/>
        <v>-</v>
      </c>
      <c r="DX183" s="131"/>
      <c r="DY183" s="131"/>
      <c r="DZ183" s="83">
        <f t="shared" si="671"/>
        <v>0</v>
      </c>
      <c r="EA183" s="86">
        <f t="shared" si="521"/>
        <v>21025</v>
      </c>
      <c r="EB183" s="58" t="str">
        <f>IF(ISERROR(EA183),"",IF(ISERROR(VLOOKUP(EA183,'Sortierung der Schulungstermine'!$B:$M,8,FALSE)),"",VLOOKUP(EA183,'Sortierung der Schulungstermine'!$B:$M,8,FALSE)))</f>
        <v/>
      </c>
      <c r="EC183" s="58" t="str">
        <f t="shared" si="571"/>
        <v>-</v>
      </c>
      <c r="ED183" s="131"/>
      <c r="EE183" s="131"/>
      <c r="EF183" s="83">
        <f t="shared" si="672"/>
        <v>0</v>
      </c>
      <c r="EG183" s="86">
        <f t="shared" si="522"/>
        <v>22025</v>
      </c>
      <c r="EH183" s="58" t="str">
        <f>IF(ISERROR(EG183),"",IF(ISERROR(VLOOKUP(EG183,'Sortierung der Schulungstermine'!$B:$M,8,FALSE)),"",VLOOKUP(EG183,'Sortierung der Schulungstermine'!$B:$M,8,FALSE)))</f>
        <v/>
      </c>
      <c r="EI183" s="58" t="str">
        <f t="shared" si="572"/>
        <v>-</v>
      </c>
      <c r="EJ183" s="131"/>
      <c r="EK183" s="131"/>
      <c r="EL183" s="83">
        <f t="shared" si="673"/>
        <v>0</v>
      </c>
      <c r="EM183" s="86">
        <f t="shared" si="523"/>
        <v>23025</v>
      </c>
      <c r="EN183" s="58" t="str">
        <f>IF(ISERROR(EM183),"",IF(ISERROR(VLOOKUP(EM183,'Sortierung der Schulungstermine'!$B:$M,8,FALSE)),"",VLOOKUP(EM183,'Sortierung der Schulungstermine'!$B:$M,8,FALSE)))</f>
        <v/>
      </c>
      <c r="EO183" s="58" t="str">
        <f t="shared" si="573"/>
        <v>-</v>
      </c>
      <c r="EP183" s="131"/>
      <c r="EQ183" s="131"/>
      <c r="ER183" s="83">
        <f t="shared" si="674"/>
        <v>0</v>
      </c>
      <c r="ES183" s="86">
        <f t="shared" si="524"/>
        <v>24025</v>
      </c>
      <c r="ET183" s="58" t="str">
        <f>IF(ISERROR(ES183),"",IF(ISERROR(VLOOKUP(ES183,'Sortierung der Schulungstermine'!$B:$M,8,FALSE)),"",VLOOKUP(ES183,'Sortierung der Schulungstermine'!$B:$M,8,FALSE)))</f>
        <v/>
      </c>
      <c r="EU183" s="58" t="str">
        <f t="shared" si="574"/>
        <v>-</v>
      </c>
      <c r="EV183" s="131"/>
      <c r="EW183" s="131"/>
      <c r="EX183" s="83">
        <f t="shared" si="675"/>
        <v>0</v>
      </c>
      <c r="EY183" s="86">
        <f t="shared" si="525"/>
        <v>25025</v>
      </c>
      <c r="EZ183" s="58" t="str">
        <f>IF(ISERROR(EY183),"",IF(ISERROR(VLOOKUP(EY183,'Sortierung der Schulungstermine'!$B:$M,8,FALSE)),"",VLOOKUP(EY183,'Sortierung der Schulungstermine'!$B:$M,8,FALSE)))</f>
        <v/>
      </c>
      <c r="FA183" s="58" t="str">
        <f t="shared" si="575"/>
        <v>-</v>
      </c>
      <c r="FB183" s="131"/>
      <c r="FC183" s="131"/>
      <c r="FD183" s="83">
        <f t="shared" si="676"/>
        <v>0</v>
      </c>
      <c r="FE183" s="86">
        <f t="shared" si="526"/>
        <v>26025</v>
      </c>
      <c r="FF183" s="58" t="str">
        <f>IF(ISERROR(FE183),"",IF(ISERROR(VLOOKUP(FE183,'Sortierung der Schulungstermine'!$B:$M,8,FALSE)),"",VLOOKUP(FE183,'Sortierung der Schulungstermine'!$B:$M,8,FALSE)))</f>
        <v/>
      </c>
      <c r="FG183" s="58" t="str">
        <f t="shared" si="576"/>
        <v>-</v>
      </c>
      <c r="FH183" s="131"/>
      <c r="FI183" s="131"/>
      <c r="FJ183" s="83">
        <f t="shared" si="677"/>
        <v>0</v>
      </c>
      <c r="FK183" s="86">
        <f t="shared" si="527"/>
        <v>27025</v>
      </c>
      <c r="FL183" s="58" t="str">
        <f>IF(ISERROR(FK183),"",IF(ISERROR(VLOOKUP(FK183,'Sortierung der Schulungstermine'!$B:$M,8,FALSE)),"",VLOOKUP(FK183,'Sortierung der Schulungstermine'!$B:$M,8,FALSE)))</f>
        <v/>
      </c>
      <c r="FM183" s="58" t="str">
        <f t="shared" si="577"/>
        <v>-</v>
      </c>
      <c r="FN183" s="131"/>
      <c r="FO183" s="131"/>
      <c r="FP183" s="83">
        <f t="shared" si="678"/>
        <v>0</v>
      </c>
      <c r="FQ183" s="86">
        <f t="shared" si="528"/>
        <v>28025</v>
      </c>
      <c r="FR183" s="58" t="str">
        <f>IF(ISERROR(FQ183),"",IF(ISERROR(VLOOKUP(FQ183,'Sortierung der Schulungstermine'!$B:$M,8,FALSE)),"",VLOOKUP(FQ183,'Sortierung der Schulungstermine'!$B:$M,8,FALSE)))</f>
        <v/>
      </c>
      <c r="FS183" s="58" t="str">
        <f t="shared" si="578"/>
        <v>-</v>
      </c>
      <c r="FT183" s="131"/>
      <c r="FU183" s="131"/>
      <c r="FV183" s="83">
        <f t="shared" si="679"/>
        <v>0</v>
      </c>
      <c r="FW183" s="86">
        <f t="shared" si="529"/>
        <v>29025</v>
      </c>
      <c r="FX183" s="58" t="str">
        <f>IF(ISERROR(FW183),"",IF(ISERROR(VLOOKUP(FW183,'Sortierung der Schulungstermine'!$B:$M,8,FALSE)),"",VLOOKUP(FW183,'Sortierung der Schulungstermine'!$B:$M,8,FALSE)))</f>
        <v/>
      </c>
      <c r="FY183" s="58" t="str">
        <f t="shared" si="579"/>
        <v>-</v>
      </c>
      <c r="FZ183" s="131"/>
      <c r="GA183" s="131"/>
      <c r="GB183" s="83">
        <f t="shared" si="680"/>
        <v>0</v>
      </c>
      <c r="GC183" s="86">
        <f t="shared" si="530"/>
        <v>30025</v>
      </c>
      <c r="GD183" s="58" t="str">
        <f>IF(ISERROR(GC183),"",IF(ISERROR(VLOOKUP(GC183,'Sortierung der Schulungstermine'!$B:$M,8,FALSE)),"",VLOOKUP(GC183,'Sortierung der Schulungstermine'!$B:$M,8,FALSE)))</f>
        <v/>
      </c>
      <c r="GE183" s="58" t="str">
        <f t="shared" si="580"/>
        <v>-</v>
      </c>
      <c r="GF183" s="131"/>
      <c r="GG183" s="131"/>
      <c r="GH183" s="83">
        <f t="shared" si="681"/>
        <v>0</v>
      </c>
      <c r="GI183" s="86">
        <f t="shared" si="531"/>
        <v>31025</v>
      </c>
      <c r="GJ183" s="58" t="str">
        <f>IF(ISERROR(GI183),"",IF(ISERROR(VLOOKUP(GI183,'Sortierung der Schulungstermine'!$B:$M,8,FALSE)),"",VLOOKUP(GI183,'Sortierung der Schulungstermine'!$B:$M,8,FALSE)))</f>
        <v/>
      </c>
      <c r="GK183" s="58" t="str">
        <f t="shared" si="581"/>
        <v>-</v>
      </c>
      <c r="GL183" s="131"/>
      <c r="GM183" s="131"/>
      <c r="GN183" s="83">
        <f t="shared" si="682"/>
        <v>0</v>
      </c>
      <c r="GO183" s="86">
        <f t="shared" si="532"/>
        <v>32025</v>
      </c>
      <c r="GP183" s="58" t="str">
        <f>IF(ISERROR(GO183),"",IF(ISERROR(VLOOKUP(GO183,'Sortierung der Schulungstermine'!$B:$M,8,FALSE)),"",VLOOKUP(GO183,'Sortierung der Schulungstermine'!$B:$M,8,FALSE)))</f>
        <v/>
      </c>
      <c r="GQ183" s="58" t="str">
        <f t="shared" si="582"/>
        <v>-</v>
      </c>
      <c r="GR183" s="131"/>
      <c r="GS183" s="131"/>
      <c r="GT183" s="83">
        <f t="shared" si="683"/>
        <v>0</v>
      </c>
      <c r="GU183" s="86">
        <f t="shared" si="533"/>
        <v>33025</v>
      </c>
      <c r="GV183" s="58" t="str">
        <f>IF(ISERROR(GU183),"",IF(ISERROR(VLOOKUP(GU183,'Sortierung der Schulungstermine'!$B:$M,8,FALSE)),"",VLOOKUP(GU183,'Sortierung der Schulungstermine'!$B:$M,8,FALSE)))</f>
        <v/>
      </c>
      <c r="GW183" s="58" t="str">
        <f t="shared" si="583"/>
        <v>-</v>
      </c>
      <c r="GX183" s="131"/>
      <c r="GY183" s="131"/>
      <c r="GZ183" s="83">
        <f t="shared" si="684"/>
        <v>0</v>
      </c>
      <c r="HA183" s="86">
        <f t="shared" si="534"/>
        <v>34025</v>
      </c>
      <c r="HB183" s="58" t="str">
        <f>IF(ISERROR(HA183),"",IF(ISERROR(VLOOKUP(HA183,'Sortierung der Schulungstermine'!$B:$M,8,FALSE)),"",VLOOKUP(HA183,'Sortierung der Schulungstermine'!$B:$M,8,FALSE)))</f>
        <v/>
      </c>
      <c r="HC183" s="58" t="str">
        <f t="shared" si="584"/>
        <v>-</v>
      </c>
      <c r="HD183" s="131"/>
      <c r="HE183" s="131"/>
      <c r="HF183" s="83">
        <f t="shared" si="685"/>
        <v>0</v>
      </c>
      <c r="HG183" s="86">
        <f t="shared" si="535"/>
        <v>35025</v>
      </c>
      <c r="HH183" s="58" t="str">
        <f>IF(ISERROR(HG183),"",IF(ISERROR(VLOOKUP(HG183,'Sortierung der Schulungstermine'!$B:$M,8,FALSE)),"",VLOOKUP(HG183,'Sortierung der Schulungstermine'!$B:$M,8,FALSE)))</f>
        <v/>
      </c>
      <c r="HI183" s="58" t="str">
        <f t="shared" si="585"/>
        <v>-</v>
      </c>
      <c r="HJ183" s="131"/>
      <c r="HK183" s="131"/>
      <c r="HL183" s="83">
        <f t="shared" si="686"/>
        <v>0</v>
      </c>
      <c r="HM183" s="86">
        <f t="shared" si="536"/>
        <v>36025</v>
      </c>
      <c r="HN183" s="58" t="str">
        <f>IF(ISERROR(HM183),"",IF(ISERROR(VLOOKUP(HM183,'Sortierung der Schulungstermine'!$B:$M,8,FALSE)),"",VLOOKUP(HM183,'Sortierung der Schulungstermine'!$B:$M,8,FALSE)))</f>
        <v/>
      </c>
      <c r="HO183" s="58" t="str">
        <f t="shared" si="586"/>
        <v>-</v>
      </c>
      <c r="HP183" s="131"/>
      <c r="HQ183" s="131"/>
      <c r="HR183" s="83">
        <f t="shared" si="687"/>
        <v>0</v>
      </c>
      <c r="HS183" s="86">
        <f t="shared" si="537"/>
        <v>37025</v>
      </c>
      <c r="HT183" s="58" t="str">
        <f>IF(ISERROR(HS183),"",IF(ISERROR(VLOOKUP(HS183,'Sortierung der Schulungstermine'!$B:$M,8,FALSE)),"",VLOOKUP(HS183,'Sortierung der Schulungstermine'!$B:$M,8,FALSE)))</f>
        <v/>
      </c>
      <c r="HU183" s="58" t="str">
        <f t="shared" si="587"/>
        <v>-</v>
      </c>
      <c r="HV183" s="131"/>
      <c r="HW183" s="131"/>
      <c r="HX183" s="83">
        <f t="shared" si="688"/>
        <v>0</v>
      </c>
      <c r="HY183" s="86">
        <f t="shared" si="538"/>
        <v>38025</v>
      </c>
      <c r="HZ183" s="58" t="str">
        <f>IF(ISERROR(HY183),"",IF(ISERROR(VLOOKUP(HY183,'Sortierung der Schulungstermine'!$B:$M,8,FALSE)),"",VLOOKUP(HY183,'Sortierung der Schulungstermine'!$B:$M,8,FALSE)))</f>
        <v/>
      </c>
      <c r="IA183" s="58" t="str">
        <f t="shared" si="588"/>
        <v>-</v>
      </c>
      <c r="IB183" s="131"/>
      <c r="IC183" s="131"/>
      <c r="ID183" s="83">
        <f t="shared" si="689"/>
        <v>0</v>
      </c>
      <c r="IE183" s="86">
        <f t="shared" si="539"/>
        <v>39025</v>
      </c>
      <c r="IF183" s="58" t="str">
        <f>IF(ISERROR(IE183),"",IF(ISERROR(VLOOKUP(IE183,'Sortierung der Schulungstermine'!$B:$M,8,FALSE)),"",VLOOKUP(IE183,'Sortierung der Schulungstermine'!$B:$M,8,FALSE)))</f>
        <v/>
      </c>
      <c r="IG183" s="58" t="str">
        <f t="shared" si="589"/>
        <v>-</v>
      </c>
      <c r="IH183" s="131"/>
      <c r="II183" s="131"/>
      <c r="IJ183" s="83">
        <f t="shared" si="690"/>
        <v>0</v>
      </c>
      <c r="IK183" s="86">
        <f t="shared" si="540"/>
        <v>40025</v>
      </c>
      <c r="IL183" s="58" t="str">
        <f>IF(ISERROR(IK183),"",IF(ISERROR(VLOOKUP(IK183,'Sortierung der Schulungstermine'!$B:$M,8,FALSE)),"",VLOOKUP(IK183,'Sortierung der Schulungstermine'!$B:$M,8,FALSE)))</f>
        <v/>
      </c>
      <c r="IM183" s="58" t="str">
        <f t="shared" si="590"/>
        <v>-</v>
      </c>
      <c r="IN183" s="131"/>
      <c r="IO183" s="131"/>
      <c r="IP183" s="83">
        <f t="shared" si="691"/>
        <v>0</v>
      </c>
      <c r="IQ183" s="86">
        <f t="shared" si="541"/>
        <v>41025</v>
      </c>
      <c r="IR183" s="58" t="str">
        <f>IF(ISERROR(IQ183),"",IF(ISERROR(VLOOKUP(IQ183,'Sortierung der Schulungstermine'!$B:$M,8,FALSE)),"",VLOOKUP(IQ183,'Sortierung der Schulungstermine'!$B:$M,8,FALSE)))</f>
        <v/>
      </c>
      <c r="IS183" s="58" t="str">
        <f t="shared" si="591"/>
        <v>-</v>
      </c>
      <c r="IT183" s="131"/>
      <c r="IU183" s="131"/>
      <c r="IV183" s="83">
        <f t="shared" si="692"/>
        <v>0</v>
      </c>
      <c r="IW183" s="86">
        <f t="shared" si="542"/>
        <v>42025</v>
      </c>
      <c r="IX183" s="58" t="str">
        <f>IF(ISERROR(IW183),"",IF(ISERROR(VLOOKUP(IW183,'Sortierung der Schulungstermine'!$B:$M,8,FALSE)),"",VLOOKUP(IW183,'Sortierung der Schulungstermine'!$B:$M,8,FALSE)))</f>
        <v/>
      </c>
      <c r="IY183" s="58" t="str">
        <f t="shared" si="592"/>
        <v>-</v>
      </c>
      <c r="IZ183" s="131"/>
      <c r="JA183" s="131"/>
      <c r="JB183" s="83">
        <f t="shared" si="693"/>
        <v>0</v>
      </c>
      <c r="JC183" s="86">
        <f t="shared" si="543"/>
        <v>43025</v>
      </c>
      <c r="JD183" s="58" t="str">
        <f>IF(ISERROR(JC183),"",IF(ISERROR(VLOOKUP(JC183,'Sortierung der Schulungstermine'!$B:$M,8,FALSE)),"",VLOOKUP(JC183,'Sortierung der Schulungstermine'!$B:$M,8,FALSE)))</f>
        <v/>
      </c>
      <c r="JE183" s="58" t="str">
        <f t="shared" si="593"/>
        <v>-</v>
      </c>
      <c r="JF183" s="131"/>
      <c r="JG183" s="131"/>
      <c r="JH183" s="83">
        <f t="shared" si="694"/>
        <v>0</v>
      </c>
      <c r="JI183" s="86">
        <f t="shared" si="544"/>
        <v>44025</v>
      </c>
      <c r="JJ183" s="58" t="str">
        <f>IF(ISERROR(JI183),"",IF(ISERROR(VLOOKUP(JI183,'Sortierung der Schulungstermine'!$B:$M,8,FALSE)),"",VLOOKUP(JI183,'Sortierung der Schulungstermine'!$B:$M,8,FALSE)))</f>
        <v/>
      </c>
      <c r="JK183" s="58" t="str">
        <f t="shared" si="594"/>
        <v>-</v>
      </c>
      <c r="JL183" s="131"/>
      <c r="JM183" s="131"/>
      <c r="JN183" s="83">
        <f t="shared" si="695"/>
        <v>0</v>
      </c>
      <c r="JO183" s="86">
        <f t="shared" si="545"/>
        <v>45025</v>
      </c>
      <c r="JP183" s="58" t="str">
        <f>IF(ISERROR(JO183),"",IF(ISERROR(VLOOKUP(JO183,'Sortierung der Schulungstermine'!$B:$M,8,FALSE)),"",VLOOKUP(JO183,'Sortierung der Schulungstermine'!$B:$M,8,FALSE)))</f>
        <v/>
      </c>
      <c r="JQ183" s="58" t="str">
        <f t="shared" si="595"/>
        <v>-</v>
      </c>
      <c r="JR183" s="131"/>
      <c r="JS183" s="131"/>
      <c r="JT183" s="83">
        <f t="shared" si="696"/>
        <v>0</v>
      </c>
      <c r="JU183" s="86">
        <f t="shared" si="546"/>
        <v>46025</v>
      </c>
      <c r="JV183" s="58" t="str">
        <f>IF(ISERROR(JU183),"",IF(ISERROR(VLOOKUP(JU183,'Sortierung der Schulungstermine'!$B:$M,8,FALSE)),"",VLOOKUP(JU183,'Sortierung der Schulungstermine'!$B:$M,8,FALSE)))</f>
        <v/>
      </c>
      <c r="JW183" s="58" t="str">
        <f t="shared" si="596"/>
        <v>-</v>
      </c>
      <c r="JX183" s="131"/>
      <c r="JY183" s="131"/>
      <c r="JZ183" s="83">
        <f t="shared" si="697"/>
        <v>0</v>
      </c>
      <c r="KA183" s="86">
        <f t="shared" si="547"/>
        <v>47025</v>
      </c>
      <c r="KB183" s="58" t="str">
        <f>IF(ISERROR(KA183),"",IF(ISERROR(VLOOKUP(KA183,'Sortierung der Schulungstermine'!$B:$M,8,FALSE)),"",VLOOKUP(KA183,'Sortierung der Schulungstermine'!$B:$M,8,FALSE)))</f>
        <v/>
      </c>
      <c r="KC183" s="58" t="str">
        <f t="shared" si="597"/>
        <v>-</v>
      </c>
      <c r="KD183" s="131"/>
      <c r="KE183" s="131"/>
      <c r="KF183" s="83">
        <f t="shared" si="698"/>
        <v>0</v>
      </c>
      <c r="KG183" s="86">
        <f t="shared" si="548"/>
        <v>48025</v>
      </c>
      <c r="KH183" s="58" t="str">
        <f>IF(ISERROR(KG183),"",IF(ISERROR(VLOOKUP(KG183,'Sortierung der Schulungstermine'!$B:$M,8,FALSE)),"",VLOOKUP(KG183,'Sortierung der Schulungstermine'!$B:$M,8,FALSE)))</f>
        <v/>
      </c>
      <c r="KI183" s="58" t="str">
        <f t="shared" si="598"/>
        <v>-</v>
      </c>
      <c r="KJ183" s="131"/>
      <c r="KK183" s="131"/>
      <c r="KL183" s="83">
        <f t="shared" si="699"/>
        <v>0</v>
      </c>
      <c r="KM183" s="86">
        <f t="shared" si="549"/>
        <v>49025</v>
      </c>
      <c r="KN183" s="58" t="str">
        <f>IF(ISERROR(KM183),"",IF(ISERROR(VLOOKUP(KM183,'Sortierung der Schulungstermine'!$B:$M,8,FALSE)),"",VLOOKUP(KM183,'Sortierung der Schulungstermine'!$B:$M,8,FALSE)))</f>
        <v/>
      </c>
      <c r="KO183" s="58" t="str">
        <f t="shared" si="599"/>
        <v>-</v>
      </c>
      <c r="KP183" s="131"/>
      <c r="KQ183" s="131"/>
      <c r="KR183" s="83">
        <f t="shared" si="700"/>
        <v>0</v>
      </c>
      <c r="KS183" s="86">
        <f t="shared" si="550"/>
        <v>50025</v>
      </c>
      <c r="KT183" s="58" t="str">
        <f>IF(ISERROR(KS183),"",IF(ISERROR(VLOOKUP(KS183,'Sortierung der Schulungstermine'!$B:$M,8,FALSE)),"",VLOOKUP(KS183,'Sortierung der Schulungstermine'!$B:$M,8,FALSE)))</f>
        <v/>
      </c>
      <c r="KU183" s="58" t="str">
        <f t="shared" si="600"/>
        <v>-</v>
      </c>
    </row>
    <row r="184" spans="1:307 15693:15702" ht="15" hidden="1" thickBot="1" x14ac:dyDescent="0.25">
      <c r="A184" s="138">
        <v>171</v>
      </c>
      <c r="B184" s="63" t="str">
        <f>IF(Qualifikationen!A174=1,Qualifikationen!B174,"")</f>
        <v/>
      </c>
      <c r="C184" s="64" t="e">
        <f>VLOOKUP(B184,Qualifikationen!B$4:E$202,2,FALSE)</f>
        <v>#N/A</v>
      </c>
      <c r="D184" s="67" t="e">
        <f>VLOOKUP($B184,Qualifikationen!B$4:F$202,5,FALSE)</f>
        <v>#N/A</v>
      </c>
      <c r="E184" s="63" t="e">
        <f>VLOOKUP($B184,Qualifikationen!B$4:F$202,3,FALSE)</f>
        <v>#N/A</v>
      </c>
      <c r="F184" s="63" t="e">
        <f>IF(E184=0,"-",VLOOKUP($B184,Qualifikationen!B$4:F$202,4,FALSE))</f>
        <v>#N/A</v>
      </c>
      <c r="G184" s="13"/>
      <c r="H184" s="131"/>
      <c r="I184" s="131"/>
      <c r="J184" s="83">
        <f t="shared" ref="J184:J223" si="701">H184-I184</f>
        <v>0</v>
      </c>
      <c r="K184" s="82" t="e">
        <f t="shared" si="501"/>
        <v>#N/A</v>
      </c>
      <c r="L184" s="58" t="str">
        <f>IF(ISERROR(K184),"",IF(ISERROR(VLOOKUP(K184,'Sortierung der Schulungstermine'!$B:$M,8,FALSE)),"",VLOOKUP(K184,'Sortierung der Schulungstermine'!$B:$M,8,FALSE)))</f>
        <v/>
      </c>
      <c r="M184" s="58" t="e">
        <f t="shared" si="551"/>
        <v>#N/A</v>
      </c>
      <c r="N184" s="131"/>
      <c r="O184" s="131"/>
      <c r="P184" s="83">
        <f t="shared" si="652"/>
        <v>0</v>
      </c>
      <c r="Q184" s="82" t="e">
        <f t="shared" si="502"/>
        <v>#N/A</v>
      </c>
      <c r="R184" s="58" t="str">
        <f>IF(ISERROR(Q184),"",IF(ISERROR(VLOOKUP(Q184,'Sortierung der Schulungstermine'!$B:$M,8,FALSE)),"",VLOOKUP(Q184,'Sortierung der Schulungstermine'!$B:$M,8,FALSE)))</f>
        <v/>
      </c>
      <c r="S184" s="58" t="e">
        <f t="shared" si="552"/>
        <v>#N/A</v>
      </c>
      <c r="T184" s="131"/>
      <c r="U184" s="131"/>
      <c r="V184" s="83">
        <f t="shared" si="653"/>
        <v>0</v>
      </c>
      <c r="W184" s="82" t="e">
        <f t="shared" si="503"/>
        <v>#N/A</v>
      </c>
      <c r="X184" s="58" t="str">
        <f>IF(ISERROR(W184),"",IF(ISERROR(VLOOKUP(W184,'Sortierung der Schulungstermine'!$B:$M,8,FALSE)),"",VLOOKUP(W184,'Sortierung der Schulungstermine'!$B:$M,8,FALSE)))</f>
        <v/>
      </c>
      <c r="Y184" s="58" t="e">
        <f t="shared" si="553"/>
        <v>#N/A</v>
      </c>
      <c r="Z184" s="131"/>
      <c r="AA184" s="131"/>
      <c r="AB184" s="83">
        <f t="shared" si="654"/>
        <v>0</v>
      </c>
      <c r="AC184" s="82" t="e">
        <f t="shared" si="504"/>
        <v>#N/A</v>
      </c>
      <c r="AD184" s="58" t="str">
        <f>IF(ISERROR(AC184),"",IF(ISERROR(VLOOKUP(AC184,'Sortierung der Schulungstermine'!$B:$M,8,FALSE)),"",VLOOKUP(AC184,'Sortierung der Schulungstermine'!$B:$M,8,FALSE)))</f>
        <v/>
      </c>
      <c r="AE184" s="58" t="e">
        <f t="shared" si="554"/>
        <v>#N/A</v>
      </c>
      <c r="AF184" s="131"/>
      <c r="AG184" s="131"/>
      <c r="AH184" s="83">
        <f t="shared" si="655"/>
        <v>0</v>
      </c>
      <c r="AI184" s="82" t="e">
        <f t="shared" si="505"/>
        <v>#N/A</v>
      </c>
      <c r="AJ184" s="58" t="str">
        <f>IF(ISERROR(AI184),"",IF(ISERROR(VLOOKUP(AI184,'Sortierung der Schulungstermine'!$B:$M,8,FALSE)),"",VLOOKUP(AI184,'Sortierung der Schulungstermine'!$B:$M,8,FALSE)))</f>
        <v/>
      </c>
      <c r="AK184" s="58" t="e">
        <f t="shared" si="555"/>
        <v>#N/A</v>
      </c>
      <c r="AL184" s="131"/>
      <c r="AM184" s="131"/>
      <c r="AN184" s="83">
        <f t="shared" si="656"/>
        <v>0</v>
      </c>
      <c r="AO184" s="82" t="e">
        <f t="shared" si="506"/>
        <v>#N/A</v>
      </c>
      <c r="AP184" s="58" t="str">
        <f>IF(ISERROR(AO184),"",IF(ISERROR(VLOOKUP(AO184,'Sortierung der Schulungstermine'!$B:$M,8,FALSE)),"",VLOOKUP(AO184,'Sortierung der Schulungstermine'!$B:$M,8,FALSE)))</f>
        <v/>
      </c>
      <c r="AQ184" s="58" t="e">
        <f t="shared" si="556"/>
        <v>#N/A</v>
      </c>
      <c r="AR184" s="131"/>
      <c r="AS184" s="131"/>
      <c r="AT184" s="83">
        <f t="shared" si="657"/>
        <v>0</v>
      </c>
      <c r="AU184" s="82" t="e">
        <f t="shared" si="507"/>
        <v>#N/A</v>
      </c>
      <c r="AV184" s="58" t="str">
        <f>IF(ISERROR(AU184),"",IF(ISERROR(VLOOKUP(AU184,'Sortierung der Schulungstermine'!$B:$M,8,FALSE)),"",VLOOKUP(AU184,'Sortierung der Schulungstermine'!$B:$M,8,FALSE)))</f>
        <v/>
      </c>
      <c r="AW184" s="58" t="e">
        <f t="shared" si="557"/>
        <v>#N/A</v>
      </c>
      <c r="AX184" s="131"/>
      <c r="AY184" s="131"/>
      <c r="AZ184" s="83">
        <f t="shared" si="658"/>
        <v>0</v>
      </c>
      <c r="BA184" s="82" t="e">
        <f t="shared" si="508"/>
        <v>#N/A</v>
      </c>
      <c r="BB184" s="58" t="str">
        <f>IF(ISERROR(BA184),"",IF(ISERROR(VLOOKUP(BA184,'Sortierung der Schulungstermine'!$B:$M,8,FALSE)),"",VLOOKUP(BA184,'Sortierung der Schulungstermine'!$B:$M,8,FALSE)))</f>
        <v/>
      </c>
      <c r="BC184" s="58" t="e">
        <f t="shared" si="558"/>
        <v>#N/A</v>
      </c>
      <c r="BD184" s="131"/>
      <c r="BE184" s="131"/>
      <c r="BF184" s="83">
        <f t="shared" si="659"/>
        <v>0</v>
      </c>
      <c r="BG184" s="82" t="e">
        <f t="shared" si="509"/>
        <v>#N/A</v>
      </c>
      <c r="BH184" s="58" t="str">
        <f>IF(ISERROR(BG184),"",IF(ISERROR(VLOOKUP(BG184,'Sortierung der Schulungstermine'!$B:$M,8,FALSE)),"",VLOOKUP(BG184,'Sortierung der Schulungstermine'!$B:$M,8,FALSE)))</f>
        <v/>
      </c>
      <c r="BI184" s="58" t="e">
        <f t="shared" si="559"/>
        <v>#N/A</v>
      </c>
      <c r="BJ184" s="131"/>
      <c r="BK184" s="131"/>
      <c r="BL184" s="83">
        <f t="shared" si="660"/>
        <v>0</v>
      </c>
      <c r="BM184" s="82" t="e">
        <f t="shared" si="510"/>
        <v>#N/A</v>
      </c>
      <c r="BN184" s="58" t="str">
        <f>IF(ISERROR(BM184),"",IF(ISERROR(VLOOKUP(BM184,'Sortierung der Schulungstermine'!$B:$M,8,FALSE)),"",VLOOKUP(BM184,'Sortierung der Schulungstermine'!$B:$M,8,FALSE)))</f>
        <v/>
      </c>
      <c r="BO184" s="58" t="e">
        <f t="shared" si="560"/>
        <v>#N/A</v>
      </c>
      <c r="BP184" s="131"/>
      <c r="BQ184" s="131"/>
      <c r="BR184" s="83">
        <f t="shared" si="661"/>
        <v>0</v>
      </c>
      <c r="BS184" s="82" t="e">
        <f t="shared" si="511"/>
        <v>#N/A</v>
      </c>
      <c r="BT184" s="58" t="str">
        <f>IF(ISERROR(BS184),"",IF(ISERROR(VLOOKUP(BS184,'Sortierung der Schulungstermine'!$B:$M,8,FALSE)),"",VLOOKUP(BS184,'Sortierung der Schulungstermine'!$B:$M,8,FALSE)))</f>
        <v/>
      </c>
      <c r="BU184" s="58" t="e">
        <f t="shared" si="561"/>
        <v>#N/A</v>
      </c>
      <c r="BV184" s="131"/>
      <c r="BW184" s="131"/>
      <c r="BX184" s="83">
        <f t="shared" si="662"/>
        <v>0</v>
      </c>
      <c r="BY184" s="82" t="e">
        <f t="shared" si="512"/>
        <v>#N/A</v>
      </c>
      <c r="BZ184" s="58" t="str">
        <f>IF(ISERROR(BY184),"",IF(ISERROR(VLOOKUP(BY184,'Sortierung der Schulungstermine'!$B:$M,8,FALSE)),"",VLOOKUP(BY184,'Sortierung der Schulungstermine'!$B:$M,8,FALSE)))</f>
        <v/>
      </c>
      <c r="CA184" s="58" t="e">
        <f t="shared" si="562"/>
        <v>#N/A</v>
      </c>
      <c r="CB184" s="131"/>
      <c r="CC184" s="131"/>
      <c r="CD184" s="83">
        <f t="shared" si="663"/>
        <v>0</v>
      </c>
      <c r="CE184" s="82" t="e">
        <f t="shared" si="513"/>
        <v>#N/A</v>
      </c>
      <c r="CF184" s="58" t="str">
        <f>IF(ISERROR(CE184),"",IF(ISERROR(VLOOKUP(CE184,'Sortierung der Schulungstermine'!$B:$M,8,FALSE)),"",VLOOKUP(CE184,'Sortierung der Schulungstermine'!$B:$M,8,FALSE)))</f>
        <v/>
      </c>
      <c r="CG184" s="58" t="e">
        <f t="shared" si="563"/>
        <v>#N/A</v>
      </c>
      <c r="CH184" s="131"/>
      <c r="CI184" s="131"/>
      <c r="CJ184" s="83">
        <f t="shared" si="664"/>
        <v>0</v>
      </c>
      <c r="CK184" s="82" t="e">
        <f t="shared" si="514"/>
        <v>#N/A</v>
      </c>
      <c r="CL184" s="58" t="str">
        <f>IF(ISERROR(CK184),"",IF(ISERROR(VLOOKUP(CK184,'Sortierung der Schulungstermine'!$B:$M,8,FALSE)),"",VLOOKUP(CK184,'Sortierung der Schulungstermine'!$B:$M,8,FALSE)))</f>
        <v/>
      </c>
      <c r="CM184" s="58" t="e">
        <f t="shared" si="564"/>
        <v>#N/A</v>
      </c>
      <c r="CN184" s="131"/>
      <c r="CO184" s="131"/>
      <c r="CP184" s="83">
        <f t="shared" si="665"/>
        <v>0</v>
      </c>
      <c r="CQ184" s="82" t="e">
        <f t="shared" si="515"/>
        <v>#N/A</v>
      </c>
      <c r="CR184" s="58" t="str">
        <f>IF(ISERROR(CQ184),"",IF(ISERROR(VLOOKUP(CQ184,'Sortierung der Schulungstermine'!$B:$M,8,FALSE)),"",VLOOKUP(CQ184,'Sortierung der Schulungstermine'!$B:$M,8,FALSE)))</f>
        <v/>
      </c>
      <c r="CS184" s="58" t="e">
        <f t="shared" si="565"/>
        <v>#N/A</v>
      </c>
      <c r="CT184" s="131"/>
      <c r="CU184" s="131"/>
      <c r="CV184" s="83">
        <f t="shared" si="666"/>
        <v>0</v>
      </c>
      <c r="CW184" s="82" t="e">
        <f t="shared" si="516"/>
        <v>#N/A</v>
      </c>
      <c r="CX184" s="58" t="str">
        <f>IF(ISERROR(CW184),"",IF(ISERROR(VLOOKUP(CW184,'Sortierung der Schulungstermine'!$B:$M,8,FALSE)),"",VLOOKUP(CW184,'Sortierung der Schulungstermine'!$B:$M,8,FALSE)))</f>
        <v/>
      </c>
      <c r="CY184" s="58" t="e">
        <f t="shared" si="566"/>
        <v>#N/A</v>
      </c>
      <c r="CZ184" s="131"/>
      <c r="DA184" s="131"/>
      <c r="DB184" s="83">
        <f t="shared" si="667"/>
        <v>0</v>
      </c>
      <c r="DC184" s="82" t="e">
        <f t="shared" si="517"/>
        <v>#N/A</v>
      </c>
      <c r="DD184" s="58" t="str">
        <f>IF(ISERROR(DC184),"",IF(ISERROR(VLOOKUP(DC184,'Sortierung der Schulungstermine'!$B:$M,8,FALSE)),"",VLOOKUP(DC184,'Sortierung der Schulungstermine'!$B:$M,8,FALSE)))</f>
        <v/>
      </c>
      <c r="DE184" s="58" t="e">
        <f t="shared" si="567"/>
        <v>#N/A</v>
      </c>
      <c r="DF184" s="131"/>
      <c r="DG184" s="131"/>
      <c r="DH184" s="83">
        <f t="shared" si="668"/>
        <v>0</v>
      </c>
      <c r="DI184" s="82" t="e">
        <f t="shared" si="518"/>
        <v>#N/A</v>
      </c>
      <c r="DJ184" s="58" t="str">
        <f>IF(ISERROR(DI184),"",IF(ISERROR(VLOOKUP(DI184,'Sortierung der Schulungstermine'!$B:$M,8,FALSE)),"",VLOOKUP(DI184,'Sortierung der Schulungstermine'!$B:$M,8,FALSE)))</f>
        <v/>
      </c>
      <c r="DK184" s="58" t="e">
        <f t="shared" si="568"/>
        <v>#N/A</v>
      </c>
      <c r="DL184" s="131"/>
      <c r="DM184" s="131"/>
      <c r="DN184" s="83">
        <f t="shared" si="669"/>
        <v>0</v>
      </c>
      <c r="DO184" s="82" t="e">
        <f t="shared" si="519"/>
        <v>#N/A</v>
      </c>
      <c r="DP184" s="58" t="str">
        <f>IF(ISERROR(DO184),"",IF(ISERROR(VLOOKUP(DO184,'Sortierung der Schulungstermine'!$B:$M,8,FALSE)),"",VLOOKUP(DO184,'Sortierung der Schulungstermine'!$B:$M,8,FALSE)))</f>
        <v/>
      </c>
      <c r="DQ184" s="58" t="e">
        <f t="shared" si="569"/>
        <v>#N/A</v>
      </c>
      <c r="DR184" s="131"/>
      <c r="DS184" s="131"/>
      <c r="DT184" s="83">
        <f t="shared" si="670"/>
        <v>0</v>
      </c>
      <c r="DU184" s="82" t="e">
        <f t="shared" si="520"/>
        <v>#N/A</v>
      </c>
      <c r="DV184" s="58" t="str">
        <f>IF(ISERROR(DU184),"",IF(ISERROR(VLOOKUP(DU184,'Sortierung der Schulungstermine'!$B:$M,8,FALSE)),"",VLOOKUP(DU184,'Sortierung der Schulungstermine'!$B:$M,8,FALSE)))</f>
        <v/>
      </c>
      <c r="DW184" s="58" t="e">
        <f t="shared" si="570"/>
        <v>#N/A</v>
      </c>
      <c r="DX184" s="131"/>
      <c r="DY184" s="131"/>
      <c r="DZ184" s="83">
        <f t="shared" si="671"/>
        <v>0</v>
      </c>
      <c r="EA184" s="82" t="e">
        <f t="shared" si="521"/>
        <v>#N/A</v>
      </c>
      <c r="EB184" s="58" t="str">
        <f>IF(ISERROR(EA184),"",IF(ISERROR(VLOOKUP(EA184,'Sortierung der Schulungstermine'!$B:$M,8,FALSE)),"",VLOOKUP(EA184,'Sortierung der Schulungstermine'!$B:$M,8,FALSE)))</f>
        <v/>
      </c>
      <c r="EC184" s="58" t="e">
        <f t="shared" si="571"/>
        <v>#N/A</v>
      </c>
      <c r="ED184" s="131"/>
      <c r="EE184" s="131"/>
      <c r="EF184" s="83">
        <f t="shared" si="672"/>
        <v>0</v>
      </c>
      <c r="EG184" s="82" t="e">
        <f t="shared" si="522"/>
        <v>#N/A</v>
      </c>
      <c r="EH184" s="58" t="str">
        <f>IF(ISERROR(EG184),"",IF(ISERROR(VLOOKUP(EG184,'Sortierung der Schulungstermine'!$B:$M,8,FALSE)),"",VLOOKUP(EG184,'Sortierung der Schulungstermine'!$B:$M,8,FALSE)))</f>
        <v/>
      </c>
      <c r="EI184" s="58" t="e">
        <f t="shared" si="572"/>
        <v>#N/A</v>
      </c>
      <c r="EJ184" s="131"/>
      <c r="EK184" s="131"/>
      <c r="EL184" s="83">
        <f t="shared" si="673"/>
        <v>0</v>
      </c>
      <c r="EM184" s="82" t="e">
        <f t="shared" si="523"/>
        <v>#N/A</v>
      </c>
      <c r="EN184" s="58" t="str">
        <f>IF(ISERROR(EM184),"",IF(ISERROR(VLOOKUP(EM184,'Sortierung der Schulungstermine'!$B:$M,8,FALSE)),"",VLOOKUP(EM184,'Sortierung der Schulungstermine'!$B:$M,8,FALSE)))</f>
        <v/>
      </c>
      <c r="EO184" s="58" t="e">
        <f t="shared" si="573"/>
        <v>#N/A</v>
      </c>
      <c r="EP184" s="131"/>
      <c r="EQ184" s="131"/>
      <c r="ER184" s="83">
        <f t="shared" si="674"/>
        <v>0</v>
      </c>
      <c r="ES184" s="82" t="e">
        <f t="shared" si="524"/>
        <v>#N/A</v>
      </c>
      <c r="ET184" s="58" t="str">
        <f>IF(ISERROR(ES184),"",IF(ISERROR(VLOOKUP(ES184,'Sortierung der Schulungstermine'!$B:$M,8,FALSE)),"",VLOOKUP(ES184,'Sortierung der Schulungstermine'!$B:$M,8,FALSE)))</f>
        <v/>
      </c>
      <c r="EU184" s="58" t="e">
        <f t="shared" si="574"/>
        <v>#N/A</v>
      </c>
      <c r="EV184" s="131"/>
      <c r="EW184" s="131"/>
      <c r="EX184" s="83">
        <f t="shared" si="675"/>
        <v>0</v>
      </c>
      <c r="EY184" s="82" t="e">
        <f t="shared" si="525"/>
        <v>#N/A</v>
      </c>
      <c r="EZ184" s="58" t="str">
        <f>IF(ISERROR(EY184),"",IF(ISERROR(VLOOKUP(EY184,'Sortierung der Schulungstermine'!$B:$M,8,FALSE)),"",VLOOKUP(EY184,'Sortierung der Schulungstermine'!$B:$M,8,FALSE)))</f>
        <v/>
      </c>
      <c r="FA184" s="58" t="e">
        <f t="shared" si="575"/>
        <v>#N/A</v>
      </c>
      <c r="FB184" s="131"/>
      <c r="FC184" s="131"/>
      <c r="FD184" s="83">
        <f t="shared" si="676"/>
        <v>0</v>
      </c>
      <c r="FE184" s="82" t="e">
        <f t="shared" si="526"/>
        <v>#N/A</v>
      </c>
      <c r="FF184" s="58" t="str">
        <f>IF(ISERROR(FE184),"",IF(ISERROR(VLOOKUP(FE184,'Sortierung der Schulungstermine'!$B:$M,8,FALSE)),"",VLOOKUP(FE184,'Sortierung der Schulungstermine'!$B:$M,8,FALSE)))</f>
        <v/>
      </c>
      <c r="FG184" s="58" t="e">
        <f t="shared" si="576"/>
        <v>#N/A</v>
      </c>
      <c r="FH184" s="131"/>
      <c r="FI184" s="131"/>
      <c r="FJ184" s="83">
        <f t="shared" si="677"/>
        <v>0</v>
      </c>
      <c r="FK184" s="82" t="e">
        <f t="shared" si="527"/>
        <v>#N/A</v>
      </c>
      <c r="FL184" s="58" t="str">
        <f>IF(ISERROR(FK184),"",IF(ISERROR(VLOOKUP(FK184,'Sortierung der Schulungstermine'!$B:$M,8,FALSE)),"",VLOOKUP(FK184,'Sortierung der Schulungstermine'!$B:$M,8,FALSE)))</f>
        <v/>
      </c>
      <c r="FM184" s="58" t="e">
        <f t="shared" si="577"/>
        <v>#N/A</v>
      </c>
      <c r="FN184" s="131"/>
      <c r="FO184" s="131"/>
      <c r="FP184" s="83">
        <f t="shared" si="678"/>
        <v>0</v>
      </c>
      <c r="FQ184" s="82" t="e">
        <f t="shared" si="528"/>
        <v>#N/A</v>
      </c>
      <c r="FR184" s="58" t="str">
        <f>IF(ISERROR(FQ184),"",IF(ISERROR(VLOOKUP(FQ184,'Sortierung der Schulungstermine'!$B:$M,8,FALSE)),"",VLOOKUP(FQ184,'Sortierung der Schulungstermine'!$B:$M,8,FALSE)))</f>
        <v/>
      </c>
      <c r="FS184" s="58" t="e">
        <f t="shared" si="578"/>
        <v>#N/A</v>
      </c>
      <c r="FT184" s="131"/>
      <c r="FU184" s="131"/>
      <c r="FV184" s="83">
        <f t="shared" si="679"/>
        <v>0</v>
      </c>
      <c r="FW184" s="82" t="e">
        <f t="shared" si="529"/>
        <v>#N/A</v>
      </c>
      <c r="FX184" s="58" t="str">
        <f>IF(ISERROR(FW184),"",IF(ISERROR(VLOOKUP(FW184,'Sortierung der Schulungstermine'!$B:$M,8,FALSE)),"",VLOOKUP(FW184,'Sortierung der Schulungstermine'!$B:$M,8,FALSE)))</f>
        <v/>
      </c>
      <c r="FY184" s="58" t="e">
        <f t="shared" si="579"/>
        <v>#N/A</v>
      </c>
      <c r="FZ184" s="131"/>
      <c r="GA184" s="131"/>
      <c r="GB184" s="83">
        <f t="shared" si="680"/>
        <v>0</v>
      </c>
      <c r="GC184" s="82" t="e">
        <f t="shared" si="530"/>
        <v>#N/A</v>
      </c>
      <c r="GD184" s="58" t="str">
        <f>IF(ISERROR(GC184),"",IF(ISERROR(VLOOKUP(GC184,'Sortierung der Schulungstermine'!$B:$M,8,FALSE)),"",VLOOKUP(GC184,'Sortierung der Schulungstermine'!$B:$M,8,FALSE)))</f>
        <v/>
      </c>
      <c r="GE184" s="58" t="e">
        <f t="shared" si="580"/>
        <v>#N/A</v>
      </c>
      <c r="GF184" s="131"/>
      <c r="GG184" s="131"/>
      <c r="GH184" s="83">
        <f t="shared" si="681"/>
        <v>0</v>
      </c>
      <c r="GI184" s="82" t="e">
        <f t="shared" si="531"/>
        <v>#N/A</v>
      </c>
      <c r="GJ184" s="58" t="str">
        <f>IF(ISERROR(GI184),"",IF(ISERROR(VLOOKUP(GI184,'Sortierung der Schulungstermine'!$B:$M,8,FALSE)),"",VLOOKUP(GI184,'Sortierung der Schulungstermine'!$B:$M,8,FALSE)))</f>
        <v/>
      </c>
      <c r="GK184" s="58" t="e">
        <f t="shared" si="581"/>
        <v>#N/A</v>
      </c>
      <c r="GL184" s="131"/>
      <c r="GM184" s="131"/>
      <c r="GN184" s="83">
        <f t="shared" si="682"/>
        <v>0</v>
      </c>
      <c r="GO184" s="82" t="e">
        <f t="shared" si="532"/>
        <v>#N/A</v>
      </c>
      <c r="GP184" s="58" t="str">
        <f>IF(ISERROR(GO184),"",IF(ISERROR(VLOOKUP(GO184,'Sortierung der Schulungstermine'!$B:$M,8,FALSE)),"",VLOOKUP(GO184,'Sortierung der Schulungstermine'!$B:$M,8,FALSE)))</f>
        <v/>
      </c>
      <c r="GQ184" s="58" t="e">
        <f t="shared" si="582"/>
        <v>#N/A</v>
      </c>
      <c r="GR184" s="131"/>
      <c r="GS184" s="131"/>
      <c r="GT184" s="83">
        <f t="shared" si="683"/>
        <v>0</v>
      </c>
      <c r="GU184" s="82" t="e">
        <f t="shared" si="533"/>
        <v>#N/A</v>
      </c>
      <c r="GV184" s="58" t="str">
        <f>IF(ISERROR(GU184),"",IF(ISERROR(VLOOKUP(GU184,'Sortierung der Schulungstermine'!$B:$M,8,FALSE)),"",VLOOKUP(GU184,'Sortierung der Schulungstermine'!$B:$M,8,FALSE)))</f>
        <v/>
      </c>
      <c r="GW184" s="58" t="e">
        <f t="shared" si="583"/>
        <v>#N/A</v>
      </c>
      <c r="GX184" s="131"/>
      <c r="GY184" s="131"/>
      <c r="GZ184" s="83">
        <f t="shared" si="684"/>
        <v>0</v>
      </c>
      <c r="HA184" s="82" t="e">
        <f t="shared" si="534"/>
        <v>#N/A</v>
      </c>
      <c r="HB184" s="58" t="str">
        <f>IF(ISERROR(HA184),"",IF(ISERROR(VLOOKUP(HA184,'Sortierung der Schulungstermine'!$B:$M,8,FALSE)),"",VLOOKUP(HA184,'Sortierung der Schulungstermine'!$B:$M,8,FALSE)))</f>
        <v/>
      </c>
      <c r="HC184" s="58" t="e">
        <f t="shared" si="584"/>
        <v>#N/A</v>
      </c>
      <c r="HD184" s="131"/>
      <c r="HE184" s="131"/>
      <c r="HF184" s="83">
        <f t="shared" si="685"/>
        <v>0</v>
      </c>
      <c r="HG184" s="82" t="e">
        <f t="shared" si="535"/>
        <v>#N/A</v>
      </c>
      <c r="HH184" s="58" t="str">
        <f>IF(ISERROR(HG184),"",IF(ISERROR(VLOOKUP(HG184,'Sortierung der Schulungstermine'!$B:$M,8,FALSE)),"",VLOOKUP(HG184,'Sortierung der Schulungstermine'!$B:$M,8,FALSE)))</f>
        <v/>
      </c>
      <c r="HI184" s="58" t="e">
        <f t="shared" si="585"/>
        <v>#N/A</v>
      </c>
      <c r="HJ184" s="131"/>
      <c r="HK184" s="131"/>
      <c r="HL184" s="83">
        <f t="shared" si="686"/>
        <v>0</v>
      </c>
      <c r="HM184" s="82" t="e">
        <f t="shared" si="536"/>
        <v>#N/A</v>
      </c>
      <c r="HN184" s="58" t="str">
        <f>IF(ISERROR(HM184),"",IF(ISERROR(VLOOKUP(HM184,'Sortierung der Schulungstermine'!$B:$M,8,FALSE)),"",VLOOKUP(HM184,'Sortierung der Schulungstermine'!$B:$M,8,FALSE)))</f>
        <v/>
      </c>
      <c r="HO184" s="58" t="e">
        <f t="shared" si="586"/>
        <v>#N/A</v>
      </c>
      <c r="HP184" s="131"/>
      <c r="HQ184" s="131"/>
      <c r="HR184" s="83">
        <f t="shared" si="687"/>
        <v>0</v>
      </c>
      <c r="HS184" s="82" t="e">
        <f t="shared" si="537"/>
        <v>#N/A</v>
      </c>
      <c r="HT184" s="58" t="str">
        <f>IF(ISERROR(HS184),"",IF(ISERROR(VLOOKUP(HS184,'Sortierung der Schulungstermine'!$B:$M,8,FALSE)),"",VLOOKUP(HS184,'Sortierung der Schulungstermine'!$B:$M,8,FALSE)))</f>
        <v/>
      </c>
      <c r="HU184" s="58" t="e">
        <f t="shared" si="587"/>
        <v>#N/A</v>
      </c>
      <c r="HV184" s="131"/>
      <c r="HW184" s="131"/>
      <c r="HX184" s="83">
        <f t="shared" si="688"/>
        <v>0</v>
      </c>
      <c r="HY184" s="82" t="e">
        <f t="shared" si="538"/>
        <v>#N/A</v>
      </c>
      <c r="HZ184" s="58" t="str">
        <f>IF(ISERROR(HY184),"",IF(ISERROR(VLOOKUP(HY184,'Sortierung der Schulungstermine'!$B:$M,8,FALSE)),"",VLOOKUP(HY184,'Sortierung der Schulungstermine'!$B:$M,8,FALSE)))</f>
        <v/>
      </c>
      <c r="IA184" s="58" t="e">
        <f t="shared" si="588"/>
        <v>#N/A</v>
      </c>
      <c r="IB184" s="131"/>
      <c r="IC184" s="131"/>
      <c r="ID184" s="83">
        <f t="shared" si="689"/>
        <v>0</v>
      </c>
      <c r="IE184" s="82" t="e">
        <f t="shared" si="539"/>
        <v>#N/A</v>
      </c>
      <c r="IF184" s="58" t="str">
        <f>IF(ISERROR(IE184),"",IF(ISERROR(VLOOKUP(IE184,'Sortierung der Schulungstermine'!$B:$M,8,FALSE)),"",VLOOKUP(IE184,'Sortierung der Schulungstermine'!$B:$M,8,FALSE)))</f>
        <v/>
      </c>
      <c r="IG184" s="58" t="e">
        <f t="shared" si="589"/>
        <v>#N/A</v>
      </c>
      <c r="IH184" s="131"/>
      <c r="II184" s="131"/>
      <c r="IJ184" s="83">
        <f t="shared" si="690"/>
        <v>0</v>
      </c>
      <c r="IK184" s="82" t="e">
        <f t="shared" si="540"/>
        <v>#N/A</v>
      </c>
      <c r="IL184" s="58" t="str">
        <f>IF(ISERROR(IK184),"",IF(ISERROR(VLOOKUP(IK184,'Sortierung der Schulungstermine'!$B:$M,8,FALSE)),"",VLOOKUP(IK184,'Sortierung der Schulungstermine'!$B:$M,8,FALSE)))</f>
        <v/>
      </c>
      <c r="IM184" s="58" t="e">
        <f t="shared" si="590"/>
        <v>#N/A</v>
      </c>
      <c r="IN184" s="131"/>
      <c r="IO184" s="131"/>
      <c r="IP184" s="83">
        <f t="shared" si="691"/>
        <v>0</v>
      </c>
      <c r="IQ184" s="82" t="e">
        <f t="shared" si="541"/>
        <v>#N/A</v>
      </c>
      <c r="IR184" s="58" t="str">
        <f>IF(ISERROR(IQ184),"",IF(ISERROR(VLOOKUP(IQ184,'Sortierung der Schulungstermine'!$B:$M,8,FALSE)),"",VLOOKUP(IQ184,'Sortierung der Schulungstermine'!$B:$M,8,FALSE)))</f>
        <v/>
      </c>
      <c r="IS184" s="58" t="e">
        <f t="shared" si="591"/>
        <v>#N/A</v>
      </c>
      <c r="IT184" s="131"/>
      <c r="IU184" s="131"/>
      <c r="IV184" s="83">
        <f t="shared" si="692"/>
        <v>0</v>
      </c>
      <c r="IW184" s="82" t="e">
        <f t="shared" si="542"/>
        <v>#N/A</v>
      </c>
      <c r="IX184" s="58" t="str">
        <f>IF(ISERROR(IW184),"",IF(ISERROR(VLOOKUP(IW184,'Sortierung der Schulungstermine'!$B:$M,8,FALSE)),"",VLOOKUP(IW184,'Sortierung der Schulungstermine'!$B:$M,8,FALSE)))</f>
        <v/>
      </c>
      <c r="IY184" s="58" t="e">
        <f t="shared" si="592"/>
        <v>#N/A</v>
      </c>
      <c r="IZ184" s="131"/>
      <c r="JA184" s="131"/>
      <c r="JB184" s="83">
        <f t="shared" si="693"/>
        <v>0</v>
      </c>
      <c r="JC184" s="82" t="e">
        <f t="shared" si="543"/>
        <v>#N/A</v>
      </c>
      <c r="JD184" s="58" t="str">
        <f>IF(ISERROR(JC184),"",IF(ISERROR(VLOOKUP(JC184,'Sortierung der Schulungstermine'!$B:$M,8,FALSE)),"",VLOOKUP(JC184,'Sortierung der Schulungstermine'!$B:$M,8,FALSE)))</f>
        <v/>
      </c>
      <c r="JE184" s="58" t="e">
        <f t="shared" si="593"/>
        <v>#N/A</v>
      </c>
      <c r="JF184" s="131"/>
      <c r="JG184" s="131"/>
      <c r="JH184" s="83">
        <f t="shared" si="694"/>
        <v>0</v>
      </c>
      <c r="JI184" s="82" t="e">
        <f t="shared" si="544"/>
        <v>#N/A</v>
      </c>
      <c r="JJ184" s="58" t="str">
        <f>IF(ISERROR(JI184),"",IF(ISERROR(VLOOKUP(JI184,'Sortierung der Schulungstermine'!$B:$M,8,FALSE)),"",VLOOKUP(JI184,'Sortierung der Schulungstermine'!$B:$M,8,FALSE)))</f>
        <v/>
      </c>
      <c r="JK184" s="58" t="e">
        <f t="shared" si="594"/>
        <v>#N/A</v>
      </c>
      <c r="JL184" s="131"/>
      <c r="JM184" s="131"/>
      <c r="JN184" s="83">
        <f t="shared" si="695"/>
        <v>0</v>
      </c>
      <c r="JO184" s="82" t="e">
        <f t="shared" si="545"/>
        <v>#N/A</v>
      </c>
      <c r="JP184" s="58" t="str">
        <f>IF(ISERROR(JO184),"",IF(ISERROR(VLOOKUP(JO184,'Sortierung der Schulungstermine'!$B:$M,8,FALSE)),"",VLOOKUP(JO184,'Sortierung der Schulungstermine'!$B:$M,8,FALSE)))</f>
        <v/>
      </c>
      <c r="JQ184" s="58" t="e">
        <f t="shared" si="595"/>
        <v>#N/A</v>
      </c>
      <c r="JR184" s="131"/>
      <c r="JS184" s="131"/>
      <c r="JT184" s="83">
        <f t="shared" si="696"/>
        <v>0</v>
      </c>
      <c r="JU184" s="82" t="e">
        <f t="shared" si="546"/>
        <v>#N/A</v>
      </c>
      <c r="JV184" s="58" t="str">
        <f>IF(ISERROR(JU184),"",IF(ISERROR(VLOOKUP(JU184,'Sortierung der Schulungstermine'!$B:$M,8,FALSE)),"",VLOOKUP(JU184,'Sortierung der Schulungstermine'!$B:$M,8,FALSE)))</f>
        <v/>
      </c>
      <c r="JW184" s="58" t="e">
        <f t="shared" si="596"/>
        <v>#N/A</v>
      </c>
      <c r="JX184" s="131"/>
      <c r="JY184" s="131"/>
      <c r="JZ184" s="83">
        <f t="shared" si="697"/>
        <v>0</v>
      </c>
      <c r="KA184" s="82" t="e">
        <f t="shared" si="547"/>
        <v>#N/A</v>
      </c>
      <c r="KB184" s="58" t="str">
        <f>IF(ISERROR(KA184),"",IF(ISERROR(VLOOKUP(KA184,'Sortierung der Schulungstermine'!$B:$M,8,FALSE)),"",VLOOKUP(KA184,'Sortierung der Schulungstermine'!$B:$M,8,FALSE)))</f>
        <v/>
      </c>
      <c r="KC184" s="58" t="e">
        <f t="shared" si="597"/>
        <v>#N/A</v>
      </c>
      <c r="KD184" s="131"/>
      <c r="KE184" s="131"/>
      <c r="KF184" s="83">
        <f t="shared" si="698"/>
        <v>0</v>
      </c>
      <c r="KG184" s="82" t="e">
        <f t="shared" si="548"/>
        <v>#N/A</v>
      </c>
      <c r="KH184" s="58" t="str">
        <f>IF(ISERROR(KG184),"",IF(ISERROR(VLOOKUP(KG184,'Sortierung der Schulungstermine'!$B:$M,8,FALSE)),"",VLOOKUP(KG184,'Sortierung der Schulungstermine'!$B:$M,8,FALSE)))</f>
        <v/>
      </c>
      <c r="KI184" s="58" t="e">
        <f t="shared" si="598"/>
        <v>#N/A</v>
      </c>
      <c r="KJ184" s="131"/>
      <c r="KK184" s="131"/>
      <c r="KL184" s="83">
        <f t="shared" si="699"/>
        <v>0</v>
      </c>
      <c r="KM184" s="82" t="e">
        <f t="shared" si="549"/>
        <v>#N/A</v>
      </c>
      <c r="KN184" s="58" t="str">
        <f>IF(ISERROR(KM184),"",IF(ISERROR(VLOOKUP(KM184,'Sortierung der Schulungstermine'!$B:$M,8,FALSE)),"",VLOOKUP(KM184,'Sortierung der Schulungstermine'!$B:$M,8,FALSE)))</f>
        <v/>
      </c>
      <c r="KO184" s="58" t="e">
        <f t="shared" si="599"/>
        <v>#N/A</v>
      </c>
      <c r="KP184" s="131"/>
      <c r="KQ184" s="131"/>
      <c r="KR184" s="83">
        <f t="shared" si="700"/>
        <v>0</v>
      </c>
      <c r="KS184" s="82" t="e">
        <f t="shared" si="550"/>
        <v>#N/A</v>
      </c>
      <c r="KT184" s="58" t="str">
        <f>IF(ISERROR(KS184),"",IF(ISERROR(VLOOKUP(KS184,'Sortierung der Schulungstermine'!$B:$M,8,FALSE)),"",VLOOKUP(KS184,'Sortierung der Schulungstermine'!$B:$M,8,FALSE)))</f>
        <v/>
      </c>
      <c r="KU184" s="58" t="e">
        <f t="shared" si="600"/>
        <v>#N/A</v>
      </c>
      <c r="WEO184" s="80"/>
      <c r="WEP184" s="80"/>
      <c r="WEQ184" s="80"/>
      <c r="WER184" s="80"/>
      <c r="WES184" s="80"/>
      <c r="WET184" s="80"/>
      <c r="WEU184" s="80"/>
      <c r="WEV184" s="80"/>
      <c r="WEW184" s="80"/>
      <c r="WEX184" s="80"/>
    </row>
    <row r="185" spans="1:307 15693:15702" ht="15" hidden="1" thickBot="1" x14ac:dyDescent="0.25">
      <c r="A185" s="138">
        <v>172</v>
      </c>
      <c r="B185" s="63" t="str">
        <f>IF(Qualifikationen!A175=1,Qualifikationen!B175,"")</f>
        <v/>
      </c>
      <c r="C185" s="64" t="e">
        <f>VLOOKUP(B185,Qualifikationen!B$4:E$202,2,FALSE)</f>
        <v>#N/A</v>
      </c>
      <c r="D185" s="67" t="e">
        <f>VLOOKUP($B185,Qualifikationen!B$4:F$202,5,FALSE)</f>
        <v>#N/A</v>
      </c>
      <c r="E185" s="63" t="e">
        <f>VLOOKUP($B185,Qualifikationen!B$4:F$202,3,FALSE)</f>
        <v>#N/A</v>
      </c>
      <c r="F185" s="63" t="e">
        <f>IF(E185=0,"-",VLOOKUP($B185,Qualifikationen!B$4:F$202,4,FALSE))</f>
        <v>#N/A</v>
      </c>
      <c r="G185" s="13"/>
      <c r="H185" s="131"/>
      <c r="I185" s="131"/>
      <c r="J185" s="83">
        <f t="shared" si="701"/>
        <v>0</v>
      </c>
      <c r="K185" s="82" t="e">
        <f t="shared" si="501"/>
        <v>#N/A</v>
      </c>
      <c r="L185" s="58" t="str">
        <f>IF(ISERROR(K185),"",IF(ISERROR(VLOOKUP(K185,'Sortierung der Schulungstermine'!$B:$M,8,FALSE)),"",VLOOKUP(K185,'Sortierung der Schulungstermine'!$B:$M,8,FALSE)))</f>
        <v/>
      </c>
      <c r="M185" s="58" t="e">
        <f t="shared" si="551"/>
        <v>#N/A</v>
      </c>
      <c r="N185" s="131"/>
      <c r="O185" s="131"/>
      <c r="P185" s="83">
        <f t="shared" si="652"/>
        <v>0</v>
      </c>
      <c r="Q185" s="82" t="e">
        <f t="shared" si="502"/>
        <v>#N/A</v>
      </c>
      <c r="R185" s="58" t="str">
        <f>IF(ISERROR(Q185),"",IF(ISERROR(VLOOKUP(Q185,'Sortierung der Schulungstermine'!$B:$M,8,FALSE)),"",VLOOKUP(Q185,'Sortierung der Schulungstermine'!$B:$M,8,FALSE)))</f>
        <v/>
      </c>
      <c r="S185" s="58" t="e">
        <f t="shared" si="552"/>
        <v>#N/A</v>
      </c>
      <c r="T185" s="131"/>
      <c r="U185" s="131"/>
      <c r="V185" s="83">
        <f t="shared" si="653"/>
        <v>0</v>
      </c>
      <c r="W185" s="82" t="e">
        <f t="shared" si="503"/>
        <v>#N/A</v>
      </c>
      <c r="X185" s="58" t="str">
        <f>IF(ISERROR(W185),"",IF(ISERROR(VLOOKUP(W185,'Sortierung der Schulungstermine'!$B:$M,8,FALSE)),"",VLOOKUP(W185,'Sortierung der Schulungstermine'!$B:$M,8,FALSE)))</f>
        <v/>
      </c>
      <c r="Y185" s="58" t="e">
        <f t="shared" si="553"/>
        <v>#N/A</v>
      </c>
      <c r="Z185" s="131"/>
      <c r="AA185" s="131"/>
      <c r="AB185" s="83">
        <f t="shared" si="654"/>
        <v>0</v>
      </c>
      <c r="AC185" s="82" t="e">
        <f t="shared" si="504"/>
        <v>#N/A</v>
      </c>
      <c r="AD185" s="58" t="str">
        <f>IF(ISERROR(AC185),"",IF(ISERROR(VLOOKUP(AC185,'Sortierung der Schulungstermine'!$B:$M,8,FALSE)),"",VLOOKUP(AC185,'Sortierung der Schulungstermine'!$B:$M,8,FALSE)))</f>
        <v/>
      </c>
      <c r="AE185" s="58" t="e">
        <f t="shared" si="554"/>
        <v>#N/A</v>
      </c>
      <c r="AF185" s="131"/>
      <c r="AG185" s="131"/>
      <c r="AH185" s="83">
        <f t="shared" si="655"/>
        <v>0</v>
      </c>
      <c r="AI185" s="82" t="e">
        <f t="shared" si="505"/>
        <v>#N/A</v>
      </c>
      <c r="AJ185" s="58" t="str">
        <f>IF(ISERROR(AI185),"",IF(ISERROR(VLOOKUP(AI185,'Sortierung der Schulungstermine'!$B:$M,8,FALSE)),"",VLOOKUP(AI185,'Sortierung der Schulungstermine'!$B:$M,8,FALSE)))</f>
        <v/>
      </c>
      <c r="AK185" s="58" t="e">
        <f t="shared" si="555"/>
        <v>#N/A</v>
      </c>
      <c r="AL185" s="131"/>
      <c r="AM185" s="131"/>
      <c r="AN185" s="83">
        <f t="shared" si="656"/>
        <v>0</v>
      </c>
      <c r="AO185" s="82" t="e">
        <f t="shared" si="506"/>
        <v>#N/A</v>
      </c>
      <c r="AP185" s="58" t="str">
        <f>IF(ISERROR(AO185),"",IF(ISERROR(VLOOKUP(AO185,'Sortierung der Schulungstermine'!$B:$M,8,FALSE)),"",VLOOKUP(AO185,'Sortierung der Schulungstermine'!$B:$M,8,FALSE)))</f>
        <v/>
      </c>
      <c r="AQ185" s="58" t="e">
        <f t="shared" si="556"/>
        <v>#N/A</v>
      </c>
      <c r="AR185" s="131"/>
      <c r="AS185" s="131"/>
      <c r="AT185" s="83">
        <f t="shared" si="657"/>
        <v>0</v>
      </c>
      <c r="AU185" s="82" t="e">
        <f t="shared" si="507"/>
        <v>#N/A</v>
      </c>
      <c r="AV185" s="58" t="str">
        <f>IF(ISERROR(AU185),"",IF(ISERROR(VLOOKUP(AU185,'Sortierung der Schulungstermine'!$B:$M,8,FALSE)),"",VLOOKUP(AU185,'Sortierung der Schulungstermine'!$B:$M,8,FALSE)))</f>
        <v/>
      </c>
      <c r="AW185" s="58" t="e">
        <f t="shared" si="557"/>
        <v>#N/A</v>
      </c>
      <c r="AX185" s="131"/>
      <c r="AY185" s="131"/>
      <c r="AZ185" s="83">
        <f t="shared" si="658"/>
        <v>0</v>
      </c>
      <c r="BA185" s="82" t="e">
        <f t="shared" si="508"/>
        <v>#N/A</v>
      </c>
      <c r="BB185" s="58" t="str">
        <f>IF(ISERROR(BA185),"",IF(ISERROR(VLOOKUP(BA185,'Sortierung der Schulungstermine'!$B:$M,8,FALSE)),"",VLOOKUP(BA185,'Sortierung der Schulungstermine'!$B:$M,8,FALSE)))</f>
        <v/>
      </c>
      <c r="BC185" s="58" t="e">
        <f t="shared" si="558"/>
        <v>#N/A</v>
      </c>
      <c r="BD185" s="131"/>
      <c r="BE185" s="131"/>
      <c r="BF185" s="83">
        <f t="shared" si="659"/>
        <v>0</v>
      </c>
      <c r="BG185" s="82" t="e">
        <f t="shared" si="509"/>
        <v>#N/A</v>
      </c>
      <c r="BH185" s="58" t="str">
        <f>IF(ISERROR(BG185),"",IF(ISERROR(VLOOKUP(BG185,'Sortierung der Schulungstermine'!$B:$M,8,FALSE)),"",VLOOKUP(BG185,'Sortierung der Schulungstermine'!$B:$M,8,FALSE)))</f>
        <v/>
      </c>
      <c r="BI185" s="58" t="e">
        <f t="shared" si="559"/>
        <v>#N/A</v>
      </c>
      <c r="BJ185" s="131"/>
      <c r="BK185" s="131"/>
      <c r="BL185" s="83">
        <f t="shared" si="660"/>
        <v>0</v>
      </c>
      <c r="BM185" s="82" t="e">
        <f t="shared" si="510"/>
        <v>#N/A</v>
      </c>
      <c r="BN185" s="58" t="str">
        <f>IF(ISERROR(BM185),"",IF(ISERROR(VLOOKUP(BM185,'Sortierung der Schulungstermine'!$B:$M,8,FALSE)),"",VLOOKUP(BM185,'Sortierung der Schulungstermine'!$B:$M,8,FALSE)))</f>
        <v/>
      </c>
      <c r="BO185" s="58" t="e">
        <f t="shared" si="560"/>
        <v>#N/A</v>
      </c>
      <c r="BP185" s="131"/>
      <c r="BQ185" s="131"/>
      <c r="BR185" s="83">
        <f t="shared" si="661"/>
        <v>0</v>
      </c>
      <c r="BS185" s="82" t="e">
        <f t="shared" si="511"/>
        <v>#N/A</v>
      </c>
      <c r="BT185" s="58" t="str">
        <f>IF(ISERROR(BS185),"",IF(ISERROR(VLOOKUP(BS185,'Sortierung der Schulungstermine'!$B:$M,8,FALSE)),"",VLOOKUP(BS185,'Sortierung der Schulungstermine'!$B:$M,8,FALSE)))</f>
        <v/>
      </c>
      <c r="BU185" s="58" t="e">
        <f t="shared" si="561"/>
        <v>#N/A</v>
      </c>
      <c r="BV185" s="131"/>
      <c r="BW185" s="131"/>
      <c r="BX185" s="83">
        <f t="shared" si="662"/>
        <v>0</v>
      </c>
      <c r="BY185" s="82" t="e">
        <f t="shared" si="512"/>
        <v>#N/A</v>
      </c>
      <c r="BZ185" s="58" t="str">
        <f>IF(ISERROR(BY185),"",IF(ISERROR(VLOOKUP(BY185,'Sortierung der Schulungstermine'!$B:$M,8,FALSE)),"",VLOOKUP(BY185,'Sortierung der Schulungstermine'!$B:$M,8,FALSE)))</f>
        <v/>
      </c>
      <c r="CA185" s="58" t="e">
        <f t="shared" si="562"/>
        <v>#N/A</v>
      </c>
      <c r="CB185" s="131"/>
      <c r="CC185" s="131"/>
      <c r="CD185" s="83">
        <f t="shared" si="663"/>
        <v>0</v>
      </c>
      <c r="CE185" s="82" t="e">
        <f t="shared" si="513"/>
        <v>#N/A</v>
      </c>
      <c r="CF185" s="58" t="str">
        <f>IF(ISERROR(CE185),"",IF(ISERROR(VLOOKUP(CE185,'Sortierung der Schulungstermine'!$B:$M,8,FALSE)),"",VLOOKUP(CE185,'Sortierung der Schulungstermine'!$B:$M,8,FALSE)))</f>
        <v/>
      </c>
      <c r="CG185" s="58" t="e">
        <f t="shared" si="563"/>
        <v>#N/A</v>
      </c>
      <c r="CH185" s="131"/>
      <c r="CI185" s="131"/>
      <c r="CJ185" s="83">
        <f t="shared" si="664"/>
        <v>0</v>
      </c>
      <c r="CK185" s="82" t="e">
        <f t="shared" si="514"/>
        <v>#N/A</v>
      </c>
      <c r="CL185" s="58" t="str">
        <f>IF(ISERROR(CK185),"",IF(ISERROR(VLOOKUP(CK185,'Sortierung der Schulungstermine'!$B:$M,8,FALSE)),"",VLOOKUP(CK185,'Sortierung der Schulungstermine'!$B:$M,8,FALSE)))</f>
        <v/>
      </c>
      <c r="CM185" s="58" t="e">
        <f t="shared" si="564"/>
        <v>#N/A</v>
      </c>
      <c r="CN185" s="131"/>
      <c r="CO185" s="131"/>
      <c r="CP185" s="83">
        <f t="shared" si="665"/>
        <v>0</v>
      </c>
      <c r="CQ185" s="82" t="e">
        <f t="shared" si="515"/>
        <v>#N/A</v>
      </c>
      <c r="CR185" s="58" t="str">
        <f>IF(ISERROR(CQ185),"",IF(ISERROR(VLOOKUP(CQ185,'Sortierung der Schulungstermine'!$B:$M,8,FALSE)),"",VLOOKUP(CQ185,'Sortierung der Schulungstermine'!$B:$M,8,FALSE)))</f>
        <v/>
      </c>
      <c r="CS185" s="58" t="e">
        <f t="shared" si="565"/>
        <v>#N/A</v>
      </c>
      <c r="CT185" s="131"/>
      <c r="CU185" s="131"/>
      <c r="CV185" s="83">
        <f t="shared" si="666"/>
        <v>0</v>
      </c>
      <c r="CW185" s="82" t="e">
        <f t="shared" si="516"/>
        <v>#N/A</v>
      </c>
      <c r="CX185" s="58" t="str">
        <f>IF(ISERROR(CW185),"",IF(ISERROR(VLOOKUP(CW185,'Sortierung der Schulungstermine'!$B:$M,8,FALSE)),"",VLOOKUP(CW185,'Sortierung der Schulungstermine'!$B:$M,8,FALSE)))</f>
        <v/>
      </c>
      <c r="CY185" s="58" t="e">
        <f t="shared" si="566"/>
        <v>#N/A</v>
      </c>
      <c r="CZ185" s="131"/>
      <c r="DA185" s="131"/>
      <c r="DB185" s="83">
        <f t="shared" si="667"/>
        <v>0</v>
      </c>
      <c r="DC185" s="82" t="e">
        <f t="shared" si="517"/>
        <v>#N/A</v>
      </c>
      <c r="DD185" s="58" t="str">
        <f>IF(ISERROR(DC185),"",IF(ISERROR(VLOOKUP(DC185,'Sortierung der Schulungstermine'!$B:$M,8,FALSE)),"",VLOOKUP(DC185,'Sortierung der Schulungstermine'!$B:$M,8,FALSE)))</f>
        <v/>
      </c>
      <c r="DE185" s="58" t="e">
        <f t="shared" si="567"/>
        <v>#N/A</v>
      </c>
      <c r="DF185" s="131"/>
      <c r="DG185" s="131"/>
      <c r="DH185" s="83">
        <f t="shared" si="668"/>
        <v>0</v>
      </c>
      <c r="DI185" s="82" t="e">
        <f t="shared" si="518"/>
        <v>#N/A</v>
      </c>
      <c r="DJ185" s="58" t="str">
        <f>IF(ISERROR(DI185),"",IF(ISERROR(VLOOKUP(DI185,'Sortierung der Schulungstermine'!$B:$M,8,FALSE)),"",VLOOKUP(DI185,'Sortierung der Schulungstermine'!$B:$M,8,FALSE)))</f>
        <v/>
      </c>
      <c r="DK185" s="58" t="e">
        <f t="shared" si="568"/>
        <v>#N/A</v>
      </c>
      <c r="DL185" s="131"/>
      <c r="DM185" s="131"/>
      <c r="DN185" s="83">
        <f t="shared" si="669"/>
        <v>0</v>
      </c>
      <c r="DO185" s="82" t="e">
        <f t="shared" si="519"/>
        <v>#N/A</v>
      </c>
      <c r="DP185" s="58" t="str">
        <f>IF(ISERROR(DO185),"",IF(ISERROR(VLOOKUP(DO185,'Sortierung der Schulungstermine'!$B:$M,8,FALSE)),"",VLOOKUP(DO185,'Sortierung der Schulungstermine'!$B:$M,8,FALSE)))</f>
        <v/>
      </c>
      <c r="DQ185" s="58" t="e">
        <f t="shared" si="569"/>
        <v>#N/A</v>
      </c>
      <c r="DR185" s="131"/>
      <c r="DS185" s="131"/>
      <c r="DT185" s="83">
        <f t="shared" si="670"/>
        <v>0</v>
      </c>
      <c r="DU185" s="82" t="e">
        <f t="shared" si="520"/>
        <v>#N/A</v>
      </c>
      <c r="DV185" s="58" t="str">
        <f>IF(ISERROR(DU185),"",IF(ISERROR(VLOOKUP(DU185,'Sortierung der Schulungstermine'!$B:$M,8,FALSE)),"",VLOOKUP(DU185,'Sortierung der Schulungstermine'!$B:$M,8,FALSE)))</f>
        <v/>
      </c>
      <c r="DW185" s="58" t="e">
        <f t="shared" si="570"/>
        <v>#N/A</v>
      </c>
      <c r="DX185" s="131"/>
      <c r="DY185" s="131"/>
      <c r="DZ185" s="83">
        <f t="shared" si="671"/>
        <v>0</v>
      </c>
      <c r="EA185" s="82" t="e">
        <f t="shared" si="521"/>
        <v>#N/A</v>
      </c>
      <c r="EB185" s="58" t="str">
        <f>IF(ISERROR(EA185),"",IF(ISERROR(VLOOKUP(EA185,'Sortierung der Schulungstermine'!$B:$M,8,FALSE)),"",VLOOKUP(EA185,'Sortierung der Schulungstermine'!$B:$M,8,FALSE)))</f>
        <v/>
      </c>
      <c r="EC185" s="58" t="e">
        <f t="shared" si="571"/>
        <v>#N/A</v>
      </c>
      <c r="ED185" s="131"/>
      <c r="EE185" s="131"/>
      <c r="EF185" s="83">
        <f t="shared" si="672"/>
        <v>0</v>
      </c>
      <c r="EG185" s="82" t="e">
        <f t="shared" si="522"/>
        <v>#N/A</v>
      </c>
      <c r="EH185" s="58" t="str">
        <f>IF(ISERROR(EG185),"",IF(ISERROR(VLOOKUP(EG185,'Sortierung der Schulungstermine'!$B:$M,8,FALSE)),"",VLOOKUP(EG185,'Sortierung der Schulungstermine'!$B:$M,8,FALSE)))</f>
        <v/>
      </c>
      <c r="EI185" s="58" t="e">
        <f t="shared" si="572"/>
        <v>#N/A</v>
      </c>
      <c r="EJ185" s="131"/>
      <c r="EK185" s="131"/>
      <c r="EL185" s="83">
        <f t="shared" si="673"/>
        <v>0</v>
      </c>
      <c r="EM185" s="82" t="e">
        <f t="shared" si="523"/>
        <v>#N/A</v>
      </c>
      <c r="EN185" s="58" t="str">
        <f>IF(ISERROR(EM185),"",IF(ISERROR(VLOOKUP(EM185,'Sortierung der Schulungstermine'!$B:$M,8,FALSE)),"",VLOOKUP(EM185,'Sortierung der Schulungstermine'!$B:$M,8,FALSE)))</f>
        <v/>
      </c>
      <c r="EO185" s="58" t="e">
        <f t="shared" si="573"/>
        <v>#N/A</v>
      </c>
      <c r="EP185" s="131"/>
      <c r="EQ185" s="131"/>
      <c r="ER185" s="83">
        <f t="shared" si="674"/>
        <v>0</v>
      </c>
      <c r="ES185" s="82" t="e">
        <f t="shared" si="524"/>
        <v>#N/A</v>
      </c>
      <c r="ET185" s="58" t="str">
        <f>IF(ISERROR(ES185),"",IF(ISERROR(VLOOKUP(ES185,'Sortierung der Schulungstermine'!$B:$M,8,FALSE)),"",VLOOKUP(ES185,'Sortierung der Schulungstermine'!$B:$M,8,FALSE)))</f>
        <v/>
      </c>
      <c r="EU185" s="58" t="e">
        <f t="shared" si="574"/>
        <v>#N/A</v>
      </c>
      <c r="EV185" s="131"/>
      <c r="EW185" s="131"/>
      <c r="EX185" s="83">
        <f t="shared" si="675"/>
        <v>0</v>
      </c>
      <c r="EY185" s="82" t="e">
        <f t="shared" si="525"/>
        <v>#N/A</v>
      </c>
      <c r="EZ185" s="58" t="str">
        <f>IF(ISERROR(EY185),"",IF(ISERROR(VLOOKUP(EY185,'Sortierung der Schulungstermine'!$B:$M,8,FALSE)),"",VLOOKUP(EY185,'Sortierung der Schulungstermine'!$B:$M,8,FALSE)))</f>
        <v/>
      </c>
      <c r="FA185" s="58" t="e">
        <f t="shared" si="575"/>
        <v>#N/A</v>
      </c>
      <c r="FB185" s="131"/>
      <c r="FC185" s="131"/>
      <c r="FD185" s="83">
        <f t="shared" si="676"/>
        <v>0</v>
      </c>
      <c r="FE185" s="82" t="e">
        <f t="shared" si="526"/>
        <v>#N/A</v>
      </c>
      <c r="FF185" s="58" t="str">
        <f>IF(ISERROR(FE185),"",IF(ISERROR(VLOOKUP(FE185,'Sortierung der Schulungstermine'!$B:$M,8,FALSE)),"",VLOOKUP(FE185,'Sortierung der Schulungstermine'!$B:$M,8,FALSE)))</f>
        <v/>
      </c>
      <c r="FG185" s="58" t="e">
        <f t="shared" si="576"/>
        <v>#N/A</v>
      </c>
      <c r="FH185" s="131"/>
      <c r="FI185" s="131"/>
      <c r="FJ185" s="83">
        <f t="shared" si="677"/>
        <v>0</v>
      </c>
      <c r="FK185" s="82" t="e">
        <f t="shared" si="527"/>
        <v>#N/A</v>
      </c>
      <c r="FL185" s="58" t="str">
        <f>IF(ISERROR(FK185),"",IF(ISERROR(VLOOKUP(FK185,'Sortierung der Schulungstermine'!$B:$M,8,FALSE)),"",VLOOKUP(FK185,'Sortierung der Schulungstermine'!$B:$M,8,FALSE)))</f>
        <v/>
      </c>
      <c r="FM185" s="58" t="e">
        <f t="shared" si="577"/>
        <v>#N/A</v>
      </c>
      <c r="FN185" s="131"/>
      <c r="FO185" s="131"/>
      <c r="FP185" s="83">
        <f t="shared" si="678"/>
        <v>0</v>
      </c>
      <c r="FQ185" s="82" t="e">
        <f t="shared" si="528"/>
        <v>#N/A</v>
      </c>
      <c r="FR185" s="58" t="str">
        <f>IF(ISERROR(FQ185),"",IF(ISERROR(VLOOKUP(FQ185,'Sortierung der Schulungstermine'!$B:$M,8,FALSE)),"",VLOOKUP(FQ185,'Sortierung der Schulungstermine'!$B:$M,8,FALSE)))</f>
        <v/>
      </c>
      <c r="FS185" s="58" t="e">
        <f t="shared" si="578"/>
        <v>#N/A</v>
      </c>
      <c r="FT185" s="131"/>
      <c r="FU185" s="131"/>
      <c r="FV185" s="83">
        <f t="shared" si="679"/>
        <v>0</v>
      </c>
      <c r="FW185" s="82" t="e">
        <f t="shared" si="529"/>
        <v>#N/A</v>
      </c>
      <c r="FX185" s="58" t="str">
        <f>IF(ISERROR(FW185),"",IF(ISERROR(VLOOKUP(FW185,'Sortierung der Schulungstermine'!$B:$M,8,FALSE)),"",VLOOKUP(FW185,'Sortierung der Schulungstermine'!$B:$M,8,FALSE)))</f>
        <v/>
      </c>
      <c r="FY185" s="58" t="e">
        <f t="shared" si="579"/>
        <v>#N/A</v>
      </c>
      <c r="FZ185" s="131"/>
      <c r="GA185" s="131"/>
      <c r="GB185" s="83">
        <f t="shared" si="680"/>
        <v>0</v>
      </c>
      <c r="GC185" s="82" t="e">
        <f t="shared" si="530"/>
        <v>#N/A</v>
      </c>
      <c r="GD185" s="58" t="str">
        <f>IF(ISERROR(GC185),"",IF(ISERROR(VLOOKUP(GC185,'Sortierung der Schulungstermine'!$B:$M,8,FALSE)),"",VLOOKUP(GC185,'Sortierung der Schulungstermine'!$B:$M,8,FALSE)))</f>
        <v/>
      </c>
      <c r="GE185" s="58" t="e">
        <f t="shared" si="580"/>
        <v>#N/A</v>
      </c>
      <c r="GF185" s="131"/>
      <c r="GG185" s="131"/>
      <c r="GH185" s="83">
        <f t="shared" si="681"/>
        <v>0</v>
      </c>
      <c r="GI185" s="82" t="e">
        <f t="shared" si="531"/>
        <v>#N/A</v>
      </c>
      <c r="GJ185" s="58" t="str">
        <f>IF(ISERROR(GI185),"",IF(ISERROR(VLOOKUP(GI185,'Sortierung der Schulungstermine'!$B:$M,8,FALSE)),"",VLOOKUP(GI185,'Sortierung der Schulungstermine'!$B:$M,8,FALSE)))</f>
        <v/>
      </c>
      <c r="GK185" s="58" t="e">
        <f t="shared" si="581"/>
        <v>#N/A</v>
      </c>
      <c r="GL185" s="131"/>
      <c r="GM185" s="131"/>
      <c r="GN185" s="83">
        <f t="shared" si="682"/>
        <v>0</v>
      </c>
      <c r="GO185" s="82" t="e">
        <f t="shared" si="532"/>
        <v>#N/A</v>
      </c>
      <c r="GP185" s="58" t="str">
        <f>IF(ISERROR(GO185),"",IF(ISERROR(VLOOKUP(GO185,'Sortierung der Schulungstermine'!$B:$M,8,FALSE)),"",VLOOKUP(GO185,'Sortierung der Schulungstermine'!$B:$M,8,FALSE)))</f>
        <v/>
      </c>
      <c r="GQ185" s="58" t="e">
        <f t="shared" si="582"/>
        <v>#N/A</v>
      </c>
      <c r="GR185" s="131"/>
      <c r="GS185" s="131"/>
      <c r="GT185" s="83">
        <f t="shared" si="683"/>
        <v>0</v>
      </c>
      <c r="GU185" s="82" t="e">
        <f t="shared" si="533"/>
        <v>#N/A</v>
      </c>
      <c r="GV185" s="58" t="str">
        <f>IF(ISERROR(GU185),"",IF(ISERROR(VLOOKUP(GU185,'Sortierung der Schulungstermine'!$B:$M,8,FALSE)),"",VLOOKUP(GU185,'Sortierung der Schulungstermine'!$B:$M,8,FALSE)))</f>
        <v/>
      </c>
      <c r="GW185" s="58" t="e">
        <f t="shared" si="583"/>
        <v>#N/A</v>
      </c>
      <c r="GX185" s="131"/>
      <c r="GY185" s="131"/>
      <c r="GZ185" s="83">
        <f t="shared" si="684"/>
        <v>0</v>
      </c>
      <c r="HA185" s="82" t="e">
        <f t="shared" si="534"/>
        <v>#N/A</v>
      </c>
      <c r="HB185" s="58" t="str">
        <f>IF(ISERROR(HA185),"",IF(ISERROR(VLOOKUP(HA185,'Sortierung der Schulungstermine'!$B:$M,8,FALSE)),"",VLOOKUP(HA185,'Sortierung der Schulungstermine'!$B:$M,8,FALSE)))</f>
        <v/>
      </c>
      <c r="HC185" s="58" t="e">
        <f t="shared" si="584"/>
        <v>#N/A</v>
      </c>
      <c r="HD185" s="131"/>
      <c r="HE185" s="131"/>
      <c r="HF185" s="83">
        <f t="shared" si="685"/>
        <v>0</v>
      </c>
      <c r="HG185" s="82" t="e">
        <f t="shared" si="535"/>
        <v>#N/A</v>
      </c>
      <c r="HH185" s="58" t="str">
        <f>IF(ISERROR(HG185),"",IF(ISERROR(VLOOKUP(HG185,'Sortierung der Schulungstermine'!$B:$M,8,FALSE)),"",VLOOKUP(HG185,'Sortierung der Schulungstermine'!$B:$M,8,FALSE)))</f>
        <v/>
      </c>
      <c r="HI185" s="58" t="e">
        <f t="shared" si="585"/>
        <v>#N/A</v>
      </c>
      <c r="HJ185" s="131"/>
      <c r="HK185" s="131"/>
      <c r="HL185" s="83">
        <f t="shared" si="686"/>
        <v>0</v>
      </c>
      <c r="HM185" s="82" t="e">
        <f t="shared" si="536"/>
        <v>#N/A</v>
      </c>
      <c r="HN185" s="58" t="str">
        <f>IF(ISERROR(HM185),"",IF(ISERROR(VLOOKUP(HM185,'Sortierung der Schulungstermine'!$B:$M,8,FALSE)),"",VLOOKUP(HM185,'Sortierung der Schulungstermine'!$B:$M,8,FALSE)))</f>
        <v/>
      </c>
      <c r="HO185" s="58" t="e">
        <f t="shared" si="586"/>
        <v>#N/A</v>
      </c>
      <c r="HP185" s="131"/>
      <c r="HQ185" s="131"/>
      <c r="HR185" s="83">
        <f t="shared" si="687"/>
        <v>0</v>
      </c>
      <c r="HS185" s="82" t="e">
        <f t="shared" si="537"/>
        <v>#N/A</v>
      </c>
      <c r="HT185" s="58" t="str">
        <f>IF(ISERROR(HS185),"",IF(ISERROR(VLOOKUP(HS185,'Sortierung der Schulungstermine'!$B:$M,8,FALSE)),"",VLOOKUP(HS185,'Sortierung der Schulungstermine'!$B:$M,8,FALSE)))</f>
        <v/>
      </c>
      <c r="HU185" s="58" t="e">
        <f t="shared" si="587"/>
        <v>#N/A</v>
      </c>
      <c r="HV185" s="131"/>
      <c r="HW185" s="131"/>
      <c r="HX185" s="83">
        <f t="shared" si="688"/>
        <v>0</v>
      </c>
      <c r="HY185" s="82" t="e">
        <f t="shared" si="538"/>
        <v>#N/A</v>
      </c>
      <c r="HZ185" s="58" t="str">
        <f>IF(ISERROR(HY185),"",IF(ISERROR(VLOOKUP(HY185,'Sortierung der Schulungstermine'!$B:$M,8,FALSE)),"",VLOOKUP(HY185,'Sortierung der Schulungstermine'!$B:$M,8,FALSE)))</f>
        <v/>
      </c>
      <c r="IA185" s="58" t="e">
        <f t="shared" si="588"/>
        <v>#N/A</v>
      </c>
      <c r="IB185" s="131"/>
      <c r="IC185" s="131"/>
      <c r="ID185" s="83">
        <f t="shared" si="689"/>
        <v>0</v>
      </c>
      <c r="IE185" s="82" t="e">
        <f t="shared" si="539"/>
        <v>#N/A</v>
      </c>
      <c r="IF185" s="58" t="str">
        <f>IF(ISERROR(IE185),"",IF(ISERROR(VLOOKUP(IE185,'Sortierung der Schulungstermine'!$B:$M,8,FALSE)),"",VLOOKUP(IE185,'Sortierung der Schulungstermine'!$B:$M,8,FALSE)))</f>
        <v/>
      </c>
      <c r="IG185" s="58" t="e">
        <f t="shared" si="589"/>
        <v>#N/A</v>
      </c>
      <c r="IH185" s="131"/>
      <c r="II185" s="131"/>
      <c r="IJ185" s="83">
        <f t="shared" si="690"/>
        <v>0</v>
      </c>
      <c r="IK185" s="82" t="e">
        <f t="shared" si="540"/>
        <v>#N/A</v>
      </c>
      <c r="IL185" s="58" t="str">
        <f>IF(ISERROR(IK185),"",IF(ISERROR(VLOOKUP(IK185,'Sortierung der Schulungstermine'!$B:$M,8,FALSE)),"",VLOOKUP(IK185,'Sortierung der Schulungstermine'!$B:$M,8,FALSE)))</f>
        <v/>
      </c>
      <c r="IM185" s="58" t="e">
        <f t="shared" si="590"/>
        <v>#N/A</v>
      </c>
      <c r="IN185" s="131"/>
      <c r="IO185" s="131"/>
      <c r="IP185" s="83">
        <f t="shared" si="691"/>
        <v>0</v>
      </c>
      <c r="IQ185" s="82" t="e">
        <f t="shared" si="541"/>
        <v>#N/A</v>
      </c>
      <c r="IR185" s="58" t="str">
        <f>IF(ISERROR(IQ185),"",IF(ISERROR(VLOOKUP(IQ185,'Sortierung der Schulungstermine'!$B:$M,8,FALSE)),"",VLOOKUP(IQ185,'Sortierung der Schulungstermine'!$B:$M,8,FALSE)))</f>
        <v/>
      </c>
      <c r="IS185" s="58" t="e">
        <f t="shared" si="591"/>
        <v>#N/A</v>
      </c>
      <c r="IT185" s="131"/>
      <c r="IU185" s="131"/>
      <c r="IV185" s="83">
        <f t="shared" si="692"/>
        <v>0</v>
      </c>
      <c r="IW185" s="82" t="e">
        <f t="shared" si="542"/>
        <v>#N/A</v>
      </c>
      <c r="IX185" s="58" t="str">
        <f>IF(ISERROR(IW185),"",IF(ISERROR(VLOOKUP(IW185,'Sortierung der Schulungstermine'!$B:$M,8,FALSE)),"",VLOOKUP(IW185,'Sortierung der Schulungstermine'!$B:$M,8,FALSE)))</f>
        <v/>
      </c>
      <c r="IY185" s="58" t="e">
        <f t="shared" si="592"/>
        <v>#N/A</v>
      </c>
      <c r="IZ185" s="131"/>
      <c r="JA185" s="131"/>
      <c r="JB185" s="83">
        <f t="shared" si="693"/>
        <v>0</v>
      </c>
      <c r="JC185" s="82" t="e">
        <f t="shared" si="543"/>
        <v>#N/A</v>
      </c>
      <c r="JD185" s="58" t="str">
        <f>IF(ISERROR(JC185),"",IF(ISERROR(VLOOKUP(JC185,'Sortierung der Schulungstermine'!$B:$M,8,FALSE)),"",VLOOKUP(JC185,'Sortierung der Schulungstermine'!$B:$M,8,FALSE)))</f>
        <v/>
      </c>
      <c r="JE185" s="58" t="e">
        <f t="shared" si="593"/>
        <v>#N/A</v>
      </c>
      <c r="JF185" s="131"/>
      <c r="JG185" s="131"/>
      <c r="JH185" s="83">
        <f t="shared" si="694"/>
        <v>0</v>
      </c>
      <c r="JI185" s="82" t="e">
        <f t="shared" si="544"/>
        <v>#N/A</v>
      </c>
      <c r="JJ185" s="58" t="str">
        <f>IF(ISERROR(JI185),"",IF(ISERROR(VLOOKUP(JI185,'Sortierung der Schulungstermine'!$B:$M,8,FALSE)),"",VLOOKUP(JI185,'Sortierung der Schulungstermine'!$B:$M,8,FALSE)))</f>
        <v/>
      </c>
      <c r="JK185" s="58" t="e">
        <f t="shared" si="594"/>
        <v>#N/A</v>
      </c>
      <c r="JL185" s="131"/>
      <c r="JM185" s="131"/>
      <c r="JN185" s="83">
        <f t="shared" si="695"/>
        <v>0</v>
      </c>
      <c r="JO185" s="82" t="e">
        <f t="shared" si="545"/>
        <v>#N/A</v>
      </c>
      <c r="JP185" s="58" t="str">
        <f>IF(ISERROR(JO185),"",IF(ISERROR(VLOOKUP(JO185,'Sortierung der Schulungstermine'!$B:$M,8,FALSE)),"",VLOOKUP(JO185,'Sortierung der Schulungstermine'!$B:$M,8,FALSE)))</f>
        <v/>
      </c>
      <c r="JQ185" s="58" t="e">
        <f t="shared" si="595"/>
        <v>#N/A</v>
      </c>
      <c r="JR185" s="131"/>
      <c r="JS185" s="131"/>
      <c r="JT185" s="83">
        <f t="shared" si="696"/>
        <v>0</v>
      </c>
      <c r="JU185" s="82" t="e">
        <f t="shared" si="546"/>
        <v>#N/A</v>
      </c>
      <c r="JV185" s="58" t="str">
        <f>IF(ISERROR(JU185),"",IF(ISERROR(VLOOKUP(JU185,'Sortierung der Schulungstermine'!$B:$M,8,FALSE)),"",VLOOKUP(JU185,'Sortierung der Schulungstermine'!$B:$M,8,FALSE)))</f>
        <v/>
      </c>
      <c r="JW185" s="58" t="e">
        <f t="shared" si="596"/>
        <v>#N/A</v>
      </c>
      <c r="JX185" s="131"/>
      <c r="JY185" s="131"/>
      <c r="JZ185" s="83">
        <f t="shared" si="697"/>
        <v>0</v>
      </c>
      <c r="KA185" s="82" t="e">
        <f t="shared" si="547"/>
        <v>#N/A</v>
      </c>
      <c r="KB185" s="58" t="str">
        <f>IF(ISERROR(KA185),"",IF(ISERROR(VLOOKUP(KA185,'Sortierung der Schulungstermine'!$B:$M,8,FALSE)),"",VLOOKUP(KA185,'Sortierung der Schulungstermine'!$B:$M,8,FALSE)))</f>
        <v/>
      </c>
      <c r="KC185" s="58" t="e">
        <f t="shared" si="597"/>
        <v>#N/A</v>
      </c>
      <c r="KD185" s="131"/>
      <c r="KE185" s="131"/>
      <c r="KF185" s="83">
        <f t="shared" si="698"/>
        <v>0</v>
      </c>
      <c r="KG185" s="82" t="e">
        <f t="shared" si="548"/>
        <v>#N/A</v>
      </c>
      <c r="KH185" s="58" t="str">
        <f>IF(ISERROR(KG185),"",IF(ISERROR(VLOOKUP(KG185,'Sortierung der Schulungstermine'!$B:$M,8,FALSE)),"",VLOOKUP(KG185,'Sortierung der Schulungstermine'!$B:$M,8,FALSE)))</f>
        <v/>
      </c>
      <c r="KI185" s="58" t="e">
        <f t="shared" si="598"/>
        <v>#N/A</v>
      </c>
      <c r="KJ185" s="131"/>
      <c r="KK185" s="131"/>
      <c r="KL185" s="83">
        <f t="shared" si="699"/>
        <v>0</v>
      </c>
      <c r="KM185" s="82" t="e">
        <f t="shared" si="549"/>
        <v>#N/A</v>
      </c>
      <c r="KN185" s="58" t="str">
        <f>IF(ISERROR(KM185),"",IF(ISERROR(VLOOKUP(KM185,'Sortierung der Schulungstermine'!$B:$M,8,FALSE)),"",VLOOKUP(KM185,'Sortierung der Schulungstermine'!$B:$M,8,FALSE)))</f>
        <v/>
      </c>
      <c r="KO185" s="58" t="e">
        <f t="shared" si="599"/>
        <v>#N/A</v>
      </c>
      <c r="KP185" s="131"/>
      <c r="KQ185" s="131"/>
      <c r="KR185" s="83">
        <f t="shared" si="700"/>
        <v>0</v>
      </c>
      <c r="KS185" s="82" t="e">
        <f t="shared" si="550"/>
        <v>#N/A</v>
      </c>
      <c r="KT185" s="58" t="str">
        <f>IF(ISERROR(KS185),"",IF(ISERROR(VLOOKUP(KS185,'Sortierung der Schulungstermine'!$B:$M,8,FALSE)),"",VLOOKUP(KS185,'Sortierung der Schulungstermine'!$B:$M,8,FALSE)))</f>
        <v/>
      </c>
      <c r="KU185" s="58" t="e">
        <f t="shared" si="600"/>
        <v>#N/A</v>
      </c>
      <c r="WEO185" s="80"/>
      <c r="WEP185" s="80"/>
      <c r="WEQ185" s="80"/>
      <c r="WER185" s="80"/>
      <c r="WES185" s="80"/>
      <c r="WET185" s="80"/>
      <c r="WEU185" s="80"/>
      <c r="WEV185" s="80"/>
      <c r="WEW185" s="80"/>
      <c r="WEX185" s="80"/>
    </row>
    <row r="186" spans="1:307 15693:15702" ht="15" hidden="1" thickBot="1" x14ac:dyDescent="0.25">
      <c r="A186" s="138">
        <v>173</v>
      </c>
      <c r="B186" s="63" t="str">
        <f>IF(Qualifikationen!A176=1,Qualifikationen!B176,"")</f>
        <v/>
      </c>
      <c r="C186" s="64" t="e">
        <f>VLOOKUP(B186,Qualifikationen!B$4:E$202,2,FALSE)</f>
        <v>#N/A</v>
      </c>
      <c r="D186" s="67" t="e">
        <f>VLOOKUP($B186,Qualifikationen!B$4:F$202,5,FALSE)</f>
        <v>#N/A</v>
      </c>
      <c r="E186" s="63" t="e">
        <f>VLOOKUP($B186,Qualifikationen!B$4:F$202,3,FALSE)</f>
        <v>#N/A</v>
      </c>
      <c r="F186" s="63" t="e">
        <f>IF(E186=0,"-",VLOOKUP($B186,Qualifikationen!B$4:F$202,4,FALSE))</f>
        <v>#N/A</v>
      </c>
      <c r="G186" s="13"/>
      <c r="H186" s="131"/>
      <c r="I186" s="131"/>
      <c r="J186" s="83">
        <f t="shared" si="701"/>
        <v>0</v>
      </c>
      <c r="K186" s="82" t="e">
        <f t="shared" si="501"/>
        <v>#N/A</v>
      </c>
      <c r="L186" s="58" t="str">
        <f>IF(ISERROR(K186),"",IF(ISERROR(VLOOKUP(K186,'Sortierung der Schulungstermine'!$B:$M,8,FALSE)),"",VLOOKUP(K186,'Sortierung der Schulungstermine'!$B:$M,8,FALSE)))</f>
        <v/>
      </c>
      <c r="M186" s="58" t="e">
        <f t="shared" si="551"/>
        <v>#N/A</v>
      </c>
      <c r="N186" s="131"/>
      <c r="O186" s="131"/>
      <c r="P186" s="83">
        <f t="shared" si="652"/>
        <v>0</v>
      </c>
      <c r="Q186" s="82" t="e">
        <f t="shared" si="502"/>
        <v>#N/A</v>
      </c>
      <c r="R186" s="58" t="str">
        <f>IF(ISERROR(Q186),"",IF(ISERROR(VLOOKUP(Q186,'Sortierung der Schulungstermine'!$B:$M,8,FALSE)),"",VLOOKUP(Q186,'Sortierung der Schulungstermine'!$B:$M,8,FALSE)))</f>
        <v/>
      </c>
      <c r="S186" s="58" t="e">
        <f t="shared" si="552"/>
        <v>#N/A</v>
      </c>
      <c r="T186" s="131"/>
      <c r="U186" s="131"/>
      <c r="V186" s="83">
        <f t="shared" si="653"/>
        <v>0</v>
      </c>
      <c r="W186" s="82" t="e">
        <f t="shared" si="503"/>
        <v>#N/A</v>
      </c>
      <c r="X186" s="58" t="str">
        <f>IF(ISERROR(W186),"",IF(ISERROR(VLOOKUP(W186,'Sortierung der Schulungstermine'!$B:$M,8,FALSE)),"",VLOOKUP(W186,'Sortierung der Schulungstermine'!$B:$M,8,FALSE)))</f>
        <v/>
      </c>
      <c r="Y186" s="58" t="e">
        <f t="shared" si="553"/>
        <v>#N/A</v>
      </c>
      <c r="Z186" s="131"/>
      <c r="AA186" s="131"/>
      <c r="AB186" s="83">
        <f t="shared" si="654"/>
        <v>0</v>
      </c>
      <c r="AC186" s="82" t="e">
        <f t="shared" si="504"/>
        <v>#N/A</v>
      </c>
      <c r="AD186" s="58" t="str">
        <f>IF(ISERROR(AC186),"",IF(ISERROR(VLOOKUP(AC186,'Sortierung der Schulungstermine'!$B:$M,8,FALSE)),"",VLOOKUP(AC186,'Sortierung der Schulungstermine'!$B:$M,8,FALSE)))</f>
        <v/>
      </c>
      <c r="AE186" s="58" t="e">
        <f t="shared" si="554"/>
        <v>#N/A</v>
      </c>
      <c r="AF186" s="131"/>
      <c r="AG186" s="131"/>
      <c r="AH186" s="83">
        <f t="shared" si="655"/>
        <v>0</v>
      </c>
      <c r="AI186" s="82" t="e">
        <f t="shared" si="505"/>
        <v>#N/A</v>
      </c>
      <c r="AJ186" s="58" t="str">
        <f>IF(ISERROR(AI186),"",IF(ISERROR(VLOOKUP(AI186,'Sortierung der Schulungstermine'!$B:$M,8,FALSE)),"",VLOOKUP(AI186,'Sortierung der Schulungstermine'!$B:$M,8,FALSE)))</f>
        <v/>
      </c>
      <c r="AK186" s="58" t="e">
        <f t="shared" si="555"/>
        <v>#N/A</v>
      </c>
      <c r="AL186" s="131"/>
      <c r="AM186" s="131"/>
      <c r="AN186" s="83">
        <f t="shared" si="656"/>
        <v>0</v>
      </c>
      <c r="AO186" s="82" t="e">
        <f t="shared" si="506"/>
        <v>#N/A</v>
      </c>
      <c r="AP186" s="58" t="str">
        <f>IF(ISERROR(AO186),"",IF(ISERROR(VLOOKUP(AO186,'Sortierung der Schulungstermine'!$B:$M,8,FALSE)),"",VLOOKUP(AO186,'Sortierung der Schulungstermine'!$B:$M,8,FALSE)))</f>
        <v/>
      </c>
      <c r="AQ186" s="58" t="e">
        <f t="shared" si="556"/>
        <v>#N/A</v>
      </c>
      <c r="AR186" s="131"/>
      <c r="AS186" s="131"/>
      <c r="AT186" s="83">
        <f t="shared" si="657"/>
        <v>0</v>
      </c>
      <c r="AU186" s="82" t="e">
        <f t="shared" si="507"/>
        <v>#N/A</v>
      </c>
      <c r="AV186" s="58" t="str">
        <f>IF(ISERROR(AU186),"",IF(ISERROR(VLOOKUP(AU186,'Sortierung der Schulungstermine'!$B:$M,8,FALSE)),"",VLOOKUP(AU186,'Sortierung der Schulungstermine'!$B:$M,8,FALSE)))</f>
        <v/>
      </c>
      <c r="AW186" s="58" t="e">
        <f t="shared" si="557"/>
        <v>#N/A</v>
      </c>
      <c r="AX186" s="131"/>
      <c r="AY186" s="131"/>
      <c r="AZ186" s="83">
        <f t="shared" si="658"/>
        <v>0</v>
      </c>
      <c r="BA186" s="82" t="e">
        <f t="shared" si="508"/>
        <v>#N/A</v>
      </c>
      <c r="BB186" s="58" t="str">
        <f>IF(ISERROR(BA186),"",IF(ISERROR(VLOOKUP(BA186,'Sortierung der Schulungstermine'!$B:$M,8,FALSE)),"",VLOOKUP(BA186,'Sortierung der Schulungstermine'!$B:$M,8,FALSE)))</f>
        <v/>
      </c>
      <c r="BC186" s="58" t="e">
        <f t="shared" si="558"/>
        <v>#N/A</v>
      </c>
      <c r="BD186" s="131"/>
      <c r="BE186" s="131"/>
      <c r="BF186" s="83">
        <f t="shared" si="659"/>
        <v>0</v>
      </c>
      <c r="BG186" s="82" t="e">
        <f t="shared" si="509"/>
        <v>#N/A</v>
      </c>
      <c r="BH186" s="58" t="str">
        <f>IF(ISERROR(BG186),"",IF(ISERROR(VLOOKUP(BG186,'Sortierung der Schulungstermine'!$B:$M,8,FALSE)),"",VLOOKUP(BG186,'Sortierung der Schulungstermine'!$B:$M,8,FALSE)))</f>
        <v/>
      </c>
      <c r="BI186" s="58" t="e">
        <f t="shared" si="559"/>
        <v>#N/A</v>
      </c>
      <c r="BJ186" s="131"/>
      <c r="BK186" s="131"/>
      <c r="BL186" s="83">
        <f t="shared" si="660"/>
        <v>0</v>
      </c>
      <c r="BM186" s="82" t="e">
        <f t="shared" si="510"/>
        <v>#N/A</v>
      </c>
      <c r="BN186" s="58" t="str">
        <f>IF(ISERROR(BM186),"",IF(ISERROR(VLOOKUP(BM186,'Sortierung der Schulungstermine'!$B:$M,8,FALSE)),"",VLOOKUP(BM186,'Sortierung der Schulungstermine'!$B:$M,8,FALSE)))</f>
        <v/>
      </c>
      <c r="BO186" s="58" t="e">
        <f t="shared" si="560"/>
        <v>#N/A</v>
      </c>
      <c r="BP186" s="131"/>
      <c r="BQ186" s="131"/>
      <c r="BR186" s="83">
        <f t="shared" si="661"/>
        <v>0</v>
      </c>
      <c r="BS186" s="82" t="e">
        <f t="shared" si="511"/>
        <v>#N/A</v>
      </c>
      <c r="BT186" s="58" t="str">
        <f>IF(ISERROR(BS186),"",IF(ISERROR(VLOOKUP(BS186,'Sortierung der Schulungstermine'!$B:$M,8,FALSE)),"",VLOOKUP(BS186,'Sortierung der Schulungstermine'!$B:$M,8,FALSE)))</f>
        <v/>
      </c>
      <c r="BU186" s="58" t="e">
        <f t="shared" si="561"/>
        <v>#N/A</v>
      </c>
      <c r="BV186" s="131"/>
      <c r="BW186" s="131"/>
      <c r="BX186" s="83">
        <f t="shared" si="662"/>
        <v>0</v>
      </c>
      <c r="BY186" s="82" t="e">
        <f t="shared" si="512"/>
        <v>#N/A</v>
      </c>
      <c r="BZ186" s="58" t="str">
        <f>IF(ISERROR(BY186),"",IF(ISERROR(VLOOKUP(BY186,'Sortierung der Schulungstermine'!$B:$M,8,FALSE)),"",VLOOKUP(BY186,'Sortierung der Schulungstermine'!$B:$M,8,FALSE)))</f>
        <v/>
      </c>
      <c r="CA186" s="58" t="e">
        <f t="shared" si="562"/>
        <v>#N/A</v>
      </c>
      <c r="CB186" s="131"/>
      <c r="CC186" s="131"/>
      <c r="CD186" s="83">
        <f t="shared" si="663"/>
        <v>0</v>
      </c>
      <c r="CE186" s="82" t="e">
        <f t="shared" si="513"/>
        <v>#N/A</v>
      </c>
      <c r="CF186" s="58" t="str">
        <f>IF(ISERROR(CE186),"",IF(ISERROR(VLOOKUP(CE186,'Sortierung der Schulungstermine'!$B:$M,8,FALSE)),"",VLOOKUP(CE186,'Sortierung der Schulungstermine'!$B:$M,8,FALSE)))</f>
        <v/>
      </c>
      <c r="CG186" s="58" t="e">
        <f t="shared" si="563"/>
        <v>#N/A</v>
      </c>
      <c r="CH186" s="131"/>
      <c r="CI186" s="131"/>
      <c r="CJ186" s="83">
        <f t="shared" si="664"/>
        <v>0</v>
      </c>
      <c r="CK186" s="82" t="e">
        <f t="shared" si="514"/>
        <v>#N/A</v>
      </c>
      <c r="CL186" s="58" t="str">
        <f>IF(ISERROR(CK186),"",IF(ISERROR(VLOOKUP(CK186,'Sortierung der Schulungstermine'!$B:$M,8,FALSE)),"",VLOOKUP(CK186,'Sortierung der Schulungstermine'!$B:$M,8,FALSE)))</f>
        <v/>
      </c>
      <c r="CM186" s="58" t="e">
        <f t="shared" si="564"/>
        <v>#N/A</v>
      </c>
      <c r="CN186" s="131"/>
      <c r="CO186" s="131"/>
      <c r="CP186" s="83">
        <f t="shared" si="665"/>
        <v>0</v>
      </c>
      <c r="CQ186" s="82" t="e">
        <f t="shared" si="515"/>
        <v>#N/A</v>
      </c>
      <c r="CR186" s="58" t="str">
        <f>IF(ISERROR(CQ186),"",IF(ISERROR(VLOOKUP(CQ186,'Sortierung der Schulungstermine'!$B:$M,8,FALSE)),"",VLOOKUP(CQ186,'Sortierung der Schulungstermine'!$B:$M,8,FALSE)))</f>
        <v/>
      </c>
      <c r="CS186" s="58" t="e">
        <f t="shared" si="565"/>
        <v>#N/A</v>
      </c>
      <c r="CT186" s="131"/>
      <c r="CU186" s="131"/>
      <c r="CV186" s="83">
        <f t="shared" si="666"/>
        <v>0</v>
      </c>
      <c r="CW186" s="82" t="e">
        <f t="shared" si="516"/>
        <v>#N/A</v>
      </c>
      <c r="CX186" s="58" t="str">
        <f>IF(ISERROR(CW186),"",IF(ISERROR(VLOOKUP(CW186,'Sortierung der Schulungstermine'!$B:$M,8,FALSE)),"",VLOOKUP(CW186,'Sortierung der Schulungstermine'!$B:$M,8,FALSE)))</f>
        <v/>
      </c>
      <c r="CY186" s="58" t="e">
        <f t="shared" si="566"/>
        <v>#N/A</v>
      </c>
      <c r="CZ186" s="131"/>
      <c r="DA186" s="131"/>
      <c r="DB186" s="83">
        <f t="shared" si="667"/>
        <v>0</v>
      </c>
      <c r="DC186" s="82" t="e">
        <f t="shared" si="517"/>
        <v>#N/A</v>
      </c>
      <c r="DD186" s="58" t="str">
        <f>IF(ISERROR(DC186),"",IF(ISERROR(VLOOKUP(DC186,'Sortierung der Schulungstermine'!$B:$M,8,FALSE)),"",VLOOKUP(DC186,'Sortierung der Schulungstermine'!$B:$M,8,FALSE)))</f>
        <v/>
      </c>
      <c r="DE186" s="58" t="e">
        <f t="shared" si="567"/>
        <v>#N/A</v>
      </c>
      <c r="DF186" s="131"/>
      <c r="DG186" s="131"/>
      <c r="DH186" s="83">
        <f t="shared" si="668"/>
        <v>0</v>
      </c>
      <c r="DI186" s="82" t="e">
        <f t="shared" si="518"/>
        <v>#N/A</v>
      </c>
      <c r="DJ186" s="58" t="str">
        <f>IF(ISERROR(DI186),"",IF(ISERROR(VLOOKUP(DI186,'Sortierung der Schulungstermine'!$B:$M,8,FALSE)),"",VLOOKUP(DI186,'Sortierung der Schulungstermine'!$B:$M,8,FALSE)))</f>
        <v/>
      </c>
      <c r="DK186" s="58" t="e">
        <f t="shared" si="568"/>
        <v>#N/A</v>
      </c>
      <c r="DL186" s="131"/>
      <c r="DM186" s="131"/>
      <c r="DN186" s="83">
        <f t="shared" si="669"/>
        <v>0</v>
      </c>
      <c r="DO186" s="82" t="e">
        <f t="shared" si="519"/>
        <v>#N/A</v>
      </c>
      <c r="DP186" s="58" t="str">
        <f>IF(ISERROR(DO186),"",IF(ISERROR(VLOOKUP(DO186,'Sortierung der Schulungstermine'!$B:$M,8,FALSE)),"",VLOOKUP(DO186,'Sortierung der Schulungstermine'!$B:$M,8,FALSE)))</f>
        <v/>
      </c>
      <c r="DQ186" s="58" t="e">
        <f t="shared" si="569"/>
        <v>#N/A</v>
      </c>
      <c r="DR186" s="131"/>
      <c r="DS186" s="131"/>
      <c r="DT186" s="83">
        <f t="shared" si="670"/>
        <v>0</v>
      </c>
      <c r="DU186" s="82" t="e">
        <f t="shared" si="520"/>
        <v>#N/A</v>
      </c>
      <c r="DV186" s="58" t="str">
        <f>IF(ISERROR(DU186),"",IF(ISERROR(VLOOKUP(DU186,'Sortierung der Schulungstermine'!$B:$M,8,FALSE)),"",VLOOKUP(DU186,'Sortierung der Schulungstermine'!$B:$M,8,FALSE)))</f>
        <v/>
      </c>
      <c r="DW186" s="58" t="e">
        <f t="shared" si="570"/>
        <v>#N/A</v>
      </c>
      <c r="DX186" s="131"/>
      <c r="DY186" s="131"/>
      <c r="DZ186" s="83">
        <f t="shared" si="671"/>
        <v>0</v>
      </c>
      <c r="EA186" s="82" t="e">
        <f t="shared" si="521"/>
        <v>#N/A</v>
      </c>
      <c r="EB186" s="58" t="str">
        <f>IF(ISERROR(EA186),"",IF(ISERROR(VLOOKUP(EA186,'Sortierung der Schulungstermine'!$B:$M,8,FALSE)),"",VLOOKUP(EA186,'Sortierung der Schulungstermine'!$B:$M,8,FALSE)))</f>
        <v/>
      </c>
      <c r="EC186" s="58" t="e">
        <f t="shared" si="571"/>
        <v>#N/A</v>
      </c>
      <c r="ED186" s="131"/>
      <c r="EE186" s="131"/>
      <c r="EF186" s="83">
        <f t="shared" si="672"/>
        <v>0</v>
      </c>
      <c r="EG186" s="82" t="e">
        <f t="shared" si="522"/>
        <v>#N/A</v>
      </c>
      <c r="EH186" s="58" t="str">
        <f>IF(ISERROR(EG186),"",IF(ISERROR(VLOOKUP(EG186,'Sortierung der Schulungstermine'!$B:$M,8,FALSE)),"",VLOOKUP(EG186,'Sortierung der Schulungstermine'!$B:$M,8,FALSE)))</f>
        <v/>
      </c>
      <c r="EI186" s="58" t="e">
        <f t="shared" si="572"/>
        <v>#N/A</v>
      </c>
      <c r="EJ186" s="131"/>
      <c r="EK186" s="131"/>
      <c r="EL186" s="83">
        <f t="shared" si="673"/>
        <v>0</v>
      </c>
      <c r="EM186" s="82" t="e">
        <f t="shared" si="523"/>
        <v>#N/A</v>
      </c>
      <c r="EN186" s="58" t="str">
        <f>IF(ISERROR(EM186),"",IF(ISERROR(VLOOKUP(EM186,'Sortierung der Schulungstermine'!$B:$M,8,FALSE)),"",VLOOKUP(EM186,'Sortierung der Schulungstermine'!$B:$M,8,FALSE)))</f>
        <v/>
      </c>
      <c r="EO186" s="58" t="e">
        <f t="shared" si="573"/>
        <v>#N/A</v>
      </c>
      <c r="EP186" s="131"/>
      <c r="EQ186" s="131"/>
      <c r="ER186" s="83">
        <f t="shared" si="674"/>
        <v>0</v>
      </c>
      <c r="ES186" s="82" t="e">
        <f t="shared" si="524"/>
        <v>#N/A</v>
      </c>
      <c r="ET186" s="58" t="str">
        <f>IF(ISERROR(ES186),"",IF(ISERROR(VLOOKUP(ES186,'Sortierung der Schulungstermine'!$B:$M,8,FALSE)),"",VLOOKUP(ES186,'Sortierung der Schulungstermine'!$B:$M,8,FALSE)))</f>
        <v/>
      </c>
      <c r="EU186" s="58" t="e">
        <f t="shared" si="574"/>
        <v>#N/A</v>
      </c>
      <c r="EV186" s="131"/>
      <c r="EW186" s="131"/>
      <c r="EX186" s="83">
        <f t="shared" si="675"/>
        <v>0</v>
      </c>
      <c r="EY186" s="82" t="e">
        <f t="shared" si="525"/>
        <v>#N/A</v>
      </c>
      <c r="EZ186" s="58" t="str">
        <f>IF(ISERROR(EY186),"",IF(ISERROR(VLOOKUP(EY186,'Sortierung der Schulungstermine'!$B:$M,8,FALSE)),"",VLOOKUP(EY186,'Sortierung der Schulungstermine'!$B:$M,8,FALSE)))</f>
        <v/>
      </c>
      <c r="FA186" s="58" t="e">
        <f t="shared" si="575"/>
        <v>#N/A</v>
      </c>
      <c r="FB186" s="131"/>
      <c r="FC186" s="131"/>
      <c r="FD186" s="83">
        <f t="shared" si="676"/>
        <v>0</v>
      </c>
      <c r="FE186" s="82" t="e">
        <f t="shared" si="526"/>
        <v>#N/A</v>
      </c>
      <c r="FF186" s="58" t="str">
        <f>IF(ISERROR(FE186),"",IF(ISERROR(VLOOKUP(FE186,'Sortierung der Schulungstermine'!$B:$M,8,FALSE)),"",VLOOKUP(FE186,'Sortierung der Schulungstermine'!$B:$M,8,FALSE)))</f>
        <v/>
      </c>
      <c r="FG186" s="58" t="e">
        <f t="shared" si="576"/>
        <v>#N/A</v>
      </c>
      <c r="FH186" s="131"/>
      <c r="FI186" s="131"/>
      <c r="FJ186" s="83">
        <f t="shared" si="677"/>
        <v>0</v>
      </c>
      <c r="FK186" s="82" t="e">
        <f t="shared" si="527"/>
        <v>#N/A</v>
      </c>
      <c r="FL186" s="58" t="str">
        <f>IF(ISERROR(FK186),"",IF(ISERROR(VLOOKUP(FK186,'Sortierung der Schulungstermine'!$B:$M,8,FALSE)),"",VLOOKUP(FK186,'Sortierung der Schulungstermine'!$B:$M,8,FALSE)))</f>
        <v/>
      </c>
      <c r="FM186" s="58" t="e">
        <f t="shared" si="577"/>
        <v>#N/A</v>
      </c>
      <c r="FN186" s="131"/>
      <c r="FO186" s="131"/>
      <c r="FP186" s="83">
        <f t="shared" si="678"/>
        <v>0</v>
      </c>
      <c r="FQ186" s="82" t="e">
        <f t="shared" si="528"/>
        <v>#N/A</v>
      </c>
      <c r="FR186" s="58" t="str">
        <f>IF(ISERROR(FQ186),"",IF(ISERROR(VLOOKUP(FQ186,'Sortierung der Schulungstermine'!$B:$M,8,FALSE)),"",VLOOKUP(FQ186,'Sortierung der Schulungstermine'!$B:$M,8,FALSE)))</f>
        <v/>
      </c>
      <c r="FS186" s="58" t="e">
        <f t="shared" si="578"/>
        <v>#N/A</v>
      </c>
      <c r="FT186" s="131"/>
      <c r="FU186" s="131"/>
      <c r="FV186" s="83">
        <f t="shared" si="679"/>
        <v>0</v>
      </c>
      <c r="FW186" s="82" t="e">
        <f t="shared" si="529"/>
        <v>#N/A</v>
      </c>
      <c r="FX186" s="58" t="str">
        <f>IF(ISERROR(FW186),"",IF(ISERROR(VLOOKUP(FW186,'Sortierung der Schulungstermine'!$B:$M,8,FALSE)),"",VLOOKUP(FW186,'Sortierung der Schulungstermine'!$B:$M,8,FALSE)))</f>
        <v/>
      </c>
      <c r="FY186" s="58" t="e">
        <f t="shared" si="579"/>
        <v>#N/A</v>
      </c>
      <c r="FZ186" s="131"/>
      <c r="GA186" s="131"/>
      <c r="GB186" s="83">
        <f t="shared" si="680"/>
        <v>0</v>
      </c>
      <c r="GC186" s="82" t="e">
        <f t="shared" si="530"/>
        <v>#N/A</v>
      </c>
      <c r="GD186" s="58" t="str">
        <f>IF(ISERROR(GC186),"",IF(ISERROR(VLOOKUP(GC186,'Sortierung der Schulungstermine'!$B:$M,8,FALSE)),"",VLOOKUP(GC186,'Sortierung der Schulungstermine'!$B:$M,8,FALSE)))</f>
        <v/>
      </c>
      <c r="GE186" s="58" t="e">
        <f t="shared" si="580"/>
        <v>#N/A</v>
      </c>
      <c r="GF186" s="131"/>
      <c r="GG186" s="131"/>
      <c r="GH186" s="83">
        <f t="shared" si="681"/>
        <v>0</v>
      </c>
      <c r="GI186" s="82" t="e">
        <f t="shared" si="531"/>
        <v>#N/A</v>
      </c>
      <c r="GJ186" s="58" t="str">
        <f>IF(ISERROR(GI186),"",IF(ISERROR(VLOOKUP(GI186,'Sortierung der Schulungstermine'!$B:$M,8,FALSE)),"",VLOOKUP(GI186,'Sortierung der Schulungstermine'!$B:$M,8,FALSE)))</f>
        <v/>
      </c>
      <c r="GK186" s="58" t="e">
        <f t="shared" si="581"/>
        <v>#N/A</v>
      </c>
      <c r="GL186" s="131"/>
      <c r="GM186" s="131"/>
      <c r="GN186" s="83">
        <f t="shared" si="682"/>
        <v>0</v>
      </c>
      <c r="GO186" s="82" t="e">
        <f t="shared" si="532"/>
        <v>#N/A</v>
      </c>
      <c r="GP186" s="58" t="str">
        <f>IF(ISERROR(GO186),"",IF(ISERROR(VLOOKUP(GO186,'Sortierung der Schulungstermine'!$B:$M,8,FALSE)),"",VLOOKUP(GO186,'Sortierung der Schulungstermine'!$B:$M,8,FALSE)))</f>
        <v/>
      </c>
      <c r="GQ186" s="58" t="e">
        <f t="shared" si="582"/>
        <v>#N/A</v>
      </c>
      <c r="GR186" s="131"/>
      <c r="GS186" s="131"/>
      <c r="GT186" s="83">
        <f t="shared" si="683"/>
        <v>0</v>
      </c>
      <c r="GU186" s="82" t="e">
        <f t="shared" si="533"/>
        <v>#N/A</v>
      </c>
      <c r="GV186" s="58" t="str">
        <f>IF(ISERROR(GU186),"",IF(ISERROR(VLOOKUP(GU186,'Sortierung der Schulungstermine'!$B:$M,8,FALSE)),"",VLOOKUP(GU186,'Sortierung der Schulungstermine'!$B:$M,8,FALSE)))</f>
        <v/>
      </c>
      <c r="GW186" s="58" t="e">
        <f t="shared" si="583"/>
        <v>#N/A</v>
      </c>
      <c r="GX186" s="131"/>
      <c r="GY186" s="131"/>
      <c r="GZ186" s="83">
        <f t="shared" si="684"/>
        <v>0</v>
      </c>
      <c r="HA186" s="82" t="e">
        <f t="shared" si="534"/>
        <v>#N/A</v>
      </c>
      <c r="HB186" s="58" t="str">
        <f>IF(ISERROR(HA186),"",IF(ISERROR(VLOOKUP(HA186,'Sortierung der Schulungstermine'!$B:$M,8,FALSE)),"",VLOOKUP(HA186,'Sortierung der Schulungstermine'!$B:$M,8,FALSE)))</f>
        <v/>
      </c>
      <c r="HC186" s="58" t="e">
        <f t="shared" si="584"/>
        <v>#N/A</v>
      </c>
      <c r="HD186" s="131"/>
      <c r="HE186" s="131"/>
      <c r="HF186" s="83">
        <f t="shared" si="685"/>
        <v>0</v>
      </c>
      <c r="HG186" s="82" t="e">
        <f t="shared" si="535"/>
        <v>#N/A</v>
      </c>
      <c r="HH186" s="58" t="str">
        <f>IF(ISERROR(HG186),"",IF(ISERROR(VLOOKUP(HG186,'Sortierung der Schulungstermine'!$B:$M,8,FALSE)),"",VLOOKUP(HG186,'Sortierung der Schulungstermine'!$B:$M,8,FALSE)))</f>
        <v/>
      </c>
      <c r="HI186" s="58" t="e">
        <f t="shared" si="585"/>
        <v>#N/A</v>
      </c>
      <c r="HJ186" s="131"/>
      <c r="HK186" s="131"/>
      <c r="HL186" s="83">
        <f t="shared" si="686"/>
        <v>0</v>
      </c>
      <c r="HM186" s="82" t="e">
        <f t="shared" si="536"/>
        <v>#N/A</v>
      </c>
      <c r="HN186" s="58" t="str">
        <f>IF(ISERROR(HM186),"",IF(ISERROR(VLOOKUP(HM186,'Sortierung der Schulungstermine'!$B:$M,8,FALSE)),"",VLOOKUP(HM186,'Sortierung der Schulungstermine'!$B:$M,8,FALSE)))</f>
        <v/>
      </c>
      <c r="HO186" s="58" t="e">
        <f t="shared" si="586"/>
        <v>#N/A</v>
      </c>
      <c r="HP186" s="131"/>
      <c r="HQ186" s="131"/>
      <c r="HR186" s="83">
        <f t="shared" si="687"/>
        <v>0</v>
      </c>
      <c r="HS186" s="82" t="e">
        <f t="shared" si="537"/>
        <v>#N/A</v>
      </c>
      <c r="HT186" s="58" t="str">
        <f>IF(ISERROR(HS186),"",IF(ISERROR(VLOOKUP(HS186,'Sortierung der Schulungstermine'!$B:$M,8,FALSE)),"",VLOOKUP(HS186,'Sortierung der Schulungstermine'!$B:$M,8,FALSE)))</f>
        <v/>
      </c>
      <c r="HU186" s="58" t="e">
        <f t="shared" si="587"/>
        <v>#N/A</v>
      </c>
      <c r="HV186" s="131"/>
      <c r="HW186" s="131"/>
      <c r="HX186" s="83">
        <f t="shared" si="688"/>
        <v>0</v>
      </c>
      <c r="HY186" s="82" t="e">
        <f t="shared" si="538"/>
        <v>#N/A</v>
      </c>
      <c r="HZ186" s="58" t="str">
        <f>IF(ISERROR(HY186),"",IF(ISERROR(VLOOKUP(HY186,'Sortierung der Schulungstermine'!$B:$M,8,FALSE)),"",VLOOKUP(HY186,'Sortierung der Schulungstermine'!$B:$M,8,FALSE)))</f>
        <v/>
      </c>
      <c r="IA186" s="58" t="e">
        <f t="shared" si="588"/>
        <v>#N/A</v>
      </c>
      <c r="IB186" s="131"/>
      <c r="IC186" s="131"/>
      <c r="ID186" s="83">
        <f t="shared" si="689"/>
        <v>0</v>
      </c>
      <c r="IE186" s="82" t="e">
        <f t="shared" si="539"/>
        <v>#N/A</v>
      </c>
      <c r="IF186" s="58" t="str">
        <f>IF(ISERROR(IE186),"",IF(ISERROR(VLOOKUP(IE186,'Sortierung der Schulungstermine'!$B:$M,8,FALSE)),"",VLOOKUP(IE186,'Sortierung der Schulungstermine'!$B:$M,8,FALSE)))</f>
        <v/>
      </c>
      <c r="IG186" s="58" t="e">
        <f t="shared" si="589"/>
        <v>#N/A</v>
      </c>
      <c r="IH186" s="131"/>
      <c r="II186" s="131"/>
      <c r="IJ186" s="83">
        <f t="shared" si="690"/>
        <v>0</v>
      </c>
      <c r="IK186" s="82" t="e">
        <f t="shared" si="540"/>
        <v>#N/A</v>
      </c>
      <c r="IL186" s="58" t="str">
        <f>IF(ISERROR(IK186),"",IF(ISERROR(VLOOKUP(IK186,'Sortierung der Schulungstermine'!$B:$M,8,FALSE)),"",VLOOKUP(IK186,'Sortierung der Schulungstermine'!$B:$M,8,FALSE)))</f>
        <v/>
      </c>
      <c r="IM186" s="58" t="e">
        <f t="shared" si="590"/>
        <v>#N/A</v>
      </c>
      <c r="IN186" s="131"/>
      <c r="IO186" s="131"/>
      <c r="IP186" s="83">
        <f t="shared" si="691"/>
        <v>0</v>
      </c>
      <c r="IQ186" s="82" t="e">
        <f t="shared" si="541"/>
        <v>#N/A</v>
      </c>
      <c r="IR186" s="58" t="str">
        <f>IF(ISERROR(IQ186),"",IF(ISERROR(VLOOKUP(IQ186,'Sortierung der Schulungstermine'!$B:$M,8,FALSE)),"",VLOOKUP(IQ186,'Sortierung der Schulungstermine'!$B:$M,8,FALSE)))</f>
        <v/>
      </c>
      <c r="IS186" s="58" t="e">
        <f t="shared" si="591"/>
        <v>#N/A</v>
      </c>
      <c r="IT186" s="131"/>
      <c r="IU186" s="131"/>
      <c r="IV186" s="83">
        <f t="shared" si="692"/>
        <v>0</v>
      </c>
      <c r="IW186" s="82" t="e">
        <f t="shared" si="542"/>
        <v>#N/A</v>
      </c>
      <c r="IX186" s="58" t="str">
        <f>IF(ISERROR(IW186),"",IF(ISERROR(VLOOKUP(IW186,'Sortierung der Schulungstermine'!$B:$M,8,FALSE)),"",VLOOKUP(IW186,'Sortierung der Schulungstermine'!$B:$M,8,FALSE)))</f>
        <v/>
      </c>
      <c r="IY186" s="58" t="e">
        <f t="shared" si="592"/>
        <v>#N/A</v>
      </c>
      <c r="IZ186" s="131"/>
      <c r="JA186" s="131"/>
      <c r="JB186" s="83">
        <f t="shared" si="693"/>
        <v>0</v>
      </c>
      <c r="JC186" s="82" t="e">
        <f t="shared" si="543"/>
        <v>#N/A</v>
      </c>
      <c r="JD186" s="58" t="str">
        <f>IF(ISERROR(JC186),"",IF(ISERROR(VLOOKUP(JC186,'Sortierung der Schulungstermine'!$B:$M,8,FALSE)),"",VLOOKUP(JC186,'Sortierung der Schulungstermine'!$B:$M,8,FALSE)))</f>
        <v/>
      </c>
      <c r="JE186" s="58" t="e">
        <f t="shared" si="593"/>
        <v>#N/A</v>
      </c>
      <c r="JF186" s="131"/>
      <c r="JG186" s="131"/>
      <c r="JH186" s="83">
        <f t="shared" si="694"/>
        <v>0</v>
      </c>
      <c r="JI186" s="82" t="e">
        <f t="shared" si="544"/>
        <v>#N/A</v>
      </c>
      <c r="JJ186" s="58" t="str">
        <f>IF(ISERROR(JI186),"",IF(ISERROR(VLOOKUP(JI186,'Sortierung der Schulungstermine'!$B:$M,8,FALSE)),"",VLOOKUP(JI186,'Sortierung der Schulungstermine'!$B:$M,8,FALSE)))</f>
        <v/>
      </c>
      <c r="JK186" s="58" t="e">
        <f t="shared" si="594"/>
        <v>#N/A</v>
      </c>
      <c r="JL186" s="131"/>
      <c r="JM186" s="131"/>
      <c r="JN186" s="83">
        <f t="shared" si="695"/>
        <v>0</v>
      </c>
      <c r="JO186" s="82" t="e">
        <f t="shared" si="545"/>
        <v>#N/A</v>
      </c>
      <c r="JP186" s="58" t="str">
        <f>IF(ISERROR(JO186),"",IF(ISERROR(VLOOKUP(JO186,'Sortierung der Schulungstermine'!$B:$M,8,FALSE)),"",VLOOKUP(JO186,'Sortierung der Schulungstermine'!$B:$M,8,FALSE)))</f>
        <v/>
      </c>
      <c r="JQ186" s="58" t="e">
        <f t="shared" si="595"/>
        <v>#N/A</v>
      </c>
      <c r="JR186" s="131"/>
      <c r="JS186" s="131"/>
      <c r="JT186" s="83">
        <f t="shared" si="696"/>
        <v>0</v>
      </c>
      <c r="JU186" s="82" t="e">
        <f t="shared" si="546"/>
        <v>#N/A</v>
      </c>
      <c r="JV186" s="58" t="str">
        <f>IF(ISERROR(JU186),"",IF(ISERROR(VLOOKUP(JU186,'Sortierung der Schulungstermine'!$B:$M,8,FALSE)),"",VLOOKUP(JU186,'Sortierung der Schulungstermine'!$B:$M,8,FALSE)))</f>
        <v/>
      </c>
      <c r="JW186" s="58" t="e">
        <f t="shared" si="596"/>
        <v>#N/A</v>
      </c>
      <c r="JX186" s="131"/>
      <c r="JY186" s="131"/>
      <c r="JZ186" s="83">
        <f t="shared" si="697"/>
        <v>0</v>
      </c>
      <c r="KA186" s="82" t="e">
        <f t="shared" si="547"/>
        <v>#N/A</v>
      </c>
      <c r="KB186" s="58" t="str">
        <f>IF(ISERROR(KA186),"",IF(ISERROR(VLOOKUP(KA186,'Sortierung der Schulungstermine'!$B:$M,8,FALSE)),"",VLOOKUP(KA186,'Sortierung der Schulungstermine'!$B:$M,8,FALSE)))</f>
        <v/>
      </c>
      <c r="KC186" s="58" t="e">
        <f t="shared" si="597"/>
        <v>#N/A</v>
      </c>
      <c r="KD186" s="131"/>
      <c r="KE186" s="131"/>
      <c r="KF186" s="83">
        <f t="shared" si="698"/>
        <v>0</v>
      </c>
      <c r="KG186" s="82" t="e">
        <f t="shared" si="548"/>
        <v>#N/A</v>
      </c>
      <c r="KH186" s="58" t="str">
        <f>IF(ISERROR(KG186),"",IF(ISERROR(VLOOKUP(KG186,'Sortierung der Schulungstermine'!$B:$M,8,FALSE)),"",VLOOKUP(KG186,'Sortierung der Schulungstermine'!$B:$M,8,FALSE)))</f>
        <v/>
      </c>
      <c r="KI186" s="58" t="e">
        <f t="shared" si="598"/>
        <v>#N/A</v>
      </c>
      <c r="KJ186" s="131"/>
      <c r="KK186" s="131"/>
      <c r="KL186" s="83">
        <f t="shared" si="699"/>
        <v>0</v>
      </c>
      <c r="KM186" s="82" t="e">
        <f t="shared" si="549"/>
        <v>#N/A</v>
      </c>
      <c r="KN186" s="58" t="str">
        <f>IF(ISERROR(KM186),"",IF(ISERROR(VLOOKUP(KM186,'Sortierung der Schulungstermine'!$B:$M,8,FALSE)),"",VLOOKUP(KM186,'Sortierung der Schulungstermine'!$B:$M,8,FALSE)))</f>
        <v/>
      </c>
      <c r="KO186" s="58" t="e">
        <f t="shared" si="599"/>
        <v>#N/A</v>
      </c>
      <c r="KP186" s="131"/>
      <c r="KQ186" s="131"/>
      <c r="KR186" s="83">
        <f t="shared" si="700"/>
        <v>0</v>
      </c>
      <c r="KS186" s="82" t="e">
        <f t="shared" si="550"/>
        <v>#N/A</v>
      </c>
      <c r="KT186" s="58" t="str">
        <f>IF(ISERROR(KS186),"",IF(ISERROR(VLOOKUP(KS186,'Sortierung der Schulungstermine'!$B:$M,8,FALSE)),"",VLOOKUP(KS186,'Sortierung der Schulungstermine'!$B:$M,8,FALSE)))</f>
        <v/>
      </c>
      <c r="KU186" s="58" t="e">
        <f t="shared" si="600"/>
        <v>#N/A</v>
      </c>
      <c r="WEO186" s="80"/>
      <c r="WEP186" s="80"/>
      <c r="WEQ186" s="80"/>
      <c r="WER186" s="80"/>
      <c r="WES186" s="80"/>
      <c r="WET186" s="80"/>
      <c r="WEU186" s="80"/>
      <c r="WEV186" s="80"/>
      <c r="WEW186" s="80"/>
      <c r="WEX186" s="80"/>
    </row>
    <row r="187" spans="1:307 15693:15702" ht="15" hidden="1" thickBot="1" x14ac:dyDescent="0.25">
      <c r="A187" s="138">
        <v>174</v>
      </c>
      <c r="B187" s="63" t="str">
        <f>IF(Qualifikationen!A177=1,Qualifikationen!B177,"")</f>
        <v/>
      </c>
      <c r="C187" s="64" t="e">
        <f>VLOOKUP(B187,Qualifikationen!B$4:E$202,2,FALSE)</f>
        <v>#N/A</v>
      </c>
      <c r="D187" s="67" t="e">
        <f>VLOOKUP($B187,Qualifikationen!B$4:F$202,5,FALSE)</f>
        <v>#N/A</v>
      </c>
      <c r="E187" s="63" t="e">
        <f>VLOOKUP($B187,Qualifikationen!B$4:F$202,3,FALSE)</f>
        <v>#N/A</v>
      </c>
      <c r="F187" s="63" t="e">
        <f>IF(E187=0,"-",VLOOKUP($B187,Qualifikationen!B$4:F$202,4,FALSE))</f>
        <v>#N/A</v>
      </c>
      <c r="G187" s="13"/>
      <c r="H187" s="131"/>
      <c r="I187" s="131"/>
      <c r="J187" s="83">
        <f t="shared" si="701"/>
        <v>0</v>
      </c>
      <c r="K187" s="82" t="e">
        <f t="shared" si="501"/>
        <v>#N/A</v>
      </c>
      <c r="L187" s="58" t="str">
        <f>IF(ISERROR(K187),"",IF(ISERROR(VLOOKUP(K187,'Sortierung der Schulungstermine'!$B:$M,8,FALSE)),"",VLOOKUP(K187,'Sortierung der Schulungstermine'!$B:$M,8,FALSE)))</f>
        <v/>
      </c>
      <c r="M187" s="58" t="e">
        <f t="shared" si="551"/>
        <v>#N/A</v>
      </c>
      <c r="N187" s="131"/>
      <c r="O187" s="131"/>
      <c r="P187" s="83">
        <f t="shared" si="652"/>
        <v>0</v>
      </c>
      <c r="Q187" s="82" t="e">
        <f t="shared" si="502"/>
        <v>#N/A</v>
      </c>
      <c r="R187" s="58" t="str">
        <f>IF(ISERROR(Q187),"",IF(ISERROR(VLOOKUP(Q187,'Sortierung der Schulungstermine'!$B:$M,8,FALSE)),"",VLOOKUP(Q187,'Sortierung der Schulungstermine'!$B:$M,8,FALSE)))</f>
        <v/>
      </c>
      <c r="S187" s="58" t="e">
        <f t="shared" si="552"/>
        <v>#N/A</v>
      </c>
      <c r="T187" s="131"/>
      <c r="U187" s="131"/>
      <c r="V187" s="83">
        <f t="shared" si="653"/>
        <v>0</v>
      </c>
      <c r="W187" s="82" t="e">
        <f t="shared" si="503"/>
        <v>#N/A</v>
      </c>
      <c r="X187" s="58" t="str">
        <f>IF(ISERROR(W187),"",IF(ISERROR(VLOOKUP(W187,'Sortierung der Schulungstermine'!$B:$M,8,FALSE)),"",VLOOKUP(W187,'Sortierung der Schulungstermine'!$B:$M,8,FALSE)))</f>
        <v/>
      </c>
      <c r="Y187" s="58" t="e">
        <f t="shared" si="553"/>
        <v>#N/A</v>
      </c>
      <c r="Z187" s="131"/>
      <c r="AA187" s="131"/>
      <c r="AB187" s="83">
        <f t="shared" si="654"/>
        <v>0</v>
      </c>
      <c r="AC187" s="82" t="e">
        <f t="shared" si="504"/>
        <v>#N/A</v>
      </c>
      <c r="AD187" s="58" t="str">
        <f>IF(ISERROR(AC187),"",IF(ISERROR(VLOOKUP(AC187,'Sortierung der Schulungstermine'!$B:$M,8,FALSE)),"",VLOOKUP(AC187,'Sortierung der Schulungstermine'!$B:$M,8,FALSE)))</f>
        <v/>
      </c>
      <c r="AE187" s="58" t="e">
        <f t="shared" si="554"/>
        <v>#N/A</v>
      </c>
      <c r="AF187" s="131"/>
      <c r="AG187" s="131"/>
      <c r="AH187" s="83">
        <f t="shared" si="655"/>
        <v>0</v>
      </c>
      <c r="AI187" s="82" t="e">
        <f t="shared" si="505"/>
        <v>#N/A</v>
      </c>
      <c r="AJ187" s="58" t="str">
        <f>IF(ISERROR(AI187),"",IF(ISERROR(VLOOKUP(AI187,'Sortierung der Schulungstermine'!$B:$M,8,FALSE)),"",VLOOKUP(AI187,'Sortierung der Schulungstermine'!$B:$M,8,FALSE)))</f>
        <v/>
      </c>
      <c r="AK187" s="58" t="e">
        <f t="shared" si="555"/>
        <v>#N/A</v>
      </c>
      <c r="AL187" s="131"/>
      <c r="AM187" s="131"/>
      <c r="AN187" s="83">
        <f t="shared" si="656"/>
        <v>0</v>
      </c>
      <c r="AO187" s="82" t="e">
        <f t="shared" si="506"/>
        <v>#N/A</v>
      </c>
      <c r="AP187" s="58" t="str">
        <f>IF(ISERROR(AO187),"",IF(ISERROR(VLOOKUP(AO187,'Sortierung der Schulungstermine'!$B:$M,8,FALSE)),"",VLOOKUP(AO187,'Sortierung der Schulungstermine'!$B:$M,8,FALSE)))</f>
        <v/>
      </c>
      <c r="AQ187" s="58" t="e">
        <f t="shared" si="556"/>
        <v>#N/A</v>
      </c>
      <c r="AR187" s="131"/>
      <c r="AS187" s="131"/>
      <c r="AT187" s="83">
        <f t="shared" si="657"/>
        <v>0</v>
      </c>
      <c r="AU187" s="82" t="e">
        <f t="shared" si="507"/>
        <v>#N/A</v>
      </c>
      <c r="AV187" s="58" t="str">
        <f>IF(ISERROR(AU187),"",IF(ISERROR(VLOOKUP(AU187,'Sortierung der Schulungstermine'!$B:$M,8,FALSE)),"",VLOOKUP(AU187,'Sortierung der Schulungstermine'!$B:$M,8,FALSE)))</f>
        <v/>
      </c>
      <c r="AW187" s="58" t="e">
        <f t="shared" si="557"/>
        <v>#N/A</v>
      </c>
      <c r="AX187" s="131"/>
      <c r="AY187" s="131"/>
      <c r="AZ187" s="83">
        <f t="shared" si="658"/>
        <v>0</v>
      </c>
      <c r="BA187" s="82" t="e">
        <f t="shared" si="508"/>
        <v>#N/A</v>
      </c>
      <c r="BB187" s="58" t="str">
        <f>IF(ISERROR(BA187),"",IF(ISERROR(VLOOKUP(BA187,'Sortierung der Schulungstermine'!$B:$M,8,FALSE)),"",VLOOKUP(BA187,'Sortierung der Schulungstermine'!$B:$M,8,FALSE)))</f>
        <v/>
      </c>
      <c r="BC187" s="58" t="e">
        <f t="shared" si="558"/>
        <v>#N/A</v>
      </c>
      <c r="BD187" s="131"/>
      <c r="BE187" s="131"/>
      <c r="BF187" s="83">
        <f t="shared" si="659"/>
        <v>0</v>
      </c>
      <c r="BG187" s="82" t="e">
        <f t="shared" si="509"/>
        <v>#N/A</v>
      </c>
      <c r="BH187" s="58" t="str">
        <f>IF(ISERROR(BG187),"",IF(ISERROR(VLOOKUP(BG187,'Sortierung der Schulungstermine'!$B:$M,8,FALSE)),"",VLOOKUP(BG187,'Sortierung der Schulungstermine'!$B:$M,8,FALSE)))</f>
        <v/>
      </c>
      <c r="BI187" s="58" t="e">
        <f t="shared" si="559"/>
        <v>#N/A</v>
      </c>
      <c r="BJ187" s="131"/>
      <c r="BK187" s="131"/>
      <c r="BL187" s="83">
        <f t="shared" si="660"/>
        <v>0</v>
      </c>
      <c r="BM187" s="82" t="e">
        <f t="shared" si="510"/>
        <v>#N/A</v>
      </c>
      <c r="BN187" s="58" t="str">
        <f>IF(ISERROR(BM187),"",IF(ISERROR(VLOOKUP(BM187,'Sortierung der Schulungstermine'!$B:$M,8,FALSE)),"",VLOOKUP(BM187,'Sortierung der Schulungstermine'!$B:$M,8,FALSE)))</f>
        <v/>
      </c>
      <c r="BO187" s="58" t="e">
        <f t="shared" si="560"/>
        <v>#N/A</v>
      </c>
      <c r="BP187" s="131"/>
      <c r="BQ187" s="131"/>
      <c r="BR187" s="83">
        <f t="shared" si="661"/>
        <v>0</v>
      </c>
      <c r="BS187" s="82" t="e">
        <f t="shared" si="511"/>
        <v>#N/A</v>
      </c>
      <c r="BT187" s="58" t="str">
        <f>IF(ISERROR(BS187),"",IF(ISERROR(VLOOKUP(BS187,'Sortierung der Schulungstermine'!$B:$M,8,FALSE)),"",VLOOKUP(BS187,'Sortierung der Schulungstermine'!$B:$M,8,FALSE)))</f>
        <v/>
      </c>
      <c r="BU187" s="58" t="e">
        <f t="shared" si="561"/>
        <v>#N/A</v>
      </c>
      <c r="BV187" s="131"/>
      <c r="BW187" s="131"/>
      <c r="BX187" s="83">
        <f t="shared" si="662"/>
        <v>0</v>
      </c>
      <c r="BY187" s="82" t="e">
        <f t="shared" si="512"/>
        <v>#N/A</v>
      </c>
      <c r="BZ187" s="58" t="str">
        <f>IF(ISERROR(BY187),"",IF(ISERROR(VLOOKUP(BY187,'Sortierung der Schulungstermine'!$B:$M,8,FALSE)),"",VLOOKUP(BY187,'Sortierung der Schulungstermine'!$B:$M,8,FALSE)))</f>
        <v/>
      </c>
      <c r="CA187" s="58" t="e">
        <f t="shared" si="562"/>
        <v>#N/A</v>
      </c>
      <c r="CB187" s="131"/>
      <c r="CC187" s="131"/>
      <c r="CD187" s="83">
        <f t="shared" si="663"/>
        <v>0</v>
      </c>
      <c r="CE187" s="82" t="e">
        <f t="shared" si="513"/>
        <v>#N/A</v>
      </c>
      <c r="CF187" s="58" t="str">
        <f>IF(ISERROR(CE187),"",IF(ISERROR(VLOOKUP(CE187,'Sortierung der Schulungstermine'!$B:$M,8,FALSE)),"",VLOOKUP(CE187,'Sortierung der Schulungstermine'!$B:$M,8,FALSE)))</f>
        <v/>
      </c>
      <c r="CG187" s="58" t="e">
        <f t="shared" si="563"/>
        <v>#N/A</v>
      </c>
      <c r="CH187" s="131"/>
      <c r="CI187" s="131"/>
      <c r="CJ187" s="83">
        <f t="shared" si="664"/>
        <v>0</v>
      </c>
      <c r="CK187" s="82" t="e">
        <f t="shared" si="514"/>
        <v>#N/A</v>
      </c>
      <c r="CL187" s="58" t="str">
        <f>IF(ISERROR(CK187),"",IF(ISERROR(VLOOKUP(CK187,'Sortierung der Schulungstermine'!$B:$M,8,FALSE)),"",VLOOKUP(CK187,'Sortierung der Schulungstermine'!$B:$M,8,FALSE)))</f>
        <v/>
      </c>
      <c r="CM187" s="58" t="e">
        <f t="shared" si="564"/>
        <v>#N/A</v>
      </c>
      <c r="CN187" s="131"/>
      <c r="CO187" s="131"/>
      <c r="CP187" s="83">
        <f t="shared" si="665"/>
        <v>0</v>
      </c>
      <c r="CQ187" s="82" t="e">
        <f t="shared" si="515"/>
        <v>#N/A</v>
      </c>
      <c r="CR187" s="58" t="str">
        <f>IF(ISERROR(CQ187),"",IF(ISERROR(VLOOKUP(CQ187,'Sortierung der Schulungstermine'!$B:$M,8,FALSE)),"",VLOOKUP(CQ187,'Sortierung der Schulungstermine'!$B:$M,8,FALSE)))</f>
        <v/>
      </c>
      <c r="CS187" s="58" t="e">
        <f t="shared" si="565"/>
        <v>#N/A</v>
      </c>
      <c r="CT187" s="131"/>
      <c r="CU187" s="131"/>
      <c r="CV187" s="83">
        <f t="shared" si="666"/>
        <v>0</v>
      </c>
      <c r="CW187" s="82" t="e">
        <f t="shared" si="516"/>
        <v>#N/A</v>
      </c>
      <c r="CX187" s="58" t="str">
        <f>IF(ISERROR(CW187),"",IF(ISERROR(VLOOKUP(CW187,'Sortierung der Schulungstermine'!$B:$M,8,FALSE)),"",VLOOKUP(CW187,'Sortierung der Schulungstermine'!$B:$M,8,FALSE)))</f>
        <v/>
      </c>
      <c r="CY187" s="58" t="e">
        <f t="shared" si="566"/>
        <v>#N/A</v>
      </c>
      <c r="CZ187" s="131"/>
      <c r="DA187" s="131"/>
      <c r="DB187" s="83">
        <f t="shared" si="667"/>
        <v>0</v>
      </c>
      <c r="DC187" s="82" t="e">
        <f t="shared" si="517"/>
        <v>#N/A</v>
      </c>
      <c r="DD187" s="58" t="str">
        <f>IF(ISERROR(DC187),"",IF(ISERROR(VLOOKUP(DC187,'Sortierung der Schulungstermine'!$B:$M,8,FALSE)),"",VLOOKUP(DC187,'Sortierung der Schulungstermine'!$B:$M,8,FALSE)))</f>
        <v/>
      </c>
      <c r="DE187" s="58" t="e">
        <f t="shared" si="567"/>
        <v>#N/A</v>
      </c>
      <c r="DF187" s="131"/>
      <c r="DG187" s="131"/>
      <c r="DH187" s="83">
        <f t="shared" si="668"/>
        <v>0</v>
      </c>
      <c r="DI187" s="82" t="e">
        <f t="shared" si="518"/>
        <v>#N/A</v>
      </c>
      <c r="DJ187" s="58" t="str">
        <f>IF(ISERROR(DI187),"",IF(ISERROR(VLOOKUP(DI187,'Sortierung der Schulungstermine'!$B:$M,8,FALSE)),"",VLOOKUP(DI187,'Sortierung der Schulungstermine'!$B:$M,8,FALSE)))</f>
        <v/>
      </c>
      <c r="DK187" s="58" t="e">
        <f t="shared" si="568"/>
        <v>#N/A</v>
      </c>
      <c r="DL187" s="131"/>
      <c r="DM187" s="131"/>
      <c r="DN187" s="83">
        <f t="shared" si="669"/>
        <v>0</v>
      </c>
      <c r="DO187" s="82" t="e">
        <f t="shared" si="519"/>
        <v>#N/A</v>
      </c>
      <c r="DP187" s="58" t="str">
        <f>IF(ISERROR(DO187),"",IF(ISERROR(VLOOKUP(DO187,'Sortierung der Schulungstermine'!$B:$M,8,FALSE)),"",VLOOKUP(DO187,'Sortierung der Schulungstermine'!$B:$M,8,FALSE)))</f>
        <v/>
      </c>
      <c r="DQ187" s="58" t="e">
        <f t="shared" si="569"/>
        <v>#N/A</v>
      </c>
      <c r="DR187" s="131"/>
      <c r="DS187" s="131"/>
      <c r="DT187" s="83">
        <f t="shared" si="670"/>
        <v>0</v>
      </c>
      <c r="DU187" s="82" t="e">
        <f t="shared" si="520"/>
        <v>#N/A</v>
      </c>
      <c r="DV187" s="58" t="str">
        <f>IF(ISERROR(DU187),"",IF(ISERROR(VLOOKUP(DU187,'Sortierung der Schulungstermine'!$B:$M,8,FALSE)),"",VLOOKUP(DU187,'Sortierung der Schulungstermine'!$B:$M,8,FALSE)))</f>
        <v/>
      </c>
      <c r="DW187" s="58" t="e">
        <f t="shared" si="570"/>
        <v>#N/A</v>
      </c>
      <c r="DX187" s="131"/>
      <c r="DY187" s="131"/>
      <c r="DZ187" s="83">
        <f t="shared" si="671"/>
        <v>0</v>
      </c>
      <c r="EA187" s="82" t="e">
        <f t="shared" si="521"/>
        <v>#N/A</v>
      </c>
      <c r="EB187" s="58" t="str">
        <f>IF(ISERROR(EA187),"",IF(ISERROR(VLOOKUP(EA187,'Sortierung der Schulungstermine'!$B:$M,8,FALSE)),"",VLOOKUP(EA187,'Sortierung der Schulungstermine'!$B:$M,8,FALSE)))</f>
        <v/>
      </c>
      <c r="EC187" s="58" t="e">
        <f t="shared" si="571"/>
        <v>#N/A</v>
      </c>
      <c r="ED187" s="131"/>
      <c r="EE187" s="131"/>
      <c r="EF187" s="83">
        <f t="shared" si="672"/>
        <v>0</v>
      </c>
      <c r="EG187" s="82" t="e">
        <f t="shared" si="522"/>
        <v>#N/A</v>
      </c>
      <c r="EH187" s="58" t="str">
        <f>IF(ISERROR(EG187),"",IF(ISERROR(VLOOKUP(EG187,'Sortierung der Schulungstermine'!$B:$M,8,FALSE)),"",VLOOKUP(EG187,'Sortierung der Schulungstermine'!$B:$M,8,FALSE)))</f>
        <v/>
      </c>
      <c r="EI187" s="58" t="e">
        <f t="shared" si="572"/>
        <v>#N/A</v>
      </c>
      <c r="EJ187" s="131"/>
      <c r="EK187" s="131"/>
      <c r="EL187" s="83">
        <f t="shared" si="673"/>
        <v>0</v>
      </c>
      <c r="EM187" s="82" t="e">
        <f t="shared" si="523"/>
        <v>#N/A</v>
      </c>
      <c r="EN187" s="58" t="str">
        <f>IF(ISERROR(EM187),"",IF(ISERROR(VLOOKUP(EM187,'Sortierung der Schulungstermine'!$B:$M,8,FALSE)),"",VLOOKUP(EM187,'Sortierung der Schulungstermine'!$B:$M,8,FALSE)))</f>
        <v/>
      </c>
      <c r="EO187" s="58" t="e">
        <f t="shared" si="573"/>
        <v>#N/A</v>
      </c>
      <c r="EP187" s="131"/>
      <c r="EQ187" s="131"/>
      <c r="ER187" s="83">
        <f t="shared" si="674"/>
        <v>0</v>
      </c>
      <c r="ES187" s="82" t="e">
        <f t="shared" si="524"/>
        <v>#N/A</v>
      </c>
      <c r="ET187" s="58" t="str">
        <f>IF(ISERROR(ES187),"",IF(ISERROR(VLOOKUP(ES187,'Sortierung der Schulungstermine'!$B:$M,8,FALSE)),"",VLOOKUP(ES187,'Sortierung der Schulungstermine'!$B:$M,8,FALSE)))</f>
        <v/>
      </c>
      <c r="EU187" s="58" t="e">
        <f t="shared" si="574"/>
        <v>#N/A</v>
      </c>
      <c r="EV187" s="131"/>
      <c r="EW187" s="131"/>
      <c r="EX187" s="83">
        <f t="shared" si="675"/>
        <v>0</v>
      </c>
      <c r="EY187" s="82" t="e">
        <f t="shared" si="525"/>
        <v>#N/A</v>
      </c>
      <c r="EZ187" s="58" t="str">
        <f>IF(ISERROR(EY187),"",IF(ISERROR(VLOOKUP(EY187,'Sortierung der Schulungstermine'!$B:$M,8,FALSE)),"",VLOOKUP(EY187,'Sortierung der Schulungstermine'!$B:$M,8,FALSE)))</f>
        <v/>
      </c>
      <c r="FA187" s="58" t="e">
        <f t="shared" si="575"/>
        <v>#N/A</v>
      </c>
      <c r="FB187" s="131"/>
      <c r="FC187" s="131"/>
      <c r="FD187" s="83">
        <f t="shared" si="676"/>
        <v>0</v>
      </c>
      <c r="FE187" s="82" t="e">
        <f t="shared" si="526"/>
        <v>#N/A</v>
      </c>
      <c r="FF187" s="58" t="str">
        <f>IF(ISERROR(FE187),"",IF(ISERROR(VLOOKUP(FE187,'Sortierung der Schulungstermine'!$B:$M,8,FALSE)),"",VLOOKUP(FE187,'Sortierung der Schulungstermine'!$B:$M,8,FALSE)))</f>
        <v/>
      </c>
      <c r="FG187" s="58" t="e">
        <f t="shared" si="576"/>
        <v>#N/A</v>
      </c>
      <c r="FH187" s="131"/>
      <c r="FI187" s="131"/>
      <c r="FJ187" s="83">
        <f t="shared" si="677"/>
        <v>0</v>
      </c>
      <c r="FK187" s="82" t="e">
        <f t="shared" si="527"/>
        <v>#N/A</v>
      </c>
      <c r="FL187" s="58" t="str">
        <f>IF(ISERROR(FK187),"",IF(ISERROR(VLOOKUP(FK187,'Sortierung der Schulungstermine'!$B:$M,8,FALSE)),"",VLOOKUP(FK187,'Sortierung der Schulungstermine'!$B:$M,8,FALSE)))</f>
        <v/>
      </c>
      <c r="FM187" s="58" t="e">
        <f t="shared" si="577"/>
        <v>#N/A</v>
      </c>
      <c r="FN187" s="131"/>
      <c r="FO187" s="131"/>
      <c r="FP187" s="83">
        <f t="shared" si="678"/>
        <v>0</v>
      </c>
      <c r="FQ187" s="82" t="e">
        <f t="shared" si="528"/>
        <v>#N/A</v>
      </c>
      <c r="FR187" s="58" t="str">
        <f>IF(ISERROR(FQ187),"",IF(ISERROR(VLOOKUP(FQ187,'Sortierung der Schulungstermine'!$B:$M,8,FALSE)),"",VLOOKUP(FQ187,'Sortierung der Schulungstermine'!$B:$M,8,FALSE)))</f>
        <v/>
      </c>
      <c r="FS187" s="58" t="e">
        <f t="shared" si="578"/>
        <v>#N/A</v>
      </c>
      <c r="FT187" s="131"/>
      <c r="FU187" s="131"/>
      <c r="FV187" s="83">
        <f t="shared" si="679"/>
        <v>0</v>
      </c>
      <c r="FW187" s="82" t="e">
        <f t="shared" si="529"/>
        <v>#N/A</v>
      </c>
      <c r="FX187" s="58" t="str">
        <f>IF(ISERROR(FW187),"",IF(ISERROR(VLOOKUP(FW187,'Sortierung der Schulungstermine'!$B:$M,8,FALSE)),"",VLOOKUP(FW187,'Sortierung der Schulungstermine'!$B:$M,8,FALSE)))</f>
        <v/>
      </c>
      <c r="FY187" s="58" t="e">
        <f t="shared" si="579"/>
        <v>#N/A</v>
      </c>
      <c r="FZ187" s="131"/>
      <c r="GA187" s="131"/>
      <c r="GB187" s="83">
        <f t="shared" si="680"/>
        <v>0</v>
      </c>
      <c r="GC187" s="82" t="e">
        <f t="shared" si="530"/>
        <v>#N/A</v>
      </c>
      <c r="GD187" s="58" t="str">
        <f>IF(ISERROR(GC187),"",IF(ISERROR(VLOOKUP(GC187,'Sortierung der Schulungstermine'!$B:$M,8,FALSE)),"",VLOOKUP(GC187,'Sortierung der Schulungstermine'!$B:$M,8,FALSE)))</f>
        <v/>
      </c>
      <c r="GE187" s="58" t="e">
        <f t="shared" si="580"/>
        <v>#N/A</v>
      </c>
      <c r="GF187" s="131"/>
      <c r="GG187" s="131"/>
      <c r="GH187" s="83">
        <f t="shared" si="681"/>
        <v>0</v>
      </c>
      <c r="GI187" s="82" t="e">
        <f t="shared" si="531"/>
        <v>#N/A</v>
      </c>
      <c r="GJ187" s="58" t="str">
        <f>IF(ISERROR(GI187),"",IF(ISERROR(VLOOKUP(GI187,'Sortierung der Schulungstermine'!$B:$M,8,FALSE)),"",VLOOKUP(GI187,'Sortierung der Schulungstermine'!$B:$M,8,FALSE)))</f>
        <v/>
      </c>
      <c r="GK187" s="58" t="e">
        <f t="shared" si="581"/>
        <v>#N/A</v>
      </c>
      <c r="GL187" s="131"/>
      <c r="GM187" s="131"/>
      <c r="GN187" s="83">
        <f t="shared" si="682"/>
        <v>0</v>
      </c>
      <c r="GO187" s="82" t="e">
        <f t="shared" si="532"/>
        <v>#N/A</v>
      </c>
      <c r="GP187" s="58" t="str">
        <f>IF(ISERROR(GO187),"",IF(ISERROR(VLOOKUP(GO187,'Sortierung der Schulungstermine'!$B:$M,8,FALSE)),"",VLOOKUP(GO187,'Sortierung der Schulungstermine'!$B:$M,8,FALSE)))</f>
        <v/>
      </c>
      <c r="GQ187" s="58" t="e">
        <f t="shared" si="582"/>
        <v>#N/A</v>
      </c>
      <c r="GR187" s="131"/>
      <c r="GS187" s="131"/>
      <c r="GT187" s="83">
        <f t="shared" si="683"/>
        <v>0</v>
      </c>
      <c r="GU187" s="82" t="e">
        <f t="shared" si="533"/>
        <v>#N/A</v>
      </c>
      <c r="GV187" s="58" t="str">
        <f>IF(ISERROR(GU187),"",IF(ISERROR(VLOOKUP(GU187,'Sortierung der Schulungstermine'!$B:$M,8,FALSE)),"",VLOOKUP(GU187,'Sortierung der Schulungstermine'!$B:$M,8,FALSE)))</f>
        <v/>
      </c>
      <c r="GW187" s="58" t="e">
        <f t="shared" si="583"/>
        <v>#N/A</v>
      </c>
      <c r="GX187" s="131"/>
      <c r="GY187" s="131"/>
      <c r="GZ187" s="83">
        <f t="shared" si="684"/>
        <v>0</v>
      </c>
      <c r="HA187" s="82" t="e">
        <f t="shared" si="534"/>
        <v>#N/A</v>
      </c>
      <c r="HB187" s="58" t="str">
        <f>IF(ISERROR(HA187),"",IF(ISERROR(VLOOKUP(HA187,'Sortierung der Schulungstermine'!$B:$M,8,FALSE)),"",VLOOKUP(HA187,'Sortierung der Schulungstermine'!$B:$M,8,FALSE)))</f>
        <v/>
      </c>
      <c r="HC187" s="58" t="e">
        <f t="shared" si="584"/>
        <v>#N/A</v>
      </c>
      <c r="HD187" s="131"/>
      <c r="HE187" s="131"/>
      <c r="HF187" s="83">
        <f t="shared" si="685"/>
        <v>0</v>
      </c>
      <c r="HG187" s="82" t="e">
        <f t="shared" si="535"/>
        <v>#N/A</v>
      </c>
      <c r="HH187" s="58" t="str">
        <f>IF(ISERROR(HG187),"",IF(ISERROR(VLOOKUP(HG187,'Sortierung der Schulungstermine'!$B:$M,8,FALSE)),"",VLOOKUP(HG187,'Sortierung der Schulungstermine'!$B:$M,8,FALSE)))</f>
        <v/>
      </c>
      <c r="HI187" s="58" t="e">
        <f t="shared" si="585"/>
        <v>#N/A</v>
      </c>
      <c r="HJ187" s="131"/>
      <c r="HK187" s="131"/>
      <c r="HL187" s="83">
        <f t="shared" si="686"/>
        <v>0</v>
      </c>
      <c r="HM187" s="82" t="e">
        <f t="shared" si="536"/>
        <v>#N/A</v>
      </c>
      <c r="HN187" s="58" t="str">
        <f>IF(ISERROR(HM187),"",IF(ISERROR(VLOOKUP(HM187,'Sortierung der Schulungstermine'!$B:$M,8,FALSE)),"",VLOOKUP(HM187,'Sortierung der Schulungstermine'!$B:$M,8,FALSE)))</f>
        <v/>
      </c>
      <c r="HO187" s="58" t="e">
        <f t="shared" si="586"/>
        <v>#N/A</v>
      </c>
      <c r="HP187" s="131"/>
      <c r="HQ187" s="131"/>
      <c r="HR187" s="83">
        <f t="shared" si="687"/>
        <v>0</v>
      </c>
      <c r="HS187" s="82" t="e">
        <f t="shared" si="537"/>
        <v>#N/A</v>
      </c>
      <c r="HT187" s="58" t="str">
        <f>IF(ISERROR(HS187),"",IF(ISERROR(VLOOKUP(HS187,'Sortierung der Schulungstermine'!$B:$M,8,FALSE)),"",VLOOKUP(HS187,'Sortierung der Schulungstermine'!$B:$M,8,FALSE)))</f>
        <v/>
      </c>
      <c r="HU187" s="58" t="e">
        <f t="shared" si="587"/>
        <v>#N/A</v>
      </c>
      <c r="HV187" s="131"/>
      <c r="HW187" s="131"/>
      <c r="HX187" s="83">
        <f t="shared" si="688"/>
        <v>0</v>
      </c>
      <c r="HY187" s="82" t="e">
        <f t="shared" si="538"/>
        <v>#N/A</v>
      </c>
      <c r="HZ187" s="58" t="str">
        <f>IF(ISERROR(HY187),"",IF(ISERROR(VLOOKUP(HY187,'Sortierung der Schulungstermine'!$B:$M,8,FALSE)),"",VLOOKUP(HY187,'Sortierung der Schulungstermine'!$B:$M,8,FALSE)))</f>
        <v/>
      </c>
      <c r="IA187" s="58" t="e">
        <f t="shared" si="588"/>
        <v>#N/A</v>
      </c>
      <c r="IB187" s="131"/>
      <c r="IC187" s="131"/>
      <c r="ID187" s="83">
        <f t="shared" si="689"/>
        <v>0</v>
      </c>
      <c r="IE187" s="82" t="e">
        <f t="shared" si="539"/>
        <v>#N/A</v>
      </c>
      <c r="IF187" s="58" t="str">
        <f>IF(ISERROR(IE187),"",IF(ISERROR(VLOOKUP(IE187,'Sortierung der Schulungstermine'!$B:$M,8,FALSE)),"",VLOOKUP(IE187,'Sortierung der Schulungstermine'!$B:$M,8,FALSE)))</f>
        <v/>
      </c>
      <c r="IG187" s="58" t="e">
        <f t="shared" si="589"/>
        <v>#N/A</v>
      </c>
      <c r="IH187" s="131"/>
      <c r="II187" s="131"/>
      <c r="IJ187" s="83">
        <f t="shared" si="690"/>
        <v>0</v>
      </c>
      <c r="IK187" s="82" t="e">
        <f t="shared" si="540"/>
        <v>#N/A</v>
      </c>
      <c r="IL187" s="58" t="str">
        <f>IF(ISERROR(IK187),"",IF(ISERROR(VLOOKUP(IK187,'Sortierung der Schulungstermine'!$B:$M,8,FALSE)),"",VLOOKUP(IK187,'Sortierung der Schulungstermine'!$B:$M,8,FALSE)))</f>
        <v/>
      </c>
      <c r="IM187" s="58" t="e">
        <f t="shared" si="590"/>
        <v>#N/A</v>
      </c>
      <c r="IN187" s="131"/>
      <c r="IO187" s="131"/>
      <c r="IP187" s="83">
        <f t="shared" si="691"/>
        <v>0</v>
      </c>
      <c r="IQ187" s="82" t="e">
        <f t="shared" si="541"/>
        <v>#N/A</v>
      </c>
      <c r="IR187" s="58" t="str">
        <f>IF(ISERROR(IQ187),"",IF(ISERROR(VLOOKUP(IQ187,'Sortierung der Schulungstermine'!$B:$M,8,FALSE)),"",VLOOKUP(IQ187,'Sortierung der Schulungstermine'!$B:$M,8,FALSE)))</f>
        <v/>
      </c>
      <c r="IS187" s="58" t="e">
        <f t="shared" si="591"/>
        <v>#N/A</v>
      </c>
      <c r="IT187" s="131"/>
      <c r="IU187" s="131"/>
      <c r="IV187" s="83">
        <f t="shared" si="692"/>
        <v>0</v>
      </c>
      <c r="IW187" s="82" t="e">
        <f t="shared" si="542"/>
        <v>#N/A</v>
      </c>
      <c r="IX187" s="58" t="str">
        <f>IF(ISERROR(IW187),"",IF(ISERROR(VLOOKUP(IW187,'Sortierung der Schulungstermine'!$B:$M,8,FALSE)),"",VLOOKUP(IW187,'Sortierung der Schulungstermine'!$B:$M,8,FALSE)))</f>
        <v/>
      </c>
      <c r="IY187" s="58" t="e">
        <f t="shared" si="592"/>
        <v>#N/A</v>
      </c>
      <c r="IZ187" s="131"/>
      <c r="JA187" s="131"/>
      <c r="JB187" s="83">
        <f t="shared" si="693"/>
        <v>0</v>
      </c>
      <c r="JC187" s="82" t="e">
        <f t="shared" si="543"/>
        <v>#N/A</v>
      </c>
      <c r="JD187" s="58" t="str">
        <f>IF(ISERROR(JC187),"",IF(ISERROR(VLOOKUP(JC187,'Sortierung der Schulungstermine'!$B:$M,8,FALSE)),"",VLOOKUP(JC187,'Sortierung der Schulungstermine'!$B:$M,8,FALSE)))</f>
        <v/>
      </c>
      <c r="JE187" s="58" t="e">
        <f t="shared" si="593"/>
        <v>#N/A</v>
      </c>
      <c r="JF187" s="131"/>
      <c r="JG187" s="131"/>
      <c r="JH187" s="83">
        <f t="shared" si="694"/>
        <v>0</v>
      </c>
      <c r="JI187" s="82" t="e">
        <f t="shared" si="544"/>
        <v>#N/A</v>
      </c>
      <c r="JJ187" s="58" t="str">
        <f>IF(ISERROR(JI187),"",IF(ISERROR(VLOOKUP(JI187,'Sortierung der Schulungstermine'!$B:$M,8,FALSE)),"",VLOOKUP(JI187,'Sortierung der Schulungstermine'!$B:$M,8,FALSE)))</f>
        <v/>
      </c>
      <c r="JK187" s="58" t="e">
        <f t="shared" si="594"/>
        <v>#N/A</v>
      </c>
      <c r="JL187" s="131"/>
      <c r="JM187" s="131"/>
      <c r="JN187" s="83">
        <f t="shared" si="695"/>
        <v>0</v>
      </c>
      <c r="JO187" s="82" t="e">
        <f t="shared" si="545"/>
        <v>#N/A</v>
      </c>
      <c r="JP187" s="58" t="str">
        <f>IF(ISERROR(JO187),"",IF(ISERROR(VLOOKUP(JO187,'Sortierung der Schulungstermine'!$B:$M,8,FALSE)),"",VLOOKUP(JO187,'Sortierung der Schulungstermine'!$B:$M,8,FALSE)))</f>
        <v/>
      </c>
      <c r="JQ187" s="58" t="e">
        <f t="shared" si="595"/>
        <v>#N/A</v>
      </c>
      <c r="JR187" s="131"/>
      <c r="JS187" s="131"/>
      <c r="JT187" s="83">
        <f t="shared" si="696"/>
        <v>0</v>
      </c>
      <c r="JU187" s="82" t="e">
        <f t="shared" si="546"/>
        <v>#N/A</v>
      </c>
      <c r="JV187" s="58" t="str">
        <f>IF(ISERROR(JU187),"",IF(ISERROR(VLOOKUP(JU187,'Sortierung der Schulungstermine'!$B:$M,8,FALSE)),"",VLOOKUP(JU187,'Sortierung der Schulungstermine'!$B:$M,8,FALSE)))</f>
        <v/>
      </c>
      <c r="JW187" s="58" t="e">
        <f t="shared" si="596"/>
        <v>#N/A</v>
      </c>
      <c r="JX187" s="131"/>
      <c r="JY187" s="131"/>
      <c r="JZ187" s="83">
        <f t="shared" si="697"/>
        <v>0</v>
      </c>
      <c r="KA187" s="82" t="e">
        <f t="shared" si="547"/>
        <v>#N/A</v>
      </c>
      <c r="KB187" s="58" t="str">
        <f>IF(ISERROR(KA187),"",IF(ISERROR(VLOOKUP(KA187,'Sortierung der Schulungstermine'!$B:$M,8,FALSE)),"",VLOOKUP(KA187,'Sortierung der Schulungstermine'!$B:$M,8,FALSE)))</f>
        <v/>
      </c>
      <c r="KC187" s="58" t="e">
        <f t="shared" si="597"/>
        <v>#N/A</v>
      </c>
      <c r="KD187" s="131"/>
      <c r="KE187" s="131"/>
      <c r="KF187" s="83">
        <f t="shared" si="698"/>
        <v>0</v>
      </c>
      <c r="KG187" s="82" t="e">
        <f t="shared" si="548"/>
        <v>#N/A</v>
      </c>
      <c r="KH187" s="58" t="str">
        <f>IF(ISERROR(KG187),"",IF(ISERROR(VLOOKUP(KG187,'Sortierung der Schulungstermine'!$B:$M,8,FALSE)),"",VLOOKUP(KG187,'Sortierung der Schulungstermine'!$B:$M,8,FALSE)))</f>
        <v/>
      </c>
      <c r="KI187" s="58" t="e">
        <f t="shared" si="598"/>
        <v>#N/A</v>
      </c>
      <c r="KJ187" s="131"/>
      <c r="KK187" s="131"/>
      <c r="KL187" s="83">
        <f t="shared" si="699"/>
        <v>0</v>
      </c>
      <c r="KM187" s="82" t="e">
        <f t="shared" si="549"/>
        <v>#N/A</v>
      </c>
      <c r="KN187" s="58" t="str">
        <f>IF(ISERROR(KM187),"",IF(ISERROR(VLOOKUP(KM187,'Sortierung der Schulungstermine'!$B:$M,8,FALSE)),"",VLOOKUP(KM187,'Sortierung der Schulungstermine'!$B:$M,8,FALSE)))</f>
        <v/>
      </c>
      <c r="KO187" s="58" t="e">
        <f t="shared" si="599"/>
        <v>#N/A</v>
      </c>
      <c r="KP187" s="131"/>
      <c r="KQ187" s="131"/>
      <c r="KR187" s="83">
        <f t="shared" si="700"/>
        <v>0</v>
      </c>
      <c r="KS187" s="82" t="e">
        <f t="shared" si="550"/>
        <v>#N/A</v>
      </c>
      <c r="KT187" s="58" t="str">
        <f>IF(ISERROR(KS187),"",IF(ISERROR(VLOOKUP(KS187,'Sortierung der Schulungstermine'!$B:$M,8,FALSE)),"",VLOOKUP(KS187,'Sortierung der Schulungstermine'!$B:$M,8,FALSE)))</f>
        <v/>
      </c>
      <c r="KU187" s="58" t="e">
        <f t="shared" si="600"/>
        <v>#N/A</v>
      </c>
      <c r="WEO187" s="80"/>
      <c r="WEP187" s="80"/>
      <c r="WEQ187" s="80"/>
      <c r="WER187" s="80"/>
      <c r="WES187" s="80"/>
      <c r="WET187" s="80"/>
      <c r="WEU187" s="80"/>
      <c r="WEV187" s="80"/>
      <c r="WEW187" s="80"/>
      <c r="WEX187" s="80"/>
    </row>
    <row r="188" spans="1:307 15693:15702" s="68" customFormat="1" ht="15" hidden="1" thickBot="1" x14ac:dyDescent="0.25">
      <c r="A188" s="141">
        <v>175</v>
      </c>
      <c r="B188" s="63" t="str">
        <f>IF(Qualifikationen!A178=1,Qualifikationen!B178,"")</f>
        <v/>
      </c>
      <c r="C188" s="64" t="e">
        <f>VLOOKUP(B188,Qualifikationen!B$4:E$202,2,FALSE)</f>
        <v>#N/A</v>
      </c>
      <c r="D188" s="67" t="e">
        <f>VLOOKUP($B188,Qualifikationen!B$4:F$202,5,FALSE)</f>
        <v>#N/A</v>
      </c>
      <c r="E188" s="63" t="e">
        <f>VLOOKUP($B188,Qualifikationen!B$4:F$202,3,FALSE)</f>
        <v>#N/A</v>
      </c>
      <c r="F188" s="63" t="e">
        <f>IF(E188=0,"-",VLOOKUP($B188,Qualifikationen!B$4:F$202,4,FALSE))</f>
        <v>#N/A</v>
      </c>
      <c r="G188" s="13"/>
      <c r="H188" s="131"/>
      <c r="I188" s="131"/>
      <c r="J188" s="83">
        <f t="shared" si="701"/>
        <v>0</v>
      </c>
      <c r="K188" s="84" t="e">
        <f t="shared" si="501"/>
        <v>#N/A</v>
      </c>
      <c r="L188" s="58" t="str">
        <f>IF(ISERROR(K188),"",IF(ISERROR(VLOOKUP(K188,'Sortierung der Schulungstermine'!$B:$M,8,FALSE)),"",VLOOKUP(K188,'Sortierung der Schulungstermine'!$B:$M,8,FALSE)))</f>
        <v/>
      </c>
      <c r="M188" s="58" t="e">
        <f t="shared" si="551"/>
        <v>#N/A</v>
      </c>
      <c r="N188" s="131"/>
      <c r="O188" s="131"/>
      <c r="P188" s="83">
        <f t="shared" si="652"/>
        <v>0</v>
      </c>
      <c r="Q188" s="84" t="e">
        <f t="shared" si="502"/>
        <v>#N/A</v>
      </c>
      <c r="R188" s="58" t="str">
        <f>IF(ISERROR(Q188),"",IF(ISERROR(VLOOKUP(Q188,'Sortierung der Schulungstermine'!$B:$M,8,FALSE)),"",VLOOKUP(Q188,'Sortierung der Schulungstermine'!$B:$M,8,FALSE)))</f>
        <v/>
      </c>
      <c r="S188" s="58" t="e">
        <f t="shared" si="552"/>
        <v>#N/A</v>
      </c>
      <c r="T188" s="131"/>
      <c r="U188" s="131"/>
      <c r="V188" s="83">
        <f t="shared" si="653"/>
        <v>0</v>
      </c>
      <c r="W188" s="84" t="e">
        <f t="shared" si="503"/>
        <v>#N/A</v>
      </c>
      <c r="X188" s="58" t="str">
        <f>IF(ISERROR(W188),"",IF(ISERROR(VLOOKUP(W188,'Sortierung der Schulungstermine'!$B:$M,8,FALSE)),"",VLOOKUP(W188,'Sortierung der Schulungstermine'!$B:$M,8,FALSE)))</f>
        <v/>
      </c>
      <c r="Y188" s="58" t="e">
        <f t="shared" si="553"/>
        <v>#N/A</v>
      </c>
      <c r="Z188" s="131"/>
      <c r="AA188" s="131"/>
      <c r="AB188" s="83">
        <f t="shared" si="654"/>
        <v>0</v>
      </c>
      <c r="AC188" s="84" t="e">
        <f t="shared" si="504"/>
        <v>#N/A</v>
      </c>
      <c r="AD188" s="58" t="str">
        <f>IF(ISERROR(AC188),"",IF(ISERROR(VLOOKUP(AC188,'Sortierung der Schulungstermine'!$B:$M,8,FALSE)),"",VLOOKUP(AC188,'Sortierung der Schulungstermine'!$B:$M,8,FALSE)))</f>
        <v/>
      </c>
      <c r="AE188" s="58" t="e">
        <f t="shared" si="554"/>
        <v>#N/A</v>
      </c>
      <c r="AF188" s="131"/>
      <c r="AG188" s="131"/>
      <c r="AH188" s="83">
        <f t="shared" si="655"/>
        <v>0</v>
      </c>
      <c r="AI188" s="84" t="e">
        <f t="shared" si="505"/>
        <v>#N/A</v>
      </c>
      <c r="AJ188" s="58" t="str">
        <f>IF(ISERROR(AI188),"",IF(ISERROR(VLOOKUP(AI188,'Sortierung der Schulungstermine'!$B:$M,8,FALSE)),"",VLOOKUP(AI188,'Sortierung der Schulungstermine'!$B:$M,8,FALSE)))</f>
        <v/>
      </c>
      <c r="AK188" s="58" t="e">
        <f t="shared" si="555"/>
        <v>#N/A</v>
      </c>
      <c r="AL188" s="131"/>
      <c r="AM188" s="131"/>
      <c r="AN188" s="83">
        <f t="shared" si="656"/>
        <v>0</v>
      </c>
      <c r="AO188" s="84" t="e">
        <f t="shared" si="506"/>
        <v>#N/A</v>
      </c>
      <c r="AP188" s="58" t="str">
        <f>IF(ISERROR(AO188),"",IF(ISERROR(VLOOKUP(AO188,'Sortierung der Schulungstermine'!$B:$M,8,FALSE)),"",VLOOKUP(AO188,'Sortierung der Schulungstermine'!$B:$M,8,FALSE)))</f>
        <v/>
      </c>
      <c r="AQ188" s="58" t="e">
        <f t="shared" si="556"/>
        <v>#N/A</v>
      </c>
      <c r="AR188" s="131"/>
      <c r="AS188" s="131"/>
      <c r="AT188" s="83">
        <f t="shared" si="657"/>
        <v>0</v>
      </c>
      <c r="AU188" s="84" t="e">
        <f t="shared" si="507"/>
        <v>#N/A</v>
      </c>
      <c r="AV188" s="58" t="str">
        <f>IF(ISERROR(AU188),"",IF(ISERROR(VLOOKUP(AU188,'Sortierung der Schulungstermine'!$B:$M,8,FALSE)),"",VLOOKUP(AU188,'Sortierung der Schulungstermine'!$B:$M,8,FALSE)))</f>
        <v/>
      </c>
      <c r="AW188" s="58" t="e">
        <f t="shared" si="557"/>
        <v>#N/A</v>
      </c>
      <c r="AX188" s="131"/>
      <c r="AY188" s="131"/>
      <c r="AZ188" s="83">
        <f t="shared" si="658"/>
        <v>0</v>
      </c>
      <c r="BA188" s="84" t="e">
        <f t="shared" si="508"/>
        <v>#N/A</v>
      </c>
      <c r="BB188" s="58" t="str">
        <f>IF(ISERROR(BA188),"",IF(ISERROR(VLOOKUP(BA188,'Sortierung der Schulungstermine'!$B:$M,8,FALSE)),"",VLOOKUP(BA188,'Sortierung der Schulungstermine'!$B:$M,8,FALSE)))</f>
        <v/>
      </c>
      <c r="BC188" s="58" t="e">
        <f t="shared" si="558"/>
        <v>#N/A</v>
      </c>
      <c r="BD188" s="131"/>
      <c r="BE188" s="131"/>
      <c r="BF188" s="83">
        <f t="shared" si="659"/>
        <v>0</v>
      </c>
      <c r="BG188" s="84" t="e">
        <f t="shared" si="509"/>
        <v>#N/A</v>
      </c>
      <c r="BH188" s="58" t="str">
        <f>IF(ISERROR(BG188),"",IF(ISERROR(VLOOKUP(BG188,'Sortierung der Schulungstermine'!$B:$M,8,FALSE)),"",VLOOKUP(BG188,'Sortierung der Schulungstermine'!$B:$M,8,FALSE)))</f>
        <v/>
      </c>
      <c r="BI188" s="58" t="e">
        <f t="shared" si="559"/>
        <v>#N/A</v>
      </c>
      <c r="BJ188" s="131"/>
      <c r="BK188" s="131"/>
      <c r="BL188" s="83">
        <f t="shared" si="660"/>
        <v>0</v>
      </c>
      <c r="BM188" s="84" t="e">
        <f t="shared" si="510"/>
        <v>#N/A</v>
      </c>
      <c r="BN188" s="58" t="str">
        <f>IF(ISERROR(BM188),"",IF(ISERROR(VLOOKUP(BM188,'Sortierung der Schulungstermine'!$B:$M,8,FALSE)),"",VLOOKUP(BM188,'Sortierung der Schulungstermine'!$B:$M,8,FALSE)))</f>
        <v/>
      </c>
      <c r="BO188" s="58" t="e">
        <f t="shared" si="560"/>
        <v>#N/A</v>
      </c>
      <c r="BP188" s="131"/>
      <c r="BQ188" s="131"/>
      <c r="BR188" s="83">
        <f t="shared" si="661"/>
        <v>0</v>
      </c>
      <c r="BS188" s="84" t="e">
        <f t="shared" si="511"/>
        <v>#N/A</v>
      </c>
      <c r="BT188" s="58" t="str">
        <f>IF(ISERROR(BS188),"",IF(ISERROR(VLOOKUP(BS188,'Sortierung der Schulungstermine'!$B:$M,8,FALSE)),"",VLOOKUP(BS188,'Sortierung der Schulungstermine'!$B:$M,8,FALSE)))</f>
        <v/>
      </c>
      <c r="BU188" s="58" t="e">
        <f t="shared" si="561"/>
        <v>#N/A</v>
      </c>
      <c r="BV188" s="131"/>
      <c r="BW188" s="131"/>
      <c r="BX188" s="83">
        <f t="shared" si="662"/>
        <v>0</v>
      </c>
      <c r="BY188" s="84" t="e">
        <f t="shared" si="512"/>
        <v>#N/A</v>
      </c>
      <c r="BZ188" s="58" t="str">
        <f>IF(ISERROR(BY188),"",IF(ISERROR(VLOOKUP(BY188,'Sortierung der Schulungstermine'!$B:$M,8,FALSE)),"",VLOOKUP(BY188,'Sortierung der Schulungstermine'!$B:$M,8,FALSE)))</f>
        <v/>
      </c>
      <c r="CA188" s="58" t="e">
        <f t="shared" si="562"/>
        <v>#N/A</v>
      </c>
      <c r="CB188" s="131"/>
      <c r="CC188" s="131"/>
      <c r="CD188" s="83">
        <f t="shared" si="663"/>
        <v>0</v>
      </c>
      <c r="CE188" s="84" t="e">
        <f t="shared" si="513"/>
        <v>#N/A</v>
      </c>
      <c r="CF188" s="58" t="str">
        <f>IF(ISERROR(CE188),"",IF(ISERROR(VLOOKUP(CE188,'Sortierung der Schulungstermine'!$B:$M,8,FALSE)),"",VLOOKUP(CE188,'Sortierung der Schulungstermine'!$B:$M,8,FALSE)))</f>
        <v/>
      </c>
      <c r="CG188" s="58" t="e">
        <f t="shared" si="563"/>
        <v>#N/A</v>
      </c>
      <c r="CH188" s="131"/>
      <c r="CI188" s="131"/>
      <c r="CJ188" s="83">
        <f t="shared" si="664"/>
        <v>0</v>
      </c>
      <c r="CK188" s="84" t="e">
        <f t="shared" si="514"/>
        <v>#N/A</v>
      </c>
      <c r="CL188" s="58" t="str">
        <f>IF(ISERROR(CK188),"",IF(ISERROR(VLOOKUP(CK188,'Sortierung der Schulungstermine'!$B:$M,8,FALSE)),"",VLOOKUP(CK188,'Sortierung der Schulungstermine'!$B:$M,8,FALSE)))</f>
        <v/>
      </c>
      <c r="CM188" s="58" t="e">
        <f t="shared" si="564"/>
        <v>#N/A</v>
      </c>
      <c r="CN188" s="131"/>
      <c r="CO188" s="131"/>
      <c r="CP188" s="83">
        <f t="shared" si="665"/>
        <v>0</v>
      </c>
      <c r="CQ188" s="84" t="e">
        <f t="shared" si="515"/>
        <v>#N/A</v>
      </c>
      <c r="CR188" s="58" t="str">
        <f>IF(ISERROR(CQ188),"",IF(ISERROR(VLOOKUP(CQ188,'Sortierung der Schulungstermine'!$B:$M,8,FALSE)),"",VLOOKUP(CQ188,'Sortierung der Schulungstermine'!$B:$M,8,FALSE)))</f>
        <v/>
      </c>
      <c r="CS188" s="58" t="e">
        <f t="shared" si="565"/>
        <v>#N/A</v>
      </c>
      <c r="CT188" s="131"/>
      <c r="CU188" s="131"/>
      <c r="CV188" s="83">
        <f t="shared" si="666"/>
        <v>0</v>
      </c>
      <c r="CW188" s="84" t="e">
        <f t="shared" si="516"/>
        <v>#N/A</v>
      </c>
      <c r="CX188" s="58" t="str">
        <f>IF(ISERROR(CW188),"",IF(ISERROR(VLOOKUP(CW188,'Sortierung der Schulungstermine'!$B:$M,8,FALSE)),"",VLOOKUP(CW188,'Sortierung der Schulungstermine'!$B:$M,8,FALSE)))</f>
        <v/>
      </c>
      <c r="CY188" s="58" t="e">
        <f t="shared" si="566"/>
        <v>#N/A</v>
      </c>
      <c r="CZ188" s="131"/>
      <c r="DA188" s="131"/>
      <c r="DB188" s="83">
        <f t="shared" si="667"/>
        <v>0</v>
      </c>
      <c r="DC188" s="84" t="e">
        <f t="shared" si="517"/>
        <v>#N/A</v>
      </c>
      <c r="DD188" s="58" t="str">
        <f>IF(ISERROR(DC188),"",IF(ISERROR(VLOOKUP(DC188,'Sortierung der Schulungstermine'!$B:$M,8,FALSE)),"",VLOOKUP(DC188,'Sortierung der Schulungstermine'!$B:$M,8,FALSE)))</f>
        <v/>
      </c>
      <c r="DE188" s="58" t="e">
        <f t="shared" si="567"/>
        <v>#N/A</v>
      </c>
      <c r="DF188" s="131"/>
      <c r="DG188" s="131"/>
      <c r="DH188" s="83">
        <f t="shared" si="668"/>
        <v>0</v>
      </c>
      <c r="DI188" s="84" t="e">
        <f t="shared" si="518"/>
        <v>#N/A</v>
      </c>
      <c r="DJ188" s="58" t="str">
        <f>IF(ISERROR(DI188),"",IF(ISERROR(VLOOKUP(DI188,'Sortierung der Schulungstermine'!$B:$M,8,FALSE)),"",VLOOKUP(DI188,'Sortierung der Schulungstermine'!$B:$M,8,FALSE)))</f>
        <v/>
      </c>
      <c r="DK188" s="58" t="e">
        <f t="shared" si="568"/>
        <v>#N/A</v>
      </c>
      <c r="DL188" s="131"/>
      <c r="DM188" s="131"/>
      <c r="DN188" s="83">
        <f t="shared" si="669"/>
        <v>0</v>
      </c>
      <c r="DO188" s="84" t="e">
        <f t="shared" si="519"/>
        <v>#N/A</v>
      </c>
      <c r="DP188" s="58" t="str">
        <f>IF(ISERROR(DO188),"",IF(ISERROR(VLOOKUP(DO188,'Sortierung der Schulungstermine'!$B:$M,8,FALSE)),"",VLOOKUP(DO188,'Sortierung der Schulungstermine'!$B:$M,8,FALSE)))</f>
        <v/>
      </c>
      <c r="DQ188" s="58" t="e">
        <f t="shared" si="569"/>
        <v>#N/A</v>
      </c>
      <c r="DR188" s="131"/>
      <c r="DS188" s="131"/>
      <c r="DT188" s="83">
        <f t="shared" si="670"/>
        <v>0</v>
      </c>
      <c r="DU188" s="84" t="e">
        <f t="shared" si="520"/>
        <v>#N/A</v>
      </c>
      <c r="DV188" s="58" t="str">
        <f>IF(ISERROR(DU188),"",IF(ISERROR(VLOOKUP(DU188,'Sortierung der Schulungstermine'!$B:$M,8,FALSE)),"",VLOOKUP(DU188,'Sortierung der Schulungstermine'!$B:$M,8,FALSE)))</f>
        <v/>
      </c>
      <c r="DW188" s="58" t="e">
        <f t="shared" si="570"/>
        <v>#N/A</v>
      </c>
      <c r="DX188" s="131"/>
      <c r="DY188" s="131"/>
      <c r="DZ188" s="83">
        <f t="shared" si="671"/>
        <v>0</v>
      </c>
      <c r="EA188" s="84" t="e">
        <f t="shared" si="521"/>
        <v>#N/A</v>
      </c>
      <c r="EB188" s="58" t="str">
        <f>IF(ISERROR(EA188),"",IF(ISERROR(VLOOKUP(EA188,'Sortierung der Schulungstermine'!$B:$M,8,FALSE)),"",VLOOKUP(EA188,'Sortierung der Schulungstermine'!$B:$M,8,FALSE)))</f>
        <v/>
      </c>
      <c r="EC188" s="58" t="e">
        <f t="shared" si="571"/>
        <v>#N/A</v>
      </c>
      <c r="ED188" s="131"/>
      <c r="EE188" s="131"/>
      <c r="EF188" s="83">
        <f t="shared" si="672"/>
        <v>0</v>
      </c>
      <c r="EG188" s="84" t="e">
        <f t="shared" si="522"/>
        <v>#N/A</v>
      </c>
      <c r="EH188" s="58" t="str">
        <f>IF(ISERROR(EG188),"",IF(ISERROR(VLOOKUP(EG188,'Sortierung der Schulungstermine'!$B:$M,8,FALSE)),"",VLOOKUP(EG188,'Sortierung der Schulungstermine'!$B:$M,8,FALSE)))</f>
        <v/>
      </c>
      <c r="EI188" s="58" t="e">
        <f t="shared" si="572"/>
        <v>#N/A</v>
      </c>
      <c r="EJ188" s="131"/>
      <c r="EK188" s="131"/>
      <c r="EL188" s="83">
        <f t="shared" si="673"/>
        <v>0</v>
      </c>
      <c r="EM188" s="84" t="e">
        <f t="shared" si="523"/>
        <v>#N/A</v>
      </c>
      <c r="EN188" s="58" t="str">
        <f>IF(ISERROR(EM188),"",IF(ISERROR(VLOOKUP(EM188,'Sortierung der Schulungstermine'!$B:$M,8,FALSE)),"",VLOOKUP(EM188,'Sortierung der Schulungstermine'!$B:$M,8,FALSE)))</f>
        <v/>
      </c>
      <c r="EO188" s="58" t="e">
        <f t="shared" si="573"/>
        <v>#N/A</v>
      </c>
      <c r="EP188" s="131"/>
      <c r="EQ188" s="131"/>
      <c r="ER188" s="83">
        <f t="shared" si="674"/>
        <v>0</v>
      </c>
      <c r="ES188" s="84" t="e">
        <f t="shared" si="524"/>
        <v>#N/A</v>
      </c>
      <c r="ET188" s="58" t="str">
        <f>IF(ISERROR(ES188),"",IF(ISERROR(VLOOKUP(ES188,'Sortierung der Schulungstermine'!$B:$M,8,FALSE)),"",VLOOKUP(ES188,'Sortierung der Schulungstermine'!$B:$M,8,FALSE)))</f>
        <v/>
      </c>
      <c r="EU188" s="58" t="e">
        <f t="shared" si="574"/>
        <v>#N/A</v>
      </c>
      <c r="EV188" s="131"/>
      <c r="EW188" s="131"/>
      <c r="EX188" s="83">
        <f t="shared" si="675"/>
        <v>0</v>
      </c>
      <c r="EY188" s="84" t="e">
        <f t="shared" si="525"/>
        <v>#N/A</v>
      </c>
      <c r="EZ188" s="58" t="str">
        <f>IF(ISERROR(EY188),"",IF(ISERROR(VLOOKUP(EY188,'Sortierung der Schulungstermine'!$B:$M,8,FALSE)),"",VLOOKUP(EY188,'Sortierung der Schulungstermine'!$B:$M,8,FALSE)))</f>
        <v/>
      </c>
      <c r="FA188" s="58" t="e">
        <f t="shared" si="575"/>
        <v>#N/A</v>
      </c>
      <c r="FB188" s="131"/>
      <c r="FC188" s="131"/>
      <c r="FD188" s="83">
        <f t="shared" si="676"/>
        <v>0</v>
      </c>
      <c r="FE188" s="84" t="e">
        <f t="shared" si="526"/>
        <v>#N/A</v>
      </c>
      <c r="FF188" s="58" t="str">
        <f>IF(ISERROR(FE188),"",IF(ISERROR(VLOOKUP(FE188,'Sortierung der Schulungstermine'!$B:$M,8,FALSE)),"",VLOOKUP(FE188,'Sortierung der Schulungstermine'!$B:$M,8,FALSE)))</f>
        <v/>
      </c>
      <c r="FG188" s="58" t="e">
        <f t="shared" si="576"/>
        <v>#N/A</v>
      </c>
      <c r="FH188" s="131"/>
      <c r="FI188" s="131"/>
      <c r="FJ188" s="83">
        <f t="shared" si="677"/>
        <v>0</v>
      </c>
      <c r="FK188" s="84" t="e">
        <f t="shared" si="527"/>
        <v>#N/A</v>
      </c>
      <c r="FL188" s="58" t="str">
        <f>IF(ISERROR(FK188),"",IF(ISERROR(VLOOKUP(FK188,'Sortierung der Schulungstermine'!$B:$M,8,FALSE)),"",VLOOKUP(FK188,'Sortierung der Schulungstermine'!$B:$M,8,FALSE)))</f>
        <v/>
      </c>
      <c r="FM188" s="58" t="e">
        <f t="shared" si="577"/>
        <v>#N/A</v>
      </c>
      <c r="FN188" s="131"/>
      <c r="FO188" s="131"/>
      <c r="FP188" s="83">
        <f t="shared" si="678"/>
        <v>0</v>
      </c>
      <c r="FQ188" s="84" t="e">
        <f t="shared" si="528"/>
        <v>#N/A</v>
      </c>
      <c r="FR188" s="58" t="str">
        <f>IF(ISERROR(FQ188),"",IF(ISERROR(VLOOKUP(FQ188,'Sortierung der Schulungstermine'!$B:$M,8,FALSE)),"",VLOOKUP(FQ188,'Sortierung der Schulungstermine'!$B:$M,8,FALSE)))</f>
        <v/>
      </c>
      <c r="FS188" s="58" t="e">
        <f t="shared" si="578"/>
        <v>#N/A</v>
      </c>
      <c r="FT188" s="131"/>
      <c r="FU188" s="131"/>
      <c r="FV188" s="83">
        <f t="shared" si="679"/>
        <v>0</v>
      </c>
      <c r="FW188" s="84" t="e">
        <f t="shared" si="529"/>
        <v>#N/A</v>
      </c>
      <c r="FX188" s="58" t="str">
        <f>IF(ISERROR(FW188),"",IF(ISERROR(VLOOKUP(FW188,'Sortierung der Schulungstermine'!$B:$M,8,FALSE)),"",VLOOKUP(FW188,'Sortierung der Schulungstermine'!$B:$M,8,FALSE)))</f>
        <v/>
      </c>
      <c r="FY188" s="58" t="e">
        <f t="shared" si="579"/>
        <v>#N/A</v>
      </c>
      <c r="FZ188" s="131"/>
      <c r="GA188" s="131"/>
      <c r="GB188" s="83">
        <f t="shared" si="680"/>
        <v>0</v>
      </c>
      <c r="GC188" s="84" t="e">
        <f t="shared" si="530"/>
        <v>#N/A</v>
      </c>
      <c r="GD188" s="58" t="str">
        <f>IF(ISERROR(GC188),"",IF(ISERROR(VLOOKUP(GC188,'Sortierung der Schulungstermine'!$B:$M,8,FALSE)),"",VLOOKUP(GC188,'Sortierung der Schulungstermine'!$B:$M,8,FALSE)))</f>
        <v/>
      </c>
      <c r="GE188" s="58" t="e">
        <f t="shared" si="580"/>
        <v>#N/A</v>
      </c>
      <c r="GF188" s="131"/>
      <c r="GG188" s="131"/>
      <c r="GH188" s="83">
        <f t="shared" si="681"/>
        <v>0</v>
      </c>
      <c r="GI188" s="84" t="e">
        <f t="shared" si="531"/>
        <v>#N/A</v>
      </c>
      <c r="GJ188" s="58" t="str">
        <f>IF(ISERROR(GI188),"",IF(ISERROR(VLOOKUP(GI188,'Sortierung der Schulungstermine'!$B:$M,8,FALSE)),"",VLOOKUP(GI188,'Sortierung der Schulungstermine'!$B:$M,8,FALSE)))</f>
        <v/>
      </c>
      <c r="GK188" s="58" t="e">
        <f t="shared" si="581"/>
        <v>#N/A</v>
      </c>
      <c r="GL188" s="131"/>
      <c r="GM188" s="131"/>
      <c r="GN188" s="83">
        <f t="shared" si="682"/>
        <v>0</v>
      </c>
      <c r="GO188" s="84" t="e">
        <f t="shared" si="532"/>
        <v>#N/A</v>
      </c>
      <c r="GP188" s="58" t="str">
        <f>IF(ISERROR(GO188),"",IF(ISERROR(VLOOKUP(GO188,'Sortierung der Schulungstermine'!$B:$M,8,FALSE)),"",VLOOKUP(GO188,'Sortierung der Schulungstermine'!$B:$M,8,FALSE)))</f>
        <v/>
      </c>
      <c r="GQ188" s="58" t="e">
        <f t="shared" si="582"/>
        <v>#N/A</v>
      </c>
      <c r="GR188" s="131"/>
      <c r="GS188" s="131"/>
      <c r="GT188" s="83">
        <f t="shared" si="683"/>
        <v>0</v>
      </c>
      <c r="GU188" s="84" t="e">
        <f t="shared" si="533"/>
        <v>#N/A</v>
      </c>
      <c r="GV188" s="58" t="str">
        <f>IF(ISERROR(GU188),"",IF(ISERROR(VLOOKUP(GU188,'Sortierung der Schulungstermine'!$B:$M,8,FALSE)),"",VLOOKUP(GU188,'Sortierung der Schulungstermine'!$B:$M,8,FALSE)))</f>
        <v/>
      </c>
      <c r="GW188" s="58" t="e">
        <f t="shared" si="583"/>
        <v>#N/A</v>
      </c>
      <c r="GX188" s="131"/>
      <c r="GY188" s="131"/>
      <c r="GZ188" s="83">
        <f t="shared" si="684"/>
        <v>0</v>
      </c>
      <c r="HA188" s="84" t="e">
        <f t="shared" si="534"/>
        <v>#N/A</v>
      </c>
      <c r="HB188" s="58" t="str">
        <f>IF(ISERROR(HA188),"",IF(ISERROR(VLOOKUP(HA188,'Sortierung der Schulungstermine'!$B:$M,8,FALSE)),"",VLOOKUP(HA188,'Sortierung der Schulungstermine'!$B:$M,8,FALSE)))</f>
        <v/>
      </c>
      <c r="HC188" s="58" t="e">
        <f t="shared" si="584"/>
        <v>#N/A</v>
      </c>
      <c r="HD188" s="131"/>
      <c r="HE188" s="131"/>
      <c r="HF188" s="83">
        <f t="shared" si="685"/>
        <v>0</v>
      </c>
      <c r="HG188" s="84" t="e">
        <f t="shared" si="535"/>
        <v>#N/A</v>
      </c>
      <c r="HH188" s="58" t="str">
        <f>IF(ISERROR(HG188),"",IF(ISERROR(VLOOKUP(HG188,'Sortierung der Schulungstermine'!$B:$M,8,FALSE)),"",VLOOKUP(HG188,'Sortierung der Schulungstermine'!$B:$M,8,FALSE)))</f>
        <v/>
      </c>
      <c r="HI188" s="58" t="e">
        <f t="shared" si="585"/>
        <v>#N/A</v>
      </c>
      <c r="HJ188" s="131"/>
      <c r="HK188" s="131"/>
      <c r="HL188" s="83">
        <f t="shared" si="686"/>
        <v>0</v>
      </c>
      <c r="HM188" s="84" t="e">
        <f t="shared" si="536"/>
        <v>#N/A</v>
      </c>
      <c r="HN188" s="58" t="str">
        <f>IF(ISERROR(HM188),"",IF(ISERROR(VLOOKUP(HM188,'Sortierung der Schulungstermine'!$B:$M,8,FALSE)),"",VLOOKUP(HM188,'Sortierung der Schulungstermine'!$B:$M,8,FALSE)))</f>
        <v/>
      </c>
      <c r="HO188" s="58" t="e">
        <f t="shared" si="586"/>
        <v>#N/A</v>
      </c>
      <c r="HP188" s="131"/>
      <c r="HQ188" s="131"/>
      <c r="HR188" s="83">
        <f t="shared" si="687"/>
        <v>0</v>
      </c>
      <c r="HS188" s="84" t="e">
        <f t="shared" si="537"/>
        <v>#N/A</v>
      </c>
      <c r="HT188" s="58" t="str">
        <f>IF(ISERROR(HS188),"",IF(ISERROR(VLOOKUP(HS188,'Sortierung der Schulungstermine'!$B:$M,8,FALSE)),"",VLOOKUP(HS188,'Sortierung der Schulungstermine'!$B:$M,8,FALSE)))</f>
        <v/>
      </c>
      <c r="HU188" s="58" t="e">
        <f t="shared" si="587"/>
        <v>#N/A</v>
      </c>
      <c r="HV188" s="131"/>
      <c r="HW188" s="131"/>
      <c r="HX188" s="83">
        <f t="shared" si="688"/>
        <v>0</v>
      </c>
      <c r="HY188" s="84" t="e">
        <f t="shared" si="538"/>
        <v>#N/A</v>
      </c>
      <c r="HZ188" s="58" t="str">
        <f>IF(ISERROR(HY188),"",IF(ISERROR(VLOOKUP(HY188,'Sortierung der Schulungstermine'!$B:$M,8,FALSE)),"",VLOOKUP(HY188,'Sortierung der Schulungstermine'!$B:$M,8,FALSE)))</f>
        <v/>
      </c>
      <c r="IA188" s="58" t="e">
        <f t="shared" si="588"/>
        <v>#N/A</v>
      </c>
      <c r="IB188" s="131"/>
      <c r="IC188" s="131"/>
      <c r="ID188" s="83">
        <f t="shared" si="689"/>
        <v>0</v>
      </c>
      <c r="IE188" s="84" t="e">
        <f t="shared" si="539"/>
        <v>#N/A</v>
      </c>
      <c r="IF188" s="58" t="str">
        <f>IF(ISERROR(IE188),"",IF(ISERROR(VLOOKUP(IE188,'Sortierung der Schulungstermine'!$B:$M,8,FALSE)),"",VLOOKUP(IE188,'Sortierung der Schulungstermine'!$B:$M,8,FALSE)))</f>
        <v/>
      </c>
      <c r="IG188" s="58" t="e">
        <f t="shared" si="589"/>
        <v>#N/A</v>
      </c>
      <c r="IH188" s="131"/>
      <c r="II188" s="131"/>
      <c r="IJ188" s="83">
        <f t="shared" si="690"/>
        <v>0</v>
      </c>
      <c r="IK188" s="84" t="e">
        <f t="shared" si="540"/>
        <v>#N/A</v>
      </c>
      <c r="IL188" s="58" t="str">
        <f>IF(ISERROR(IK188),"",IF(ISERROR(VLOOKUP(IK188,'Sortierung der Schulungstermine'!$B:$M,8,FALSE)),"",VLOOKUP(IK188,'Sortierung der Schulungstermine'!$B:$M,8,FALSE)))</f>
        <v/>
      </c>
      <c r="IM188" s="58" t="e">
        <f t="shared" si="590"/>
        <v>#N/A</v>
      </c>
      <c r="IN188" s="131"/>
      <c r="IO188" s="131"/>
      <c r="IP188" s="83">
        <f t="shared" si="691"/>
        <v>0</v>
      </c>
      <c r="IQ188" s="84" t="e">
        <f t="shared" si="541"/>
        <v>#N/A</v>
      </c>
      <c r="IR188" s="58" t="str">
        <f>IF(ISERROR(IQ188),"",IF(ISERROR(VLOOKUP(IQ188,'Sortierung der Schulungstermine'!$B:$M,8,FALSE)),"",VLOOKUP(IQ188,'Sortierung der Schulungstermine'!$B:$M,8,FALSE)))</f>
        <v/>
      </c>
      <c r="IS188" s="58" t="e">
        <f t="shared" si="591"/>
        <v>#N/A</v>
      </c>
      <c r="IT188" s="131"/>
      <c r="IU188" s="131"/>
      <c r="IV188" s="83">
        <f t="shared" si="692"/>
        <v>0</v>
      </c>
      <c r="IW188" s="84" t="e">
        <f t="shared" si="542"/>
        <v>#N/A</v>
      </c>
      <c r="IX188" s="58" t="str">
        <f>IF(ISERROR(IW188),"",IF(ISERROR(VLOOKUP(IW188,'Sortierung der Schulungstermine'!$B:$M,8,FALSE)),"",VLOOKUP(IW188,'Sortierung der Schulungstermine'!$B:$M,8,FALSE)))</f>
        <v/>
      </c>
      <c r="IY188" s="58" t="e">
        <f t="shared" si="592"/>
        <v>#N/A</v>
      </c>
      <c r="IZ188" s="131"/>
      <c r="JA188" s="131"/>
      <c r="JB188" s="83">
        <f t="shared" si="693"/>
        <v>0</v>
      </c>
      <c r="JC188" s="84" t="e">
        <f t="shared" si="543"/>
        <v>#N/A</v>
      </c>
      <c r="JD188" s="58" t="str">
        <f>IF(ISERROR(JC188),"",IF(ISERROR(VLOOKUP(JC188,'Sortierung der Schulungstermine'!$B:$M,8,FALSE)),"",VLOOKUP(JC188,'Sortierung der Schulungstermine'!$B:$M,8,FALSE)))</f>
        <v/>
      </c>
      <c r="JE188" s="58" t="e">
        <f t="shared" si="593"/>
        <v>#N/A</v>
      </c>
      <c r="JF188" s="131"/>
      <c r="JG188" s="131"/>
      <c r="JH188" s="83">
        <f t="shared" si="694"/>
        <v>0</v>
      </c>
      <c r="JI188" s="84" t="e">
        <f t="shared" si="544"/>
        <v>#N/A</v>
      </c>
      <c r="JJ188" s="58" t="str">
        <f>IF(ISERROR(JI188),"",IF(ISERROR(VLOOKUP(JI188,'Sortierung der Schulungstermine'!$B:$M,8,FALSE)),"",VLOOKUP(JI188,'Sortierung der Schulungstermine'!$B:$M,8,FALSE)))</f>
        <v/>
      </c>
      <c r="JK188" s="58" t="e">
        <f t="shared" si="594"/>
        <v>#N/A</v>
      </c>
      <c r="JL188" s="131"/>
      <c r="JM188" s="131"/>
      <c r="JN188" s="83">
        <f t="shared" si="695"/>
        <v>0</v>
      </c>
      <c r="JO188" s="84" t="e">
        <f t="shared" si="545"/>
        <v>#N/A</v>
      </c>
      <c r="JP188" s="58" t="str">
        <f>IF(ISERROR(JO188),"",IF(ISERROR(VLOOKUP(JO188,'Sortierung der Schulungstermine'!$B:$M,8,FALSE)),"",VLOOKUP(JO188,'Sortierung der Schulungstermine'!$B:$M,8,FALSE)))</f>
        <v/>
      </c>
      <c r="JQ188" s="58" t="e">
        <f t="shared" si="595"/>
        <v>#N/A</v>
      </c>
      <c r="JR188" s="131"/>
      <c r="JS188" s="131"/>
      <c r="JT188" s="83">
        <f t="shared" si="696"/>
        <v>0</v>
      </c>
      <c r="JU188" s="84" t="e">
        <f t="shared" si="546"/>
        <v>#N/A</v>
      </c>
      <c r="JV188" s="58" t="str">
        <f>IF(ISERROR(JU188),"",IF(ISERROR(VLOOKUP(JU188,'Sortierung der Schulungstermine'!$B:$M,8,FALSE)),"",VLOOKUP(JU188,'Sortierung der Schulungstermine'!$B:$M,8,FALSE)))</f>
        <v/>
      </c>
      <c r="JW188" s="58" t="e">
        <f t="shared" si="596"/>
        <v>#N/A</v>
      </c>
      <c r="JX188" s="131"/>
      <c r="JY188" s="131"/>
      <c r="JZ188" s="83">
        <f t="shared" si="697"/>
        <v>0</v>
      </c>
      <c r="KA188" s="84" t="e">
        <f t="shared" si="547"/>
        <v>#N/A</v>
      </c>
      <c r="KB188" s="58" t="str">
        <f>IF(ISERROR(KA188),"",IF(ISERROR(VLOOKUP(KA188,'Sortierung der Schulungstermine'!$B:$M,8,FALSE)),"",VLOOKUP(KA188,'Sortierung der Schulungstermine'!$B:$M,8,FALSE)))</f>
        <v/>
      </c>
      <c r="KC188" s="58" t="e">
        <f t="shared" si="597"/>
        <v>#N/A</v>
      </c>
      <c r="KD188" s="131"/>
      <c r="KE188" s="131"/>
      <c r="KF188" s="83">
        <f t="shared" si="698"/>
        <v>0</v>
      </c>
      <c r="KG188" s="84" t="e">
        <f t="shared" si="548"/>
        <v>#N/A</v>
      </c>
      <c r="KH188" s="58" t="str">
        <f>IF(ISERROR(KG188),"",IF(ISERROR(VLOOKUP(KG188,'Sortierung der Schulungstermine'!$B:$M,8,FALSE)),"",VLOOKUP(KG188,'Sortierung der Schulungstermine'!$B:$M,8,FALSE)))</f>
        <v/>
      </c>
      <c r="KI188" s="58" t="e">
        <f t="shared" si="598"/>
        <v>#N/A</v>
      </c>
      <c r="KJ188" s="131"/>
      <c r="KK188" s="131"/>
      <c r="KL188" s="83">
        <f t="shared" si="699"/>
        <v>0</v>
      </c>
      <c r="KM188" s="84" t="e">
        <f t="shared" si="549"/>
        <v>#N/A</v>
      </c>
      <c r="KN188" s="58" t="str">
        <f>IF(ISERROR(KM188),"",IF(ISERROR(VLOOKUP(KM188,'Sortierung der Schulungstermine'!$B:$M,8,FALSE)),"",VLOOKUP(KM188,'Sortierung der Schulungstermine'!$B:$M,8,FALSE)))</f>
        <v/>
      </c>
      <c r="KO188" s="58" t="e">
        <f t="shared" si="599"/>
        <v>#N/A</v>
      </c>
      <c r="KP188" s="131"/>
      <c r="KQ188" s="131"/>
      <c r="KR188" s="83">
        <f t="shared" si="700"/>
        <v>0</v>
      </c>
      <c r="KS188" s="84" t="e">
        <f t="shared" si="550"/>
        <v>#N/A</v>
      </c>
      <c r="KT188" s="58" t="str">
        <f>IF(ISERROR(KS188),"",IF(ISERROR(VLOOKUP(KS188,'Sortierung der Schulungstermine'!$B:$M,8,FALSE)),"",VLOOKUP(KS188,'Sortierung der Schulungstermine'!$B:$M,8,FALSE)))</f>
        <v/>
      </c>
      <c r="KU188" s="58" t="e">
        <f t="shared" si="600"/>
        <v>#N/A</v>
      </c>
    </row>
    <row r="189" spans="1:307 15693:15702" s="68" customFormat="1" ht="15" hidden="1" thickBot="1" x14ac:dyDescent="0.25">
      <c r="A189" s="141">
        <v>176</v>
      </c>
      <c r="B189" s="63" t="str">
        <f>IF(Qualifikationen!A179=1,Qualifikationen!B179,"")</f>
        <v/>
      </c>
      <c r="C189" s="64" t="e">
        <f>VLOOKUP(B189,Qualifikationen!B$4:E$202,2,FALSE)</f>
        <v>#N/A</v>
      </c>
      <c r="D189" s="67" t="e">
        <f>VLOOKUP($B189,Qualifikationen!B$4:F$202,5,FALSE)</f>
        <v>#N/A</v>
      </c>
      <c r="E189" s="63" t="e">
        <f>VLOOKUP($B189,Qualifikationen!B$4:F$202,3,FALSE)</f>
        <v>#N/A</v>
      </c>
      <c r="F189" s="63" t="e">
        <f>IF(E189=0,"-",VLOOKUP($B189,Qualifikationen!B$4:F$202,4,FALSE))</f>
        <v>#N/A</v>
      </c>
      <c r="G189" s="13"/>
      <c r="H189" s="131"/>
      <c r="I189" s="131"/>
      <c r="J189" s="83">
        <f t="shared" si="701"/>
        <v>0</v>
      </c>
      <c r="K189" s="82" t="e">
        <f t="shared" si="501"/>
        <v>#N/A</v>
      </c>
      <c r="L189" s="58" t="str">
        <f>IF(ISERROR(K189),"",IF(ISERROR(VLOOKUP(K189,'Sortierung der Schulungstermine'!$B:$M,8,FALSE)),"",VLOOKUP(K189,'Sortierung der Schulungstermine'!$B:$M,8,FALSE)))</f>
        <v/>
      </c>
      <c r="M189" s="58" t="e">
        <f t="shared" si="551"/>
        <v>#N/A</v>
      </c>
      <c r="N189" s="131"/>
      <c r="O189" s="131"/>
      <c r="P189" s="83">
        <f t="shared" si="652"/>
        <v>0</v>
      </c>
      <c r="Q189" s="82" t="e">
        <f t="shared" si="502"/>
        <v>#N/A</v>
      </c>
      <c r="R189" s="58" t="str">
        <f>IF(ISERROR(Q189),"",IF(ISERROR(VLOOKUP(Q189,'Sortierung der Schulungstermine'!$B:$M,8,FALSE)),"",VLOOKUP(Q189,'Sortierung der Schulungstermine'!$B:$M,8,FALSE)))</f>
        <v/>
      </c>
      <c r="S189" s="58" t="e">
        <f t="shared" si="552"/>
        <v>#N/A</v>
      </c>
      <c r="T189" s="131"/>
      <c r="U189" s="131"/>
      <c r="V189" s="83">
        <f t="shared" si="653"/>
        <v>0</v>
      </c>
      <c r="W189" s="82" t="e">
        <f t="shared" si="503"/>
        <v>#N/A</v>
      </c>
      <c r="X189" s="58" t="str">
        <f>IF(ISERROR(W189),"",IF(ISERROR(VLOOKUP(W189,'Sortierung der Schulungstermine'!$B:$M,8,FALSE)),"",VLOOKUP(W189,'Sortierung der Schulungstermine'!$B:$M,8,FALSE)))</f>
        <v/>
      </c>
      <c r="Y189" s="58" t="e">
        <f t="shared" si="553"/>
        <v>#N/A</v>
      </c>
      <c r="Z189" s="131"/>
      <c r="AA189" s="131"/>
      <c r="AB189" s="83">
        <f t="shared" si="654"/>
        <v>0</v>
      </c>
      <c r="AC189" s="82" t="e">
        <f t="shared" si="504"/>
        <v>#N/A</v>
      </c>
      <c r="AD189" s="58" t="str">
        <f>IF(ISERROR(AC189),"",IF(ISERROR(VLOOKUP(AC189,'Sortierung der Schulungstermine'!$B:$M,8,FALSE)),"",VLOOKUP(AC189,'Sortierung der Schulungstermine'!$B:$M,8,FALSE)))</f>
        <v/>
      </c>
      <c r="AE189" s="58" t="e">
        <f t="shared" si="554"/>
        <v>#N/A</v>
      </c>
      <c r="AF189" s="131"/>
      <c r="AG189" s="131"/>
      <c r="AH189" s="83">
        <f t="shared" si="655"/>
        <v>0</v>
      </c>
      <c r="AI189" s="82" t="e">
        <f t="shared" si="505"/>
        <v>#N/A</v>
      </c>
      <c r="AJ189" s="58" t="str">
        <f>IF(ISERROR(AI189),"",IF(ISERROR(VLOOKUP(AI189,'Sortierung der Schulungstermine'!$B:$M,8,FALSE)),"",VLOOKUP(AI189,'Sortierung der Schulungstermine'!$B:$M,8,FALSE)))</f>
        <v/>
      </c>
      <c r="AK189" s="58" t="e">
        <f t="shared" si="555"/>
        <v>#N/A</v>
      </c>
      <c r="AL189" s="131"/>
      <c r="AM189" s="131"/>
      <c r="AN189" s="83">
        <f t="shared" si="656"/>
        <v>0</v>
      </c>
      <c r="AO189" s="82" t="e">
        <f t="shared" si="506"/>
        <v>#N/A</v>
      </c>
      <c r="AP189" s="58" t="str">
        <f>IF(ISERROR(AO189),"",IF(ISERROR(VLOOKUP(AO189,'Sortierung der Schulungstermine'!$B:$M,8,FALSE)),"",VLOOKUP(AO189,'Sortierung der Schulungstermine'!$B:$M,8,FALSE)))</f>
        <v/>
      </c>
      <c r="AQ189" s="58" t="e">
        <f t="shared" si="556"/>
        <v>#N/A</v>
      </c>
      <c r="AR189" s="131"/>
      <c r="AS189" s="131"/>
      <c r="AT189" s="83">
        <f t="shared" si="657"/>
        <v>0</v>
      </c>
      <c r="AU189" s="82" t="e">
        <f t="shared" si="507"/>
        <v>#N/A</v>
      </c>
      <c r="AV189" s="58" t="str">
        <f>IF(ISERROR(AU189),"",IF(ISERROR(VLOOKUP(AU189,'Sortierung der Schulungstermine'!$B:$M,8,FALSE)),"",VLOOKUP(AU189,'Sortierung der Schulungstermine'!$B:$M,8,FALSE)))</f>
        <v/>
      </c>
      <c r="AW189" s="58" t="e">
        <f t="shared" si="557"/>
        <v>#N/A</v>
      </c>
      <c r="AX189" s="131"/>
      <c r="AY189" s="131"/>
      <c r="AZ189" s="83">
        <f t="shared" si="658"/>
        <v>0</v>
      </c>
      <c r="BA189" s="82" t="e">
        <f t="shared" si="508"/>
        <v>#N/A</v>
      </c>
      <c r="BB189" s="58" t="str">
        <f>IF(ISERROR(BA189),"",IF(ISERROR(VLOOKUP(BA189,'Sortierung der Schulungstermine'!$B:$M,8,FALSE)),"",VLOOKUP(BA189,'Sortierung der Schulungstermine'!$B:$M,8,FALSE)))</f>
        <v/>
      </c>
      <c r="BC189" s="58" t="e">
        <f t="shared" si="558"/>
        <v>#N/A</v>
      </c>
      <c r="BD189" s="131"/>
      <c r="BE189" s="131"/>
      <c r="BF189" s="83">
        <f t="shared" si="659"/>
        <v>0</v>
      </c>
      <c r="BG189" s="82" t="e">
        <f t="shared" si="509"/>
        <v>#N/A</v>
      </c>
      <c r="BH189" s="58" t="str">
        <f>IF(ISERROR(BG189),"",IF(ISERROR(VLOOKUP(BG189,'Sortierung der Schulungstermine'!$B:$M,8,FALSE)),"",VLOOKUP(BG189,'Sortierung der Schulungstermine'!$B:$M,8,FALSE)))</f>
        <v/>
      </c>
      <c r="BI189" s="58" t="e">
        <f t="shared" si="559"/>
        <v>#N/A</v>
      </c>
      <c r="BJ189" s="131"/>
      <c r="BK189" s="131"/>
      <c r="BL189" s="83">
        <f t="shared" si="660"/>
        <v>0</v>
      </c>
      <c r="BM189" s="82" t="e">
        <f t="shared" si="510"/>
        <v>#N/A</v>
      </c>
      <c r="BN189" s="58" t="str">
        <f>IF(ISERROR(BM189),"",IF(ISERROR(VLOOKUP(BM189,'Sortierung der Schulungstermine'!$B:$M,8,FALSE)),"",VLOOKUP(BM189,'Sortierung der Schulungstermine'!$B:$M,8,FALSE)))</f>
        <v/>
      </c>
      <c r="BO189" s="58" t="e">
        <f t="shared" si="560"/>
        <v>#N/A</v>
      </c>
      <c r="BP189" s="131"/>
      <c r="BQ189" s="131"/>
      <c r="BR189" s="83">
        <f t="shared" si="661"/>
        <v>0</v>
      </c>
      <c r="BS189" s="82" t="e">
        <f t="shared" si="511"/>
        <v>#N/A</v>
      </c>
      <c r="BT189" s="58" t="str">
        <f>IF(ISERROR(BS189),"",IF(ISERROR(VLOOKUP(BS189,'Sortierung der Schulungstermine'!$B:$M,8,FALSE)),"",VLOOKUP(BS189,'Sortierung der Schulungstermine'!$B:$M,8,FALSE)))</f>
        <v/>
      </c>
      <c r="BU189" s="58" t="e">
        <f t="shared" si="561"/>
        <v>#N/A</v>
      </c>
      <c r="BV189" s="131"/>
      <c r="BW189" s="131"/>
      <c r="BX189" s="83">
        <f t="shared" si="662"/>
        <v>0</v>
      </c>
      <c r="BY189" s="82" t="e">
        <f t="shared" si="512"/>
        <v>#N/A</v>
      </c>
      <c r="BZ189" s="58" t="str">
        <f>IF(ISERROR(BY189),"",IF(ISERROR(VLOOKUP(BY189,'Sortierung der Schulungstermine'!$B:$M,8,FALSE)),"",VLOOKUP(BY189,'Sortierung der Schulungstermine'!$B:$M,8,FALSE)))</f>
        <v/>
      </c>
      <c r="CA189" s="58" t="e">
        <f t="shared" si="562"/>
        <v>#N/A</v>
      </c>
      <c r="CB189" s="131"/>
      <c r="CC189" s="131"/>
      <c r="CD189" s="83">
        <f t="shared" si="663"/>
        <v>0</v>
      </c>
      <c r="CE189" s="82" t="e">
        <f t="shared" si="513"/>
        <v>#N/A</v>
      </c>
      <c r="CF189" s="58" t="str">
        <f>IF(ISERROR(CE189),"",IF(ISERROR(VLOOKUP(CE189,'Sortierung der Schulungstermine'!$B:$M,8,FALSE)),"",VLOOKUP(CE189,'Sortierung der Schulungstermine'!$B:$M,8,FALSE)))</f>
        <v/>
      </c>
      <c r="CG189" s="58" t="e">
        <f t="shared" si="563"/>
        <v>#N/A</v>
      </c>
      <c r="CH189" s="131"/>
      <c r="CI189" s="131"/>
      <c r="CJ189" s="83">
        <f t="shared" si="664"/>
        <v>0</v>
      </c>
      <c r="CK189" s="82" t="e">
        <f t="shared" si="514"/>
        <v>#N/A</v>
      </c>
      <c r="CL189" s="58" t="str">
        <f>IF(ISERROR(CK189),"",IF(ISERROR(VLOOKUP(CK189,'Sortierung der Schulungstermine'!$B:$M,8,FALSE)),"",VLOOKUP(CK189,'Sortierung der Schulungstermine'!$B:$M,8,FALSE)))</f>
        <v/>
      </c>
      <c r="CM189" s="58" t="e">
        <f t="shared" si="564"/>
        <v>#N/A</v>
      </c>
      <c r="CN189" s="131"/>
      <c r="CO189" s="131"/>
      <c r="CP189" s="83">
        <f t="shared" si="665"/>
        <v>0</v>
      </c>
      <c r="CQ189" s="82" t="e">
        <f t="shared" si="515"/>
        <v>#N/A</v>
      </c>
      <c r="CR189" s="58" t="str">
        <f>IF(ISERROR(CQ189),"",IF(ISERROR(VLOOKUP(CQ189,'Sortierung der Schulungstermine'!$B:$M,8,FALSE)),"",VLOOKUP(CQ189,'Sortierung der Schulungstermine'!$B:$M,8,FALSE)))</f>
        <v/>
      </c>
      <c r="CS189" s="58" t="e">
        <f t="shared" si="565"/>
        <v>#N/A</v>
      </c>
      <c r="CT189" s="131"/>
      <c r="CU189" s="131"/>
      <c r="CV189" s="83">
        <f t="shared" si="666"/>
        <v>0</v>
      </c>
      <c r="CW189" s="82" t="e">
        <f t="shared" si="516"/>
        <v>#N/A</v>
      </c>
      <c r="CX189" s="58" t="str">
        <f>IF(ISERROR(CW189),"",IF(ISERROR(VLOOKUP(CW189,'Sortierung der Schulungstermine'!$B:$M,8,FALSE)),"",VLOOKUP(CW189,'Sortierung der Schulungstermine'!$B:$M,8,FALSE)))</f>
        <v/>
      </c>
      <c r="CY189" s="58" t="e">
        <f t="shared" si="566"/>
        <v>#N/A</v>
      </c>
      <c r="CZ189" s="131"/>
      <c r="DA189" s="131"/>
      <c r="DB189" s="83">
        <f t="shared" si="667"/>
        <v>0</v>
      </c>
      <c r="DC189" s="82" t="e">
        <f t="shared" si="517"/>
        <v>#N/A</v>
      </c>
      <c r="DD189" s="58" t="str">
        <f>IF(ISERROR(DC189),"",IF(ISERROR(VLOOKUP(DC189,'Sortierung der Schulungstermine'!$B:$M,8,FALSE)),"",VLOOKUP(DC189,'Sortierung der Schulungstermine'!$B:$M,8,FALSE)))</f>
        <v/>
      </c>
      <c r="DE189" s="58" t="e">
        <f t="shared" si="567"/>
        <v>#N/A</v>
      </c>
      <c r="DF189" s="131"/>
      <c r="DG189" s="131"/>
      <c r="DH189" s="83">
        <f t="shared" si="668"/>
        <v>0</v>
      </c>
      <c r="DI189" s="82" t="e">
        <f t="shared" si="518"/>
        <v>#N/A</v>
      </c>
      <c r="DJ189" s="58" t="str">
        <f>IF(ISERROR(DI189),"",IF(ISERROR(VLOOKUP(DI189,'Sortierung der Schulungstermine'!$B:$M,8,FALSE)),"",VLOOKUP(DI189,'Sortierung der Schulungstermine'!$B:$M,8,FALSE)))</f>
        <v/>
      </c>
      <c r="DK189" s="58" t="e">
        <f t="shared" si="568"/>
        <v>#N/A</v>
      </c>
      <c r="DL189" s="131"/>
      <c r="DM189" s="131"/>
      <c r="DN189" s="83">
        <f t="shared" si="669"/>
        <v>0</v>
      </c>
      <c r="DO189" s="82" t="e">
        <f t="shared" si="519"/>
        <v>#N/A</v>
      </c>
      <c r="DP189" s="58" t="str">
        <f>IF(ISERROR(DO189),"",IF(ISERROR(VLOOKUP(DO189,'Sortierung der Schulungstermine'!$B:$M,8,FALSE)),"",VLOOKUP(DO189,'Sortierung der Schulungstermine'!$B:$M,8,FALSE)))</f>
        <v/>
      </c>
      <c r="DQ189" s="58" t="e">
        <f t="shared" si="569"/>
        <v>#N/A</v>
      </c>
      <c r="DR189" s="131"/>
      <c r="DS189" s="131"/>
      <c r="DT189" s="83">
        <f t="shared" si="670"/>
        <v>0</v>
      </c>
      <c r="DU189" s="82" t="e">
        <f t="shared" si="520"/>
        <v>#N/A</v>
      </c>
      <c r="DV189" s="58" t="str">
        <f>IF(ISERROR(DU189),"",IF(ISERROR(VLOOKUP(DU189,'Sortierung der Schulungstermine'!$B:$M,8,FALSE)),"",VLOOKUP(DU189,'Sortierung der Schulungstermine'!$B:$M,8,FALSE)))</f>
        <v/>
      </c>
      <c r="DW189" s="58" t="e">
        <f t="shared" si="570"/>
        <v>#N/A</v>
      </c>
      <c r="DX189" s="131"/>
      <c r="DY189" s="131"/>
      <c r="DZ189" s="83">
        <f t="shared" si="671"/>
        <v>0</v>
      </c>
      <c r="EA189" s="82" t="e">
        <f t="shared" si="521"/>
        <v>#N/A</v>
      </c>
      <c r="EB189" s="58" t="str">
        <f>IF(ISERROR(EA189),"",IF(ISERROR(VLOOKUP(EA189,'Sortierung der Schulungstermine'!$B:$M,8,FALSE)),"",VLOOKUP(EA189,'Sortierung der Schulungstermine'!$B:$M,8,FALSE)))</f>
        <v/>
      </c>
      <c r="EC189" s="58" t="e">
        <f t="shared" si="571"/>
        <v>#N/A</v>
      </c>
      <c r="ED189" s="131"/>
      <c r="EE189" s="131"/>
      <c r="EF189" s="83">
        <f t="shared" si="672"/>
        <v>0</v>
      </c>
      <c r="EG189" s="82" t="e">
        <f t="shared" si="522"/>
        <v>#N/A</v>
      </c>
      <c r="EH189" s="58" t="str">
        <f>IF(ISERROR(EG189),"",IF(ISERROR(VLOOKUP(EG189,'Sortierung der Schulungstermine'!$B:$M,8,FALSE)),"",VLOOKUP(EG189,'Sortierung der Schulungstermine'!$B:$M,8,FALSE)))</f>
        <v/>
      </c>
      <c r="EI189" s="58" t="e">
        <f t="shared" si="572"/>
        <v>#N/A</v>
      </c>
      <c r="EJ189" s="131"/>
      <c r="EK189" s="131"/>
      <c r="EL189" s="83">
        <f t="shared" si="673"/>
        <v>0</v>
      </c>
      <c r="EM189" s="82" t="e">
        <f t="shared" si="523"/>
        <v>#N/A</v>
      </c>
      <c r="EN189" s="58" t="str">
        <f>IF(ISERROR(EM189),"",IF(ISERROR(VLOOKUP(EM189,'Sortierung der Schulungstermine'!$B:$M,8,FALSE)),"",VLOOKUP(EM189,'Sortierung der Schulungstermine'!$B:$M,8,FALSE)))</f>
        <v/>
      </c>
      <c r="EO189" s="58" t="e">
        <f t="shared" si="573"/>
        <v>#N/A</v>
      </c>
      <c r="EP189" s="131"/>
      <c r="EQ189" s="131"/>
      <c r="ER189" s="83">
        <f t="shared" si="674"/>
        <v>0</v>
      </c>
      <c r="ES189" s="82" t="e">
        <f t="shared" si="524"/>
        <v>#N/A</v>
      </c>
      <c r="ET189" s="58" t="str">
        <f>IF(ISERROR(ES189),"",IF(ISERROR(VLOOKUP(ES189,'Sortierung der Schulungstermine'!$B:$M,8,FALSE)),"",VLOOKUP(ES189,'Sortierung der Schulungstermine'!$B:$M,8,FALSE)))</f>
        <v/>
      </c>
      <c r="EU189" s="58" t="e">
        <f t="shared" si="574"/>
        <v>#N/A</v>
      </c>
      <c r="EV189" s="131"/>
      <c r="EW189" s="131"/>
      <c r="EX189" s="83">
        <f t="shared" si="675"/>
        <v>0</v>
      </c>
      <c r="EY189" s="82" t="e">
        <f t="shared" si="525"/>
        <v>#N/A</v>
      </c>
      <c r="EZ189" s="58" t="str">
        <f>IF(ISERROR(EY189),"",IF(ISERROR(VLOOKUP(EY189,'Sortierung der Schulungstermine'!$B:$M,8,FALSE)),"",VLOOKUP(EY189,'Sortierung der Schulungstermine'!$B:$M,8,FALSE)))</f>
        <v/>
      </c>
      <c r="FA189" s="58" t="e">
        <f t="shared" si="575"/>
        <v>#N/A</v>
      </c>
      <c r="FB189" s="131"/>
      <c r="FC189" s="131"/>
      <c r="FD189" s="83">
        <f t="shared" si="676"/>
        <v>0</v>
      </c>
      <c r="FE189" s="82" t="e">
        <f t="shared" si="526"/>
        <v>#N/A</v>
      </c>
      <c r="FF189" s="58" t="str">
        <f>IF(ISERROR(FE189),"",IF(ISERROR(VLOOKUP(FE189,'Sortierung der Schulungstermine'!$B:$M,8,FALSE)),"",VLOOKUP(FE189,'Sortierung der Schulungstermine'!$B:$M,8,FALSE)))</f>
        <v/>
      </c>
      <c r="FG189" s="58" t="e">
        <f t="shared" si="576"/>
        <v>#N/A</v>
      </c>
      <c r="FH189" s="131"/>
      <c r="FI189" s="131"/>
      <c r="FJ189" s="83">
        <f t="shared" si="677"/>
        <v>0</v>
      </c>
      <c r="FK189" s="82" t="e">
        <f t="shared" si="527"/>
        <v>#N/A</v>
      </c>
      <c r="FL189" s="58" t="str">
        <f>IF(ISERROR(FK189),"",IF(ISERROR(VLOOKUP(FK189,'Sortierung der Schulungstermine'!$B:$M,8,FALSE)),"",VLOOKUP(FK189,'Sortierung der Schulungstermine'!$B:$M,8,FALSE)))</f>
        <v/>
      </c>
      <c r="FM189" s="58" t="e">
        <f t="shared" si="577"/>
        <v>#N/A</v>
      </c>
      <c r="FN189" s="131"/>
      <c r="FO189" s="131"/>
      <c r="FP189" s="83">
        <f t="shared" si="678"/>
        <v>0</v>
      </c>
      <c r="FQ189" s="82" t="e">
        <f t="shared" si="528"/>
        <v>#N/A</v>
      </c>
      <c r="FR189" s="58" t="str">
        <f>IF(ISERROR(FQ189),"",IF(ISERROR(VLOOKUP(FQ189,'Sortierung der Schulungstermine'!$B:$M,8,FALSE)),"",VLOOKUP(FQ189,'Sortierung der Schulungstermine'!$B:$M,8,FALSE)))</f>
        <v/>
      </c>
      <c r="FS189" s="58" t="e">
        <f t="shared" si="578"/>
        <v>#N/A</v>
      </c>
      <c r="FT189" s="131"/>
      <c r="FU189" s="131"/>
      <c r="FV189" s="83">
        <f t="shared" si="679"/>
        <v>0</v>
      </c>
      <c r="FW189" s="82" t="e">
        <f t="shared" si="529"/>
        <v>#N/A</v>
      </c>
      <c r="FX189" s="58" t="str">
        <f>IF(ISERROR(FW189),"",IF(ISERROR(VLOOKUP(FW189,'Sortierung der Schulungstermine'!$B:$M,8,FALSE)),"",VLOOKUP(FW189,'Sortierung der Schulungstermine'!$B:$M,8,FALSE)))</f>
        <v/>
      </c>
      <c r="FY189" s="58" t="e">
        <f t="shared" si="579"/>
        <v>#N/A</v>
      </c>
      <c r="FZ189" s="131"/>
      <c r="GA189" s="131"/>
      <c r="GB189" s="83">
        <f t="shared" si="680"/>
        <v>0</v>
      </c>
      <c r="GC189" s="82" t="e">
        <f t="shared" si="530"/>
        <v>#N/A</v>
      </c>
      <c r="GD189" s="58" t="str">
        <f>IF(ISERROR(GC189),"",IF(ISERROR(VLOOKUP(GC189,'Sortierung der Schulungstermine'!$B:$M,8,FALSE)),"",VLOOKUP(GC189,'Sortierung der Schulungstermine'!$B:$M,8,FALSE)))</f>
        <v/>
      </c>
      <c r="GE189" s="58" t="e">
        <f t="shared" si="580"/>
        <v>#N/A</v>
      </c>
      <c r="GF189" s="131"/>
      <c r="GG189" s="131"/>
      <c r="GH189" s="83">
        <f t="shared" si="681"/>
        <v>0</v>
      </c>
      <c r="GI189" s="82" t="e">
        <f t="shared" si="531"/>
        <v>#N/A</v>
      </c>
      <c r="GJ189" s="58" t="str">
        <f>IF(ISERROR(GI189),"",IF(ISERROR(VLOOKUP(GI189,'Sortierung der Schulungstermine'!$B:$M,8,FALSE)),"",VLOOKUP(GI189,'Sortierung der Schulungstermine'!$B:$M,8,FALSE)))</f>
        <v/>
      </c>
      <c r="GK189" s="58" t="e">
        <f t="shared" si="581"/>
        <v>#N/A</v>
      </c>
      <c r="GL189" s="131"/>
      <c r="GM189" s="131"/>
      <c r="GN189" s="83">
        <f t="shared" si="682"/>
        <v>0</v>
      </c>
      <c r="GO189" s="82" t="e">
        <f t="shared" si="532"/>
        <v>#N/A</v>
      </c>
      <c r="GP189" s="58" t="str">
        <f>IF(ISERROR(GO189),"",IF(ISERROR(VLOOKUP(GO189,'Sortierung der Schulungstermine'!$B:$M,8,FALSE)),"",VLOOKUP(GO189,'Sortierung der Schulungstermine'!$B:$M,8,FALSE)))</f>
        <v/>
      </c>
      <c r="GQ189" s="58" t="e">
        <f t="shared" si="582"/>
        <v>#N/A</v>
      </c>
      <c r="GR189" s="131"/>
      <c r="GS189" s="131"/>
      <c r="GT189" s="83">
        <f t="shared" si="683"/>
        <v>0</v>
      </c>
      <c r="GU189" s="82" t="e">
        <f t="shared" si="533"/>
        <v>#N/A</v>
      </c>
      <c r="GV189" s="58" t="str">
        <f>IF(ISERROR(GU189),"",IF(ISERROR(VLOOKUP(GU189,'Sortierung der Schulungstermine'!$B:$M,8,FALSE)),"",VLOOKUP(GU189,'Sortierung der Schulungstermine'!$B:$M,8,FALSE)))</f>
        <v/>
      </c>
      <c r="GW189" s="58" t="e">
        <f t="shared" si="583"/>
        <v>#N/A</v>
      </c>
      <c r="GX189" s="131"/>
      <c r="GY189" s="131"/>
      <c r="GZ189" s="83">
        <f t="shared" si="684"/>
        <v>0</v>
      </c>
      <c r="HA189" s="82" t="e">
        <f t="shared" si="534"/>
        <v>#N/A</v>
      </c>
      <c r="HB189" s="58" t="str">
        <f>IF(ISERROR(HA189),"",IF(ISERROR(VLOOKUP(HA189,'Sortierung der Schulungstermine'!$B:$M,8,FALSE)),"",VLOOKUP(HA189,'Sortierung der Schulungstermine'!$B:$M,8,FALSE)))</f>
        <v/>
      </c>
      <c r="HC189" s="58" t="e">
        <f t="shared" si="584"/>
        <v>#N/A</v>
      </c>
      <c r="HD189" s="131"/>
      <c r="HE189" s="131"/>
      <c r="HF189" s="83">
        <f t="shared" si="685"/>
        <v>0</v>
      </c>
      <c r="HG189" s="82" t="e">
        <f t="shared" si="535"/>
        <v>#N/A</v>
      </c>
      <c r="HH189" s="58" t="str">
        <f>IF(ISERROR(HG189),"",IF(ISERROR(VLOOKUP(HG189,'Sortierung der Schulungstermine'!$B:$M,8,FALSE)),"",VLOOKUP(HG189,'Sortierung der Schulungstermine'!$B:$M,8,FALSE)))</f>
        <v/>
      </c>
      <c r="HI189" s="58" t="e">
        <f t="shared" si="585"/>
        <v>#N/A</v>
      </c>
      <c r="HJ189" s="131"/>
      <c r="HK189" s="131"/>
      <c r="HL189" s="83">
        <f t="shared" si="686"/>
        <v>0</v>
      </c>
      <c r="HM189" s="82" t="e">
        <f t="shared" si="536"/>
        <v>#N/A</v>
      </c>
      <c r="HN189" s="58" t="str">
        <f>IF(ISERROR(HM189),"",IF(ISERROR(VLOOKUP(HM189,'Sortierung der Schulungstermine'!$B:$M,8,FALSE)),"",VLOOKUP(HM189,'Sortierung der Schulungstermine'!$B:$M,8,FALSE)))</f>
        <v/>
      </c>
      <c r="HO189" s="58" t="e">
        <f t="shared" si="586"/>
        <v>#N/A</v>
      </c>
      <c r="HP189" s="131"/>
      <c r="HQ189" s="131"/>
      <c r="HR189" s="83">
        <f t="shared" si="687"/>
        <v>0</v>
      </c>
      <c r="HS189" s="82" t="e">
        <f t="shared" si="537"/>
        <v>#N/A</v>
      </c>
      <c r="HT189" s="58" t="str">
        <f>IF(ISERROR(HS189),"",IF(ISERROR(VLOOKUP(HS189,'Sortierung der Schulungstermine'!$B:$M,8,FALSE)),"",VLOOKUP(HS189,'Sortierung der Schulungstermine'!$B:$M,8,FALSE)))</f>
        <v/>
      </c>
      <c r="HU189" s="58" t="e">
        <f t="shared" si="587"/>
        <v>#N/A</v>
      </c>
      <c r="HV189" s="131"/>
      <c r="HW189" s="131"/>
      <c r="HX189" s="83">
        <f t="shared" si="688"/>
        <v>0</v>
      </c>
      <c r="HY189" s="82" t="e">
        <f t="shared" si="538"/>
        <v>#N/A</v>
      </c>
      <c r="HZ189" s="58" t="str">
        <f>IF(ISERROR(HY189),"",IF(ISERROR(VLOOKUP(HY189,'Sortierung der Schulungstermine'!$B:$M,8,FALSE)),"",VLOOKUP(HY189,'Sortierung der Schulungstermine'!$B:$M,8,FALSE)))</f>
        <v/>
      </c>
      <c r="IA189" s="58" t="e">
        <f t="shared" si="588"/>
        <v>#N/A</v>
      </c>
      <c r="IB189" s="131"/>
      <c r="IC189" s="131"/>
      <c r="ID189" s="83">
        <f t="shared" si="689"/>
        <v>0</v>
      </c>
      <c r="IE189" s="82" t="e">
        <f t="shared" si="539"/>
        <v>#N/A</v>
      </c>
      <c r="IF189" s="58" t="str">
        <f>IF(ISERROR(IE189),"",IF(ISERROR(VLOOKUP(IE189,'Sortierung der Schulungstermine'!$B:$M,8,FALSE)),"",VLOOKUP(IE189,'Sortierung der Schulungstermine'!$B:$M,8,FALSE)))</f>
        <v/>
      </c>
      <c r="IG189" s="58" t="e">
        <f t="shared" si="589"/>
        <v>#N/A</v>
      </c>
      <c r="IH189" s="131"/>
      <c r="II189" s="131"/>
      <c r="IJ189" s="83">
        <f t="shared" si="690"/>
        <v>0</v>
      </c>
      <c r="IK189" s="82" t="e">
        <f t="shared" si="540"/>
        <v>#N/A</v>
      </c>
      <c r="IL189" s="58" t="str">
        <f>IF(ISERROR(IK189),"",IF(ISERROR(VLOOKUP(IK189,'Sortierung der Schulungstermine'!$B:$M,8,FALSE)),"",VLOOKUP(IK189,'Sortierung der Schulungstermine'!$B:$M,8,FALSE)))</f>
        <v/>
      </c>
      <c r="IM189" s="58" t="e">
        <f t="shared" si="590"/>
        <v>#N/A</v>
      </c>
      <c r="IN189" s="131"/>
      <c r="IO189" s="131"/>
      <c r="IP189" s="83">
        <f t="shared" si="691"/>
        <v>0</v>
      </c>
      <c r="IQ189" s="82" t="e">
        <f t="shared" si="541"/>
        <v>#N/A</v>
      </c>
      <c r="IR189" s="58" t="str">
        <f>IF(ISERROR(IQ189),"",IF(ISERROR(VLOOKUP(IQ189,'Sortierung der Schulungstermine'!$B:$M,8,FALSE)),"",VLOOKUP(IQ189,'Sortierung der Schulungstermine'!$B:$M,8,FALSE)))</f>
        <v/>
      </c>
      <c r="IS189" s="58" t="e">
        <f t="shared" si="591"/>
        <v>#N/A</v>
      </c>
      <c r="IT189" s="131"/>
      <c r="IU189" s="131"/>
      <c r="IV189" s="83">
        <f t="shared" si="692"/>
        <v>0</v>
      </c>
      <c r="IW189" s="82" t="e">
        <f t="shared" si="542"/>
        <v>#N/A</v>
      </c>
      <c r="IX189" s="58" t="str">
        <f>IF(ISERROR(IW189),"",IF(ISERROR(VLOOKUP(IW189,'Sortierung der Schulungstermine'!$B:$M,8,FALSE)),"",VLOOKUP(IW189,'Sortierung der Schulungstermine'!$B:$M,8,FALSE)))</f>
        <v/>
      </c>
      <c r="IY189" s="58" t="e">
        <f t="shared" si="592"/>
        <v>#N/A</v>
      </c>
      <c r="IZ189" s="131"/>
      <c r="JA189" s="131"/>
      <c r="JB189" s="83">
        <f t="shared" si="693"/>
        <v>0</v>
      </c>
      <c r="JC189" s="82" t="e">
        <f t="shared" si="543"/>
        <v>#N/A</v>
      </c>
      <c r="JD189" s="58" t="str">
        <f>IF(ISERROR(JC189),"",IF(ISERROR(VLOOKUP(JC189,'Sortierung der Schulungstermine'!$B:$M,8,FALSE)),"",VLOOKUP(JC189,'Sortierung der Schulungstermine'!$B:$M,8,FALSE)))</f>
        <v/>
      </c>
      <c r="JE189" s="58" t="e">
        <f t="shared" si="593"/>
        <v>#N/A</v>
      </c>
      <c r="JF189" s="131"/>
      <c r="JG189" s="131"/>
      <c r="JH189" s="83">
        <f t="shared" si="694"/>
        <v>0</v>
      </c>
      <c r="JI189" s="82" t="e">
        <f t="shared" si="544"/>
        <v>#N/A</v>
      </c>
      <c r="JJ189" s="58" t="str">
        <f>IF(ISERROR(JI189),"",IF(ISERROR(VLOOKUP(JI189,'Sortierung der Schulungstermine'!$B:$M,8,FALSE)),"",VLOOKUP(JI189,'Sortierung der Schulungstermine'!$B:$M,8,FALSE)))</f>
        <v/>
      </c>
      <c r="JK189" s="58" t="e">
        <f t="shared" si="594"/>
        <v>#N/A</v>
      </c>
      <c r="JL189" s="131"/>
      <c r="JM189" s="131"/>
      <c r="JN189" s="83">
        <f t="shared" si="695"/>
        <v>0</v>
      </c>
      <c r="JO189" s="82" t="e">
        <f t="shared" si="545"/>
        <v>#N/A</v>
      </c>
      <c r="JP189" s="58" t="str">
        <f>IF(ISERROR(JO189),"",IF(ISERROR(VLOOKUP(JO189,'Sortierung der Schulungstermine'!$B:$M,8,FALSE)),"",VLOOKUP(JO189,'Sortierung der Schulungstermine'!$B:$M,8,FALSE)))</f>
        <v/>
      </c>
      <c r="JQ189" s="58" t="e">
        <f t="shared" si="595"/>
        <v>#N/A</v>
      </c>
      <c r="JR189" s="131"/>
      <c r="JS189" s="131"/>
      <c r="JT189" s="83">
        <f t="shared" si="696"/>
        <v>0</v>
      </c>
      <c r="JU189" s="82" t="e">
        <f t="shared" si="546"/>
        <v>#N/A</v>
      </c>
      <c r="JV189" s="58" t="str">
        <f>IF(ISERROR(JU189),"",IF(ISERROR(VLOOKUP(JU189,'Sortierung der Schulungstermine'!$B:$M,8,FALSE)),"",VLOOKUP(JU189,'Sortierung der Schulungstermine'!$B:$M,8,FALSE)))</f>
        <v/>
      </c>
      <c r="JW189" s="58" t="e">
        <f t="shared" si="596"/>
        <v>#N/A</v>
      </c>
      <c r="JX189" s="131"/>
      <c r="JY189" s="131"/>
      <c r="JZ189" s="83">
        <f t="shared" si="697"/>
        <v>0</v>
      </c>
      <c r="KA189" s="82" t="e">
        <f t="shared" si="547"/>
        <v>#N/A</v>
      </c>
      <c r="KB189" s="58" t="str">
        <f>IF(ISERROR(KA189),"",IF(ISERROR(VLOOKUP(KA189,'Sortierung der Schulungstermine'!$B:$M,8,FALSE)),"",VLOOKUP(KA189,'Sortierung der Schulungstermine'!$B:$M,8,FALSE)))</f>
        <v/>
      </c>
      <c r="KC189" s="58" t="e">
        <f t="shared" si="597"/>
        <v>#N/A</v>
      </c>
      <c r="KD189" s="131"/>
      <c r="KE189" s="131"/>
      <c r="KF189" s="83">
        <f t="shared" si="698"/>
        <v>0</v>
      </c>
      <c r="KG189" s="82" t="e">
        <f t="shared" si="548"/>
        <v>#N/A</v>
      </c>
      <c r="KH189" s="58" t="str">
        <f>IF(ISERROR(KG189),"",IF(ISERROR(VLOOKUP(KG189,'Sortierung der Schulungstermine'!$B:$M,8,FALSE)),"",VLOOKUP(KG189,'Sortierung der Schulungstermine'!$B:$M,8,FALSE)))</f>
        <v/>
      </c>
      <c r="KI189" s="58" t="e">
        <f t="shared" si="598"/>
        <v>#N/A</v>
      </c>
      <c r="KJ189" s="131"/>
      <c r="KK189" s="131"/>
      <c r="KL189" s="83">
        <f t="shared" si="699"/>
        <v>0</v>
      </c>
      <c r="KM189" s="82" t="e">
        <f t="shared" si="549"/>
        <v>#N/A</v>
      </c>
      <c r="KN189" s="58" t="str">
        <f>IF(ISERROR(KM189),"",IF(ISERROR(VLOOKUP(KM189,'Sortierung der Schulungstermine'!$B:$M,8,FALSE)),"",VLOOKUP(KM189,'Sortierung der Schulungstermine'!$B:$M,8,FALSE)))</f>
        <v/>
      </c>
      <c r="KO189" s="58" t="e">
        <f t="shared" si="599"/>
        <v>#N/A</v>
      </c>
      <c r="KP189" s="131"/>
      <c r="KQ189" s="131"/>
      <c r="KR189" s="83">
        <f t="shared" si="700"/>
        <v>0</v>
      </c>
      <c r="KS189" s="82" t="e">
        <f t="shared" si="550"/>
        <v>#N/A</v>
      </c>
      <c r="KT189" s="58" t="str">
        <f>IF(ISERROR(KS189),"",IF(ISERROR(VLOOKUP(KS189,'Sortierung der Schulungstermine'!$B:$M,8,FALSE)),"",VLOOKUP(KS189,'Sortierung der Schulungstermine'!$B:$M,8,FALSE)))</f>
        <v/>
      </c>
      <c r="KU189" s="58" t="e">
        <f t="shared" si="600"/>
        <v>#N/A</v>
      </c>
    </row>
    <row r="190" spans="1:307 15693:15702" s="68" customFormat="1" ht="15" hidden="1" thickBot="1" x14ac:dyDescent="0.25">
      <c r="A190" s="141">
        <v>177</v>
      </c>
      <c r="B190" s="63" t="str">
        <f>IF(Qualifikationen!A180=1,Qualifikationen!B180,"")</f>
        <v/>
      </c>
      <c r="C190" s="64" t="e">
        <f>VLOOKUP(B190,Qualifikationen!B$4:E$202,2,FALSE)</f>
        <v>#N/A</v>
      </c>
      <c r="D190" s="67" t="e">
        <f>VLOOKUP($B190,Qualifikationen!B$4:F$202,5,FALSE)</f>
        <v>#N/A</v>
      </c>
      <c r="E190" s="63" t="e">
        <f>VLOOKUP($B190,Qualifikationen!B$4:F$202,3,FALSE)</f>
        <v>#N/A</v>
      </c>
      <c r="F190" s="63" t="e">
        <f>IF(E190=0,"-",VLOOKUP($B190,Qualifikationen!B$4:F$202,4,FALSE))</f>
        <v>#N/A</v>
      </c>
      <c r="G190" s="13"/>
      <c r="H190" s="131"/>
      <c r="I190" s="131"/>
      <c r="J190" s="83">
        <f t="shared" si="701"/>
        <v>0</v>
      </c>
      <c r="K190" s="82" t="e">
        <f t="shared" si="501"/>
        <v>#N/A</v>
      </c>
      <c r="L190" s="58" t="str">
        <f>IF(ISERROR(K190),"",IF(ISERROR(VLOOKUP(K190,'Sortierung der Schulungstermine'!$B:$M,8,FALSE)),"",VLOOKUP(K190,'Sortierung der Schulungstermine'!$B:$M,8,FALSE)))</f>
        <v/>
      </c>
      <c r="M190" s="58" t="e">
        <f t="shared" si="551"/>
        <v>#N/A</v>
      </c>
      <c r="N190" s="131"/>
      <c r="O190" s="131"/>
      <c r="P190" s="83">
        <f t="shared" si="652"/>
        <v>0</v>
      </c>
      <c r="Q190" s="82" t="e">
        <f t="shared" si="502"/>
        <v>#N/A</v>
      </c>
      <c r="R190" s="58" t="str">
        <f>IF(ISERROR(Q190),"",IF(ISERROR(VLOOKUP(Q190,'Sortierung der Schulungstermine'!$B:$M,8,FALSE)),"",VLOOKUP(Q190,'Sortierung der Schulungstermine'!$B:$M,8,FALSE)))</f>
        <v/>
      </c>
      <c r="S190" s="58" t="e">
        <f t="shared" si="552"/>
        <v>#N/A</v>
      </c>
      <c r="T190" s="131"/>
      <c r="U190" s="131"/>
      <c r="V190" s="83">
        <f t="shared" si="653"/>
        <v>0</v>
      </c>
      <c r="W190" s="82" t="e">
        <f t="shared" si="503"/>
        <v>#N/A</v>
      </c>
      <c r="X190" s="58" t="str">
        <f>IF(ISERROR(W190),"",IF(ISERROR(VLOOKUP(W190,'Sortierung der Schulungstermine'!$B:$M,8,FALSE)),"",VLOOKUP(W190,'Sortierung der Schulungstermine'!$B:$M,8,FALSE)))</f>
        <v/>
      </c>
      <c r="Y190" s="58" t="e">
        <f t="shared" si="553"/>
        <v>#N/A</v>
      </c>
      <c r="Z190" s="131"/>
      <c r="AA190" s="131"/>
      <c r="AB190" s="83">
        <f t="shared" si="654"/>
        <v>0</v>
      </c>
      <c r="AC190" s="82" t="e">
        <f t="shared" si="504"/>
        <v>#N/A</v>
      </c>
      <c r="AD190" s="58" t="str">
        <f>IF(ISERROR(AC190),"",IF(ISERROR(VLOOKUP(AC190,'Sortierung der Schulungstermine'!$B:$M,8,FALSE)),"",VLOOKUP(AC190,'Sortierung der Schulungstermine'!$B:$M,8,FALSE)))</f>
        <v/>
      </c>
      <c r="AE190" s="58" t="e">
        <f t="shared" si="554"/>
        <v>#N/A</v>
      </c>
      <c r="AF190" s="131"/>
      <c r="AG190" s="131"/>
      <c r="AH190" s="83">
        <f t="shared" si="655"/>
        <v>0</v>
      </c>
      <c r="AI190" s="82" t="e">
        <f t="shared" si="505"/>
        <v>#N/A</v>
      </c>
      <c r="AJ190" s="58" t="str">
        <f>IF(ISERROR(AI190),"",IF(ISERROR(VLOOKUP(AI190,'Sortierung der Schulungstermine'!$B:$M,8,FALSE)),"",VLOOKUP(AI190,'Sortierung der Schulungstermine'!$B:$M,8,FALSE)))</f>
        <v/>
      </c>
      <c r="AK190" s="58" t="e">
        <f t="shared" si="555"/>
        <v>#N/A</v>
      </c>
      <c r="AL190" s="131"/>
      <c r="AM190" s="131"/>
      <c r="AN190" s="83">
        <f t="shared" si="656"/>
        <v>0</v>
      </c>
      <c r="AO190" s="82" t="e">
        <f t="shared" si="506"/>
        <v>#N/A</v>
      </c>
      <c r="AP190" s="58" t="str">
        <f>IF(ISERROR(AO190),"",IF(ISERROR(VLOOKUP(AO190,'Sortierung der Schulungstermine'!$B:$M,8,FALSE)),"",VLOOKUP(AO190,'Sortierung der Schulungstermine'!$B:$M,8,FALSE)))</f>
        <v/>
      </c>
      <c r="AQ190" s="58" t="e">
        <f t="shared" si="556"/>
        <v>#N/A</v>
      </c>
      <c r="AR190" s="131"/>
      <c r="AS190" s="131"/>
      <c r="AT190" s="83">
        <f t="shared" si="657"/>
        <v>0</v>
      </c>
      <c r="AU190" s="82" t="e">
        <f t="shared" si="507"/>
        <v>#N/A</v>
      </c>
      <c r="AV190" s="58" t="str">
        <f>IF(ISERROR(AU190),"",IF(ISERROR(VLOOKUP(AU190,'Sortierung der Schulungstermine'!$B:$M,8,FALSE)),"",VLOOKUP(AU190,'Sortierung der Schulungstermine'!$B:$M,8,FALSE)))</f>
        <v/>
      </c>
      <c r="AW190" s="58" t="e">
        <f t="shared" si="557"/>
        <v>#N/A</v>
      </c>
      <c r="AX190" s="131"/>
      <c r="AY190" s="131"/>
      <c r="AZ190" s="83">
        <f t="shared" si="658"/>
        <v>0</v>
      </c>
      <c r="BA190" s="82" t="e">
        <f t="shared" si="508"/>
        <v>#N/A</v>
      </c>
      <c r="BB190" s="58" t="str">
        <f>IF(ISERROR(BA190),"",IF(ISERROR(VLOOKUP(BA190,'Sortierung der Schulungstermine'!$B:$M,8,FALSE)),"",VLOOKUP(BA190,'Sortierung der Schulungstermine'!$B:$M,8,FALSE)))</f>
        <v/>
      </c>
      <c r="BC190" s="58" t="e">
        <f t="shared" si="558"/>
        <v>#N/A</v>
      </c>
      <c r="BD190" s="131"/>
      <c r="BE190" s="131"/>
      <c r="BF190" s="83">
        <f t="shared" si="659"/>
        <v>0</v>
      </c>
      <c r="BG190" s="82" t="e">
        <f t="shared" si="509"/>
        <v>#N/A</v>
      </c>
      <c r="BH190" s="58" t="str">
        <f>IF(ISERROR(BG190),"",IF(ISERROR(VLOOKUP(BG190,'Sortierung der Schulungstermine'!$B:$M,8,FALSE)),"",VLOOKUP(BG190,'Sortierung der Schulungstermine'!$B:$M,8,FALSE)))</f>
        <v/>
      </c>
      <c r="BI190" s="58" t="e">
        <f t="shared" si="559"/>
        <v>#N/A</v>
      </c>
      <c r="BJ190" s="131"/>
      <c r="BK190" s="131"/>
      <c r="BL190" s="83">
        <f t="shared" si="660"/>
        <v>0</v>
      </c>
      <c r="BM190" s="82" t="e">
        <f t="shared" si="510"/>
        <v>#N/A</v>
      </c>
      <c r="BN190" s="58" t="str">
        <f>IF(ISERROR(BM190),"",IF(ISERROR(VLOOKUP(BM190,'Sortierung der Schulungstermine'!$B:$M,8,FALSE)),"",VLOOKUP(BM190,'Sortierung der Schulungstermine'!$B:$M,8,FALSE)))</f>
        <v/>
      </c>
      <c r="BO190" s="58" t="e">
        <f t="shared" si="560"/>
        <v>#N/A</v>
      </c>
      <c r="BP190" s="131"/>
      <c r="BQ190" s="131"/>
      <c r="BR190" s="83">
        <f t="shared" si="661"/>
        <v>0</v>
      </c>
      <c r="BS190" s="82" t="e">
        <f t="shared" si="511"/>
        <v>#N/A</v>
      </c>
      <c r="BT190" s="58" t="str">
        <f>IF(ISERROR(BS190),"",IF(ISERROR(VLOOKUP(BS190,'Sortierung der Schulungstermine'!$B:$M,8,FALSE)),"",VLOOKUP(BS190,'Sortierung der Schulungstermine'!$B:$M,8,FALSE)))</f>
        <v/>
      </c>
      <c r="BU190" s="58" t="e">
        <f t="shared" si="561"/>
        <v>#N/A</v>
      </c>
      <c r="BV190" s="131"/>
      <c r="BW190" s="131"/>
      <c r="BX190" s="83">
        <f t="shared" si="662"/>
        <v>0</v>
      </c>
      <c r="BY190" s="82" t="e">
        <f t="shared" si="512"/>
        <v>#N/A</v>
      </c>
      <c r="BZ190" s="58" t="str">
        <f>IF(ISERROR(BY190),"",IF(ISERROR(VLOOKUP(BY190,'Sortierung der Schulungstermine'!$B:$M,8,FALSE)),"",VLOOKUP(BY190,'Sortierung der Schulungstermine'!$B:$M,8,FALSE)))</f>
        <v/>
      </c>
      <c r="CA190" s="58" t="e">
        <f t="shared" si="562"/>
        <v>#N/A</v>
      </c>
      <c r="CB190" s="131"/>
      <c r="CC190" s="131"/>
      <c r="CD190" s="83">
        <f t="shared" si="663"/>
        <v>0</v>
      </c>
      <c r="CE190" s="82" t="e">
        <f t="shared" si="513"/>
        <v>#N/A</v>
      </c>
      <c r="CF190" s="58" t="str">
        <f>IF(ISERROR(CE190),"",IF(ISERROR(VLOOKUP(CE190,'Sortierung der Schulungstermine'!$B:$M,8,FALSE)),"",VLOOKUP(CE190,'Sortierung der Schulungstermine'!$B:$M,8,FALSE)))</f>
        <v/>
      </c>
      <c r="CG190" s="58" t="e">
        <f t="shared" si="563"/>
        <v>#N/A</v>
      </c>
      <c r="CH190" s="131"/>
      <c r="CI190" s="131"/>
      <c r="CJ190" s="83">
        <f t="shared" si="664"/>
        <v>0</v>
      </c>
      <c r="CK190" s="82" t="e">
        <f t="shared" si="514"/>
        <v>#N/A</v>
      </c>
      <c r="CL190" s="58" t="str">
        <f>IF(ISERROR(CK190),"",IF(ISERROR(VLOOKUP(CK190,'Sortierung der Schulungstermine'!$B:$M,8,FALSE)),"",VLOOKUP(CK190,'Sortierung der Schulungstermine'!$B:$M,8,FALSE)))</f>
        <v/>
      </c>
      <c r="CM190" s="58" t="e">
        <f t="shared" si="564"/>
        <v>#N/A</v>
      </c>
      <c r="CN190" s="131"/>
      <c r="CO190" s="131"/>
      <c r="CP190" s="83">
        <f t="shared" si="665"/>
        <v>0</v>
      </c>
      <c r="CQ190" s="82" t="e">
        <f t="shared" si="515"/>
        <v>#N/A</v>
      </c>
      <c r="CR190" s="58" t="str">
        <f>IF(ISERROR(CQ190),"",IF(ISERROR(VLOOKUP(CQ190,'Sortierung der Schulungstermine'!$B:$M,8,FALSE)),"",VLOOKUP(CQ190,'Sortierung der Schulungstermine'!$B:$M,8,FALSE)))</f>
        <v/>
      </c>
      <c r="CS190" s="58" t="e">
        <f t="shared" si="565"/>
        <v>#N/A</v>
      </c>
      <c r="CT190" s="131"/>
      <c r="CU190" s="131"/>
      <c r="CV190" s="83">
        <f t="shared" si="666"/>
        <v>0</v>
      </c>
      <c r="CW190" s="82" t="e">
        <f t="shared" si="516"/>
        <v>#N/A</v>
      </c>
      <c r="CX190" s="58" t="str">
        <f>IF(ISERROR(CW190),"",IF(ISERROR(VLOOKUP(CW190,'Sortierung der Schulungstermine'!$B:$M,8,FALSE)),"",VLOOKUP(CW190,'Sortierung der Schulungstermine'!$B:$M,8,FALSE)))</f>
        <v/>
      </c>
      <c r="CY190" s="58" t="e">
        <f t="shared" si="566"/>
        <v>#N/A</v>
      </c>
      <c r="CZ190" s="131"/>
      <c r="DA190" s="131"/>
      <c r="DB190" s="83">
        <f t="shared" si="667"/>
        <v>0</v>
      </c>
      <c r="DC190" s="82" t="e">
        <f t="shared" si="517"/>
        <v>#N/A</v>
      </c>
      <c r="DD190" s="58" t="str">
        <f>IF(ISERROR(DC190),"",IF(ISERROR(VLOOKUP(DC190,'Sortierung der Schulungstermine'!$B:$M,8,FALSE)),"",VLOOKUP(DC190,'Sortierung der Schulungstermine'!$B:$M,8,FALSE)))</f>
        <v/>
      </c>
      <c r="DE190" s="58" t="e">
        <f t="shared" si="567"/>
        <v>#N/A</v>
      </c>
      <c r="DF190" s="131"/>
      <c r="DG190" s="131"/>
      <c r="DH190" s="83">
        <f t="shared" si="668"/>
        <v>0</v>
      </c>
      <c r="DI190" s="82" t="e">
        <f t="shared" si="518"/>
        <v>#N/A</v>
      </c>
      <c r="DJ190" s="58" t="str">
        <f>IF(ISERROR(DI190),"",IF(ISERROR(VLOOKUP(DI190,'Sortierung der Schulungstermine'!$B:$M,8,FALSE)),"",VLOOKUP(DI190,'Sortierung der Schulungstermine'!$B:$M,8,FALSE)))</f>
        <v/>
      </c>
      <c r="DK190" s="58" t="e">
        <f t="shared" si="568"/>
        <v>#N/A</v>
      </c>
      <c r="DL190" s="131"/>
      <c r="DM190" s="131"/>
      <c r="DN190" s="83">
        <f t="shared" si="669"/>
        <v>0</v>
      </c>
      <c r="DO190" s="82" t="e">
        <f t="shared" si="519"/>
        <v>#N/A</v>
      </c>
      <c r="DP190" s="58" t="str">
        <f>IF(ISERROR(DO190),"",IF(ISERROR(VLOOKUP(DO190,'Sortierung der Schulungstermine'!$B:$M,8,FALSE)),"",VLOOKUP(DO190,'Sortierung der Schulungstermine'!$B:$M,8,FALSE)))</f>
        <v/>
      </c>
      <c r="DQ190" s="58" t="e">
        <f t="shared" si="569"/>
        <v>#N/A</v>
      </c>
      <c r="DR190" s="131"/>
      <c r="DS190" s="131"/>
      <c r="DT190" s="83">
        <f t="shared" si="670"/>
        <v>0</v>
      </c>
      <c r="DU190" s="82" t="e">
        <f t="shared" si="520"/>
        <v>#N/A</v>
      </c>
      <c r="DV190" s="58" t="str">
        <f>IF(ISERROR(DU190),"",IF(ISERROR(VLOOKUP(DU190,'Sortierung der Schulungstermine'!$B:$M,8,FALSE)),"",VLOOKUP(DU190,'Sortierung der Schulungstermine'!$B:$M,8,FALSE)))</f>
        <v/>
      </c>
      <c r="DW190" s="58" t="e">
        <f t="shared" si="570"/>
        <v>#N/A</v>
      </c>
      <c r="DX190" s="131"/>
      <c r="DY190" s="131"/>
      <c r="DZ190" s="83">
        <f t="shared" si="671"/>
        <v>0</v>
      </c>
      <c r="EA190" s="82" t="e">
        <f t="shared" si="521"/>
        <v>#N/A</v>
      </c>
      <c r="EB190" s="58" t="str">
        <f>IF(ISERROR(EA190),"",IF(ISERROR(VLOOKUP(EA190,'Sortierung der Schulungstermine'!$B:$M,8,FALSE)),"",VLOOKUP(EA190,'Sortierung der Schulungstermine'!$B:$M,8,FALSE)))</f>
        <v/>
      </c>
      <c r="EC190" s="58" t="e">
        <f t="shared" si="571"/>
        <v>#N/A</v>
      </c>
      <c r="ED190" s="131"/>
      <c r="EE190" s="131"/>
      <c r="EF190" s="83">
        <f t="shared" si="672"/>
        <v>0</v>
      </c>
      <c r="EG190" s="82" t="e">
        <f t="shared" si="522"/>
        <v>#N/A</v>
      </c>
      <c r="EH190" s="58" t="str">
        <f>IF(ISERROR(EG190),"",IF(ISERROR(VLOOKUP(EG190,'Sortierung der Schulungstermine'!$B:$M,8,FALSE)),"",VLOOKUP(EG190,'Sortierung der Schulungstermine'!$B:$M,8,FALSE)))</f>
        <v/>
      </c>
      <c r="EI190" s="58" t="e">
        <f t="shared" si="572"/>
        <v>#N/A</v>
      </c>
      <c r="EJ190" s="131"/>
      <c r="EK190" s="131"/>
      <c r="EL190" s="83">
        <f t="shared" si="673"/>
        <v>0</v>
      </c>
      <c r="EM190" s="82" t="e">
        <f t="shared" si="523"/>
        <v>#N/A</v>
      </c>
      <c r="EN190" s="58" t="str">
        <f>IF(ISERROR(EM190),"",IF(ISERROR(VLOOKUP(EM190,'Sortierung der Schulungstermine'!$B:$M,8,FALSE)),"",VLOOKUP(EM190,'Sortierung der Schulungstermine'!$B:$M,8,FALSE)))</f>
        <v/>
      </c>
      <c r="EO190" s="58" t="e">
        <f t="shared" si="573"/>
        <v>#N/A</v>
      </c>
      <c r="EP190" s="131"/>
      <c r="EQ190" s="131"/>
      <c r="ER190" s="83">
        <f t="shared" si="674"/>
        <v>0</v>
      </c>
      <c r="ES190" s="82" t="e">
        <f t="shared" si="524"/>
        <v>#N/A</v>
      </c>
      <c r="ET190" s="58" t="str">
        <f>IF(ISERROR(ES190),"",IF(ISERROR(VLOOKUP(ES190,'Sortierung der Schulungstermine'!$B:$M,8,FALSE)),"",VLOOKUP(ES190,'Sortierung der Schulungstermine'!$B:$M,8,FALSE)))</f>
        <v/>
      </c>
      <c r="EU190" s="58" t="e">
        <f t="shared" si="574"/>
        <v>#N/A</v>
      </c>
      <c r="EV190" s="131"/>
      <c r="EW190" s="131"/>
      <c r="EX190" s="83">
        <f t="shared" si="675"/>
        <v>0</v>
      </c>
      <c r="EY190" s="82" t="e">
        <f t="shared" si="525"/>
        <v>#N/A</v>
      </c>
      <c r="EZ190" s="58" t="str">
        <f>IF(ISERROR(EY190),"",IF(ISERROR(VLOOKUP(EY190,'Sortierung der Schulungstermine'!$B:$M,8,FALSE)),"",VLOOKUP(EY190,'Sortierung der Schulungstermine'!$B:$M,8,FALSE)))</f>
        <v/>
      </c>
      <c r="FA190" s="58" t="e">
        <f t="shared" si="575"/>
        <v>#N/A</v>
      </c>
      <c r="FB190" s="131"/>
      <c r="FC190" s="131"/>
      <c r="FD190" s="83">
        <f t="shared" si="676"/>
        <v>0</v>
      </c>
      <c r="FE190" s="82" t="e">
        <f t="shared" si="526"/>
        <v>#N/A</v>
      </c>
      <c r="FF190" s="58" t="str">
        <f>IF(ISERROR(FE190),"",IF(ISERROR(VLOOKUP(FE190,'Sortierung der Schulungstermine'!$B:$M,8,FALSE)),"",VLOOKUP(FE190,'Sortierung der Schulungstermine'!$B:$M,8,FALSE)))</f>
        <v/>
      </c>
      <c r="FG190" s="58" t="e">
        <f t="shared" si="576"/>
        <v>#N/A</v>
      </c>
      <c r="FH190" s="131"/>
      <c r="FI190" s="131"/>
      <c r="FJ190" s="83">
        <f t="shared" si="677"/>
        <v>0</v>
      </c>
      <c r="FK190" s="82" t="e">
        <f t="shared" si="527"/>
        <v>#N/A</v>
      </c>
      <c r="FL190" s="58" t="str">
        <f>IF(ISERROR(FK190),"",IF(ISERROR(VLOOKUP(FK190,'Sortierung der Schulungstermine'!$B:$M,8,FALSE)),"",VLOOKUP(FK190,'Sortierung der Schulungstermine'!$B:$M,8,FALSE)))</f>
        <v/>
      </c>
      <c r="FM190" s="58" t="e">
        <f t="shared" si="577"/>
        <v>#N/A</v>
      </c>
      <c r="FN190" s="131"/>
      <c r="FO190" s="131"/>
      <c r="FP190" s="83">
        <f t="shared" si="678"/>
        <v>0</v>
      </c>
      <c r="FQ190" s="82" t="e">
        <f t="shared" si="528"/>
        <v>#N/A</v>
      </c>
      <c r="FR190" s="58" t="str">
        <f>IF(ISERROR(FQ190),"",IF(ISERROR(VLOOKUP(FQ190,'Sortierung der Schulungstermine'!$B:$M,8,FALSE)),"",VLOOKUP(FQ190,'Sortierung der Schulungstermine'!$B:$M,8,FALSE)))</f>
        <v/>
      </c>
      <c r="FS190" s="58" t="e">
        <f t="shared" si="578"/>
        <v>#N/A</v>
      </c>
      <c r="FT190" s="131"/>
      <c r="FU190" s="131"/>
      <c r="FV190" s="83">
        <f t="shared" si="679"/>
        <v>0</v>
      </c>
      <c r="FW190" s="82" t="e">
        <f t="shared" si="529"/>
        <v>#N/A</v>
      </c>
      <c r="FX190" s="58" t="str">
        <f>IF(ISERROR(FW190),"",IF(ISERROR(VLOOKUP(FW190,'Sortierung der Schulungstermine'!$B:$M,8,FALSE)),"",VLOOKUP(FW190,'Sortierung der Schulungstermine'!$B:$M,8,FALSE)))</f>
        <v/>
      </c>
      <c r="FY190" s="58" t="e">
        <f t="shared" si="579"/>
        <v>#N/A</v>
      </c>
      <c r="FZ190" s="131"/>
      <c r="GA190" s="131"/>
      <c r="GB190" s="83">
        <f t="shared" si="680"/>
        <v>0</v>
      </c>
      <c r="GC190" s="82" t="e">
        <f t="shared" si="530"/>
        <v>#N/A</v>
      </c>
      <c r="GD190" s="58" t="str">
        <f>IF(ISERROR(GC190),"",IF(ISERROR(VLOOKUP(GC190,'Sortierung der Schulungstermine'!$B:$M,8,FALSE)),"",VLOOKUP(GC190,'Sortierung der Schulungstermine'!$B:$M,8,FALSE)))</f>
        <v/>
      </c>
      <c r="GE190" s="58" t="e">
        <f t="shared" si="580"/>
        <v>#N/A</v>
      </c>
      <c r="GF190" s="131"/>
      <c r="GG190" s="131"/>
      <c r="GH190" s="83">
        <f t="shared" si="681"/>
        <v>0</v>
      </c>
      <c r="GI190" s="82" t="e">
        <f t="shared" si="531"/>
        <v>#N/A</v>
      </c>
      <c r="GJ190" s="58" t="str">
        <f>IF(ISERROR(GI190),"",IF(ISERROR(VLOOKUP(GI190,'Sortierung der Schulungstermine'!$B:$M,8,FALSE)),"",VLOOKUP(GI190,'Sortierung der Schulungstermine'!$B:$M,8,FALSE)))</f>
        <v/>
      </c>
      <c r="GK190" s="58" t="e">
        <f t="shared" si="581"/>
        <v>#N/A</v>
      </c>
      <c r="GL190" s="131"/>
      <c r="GM190" s="131"/>
      <c r="GN190" s="83">
        <f t="shared" si="682"/>
        <v>0</v>
      </c>
      <c r="GO190" s="82" t="e">
        <f t="shared" si="532"/>
        <v>#N/A</v>
      </c>
      <c r="GP190" s="58" t="str">
        <f>IF(ISERROR(GO190),"",IF(ISERROR(VLOOKUP(GO190,'Sortierung der Schulungstermine'!$B:$M,8,FALSE)),"",VLOOKUP(GO190,'Sortierung der Schulungstermine'!$B:$M,8,FALSE)))</f>
        <v/>
      </c>
      <c r="GQ190" s="58" t="e">
        <f t="shared" si="582"/>
        <v>#N/A</v>
      </c>
      <c r="GR190" s="131"/>
      <c r="GS190" s="131"/>
      <c r="GT190" s="83">
        <f t="shared" si="683"/>
        <v>0</v>
      </c>
      <c r="GU190" s="82" t="e">
        <f t="shared" si="533"/>
        <v>#N/A</v>
      </c>
      <c r="GV190" s="58" t="str">
        <f>IF(ISERROR(GU190),"",IF(ISERROR(VLOOKUP(GU190,'Sortierung der Schulungstermine'!$B:$M,8,FALSE)),"",VLOOKUP(GU190,'Sortierung der Schulungstermine'!$B:$M,8,FALSE)))</f>
        <v/>
      </c>
      <c r="GW190" s="58" t="e">
        <f t="shared" si="583"/>
        <v>#N/A</v>
      </c>
      <c r="GX190" s="131"/>
      <c r="GY190" s="131"/>
      <c r="GZ190" s="83">
        <f t="shared" si="684"/>
        <v>0</v>
      </c>
      <c r="HA190" s="82" t="e">
        <f t="shared" si="534"/>
        <v>#N/A</v>
      </c>
      <c r="HB190" s="58" t="str">
        <f>IF(ISERROR(HA190),"",IF(ISERROR(VLOOKUP(HA190,'Sortierung der Schulungstermine'!$B:$M,8,FALSE)),"",VLOOKUP(HA190,'Sortierung der Schulungstermine'!$B:$M,8,FALSE)))</f>
        <v/>
      </c>
      <c r="HC190" s="58" t="e">
        <f t="shared" si="584"/>
        <v>#N/A</v>
      </c>
      <c r="HD190" s="131"/>
      <c r="HE190" s="131"/>
      <c r="HF190" s="83">
        <f t="shared" si="685"/>
        <v>0</v>
      </c>
      <c r="HG190" s="82" t="e">
        <f t="shared" si="535"/>
        <v>#N/A</v>
      </c>
      <c r="HH190" s="58" t="str">
        <f>IF(ISERROR(HG190),"",IF(ISERROR(VLOOKUP(HG190,'Sortierung der Schulungstermine'!$B:$M,8,FALSE)),"",VLOOKUP(HG190,'Sortierung der Schulungstermine'!$B:$M,8,FALSE)))</f>
        <v/>
      </c>
      <c r="HI190" s="58" t="e">
        <f t="shared" si="585"/>
        <v>#N/A</v>
      </c>
      <c r="HJ190" s="131"/>
      <c r="HK190" s="131"/>
      <c r="HL190" s="83">
        <f t="shared" si="686"/>
        <v>0</v>
      </c>
      <c r="HM190" s="82" t="e">
        <f t="shared" si="536"/>
        <v>#N/A</v>
      </c>
      <c r="HN190" s="58" t="str">
        <f>IF(ISERROR(HM190),"",IF(ISERROR(VLOOKUP(HM190,'Sortierung der Schulungstermine'!$B:$M,8,FALSE)),"",VLOOKUP(HM190,'Sortierung der Schulungstermine'!$B:$M,8,FALSE)))</f>
        <v/>
      </c>
      <c r="HO190" s="58" t="e">
        <f t="shared" si="586"/>
        <v>#N/A</v>
      </c>
      <c r="HP190" s="131"/>
      <c r="HQ190" s="131"/>
      <c r="HR190" s="83">
        <f t="shared" si="687"/>
        <v>0</v>
      </c>
      <c r="HS190" s="82" t="e">
        <f t="shared" si="537"/>
        <v>#N/A</v>
      </c>
      <c r="HT190" s="58" t="str">
        <f>IF(ISERROR(HS190),"",IF(ISERROR(VLOOKUP(HS190,'Sortierung der Schulungstermine'!$B:$M,8,FALSE)),"",VLOOKUP(HS190,'Sortierung der Schulungstermine'!$B:$M,8,FALSE)))</f>
        <v/>
      </c>
      <c r="HU190" s="58" t="e">
        <f t="shared" si="587"/>
        <v>#N/A</v>
      </c>
      <c r="HV190" s="131"/>
      <c r="HW190" s="131"/>
      <c r="HX190" s="83">
        <f t="shared" si="688"/>
        <v>0</v>
      </c>
      <c r="HY190" s="82" t="e">
        <f t="shared" si="538"/>
        <v>#N/A</v>
      </c>
      <c r="HZ190" s="58" t="str">
        <f>IF(ISERROR(HY190),"",IF(ISERROR(VLOOKUP(HY190,'Sortierung der Schulungstermine'!$B:$M,8,FALSE)),"",VLOOKUP(HY190,'Sortierung der Schulungstermine'!$B:$M,8,FALSE)))</f>
        <v/>
      </c>
      <c r="IA190" s="58" t="e">
        <f t="shared" si="588"/>
        <v>#N/A</v>
      </c>
      <c r="IB190" s="131"/>
      <c r="IC190" s="131"/>
      <c r="ID190" s="83">
        <f t="shared" si="689"/>
        <v>0</v>
      </c>
      <c r="IE190" s="82" t="e">
        <f t="shared" si="539"/>
        <v>#N/A</v>
      </c>
      <c r="IF190" s="58" t="str">
        <f>IF(ISERROR(IE190),"",IF(ISERROR(VLOOKUP(IE190,'Sortierung der Schulungstermine'!$B:$M,8,FALSE)),"",VLOOKUP(IE190,'Sortierung der Schulungstermine'!$B:$M,8,FALSE)))</f>
        <v/>
      </c>
      <c r="IG190" s="58" t="e">
        <f t="shared" si="589"/>
        <v>#N/A</v>
      </c>
      <c r="IH190" s="131"/>
      <c r="II190" s="131"/>
      <c r="IJ190" s="83">
        <f t="shared" si="690"/>
        <v>0</v>
      </c>
      <c r="IK190" s="82" t="e">
        <f t="shared" si="540"/>
        <v>#N/A</v>
      </c>
      <c r="IL190" s="58" t="str">
        <f>IF(ISERROR(IK190),"",IF(ISERROR(VLOOKUP(IK190,'Sortierung der Schulungstermine'!$B:$M,8,FALSE)),"",VLOOKUP(IK190,'Sortierung der Schulungstermine'!$B:$M,8,FALSE)))</f>
        <v/>
      </c>
      <c r="IM190" s="58" t="e">
        <f t="shared" si="590"/>
        <v>#N/A</v>
      </c>
      <c r="IN190" s="131"/>
      <c r="IO190" s="131"/>
      <c r="IP190" s="83">
        <f t="shared" si="691"/>
        <v>0</v>
      </c>
      <c r="IQ190" s="82" t="e">
        <f t="shared" si="541"/>
        <v>#N/A</v>
      </c>
      <c r="IR190" s="58" t="str">
        <f>IF(ISERROR(IQ190),"",IF(ISERROR(VLOOKUP(IQ190,'Sortierung der Schulungstermine'!$B:$M,8,FALSE)),"",VLOOKUP(IQ190,'Sortierung der Schulungstermine'!$B:$M,8,FALSE)))</f>
        <v/>
      </c>
      <c r="IS190" s="58" t="e">
        <f t="shared" si="591"/>
        <v>#N/A</v>
      </c>
      <c r="IT190" s="131"/>
      <c r="IU190" s="131"/>
      <c r="IV190" s="83">
        <f t="shared" si="692"/>
        <v>0</v>
      </c>
      <c r="IW190" s="82" t="e">
        <f t="shared" si="542"/>
        <v>#N/A</v>
      </c>
      <c r="IX190" s="58" t="str">
        <f>IF(ISERROR(IW190),"",IF(ISERROR(VLOOKUP(IW190,'Sortierung der Schulungstermine'!$B:$M,8,FALSE)),"",VLOOKUP(IW190,'Sortierung der Schulungstermine'!$B:$M,8,FALSE)))</f>
        <v/>
      </c>
      <c r="IY190" s="58" t="e">
        <f t="shared" si="592"/>
        <v>#N/A</v>
      </c>
      <c r="IZ190" s="131"/>
      <c r="JA190" s="131"/>
      <c r="JB190" s="83">
        <f t="shared" si="693"/>
        <v>0</v>
      </c>
      <c r="JC190" s="82" t="e">
        <f t="shared" si="543"/>
        <v>#N/A</v>
      </c>
      <c r="JD190" s="58" t="str">
        <f>IF(ISERROR(JC190),"",IF(ISERROR(VLOOKUP(JC190,'Sortierung der Schulungstermine'!$B:$M,8,FALSE)),"",VLOOKUP(JC190,'Sortierung der Schulungstermine'!$B:$M,8,FALSE)))</f>
        <v/>
      </c>
      <c r="JE190" s="58" t="e">
        <f t="shared" si="593"/>
        <v>#N/A</v>
      </c>
      <c r="JF190" s="131"/>
      <c r="JG190" s="131"/>
      <c r="JH190" s="83">
        <f t="shared" si="694"/>
        <v>0</v>
      </c>
      <c r="JI190" s="82" t="e">
        <f t="shared" si="544"/>
        <v>#N/A</v>
      </c>
      <c r="JJ190" s="58" t="str">
        <f>IF(ISERROR(JI190),"",IF(ISERROR(VLOOKUP(JI190,'Sortierung der Schulungstermine'!$B:$M,8,FALSE)),"",VLOOKUP(JI190,'Sortierung der Schulungstermine'!$B:$M,8,FALSE)))</f>
        <v/>
      </c>
      <c r="JK190" s="58" t="e">
        <f t="shared" si="594"/>
        <v>#N/A</v>
      </c>
      <c r="JL190" s="131"/>
      <c r="JM190" s="131"/>
      <c r="JN190" s="83">
        <f t="shared" si="695"/>
        <v>0</v>
      </c>
      <c r="JO190" s="82" t="e">
        <f t="shared" si="545"/>
        <v>#N/A</v>
      </c>
      <c r="JP190" s="58" t="str">
        <f>IF(ISERROR(JO190),"",IF(ISERROR(VLOOKUP(JO190,'Sortierung der Schulungstermine'!$B:$M,8,FALSE)),"",VLOOKUP(JO190,'Sortierung der Schulungstermine'!$B:$M,8,FALSE)))</f>
        <v/>
      </c>
      <c r="JQ190" s="58" t="e">
        <f t="shared" si="595"/>
        <v>#N/A</v>
      </c>
      <c r="JR190" s="131"/>
      <c r="JS190" s="131"/>
      <c r="JT190" s="83">
        <f t="shared" si="696"/>
        <v>0</v>
      </c>
      <c r="JU190" s="82" t="e">
        <f t="shared" si="546"/>
        <v>#N/A</v>
      </c>
      <c r="JV190" s="58" t="str">
        <f>IF(ISERROR(JU190),"",IF(ISERROR(VLOOKUP(JU190,'Sortierung der Schulungstermine'!$B:$M,8,FALSE)),"",VLOOKUP(JU190,'Sortierung der Schulungstermine'!$B:$M,8,FALSE)))</f>
        <v/>
      </c>
      <c r="JW190" s="58" t="e">
        <f t="shared" si="596"/>
        <v>#N/A</v>
      </c>
      <c r="JX190" s="131"/>
      <c r="JY190" s="131"/>
      <c r="JZ190" s="83">
        <f t="shared" si="697"/>
        <v>0</v>
      </c>
      <c r="KA190" s="82" t="e">
        <f t="shared" si="547"/>
        <v>#N/A</v>
      </c>
      <c r="KB190" s="58" t="str">
        <f>IF(ISERROR(KA190),"",IF(ISERROR(VLOOKUP(KA190,'Sortierung der Schulungstermine'!$B:$M,8,FALSE)),"",VLOOKUP(KA190,'Sortierung der Schulungstermine'!$B:$M,8,FALSE)))</f>
        <v/>
      </c>
      <c r="KC190" s="58" t="e">
        <f t="shared" si="597"/>
        <v>#N/A</v>
      </c>
      <c r="KD190" s="131"/>
      <c r="KE190" s="131"/>
      <c r="KF190" s="83">
        <f t="shared" si="698"/>
        <v>0</v>
      </c>
      <c r="KG190" s="82" t="e">
        <f t="shared" si="548"/>
        <v>#N/A</v>
      </c>
      <c r="KH190" s="58" t="str">
        <f>IF(ISERROR(KG190),"",IF(ISERROR(VLOOKUP(KG190,'Sortierung der Schulungstermine'!$B:$M,8,FALSE)),"",VLOOKUP(KG190,'Sortierung der Schulungstermine'!$B:$M,8,FALSE)))</f>
        <v/>
      </c>
      <c r="KI190" s="58" t="e">
        <f t="shared" si="598"/>
        <v>#N/A</v>
      </c>
      <c r="KJ190" s="131"/>
      <c r="KK190" s="131"/>
      <c r="KL190" s="83">
        <f t="shared" si="699"/>
        <v>0</v>
      </c>
      <c r="KM190" s="82" t="e">
        <f t="shared" si="549"/>
        <v>#N/A</v>
      </c>
      <c r="KN190" s="58" t="str">
        <f>IF(ISERROR(KM190),"",IF(ISERROR(VLOOKUP(KM190,'Sortierung der Schulungstermine'!$B:$M,8,FALSE)),"",VLOOKUP(KM190,'Sortierung der Schulungstermine'!$B:$M,8,FALSE)))</f>
        <v/>
      </c>
      <c r="KO190" s="58" t="e">
        <f t="shared" si="599"/>
        <v>#N/A</v>
      </c>
      <c r="KP190" s="131"/>
      <c r="KQ190" s="131"/>
      <c r="KR190" s="83">
        <f t="shared" si="700"/>
        <v>0</v>
      </c>
      <c r="KS190" s="82" t="e">
        <f t="shared" si="550"/>
        <v>#N/A</v>
      </c>
      <c r="KT190" s="58" t="str">
        <f>IF(ISERROR(KS190),"",IF(ISERROR(VLOOKUP(KS190,'Sortierung der Schulungstermine'!$B:$M,8,FALSE)),"",VLOOKUP(KS190,'Sortierung der Schulungstermine'!$B:$M,8,FALSE)))</f>
        <v/>
      </c>
      <c r="KU190" s="58" t="e">
        <f t="shared" si="600"/>
        <v>#N/A</v>
      </c>
    </row>
    <row r="191" spans="1:307 15693:15702" s="68" customFormat="1" ht="15" hidden="1" thickBot="1" x14ac:dyDescent="0.25">
      <c r="A191" s="141">
        <v>178</v>
      </c>
      <c r="B191" s="63" t="str">
        <f>IF(Qualifikationen!A181=1,Qualifikationen!B181,"")</f>
        <v/>
      </c>
      <c r="C191" s="64" t="e">
        <f>VLOOKUP(B191,Qualifikationen!B$4:E$202,2,FALSE)</f>
        <v>#N/A</v>
      </c>
      <c r="D191" s="67" t="e">
        <f>VLOOKUP($B191,Qualifikationen!B$4:F$202,5,FALSE)</f>
        <v>#N/A</v>
      </c>
      <c r="E191" s="63" t="e">
        <f>VLOOKUP($B191,Qualifikationen!B$4:F$202,3,FALSE)</f>
        <v>#N/A</v>
      </c>
      <c r="F191" s="63" t="e">
        <f>IF(E191=0,"-",VLOOKUP($B191,Qualifikationen!B$4:F$202,4,FALSE))</f>
        <v>#N/A</v>
      </c>
      <c r="G191" s="13"/>
      <c r="H191" s="131"/>
      <c r="I191" s="131"/>
      <c r="J191" s="83">
        <f t="shared" si="701"/>
        <v>0</v>
      </c>
      <c r="K191" s="82" t="e">
        <f t="shared" si="501"/>
        <v>#N/A</v>
      </c>
      <c r="L191" s="58" t="str">
        <f>IF(ISERROR(K191),"",IF(ISERROR(VLOOKUP(K191,'Sortierung der Schulungstermine'!$B:$M,8,FALSE)),"",VLOOKUP(K191,'Sortierung der Schulungstermine'!$B:$M,8,FALSE)))</f>
        <v/>
      </c>
      <c r="M191" s="58" t="e">
        <f t="shared" si="551"/>
        <v>#N/A</v>
      </c>
      <c r="N191" s="131"/>
      <c r="O191" s="131"/>
      <c r="P191" s="83">
        <f t="shared" si="652"/>
        <v>0</v>
      </c>
      <c r="Q191" s="82" t="e">
        <f t="shared" si="502"/>
        <v>#N/A</v>
      </c>
      <c r="R191" s="58" t="str">
        <f>IF(ISERROR(Q191),"",IF(ISERROR(VLOOKUP(Q191,'Sortierung der Schulungstermine'!$B:$M,8,FALSE)),"",VLOOKUP(Q191,'Sortierung der Schulungstermine'!$B:$M,8,FALSE)))</f>
        <v/>
      </c>
      <c r="S191" s="58" t="e">
        <f t="shared" si="552"/>
        <v>#N/A</v>
      </c>
      <c r="T191" s="131"/>
      <c r="U191" s="131"/>
      <c r="V191" s="83">
        <f t="shared" si="653"/>
        <v>0</v>
      </c>
      <c r="W191" s="82" t="e">
        <f t="shared" si="503"/>
        <v>#N/A</v>
      </c>
      <c r="X191" s="58" t="str">
        <f>IF(ISERROR(W191),"",IF(ISERROR(VLOOKUP(W191,'Sortierung der Schulungstermine'!$B:$M,8,FALSE)),"",VLOOKUP(W191,'Sortierung der Schulungstermine'!$B:$M,8,FALSE)))</f>
        <v/>
      </c>
      <c r="Y191" s="58" t="e">
        <f t="shared" si="553"/>
        <v>#N/A</v>
      </c>
      <c r="Z191" s="131"/>
      <c r="AA191" s="131"/>
      <c r="AB191" s="83">
        <f t="shared" si="654"/>
        <v>0</v>
      </c>
      <c r="AC191" s="82" t="e">
        <f t="shared" si="504"/>
        <v>#N/A</v>
      </c>
      <c r="AD191" s="58" t="str">
        <f>IF(ISERROR(AC191),"",IF(ISERROR(VLOOKUP(AC191,'Sortierung der Schulungstermine'!$B:$M,8,FALSE)),"",VLOOKUP(AC191,'Sortierung der Schulungstermine'!$B:$M,8,FALSE)))</f>
        <v/>
      </c>
      <c r="AE191" s="58" t="e">
        <f t="shared" si="554"/>
        <v>#N/A</v>
      </c>
      <c r="AF191" s="131"/>
      <c r="AG191" s="131"/>
      <c r="AH191" s="83">
        <f t="shared" si="655"/>
        <v>0</v>
      </c>
      <c r="AI191" s="82" t="e">
        <f t="shared" si="505"/>
        <v>#N/A</v>
      </c>
      <c r="AJ191" s="58" t="str">
        <f>IF(ISERROR(AI191),"",IF(ISERROR(VLOOKUP(AI191,'Sortierung der Schulungstermine'!$B:$M,8,FALSE)),"",VLOOKUP(AI191,'Sortierung der Schulungstermine'!$B:$M,8,FALSE)))</f>
        <v/>
      </c>
      <c r="AK191" s="58" t="e">
        <f t="shared" si="555"/>
        <v>#N/A</v>
      </c>
      <c r="AL191" s="131"/>
      <c r="AM191" s="131"/>
      <c r="AN191" s="83">
        <f t="shared" si="656"/>
        <v>0</v>
      </c>
      <c r="AO191" s="82" t="e">
        <f t="shared" si="506"/>
        <v>#N/A</v>
      </c>
      <c r="AP191" s="58" t="str">
        <f>IF(ISERROR(AO191),"",IF(ISERROR(VLOOKUP(AO191,'Sortierung der Schulungstermine'!$B:$M,8,FALSE)),"",VLOOKUP(AO191,'Sortierung der Schulungstermine'!$B:$M,8,FALSE)))</f>
        <v/>
      </c>
      <c r="AQ191" s="58" t="e">
        <f t="shared" si="556"/>
        <v>#N/A</v>
      </c>
      <c r="AR191" s="131"/>
      <c r="AS191" s="131"/>
      <c r="AT191" s="83">
        <f t="shared" si="657"/>
        <v>0</v>
      </c>
      <c r="AU191" s="82" t="e">
        <f t="shared" si="507"/>
        <v>#N/A</v>
      </c>
      <c r="AV191" s="58" t="str">
        <f>IF(ISERROR(AU191),"",IF(ISERROR(VLOOKUP(AU191,'Sortierung der Schulungstermine'!$B:$M,8,FALSE)),"",VLOOKUP(AU191,'Sortierung der Schulungstermine'!$B:$M,8,FALSE)))</f>
        <v/>
      </c>
      <c r="AW191" s="58" t="e">
        <f t="shared" si="557"/>
        <v>#N/A</v>
      </c>
      <c r="AX191" s="131"/>
      <c r="AY191" s="131"/>
      <c r="AZ191" s="83">
        <f t="shared" si="658"/>
        <v>0</v>
      </c>
      <c r="BA191" s="82" t="e">
        <f t="shared" si="508"/>
        <v>#N/A</v>
      </c>
      <c r="BB191" s="58" t="str">
        <f>IF(ISERROR(BA191),"",IF(ISERROR(VLOOKUP(BA191,'Sortierung der Schulungstermine'!$B:$M,8,FALSE)),"",VLOOKUP(BA191,'Sortierung der Schulungstermine'!$B:$M,8,FALSE)))</f>
        <v/>
      </c>
      <c r="BC191" s="58" t="e">
        <f t="shared" si="558"/>
        <v>#N/A</v>
      </c>
      <c r="BD191" s="131"/>
      <c r="BE191" s="131"/>
      <c r="BF191" s="83">
        <f t="shared" si="659"/>
        <v>0</v>
      </c>
      <c r="BG191" s="82" t="e">
        <f t="shared" si="509"/>
        <v>#N/A</v>
      </c>
      <c r="BH191" s="58" t="str">
        <f>IF(ISERROR(BG191),"",IF(ISERROR(VLOOKUP(BG191,'Sortierung der Schulungstermine'!$B:$M,8,FALSE)),"",VLOOKUP(BG191,'Sortierung der Schulungstermine'!$B:$M,8,FALSE)))</f>
        <v/>
      </c>
      <c r="BI191" s="58" t="e">
        <f t="shared" si="559"/>
        <v>#N/A</v>
      </c>
      <c r="BJ191" s="131"/>
      <c r="BK191" s="131"/>
      <c r="BL191" s="83">
        <f t="shared" si="660"/>
        <v>0</v>
      </c>
      <c r="BM191" s="82" t="e">
        <f t="shared" si="510"/>
        <v>#N/A</v>
      </c>
      <c r="BN191" s="58" t="str">
        <f>IF(ISERROR(BM191),"",IF(ISERROR(VLOOKUP(BM191,'Sortierung der Schulungstermine'!$B:$M,8,FALSE)),"",VLOOKUP(BM191,'Sortierung der Schulungstermine'!$B:$M,8,FALSE)))</f>
        <v/>
      </c>
      <c r="BO191" s="58" t="e">
        <f t="shared" si="560"/>
        <v>#N/A</v>
      </c>
      <c r="BP191" s="131"/>
      <c r="BQ191" s="131"/>
      <c r="BR191" s="83">
        <f t="shared" si="661"/>
        <v>0</v>
      </c>
      <c r="BS191" s="82" t="e">
        <f t="shared" si="511"/>
        <v>#N/A</v>
      </c>
      <c r="BT191" s="58" t="str">
        <f>IF(ISERROR(BS191),"",IF(ISERROR(VLOOKUP(BS191,'Sortierung der Schulungstermine'!$B:$M,8,FALSE)),"",VLOOKUP(BS191,'Sortierung der Schulungstermine'!$B:$M,8,FALSE)))</f>
        <v/>
      </c>
      <c r="BU191" s="58" t="e">
        <f t="shared" si="561"/>
        <v>#N/A</v>
      </c>
      <c r="BV191" s="131"/>
      <c r="BW191" s="131"/>
      <c r="BX191" s="83">
        <f t="shared" si="662"/>
        <v>0</v>
      </c>
      <c r="BY191" s="82" t="e">
        <f t="shared" si="512"/>
        <v>#N/A</v>
      </c>
      <c r="BZ191" s="58" t="str">
        <f>IF(ISERROR(BY191),"",IF(ISERROR(VLOOKUP(BY191,'Sortierung der Schulungstermine'!$B:$M,8,FALSE)),"",VLOOKUP(BY191,'Sortierung der Schulungstermine'!$B:$M,8,FALSE)))</f>
        <v/>
      </c>
      <c r="CA191" s="58" t="e">
        <f t="shared" si="562"/>
        <v>#N/A</v>
      </c>
      <c r="CB191" s="131"/>
      <c r="CC191" s="131"/>
      <c r="CD191" s="83">
        <f t="shared" si="663"/>
        <v>0</v>
      </c>
      <c r="CE191" s="82" t="e">
        <f t="shared" si="513"/>
        <v>#N/A</v>
      </c>
      <c r="CF191" s="58" t="str">
        <f>IF(ISERROR(CE191),"",IF(ISERROR(VLOOKUP(CE191,'Sortierung der Schulungstermine'!$B:$M,8,FALSE)),"",VLOOKUP(CE191,'Sortierung der Schulungstermine'!$B:$M,8,FALSE)))</f>
        <v/>
      </c>
      <c r="CG191" s="58" t="e">
        <f t="shared" si="563"/>
        <v>#N/A</v>
      </c>
      <c r="CH191" s="131"/>
      <c r="CI191" s="131"/>
      <c r="CJ191" s="83">
        <f t="shared" si="664"/>
        <v>0</v>
      </c>
      <c r="CK191" s="82" t="e">
        <f t="shared" si="514"/>
        <v>#N/A</v>
      </c>
      <c r="CL191" s="58" t="str">
        <f>IF(ISERROR(CK191),"",IF(ISERROR(VLOOKUP(CK191,'Sortierung der Schulungstermine'!$B:$M,8,FALSE)),"",VLOOKUP(CK191,'Sortierung der Schulungstermine'!$B:$M,8,FALSE)))</f>
        <v/>
      </c>
      <c r="CM191" s="58" t="e">
        <f t="shared" si="564"/>
        <v>#N/A</v>
      </c>
      <c r="CN191" s="131"/>
      <c r="CO191" s="131"/>
      <c r="CP191" s="83">
        <f t="shared" si="665"/>
        <v>0</v>
      </c>
      <c r="CQ191" s="82" t="e">
        <f t="shared" si="515"/>
        <v>#N/A</v>
      </c>
      <c r="CR191" s="58" t="str">
        <f>IF(ISERROR(CQ191),"",IF(ISERROR(VLOOKUP(CQ191,'Sortierung der Schulungstermine'!$B:$M,8,FALSE)),"",VLOOKUP(CQ191,'Sortierung der Schulungstermine'!$B:$M,8,FALSE)))</f>
        <v/>
      </c>
      <c r="CS191" s="58" t="e">
        <f t="shared" si="565"/>
        <v>#N/A</v>
      </c>
      <c r="CT191" s="131"/>
      <c r="CU191" s="131"/>
      <c r="CV191" s="83">
        <f t="shared" si="666"/>
        <v>0</v>
      </c>
      <c r="CW191" s="82" t="e">
        <f t="shared" si="516"/>
        <v>#N/A</v>
      </c>
      <c r="CX191" s="58" t="str">
        <f>IF(ISERROR(CW191),"",IF(ISERROR(VLOOKUP(CW191,'Sortierung der Schulungstermine'!$B:$M,8,FALSE)),"",VLOOKUP(CW191,'Sortierung der Schulungstermine'!$B:$M,8,FALSE)))</f>
        <v/>
      </c>
      <c r="CY191" s="58" t="e">
        <f t="shared" si="566"/>
        <v>#N/A</v>
      </c>
      <c r="CZ191" s="131"/>
      <c r="DA191" s="131"/>
      <c r="DB191" s="83">
        <f t="shared" si="667"/>
        <v>0</v>
      </c>
      <c r="DC191" s="82" t="e">
        <f t="shared" si="517"/>
        <v>#N/A</v>
      </c>
      <c r="DD191" s="58" t="str">
        <f>IF(ISERROR(DC191),"",IF(ISERROR(VLOOKUP(DC191,'Sortierung der Schulungstermine'!$B:$M,8,FALSE)),"",VLOOKUP(DC191,'Sortierung der Schulungstermine'!$B:$M,8,FALSE)))</f>
        <v/>
      </c>
      <c r="DE191" s="58" t="e">
        <f t="shared" si="567"/>
        <v>#N/A</v>
      </c>
      <c r="DF191" s="131"/>
      <c r="DG191" s="131"/>
      <c r="DH191" s="83">
        <f t="shared" si="668"/>
        <v>0</v>
      </c>
      <c r="DI191" s="82" t="e">
        <f t="shared" si="518"/>
        <v>#N/A</v>
      </c>
      <c r="DJ191" s="58" t="str">
        <f>IF(ISERROR(DI191),"",IF(ISERROR(VLOOKUP(DI191,'Sortierung der Schulungstermine'!$B:$M,8,FALSE)),"",VLOOKUP(DI191,'Sortierung der Schulungstermine'!$B:$M,8,FALSE)))</f>
        <v/>
      </c>
      <c r="DK191" s="58" t="e">
        <f t="shared" si="568"/>
        <v>#N/A</v>
      </c>
      <c r="DL191" s="131"/>
      <c r="DM191" s="131"/>
      <c r="DN191" s="83">
        <f t="shared" si="669"/>
        <v>0</v>
      </c>
      <c r="DO191" s="82" t="e">
        <f t="shared" si="519"/>
        <v>#N/A</v>
      </c>
      <c r="DP191" s="58" t="str">
        <f>IF(ISERROR(DO191),"",IF(ISERROR(VLOOKUP(DO191,'Sortierung der Schulungstermine'!$B:$M,8,FALSE)),"",VLOOKUP(DO191,'Sortierung der Schulungstermine'!$B:$M,8,FALSE)))</f>
        <v/>
      </c>
      <c r="DQ191" s="58" t="e">
        <f t="shared" si="569"/>
        <v>#N/A</v>
      </c>
      <c r="DR191" s="131"/>
      <c r="DS191" s="131"/>
      <c r="DT191" s="83">
        <f t="shared" si="670"/>
        <v>0</v>
      </c>
      <c r="DU191" s="82" t="e">
        <f t="shared" si="520"/>
        <v>#N/A</v>
      </c>
      <c r="DV191" s="58" t="str">
        <f>IF(ISERROR(DU191),"",IF(ISERROR(VLOOKUP(DU191,'Sortierung der Schulungstermine'!$B:$M,8,FALSE)),"",VLOOKUP(DU191,'Sortierung der Schulungstermine'!$B:$M,8,FALSE)))</f>
        <v/>
      </c>
      <c r="DW191" s="58" t="e">
        <f t="shared" si="570"/>
        <v>#N/A</v>
      </c>
      <c r="DX191" s="131"/>
      <c r="DY191" s="131"/>
      <c r="DZ191" s="83">
        <f t="shared" si="671"/>
        <v>0</v>
      </c>
      <c r="EA191" s="82" t="e">
        <f t="shared" si="521"/>
        <v>#N/A</v>
      </c>
      <c r="EB191" s="58" t="str">
        <f>IF(ISERROR(EA191),"",IF(ISERROR(VLOOKUP(EA191,'Sortierung der Schulungstermine'!$B:$M,8,FALSE)),"",VLOOKUP(EA191,'Sortierung der Schulungstermine'!$B:$M,8,FALSE)))</f>
        <v/>
      </c>
      <c r="EC191" s="58" t="e">
        <f t="shared" si="571"/>
        <v>#N/A</v>
      </c>
      <c r="ED191" s="131"/>
      <c r="EE191" s="131"/>
      <c r="EF191" s="83">
        <f t="shared" si="672"/>
        <v>0</v>
      </c>
      <c r="EG191" s="82" t="e">
        <f t="shared" si="522"/>
        <v>#N/A</v>
      </c>
      <c r="EH191" s="58" t="str">
        <f>IF(ISERROR(EG191),"",IF(ISERROR(VLOOKUP(EG191,'Sortierung der Schulungstermine'!$B:$M,8,FALSE)),"",VLOOKUP(EG191,'Sortierung der Schulungstermine'!$B:$M,8,FALSE)))</f>
        <v/>
      </c>
      <c r="EI191" s="58" t="e">
        <f t="shared" si="572"/>
        <v>#N/A</v>
      </c>
      <c r="EJ191" s="131"/>
      <c r="EK191" s="131"/>
      <c r="EL191" s="83">
        <f t="shared" si="673"/>
        <v>0</v>
      </c>
      <c r="EM191" s="82" t="e">
        <f t="shared" si="523"/>
        <v>#N/A</v>
      </c>
      <c r="EN191" s="58" t="str">
        <f>IF(ISERROR(EM191),"",IF(ISERROR(VLOOKUP(EM191,'Sortierung der Schulungstermine'!$B:$M,8,FALSE)),"",VLOOKUP(EM191,'Sortierung der Schulungstermine'!$B:$M,8,FALSE)))</f>
        <v/>
      </c>
      <c r="EO191" s="58" t="e">
        <f t="shared" si="573"/>
        <v>#N/A</v>
      </c>
      <c r="EP191" s="131"/>
      <c r="EQ191" s="131"/>
      <c r="ER191" s="83">
        <f t="shared" si="674"/>
        <v>0</v>
      </c>
      <c r="ES191" s="82" t="e">
        <f t="shared" si="524"/>
        <v>#N/A</v>
      </c>
      <c r="ET191" s="58" t="str">
        <f>IF(ISERROR(ES191),"",IF(ISERROR(VLOOKUP(ES191,'Sortierung der Schulungstermine'!$B:$M,8,FALSE)),"",VLOOKUP(ES191,'Sortierung der Schulungstermine'!$B:$M,8,FALSE)))</f>
        <v/>
      </c>
      <c r="EU191" s="58" t="e">
        <f t="shared" si="574"/>
        <v>#N/A</v>
      </c>
      <c r="EV191" s="131"/>
      <c r="EW191" s="131"/>
      <c r="EX191" s="83">
        <f t="shared" si="675"/>
        <v>0</v>
      </c>
      <c r="EY191" s="82" t="e">
        <f t="shared" si="525"/>
        <v>#N/A</v>
      </c>
      <c r="EZ191" s="58" t="str">
        <f>IF(ISERROR(EY191),"",IF(ISERROR(VLOOKUP(EY191,'Sortierung der Schulungstermine'!$B:$M,8,FALSE)),"",VLOOKUP(EY191,'Sortierung der Schulungstermine'!$B:$M,8,FALSE)))</f>
        <v/>
      </c>
      <c r="FA191" s="58" t="e">
        <f t="shared" si="575"/>
        <v>#N/A</v>
      </c>
      <c r="FB191" s="131"/>
      <c r="FC191" s="131"/>
      <c r="FD191" s="83">
        <f t="shared" si="676"/>
        <v>0</v>
      </c>
      <c r="FE191" s="82" t="e">
        <f t="shared" si="526"/>
        <v>#N/A</v>
      </c>
      <c r="FF191" s="58" t="str">
        <f>IF(ISERROR(FE191),"",IF(ISERROR(VLOOKUP(FE191,'Sortierung der Schulungstermine'!$B:$M,8,FALSE)),"",VLOOKUP(FE191,'Sortierung der Schulungstermine'!$B:$M,8,FALSE)))</f>
        <v/>
      </c>
      <c r="FG191" s="58" t="e">
        <f t="shared" si="576"/>
        <v>#N/A</v>
      </c>
      <c r="FH191" s="131"/>
      <c r="FI191" s="131"/>
      <c r="FJ191" s="83">
        <f t="shared" si="677"/>
        <v>0</v>
      </c>
      <c r="FK191" s="82" t="e">
        <f t="shared" si="527"/>
        <v>#N/A</v>
      </c>
      <c r="FL191" s="58" t="str">
        <f>IF(ISERROR(FK191),"",IF(ISERROR(VLOOKUP(FK191,'Sortierung der Schulungstermine'!$B:$M,8,FALSE)),"",VLOOKUP(FK191,'Sortierung der Schulungstermine'!$B:$M,8,FALSE)))</f>
        <v/>
      </c>
      <c r="FM191" s="58" t="e">
        <f t="shared" si="577"/>
        <v>#N/A</v>
      </c>
      <c r="FN191" s="131"/>
      <c r="FO191" s="131"/>
      <c r="FP191" s="83">
        <f t="shared" si="678"/>
        <v>0</v>
      </c>
      <c r="FQ191" s="82" t="e">
        <f t="shared" si="528"/>
        <v>#N/A</v>
      </c>
      <c r="FR191" s="58" t="str">
        <f>IF(ISERROR(FQ191),"",IF(ISERROR(VLOOKUP(FQ191,'Sortierung der Schulungstermine'!$B:$M,8,FALSE)),"",VLOOKUP(FQ191,'Sortierung der Schulungstermine'!$B:$M,8,FALSE)))</f>
        <v/>
      </c>
      <c r="FS191" s="58" t="e">
        <f t="shared" si="578"/>
        <v>#N/A</v>
      </c>
      <c r="FT191" s="131"/>
      <c r="FU191" s="131"/>
      <c r="FV191" s="83">
        <f t="shared" si="679"/>
        <v>0</v>
      </c>
      <c r="FW191" s="82" t="e">
        <f t="shared" si="529"/>
        <v>#N/A</v>
      </c>
      <c r="FX191" s="58" t="str">
        <f>IF(ISERROR(FW191),"",IF(ISERROR(VLOOKUP(FW191,'Sortierung der Schulungstermine'!$B:$M,8,FALSE)),"",VLOOKUP(FW191,'Sortierung der Schulungstermine'!$B:$M,8,FALSE)))</f>
        <v/>
      </c>
      <c r="FY191" s="58" t="e">
        <f t="shared" si="579"/>
        <v>#N/A</v>
      </c>
      <c r="FZ191" s="131"/>
      <c r="GA191" s="131"/>
      <c r="GB191" s="83">
        <f t="shared" si="680"/>
        <v>0</v>
      </c>
      <c r="GC191" s="82" t="e">
        <f t="shared" si="530"/>
        <v>#N/A</v>
      </c>
      <c r="GD191" s="58" t="str">
        <f>IF(ISERROR(GC191),"",IF(ISERROR(VLOOKUP(GC191,'Sortierung der Schulungstermine'!$B:$M,8,FALSE)),"",VLOOKUP(GC191,'Sortierung der Schulungstermine'!$B:$M,8,FALSE)))</f>
        <v/>
      </c>
      <c r="GE191" s="58" t="e">
        <f t="shared" si="580"/>
        <v>#N/A</v>
      </c>
      <c r="GF191" s="131"/>
      <c r="GG191" s="131"/>
      <c r="GH191" s="83">
        <f t="shared" si="681"/>
        <v>0</v>
      </c>
      <c r="GI191" s="82" t="e">
        <f t="shared" si="531"/>
        <v>#N/A</v>
      </c>
      <c r="GJ191" s="58" t="str">
        <f>IF(ISERROR(GI191),"",IF(ISERROR(VLOOKUP(GI191,'Sortierung der Schulungstermine'!$B:$M,8,FALSE)),"",VLOOKUP(GI191,'Sortierung der Schulungstermine'!$B:$M,8,FALSE)))</f>
        <v/>
      </c>
      <c r="GK191" s="58" t="e">
        <f t="shared" si="581"/>
        <v>#N/A</v>
      </c>
      <c r="GL191" s="131"/>
      <c r="GM191" s="131"/>
      <c r="GN191" s="83">
        <f t="shared" si="682"/>
        <v>0</v>
      </c>
      <c r="GO191" s="82" t="e">
        <f t="shared" si="532"/>
        <v>#N/A</v>
      </c>
      <c r="GP191" s="58" t="str">
        <f>IF(ISERROR(GO191),"",IF(ISERROR(VLOOKUP(GO191,'Sortierung der Schulungstermine'!$B:$M,8,FALSE)),"",VLOOKUP(GO191,'Sortierung der Schulungstermine'!$B:$M,8,FALSE)))</f>
        <v/>
      </c>
      <c r="GQ191" s="58" t="e">
        <f t="shared" si="582"/>
        <v>#N/A</v>
      </c>
      <c r="GR191" s="131"/>
      <c r="GS191" s="131"/>
      <c r="GT191" s="83">
        <f t="shared" si="683"/>
        <v>0</v>
      </c>
      <c r="GU191" s="82" t="e">
        <f t="shared" si="533"/>
        <v>#N/A</v>
      </c>
      <c r="GV191" s="58" t="str">
        <f>IF(ISERROR(GU191),"",IF(ISERROR(VLOOKUP(GU191,'Sortierung der Schulungstermine'!$B:$M,8,FALSE)),"",VLOOKUP(GU191,'Sortierung der Schulungstermine'!$B:$M,8,FALSE)))</f>
        <v/>
      </c>
      <c r="GW191" s="58" t="e">
        <f t="shared" si="583"/>
        <v>#N/A</v>
      </c>
      <c r="GX191" s="131"/>
      <c r="GY191" s="131"/>
      <c r="GZ191" s="83">
        <f t="shared" si="684"/>
        <v>0</v>
      </c>
      <c r="HA191" s="82" t="e">
        <f t="shared" si="534"/>
        <v>#N/A</v>
      </c>
      <c r="HB191" s="58" t="str">
        <f>IF(ISERROR(HA191),"",IF(ISERROR(VLOOKUP(HA191,'Sortierung der Schulungstermine'!$B:$M,8,FALSE)),"",VLOOKUP(HA191,'Sortierung der Schulungstermine'!$B:$M,8,FALSE)))</f>
        <v/>
      </c>
      <c r="HC191" s="58" t="e">
        <f t="shared" si="584"/>
        <v>#N/A</v>
      </c>
      <c r="HD191" s="131"/>
      <c r="HE191" s="131"/>
      <c r="HF191" s="83">
        <f t="shared" si="685"/>
        <v>0</v>
      </c>
      <c r="HG191" s="82" t="e">
        <f t="shared" si="535"/>
        <v>#N/A</v>
      </c>
      <c r="HH191" s="58" t="str">
        <f>IF(ISERROR(HG191),"",IF(ISERROR(VLOOKUP(HG191,'Sortierung der Schulungstermine'!$B:$M,8,FALSE)),"",VLOOKUP(HG191,'Sortierung der Schulungstermine'!$B:$M,8,FALSE)))</f>
        <v/>
      </c>
      <c r="HI191" s="58" t="e">
        <f t="shared" si="585"/>
        <v>#N/A</v>
      </c>
      <c r="HJ191" s="131"/>
      <c r="HK191" s="131"/>
      <c r="HL191" s="83">
        <f t="shared" si="686"/>
        <v>0</v>
      </c>
      <c r="HM191" s="82" t="e">
        <f t="shared" si="536"/>
        <v>#N/A</v>
      </c>
      <c r="HN191" s="58" t="str">
        <f>IF(ISERROR(HM191),"",IF(ISERROR(VLOOKUP(HM191,'Sortierung der Schulungstermine'!$B:$M,8,FALSE)),"",VLOOKUP(HM191,'Sortierung der Schulungstermine'!$B:$M,8,FALSE)))</f>
        <v/>
      </c>
      <c r="HO191" s="58" t="e">
        <f t="shared" si="586"/>
        <v>#N/A</v>
      </c>
      <c r="HP191" s="131"/>
      <c r="HQ191" s="131"/>
      <c r="HR191" s="83">
        <f t="shared" si="687"/>
        <v>0</v>
      </c>
      <c r="HS191" s="82" t="e">
        <f t="shared" si="537"/>
        <v>#N/A</v>
      </c>
      <c r="HT191" s="58" t="str">
        <f>IF(ISERROR(HS191),"",IF(ISERROR(VLOOKUP(HS191,'Sortierung der Schulungstermine'!$B:$M,8,FALSE)),"",VLOOKUP(HS191,'Sortierung der Schulungstermine'!$B:$M,8,FALSE)))</f>
        <v/>
      </c>
      <c r="HU191" s="58" t="e">
        <f t="shared" si="587"/>
        <v>#N/A</v>
      </c>
      <c r="HV191" s="131"/>
      <c r="HW191" s="131"/>
      <c r="HX191" s="83">
        <f t="shared" si="688"/>
        <v>0</v>
      </c>
      <c r="HY191" s="82" t="e">
        <f t="shared" si="538"/>
        <v>#N/A</v>
      </c>
      <c r="HZ191" s="58" t="str">
        <f>IF(ISERROR(HY191),"",IF(ISERROR(VLOOKUP(HY191,'Sortierung der Schulungstermine'!$B:$M,8,FALSE)),"",VLOOKUP(HY191,'Sortierung der Schulungstermine'!$B:$M,8,FALSE)))</f>
        <v/>
      </c>
      <c r="IA191" s="58" t="e">
        <f t="shared" si="588"/>
        <v>#N/A</v>
      </c>
      <c r="IB191" s="131"/>
      <c r="IC191" s="131"/>
      <c r="ID191" s="83">
        <f t="shared" si="689"/>
        <v>0</v>
      </c>
      <c r="IE191" s="82" t="e">
        <f t="shared" si="539"/>
        <v>#N/A</v>
      </c>
      <c r="IF191" s="58" t="str">
        <f>IF(ISERROR(IE191),"",IF(ISERROR(VLOOKUP(IE191,'Sortierung der Schulungstermine'!$B:$M,8,FALSE)),"",VLOOKUP(IE191,'Sortierung der Schulungstermine'!$B:$M,8,FALSE)))</f>
        <v/>
      </c>
      <c r="IG191" s="58" t="e">
        <f t="shared" si="589"/>
        <v>#N/A</v>
      </c>
      <c r="IH191" s="131"/>
      <c r="II191" s="131"/>
      <c r="IJ191" s="83">
        <f t="shared" si="690"/>
        <v>0</v>
      </c>
      <c r="IK191" s="82" t="e">
        <f t="shared" si="540"/>
        <v>#N/A</v>
      </c>
      <c r="IL191" s="58" t="str">
        <f>IF(ISERROR(IK191),"",IF(ISERROR(VLOOKUP(IK191,'Sortierung der Schulungstermine'!$B:$M,8,FALSE)),"",VLOOKUP(IK191,'Sortierung der Schulungstermine'!$B:$M,8,FALSE)))</f>
        <v/>
      </c>
      <c r="IM191" s="58" t="e">
        <f t="shared" si="590"/>
        <v>#N/A</v>
      </c>
      <c r="IN191" s="131"/>
      <c r="IO191" s="131"/>
      <c r="IP191" s="83">
        <f t="shared" si="691"/>
        <v>0</v>
      </c>
      <c r="IQ191" s="82" t="e">
        <f t="shared" si="541"/>
        <v>#N/A</v>
      </c>
      <c r="IR191" s="58" t="str">
        <f>IF(ISERROR(IQ191),"",IF(ISERROR(VLOOKUP(IQ191,'Sortierung der Schulungstermine'!$B:$M,8,FALSE)),"",VLOOKUP(IQ191,'Sortierung der Schulungstermine'!$B:$M,8,FALSE)))</f>
        <v/>
      </c>
      <c r="IS191" s="58" t="e">
        <f t="shared" si="591"/>
        <v>#N/A</v>
      </c>
      <c r="IT191" s="131"/>
      <c r="IU191" s="131"/>
      <c r="IV191" s="83">
        <f t="shared" si="692"/>
        <v>0</v>
      </c>
      <c r="IW191" s="82" t="e">
        <f t="shared" si="542"/>
        <v>#N/A</v>
      </c>
      <c r="IX191" s="58" t="str">
        <f>IF(ISERROR(IW191),"",IF(ISERROR(VLOOKUP(IW191,'Sortierung der Schulungstermine'!$B:$M,8,FALSE)),"",VLOOKUP(IW191,'Sortierung der Schulungstermine'!$B:$M,8,FALSE)))</f>
        <v/>
      </c>
      <c r="IY191" s="58" t="e">
        <f t="shared" si="592"/>
        <v>#N/A</v>
      </c>
      <c r="IZ191" s="131"/>
      <c r="JA191" s="131"/>
      <c r="JB191" s="83">
        <f t="shared" si="693"/>
        <v>0</v>
      </c>
      <c r="JC191" s="82" t="e">
        <f t="shared" si="543"/>
        <v>#N/A</v>
      </c>
      <c r="JD191" s="58" t="str">
        <f>IF(ISERROR(JC191),"",IF(ISERROR(VLOOKUP(JC191,'Sortierung der Schulungstermine'!$B:$M,8,FALSE)),"",VLOOKUP(JC191,'Sortierung der Schulungstermine'!$B:$M,8,FALSE)))</f>
        <v/>
      </c>
      <c r="JE191" s="58" t="e">
        <f t="shared" si="593"/>
        <v>#N/A</v>
      </c>
      <c r="JF191" s="131"/>
      <c r="JG191" s="131"/>
      <c r="JH191" s="83">
        <f t="shared" si="694"/>
        <v>0</v>
      </c>
      <c r="JI191" s="82" t="e">
        <f t="shared" si="544"/>
        <v>#N/A</v>
      </c>
      <c r="JJ191" s="58" t="str">
        <f>IF(ISERROR(JI191),"",IF(ISERROR(VLOOKUP(JI191,'Sortierung der Schulungstermine'!$B:$M,8,FALSE)),"",VLOOKUP(JI191,'Sortierung der Schulungstermine'!$B:$M,8,FALSE)))</f>
        <v/>
      </c>
      <c r="JK191" s="58" t="e">
        <f t="shared" si="594"/>
        <v>#N/A</v>
      </c>
      <c r="JL191" s="131"/>
      <c r="JM191" s="131"/>
      <c r="JN191" s="83">
        <f t="shared" si="695"/>
        <v>0</v>
      </c>
      <c r="JO191" s="82" t="e">
        <f t="shared" si="545"/>
        <v>#N/A</v>
      </c>
      <c r="JP191" s="58" t="str">
        <f>IF(ISERROR(JO191),"",IF(ISERROR(VLOOKUP(JO191,'Sortierung der Schulungstermine'!$B:$M,8,FALSE)),"",VLOOKUP(JO191,'Sortierung der Schulungstermine'!$B:$M,8,FALSE)))</f>
        <v/>
      </c>
      <c r="JQ191" s="58" t="e">
        <f t="shared" si="595"/>
        <v>#N/A</v>
      </c>
      <c r="JR191" s="131"/>
      <c r="JS191" s="131"/>
      <c r="JT191" s="83">
        <f t="shared" si="696"/>
        <v>0</v>
      </c>
      <c r="JU191" s="82" t="e">
        <f t="shared" si="546"/>
        <v>#N/A</v>
      </c>
      <c r="JV191" s="58" t="str">
        <f>IF(ISERROR(JU191),"",IF(ISERROR(VLOOKUP(JU191,'Sortierung der Schulungstermine'!$B:$M,8,FALSE)),"",VLOOKUP(JU191,'Sortierung der Schulungstermine'!$B:$M,8,FALSE)))</f>
        <v/>
      </c>
      <c r="JW191" s="58" t="e">
        <f t="shared" si="596"/>
        <v>#N/A</v>
      </c>
      <c r="JX191" s="131"/>
      <c r="JY191" s="131"/>
      <c r="JZ191" s="83">
        <f t="shared" si="697"/>
        <v>0</v>
      </c>
      <c r="KA191" s="82" t="e">
        <f t="shared" si="547"/>
        <v>#N/A</v>
      </c>
      <c r="KB191" s="58" t="str">
        <f>IF(ISERROR(KA191),"",IF(ISERROR(VLOOKUP(KA191,'Sortierung der Schulungstermine'!$B:$M,8,FALSE)),"",VLOOKUP(KA191,'Sortierung der Schulungstermine'!$B:$M,8,FALSE)))</f>
        <v/>
      </c>
      <c r="KC191" s="58" t="e">
        <f t="shared" si="597"/>
        <v>#N/A</v>
      </c>
      <c r="KD191" s="131"/>
      <c r="KE191" s="131"/>
      <c r="KF191" s="83">
        <f t="shared" si="698"/>
        <v>0</v>
      </c>
      <c r="KG191" s="82" t="e">
        <f t="shared" si="548"/>
        <v>#N/A</v>
      </c>
      <c r="KH191" s="58" t="str">
        <f>IF(ISERROR(KG191),"",IF(ISERROR(VLOOKUP(KG191,'Sortierung der Schulungstermine'!$B:$M,8,FALSE)),"",VLOOKUP(KG191,'Sortierung der Schulungstermine'!$B:$M,8,FALSE)))</f>
        <v/>
      </c>
      <c r="KI191" s="58" t="e">
        <f t="shared" si="598"/>
        <v>#N/A</v>
      </c>
      <c r="KJ191" s="131"/>
      <c r="KK191" s="131"/>
      <c r="KL191" s="83">
        <f t="shared" si="699"/>
        <v>0</v>
      </c>
      <c r="KM191" s="82" t="e">
        <f t="shared" si="549"/>
        <v>#N/A</v>
      </c>
      <c r="KN191" s="58" t="str">
        <f>IF(ISERROR(KM191),"",IF(ISERROR(VLOOKUP(KM191,'Sortierung der Schulungstermine'!$B:$M,8,FALSE)),"",VLOOKUP(KM191,'Sortierung der Schulungstermine'!$B:$M,8,FALSE)))</f>
        <v/>
      </c>
      <c r="KO191" s="58" t="e">
        <f t="shared" si="599"/>
        <v>#N/A</v>
      </c>
      <c r="KP191" s="131"/>
      <c r="KQ191" s="131"/>
      <c r="KR191" s="83">
        <f t="shared" si="700"/>
        <v>0</v>
      </c>
      <c r="KS191" s="82" t="e">
        <f t="shared" si="550"/>
        <v>#N/A</v>
      </c>
      <c r="KT191" s="58" t="str">
        <f>IF(ISERROR(KS191),"",IF(ISERROR(VLOOKUP(KS191,'Sortierung der Schulungstermine'!$B:$M,8,FALSE)),"",VLOOKUP(KS191,'Sortierung der Schulungstermine'!$B:$M,8,FALSE)))</f>
        <v/>
      </c>
      <c r="KU191" s="58" t="e">
        <f t="shared" si="600"/>
        <v>#N/A</v>
      </c>
    </row>
    <row r="192" spans="1:307 15693:15702" s="68" customFormat="1" ht="15" hidden="1" thickBot="1" x14ac:dyDescent="0.25">
      <c r="A192" s="141">
        <v>179</v>
      </c>
      <c r="B192" s="63" t="str">
        <f>IF(Qualifikationen!A182=1,Qualifikationen!B182,"")</f>
        <v/>
      </c>
      <c r="C192" s="64" t="e">
        <f>VLOOKUP(B192,Qualifikationen!B$4:E$202,2,FALSE)</f>
        <v>#N/A</v>
      </c>
      <c r="D192" s="67" t="e">
        <f>VLOOKUP($B192,Qualifikationen!B$4:F$202,5,FALSE)</f>
        <v>#N/A</v>
      </c>
      <c r="E192" s="63" t="e">
        <f>VLOOKUP($B192,Qualifikationen!B$4:F$202,3,FALSE)</f>
        <v>#N/A</v>
      </c>
      <c r="F192" s="63" t="e">
        <f>IF(E192=0,"-",VLOOKUP($B192,Qualifikationen!B$4:F$202,4,FALSE))</f>
        <v>#N/A</v>
      </c>
      <c r="G192" s="13"/>
      <c r="H192" s="131"/>
      <c r="I192" s="131"/>
      <c r="J192" s="83">
        <f t="shared" si="701"/>
        <v>0</v>
      </c>
      <c r="K192" s="82" t="e">
        <f t="shared" si="501"/>
        <v>#N/A</v>
      </c>
      <c r="L192" s="58" t="str">
        <f>IF(ISERROR(K192),"",IF(ISERROR(VLOOKUP(K192,'Sortierung der Schulungstermine'!$B:$M,8,FALSE)),"",VLOOKUP(K192,'Sortierung der Schulungstermine'!$B:$M,8,FALSE)))</f>
        <v/>
      </c>
      <c r="M192" s="58" t="e">
        <f t="shared" si="551"/>
        <v>#N/A</v>
      </c>
      <c r="N192" s="131"/>
      <c r="O192" s="131"/>
      <c r="P192" s="83">
        <f t="shared" si="652"/>
        <v>0</v>
      </c>
      <c r="Q192" s="82" t="e">
        <f t="shared" si="502"/>
        <v>#N/A</v>
      </c>
      <c r="R192" s="58" t="str">
        <f>IF(ISERROR(Q192),"",IF(ISERROR(VLOOKUP(Q192,'Sortierung der Schulungstermine'!$B:$M,8,FALSE)),"",VLOOKUP(Q192,'Sortierung der Schulungstermine'!$B:$M,8,FALSE)))</f>
        <v/>
      </c>
      <c r="S192" s="58" t="e">
        <f t="shared" si="552"/>
        <v>#N/A</v>
      </c>
      <c r="T192" s="131"/>
      <c r="U192" s="131"/>
      <c r="V192" s="83">
        <f t="shared" si="653"/>
        <v>0</v>
      </c>
      <c r="W192" s="82" t="e">
        <f t="shared" si="503"/>
        <v>#N/A</v>
      </c>
      <c r="X192" s="58" t="str">
        <f>IF(ISERROR(W192),"",IF(ISERROR(VLOOKUP(W192,'Sortierung der Schulungstermine'!$B:$M,8,FALSE)),"",VLOOKUP(W192,'Sortierung der Schulungstermine'!$B:$M,8,FALSE)))</f>
        <v/>
      </c>
      <c r="Y192" s="58" t="e">
        <f t="shared" si="553"/>
        <v>#N/A</v>
      </c>
      <c r="Z192" s="131"/>
      <c r="AA192" s="131"/>
      <c r="AB192" s="83">
        <f t="shared" si="654"/>
        <v>0</v>
      </c>
      <c r="AC192" s="82" t="e">
        <f t="shared" si="504"/>
        <v>#N/A</v>
      </c>
      <c r="AD192" s="58" t="str">
        <f>IF(ISERROR(AC192),"",IF(ISERROR(VLOOKUP(AC192,'Sortierung der Schulungstermine'!$B:$M,8,FALSE)),"",VLOOKUP(AC192,'Sortierung der Schulungstermine'!$B:$M,8,FALSE)))</f>
        <v/>
      </c>
      <c r="AE192" s="58" t="e">
        <f t="shared" si="554"/>
        <v>#N/A</v>
      </c>
      <c r="AF192" s="131"/>
      <c r="AG192" s="131"/>
      <c r="AH192" s="83">
        <f t="shared" si="655"/>
        <v>0</v>
      </c>
      <c r="AI192" s="82" t="e">
        <f t="shared" si="505"/>
        <v>#N/A</v>
      </c>
      <c r="AJ192" s="58" t="str">
        <f>IF(ISERROR(AI192),"",IF(ISERROR(VLOOKUP(AI192,'Sortierung der Schulungstermine'!$B:$M,8,FALSE)),"",VLOOKUP(AI192,'Sortierung der Schulungstermine'!$B:$M,8,FALSE)))</f>
        <v/>
      </c>
      <c r="AK192" s="58" t="e">
        <f t="shared" si="555"/>
        <v>#N/A</v>
      </c>
      <c r="AL192" s="131"/>
      <c r="AM192" s="131"/>
      <c r="AN192" s="83">
        <f t="shared" si="656"/>
        <v>0</v>
      </c>
      <c r="AO192" s="82" t="e">
        <f t="shared" si="506"/>
        <v>#N/A</v>
      </c>
      <c r="AP192" s="58" t="str">
        <f>IF(ISERROR(AO192),"",IF(ISERROR(VLOOKUP(AO192,'Sortierung der Schulungstermine'!$B:$M,8,FALSE)),"",VLOOKUP(AO192,'Sortierung der Schulungstermine'!$B:$M,8,FALSE)))</f>
        <v/>
      </c>
      <c r="AQ192" s="58" t="e">
        <f t="shared" si="556"/>
        <v>#N/A</v>
      </c>
      <c r="AR192" s="131"/>
      <c r="AS192" s="131"/>
      <c r="AT192" s="83">
        <f t="shared" si="657"/>
        <v>0</v>
      </c>
      <c r="AU192" s="82" t="e">
        <f t="shared" si="507"/>
        <v>#N/A</v>
      </c>
      <c r="AV192" s="58" t="str">
        <f>IF(ISERROR(AU192),"",IF(ISERROR(VLOOKUP(AU192,'Sortierung der Schulungstermine'!$B:$M,8,FALSE)),"",VLOOKUP(AU192,'Sortierung der Schulungstermine'!$B:$M,8,FALSE)))</f>
        <v/>
      </c>
      <c r="AW192" s="58" t="e">
        <f t="shared" si="557"/>
        <v>#N/A</v>
      </c>
      <c r="AX192" s="131"/>
      <c r="AY192" s="131"/>
      <c r="AZ192" s="83">
        <f t="shared" si="658"/>
        <v>0</v>
      </c>
      <c r="BA192" s="82" t="e">
        <f t="shared" si="508"/>
        <v>#N/A</v>
      </c>
      <c r="BB192" s="58" t="str">
        <f>IF(ISERROR(BA192),"",IF(ISERROR(VLOOKUP(BA192,'Sortierung der Schulungstermine'!$B:$M,8,FALSE)),"",VLOOKUP(BA192,'Sortierung der Schulungstermine'!$B:$M,8,FALSE)))</f>
        <v/>
      </c>
      <c r="BC192" s="58" t="e">
        <f t="shared" si="558"/>
        <v>#N/A</v>
      </c>
      <c r="BD192" s="131"/>
      <c r="BE192" s="131"/>
      <c r="BF192" s="83">
        <f t="shared" si="659"/>
        <v>0</v>
      </c>
      <c r="BG192" s="82" t="e">
        <f t="shared" si="509"/>
        <v>#N/A</v>
      </c>
      <c r="BH192" s="58" t="str">
        <f>IF(ISERROR(BG192),"",IF(ISERROR(VLOOKUP(BG192,'Sortierung der Schulungstermine'!$B:$M,8,FALSE)),"",VLOOKUP(BG192,'Sortierung der Schulungstermine'!$B:$M,8,FALSE)))</f>
        <v/>
      </c>
      <c r="BI192" s="58" t="e">
        <f t="shared" si="559"/>
        <v>#N/A</v>
      </c>
      <c r="BJ192" s="131"/>
      <c r="BK192" s="131"/>
      <c r="BL192" s="83">
        <f t="shared" si="660"/>
        <v>0</v>
      </c>
      <c r="BM192" s="82" t="e">
        <f t="shared" si="510"/>
        <v>#N/A</v>
      </c>
      <c r="BN192" s="58" t="str">
        <f>IF(ISERROR(BM192),"",IF(ISERROR(VLOOKUP(BM192,'Sortierung der Schulungstermine'!$B:$M,8,FALSE)),"",VLOOKUP(BM192,'Sortierung der Schulungstermine'!$B:$M,8,FALSE)))</f>
        <v/>
      </c>
      <c r="BO192" s="58" t="e">
        <f t="shared" si="560"/>
        <v>#N/A</v>
      </c>
      <c r="BP192" s="131"/>
      <c r="BQ192" s="131"/>
      <c r="BR192" s="83">
        <f t="shared" si="661"/>
        <v>0</v>
      </c>
      <c r="BS192" s="82" t="e">
        <f t="shared" si="511"/>
        <v>#N/A</v>
      </c>
      <c r="BT192" s="58" t="str">
        <f>IF(ISERROR(BS192),"",IF(ISERROR(VLOOKUP(BS192,'Sortierung der Schulungstermine'!$B:$M,8,FALSE)),"",VLOOKUP(BS192,'Sortierung der Schulungstermine'!$B:$M,8,FALSE)))</f>
        <v/>
      </c>
      <c r="BU192" s="58" t="e">
        <f t="shared" si="561"/>
        <v>#N/A</v>
      </c>
      <c r="BV192" s="131"/>
      <c r="BW192" s="131"/>
      <c r="BX192" s="83">
        <f t="shared" si="662"/>
        <v>0</v>
      </c>
      <c r="BY192" s="82" t="e">
        <f t="shared" si="512"/>
        <v>#N/A</v>
      </c>
      <c r="BZ192" s="58" t="str">
        <f>IF(ISERROR(BY192),"",IF(ISERROR(VLOOKUP(BY192,'Sortierung der Schulungstermine'!$B:$M,8,FALSE)),"",VLOOKUP(BY192,'Sortierung der Schulungstermine'!$B:$M,8,FALSE)))</f>
        <v/>
      </c>
      <c r="CA192" s="58" t="e">
        <f t="shared" si="562"/>
        <v>#N/A</v>
      </c>
      <c r="CB192" s="131"/>
      <c r="CC192" s="131"/>
      <c r="CD192" s="83">
        <f t="shared" si="663"/>
        <v>0</v>
      </c>
      <c r="CE192" s="82" t="e">
        <f t="shared" si="513"/>
        <v>#N/A</v>
      </c>
      <c r="CF192" s="58" t="str">
        <f>IF(ISERROR(CE192),"",IF(ISERROR(VLOOKUP(CE192,'Sortierung der Schulungstermine'!$B:$M,8,FALSE)),"",VLOOKUP(CE192,'Sortierung der Schulungstermine'!$B:$M,8,FALSE)))</f>
        <v/>
      </c>
      <c r="CG192" s="58" t="e">
        <f t="shared" si="563"/>
        <v>#N/A</v>
      </c>
      <c r="CH192" s="131"/>
      <c r="CI192" s="131"/>
      <c r="CJ192" s="83">
        <f t="shared" si="664"/>
        <v>0</v>
      </c>
      <c r="CK192" s="82" t="e">
        <f t="shared" si="514"/>
        <v>#N/A</v>
      </c>
      <c r="CL192" s="58" t="str">
        <f>IF(ISERROR(CK192),"",IF(ISERROR(VLOOKUP(CK192,'Sortierung der Schulungstermine'!$B:$M,8,FALSE)),"",VLOOKUP(CK192,'Sortierung der Schulungstermine'!$B:$M,8,FALSE)))</f>
        <v/>
      </c>
      <c r="CM192" s="58" t="e">
        <f t="shared" si="564"/>
        <v>#N/A</v>
      </c>
      <c r="CN192" s="131"/>
      <c r="CO192" s="131"/>
      <c r="CP192" s="83">
        <f t="shared" si="665"/>
        <v>0</v>
      </c>
      <c r="CQ192" s="82" t="e">
        <f t="shared" si="515"/>
        <v>#N/A</v>
      </c>
      <c r="CR192" s="58" t="str">
        <f>IF(ISERROR(CQ192),"",IF(ISERROR(VLOOKUP(CQ192,'Sortierung der Schulungstermine'!$B:$M,8,FALSE)),"",VLOOKUP(CQ192,'Sortierung der Schulungstermine'!$B:$M,8,FALSE)))</f>
        <v/>
      </c>
      <c r="CS192" s="58" t="e">
        <f t="shared" si="565"/>
        <v>#N/A</v>
      </c>
      <c r="CT192" s="131"/>
      <c r="CU192" s="131"/>
      <c r="CV192" s="83">
        <f t="shared" si="666"/>
        <v>0</v>
      </c>
      <c r="CW192" s="82" t="e">
        <f t="shared" si="516"/>
        <v>#N/A</v>
      </c>
      <c r="CX192" s="58" t="str">
        <f>IF(ISERROR(CW192),"",IF(ISERROR(VLOOKUP(CW192,'Sortierung der Schulungstermine'!$B:$M,8,FALSE)),"",VLOOKUP(CW192,'Sortierung der Schulungstermine'!$B:$M,8,FALSE)))</f>
        <v/>
      </c>
      <c r="CY192" s="58" t="e">
        <f t="shared" si="566"/>
        <v>#N/A</v>
      </c>
      <c r="CZ192" s="131"/>
      <c r="DA192" s="131"/>
      <c r="DB192" s="83">
        <f t="shared" si="667"/>
        <v>0</v>
      </c>
      <c r="DC192" s="82" t="e">
        <f t="shared" si="517"/>
        <v>#N/A</v>
      </c>
      <c r="DD192" s="58" t="str">
        <f>IF(ISERROR(DC192),"",IF(ISERROR(VLOOKUP(DC192,'Sortierung der Schulungstermine'!$B:$M,8,FALSE)),"",VLOOKUP(DC192,'Sortierung der Schulungstermine'!$B:$M,8,FALSE)))</f>
        <v/>
      </c>
      <c r="DE192" s="58" t="e">
        <f t="shared" si="567"/>
        <v>#N/A</v>
      </c>
      <c r="DF192" s="131"/>
      <c r="DG192" s="131"/>
      <c r="DH192" s="83">
        <f t="shared" si="668"/>
        <v>0</v>
      </c>
      <c r="DI192" s="82" t="e">
        <f t="shared" si="518"/>
        <v>#N/A</v>
      </c>
      <c r="DJ192" s="58" t="str">
        <f>IF(ISERROR(DI192),"",IF(ISERROR(VLOOKUP(DI192,'Sortierung der Schulungstermine'!$B:$M,8,FALSE)),"",VLOOKUP(DI192,'Sortierung der Schulungstermine'!$B:$M,8,FALSE)))</f>
        <v/>
      </c>
      <c r="DK192" s="58" t="e">
        <f t="shared" si="568"/>
        <v>#N/A</v>
      </c>
      <c r="DL192" s="131"/>
      <c r="DM192" s="131"/>
      <c r="DN192" s="83">
        <f t="shared" si="669"/>
        <v>0</v>
      </c>
      <c r="DO192" s="82" t="e">
        <f t="shared" si="519"/>
        <v>#N/A</v>
      </c>
      <c r="DP192" s="58" t="str">
        <f>IF(ISERROR(DO192),"",IF(ISERROR(VLOOKUP(DO192,'Sortierung der Schulungstermine'!$B:$M,8,FALSE)),"",VLOOKUP(DO192,'Sortierung der Schulungstermine'!$B:$M,8,FALSE)))</f>
        <v/>
      </c>
      <c r="DQ192" s="58" t="e">
        <f t="shared" si="569"/>
        <v>#N/A</v>
      </c>
      <c r="DR192" s="131"/>
      <c r="DS192" s="131"/>
      <c r="DT192" s="83">
        <f t="shared" si="670"/>
        <v>0</v>
      </c>
      <c r="DU192" s="82" t="e">
        <f t="shared" si="520"/>
        <v>#N/A</v>
      </c>
      <c r="DV192" s="58" t="str">
        <f>IF(ISERROR(DU192),"",IF(ISERROR(VLOOKUP(DU192,'Sortierung der Schulungstermine'!$B:$M,8,FALSE)),"",VLOOKUP(DU192,'Sortierung der Schulungstermine'!$B:$M,8,FALSE)))</f>
        <v/>
      </c>
      <c r="DW192" s="58" t="e">
        <f t="shared" si="570"/>
        <v>#N/A</v>
      </c>
      <c r="DX192" s="131"/>
      <c r="DY192" s="131"/>
      <c r="DZ192" s="83">
        <f t="shared" si="671"/>
        <v>0</v>
      </c>
      <c r="EA192" s="82" t="e">
        <f t="shared" si="521"/>
        <v>#N/A</v>
      </c>
      <c r="EB192" s="58" t="str">
        <f>IF(ISERROR(EA192),"",IF(ISERROR(VLOOKUP(EA192,'Sortierung der Schulungstermine'!$B:$M,8,FALSE)),"",VLOOKUP(EA192,'Sortierung der Schulungstermine'!$B:$M,8,FALSE)))</f>
        <v/>
      </c>
      <c r="EC192" s="58" t="e">
        <f t="shared" si="571"/>
        <v>#N/A</v>
      </c>
      <c r="ED192" s="131"/>
      <c r="EE192" s="131"/>
      <c r="EF192" s="83">
        <f t="shared" si="672"/>
        <v>0</v>
      </c>
      <c r="EG192" s="82" t="e">
        <f t="shared" si="522"/>
        <v>#N/A</v>
      </c>
      <c r="EH192" s="58" t="str">
        <f>IF(ISERROR(EG192),"",IF(ISERROR(VLOOKUP(EG192,'Sortierung der Schulungstermine'!$B:$M,8,FALSE)),"",VLOOKUP(EG192,'Sortierung der Schulungstermine'!$B:$M,8,FALSE)))</f>
        <v/>
      </c>
      <c r="EI192" s="58" t="e">
        <f t="shared" si="572"/>
        <v>#N/A</v>
      </c>
      <c r="EJ192" s="131"/>
      <c r="EK192" s="131"/>
      <c r="EL192" s="83">
        <f t="shared" si="673"/>
        <v>0</v>
      </c>
      <c r="EM192" s="82" t="e">
        <f t="shared" si="523"/>
        <v>#N/A</v>
      </c>
      <c r="EN192" s="58" t="str">
        <f>IF(ISERROR(EM192),"",IF(ISERROR(VLOOKUP(EM192,'Sortierung der Schulungstermine'!$B:$M,8,FALSE)),"",VLOOKUP(EM192,'Sortierung der Schulungstermine'!$B:$M,8,FALSE)))</f>
        <v/>
      </c>
      <c r="EO192" s="58" t="e">
        <f t="shared" si="573"/>
        <v>#N/A</v>
      </c>
      <c r="EP192" s="131"/>
      <c r="EQ192" s="131"/>
      <c r="ER192" s="83">
        <f t="shared" si="674"/>
        <v>0</v>
      </c>
      <c r="ES192" s="82" t="e">
        <f t="shared" si="524"/>
        <v>#N/A</v>
      </c>
      <c r="ET192" s="58" t="str">
        <f>IF(ISERROR(ES192),"",IF(ISERROR(VLOOKUP(ES192,'Sortierung der Schulungstermine'!$B:$M,8,FALSE)),"",VLOOKUP(ES192,'Sortierung der Schulungstermine'!$B:$M,8,FALSE)))</f>
        <v/>
      </c>
      <c r="EU192" s="58" t="e">
        <f t="shared" si="574"/>
        <v>#N/A</v>
      </c>
      <c r="EV192" s="131"/>
      <c r="EW192" s="131"/>
      <c r="EX192" s="83">
        <f t="shared" si="675"/>
        <v>0</v>
      </c>
      <c r="EY192" s="82" t="e">
        <f t="shared" si="525"/>
        <v>#N/A</v>
      </c>
      <c r="EZ192" s="58" t="str">
        <f>IF(ISERROR(EY192),"",IF(ISERROR(VLOOKUP(EY192,'Sortierung der Schulungstermine'!$B:$M,8,FALSE)),"",VLOOKUP(EY192,'Sortierung der Schulungstermine'!$B:$M,8,FALSE)))</f>
        <v/>
      </c>
      <c r="FA192" s="58" t="e">
        <f t="shared" si="575"/>
        <v>#N/A</v>
      </c>
      <c r="FB192" s="131"/>
      <c r="FC192" s="131"/>
      <c r="FD192" s="83">
        <f t="shared" si="676"/>
        <v>0</v>
      </c>
      <c r="FE192" s="82" t="e">
        <f t="shared" si="526"/>
        <v>#N/A</v>
      </c>
      <c r="FF192" s="58" t="str">
        <f>IF(ISERROR(FE192),"",IF(ISERROR(VLOOKUP(FE192,'Sortierung der Schulungstermine'!$B:$M,8,FALSE)),"",VLOOKUP(FE192,'Sortierung der Schulungstermine'!$B:$M,8,FALSE)))</f>
        <v/>
      </c>
      <c r="FG192" s="58" t="e">
        <f t="shared" si="576"/>
        <v>#N/A</v>
      </c>
      <c r="FH192" s="131"/>
      <c r="FI192" s="131"/>
      <c r="FJ192" s="83">
        <f t="shared" si="677"/>
        <v>0</v>
      </c>
      <c r="FK192" s="82" t="e">
        <f t="shared" si="527"/>
        <v>#N/A</v>
      </c>
      <c r="FL192" s="58" t="str">
        <f>IF(ISERROR(FK192),"",IF(ISERROR(VLOOKUP(FK192,'Sortierung der Schulungstermine'!$B:$M,8,FALSE)),"",VLOOKUP(FK192,'Sortierung der Schulungstermine'!$B:$M,8,FALSE)))</f>
        <v/>
      </c>
      <c r="FM192" s="58" t="e">
        <f t="shared" si="577"/>
        <v>#N/A</v>
      </c>
      <c r="FN192" s="131"/>
      <c r="FO192" s="131"/>
      <c r="FP192" s="83">
        <f t="shared" si="678"/>
        <v>0</v>
      </c>
      <c r="FQ192" s="82" t="e">
        <f t="shared" si="528"/>
        <v>#N/A</v>
      </c>
      <c r="FR192" s="58" t="str">
        <f>IF(ISERROR(FQ192),"",IF(ISERROR(VLOOKUP(FQ192,'Sortierung der Schulungstermine'!$B:$M,8,FALSE)),"",VLOOKUP(FQ192,'Sortierung der Schulungstermine'!$B:$M,8,FALSE)))</f>
        <v/>
      </c>
      <c r="FS192" s="58" t="e">
        <f t="shared" si="578"/>
        <v>#N/A</v>
      </c>
      <c r="FT192" s="131"/>
      <c r="FU192" s="131"/>
      <c r="FV192" s="83">
        <f t="shared" si="679"/>
        <v>0</v>
      </c>
      <c r="FW192" s="82" t="e">
        <f t="shared" si="529"/>
        <v>#N/A</v>
      </c>
      <c r="FX192" s="58" t="str">
        <f>IF(ISERROR(FW192),"",IF(ISERROR(VLOOKUP(FW192,'Sortierung der Schulungstermine'!$B:$M,8,FALSE)),"",VLOOKUP(FW192,'Sortierung der Schulungstermine'!$B:$M,8,FALSE)))</f>
        <v/>
      </c>
      <c r="FY192" s="58" t="e">
        <f t="shared" si="579"/>
        <v>#N/A</v>
      </c>
      <c r="FZ192" s="131"/>
      <c r="GA192" s="131"/>
      <c r="GB192" s="83">
        <f t="shared" si="680"/>
        <v>0</v>
      </c>
      <c r="GC192" s="82" t="e">
        <f t="shared" si="530"/>
        <v>#N/A</v>
      </c>
      <c r="GD192" s="58" t="str">
        <f>IF(ISERROR(GC192),"",IF(ISERROR(VLOOKUP(GC192,'Sortierung der Schulungstermine'!$B:$M,8,FALSE)),"",VLOOKUP(GC192,'Sortierung der Schulungstermine'!$B:$M,8,FALSE)))</f>
        <v/>
      </c>
      <c r="GE192" s="58" t="e">
        <f t="shared" si="580"/>
        <v>#N/A</v>
      </c>
      <c r="GF192" s="131"/>
      <c r="GG192" s="131"/>
      <c r="GH192" s="83">
        <f t="shared" si="681"/>
        <v>0</v>
      </c>
      <c r="GI192" s="82" t="e">
        <f t="shared" si="531"/>
        <v>#N/A</v>
      </c>
      <c r="GJ192" s="58" t="str">
        <f>IF(ISERROR(GI192),"",IF(ISERROR(VLOOKUP(GI192,'Sortierung der Schulungstermine'!$B:$M,8,FALSE)),"",VLOOKUP(GI192,'Sortierung der Schulungstermine'!$B:$M,8,FALSE)))</f>
        <v/>
      </c>
      <c r="GK192" s="58" t="e">
        <f t="shared" si="581"/>
        <v>#N/A</v>
      </c>
      <c r="GL192" s="131"/>
      <c r="GM192" s="131"/>
      <c r="GN192" s="83">
        <f t="shared" si="682"/>
        <v>0</v>
      </c>
      <c r="GO192" s="82" t="e">
        <f t="shared" si="532"/>
        <v>#N/A</v>
      </c>
      <c r="GP192" s="58" t="str">
        <f>IF(ISERROR(GO192),"",IF(ISERROR(VLOOKUP(GO192,'Sortierung der Schulungstermine'!$B:$M,8,FALSE)),"",VLOOKUP(GO192,'Sortierung der Schulungstermine'!$B:$M,8,FALSE)))</f>
        <v/>
      </c>
      <c r="GQ192" s="58" t="e">
        <f t="shared" si="582"/>
        <v>#N/A</v>
      </c>
      <c r="GR192" s="131"/>
      <c r="GS192" s="131"/>
      <c r="GT192" s="83">
        <f t="shared" si="683"/>
        <v>0</v>
      </c>
      <c r="GU192" s="82" t="e">
        <f t="shared" si="533"/>
        <v>#N/A</v>
      </c>
      <c r="GV192" s="58" t="str">
        <f>IF(ISERROR(GU192),"",IF(ISERROR(VLOOKUP(GU192,'Sortierung der Schulungstermine'!$B:$M,8,FALSE)),"",VLOOKUP(GU192,'Sortierung der Schulungstermine'!$B:$M,8,FALSE)))</f>
        <v/>
      </c>
      <c r="GW192" s="58" t="e">
        <f t="shared" si="583"/>
        <v>#N/A</v>
      </c>
      <c r="GX192" s="131"/>
      <c r="GY192" s="131"/>
      <c r="GZ192" s="83">
        <f t="shared" si="684"/>
        <v>0</v>
      </c>
      <c r="HA192" s="82" t="e">
        <f t="shared" si="534"/>
        <v>#N/A</v>
      </c>
      <c r="HB192" s="58" t="str">
        <f>IF(ISERROR(HA192),"",IF(ISERROR(VLOOKUP(HA192,'Sortierung der Schulungstermine'!$B:$M,8,FALSE)),"",VLOOKUP(HA192,'Sortierung der Schulungstermine'!$B:$M,8,FALSE)))</f>
        <v/>
      </c>
      <c r="HC192" s="58" t="e">
        <f t="shared" si="584"/>
        <v>#N/A</v>
      </c>
      <c r="HD192" s="131"/>
      <c r="HE192" s="131"/>
      <c r="HF192" s="83">
        <f t="shared" si="685"/>
        <v>0</v>
      </c>
      <c r="HG192" s="82" t="e">
        <f t="shared" si="535"/>
        <v>#N/A</v>
      </c>
      <c r="HH192" s="58" t="str">
        <f>IF(ISERROR(HG192),"",IF(ISERROR(VLOOKUP(HG192,'Sortierung der Schulungstermine'!$B:$M,8,FALSE)),"",VLOOKUP(HG192,'Sortierung der Schulungstermine'!$B:$M,8,FALSE)))</f>
        <v/>
      </c>
      <c r="HI192" s="58" t="e">
        <f t="shared" si="585"/>
        <v>#N/A</v>
      </c>
      <c r="HJ192" s="131"/>
      <c r="HK192" s="131"/>
      <c r="HL192" s="83">
        <f t="shared" si="686"/>
        <v>0</v>
      </c>
      <c r="HM192" s="82" t="e">
        <f t="shared" si="536"/>
        <v>#N/A</v>
      </c>
      <c r="HN192" s="58" t="str">
        <f>IF(ISERROR(HM192),"",IF(ISERROR(VLOOKUP(HM192,'Sortierung der Schulungstermine'!$B:$M,8,FALSE)),"",VLOOKUP(HM192,'Sortierung der Schulungstermine'!$B:$M,8,FALSE)))</f>
        <v/>
      </c>
      <c r="HO192" s="58" t="e">
        <f t="shared" si="586"/>
        <v>#N/A</v>
      </c>
      <c r="HP192" s="131"/>
      <c r="HQ192" s="131"/>
      <c r="HR192" s="83">
        <f t="shared" si="687"/>
        <v>0</v>
      </c>
      <c r="HS192" s="82" t="e">
        <f t="shared" si="537"/>
        <v>#N/A</v>
      </c>
      <c r="HT192" s="58" t="str">
        <f>IF(ISERROR(HS192),"",IF(ISERROR(VLOOKUP(HS192,'Sortierung der Schulungstermine'!$B:$M,8,FALSE)),"",VLOOKUP(HS192,'Sortierung der Schulungstermine'!$B:$M,8,FALSE)))</f>
        <v/>
      </c>
      <c r="HU192" s="58" t="e">
        <f t="shared" si="587"/>
        <v>#N/A</v>
      </c>
      <c r="HV192" s="131"/>
      <c r="HW192" s="131"/>
      <c r="HX192" s="83">
        <f t="shared" si="688"/>
        <v>0</v>
      </c>
      <c r="HY192" s="82" t="e">
        <f t="shared" si="538"/>
        <v>#N/A</v>
      </c>
      <c r="HZ192" s="58" t="str">
        <f>IF(ISERROR(HY192),"",IF(ISERROR(VLOOKUP(HY192,'Sortierung der Schulungstermine'!$B:$M,8,FALSE)),"",VLOOKUP(HY192,'Sortierung der Schulungstermine'!$B:$M,8,FALSE)))</f>
        <v/>
      </c>
      <c r="IA192" s="58" t="e">
        <f t="shared" si="588"/>
        <v>#N/A</v>
      </c>
      <c r="IB192" s="131"/>
      <c r="IC192" s="131"/>
      <c r="ID192" s="83">
        <f t="shared" si="689"/>
        <v>0</v>
      </c>
      <c r="IE192" s="82" t="e">
        <f t="shared" si="539"/>
        <v>#N/A</v>
      </c>
      <c r="IF192" s="58" t="str">
        <f>IF(ISERROR(IE192),"",IF(ISERROR(VLOOKUP(IE192,'Sortierung der Schulungstermine'!$B:$M,8,FALSE)),"",VLOOKUP(IE192,'Sortierung der Schulungstermine'!$B:$M,8,FALSE)))</f>
        <v/>
      </c>
      <c r="IG192" s="58" t="e">
        <f t="shared" si="589"/>
        <v>#N/A</v>
      </c>
      <c r="IH192" s="131"/>
      <c r="II192" s="131"/>
      <c r="IJ192" s="83">
        <f t="shared" si="690"/>
        <v>0</v>
      </c>
      <c r="IK192" s="82" t="e">
        <f t="shared" si="540"/>
        <v>#N/A</v>
      </c>
      <c r="IL192" s="58" t="str">
        <f>IF(ISERROR(IK192),"",IF(ISERROR(VLOOKUP(IK192,'Sortierung der Schulungstermine'!$B:$M,8,FALSE)),"",VLOOKUP(IK192,'Sortierung der Schulungstermine'!$B:$M,8,FALSE)))</f>
        <v/>
      </c>
      <c r="IM192" s="58" t="e">
        <f t="shared" si="590"/>
        <v>#N/A</v>
      </c>
      <c r="IN192" s="131"/>
      <c r="IO192" s="131"/>
      <c r="IP192" s="83">
        <f t="shared" si="691"/>
        <v>0</v>
      </c>
      <c r="IQ192" s="82" t="e">
        <f t="shared" si="541"/>
        <v>#N/A</v>
      </c>
      <c r="IR192" s="58" t="str">
        <f>IF(ISERROR(IQ192),"",IF(ISERROR(VLOOKUP(IQ192,'Sortierung der Schulungstermine'!$B:$M,8,FALSE)),"",VLOOKUP(IQ192,'Sortierung der Schulungstermine'!$B:$M,8,FALSE)))</f>
        <v/>
      </c>
      <c r="IS192" s="58" t="e">
        <f t="shared" si="591"/>
        <v>#N/A</v>
      </c>
      <c r="IT192" s="131"/>
      <c r="IU192" s="131"/>
      <c r="IV192" s="83">
        <f t="shared" si="692"/>
        <v>0</v>
      </c>
      <c r="IW192" s="82" t="e">
        <f t="shared" si="542"/>
        <v>#N/A</v>
      </c>
      <c r="IX192" s="58" t="str">
        <f>IF(ISERROR(IW192),"",IF(ISERROR(VLOOKUP(IW192,'Sortierung der Schulungstermine'!$B:$M,8,FALSE)),"",VLOOKUP(IW192,'Sortierung der Schulungstermine'!$B:$M,8,FALSE)))</f>
        <v/>
      </c>
      <c r="IY192" s="58" t="e">
        <f t="shared" si="592"/>
        <v>#N/A</v>
      </c>
      <c r="IZ192" s="131"/>
      <c r="JA192" s="131"/>
      <c r="JB192" s="83">
        <f t="shared" si="693"/>
        <v>0</v>
      </c>
      <c r="JC192" s="82" t="e">
        <f t="shared" si="543"/>
        <v>#N/A</v>
      </c>
      <c r="JD192" s="58" t="str">
        <f>IF(ISERROR(JC192),"",IF(ISERROR(VLOOKUP(JC192,'Sortierung der Schulungstermine'!$B:$M,8,FALSE)),"",VLOOKUP(JC192,'Sortierung der Schulungstermine'!$B:$M,8,FALSE)))</f>
        <v/>
      </c>
      <c r="JE192" s="58" t="e">
        <f t="shared" si="593"/>
        <v>#N/A</v>
      </c>
      <c r="JF192" s="131"/>
      <c r="JG192" s="131"/>
      <c r="JH192" s="83">
        <f t="shared" si="694"/>
        <v>0</v>
      </c>
      <c r="JI192" s="82" t="e">
        <f t="shared" si="544"/>
        <v>#N/A</v>
      </c>
      <c r="JJ192" s="58" t="str">
        <f>IF(ISERROR(JI192),"",IF(ISERROR(VLOOKUP(JI192,'Sortierung der Schulungstermine'!$B:$M,8,FALSE)),"",VLOOKUP(JI192,'Sortierung der Schulungstermine'!$B:$M,8,FALSE)))</f>
        <v/>
      </c>
      <c r="JK192" s="58" t="e">
        <f t="shared" si="594"/>
        <v>#N/A</v>
      </c>
      <c r="JL192" s="131"/>
      <c r="JM192" s="131"/>
      <c r="JN192" s="83">
        <f t="shared" si="695"/>
        <v>0</v>
      </c>
      <c r="JO192" s="82" t="e">
        <f t="shared" si="545"/>
        <v>#N/A</v>
      </c>
      <c r="JP192" s="58" t="str">
        <f>IF(ISERROR(JO192),"",IF(ISERROR(VLOOKUP(JO192,'Sortierung der Schulungstermine'!$B:$M,8,FALSE)),"",VLOOKUP(JO192,'Sortierung der Schulungstermine'!$B:$M,8,FALSE)))</f>
        <v/>
      </c>
      <c r="JQ192" s="58" t="e">
        <f t="shared" si="595"/>
        <v>#N/A</v>
      </c>
      <c r="JR192" s="131"/>
      <c r="JS192" s="131"/>
      <c r="JT192" s="83">
        <f t="shared" si="696"/>
        <v>0</v>
      </c>
      <c r="JU192" s="82" t="e">
        <f t="shared" si="546"/>
        <v>#N/A</v>
      </c>
      <c r="JV192" s="58" t="str">
        <f>IF(ISERROR(JU192),"",IF(ISERROR(VLOOKUP(JU192,'Sortierung der Schulungstermine'!$B:$M,8,FALSE)),"",VLOOKUP(JU192,'Sortierung der Schulungstermine'!$B:$M,8,FALSE)))</f>
        <v/>
      </c>
      <c r="JW192" s="58" t="e">
        <f t="shared" si="596"/>
        <v>#N/A</v>
      </c>
      <c r="JX192" s="131"/>
      <c r="JY192" s="131"/>
      <c r="JZ192" s="83">
        <f t="shared" si="697"/>
        <v>0</v>
      </c>
      <c r="KA192" s="82" t="e">
        <f t="shared" si="547"/>
        <v>#N/A</v>
      </c>
      <c r="KB192" s="58" t="str">
        <f>IF(ISERROR(KA192),"",IF(ISERROR(VLOOKUP(KA192,'Sortierung der Schulungstermine'!$B:$M,8,FALSE)),"",VLOOKUP(KA192,'Sortierung der Schulungstermine'!$B:$M,8,FALSE)))</f>
        <v/>
      </c>
      <c r="KC192" s="58" t="e">
        <f t="shared" si="597"/>
        <v>#N/A</v>
      </c>
      <c r="KD192" s="131"/>
      <c r="KE192" s="131"/>
      <c r="KF192" s="83">
        <f t="shared" si="698"/>
        <v>0</v>
      </c>
      <c r="KG192" s="82" t="e">
        <f t="shared" si="548"/>
        <v>#N/A</v>
      </c>
      <c r="KH192" s="58" t="str">
        <f>IF(ISERROR(KG192),"",IF(ISERROR(VLOOKUP(KG192,'Sortierung der Schulungstermine'!$B:$M,8,FALSE)),"",VLOOKUP(KG192,'Sortierung der Schulungstermine'!$B:$M,8,FALSE)))</f>
        <v/>
      </c>
      <c r="KI192" s="58" t="e">
        <f t="shared" si="598"/>
        <v>#N/A</v>
      </c>
      <c r="KJ192" s="131"/>
      <c r="KK192" s="131"/>
      <c r="KL192" s="83">
        <f t="shared" si="699"/>
        <v>0</v>
      </c>
      <c r="KM192" s="82" t="e">
        <f t="shared" si="549"/>
        <v>#N/A</v>
      </c>
      <c r="KN192" s="58" t="str">
        <f>IF(ISERROR(KM192),"",IF(ISERROR(VLOOKUP(KM192,'Sortierung der Schulungstermine'!$B:$M,8,FALSE)),"",VLOOKUP(KM192,'Sortierung der Schulungstermine'!$B:$M,8,FALSE)))</f>
        <v/>
      </c>
      <c r="KO192" s="58" t="e">
        <f t="shared" si="599"/>
        <v>#N/A</v>
      </c>
      <c r="KP192" s="131"/>
      <c r="KQ192" s="131"/>
      <c r="KR192" s="83">
        <f t="shared" si="700"/>
        <v>0</v>
      </c>
      <c r="KS192" s="82" t="e">
        <f t="shared" si="550"/>
        <v>#N/A</v>
      </c>
      <c r="KT192" s="58" t="str">
        <f>IF(ISERROR(KS192),"",IF(ISERROR(VLOOKUP(KS192,'Sortierung der Schulungstermine'!$B:$M,8,FALSE)),"",VLOOKUP(KS192,'Sortierung der Schulungstermine'!$B:$M,8,FALSE)))</f>
        <v/>
      </c>
      <c r="KU192" s="58" t="e">
        <f t="shared" si="600"/>
        <v>#N/A</v>
      </c>
    </row>
    <row r="193" spans="1:307" s="68" customFormat="1" ht="15" thickBot="1" x14ac:dyDescent="0.25">
      <c r="A193" s="141">
        <v>180</v>
      </c>
      <c r="B193" s="63" t="str">
        <f>IF(Qualifikationen!A183=1,Qualifikationen!B183,"")</f>
        <v>8.21</v>
      </c>
      <c r="C193" s="64" t="str">
        <f>VLOOKUP(B193,Qualifikationen!B$4:E$202,2,FALSE)</f>
        <v>Vom Baustellenstartgespräch bis Baustellenabschlussgespräch</v>
      </c>
      <c r="D193" s="67">
        <f>VLOOKUP($B193,Qualifikationen!B$4:F$202,5,FALSE)</f>
        <v>26</v>
      </c>
      <c r="E193" s="63">
        <f>VLOOKUP($B193,Qualifikationen!B$4:F$202,3,FALSE)</f>
        <v>0</v>
      </c>
      <c r="F193" s="63" t="str">
        <f>IF(E193=0,"-",VLOOKUP($B193,Qualifikationen!B$4:F$202,4,FALSE))</f>
        <v>-</v>
      </c>
      <c r="G193" s="13"/>
      <c r="H193" s="131"/>
      <c r="I193" s="131"/>
      <c r="J193" s="83">
        <f t="shared" si="701"/>
        <v>0</v>
      </c>
      <c r="K193" s="82">
        <f t="shared" si="501"/>
        <v>1026</v>
      </c>
      <c r="L193" s="58" t="str">
        <f>IF(ISERROR(K193),"",IF(ISERROR(VLOOKUP(K193,'Sortierung der Schulungstermine'!$B:$M,8,FALSE)),"",VLOOKUP(K193,'Sortierung der Schulungstermine'!$B:$M,8,FALSE)))</f>
        <v/>
      </c>
      <c r="M193" s="58" t="str">
        <f t="shared" si="551"/>
        <v>-</v>
      </c>
      <c r="N193" s="131"/>
      <c r="O193" s="131"/>
      <c r="P193" s="83">
        <f t="shared" si="652"/>
        <v>0</v>
      </c>
      <c r="Q193" s="82">
        <f t="shared" si="502"/>
        <v>2026</v>
      </c>
      <c r="R193" s="58" t="str">
        <f>IF(ISERROR(Q193),"",IF(ISERROR(VLOOKUP(Q193,'Sortierung der Schulungstermine'!$B:$M,8,FALSE)),"",VLOOKUP(Q193,'Sortierung der Schulungstermine'!$B:$M,8,FALSE)))</f>
        <v/>
      </c>
      <c r="S193" s="58" t="str">
        <f t="shared" si="552"/>
        <v>-</v>
      </c>
      <c r="T193" s="131">
        <v>3</v>
      </c>
      <c r="U193" s="131">
        <v>2</v>
      </c>
      <c r="V193" s="83">
        <f t="shared" si="653"/>
        <v>1</v>
      </c>
      <c r="W193" s="82">
        <f t="shared" si="503"/>
        <v>3026</v>
      </c>
      <c r="X193" s="58" t="str">
        <f>IF(ISERROR(W193),"",IF(ISERROR(VLOOKUP(W193,'Sortierung der Schulungstermine'!$B:$M,8,FALSE)),"",VLOOKUP(W193,'Sortierung der Schulungstermine'!$B:$M,8,FALSE)))</f>
        <v/>
      </c>
      <c r="Y193" s="58" t="str">
        <f t="shared" si="553"/>
        <v>-</v>
      </c>
      <c r="Z193" s="131"/>
      <c r="AA193" s="131"/>
      <c r="AB193" s="83">
        <f t="shared" si="654"/>
        <v>0</v>
      </c>
      <c r="AC193" s="82">
        <f t="shared" si="504"/>
        <v>4026</v>
      </c>
      <c r="AD193" s="58">
        <f>IF(ISERROR(AC193),"",IF(ISERROR(VLOOKUP(AC193,'Sortierung der Schulungstermine'!$B:$M,8,FALSE)),"",VLOOKUP(AC193,'Sortierung der Schulungstermine'!$B:$M,8,FALSE)))</f>
        <v>37062</v>
      </c>
      <c r="AE193" s="58" t="str">
        <f t="shared" si="554"/>
        <v>-</v>
      </c>
      <c r="AF193" s="131"/>
      <c r="AG193" s="131"/>
      <c r="AH193" s="83">
        <f t="shared" si="655"/>
        <v>0</v>
      </c>
      <c r="AI193" s="82">
        <f t="shared" si="505"/>
        <v>5026</v>
      </c>
      <c r="AJ193" s="58" t="str">
        <f>IF(ISERROR(AI193),"",IF(ISERROR(VLOOKUP(AI193,'Sortierung der Schulungstermine'!$B:$M,8,FALSE)),"",VLOOKUP(AI193,'Sortierung der Schulungstermine'!$B:$M,8,FALSE)))</f>
        <v/>
      </c>
      <c r="AK193" s="58" t="str">
        <f t="shared" si="555"/>
        <v>-</v>
      </c>
      <c r="AL193" s="131"/>
      <c r="AM193" s="131"/>
      <c r="AN193" s="83">
        <f t="shared" si="656"/>
        <v>0</v>
      </c>
      <c r="AO193" s="82">
        <f t="shared" si="506"/>
        <v>6026</v>
      </c>
      <c r="AP193" s="58" t="str">
        <f>IF(ISERROR(AO193),"",IF(ISERROR(VLOOKUP(AO193,'Sortierung der Schulungstermine'!$B:$M,8,FALSE)),"",VLOOKUP(AO193,'Sortierung der Schulungstermine'!$B:$M,8,FALSE)))</f>
        <v/>
      </c>
      <c r="AQ193" s="58" t="str">
        <f t="shared" si="556"/>
        <v>-</v>
      </c>
      <c r="AR193" s="131"/>
      <c r="AS193" s="131"/>
      <c r="AT193" s="83">
        <f t="shared" si="657"/>
        <v>0</v>
      </c>
      <c r="AU193" s="82">
        <f t="shared" si="507"/>
        <v>7026</v>
      </c>
      <c r="AV193" s="58" t="str">
        <f>IF(ISERROR(AU193),"",IF(ISERROR(VLOOKUP(AU193,'Sortierung der Schulungstermine'!$B:$M,8,FALSE)),"",VLOOKUP(AU193,'Sortierung der Schulungstermine'!$B:$M,8,FALSE)))</f>
        <v/>
      </c>
      <c r="AW193" s="58" t="str">
        <f t="shared" si="557"/>
        <v>-</v>
      </c>
      <c r="AX193" s="131"/>
      <c r="AY193" s="131"/>
      <c r="AZ193" s="83">
        <f t="shared" si="658"/>
        <v>0</v>
      </c>
      <c r="BA193" s="82">
        <f t="shared" si="508"/>
        <v>8026</v>
      </c>
      <c r="BB193" s="58" t="str">
        <f>IF(ISERROR(BA193),"",IF(ISERROR(VLOOKUP(BA193,'Sortierung der Schulungstermine'!$B:$M,8,FALSE)),"",VLOOKUP(BA193,'Sortierung der Schulungstermine'!$B:$M,8,FALSE)))</f>
        <v/>
      </c>
      <c r="BC193" s="58" t="str">
        <f t="shared" si="558"/>
        <v>-</v>
      </c>
      <c r="BD193" s="131"/>
      <c r="BE193" s="131"/>
      <c r="BF193" s="83">
        <f t="shared" si="659"/>
        <v>0</v>
      </c>
      <c r="BG193" s="82">
        <f t="shared" si="509"/>
        <v>9026</v>
      </c>
      <c r="BH193" s="58" t="str">
        <f>IF(ISERROR(BG193),"",IF(ISERROR(VLOOKUP(BG193,'Sortierung der Schulungstermine'!$B:$M,8,FALSE)),"",VLOOKUP(BG193,'Sortierung der Schulungstermine'!$B:$M,8,FALSE)))</f>
        <v/>
      </c>
      <c r="BI193" s="58" t="str">
        <f t="shared" si="559"/>
        <v>-</v>
      </c>
      <c r="BJ193" s="131"/>
      <c r="BK193" s="131"/>
      <c r="BL193" s="83">
        <f t="shared" si="660"/>
        <v>0</v>
      </c>
      <c r="BM193" s="82">
        <f t="shared" si="510"/>
        <v>10026</v>
      </c>
      <c r="BN193" s="58" t="str">
        <f>IF(ISERROR(BM193),"",IF(ISERROR(VLOOKUP(BM193,'Sortierung der Schulungstermine'!$B:$M,8,FALSE)),"",VLOOKUP(BM193,'Sortierung der Schulungstermine'!$B:$M,8,FALSE)))</f>
        <v/>
      </c>
      <c r="BO193" s="58" t="str">
        <f t="shared" si="560"/>
        <v>-</v>
      </c>
      <c r="BP193" s="131"/>
      <c r="BQ193" s="131"/>
      <c r="BR193" s="83">
        <f t="shared" si="661"/>
        <v>0</v>
      </c>
      <c r="BS193" s="82">
        <f t="shared" si="511"/>
        <v>11026</v>
      </c>
      <c r="BT193" s="58" t="str">
        <f>IF(ISERROR(BS193),"",IF(ISERROR(VLOOKUP(BS193,'Sortierung der Schulungstermine'!$B:$M,8,FALSE)),"",VLOOKUP(BS193,'Sortierung der Schulungstermine'!$B:$M,8,FALSE)))</f>
        <v/>
      </c>
      <c r="BU193" s="58" t="str">
        <f t="shared" si="561"/>
        <v>-</v>
      </c>
      <c r="BV193" s="131"/>
      <c r="BW193" s="131"/>
      <c r="BX193" s="83">
        <f t="shared" si="662"/>
        <v>0</v>
      </c>
      <c r="BY193" s="82">
        <f t="shared" si="512"/>
        <v>12026</v>
      </c>
      <c r="BZ193" s="58" t="str">
        <f>IF(ISERROR(BY193),"",IF(ISERROR(VLOOKUP(BY193,'Sortierung der Schulungstermine'!$B:$M,8,FALSE)),"",VLOOKUP(BY193,'Sortierung der Schulungstermine'!$B:$M,8,FALSE)))</f>
        <v/>
      </c>
      <c r="CA193" s="58" t="str">
        <f t="shared" si="562"/>
        <v>-</v>
      </c>
      <c r="CB193" s="131"/>
      <c r="CC193" s="131"/>
      <c r="CD193" s="83">
        <f t="shared" si="663"/>
        <v>0</v>
      </c>
      <c r="CE193" s="82">
        <f t="shared" si="513"/>
        <v>13026</v>
      </c>
      <c r="CF193" s="58" t="str">
        <f>IF(ISERROR(CE193),"",IF(ISERROR(VLOOKUP(CE193,'Sortierung der Schulungstermine'!$B:$M,8,FALSE)),"",VLOOKUP(CE193,'Sortierung der Schulungstermine'!$B:$M,8,FALSE)))</f>
        <v/>
      </c>
      <c r="CG193" s="58" t="str">
        <f t="shared" si="563"/>
        <v>-</v>
      </c>
      <c r="CH193" s="131"/>
      <c r="CI193" s="131"/>
      <c r="CJ193" s="83">
        <f t="shared" si="664"/>
        <v>0</v>
      </c>
      <c r="CK193" s="82">
        <f t="shared" si="514"/>
        <v>14026</v>
      </c>
      <c r="CL193" s="58" t="str">
        <f>IF(ISERROR(CK193),"",IF(ISERROR(VLOOKUP(CK193,'Sortierung der Schulungstermine'!$B:$M,8,FALSE)),"",VLOOKUP(CK193,'Sortierung der Schulungstermine'!$B:$M,8,FALSE)))</f>
        <v/>
      </c>
      <c r="CM193" s="58" t="str">
        <f t="shared" si="564"/>
        <v>-</v>
      </c>
      <c r="CN193" s="131"/>
      <c r="CO193" s="131"/>
      <c r="CP193" s="83">
        <f t="shared" si="665"/>
        <v>0</v>
      </c>
      <c r="CQ193" s="82">
        <f t="shared" si="515"/>
        <v>15026</v>
      </c>
      <c r="CR193" s="58" t="str">
        <f>IF(ISERROR(CQ193),"",IF(ISERROR(VLOOKUP(CQ193,'Sortierung der Schulungstermine'!$B:$M,8,FALSE)),"",VLOOKUP(CQ193,'Sortierung der Schulungstermine'!$B:$M,8,FALSE)))</f>
        <v/>
      </c>
      <c r="CS193" s="58" t="str">
        <f t="shared" si="565"/>
        <v>-</v>
      </c>
      <c r="CT193" s="131"/>
      <c r="CU193" s="131"/>
      <c r="CV193" s="83">
        <f t="shared" si="666"/>
        <v>0</v>
      </c>
      <c r="CW193" s="82">
        <f t="shared" si="516"/>
        <v>16026</v>
      </c>
      <c r="CX193" s="58" t="str">
        <f>IF(ISERROR(CW193),"",IF(ISERROR(VLOOKUP(CW193,'Sortierung der Schulungstermine'!$B:$M,8,FALSE)),"",VLOOKUP(CW193,'Sortierung der Schulungstermine'!$B:$M,8,FALSE)))</f>
        <v/>
      </c>
      <c r="CY193" s="58" t="str">
        <f t="shared" si="566"/>
        <v>-</v>
      </c>
      <c r="CZ193" s="131"/>
      <c r="DA193" s="131"/>
      <c r="DB193" s="83">
        <f t="shared" si="667"/>
        <v>0</v>
      </c>
      <c r="DC193" s="82">
        <f t="shared" si="517"/>
        <v>17026</v>
      </c>
      <c r="DD193" s="58" t="str">
        <f>IF(ISERROR(DC193),"",IF(ISERROR(VLOOKUP(DC193,'Sortierung der Schulungstermine'!$B:$M,8,FALSE)),"",VLOOKUP(DC193,'Sortierung der Schulungstermine'!$B:$M,8,FALSE)))</f>
        <v/>
      </c>
      <c r="DE193" s="58" t="str">
        <f t="shared" si="567"/>
        <v>-</v>
      </c>
      <c r="DF193" s="131"/>
      <c r="DG193" s="131"/>
      <c r="DH193" s="83">
        <f t="shared" si="668"/>
        <v>0</v>
      </c>
      <c r="DI193" s="82">
        <f t="shared" si="518"/>
        <v>18026</v>
      </c>
      <c r="DJ193" s="58" t="str">
        <f>IF(ISERROR(DI193),"",IF(ISERROR(VLOOKUP(DI193,'Sortierung der Schulungstermine'!$B:$M,8,FALSE)),"",VLOOKUP(DI193,'Sortierung der Schulungstermine'!$B:$M,8,FALSE)))</f>
        <v/>
      </c>
      <c r="DK193" s="58" t="str">
        <f t="shared" si="568"/>
        <v>-</v>
      </c>
      <c r="DL193" s="131"/>
      <c r="DM193" s="131"/>
      <c r="DN193" s="83">
        <f t="shared" si="669"/>
        <v>0</v>
      </c>
      <c r="DO193" s="82">
        <f t="shared" si="519"/>
        <v>19026</v>
      </c>
      <c r="DP193" s="58" t="str">
        <f>IF(ISERROR(DO193),"",IF(ISERROR(VLOOKUP(DO193,'Sortierung der Schulungstermine'!$B:$M,8,FALSE)),"",VLOOKUP(DO193,'Sortierung der Schulungstermine'!$B:$M,8,FALSE)))</f>
        <v/>
      </c>
      <c r="DQ193" s="58" t="str">
        <f t="shared" si="569"/>
        <v>-</v>
      </c>
      <c r="DR193" s="131"/>
      <c r="DS193" s="131"/>
      <c r="DT193" s="83">
        <f t="shared" si="670"/>
        <v>0</v>
      </c>
      <c r="DU193" s="82">
        <f t="shared" si="520"/>
        <v>20026</v>
      </c>
      <c r="DV193" s="58" t="str">
        <f>IF(ISERROR(DU193),"",IF(ISERROR(VLOOKUP(DU193,'Sortierung der Schulungstermine'!$B:$M,8,FALSE)),"",VLOOKUP(DU193,'Sortierung der Schulungstermine'!$B:$M,8,FALSE)))</f>
        <v/>
      </c>
      <c r="DW193" s="58" t="str">
        <f t="shared" si="570"/>
        <v>-</v>
      </c>
      <c r="DX193" s="131"/>
      <c r="DY193" s="131"/>
      <c r="DZ193" s="83">
        <f t="shared" si="671"/>
        <v>0</v>
      </c>
      <c r="EA193" s="82">
        <f t="shared" si="521"/>
        <v>21026</v>
      </c>
      <c r="EB193" s="58" t="str">
        <f>IF(ISERROR(EA193),"",IF(ISERROR(VLOOKUP(EA193,'Sortierung der Schulungstermine'!$B:$M,8,FALSE)),"",VLOOKUP(EA193,'Sortierung der Schulungstermine'!$B:$M,8,FALSE)))</f>
        <v/>
      </c>
      <c r="EC193" s="58" t="str">
        <f t="shared" si="571"/>
        <v>-</v>
      </c>
      <c r="ED193" s="131"/>
      <c r="EE193" s="131"/>
      <c r="EF193" s="83">
        <f t="shared" si="672"/>
        <v>0</v>
      </c>
      <c r="EG193" s="82">
        <f t="shared" si="522"/>
        <v>22026</v>
      </c>
      <c r="EH193" s="58" t="str">
        <f>IF(ISERROR(EG193),"",IF(ISERROR(VLOOKUP(EG193,'Sortierung der Schulungstermine'!$B:$M,8,FALSE)),"",VLOOKUP(EG193,'Sortierung der Schulungstermine'!$B:$M,8,FALSE)))</f>
        <v/>
      </c>
      <c r="EI193" s="58" t="str">
        <f t="shared" si="572"/>
        <v>-</v>
      </c>
      <c r="EJ193" s="131"/>
      <c r="EK193" s="131"/>
      <c r="EL193" s="83">
        <f t="shared" si="673"/>
        <v>0</v>
      </c>
      <c r="EM193" s="82">
        <f t="shared" si="523"/>
        <v>23026</v>
      </c>
      <c r="EN193" s="58" t="str">
        <f>IF(ISERROR(EM193),"",IF(ISERROR(VLOOKUP(EM193,'Sortierung der Schulungstermine'!$B:$M,8,FALSE)),"",VLOOKUP(EM193,'Sortierung der Schulungstermine'!$B:$M,8,FALSE)))</f>
        <v/>
      </c>
      <c r="EO193" s="58" t="str">
        <f t="shared" si="573"/>
        <v>-</v>
      </c>
      <c r="EP193" s="131"/>
      <c r="EQ193" s="131"/>
      <c r="ER193" s="83">
        <f t="shared" si="674"/>
        <v>0</v>
      </c>
      <c r="ES193" s="82">
        <f t="shared" si="524"/>
        <v>24026</v>
      </c>
      <c r="ET193" s="58" t="str">
        <f>IF(ISERROR(ES193),"",IF(ISERROR(VLOOKUP(ES193,'Sortierung der Schulungstermine'!$B:$M,8,FALSE)),"",VLOOKUP(ES193,'Sortierung der Schulungstermine'!$B:$M,8,FALSE)))</f>
        <v/>
      </c>
      <c r="EU193" s="58" t="str">
        <f t="shared" si="574"/>
        <v>-</v>
      </c>
      <c r="EV193" s="131"/>
      <c r="EW193" s="131"/>
      <c r="EX193" s="83">
        <f t="shared" si="675"/>
        <v>0</v>
      </c>
      <c r="EY193" s="82">
        <f t="shared" si="525"/>
        <v>25026</v>
      </c>
      <c r="EZ193" s="58" t="str">
        <f>IF(ISERROR(EY193),"",IF(ISERROR(VLOOKUP(EY193,'Sortierung der Schulungstermine'!$B:$M,8,FALSE)),"",VLOOKUP(EY193,'Sortierung der Schulungstermine'!$B:$M,8,FALSE)))</f>
        <v/>
      </c>
      <c r="FA193" s="58" t="str">
        <f t="shared" si="575"/>
        <v>-</v>
      </c>
      <c r="FB193" s="131"/>
      <c r="FC193" s="131"/>
      <c r="FD193" s="83">
        <f t="shared" si="676"/>
        <v>0</v>
      </c>
      <c r="FE193" s="82">
        <f t="shared" si="526"/>
        <v>26026</v>
      </c>
      <c r="FF193" s="58" t="str">
        <f>IF(ISERROR(FE193),"",IF(ISERROR(VLOOKUP(FE193,'Sortierung der Schulungstermine'!$B:$M,8,FALSE)),"",VLOOKUP(FE193,'Sortierung der Schulungstermine'!$B:$M,8,FALSE)))</f>
        <v/>
      </c>
      <c r="FG193" s="58" t="str">
        <f t="shared" si="576"/>
        <v>-</v>
      </c>
      <c r="FH193" s="131"/>
      <c r="FI193" s="131"/>
      <c r="FJ193" s="83">
        <f t="shared" si="677"/>
        <v>0</v>
      </c>
      <c r="FK193" s="82">
        <f t="shared" si="527"/>
        <v>27026</v>
      </c>
      <c r="FL193" s="58" t="str">
        <f>IF(ISERROR(FK193),"",IF(ISERROR(VLOOKUP(FK193,'Sortierung der Schulungstermine'!$B:$M,8,FALSE)),"",VLOOKUP(FK193,'Sortierung der Schulungstermine'!$B:$M,8,FALSE)))</f>
        <v/>
      </c>
      <c r="FM193" s="58" t="str">
        <f t="shared" si="577"/>
        <v>-</v>
      </c>
      <c r="FN193" s="131"/>
      <c r="FO193" s="131"/>
      <c r="FP193" s="83">
        <f t="shared" si="678"/>
        <v>0</v>
      </c>
      <c r="FQ193" s="82">
        <f t="shared" si="528"/>
        <v>28026</v>
      </c>
      <c r="FR193" s="58" t="str">
        <f>IF(ISERROR(FQ193),"",IF(ISERROR(VLOOKUP(FQ193,'Sortierung der Schulungstermine'!$B:$M,8,FALSE)),"",VLOOKUP(FQ193,'Sortierung der Schulungstermine'!$B:$M,8,FALSE)))</f>
        <v/>
      </c>
      <c r="FS193" s="58" t="str">
        <f t="shared" si="578"/>
        <v>-</v>
      </c>
      <c r="FT193" s="131"/>
      <c r="FU193" s="131"/>
      <c r="FV193" s="83">
        <f t="shared" si="679"/>
        <v>0</v>
      </c>
      <c r="FW193" s="82">
        <f t="shared" si="529"/>
        <v>29026</v>
      </c>
      <c r="FX193" s="58" t="str">
        <f>IF(ISERROR(FW193),"",IF(ISERROR(VLOOKUP(FW193,'Sortierung der Schulungstermine'!$B:$M,8,FALSE)),"",VLOOKUP(FW193,'Sortierung der Schulungstermine'!$B:$M,8,FALSE)))</f>
        <v/>
      </c>
      <c r="FY193" s="58" t="str">
        <f t="shared" si="579"/>
        <v>-</v>
      </c>
      <c r="FZ193" s="131"/>
      <c r="GA193" s="131"/>
      <c r="GB193" s="83">
        <f t="shared" si="680"/>
        <v>0</v>
      </c>
      <c r="GC193" s="82">
        <f t="shared" si="530"/>
        <v>30026</v>
      </c>
      <c r="GD193" s="58" t="str">
        <f>IF(ISERROR(GC193),"",IF(ISERROR(VLOOKUP(GC193,'Sortierung der Schulungstermine'!$B:$M,8,FALSE)),"",VLOOKUP(GC193,'Sortierung der Schulungstermine'!$B:$M,8,FALSE)))</f>
        <v/>
      </c>
      <c r="GE193" s="58" t="str">
        <f t="shared" si="580"/>
        <v>-</v>
      </c>
      <c r="GF193" s="131"/>
      <c r="GG193" s="131"/>
      <c r="GH193" s="83">
        <f t="shared" si="681"/>
        <v>0</v>
      </c>
      <c r="GI193" s="82">
        <f t="shared" si="531"/>
        <v>31026</v>
      </c>
      <c r="GJ193" s="58" t="str">
        <f>IF(ISERROR(GI193),"",IF(ISERROR(VLOOKUP(GI193,'Sortierung der Schulungstermine'!$B:$M,8,FALSE)),"",VLOOKUP(GI193,'Sortierung der Schulungstermine'!$B:$M,8,FALSE)))</f>
        <v/>
      </c>
      <c r="GK193" s="58" t="str">
        <f t="shared" si="581"/>
        <v>-</v>
      </c>
      <c r="GL193" s="131"/>
      <c r="GM193" s="131"/>
      <c r="GN193" s="83">
        <f t="shared" si="682"/>
        <v>0</v>
      </c>
      <c r="GO193" s="82">
        <f t="shared" si="532"/>
        <v>32026</v>
      </c>
      <c r="GP193" s="58" t="str">
        <f>IF(ISERROR(GO193),"",IF(ISERROR(VLOOKUP(GO193,'Sortierung der Schulungstermine'!$B:$M,8,FALSE)),"",VLOOKUP(GO193,'Sortierung der Schulungstermine'!$B:$M,8,FALSE)))</f>
        <v/>
      </c>
      <c r="GQ193" s="58" t="str">
        <f t="shared" si="582"/>
        <v>-</v>
      </c>
      <c r="GR193" s="131"/>
      <c r="GS193" s="131"/>
      <c r="GT193" s="83">
        <f t="shared" si="683"/>
        <v>0</v>
      </c>
      <c r="GU193" s="82">
        <f t="shared" si="533"/>
        <v>33026</v>
      </c>
      <c r="GV193" s="58" t="str">
        <f>IF(ISERROR(GU193),"",IF(ISERROR(VLOOKUP(GU193,'Sortierung der Schulungstermine'!$B:$M,8,FALSE)),"",VLOOKUP(GU193,'Sortierung der Schulungstermine'!$B:$M,8,FALSE)))</f>
        <v/>
      </c>
      <c r="GW193" s="58" t="str">
        <f t="shared" si="583"/>
        <v>-</v>
      </c>
      <c r="GX193" s="131"/>
      <c r="GY193" s="131"/>
      <c r="GZ193" s="83">
        <f t="shared" si="684"/>
        <v>0</v>
      </c>
      <c r="HA193" s="82">
        <f t="shared" si="534"/>
        <v>34026</v>
      </c>
      <c r="HB193" s="58" t="str">
        <f>IF(ISERROR(HA193),"",IF(ISERROR(VLOOKUP(HA193,'Sortierung der Schulungstermine'!$B:$M,8,FALSE)),"",VLOOKUP(HA193,'Sortierung der Schulungstermine'!$B:$M,8,FALSE)))</f>
        <v/>
      </c>
      <c r="HC193" s="58" t="str">
        <f t="shared" si="584"/>
        <v>-</v>
      </c>
      <c r="HD193" s="131"/>
      <c r="HE193" s="131"/>
      <c r="HF193" s="83">
        <f t="shared" si="685"/>
        <v>0</v>
      </c>
      <c r="HG193" s="82">
        <f t="shared" si="535"/>
        <v>35026</v>
      </c>
      <c r="HH193" s="58" t="str">
        <f>IF(ISERROR(HG193),"",IF(ISERROR(VLOOKUP(HG193,'Sortierung der Schulungstermine'!$B:$M,8,FALSE)),"",VLOOKUP(HG193,'Sortierung der Schulungstermine'!$B:$M,8,FALSE)))</f>
        <v/>
      </c>
      <c r="HI193" s="58" t="str">
        <f t="shared" si="585"/>
        <v>-</v>
      </c>
      <c r="HJ193" s="131"/>
      <c r="HK193" s="131"/>
      <c r="HL193" s="83">
        <f t="shared" si="686"/>
        <v>0</v>
      </c>
      <c r="HM193" s="82">
        <f t="shared" si="536"/>
        <v>36026</v>
      </c>
      <c r="HN193" s="58" t="str">
        <f>IF(ISERROR(HM193),"",IF(ISERROR(VLOOKUP(HM193,'Sortierung der Schulungstermine'!$B:$M,8,FALSE)),"",VLOOKUP(HM193,'Sortierung der Schulungstermine'!$B:$M,8,FALSE)))</f>
        <v/>
      </c>
      <c r="HO193" s="58" t="str">
        <f t="shared" si="586"/>
        <v>-</v>
      </c>
      <c r="HP193" s="131"/>
      <c r="HQ193" s="131"/>
      <c r="HR193" s="83">
        <f t="shared" si="687"/>
        <v>0</v>
      </c>
      <c r="HS193" s="82">
        <f t="shared" si="537"/>
        <v>37026</v>
      </c>
      <c r="HT193" s="58" t="str">
        <f>IF(ISERROR(HS193),"",IF(ISERROR(VLOOKUP(HS193,'Sortierung der Schulungstermine'!$B:$M,8,FALSE)),"",VLOOKUP(HS193,'Sortierung der Schulungstermine'!$B:$M,8,FALSE)))</f>
        <v/>
      </c>
      <c r="HU193" s="58" t="str">
        <f t="shared" si="587"/>
        <v>-</v>
      </c>
      <c r="HV193" s="131"/>
      <c r="HW193" s="131"/>
      <c r="HX193" s="83">
        <f t="shared" si="688"/>
        <v>0</v>
      </c>
      <c r="HY193" s="82">
        <f t="shared" si="538"/>
        <v>38026</v>
      </c>
      <c r="HZ193" s="58" t="str">
        <f>IF(ISERROR(HY193),"",IF(ISERROR(VLOOKUP(HY193,'Sortierung der Schulungstermine'!$B:$M,8,FALSE)),"",VLOOKUP(HY193,'Sortierung der Schulungstermine'!$B:$M,8,FALSE)))</f>
        <v/>
      </c>
      <c r="IA193" s="58" t="str">
        <f t="shared" si="588"/>
        <v>-</v>
      </c>
      <c r="IB193" s="131"/>
      <c r="IC193" s="131"/>
      <c r="ID193" s="83">
        <f t="shared" si="689"/>
        <v>0</v>
      </c>
      <c r="IE193" s="82">
        <f t="shared" si="539"/>
        <v>39026</v>
      </c>
      <c r="IF193" s="58" t="str">
        <f>IF(ISERROR(IE193),"",IF(ISERROR(VLOOKUP(IE193,'Sortierung der Schulungstermine'!$B:$M,8,FALSE)),"",VLOOKUP(IE193,'Sortierung der Schulungstermine'!$B:$M,8,FALSE)))</f>
        <v/>
      </c>
      <c r="IG193" s="58" t="str">
        <f t="shared" si="589"/>
        <v>-</v>
      </c>
      <c r="IH193" s="131"/>
      <c r="II193" s="131"/>
      <c r="IJ193" s="83">
        <f t="shared" si="690"/>
        <v>0</v>
      </c>
      <c r="IK193" s="82">
        <f t="shared" si="540"/>
        <v>40026</v>
      </c>
      <c r="IL193" s="58" t="str">
        <f>IF(ISERROR(IK193),"",IF(ISERROR(VLOOKUP(IK193,'Sortierung der Schulungstermine'!$B:$M,8,FALSE)),"",VLOOKUP(IK193,'Sortierung der Schulungstermine'!$B:$M,8,FALSE)))</f>
        <v/>
      </c>
      <c r="IM193" s="58" t="str">
        <f t="shared" si="590"/>
        <v>-</v>
      </c>
      <c r="IN193" s="131"/>
      <c r="IO193" s="131"/>
      <c r="IP193" s="83">
        <f t="shared" si="691"/>
        <v>0</v>
      </c>
      <c r="IQ193" s="82">
        <f t="shared" si="541"/>
        <v>41026</v>
      </c>
      <c r="IR193" s="58" t="str">
        <f>IF(ISERROR(IQ193),"",IF(ISERROR(VLOOKUP(IQ193,'Sortierung der Schulungstermine'!$B:$M,8,FALSE)),"",VLOOKUP(IQ193,'Sortierung der Schulungstermine'!$B:$M,8,FALSE)))</f>
        <v/>
      </c>
      <c r="IS193" s="58" t="str">
        <f t="shared" si="591"/>
        <v>-</v>
      </c>
      <c r="IT193" s="131"/>
      <c r="IU193" s="131"/>
      <c r="IV193" s="83">
        <f t="shared" si="692"/>
        <v>0</v>
      </c>
      <c r="IW193" s="82">
        <f t="shared" si="542"/>
        <v>42026</v>
      </c>
      <c r="IX193" s="58" t="str">
        <f>IF(ISERROR(IW193),"",IF(ISERROR(VLOOKUP(IW193,'Sortierung der Schulungstermine'!$B:$M,8,FALSE)),"",VLOOKUP(IW193,'Sortierung der Schulungstermine'!$B:$M,8,FALSE)))</f>
        <v/>
      </c>
      <c r="IY193" s="58" t="str">
        <f t="shared" si="592"/>
        <v>-</v>
      </c>
      <c r="IZ193" s="131"/>
      <c r="JA193" s="131"/>
      <c r="JB193" s="83">
        <f t="shared" si="693"/>
        <v>0</v>
      </c>
      <c r="JC193" s="82">
        <f t="shared" si="543"/>
        <v>43026</v>
      </c>
      <c r="JD193" s="58" t="str">
        <f>IF(ISERROR(JC193),"",IF(ISERROR(VLOOKUP(JC193,'Sortierung der Schulungstermine'!$B:$M,8,FALSE)),"",VLOOKUP(JC193,'Sortierung der Schulungstermine'!$B:$M,8,FALSE)))</f>
        <v/>
      </c>
      <c r="JE193" s="58" t="str">
        <f t="shared" si="593"/>
        <v>-</v>
      </c>
      <c r="JF193" s="131"/>
      <c r="JG193" s="131"/>
      <c r="JH193" s="83">
        <f t="shared" si="694"/>
        <v>0</v>
      </c>
      <c r="JI193" s="82">
        <f t="shared" si="544"/>
        <v>44026</v>
      </c>
      <c r="JJ193" s="58" t="str">
        <f>IF(ISERROR(JI193),"",IF(ISERROR(VLOOKUP(JI193,'Sortierung der Schulungstermine'!$B:$M,8,FALSE)),"",VLOOKUP(JI193,'Sortierung der Schulungstermine'!$B:$M,8,FALSE)))</f>
        <v/>
      </c>
      <c r="JK193" s="58" t="str">
        <f t="shared" si="594"/>
        <v>-</v>
      </c>
      <c r="JL193" s="131"/>
      <c r="JM193" s="131"/>
      <c r="JN193" s="83">
        <f t="shared" si="695"/>
        <v>0</v>
      </c>
      <c r="JO193" s="82">
        <f t="shared" si="545"/>
        <v>45026</v>
      </c>
      <c r="JP193" s="58" t="str">
        <f>IF(ISERROR(JO193),"",IF(ISERROR(VLOOKUP(JO193,'Sortierung der Schulungstermine'!$B:$M,8,FALSE)),"",VLOOKUP(JO193,'Sortierung der Schulungstermine'!$B:$M,8,FALSE)))</f>
        <v/>
      </c>
      <c r="JQ193" s="58" t="str">
        <f t="shared" si="595"/>
        <v>-</v>
      </c>
      <c r="JR193" s="131"/>
      <c r="JS193" s="131"/>
      <c r="JT193" s="83">
        <f t="shared" si="696"/>
        <v>0</v>
      </c>
      <c r="JU193" s="82">
        <f t="shared" si="546"/>
        <v>46026</v>
      </c>
      <c r="JV193" s="58" t="str">
        <f>IF(ISERROR(JU193),"",IF(ISERROR(VLOOKUP(JU193,'Sortierung der Schulungstermine'!$B:$M,8,FALSE)),"",VLOOKUP(JU193,'Sortierung der Schulungstermine'!$B:$M,8,FALSE)))</f>
        <v/>
      </c>
      <c r="JW193" s="58" t="str">
        <f t="shared" si="596"/>
        <v>-</v>
      </c>
      <c r="JX193" s="131"/>
      <c r="JY193" s="131"/>
      <c r="JZ193" s="83">
        <f t="shared" si="697"/>
        <v>0</v>
      </c>
      <c r="KA193" s="82">
        <f t="shared" si="547"/>
        <v>47026</v>
      </c>
      <c r="KB193" s="58" t="str">
        <f>IF(ISERROR(KA193),"",IF(ISERROR(VLOOKUP(KA193,'Sortierung der Schulungstermine'!$B:$M,8,FALSE)),"",VLOOKUP(KA193,'Sortierung der Schulungstermine'!$B:$M,8,FALSE)))</f>
        <v/>
      </c>
      <c r="KC193" s="58" t="str">
        <f t="shared" si="597"/>
        <v>-</v>
      </c>
      <c r="KD193" s="131"/>
      <c r="KE193" s="131"/>
      <c r="KF193" s="83">
        <f t="shared" si="698"/>
        <v>0</v>
      </c>
      <c r="KG193" s="82">
        <f t="shared" si="548"/>
        <v>48026</v>
      </c>
      <c r="KH193" s="58" t="str">
        <f>IF(ISERROR(KG193),"",IF(ISERROR(VLOOKUP(KG193,'Sortierung der Schulungstermine'!$B:$M,8,FALSE)),"",VLOOKUP(KG193,'Sortierung der Schulungstermine'!$B:$M,8,FALSE)))</f>
        <v/>
      </c>
      <c r="KI193" s="58" t="str">
        <f t="shared" si="598"/>
        <v>-</v>
      </c>
      <c r="KJ193" s="131"/>
      <c r="KK193" s="131"/>
      <c r="KL193" s="83">
        <f t="shared" si="699"/>
        <v>0</v>
      </c>
      <c r="KM193" s="82">
        <f t="shared" si="549"/>
        <v>49026</v>
      </c>
      <c r="KN193" s="58" t="str">
        <f>IF(ISERROR(KM193),"",IF(ISERROR(VLOOKUP(KM193,'Sortierung der Schulungstermine'!$B:$M,8,FALSE)),"",VLOOKUP(KM193,'Sortierung der Schulungstermine'!$B:$M,8,FALSE)))</f>
        <v/>
      </c>
      <c r="KO193" s="58" t="str">
        <f t="shared" si="599"/>
        <v>-</v>
      </c>
      <c r="KP193" s="131"/>
      <c r="KQ193" s="131"/>
      <c r="KR193" s="83">
        <f t="shared" si="700"/>
        <v>0</v>
      </c>
      <c r="KS193" s="82">
        <f t="shared" si="550"/>
        <v>50026</v>
      </c>
      <c r="KT193" s="58" t="str">
        <f>IF(ISERROR(KS193),"",IF(ISERROR(VLOOKUP(KS193,'Sortierung der Schulungstermine'!$B:$M,8,FALSE)),"",VLOOKUP(KS193,'Sortierung der Schulungstermine'!$B:$M,8,FALSE)))</f>
        <v/>
      </c>
      <c r="KU193" s="58" t="str">
        <f t="shared" si="600"/>
        <v>-</v>
      </c>
    </row>
    <row r="194" spans="1:307" s="68" customFormat="1" ht="15" hidden="1" thickBot="1" x14ac:dyDescent="0.25">
      <c r="A194" s="141">
        <v>181</v>
      </c>
      <c r="B194" s="63" t="str">
        <f>IF(Qualifikationen!A184=1,Qualifikationen!B184,"")</f>
        <v/>
      </c>
      <c r="C194" s="64" t="e">
        <f>VLOOKUP(B194,Qualifikationen!B$4:E$202,2,FALSE)</f>
        <v>#N/A</v>
      </c>
      <c r="D194" s="67" t="e">
        <f>VLOOKUP($B194,Qualifikationen!B$4:F$202,5,FALSE)</f>
        <v>#N/A</v>
      </c>
      <c r="E194" s="63" t="e">
        <f>VLOOKUP($B194,Qualifikationen!B$4:F$202,3,FALSE)</f>
        <v>#N/A</v>
      </c>
      <c r="F194" s="63" t="e">
        <f>IF(E194=0,"-",VLOOKUP($B194,Qualifikationen!B$4:F$202,4,FALSE))</f>
        <v>#N/A</v>
      </c>
      <c r="G194" s="13"/>
      <c r="H194" s="131"/>
      <c r="I194" s="131"/>
      <c r="J194" s="83">
        <f t="shared" si="701"/>
        <v>0</v>
      </c>
      <c r="K194" s="82" t="e">
        <f t="shared" si="501"/>
        <v>#N/A</v>
      </c>
      <c r="L194" s="58" t="str">
        <f>IF(ISERROR(K194),"",IF(ISERROR(VLOOKUP(K194,'Sortierung der Schulungstermine'!$B:$M,8,FALSE)),"",VLOOKUP(K194,'Sortierung der Schulungstermine'!$B:$M,8,FALSE)))</f>
        <v/>
      </c>
      <c r="M194" s="58" t="e">
        <f t="shared" si="551"/>
        <v>#N/A</v>
      </c>
      <c r="N194" s="131"/>
      <c r="O194" s="131"/>
      <c r="P194" s="83">
        <f t="shared" si="652"/>
        <v>0</v>
      </c>
      <c r="Q194" s="82" t="e">
        <f t="shared" si="502"/>
        <v>#N/A</v>
      </c>
      <c r="R194" s="58" t="str">
        <f>IF(ISERROR(Q194),"",IF(ISERROR(VLOOKUP(Q194,'Sortierung der Schulungstermine'!$B:$M,8,FALSE)),"",VLOOKUP(Q194,'Sortierung der Schulungstermine'!$B:$M,8,FALSE)))</f>
        <v/>
      </c>
      <c r="S194" s="58" t="e">
        <f t="shared" si="552"/>
        <v>#N/A</v>
      </c>
      <c r="T194" s="131"/>
      <c r="U194" s="131"/>
      <c r="V194" s="83">
        <f t="shared" si="653"/>
        <v>0</v>
      </c>
      <c r="W194" s="82" t="e">
        <f t="shared" si="503"/>
        <v>#N/A</v>
      </c>
      <c r="X194" s="58" t="str">
        <f>IF(ISERROR(W194),"",IF(ISERROR(VLOOKUP(W194,'Sortierung der Schulungstermine'!$B:$M,8,FALSE)),"",VLOOKUP(W194,'Sortierung der Schulungstermine'!$B:$M,8,FALSE)))</f>
        <v/>
      </c>
      <c r="Y194" s="58" t="e">
        <f t="shared" si="553"/>
        <v>#N/A</v>
      </c>
      <c r="Z194" s="131"/>
      <c r="AA194" s="131"/>
      <c r="AB194" s="83">
        <f t="shared" si="654"/>
        <v>0</v>
      </c>
      <c r="AC194" s="82" t="e">
        <f t="shared" si="504"/>
        <v>#N/A</v>
      </c>
      <c r="AD194" s="58" t="str">
        <f>IF(ISERROR(AC194),"",IF(ISERROR(VLOOKUP(AC194,'Sortierung der Schulungstermine'!$B:$M,8,FALSE)),"",VLOOKUP(AC194,'Sortierung der Schulungstermine'!$B:$M,8,FALSE)))</f>
        <v/>
      </c>
      <c r="AE194" s="58" t="e">
        <f t="shared" si="554"/>
        <v>#N/A</v>
      </c>
      <c r="AF194" s="131"/>
      <c r="AG194" s="131"/>
      <c r="AH194" s="83">
        <f t="shared" si="655"/>
        <v>0</v>
      </c>
      <c r="AI194" s="82" t="e">
        <f t="shared" si="505"/>
        <v>#N/A</v>
      </c>
      <c r="AJ194" s="58" t="str">
        <f>IF(ISERROR(AI194),"",IF(ISERROR(VLOOKUP(AI194,'Sortierung der Schulungstermine'!$B:$M,8,FALSE)),"",VLOOKUP(AI194,'Sortierung der Schulungstermine'!$B:$M,8,FALSE)))</f>
        <v/>
      </c>
      <c r="AK194" s="58" t="e">
        <f t="shared" si="555"/>
        <v>#N/A</v>
      </c>
      <c r="AL194" s="131"/>
      <c r="AM194" s="131"/>
      <c r="AN194" s="83">
        <f t="shared" si="656"/>
        <v>0</v>
      </c>
      <c r="AO194" s="82" t="e">
        <f t="shared" si="506"/>
        <v>#N/A</v>
      </c>
      <c r="AP194" s="58" t="str">
        <f>IF(ISERROR(AO194),"",IF(ISERROR(VLOOKUP(AO194,'Sortierung der Schulungstermine'!$B:$M,8,FALSE)),"",VLOOKUP(AO194,'Sortierung der Schulungstermine'!$B:$M,8,FALSE)))</f>
        <v/>
      </c>
      <c r="AQ194" s="58" t="e">
        <f t="shared" si="556"/>
        <v>#N/A</v>
      </c>
      <c r="AR194" s="131"/>
      <c r="AS194" s="131"/>
      <c r="AT194" s="83">
        <f t="shared" si="657"/>
        <v>0</v>
      </c>
      <c r="AU194" s="82" t="e">
        <f t="shared" si="507"/>
        <v>#N/A</v>
      </c>
      <c r="AV194" s="58" t="str">
        <f>IF(ISERROR(AU194),"",IF(ISERROR(VLOOKUP(AU194,'Sortierung der Schulungstermine'!$B:$M,8,FALSE)),"",VLOOKUP(AU194,'Sortierung der Schulungstermine'!$B:$M,8,FALSE)))</f>
        <v/>
      </c>
      <c r="AW194" s="58" t="e">
        <f t="shared" si="557"/>
        <v>#N/A</v>
      </c>
      <c r="AX194" s="131"/>
      <c r="AY194" s="131"/>
      <c r="AZ194" s="83">
        <f t="shared" si="658"/>
        <v>0</v>
      </c>
      <c r="BA194" s="82" t="e">
        <f t="shared" si="508"/>
        <v>#N/A</v>
      </c>
      <c r="BB194" s="58" t="str">
        <f>IF(ISERROR(BA194),"",IF(ISERROR(VLOOKUP(BA194,'Sortierung der Schulungstermine'!$B:$M,8,FALSE)),"",VLOOKUP(BA194,'Sortierung der Schulungstermine'!$B:$M,8,FALSE)))</f>
        <v/>
      </c>
      <c r="BC194" s="58" t="e">
        <f t="shared" si="558"/>
        <v>#N/A</v>
      </c>
      <c r="BD194" s="131"/>
      <c r="BE194" s="131"/>
      <c r="BF194" s="83">
        <f t="shared" si="659"/>
        <v>0</v>
      </c>
      <c r="BG194" s="82" t="e">
        <f t="shared" si="509"/>
        <v>#N/A</v>
      </c>
      <c r="BH194" s="58" t="str">
        <f>IF(ISERROR(BG194),"",IF(ISERROR(VLOOKUP(BG194,'Sortierung der Schulungstermine'!$B:$M,8,FALSE)),"",VLOOKUP(BG194,'Sortierung der Schulungstermine'!$B:$M,8,FALSE)))</f>
        <v/>
      </c>
      <c r="BI194" s="58" t="e">
        <f t="shared" si="559"/>
        <v>#N/A</v>
      </c>
      <c r="BJ194" s="131"/>
      <c r="BK194" s="131"/>
      <c r="BL194" s="83">
        <f t="shared" si="660"/>
        <v>0</v>
      </c>
      <c r="BM194" s="82" t="e">
        <f t="shared" si="510"/>
        <v>#N/A</v>
      </c>
      <c r="BN194" s="58" t="str">
        <f>IF(ISERROR(BM194),"",IF(ISERROR(VLOOKUP(BM194,'Sortierung der Schulungstermine'!$B:$M,8,FALSE)),"",VLOOKUP(BM194,'Sortierung der Schulungstermine'!$B:$M,8,FALSE)))</f>
        <v/>
      </c>
      <c r="BO194" s="58" t="e">
        <f t="shared" si="560"/>
        <v>#N/A</v>
      </c>
      <c r="BP194" s="131"/>
      <c r="BQ194" s="131"/>
      <c r="BR194" s="83">
        <f t="shared" si="661"/>
        <v>0</v>
      </c>
      <c r="BS194" s="82" t="e">
        <f t="shared" si="511"/>
        <v>#N/A</v>
      </c>
      <c r="BT194" s="58" t="str">
        <f>IF(ISERROR(BS194),"",IF(ISERROR(VLOOKUP(BS194,'Sortierung der Schulungstermine'!$B:$M,8,FALSE)),"",VLOOKUP(BS194,'Sortierung der Schulungstermine'!$B:$M,8,FALSE)))</f>
        <v/>
      </c>
      <c r="BU194" s="58" t="e">
        <f t="shared" si="561"/>
        <v>#N/A</v>
      </c>
      <c r="BV194" s="131"/>
      <c r="BW194" s="131"/>
      <c r="BX194" s="83">
        <f t="shared" si="662"/>
        <v>0</v>
      </c>
      <c r="BY194" s="82" t="e">
        <f t="shared" si="512"/>
        <v>#N/A</v>
      </c>
      <c r="BZ194" s="58" t="str">
        <f>IF(ISERROR(BY194),"",IF(ISERROR(VLOOKUP(BY194,'Sortierung der Schulungstermine'!$B:$M,8,FALSE)),"",VLOOKUP(BY194,'Sortierung der Schulungstermine'!$B:$M,8,FALSE)))</f>
        <v/>
      </c>
      <c r="CA194" s="58" t="e">
        <f t="shared" si="562"/>
        <v>#N/A</v>
      </c>
      <c r="CB194" s="131"/>
      <c r="CC194" s="131"/>
      <c r="CD194" s="83">
        <f t="shared" si="663"/>
        <v>0</v>
      </c>
      <c r="CE194" s="82" t="e">
        <f t="shared" si="513"/>
        <v>#N/A</v>
      </c>
      <c r="CF194" s="58" t="str">
        <f>IF(ISERROR(CE194),"",IF(ISERROR(VLOOKUP(CE194,'Sortierung der Schulungstermine'!$B:$M,8,FALSE)),"",VLOOKUP(CE194,'Sortierung der Schulungstermine'!$B:$M,8,FALSE)))</f>
        <v/>
      </c>
      <c r="CG194" s="58" t="e">
        <f t="shared" si="563"/>
        <v>#N/A</v>
      </c>
      <c r="CH194" s="131"/>
      <c r="CI194" s="131"/>
      <c r="CJ194" s="83">
        <f t="shared" si="664"/>
        <v>0</v>
      </c>
      <c r="CK194" s="82" t="e">
        <f t="shared" si="514"/>
        <v>#N/A</v>
      </c>
      <c r="CL194" s="58" t="str">
        <f>IF(ISERROR(CK194),"",IF(ISERROR(VLOOKUP(CK194,'Sortierung der Schulungstermine'!$B:$M,8,FALSE)),"",VLOOKUP(CK194,'Sortierung der Schulungstermine'!$B:$M,8,FALSE)))</f>
        <v/>
      </c>
      <c r="CM194" s="58" t="e">
        <f t="shared" si="564"/>
        <v>#N/A</v>
      </c>
      <c r="CN194" s="131"/>
      <c r="CO194" s="131"/>
      <c r="CP194" s="83">
        <f t="shared" si="665"/>
        <v>0</v>
      </c>
      <c r="CQ194" s="82" t="e">
        <f t="shared" si="515"/>
        <v>#N/A</v>
      </c>
      <c r="CR194" s="58" t="str">
        <f>IF(ISERROR(CQ194),"",IF(ISERROR(VLOOKUP(CQ194,'Sortierung der Schulungstermine'!$B:$M,8,FALSE)),"",VLOOKUP(CQ194,'Sortierung der Schulungstermine'!$B:$M,8,FALSE)))</f>
        <v/>
      </c>
      <c r="CS194" s="58" t="e">
        <f t="shared" si="565"/>
        <v>#N/A</v>
      </c>
      <c r="CT194" s="131"/>
      <c r="CU194" s="131"/>
      <c r="CV194" s="83">
        <f t="shared" si="666"/>
        <v>0</v>
      </c>
      <c r="CW194" s="82" t="e">
        <f t="shared" si="516"/>
        <v>#N/A</v>
      </c>
      <c r="CX194" s="58" t="str">
        <f>IF(ISERROR(CW194),"",IF(ISERROR(VLOOKUP(CW194,'Sortierung der Schulungstermine'!$B:$M,8,FALSE)),"",VLOOKUP(CW194,'Sortierung der Schulungstermine'!$B:$M,8,FALSE)))</f>
        <v/>
      </c>
      <c r="CY194" s="58" t="e">
        <f t="shared" si="566"/>
        <v>#N/A</v>
      </c>
      <c r="CZ194" s="131"/>
      <c r="DA194" s="131"/>
      <c r="DB194" s="83">
        <f t="shared" si="667"/>
        <v>0</v>
      </c>
      <c r="DC194" s="82" t="e">
        <f t="shared" si="517"/>
        <v>#N/A</v>
      </c>
      <c r="DD194" s="58" t="str">
        <f>IF(ISERROR(DC194),"",IF(ISERROR(VLOOKUP(DC194,'Sortierung der Schulungstermine'!$B:$M,8,FALSE)),"",VLOOKUP(DC194,'Sortierung der Schulungstermine'!$B:$M,8,FALSE)))</f>
        <v/>
      </c>
      <c r="DE194" s="58" t="e">
        <f t="shared" si="567"/>
        <v>#N/A</v>
      </c>
      <c r="DF194" s="131"/>
      <c r="DG194" s="131"/>
      <c r="DH194" s="83">
        <f t="shared" si="668"/>
        <v>0</v>
      </c>
      <c r="DI194" s="82" t="e">
        <f t="shared" si="518"/>
        <v>#N/A</v>
      </c>
      <c r="DJ194" s="58" t="str">
        <f>IF(ISERROR(DI194),"",IF(ISERROR(VLOOKUP(DI194,'Sortierung der Schulungstermine'!$B:$M,8,FALSE)),"",VLOOKUP(DI194,'Sortierung der Schulungstermine'!$B:$M,8,FALSE)))</f>
        <v/>
      </c>
      <c r="DK194" s="58" t="e">
        <f t="shared" si="568"/>
        <v>#N/A</v>
      </c>
      <c r="DL194" s="131"/>
      <c r="DM194" s="131"/>
      <c r="DN194" s="83">
        <f t="shared" si="669"/>
        <v>0</v>
      </c>
      <c r="DO194" s="82" t="e">
        <f t="shared" si="519"/>
        <v>#N/A</v>
      </c>
      <c r="DP194" s="58" t="str">
        <f>IF(ISERROR(DO194),"",IF(ISERROR(VLOOKUP(DO194,'Sortierung der Schulungstermine'!$B:$M,8,FALSE)),"",VLOOKUP(DO194,'Sortierung der Schulungstermine'!$B:$M,8,FALSE)))</f>
        <v/>
      </c>
      <c r="DQ194" s="58" t="e">
        <f t="shared" si="569"/>
        <v>#N/A</v>
      </c>
      <c r="DR194" s="131"/>
      <c r="DS194" s="131"/>
      <c r="DT194" s="83">
        <f t="shared" si="670"/>
        <v>0</v>
      </c>
      <c r="DU194" s="82" t="e">
        <f t="shared" si="520"/>
        <v>#N/A</v>
      </c>
      <c r="DV194" s="58" t="str">
        <f>IF(ISERROR(DU194),"",IF(ISERROR(VLOOKUP(DU194,'Sortierung der Schulungstermine'!$B:$M,8,FALSE)),"",VLOOKUP(DU194,'Sortierung der Schulungstermine'!$B:$M,8,FALSE)))</f>
        <v/>
      </c>
      <c r="DW194" s="58" t="e">
        <f t="shared" si="570"/>
        <v>#N/A</v>
      </c>
      <c r="DX194" s="131"/>
      <c r="DY194" s="131"/>
      <c r="DZ194" s="83">
        <f t="shared" si="671"/>
        <v>0</v>
      </c>
      <c r="EA194" s="82" t="e">
        <f t="shared" si="521"/>
        <v>#N/A</v>
      </c>
      <c r="EB194" s="58" t="str">
        <f>IF(ISERROR(EA194),"",IF(ISERROR(VLOOKUP(EA194,'Sortierung der Schulungstermine'!$B:$M,8,FALSE)),"",VLOOKUP(EA194,'Sortierung der Schulungstermine'!$B:$M,8,FALSE)))</f>
        <v/>
      </c>
      <c r="EC194" s="58" t="e">
        <f t="shared" si="571"/>
        <v>#N/A</v>
      </c>
      <c r="ED194" s="131"/>
      <c r="EE194" s="131"/>
      <c r="EF194" s="83">
        <f t="shared" si="672"/>
        <v>0</v>
      </c>
      <c r="EG194" s="82" t="e">
        <f t="shared" si="522"/>
        <v>#N/A</v>
      </c>
      <c r="EH194" s="58" t="str">
        <f>IF(ISERROR(EG194),"",IF(ISERROR(VLOOKUP(EG194,'Sortierung der Schulungstermine'!$B:$M,8,FALSE)),"",VLOOKUP(EG194,'Sortierung der Schulungstermine'!$B:$M,8,FALSE)))</f>
        <v/>
      </c>
      <c r="EI194" s="58" t="e">
        <f t="shared" si="572"/>
        <v>#N/A</v>
      </c>
      <c r="EJ194" s="131"/>
      <c r="EK194" s="131"/>
      <c r="EL194" s="83">
        <f t="shared" si="673"/>
        <v>0</v>
      </c>
      <c r="EM194" s="82" t="e">
        <f t="shared" si="523"/>
        <v>#N/A</v>
      </c>
      <c r="EN194" s="58" t="str">
        <f>IF(ISERROR(EM194),"",IF(ISERROR(VLOOKUP(EM194,'Sortierung der Schulungstermine'!$B:$M,8,FALSE)),"",VLOOKUP(EM194,'Sortierung der Schulungstermine'!$B:$M,8,FALSE)))</f>
        <v/>
      </c>
      <c r="EO194" s="58" t="e">
        <f t="shared" si="573"/>
        <v>#N/A</v>
      </c>
      <c r="EP194" s="131"/>
      <c r="EQ194" s="131"/>
      <c r="ER194" s="83">
        <f t="shared" si="674"/>
        <v>0</v>
      </c>
      <c r="ES194" s="82" t="e">
        <f t="shared" si="524"/>
        <v>#N/A</v>
      </c>
      <c r="ET194" s="58" t="str">
        <f>IF(ISERROR(ES194),"",IF(ISERROR(VLOOKUP(ES194,'Sortierung der Schulungstermine'!$B:$M,8,FALSE)),"",VLOOKUP(ES194,'Sortierung der Schulungstermine'!$B:$M,8,FALSE)))</f>
        <v/>
      </c>
      <c r="EU194" s="58" t="e">
        <f t="shared" si="574"/>
        <v>#N/A</v>
      </c>
      <c r="EV194" s="131"/>
      <c r="EW194" s="131"/>
      <c r="EX194" s="83">
        <f t="shared" si="675"/>
        <v>0</v>
      </c>
      <c r="EY194" s="82" t="e">
        <f t="shared" si="525"/>
        <v>#N/A</v>
      </c>
      <c r="EZ194" s="58" t="str">
        <f>IF(ISERROR(EY194),"",IF(ISERROR(VLOOKUP(EY194,'Sortierung der Schulungstermine'!$B:$M,8,FALSE)),"",VLOOKUP(EY194,'Sortierung der Schulungstermine'!$B:$M,8,FALSE)))</f>
        <v/>
      </c>
      <c r="FA194" s="58" t="e">
        <f t="shared" si="575"/>
        <v>#N/A</v>
      </c>
      <c r="FB194" s="131"/>
      <c r="FC194" s="131"/>
      <c r="FD194" s="83">
        <f t="shared" si="676"/>
        <v>0</v>
      </c>
      <c r="FE194" s="82" t="e">
        <f t="shared" si="526"/>
        <v>#N/A</v>
      </c>
      <c r="FF194" s="58" t="str">
        <f>IF(ISERROR(FE194),"",IF(ISERROR(VLOOKUP(FE194,'Sortierung der Schulungstermine'!$B:$M,8,FALSE)),"",VLOOKUP(FE194,'Sortierung der Schulungstermine'!$B:$M,8,FALSE)))</f>
        <v/>
      </c>
      <c r="FG194" s="58" t="e">
        <f t="shared" si="576"/>
        <v>#N/A</v>
      </c>
      <c r="FH194" s="131"/>
      <c r="FI194" s="131"/>
      <c r="FJ194" s="83">
        <f t="shared" si="677"/>
        <v>0</v>
      </c>
      <c r="FK194" s="82" t="e">
        <f t="shared" si="527"/>
        <v>#N/A</v>
      </c>
      <c r="FL194" s="58" t="str">
        <f>IF(ISERROR(FK194),"",IF(ISERROR(VLOOKUP(FK194,'Sortierung der Schulungstermine'!$B:$M,8,FALSE)),"",VLOOKUP(FK194,'Sortierung der Schulungstermine'!$B:$M,8,FALSE)))</f>
        <v/>
      </c>
      <c r="FM194" s="58" t="e">
        <f t="shared" si="577"/>
        <v>#N/A</v>
      </c>
      <c r="FN194" s="131"/>
      <c r="FO194" s="131"/>
      <c r="FP194" s="83">
        <f t="shared" si="678"/>
        <v>0</v>
      </c>
      <c r="FQ194" s="82" t="e">
        <f t="shared" si="528"/>
        <v>#N/A</v>
      </c>
      <c r="FR194" s="58" t="str">
        <f>IF(ISERROR(FQ194),"",IF(ISERROR(VLOOKUP(FQ194,'Sortierung der Schulungstermine'!$B:$M,8,FALSE)),"",VLOOKUP(FQ194,'Sortierung der Schulungstermine'!$B:$M,8,FALSE)))</f>
        <v/>
      </c>
      <c r="FS194" s="58" t="e">
        <f t="shared" si="578"/>
        <v>#N/A</v>
      </c>
      <c r="FT194" s="131"/>
      <c r="FU194" s="131"/>
      <c r="FV194" s="83">
        <f t="shared" si="679"/>
        <v>0</v>
      </c>
      <c r="FW194" s="82" t="e">
        <f t="shared" si="529"/>
        <v>#N/A</v>
      </c>
      <c r="FX194" s="58" t="str">
        <f>IF(ISERROR(FW194),"",IF(ISERROR(VLOOKUP(FW194,'Sortierung der Schulungstermine'!$B:$M,8,FALSE)),"",VLOOKUP(FW194,'Sortierung der Schulungstermine'!$B:$M,8,FALSE)))</f>
        <v/>
      </c>
      <c r="FY194" s="58" t="e">
        <f t="shared" si="579"/>
        <v>#N/A</v>
      </c>
      <c r="FZ194" s="131"/>
      <c r="GA194" s="131"/>
      <c r="GB194" s="83">
        <f t="shared" si="680"/>
        <v>0</v>
      </c>
      <c r="GC194" s="82" t="e">
        <f t="shared" si="530"/>
        <v>#N/A</v>
      </c>
      <c r="GD194" s="58" t="str">
        <f>IF(ISERROR(GC194),"",IF(ISERROR(VLOOKUP(GC194,'Sortierung der Schulungstermine'!$B:$M,8,FALSE)),"",VLOOKUP(GC194,'Sortierung der Schulungstermine'!$B:$M,8,FALSE)))</f>
        <v/>
      </c>
      <c r="GE194" s="58" t="e">
        <f t="shared" si="580"/>
        <v>#N/A</v>
      </c>
      <c r="GF194" s="131"/>
      <c r="GG194" s="131"/>
      <c r="GH194" s="83">
        <f t="shared" si="681"/>
        <v>0</v>
      </c>
      <c r="GI194" s="82" t="e">
        <f t="shared" si="531"/>
        <v>#N/A</v>
      </c>
      <c r="GJ194" s="58" t="str">
        <f>IF(ISERROR(GI194),"",IF(ISERROR(VLOOKUP(GI194,'Sortierung der Schulungstermine'!$B:$M,8,FALSE)),"",VLOOKUP(GI194,'Sortierung der Schulungstermine'!$B:$M,8,FALSE)))</f>
        <v/>
      </c>
      <c r="GK194" s="58" t="e">
        <f t="shared" si="581"/>
        <v>#N/A</v>
      </c>
      <c r="GL194" s="131"/>
      <c r="GM194" s="131"/>
      <c r="GN194" s="83">
        <f t="shared" si="682"/>
        <v>0</v>
      </c>
      <c r="GO194" s="82" t="e">
        <f t="shared" si="532"/>
        <v>#N/A</v>
      </c>
      <c r="GP194" s="58" t="str">
        <f>IF(ISERROR(GO194),"",IF(ISERROR(VLOOKUP(GO194,'Sortierung der Schulungstermine'!$B:$M,8,FALSE)),"",VLOOKUP(GO194,'Sortierung der Schulungstermine'!$B:$M,8,FALSE)))</f>
        <v/>
      </c>
      <c r="GQ194" s="58" t="e">
        <f t="shared" si="582"/>
        <v>#N/A</v>
      </c>
      <c r="GR194" s="131"/>
      <c r="GS194" s="131"/>
      <c r="GT194" s="83">
        <f t="shared" si="683"/>
        <v>0</v>
      </c>
      <c r="GU194" s="82" t="e">
        <f t="shared" si="533"/>
        <v>#N/A</v>
      </c>
      <c r="GV194" s="58" t="str">
        <f>IF(ISERROR(GU194),"",IF(ISERROR(VLOOKUP(GU194,'Sortierung der Schulungstermine'!$B:$M,8,FALSE)),"",VLOOKUP(GU194,'Sortierung der Schulungstermine'!$B:$M,8,FALSE)))</f>
        <v/>
      </c>
      <c r="GW194" s="58" t="e">
        <f t="shared" si="583"/>
        <v>#N/A</v>
      </c>
      <c r="GX194" s="131"/>
      <c r="GY194" s="131"/>
      <c r="GZ194" s="83">
        <f t="shared" si="684"/>
        <v>0</v>
      </c>
      <c r="HA194" s="82" t="e">
        <f t="shared" si="534"/>
        <v>#N/A</v>
      </c>
      <c r="HB194" s="58" t="str">
        <f>IF(ISERROR(HA194),"",IF(ISERROR(VLOOKUP(HA194,'Sortierung der Schulungstermine'!$B:$M,8,FALSE)),"",VLOOKUP(HA194,'Sortierung der Schulungstermine'!$B:$M,8,FALSE)))</f>
        <v/>
      </c>
      <c r="HC194" s="58" t="e">
        <f t="shared" si="584"/>
        <v>#N/A</v>
      </c>
      <c r="HD194" s="131"/>
      <c r="HE194" s="131"/>
      <c r="HF194" s="83">
        <f t="shared" si="685"/>
        <v>0</v>
      </c>
      <c r="HG194" s="82" t="e">
        <f t="shared" si="535"/>
        <v>#N/A</v>
      </c>
      <c r="HH194" s="58" t="str">
        <f>IF(ISERROR(HG194),"",IF(ISERROR(VLOOKUP(HG194,'Sortierung der Schulungstermine'!$B:$M,8,FALSE)),"",VLOOKUP(HG194,'Sortierung der Schulungstermine'!$B:$M,8,FALSE)))</f>
        <v/>
      </c>
      <c r="HI194" s="58" t="e">
        <f t="shared" si="585"/>
        <v>#N/A</v>
      </c>
      <c r="HJ194" s="131"/>
      <c r="HK194" s="131"/>
      <c r="HL194" s="83">
        <f t="shared" si="686"/>
        <v>0</v>
      </c>
      <c r="HM194" s="82" t="e">
        <f t="shared" si="536"/>
        <v>#N/A</v>
      </c>
      <c r="HN194" s="58" t="str">
        <f>IF(ISERROR(HM194),"",IF(ISERROR(VLOOKUP(HM194,'Sortierung der Schulungstermine'!$B:$M,8,FALSE)),"",VLOOKUP(HM194,'Sortierung der Schulungstermine'!$B:$M,8,FALSE)))</f>
        <v/>
      </c>
      <c r="HO194" s="58" t="e">
        <f t="shared" si="586"/>
        <v>#N/A</v>
      </c>
      <c r="HP194" s="131"/>
      <c r="HQ194" s="131"/>
      <c r="HR194" s="83">
        <f t="shared" si="687"/>
        <v>0</v>
      </c>
      <c r="HS194" s="82" t="e">
        <f t="shared" si="537"/>
        <v>#N/A</v>
      </c>
      <c r="HT194" s="58" t="str">
        <f>IF(ISERROR(HS194),"",IF(ISERROR(VLOOKUP(HS194,'Sortierung der Schulungstermine'!$B:$M,8,FALSE)),"",VLOOKUP(HS194,'Sortierung der Schulungstermine'!$B:$M,8,FALSE)))</f>
        <v/>
      </c>
      <c r="HU194" s="58" t="e">
        <f t="shared" si="587"/>
        <v>#N/A</v>
      </c>
      <c r="HV194" s="131"/>
      <c r="HW194" s="131"/>
      <c r="HX194" s="83">
        <f t="shared" si="688"/>
        <v>0</v>
      </c>
      <c r="HY194" s="82" t="e">
        <f t="shared" si="538"/>
        <v>#N/A</v>
      </c>
      <c r="HZ194" s="58" t="str">
        <f>IF(ISERROR(HY194),"",IF(ISERROR(VLOOKUP(HY194,'Sortierung der Schulungstermine'!$B:$M,8,FALSE)),"",VLOOKUP(HY194,'Sortierung der Schulungstermine'!$B:$M,8,FALSE)))</f>
        <v/>
      </c>
      <c r="IA194" s="58" t="e">
        <f t="shared" si="588"/>
        <v>#N/A</v>
      </c>
      <c r="IB194" s="131"/>
      <c r="IC194" s="131"/>
      <c r="ID194" s="83">
        <f t="shared" si="689"/>
        <v>0</v>
      </c>
      <c r="IE194" s="82" t="e">
        <f t="shared" si="539"/>
        <v>#N/A</v>
      </c>
      <c r="IF194" s="58" t="str">
        <f>IF(ISERROR(IE194),"",IF(ISERROR(VLOOKUP(IE194,'Sortierung der Schulungstermine'!$B:$M,8,FALSE)),"",VLOOKUP(IE194,'Sortierung der Schulungstermine'!$B:$M,8,FALSE)))</f>
        <v/>
      </c>
      <c r="IG194" s="58" t="e">
        <f t="shared" si="589"/>
        <v>#N/A</v>
      </c>
      <c r="IH194" s="131"/>
      <c r="II194" s="131"/>
      <c r="IJ194" s="83">
        <f t="shared" si="690"/>
        <v>0</v>
      </c>
      <c r="IK194" s="82" t="e">
        <f t="shared" si="540"/>
        <v>#N/A</v>
      </c>
      <c r="IL194" s="58" t="str">
        <f>IF(ISERROR(IK194),"",IF(ISERROR(VLOOKUP(IK194,'Sortierung der Schulungstermine'!$B:$M,8,FALSE)),"",VLOOKUP(IK194,'Sortierung der Schulungstermine'!$B:$M,8,FALSE)))</f>
        <v/>
      </c>
      <c r="IM194" s="58" t="e">
        <f t="shared" si="590"/>
        <v>#N/A</v>
      </c>
      <c r="IN194" s="131"/>
      <c r="IO194" s="131"/>
      <c r="IP194" s="83">
        <f t="shared" si="691"/>
        <v>0</v>
      </c>
      <c r="IQ194" s="82" t="e">
        <f t="shared" si="541"/>
        <v>#N/A</v>
      </c>
      <c r="IR194" s="58" t="str">
        <f>IF(ISERROR(IQ194),"",IF(ISERROR(VLOOKUP(IQ194,'Sortierung der Schulungstermine'!$B:$M,8,FALSE)),"",VLOOKUP(IQ194,'Sortierung der Schulungstermine'!$B:$M,8,FALSE)))</f>
        <v/>
      </c>
      <c r="IS194" s="58" t="e">
        <f t="shared" si="591"/>
        <v>#N/A</v>
      </c>
      <c r="IT194" s="131"/>
      <c r="IU194" s="131"/>
      <c r="IV194" s="83">
        <f t="shared" si="692"/>
        <v>0</v>
      </c>
      <c r="IW194" s="82" t="e">
        <f t="shared" si="542"/>
        <v>#N/A</v>
      </c>
      <c r="IX194" s="58" t="str">
        <f>IF(ISERROR(IW194),"",IF(ISERROR(VLOOKUP(IW194,'Sortierung der Schulungstermine'!$B:$M,8,FALSE)),"",VLOOKUP(IW194,'Sortierung der Schulungstermine'!$B:$M,8,FALSE)))</f>
        <v/>
      </c>
      <c r="IY194" s="58" t="e">
        <f t="shared" si="592"/>
        <v>#N/A</v>
      </c>
      <c r="IZ194" s="131"/>
      <c r="JA194" s="131"/>
      <c r="JB194" s="83">
        <f t="shared" si="693"/>
        <v>0</v>
      </c>
      <c r="JC194" s="82" t="e">
        <f t="shared" si="543"/>
        <v>#N/A</v>
      </c>
      <c r="JD194" s="58" t="str">
        <f>IF(ISERROR(JC194),"",IF(ISERROR(VLOOKUP(JC194,'Sortierung der Schulungstermine'!$B:$M,8,FALSE)),"",VLOOKUP(JC194,'Sortierung der Schulungstermine'!$B:$M,8,FALSE)))</f>
        <v/>
      </c>
      <c r="JE194" s="58" t="e">
        <f t="shared" si="593"/>
        <v>#N/A</v>
      </c>
      <c r="JF194" s="131"/>
      <c r="JG194" s="131"/>
      <c r="JH194" s="83">
        <f t="shared" si="694"/>
        <v>0</v>
      </c>
      <c r="JI194" s="82" t="e">
        <f t="shared" si="544"/>
        <v>#N/A</v>
      </c>
      <c r="JJ194" s="58" t="str">
        <f>IF(ISERROR(JI194),"",IF(ISERROR(VLOOKUP(JI194,'Sortierung der Schulungstermine'!$B:$M,8,FALSE)),"",VLOOKUP(JI194,'Sortierung der Schulungstermine'!$B:$M,8,FALSE)))</f>
        <v/>
      </c>
      <c r="JK194" s="58" t="e">
        <f t="shared" si="594"/>
        <v>#N/A</v>
      </c>
      <c r="JL194" s="131"/>
      <c r="JM194" s="131"/>
      <c r="JN194" s="83">
        <f t="shared" si="695"/>
        <v>0</v>
      </c>
      <c r="JO194" s="82" t="e">
        <f t="shared" si="545"/>
        <v>#N/A</v>
      </c>
      <c r="JP194" s="58" t="str">
        <f>IF(ISERROR(JO194),"",IF(ISERROR(VLOOKUP(JO194,'Sortierung der Schulungstermine'!$B:$M,8,FALSE)),"",VLOOKUP(JO194,'Sortierung der Schulungstermine'!$B:$M,8,FALSE)))</f>
        <v/>
      </c>
      <c r="JQ194" s="58" t="e">
        <f t="shared" si="595"/>
        <v>#N/A</v>
      </c>
      <c r="JR194" s="131"/>
      <c r="JS194" s="131"/>
      <c r="JT194" s="83">
        <f t="shared" si="696"/>
        <v>0</v>
      </c>
      <c r="JU194" s="82" t="e">
        <f t="shared" si="546"/>
        <v>#N/A</v>
      </c>
      <c r="JV194" s="58" t="str">
        <f>IF(ISERROR(JU194),"",IF(ISERROR(VLOOKUP(JU194,'Sortierung der Schulungstermine'!$B:$M,8,FALSE)),"",VLOOKUP(JU194,'Sortierung der Schulungstermine'!$B:$M,8,FALSE)))</f>
        <v/>
      </c>
      <c r="JW194" s="58" t="e">
        <f t="shared" si="596"/>
        <v>#N/A</v>
      </c>
      <c r="JX194" s="131"/>
      <c r="JY194" s="131"/>
      <c r="JZ194" s="83">
        <f t="shared" si="697"/>
        <v>0</v>
      </c>
      <c r="KA194" s="82" t="e">
        <f t="shared" si="547"/>
        <v>#N/A</v>
      </c>
      <c r="KB194" s="58" t="str">
        <f>IF(ISERROR(KA194),"",IF(ISERROR(VLOOKUP(KA194,'Sortierung der Schulungstermine'!$B:$M,8,FALSE)),"",VLOOKUP(KA194,'Sortierung der Schulungstermine'!$B:$M,8,FALSE)))</f>
        <v/>
      </c>
      <c r="KC194" s="58" t="e">
        <f t="shared" si="597"/>
        <v>#N/A</v>
      </c>
      <c r="KD194" s="131"/>
      <c r="KE194" s="131"/>
      <c r="KF194" s="83">
        <f t="shared" si="698"/>
        <v>0</v>
      </c>
      <c r="KG194" s="82" t="e">
        <f t="shared" si="548"/>
        <v>#N/A</v>
      </c>
      <c r="KH194" s="58" t="str">
        <f>IF(ISERROR(KG194),"",IF(ISERROR(VLOOKUP(KG194,'Sortierung der Schulungstermine'!$B:$M,8,FALSE)),"",VLOOKUP(KG194,'Sortierung der Schulungstermine'!$B:$M,8,FALSE)))</f>
        <v/>
      </c>
      <c r="KI194" s="58" t="e">
        <f t="shared" si="598"/>
        <v>#N/A</v>
      </c>
      <c r="KJ194" s="131"/>
      <c r="KK194" s="131"/>
      <c r="KL194" s="83">
        <f t="shared" si="699"/>
        <v>0</v>
      </c>
      <c r="KM194" s="82" t="e">
        <f t="shared" si="549"/>
        <v>#N/A</v>
      </c>
      <c r="KN194" s="58" t="str">
        <f>IF(ISERROR(KM194),"",IF(ISERROR(VLOOKUP(KM194,'Sortierung der Schulungstermine'!$B:$M,8,FALSE)),"",VLOOKUP(KM194,'Sortierung der Schulungstermine'!$B:$M,8,FALSE)))</f>
        <v/>
      </c>
      <c r="KO194" s="58" t="e">
        <f t="shared" si="599"/>
        <v>#N/A</v>
      </c>
      <c r="KP194" s="131"/>
      <c r="KQ194" s="131"/>
      <c r="KR194" s="83">
        <f t="shared" si="700"/>
        <v>0</v>
      </c>
      <c r="KS194" s="82" t="e">
        <f t="shared" si="550"/>
        <v>#N/A</v>
      </c>
      <c r="KT194" s="58" t="str">
        <f>IF(ISERROR(KS194),"",IF(ISERROR(VLOOKUP(KS194,'Sortierung der Schulungstermine'!$B:$M,8,FALSE)),"",VLOOKUP(KS194,'Sortierung der Schulungstermine'!$B:$M,8,FALSE)))</f>
        <v/>
      </c>
      <c r="KU194" s="58" t="e">
        <f t="shared" si="600"/>
        <v>#N/A</v>
      </c>
    </row>
    <row r="195" spans="1:307" s="68" customFormat="1" ht="15" hidden="1" thickBot="1" x14ac:dyDescent="0.25">
      <c r="A195" s="141">
        <v>182</v>
      </c>
      <c r="B195" s="63" t="str">
        <f>IF(Qualifikationen!A185=1,Qualifikationen!B185,"")</f>
        <v/>
      </c>
      <c r="C195" s="64" t="e">
        <f>VLOOKUP(B195,Qualifikationen!B$4:E$202,2,FALSE)</f>
        <v>#N/A</v>
      </c>
      <c r="D195" s="67" t="e">
        <f>VLOOKUP($B195,Qualifikationen!B$4:F$202,5,FALSE)</f>
        <v>#N/A</v>
      </c>
      <c r="E195" s="63" t="e">
        <f>VLOOKUP($B195,Qualifikationen!B$4:F$202,3,FALSE)</f>
        <v>#N/A</v>
      </c>
      <c r="F195" s="63" t="e">
        <f>IF(E195=0,"-",VLOOKUP($B195,Qualifikationen!B$4:F$202,4,FALSE))</f>
        <v>#N/A</v>
      </c>
      <c r="G195" s="13"/>
      <c r="H195" s="131"/>
      <c r="I195" s="131"/>
      <c r="J195" s="83">
        <f t="shared" si="701"/>
        <v>0</v>
      </c>
      <c r="K195" s="82" t="e">
        <f t="shared" si="501"/>
        <v>#N/A</v>
      </c>
      <c r="L195" s="58" t="str">
        <f>IF(ISERROR(K195),"",IF(ISERROR(VLOOKUP(K195,'Sortierung der Schulungstermine'!$B:$M,8,FALSE)),"",VLOOKUP(K195,'Sortierung der Schulungstermine'!$B:$M,8,FALSE)))</f>
        <v/>
      </c>
      <c r="M195" s="58" t="e">
        <f t="shared" si="551"/>
        <v>#N/A</v>
      </c>
      <c r="N195" s="131"/>
      <c r="O195" s="131"/>
      <c r="P195" s="83">
        <f t="shared" si="652"/>
        <v>0</v>
      </c>
      <c r="Q195" s="82" t="e">
        <f t="shared" si="502"/>
        <v>#N/A</v>
      </c>
      <c r="R195" s="58" t="str">
        <f>IF(ISERROR(Q195),"",IF(ISERROR(VLOOKUP(Q195,'Sortierung der Schulungstermine'!$B:$M,8,FALSE)),"",VLOOKUP(Q195,'Sortierung der Schulungstermine'!$B:$M,8,FALSE)))</f>
        <v/>
      </c>
      <c r="S195" s="58" t="e">
        <f t="shared" si="552"/>
        <v>#N/A</v>
      </c>
      <c r="T195" s="131"/>
      <c r="U195" s="131"/>
      <c r="V195" s="83">
        <f t="shared" si="653"/>
        <v>0</v>
      </c>
      <c r="W195" s="82" t="e">
        <f t="shared" si="503"/>
        <v>#N/A</v>
      </c>
      <c r="X195" s="58" t="str">
        <f>IF(ISERROR(W195),"",IF(ISERROR(VLOOKUP(W195,'Sortierung der Schulungstermine'!$B:$M,8,FALSE)),"",VLOOKUP(W195,'Sortierung der Schulungstermine'!$B:$M,8,FALSE)))</f>
        <v/>
      </c>
      <c r="Y195" s="58" t="e">
        <f t="shared" si="553"/>
        <v>#N/A</v>
      </c>
      <c r="Z195" s="131"/>
      <c r="AA195" s="131"/>
      <c r="AB195" s="83">
        <f t="shared" si="654"/>
        <v>0</v>
      </c>
      <c r="AC195" s="82" t="e">
        <f t="shared" si="504"/>
        <v>#N/A</v>
      </c>
      <c r="AD195" s="58" t="str">
        <f>IF(ISERROR(AC195),"",IF(ISERROR(VLOOKUP(AC195,'Sortierung der Schulungstermine'!$B:$M,8,FALSE)),"",VLOOKUP(AC195,'Sortierung der Schulungstermine'!$B:$M,8,FALSE)))</f>
        <v/>
      </c>
      <c r="AE195" s="58" t="e">
        <f t="shared" si="554"/>
        <v>#N/A</v>
      </c>
      <c r="AF195" s="131"/>
      <c r="AG195" s="131"/>
      <c r="AH195" s="83">
        <f t="shared" si="655"/>
        <v>0</v>
      </c>
      <c r="AI195" s="82" t="e">
        <f t="shared" si="505"/>
        <v>#N/A</v>
      </c>
      <c r="AJ195" s="58" t="str">
        <f>IF(ISERROR(AI195),"",IF(ISERROR(VLOOKUP(AI195,'Sortierung der Schulungstermine'!$B:$M,8,FALSE)),"",VLOOKUP(AI195,'Sortierung der Schulungstermine'!$B:$M,8,FALSE)))</f>
        <v/>
      </c>
      <c r="AK195" s="58" t="e">
        <f t="shared" si="555"/>
        <v>#N/A</v>
      </c>
      <c r="AL195" s="131"/>
      <c r="AM195" s="131"/>
      <c r="AN195" s="83">
        <f t="shared" si="656"/>
        <v>0</v>
      </c>
      <c r="AO195" s="82" t="e">
        <f t="shared" si="506"/>
        <v>#N/A</v>
      </c>
      <c r="AP195" s="58" t="str">
        <f>IF(ISERROR(AO195),"",IF(ISERROR(VLOOKUP(AO195,'Sortierung der Schulungstermine'!$B:$M,8,FALSE)),"",VLOOKUP(AO195,'Sortierung der Schulungstermine'!$B:$M,8,FALSE)))</f>
        <v/>
      </c>
      <c r="AQ195" s="58" t="e">
        <f t="shared" si="556"/>
        <v>#N/A</v>
      </c>
      <c r="AR195" s="131"/>
      <c r="AS195" s="131"/>
      <c r="AT195" s="83">
        <f t="shared" si="657"/>
        <v>0</v>
      </c>
      <c r="AU195" s="82" t="e">
        <f t="shared" si="507"/>
        <v>#N/A</v>
      </c>
      <c r="AV195" s="58" t="str">
        <f>IF(ISERROR(AU195),"",IF(ISERROR(VLOOKUP(AU195,'Sortierung der Schulungstermine'!$B:$M,8,FALSE)),"",VLOOKUP(AU195,'Sortierung der Schulungstermine'!$B:$M,8,FALSE)))</f>
        <v/>
      </c>
      <c r="AW195" s="58" t="e">
        <f t="shared" si="557"/>
        <v>#N/A</v>
      </c>
      <c r="AX195" s="131"/>
      <c r="AY195" s="131"/>
      <c r="AZ195" s="83">
        <f t="shared" si="658"/>
        <v>0</v>
      </c>
      <c r="BA195" s="82" t="e">
        <f t="shared" si="508"/>
        <v>#N/A</v>
      </c>
      <c r="BB195" s="58" t="str">
        <f>IF(ISERROR(BA195),"",IF(ISERROR(VLOOKUP(BA195,'Sortierung der Schulungstermine'!$B:$M,8,FALSE)),"",VLOOKUP(BA195,'Sortierung der Schulungstermine'!$B:$M,8,FALSE)))</f>
        <v/>
      </c>
      <c r="BC195" s="58" t="e">
        <f t="shared" si="558"/>
        <v>#N/A</v>
      </c>
      <c r="BD195" s="131"/>
      <c r="BE195" s="131"/>
      <c r="BF195" s="83">
        <f t="shared" si="659"/>
        <v>0</v>
      </c>
      <c r="BG195" s="82" t="e">
        <f t="shared" si="509"/>
        <v>#N/A</v>
      </c>
      <c r="BH195" s="58" t="str">
        <f>IF(ISERROR(BG195),"",IF(ISERROR(VLOOKUP(BG195,'Sortierung der Schulungstermine'!$B:$M,8,FALSE)),"",VLOOKUP(BG195,'Sortierung der Schulungstermine'!$B:$M,8,FALSE)))</f>
        <v/>
      </c>
      <c r="BI195" s="58" t="e">
        <f t="shared" si="559"/>
        <v>#N/A</v>
      </c>
      <c r="BJ195" s="131"/>
      <c r="BK195" s="131"/>
      <c r="BL195" s="83">
        <f t="shared" si="660"/>
        <v>0</v>
      </c>
      <c r="BM195" s="82" t="e">
        <f t="shared" si="510"/>
        <v>#N/A</v>
      </c>
      <c r="BN195" s="58" t="str">
        <f>IF(ISERROR(BM195),"",IF(ISERROR(VLOOKUP(BM195,'Sortierung der Schulungstermine'!$B:$M,8,FALSE)),"",VLOOKUP(BM195,'Sortierung der Schulungstermine'!$B:$M,8,FALSE)))</f>
        <v/>
      </c>
      <c r="BO195" s="58" t="e">
        <f t="shared" si="560"/>
        <v>#N/A</v>
      </c>
      <c r="BP195" s="131"/>
      <c r="BQ195" s="131"/>
      <c r="BR195" s="83">
        <f t="shared" si="661"/>
        <v>0</v>
      </c>
      <c r="BS195" s="82" t="e">
        <f t="shared" si="511"/>
        <v>#N/A</v>
      </c>
      <c r="BT195" s="58" t="str">
        <f>IF(ISERROR(BS195),"",IF(ISERROR(VLOOKUP(BS195,'Sortierung der Schulungstermine'!$B:$M,8,FALSE)),"",VLOOKUP(BS195,'Sortierung der Schulungstermine'!$B:$M,8,FALSE)))</f>
        <v/>
      </c>
      <c r="BU195" s="58" t="e">
        <f t="shared" si="561"/>
        <v>#N/A</v>
      </c>
      <c r="BV195" s="131"/>
      <c r="BW195" s="131"/>
      <c r="BX195" s="83">
        <f t="shared" si="662"/>
        <v>0</v>
      </c>
      <c r="BY195" s="82" t="e">
        <f t="shared" si="512"/>
        <v>#N/A</v>
      </c>
      <c r="BZ195" s="58" t="str">
        <f>IF(ISERROR(BY195),"",IF(ISERROR(VLOOKUP(BY195,'Sortierung der Schulungstermine'!$B:$M,8,FALSE)),"",VLOOKUP(BY195,'Sortierung der Schulungstermine'!$B:$M,8,FALSE)))</f>
        <v/>
      </c>
      <c r="CA195" s="58" t="e">
        <f t="shared" si="562"/>
        <v>#N/A</v>
      </c>
      <c r="CB195" s="131"/>
      <c r="CC195" s="131"/>
      <c r="CD195" s="83">
        <f t="shared" si="663"/>
        <v>0</v>
      </c>
      <c r="CE195" s="82" t="e">
        <f t="shared" si="513"/>
        <v>#N/A</v>
      </c>
      <c r="CF195" s="58" t="str">
        <f>IF(ISERROR(CE195),"",IF(ISERROR(VLOOKUP(CE195,'Sortierung der Schulungstermine'!$B:$M,8,FALSE)),"",VLOOKUP(CE195,'Sortierung der Schulungstermine'!$B:$M,8,FALSE)))</f>
        <v/>
      </c>
      <c r="CG195" s="58" t="e">
        <f t="shared" si="563"/>
        <v>#N/A</v>
      </c>
      <c r="CH195" s="131"/>
      <c r="CI195" s="131"/>
      <c r="CJ195" s="83">
        <f t="shared" si="664"/>
        <v>0</v>
      </c>
      <c r="CK195" s="82" t="e">
        <f t="shared" si="514"/>
        <v>#N/A</v>
      </c>
      <c r="CL195" s="58" t="str">
        <f>IF(ISERROR(CK195),"",IF(ISERROR(VLOOKUP(CK195,'Sortierung der Schulungstermine'!$B:$M,8,FALSE)),"",VLOOKUP(CK195,'Sortierung der Schulungstermine'!$B:$M,8,FALSE)))</f>
        <v/>
      </c>
      <c r="CM195" s="58" t="e">
        <f t="shared" si="564"/>
        <v>#N/A</v>
      </c>
      <c r="CN195" s="131"/>
      <c r="CO195" s="131"/>
      <c r="CP195" s="83">
        <f t="shared" si="665"/>
        <v>0</v>
      </c>
      <c r="CQ195" s="82" t="e">
        <f t="shared" si="515"/>
        <v>#N/A</v>
      </c>
      <c r="CR195" s="58" t="str">
        <f>IF(ISERROR(CQ195),"",IF(ISERROR(VLOOKUP(CQ195,'Sortierung der Schulungstermine'!$B:$M,8,FALSE)),"",VLOOKUP(CQ195,'Sortierung der Schulungstermine'!$B:$M,8,FALSE)))</f>
        <v/>
      </c>
      <c r="CS195" s="58" t="e">
        <f t="shared" si="565"/>
        <v>#N/A</v>
      </c>
      <c r="CT195" s="131"/>
      <c r="CU195" s="131"/>
      <c r="CV195" s="83">
        <f t="shared" si="666"/>
        <v>0</v>
      </c>
      <c r="CW195" s="82" t="e">
        <f t="shared" si="516"/>
        <v>#N/A</v>
      </c>
      <c r="CX195" s="58" t="str">
        <f>IF(ISERROR(CW195),"",IF(ISERROR(VLOOKUP(CW195,'Sortierung der Schulungstermine'!$B:$M,8,FALSE)),"",VLOOKUP(CW195,'Sortierung der Schulungstermine'!$B:$M,8,FALSE)))</f>
        <v/>
      </c>
      <c r="CY195" s="58" t="e">
        <f t="shared" si="566"/>
        <v>#N/A</v>
      </c>
      <c r="CZ195" s="131"/>
      <c r="DA195" s="131"/>
      <c r="DB195" s="83">
        <f t="shared" si="667"/>
        <v>0</v>
      </c>
      <c r="DC195" s="82" t="e">
        <f t="shared" si="517"/>
        <v>#N/A</v>
      </c>
      <c r="DD195" s="58" t="str">
        <f>IF(ISERROR(DC195),"",IF(ISERROR(VLOOKUP(DC195,'Sortierung der Schulungstermine'!$B:$M,8,FALSE)),"",VLOOKUP(DC195,'Sortierung der Schulungstermine'!$B:$M,8,FALSE)))</f>
        <v/>
      </c>
      <c r="DE195" s="58" t="e">
        <f t="shared" si="567"/>
        <v>#N/A</v>
      </c>
      <c r="DF195" s="131"/>
      <c r="DG195" s="131"/>
      <c r="DH195" s="83">
        <f t="shared" si="668"/>
        <v>0</v>
      </c>
      <c r="DI195" s="82" t="e">
        <f t="shared" si="518"/>
        <v>#N/A</v>
      </c>
      <c r="DJ195" s="58" t="str">
        <f>IF(ISERROR(DI195),"",IF(ISERROR(VLOOKUP(DI195,'Sortierung der Schulungstermine'!$B:$M,8,FALSE)),"",VLOOKUP(DI195,'Sortierung der Schulungstermine'!$B:$M,8,FALSE)))</f>
        <v/>
      </c>
      <c r="DK195" s="58" t="e">
        <f t="shared" si="568"/>
        <v>#N/A</v>
      </c>
      <c r="DL195" s="131"/>
      <c r="DM195" s="131"/>
      <c r="DN195" s="83">
        <f t="shared" si="669"/>
        <v>0</v>
      </c>
      <c r="DO195" s="82" t="e">
        <f t="shared" si="519"/>
        <v>#N/A</v>
      </c>
      <c r="DP195" s="58" t="str">
        <f>IF(ISERROR(DO195),"",IF(ISERROR(VLOOKUP(DO195,'Sortierung der Schulungstermine'!$B:$M,8,FALSE)),"",VLOOKUP(DO195,'Sortierung der Schulungstermine'!$B:$M,8,FALSE)))</f>
        <v/>
      </c>
      <c r="DQ195" s="58" t="e">
        <f t="shared" si="569"/>
        <v>#N/A</v>
      </c>
      <c r="DR195" s="131"/>
      <c r="DS195" s="131"/>
      <c r="DT195" s="83">
        <f t="shared" si="670"/>
        <v>0</v>
      </c>
      <c r="DU195" s="82" t="e">
        <f t="shared" si="520"/>
        <v>#N/A</v>
      </c>
      <c r="DV195" s="58" t="str">
        <f>IF(ISERROR(DU195),"",IF(ISERROR(VLOOKUP(DU195,'Sortierung der Schulungstermine'!$B:$M,8,FALSE)),"",VLOOKUP(DU195,'Sortierung der Schulungstermine'!$B:$M,8,FALSE)))</f>
        <v/>
      </c>
      <c r="DW195" s="58" t="e">
        <f t="shared" si="570"/>
        <v>#N/A</v>
      </c>
      <c r="DX195" s="131"/>
      <c r="DY195" s="131"/>
      <c r="DZ195" s="83">
        <f t="shared" si="671"/>
        <v>0</v>
      </c>
      <c r="EA195" s="82" t="e">
        <f t="shared" si="521"/>
        <v>#N/A</v>
      </c>
      <c r="EB195" s="58" t="str">
        <f>IF(ISERROR(EA195),"",IF(ISERROR(VLOOKUP(EA195,'Sortierung der Schulungstermine'!$B:$M,8,FALSE)),"",VLOOKUP(EA195,'Sortierung der Schulungstermine'!$B:$M,8,FALSE)))</f>
        <v/>
      </c>
      <c r="EC195" s="58" t="e">
        <f t="shared" si="571"/>
        <v>#N/A</v>
      </c>
      <c r="ED195" s="131"/>
      <c r="EE195" s="131"/>
      <c r="EF195" s="83">
        <f t="shared" si="672"/>
        <v>0</v>
      </c>
      <c r="EG195" s="82" t="e">
        <f t="shared" si="522"/>
        <v>#N/A</v>
      </c>
      <c r="EH195" s="58" t="str">
        <f>IF(ISERROR(EG195),"",IF(ISERROR(VLOOKUP(EG195,'Sortierung der Schulungstermine'!$B:$M,8,FALSE)),"",VLOOKUP(EG195,'Sortierung der Schulungstermine'!$B:$M,8,FALSE)))</f>
        <v/>
      </c>
      <c r="EI195" s="58" t="e">
        <f t="shared" si="572"/>
        <v>#N/A</v>
      </c>
      <c r="EJ195" s="131"/>
      <c r="EK195" s="131"/>
      <c r="EL195" s="83">
        <f t="shared" si="673"/>
        <v>0</v>
      </c>
      <c r="EM195" s="82" t="e">
        <f t="shared" si="523"/>
        <v>#N/A</v>
      </c>
      <c r="EN195" s="58" t="str">
        <f>IF(ISERROR(EM195),"",IF(ISERROR(VLOOKUP(EM195,'Sortierung der Schulungstermine'!$B:$M,8,FALSE)),"",VLOOKUP(EM195,'Sortierung der Schulungstermine'!$B:$M,8,FALSE)))</f>
        <v/>
      </c>
      <c r="EO195" s="58" t="e">
        <f t="shared" si="573"/>
        <v>#N/A</v>
      </c>
      <c r="EP195" s="131"/>
      <c r="EQ195" s="131"/>
      <c r="ER195" s="83">
        <f t="shared" si="674"/>
        <v>0</v>
      </c>
      <c r="ES195" s="82" t="e">
        <f t="shared" si="524"/>
        <v>#N/A</v>
      </c>
      <c r="ET195" s="58" t="str">
        <f>IF(ISERROR(ES195),"",IF(ISERROR(VLOOKUP(ES195,'Sortierung der Schulungstermine'!$B:$M,8,FALSE)),"",VLOOKUP(ES195,'Sortierung der Schulungstermine'!$B:$M,8,FALSE)))</f>
        <v/>
      </c>
      <c r="EU195" s="58" t="e">
        <f t="shared" si="574"/>
        <v>#N/A</v>
      </c>
      <c r="EV195" s="131"/>
      <c r="EW195" s="131"/>
      <c r="EX195" s="83">
        <f t="shared" si="675"/>
        <v>0</v>
      </c>
      <c r="EY195" s="82" t="e">
        <f t="shared" si="525"/>
        <v>#N/A</v>
      </c>
      <c r="EZ195" s="58" t="str">
        <f>IF(ISERROR(EY195),"",IF(ISERROR(VLOOKUP(EY195,'Sortierung der Schulungstermine'!$B:$M,8,FALSE)),"",VLOOKUP(EY195,'Sortierung der Schulungstermine'!$B:$M,8,FALSE)))</f>
        <v/>
      </c>
      <c r="FA195" s="58" t="e">
        <f t="shared" si="575"/>
        <v>#N/A</v>
      </c>
      <c r="FB195" s="131"/>
      <c r="FC195" s="131"/>
      <c r="FD195" s="83">
        <f t="shared" si="676"/>
        <v>0</v>
      </c>
      <c r="FE195" s="82" t="e">
        <f t="shared" si="526"/>
        <v>#N/A</v>
      </c>
      <c r="FF195" s="58" t="str">
        <f>IF(ISERROR(FE195),"",IF(ISERROR(VLOOKUP(FE195,'Sortierung der Schulungstermine'!$B:$M,8,FALSE)),"",VLOOKUP(FE195,'Sortierung der Schulungstermine'!$B:$M,8,FALSE)))</f>
        <v/>
      </c>
      <c r="FG195" s="58" t="e">
        <f t="shared" si="576"/>
        <v>#N/A</v>
      </c>
      <c r="FH195" s="131"/>
      <c r="FI195" s="131"/>
      <c r="FJ195" s="83">
        <f t="shared" si="677"/>
        <v>0</v>
      </c>
      <c r="FK195" s="82" t="e">
        <f t="shared" si="527"/>
        <v>#N/A</v>
      </c>
      <c r="FL195" s="58" t="str">
        <f>IF(ISERROR(FK195),"",IF(ISERROR(VLOOKUP(FK195,'Sortierung der Schulungstermine'!$B:$M,8,FALSE)),"",VLOOKUP(FK195,'Sortierung der Schulungstermine'!$B:$M,8,FALSE)))</f>
        <v/>
      </c>
      <c r="FM195" s="58" t="e">
        <f t="shared" si="577"/>
        <v>#N/A</v>
      </c>
      <c r="FN195" s="131"/>
      <c r="FO195" s="131"/>
      <c r="FP195" s="83">
        <f t="shared" si="678"/>
        <v>0</v>
      </c>
      <c r="FQ195" s="82" t="e">
        <f t="shared" si="528"/>
        <v>#N/A</v>
      </c>
      <c r="FR195" s="58" t="str">
        <f>IF(ISERROR(FQ195),"",IF(ISERROR(VLOOKUP(FQ195,'Sortierung der Schulungstermine'!$B:$M,8,FALSE)),"",VLOOKUP(FQ195,'Sortierung der Schulungstermine'!$B:$M,8,FALSE)))</f>
        <v/>
      </c>
      <c r="FS195" s="58" t="e">
        <f t="shared" si="578"/>
        <v>#N/A</v>
      </c>
      <c r="FT195" s="131"/>
      <c r="FU195" s="131"/>
      <c r="FV195" s="83">
        <f t="shared" si="679"/>
        <v>0</v>
      </c>
      <c r="FW195" s="82" t="e">
        <f t="shared" si="529"/>
        <v>#N/A</v>
      </c>
      <c r="FX195" s="58" t="str">
        <f>IF(ISERROR(FW195),"",IF(ISERROR(VLOOKUP(FW195,'Sortierung der Schulungstermine'!$B:$M,8,FALSE)),"",VLOOKUP(FW195,'Sortierung der Schulungstermine'!$B:$M,8,FALSE)))</f>
        <v/>
      </c>
      <c r="FY195" s="58" t="e">
        <f t="shared" si="579"/>
        <v>#N/A</v>
      </c>
      <c r="FZ195" s="131"/>
      <c r="GA195" s="131"/>
      <c r="GB195" s="83">
        <f t="shared" si="680"/>
        <v>0</v>
      </c>
      <c r="GC195" s="82" t="e">
        <f t="shared" si="530"/>
        <v>#N/A</v>
      </c>
      <c r="GD195" s="58" t="str">
        <f>IF(ISERROR(GC195),"",IF(ISERROR(VLOOKUP(GC195,'Sortierung der Schulungstermine'!$B:$M,8,FALSE)),"",VLOOKUP(GC195,'Sortierung der Schulungstermine'!$B:$M,8,FALSE)))</f>
        <v/>
      </c>
      <c r="GE195" s="58" t="e">
        <f t="shared" si="580"/>
        <v>#N/A</v>
      </c>
      <c r="GF195" s="131"/>
      <c r="GG195" s="131"/>
      <c r="GH195" s="83">
        <f t="shared" si="681"/>
        <v>0</v>
      </c>
      <c r="GI195" s="82" t="e">
        <f t="shared" si="531"/>
        <v>#N/A</v>
      </c>
      <c r="GJ195" s="58" t="str">
        <f>IF(ISERROR(GI195),"",IF(ISERROR(VLOOKUP(GI195,'Sortierung der Schulungstermine'!$B:$M,8,FALSE)),"",VLOOKUP(GI195,'Sortierung der Schulungstermine'!$B:$M,8,FALSE)))</f>
        <v/>
      </c>
      <c r="GK195" s="58" t="e">
        <f t="shared" si="581"/>
        <v>#N/A</v>
      </c>
      <c r="GL195" s="131"/>
      <c r="GM195" s="131"/>
      <c r="GN195" s="83">
        <f t="shared" si="682"/>
        <v>0</v>
      </c>
      <c r="GO195" s="82" t="e">
        <f t="shared" si="532"/>
        <v>#N/A</v>
      </c>
      <c r="GP195" s="58" t="str">
        <f>IF(ISERROR(GO195),"",IF(ISERROR(VLOOKUP(GO195,'Sortierung der Schulungstermine'!$B:$M,8,FALSE)),"",VLOOKUP(GO195,'Sortierung der Schulungstermine'!$B:$M,8,FALSE)))</f>
        <v/>
      </c>
      <c r="GQ195" s="58" t="e">
        <f t="shared" si="582"/>
        <v>#N/A</v>
      </c>
      <c r="GR195" s="131"/>
      <c r="GS195" s="131"/>
      <c r="GT195" s="83">
        <f t="shared" si="683"/>
        <v>0</v>
      </c>
      <c r="GU195" s="82" t="e">
        <f t="shared" si="533"/>
        <v>#N/A</v>
      </c>
      <c r="GV195" s="58" t="str">
        <f>IF(ISERROR(GU195),"",IF(ISERROR(VLOOKUP(GU195,'Sortierung der Schulungstermine'!$B:$M,8,FALSE)),"",VLOOKUP(GU195,'Sortierung der Schulungstermine'!$B:$M,8,FALSE)))</f>
        <v/>
      </c>
      <c r="GW195" s="58" t="e">
        <f t="shared" si="583"/>
        <v>#N/A</v>
      </c>
      <c r="GX195" s="131"/>
      <c r="GY195" s="131"/>
      <c r="GZ195" s="83">
        <f t="shared" si="684"/>
        <v>0</v>
      </c>
      <c r="HA195" s="82" t="e">
        <f t="shared" si="534"/>
        <v>#N/A</v>
      </c>
      <c r="HB195" s="58" t="str">
        <f>IF(ISERROR(HA195),"",IF(ISERROR(VLOOKUP(HA195,'Sortierung der Schulungstermine'!$B:$M,8,FALSE)),"",VLOOKUP(HA195,'Sortierung der Schulungstermine'!$B:$M,8,FALSE)))</f>
        <v/>
      </c>
      <c r="HC195" s="58" t="e">
        <f t="shared" si="584"/>
        <v>#N/A</v>
      </c>
      <c r="HD195" s="131"/>
      <c r="HE195" s="131"/>
      <c r="HF195" s="83">
        <f t="shared" si="685"/>
        <v>0</v>
      </c>
      <c r="HG195" s="82" t="e">
        <f t="shared" si="535"/>
        <v>#N/A</v>
      </c>
      <c r="HH195" s="58" t="str">
        <f>IF(ISERROR(HG195),"",IF(ISERROR(VLOOKUP(HG195,'Sortierung der Schulungstermine'!$B:$M,8,FALSE)),"",VLOOKUP(HG195,'Sortierung der Schulungstermine'!$B:$M,8,FALSE)))</f>
        <v/>
      </c>
      <c r="HI195" s="58" t="e">
        <f t="shared" si="585"/>
        <v>#N/A</v>
      </c>
      <c r="HJ195" s="131"/>
      <c r="HK195" s="131"/>
      <c r="HL195" s="83">
        <f t="shared" si="686"/>
        <v>0</v>
      </c>
      <c r="HM195" s="82" t="e">
        <f t="shared" si="536"/>
        <v>#N/A</v>
      </c>
      <c r="HN195" s="58" t="str">
        <f>IF(ISERROR(HM195),"",IF(ISERROR(VLOOKUP(HM195,'Sortierung der Schulungstermine'!$B:$M,8,FALSE)),"",VLOOKUP(HM195,'Sortierung der Schulungstermine'!$B:$M,8,FALSE)))</f>
        <v/>
      </c>
      <c r="HO195" s="58" t="e">
        <f t="shared" si="586"/>
        <v>#N/A</v>
      </c>
      <c r="HP195" s="131"/>
      <c r="HQ195" s="131"/>
      <c r="HR195" s="83">
        <f t="shared" si="687"/>
        <v>0</v>
      </c>
      <c r="HS195" s="82" t="e">
        <f t="shared" si="537"/>
        <v>#N/A</v>
      </c>
      <c r="HT195" s="58" t="str">
        <f>IF(ISERROR(HS195),"",IF(ISERROR(VLOOKUP(HS195,'Sortierung der Schulungstermine'!$B:$M,8,FALSE)),"",VLOOKUP(HS195,'Sortierung der Schulungstermine'!$B:$M,8,FALSE)))</f>
        <v/>
      </c>
      <c r="HU195" s="58" t="e">
        <f t="shared" si="587"/>
        <v>#N/A</v>
      </c>
      <c r="HV195" s="131"/>
      <c r="HW195" s="131"/>
      <c r="HX195" s="83">
        <f t="shared" si="688"/>
        <v>0</v>
      </c>
      <c r="HY195" s="82" t="e">
        <f t="shared" si="538"/>
        <v>#N/A</v>
      </c>
      <c r="HZ195" s="58" t="str">
        <f>IF(ISERROR(HY195),"",IF(ISERROR(VLOOKUP(HY195,'Sortierung der Schulungstermine'!$B:$M,8,FALSE)),"",VLOOKUP(HY195,'Sortierung der Schulungstermine'!$B:$M,8,FALSE)))</f>
        <v/>
      </c>
      <c r="IA195" s="58" t="e">
        <f t="shared" si="588"/>
        <v>#N/A</v>
      </c>
      <c r="IB195" s="131"/>
      <c r="IC195" s="131"/>
      <c r="ID195" s="83">
        <f t="shared" si="689"/>
        <v>0</v>
      </c>
      <c r="IE195" s="82" t="e">
        <f t="shared" si="539"/>
        <v>#N/A</v>
      </c>
      <c r="IF195" s="58" t="str">
        <f>IF(ISERROR(IE195),"",IF(ISERROR(VLOOKUP(IE195,'Sortierung der Schulungstermine'!$B:$M,8,FALSE)),"",VLOOKUP(IE195,'Sortierung der Schulungstermine'!$B:$M,8,FALSE)))</f>
        <v/>
      </c>
      <c r="IG195" s="58" t="e">
        <f t="shared" si="589"/>
        <v>#N/A</v>
      </c>
      <c r="IH195" s="131"/>
      <c r="II195" s="131"/>
      <c r="IJ195" s="83">
        <f t="shared" si="690"/>
        <v>0</v>
      </c>
      <c r="IK195" s="82" t="e">
        <f t="shared" si="540"/>
        <v>#N/A</v>
      </c>
      <c r="IL195" s="58" t="str">
        <f>IF(ISERROR(IK195),"",IF(ISERROR(VLOOKUP(IK195,'Sortierung der Schulungstermine'!$B:$M,8,FALSE)),"",VLOOKUP(IK195,'Sortierung der Schulungstermine'!$B:$M,8,FALSE)))</f>
        <v/>
      </c>
      <c r="IM195" s="58" t="e">
        <f t="shared" si="590"/>
        <v>#N/A</v>
      </c>
      <c r="IN195" s="131"/>
      <c r="IO195" s="131"/>
      <c r="IP195" s="83">
        <f t="shared" si="691"/>
        <v>0</v>
      </c>
      <c r="IQ195" s="82" t="e">
        <f t="shared" si="541"/>
        <v>#N/A</v>
      </c>
      <c r="IR195" s="58" t="str">
        <f>IF(ISERROR(IQ195),"",IF(ISERROR(VLOOKUP(IQ195,'Sortierung der Schulungstermine'!$B:$M,8,FALSE)),"",VLOOKUP(IQ195,'Sortierung der Schulungstermine'!$B:$M,8,FALSE)))</f>
        <v/>
      </c>
      <c r="IS195" s="58" t="e">
        <f t="shared" si="591"/>
        <v>#N/A</v>
      </c>
      <c r="IT195" s="131"/>
      <c r="IU195" s="131"/>
      <c r="IV195" s="83">
        <f t="shared" si="692"/>
        <v>0</v>
      </c>
      <c r="IW195" s="82" t="e">
        <f t="shared" si="542"/>
        <v>#N/A</v>
      </c>
      <c r="IX195" s="58" t="str">
        <f>IF(ISERROR(IW195),"",IF(ISERROR(VLOOKUP(IW195,'Sortierung der Schulungstermine'!$B:$M,8,FALSE)),"",VLOOKUP(IW195,'Sortierung der Schulungstermine'!$B:$M,8,FALSE)))</f>
        <v/>
      </c>
      <c r="IY195" s="58" t="e">
        <f t="shared" si="592"/>
        <v>#N/A</v>
      </c>
      <c r="IZ195" s="131"/>
      <c r="JA195" s="131"/>
      <c r="JB195" s="83">
        <f t="shared" si="693"/>
        <v>0</v>
      </c>
      <c r="JC195" s="82" t="e">
        <f t="shared" si="543"/>
        <v>#N/A</v>
      </c>
      <c r="JD195" s="58" t="str">
        <f>IF(ISERROR(JC195),"",IF(ISERROR(VLOOKUP(JC195,'Sortierung der Schulungstermine'!$B:$M,8,FALSE)),"",VLOOKUP(JC195,'Sortierung der Schulungstermine'!$B:$M,8,FALSE)))</f>
        <v/>
      </c>
      <c r="JE195" s="58" t="e">
        <f t="shared" si="593"/>
        <v>#N/A</v>
      </c>
      <c r="JF195" s="131"/>
      <c r="JG195" s="131"/>
      <c r="JH195" s="83">
        <f t="shared" si="694"/>
        <v>0</v>
      </c>
      <c r="JI195" s="82" t="e">
        <f t="shared" si="544"/>
        <v>#N/A</v>
      </c>
      <c r="JJ195" s="58" t="str">
        <f>IF(ISERROR(JI195),"",IF(ISERROR(VLOOKUP(JI195,'Sortierung der Schulungstermine'!$B:$M,8,FALSE)),"",VLOOKUP(JI195,'Sortierung der Schulungstermine'!$B:$M,8,FALSE)))</f>
        <v/>
      </c>
      <c r="JK195" s="58" t="e">
        <f t="shared" si="594"/>
        <v>#N/A</v>
      </c>
      <c r="JL195" s="131"/>
      <c r="JM195" s="131"/>
      <c r="JN195" s="83">
        <f t="shared" si="695"/>
        <v>0</v>
      </c>
      <c r="JO195" s="82" t="e">
        <f t="shared" si="545"/>
        <v>#N/A</v>
      </c>
      <c r="JP195" s="58" t="str">
        <f>IF(ISERROR(JO195),"",IF(ISERROR(VLOOKUP(JO195,'Sortierung der Schulungstermine'!$B:$M,8,FALSE)),"",VLOOKUP(JO195,'Sortierung der Schulungstermine'!$B:$M,8,FALSE)))</f>
        <v/>
      </c>
      <c r="JQ195" s="58" t="e">
        <f t="shared" si="595"/>
        <v>#N/A</v>
      </c>
      <c r="JR195" s="131"/>
      <c r="JS195" s="131"/>
      <c r="JT195" s="83">
        <f t="shared" si="696"/>
        <v>0</v>
      </c>
      <c r="JU195" s="82" t="e">
        <f t="shared" si="546"/>
        <v>#N/A</v>
      </c>
      <c r="JV195" s="58" t="str">
        <f>IF(ISERROR(JU195),"",IF(ISERROR(VLOOKUP(JU195,'Sortierung der Schulungstermine'!$B:$M,8,FALSE)),"",VLOOKUP(JU195,'Sortierung der Schulungstermine'!$B:$M,8,FALSE)))</f>
        <v/>
      </c>
      <c r="JW195" s="58" t="e">
        <f t="shared" si="596"/>
        <v>#N/A</v>
      </c>
      <c r="JX195" s="131"/>
      <c r="JY195" s="131"/>
      <c r="JZ195" s="83">
        <f t="shared" si="697"/>
        <v>0</v>
      </c>
      <c r="KA195" s="82" t="e">
        <f t="shared" si="547"/>
        <v>#N/A</v>
      </c>
      <c r="KB195" s="58" t="str">
        <f>IF(ISERROR(KA195),"",IF(ISERROR(VLOOKUP(KA195,'Sortierung der Schulungstermine'!$B:$M,8,FALSE)),"",VLOOKUP(KA195,'Sortierung der Schulungstermine'!$B:$M,8,FALSE)))</f>
        <v/>
      </c>
      <c r="KC195" s="58" t="e">
        <f t="shared" si="597"/>
        <v>#N/A</v>
      </c>
      <c r="KD195" s="131"/>
      <c r="KE195" s="131"/>
      <c r="KF195" s="83">
        <f t="shared" si="698"/>
        <v>0</v>
      </c>
      <c r="KG195" s="82" t="e">
        <f t="shared" si="548"/>
        <v>#N/A</v>
      </c>
      <c r="KH195" s="58" t="str">
        <f>IF(ISERROR(KG195),"",IF(ISERROR(VLOOKUP(KG195,'Sortierung der Schulungstermine'!$B:$M,8,FALSE)),"",VLOOKUP(KG195,'Sortierung der Schulungstermine'!$B:$M,8,FALSE)))</f>
        <v/>
      </c>
      <c r="KI195" s="58" t="e">
        <f t="shared" si="598"/>
        <v>#N/A</v>
      </c>
      <c r="KJ195" s="131"/>
      <c r="KK195" s="131"/>
      <c r="KL195" s="83">
        <f t="shared" si="699"/>
        <v>0</v>
      </c>
      <c r="KM195" s="82" t="e">
        <f t="shared" si="549"/>
        <v>#N/A</v>
      </c>
      <c r="KN195" s="58" t="str">
        <f>IF(ISERROR(KM195),"",IF(ISERROR(VLOOKUP(KM195,'Sortierung der Schulungstermine'!$B:$M,8,FALSE)),"",VLOOKUP(KM195,'Sortierung der Schulungstermine'!$B:$M,8,FALSE)))</f>
        <v/>
      </c>
      <c r="KO195" s="58" t="e">
        <f t="shared" si="599"/>
        <v>#N/A</v>
      </c>
      <c r="KP195" s="131"/>
      <c r="KQ195" s="131"/>
      <c r="KR195" s="83">
        <f t="shared" si="700"/>
        <v>0</v>
      </c>
      <c r="KS195" s="82" t="e">
        <f t="shared" si="550"/>
        <v>#N/A</v>
      </c>
      <c r="KT195" s="58" t="str">
        <f>IF(ISERROR(KS195),"",IF(ISERROR(VLOOKUP(KS195,'Sortierung der Schulungstermine'!$B:$M,8,FALSE)),"",VLOOKUP(KS195,'Sortierung der Schulungstermine'!$B:$M,8,FALSE)))</f>
        <v/>
      </c>
      <c r="KU195" s="58" t="e">
        <f t="shared" si="600"/>
        <v>#N/A</v>
      </c>
    </row>
    <row r="196" spans="1:307" s="68" customFormat="1" ht="15" hidden="1" thickBot="1" x14ac:dyDescent="0.25">
      <c r="A196" s="141">
        <v>183</v>
      </c>
      <c r="B196" s="63" t="str">
        <f>IF(Qualifikationen!A186=1,Qualifikationen!B186,"")</f>
        <v/>
      </c>
      <c r="C196" s="64" t="e">
        <f>VLOOKUP(B196,Qualifikationen!B$4:E$202,2,FALSE)</f>
        <v>#N/A</v>
      </c>
      <c r="D196" s="67" t="e">
        <f>VLOOKUP($B196,Qualifikationen!B$4:F$202,5,FALSE)</f>
        <v>#N/A</v>
      </c>
      <c r="E196" s="63" t="e">
        <f>VLOOKUP($B196,Qualifikationen!B$4:F$202,3,FALSE)</f>
        <v>#N/A</v>
      </c>
      <c r="F196" s="63" t="e">
        <f>IF(E196=0,"-",VLOOKUP($B196,Qualifikationen!B$4:F$202,4,FALSE))</f>
        <v>#N/A</v>
      </c>
      <c r="G196" s="13"/>
      <c r="H196" s="131"/>
      <c r="I196" s="131"/>
      <c r="J196" s="83">
        <f t="shared" si="701"/>
        <v>0</v>
      </c>
      <c r="K196" s="82" t="e">
        <f t="shared" si="501"/>
        <v>#N/A</v>
      </c>
      <c r="L196" s="58" t="str">
        <f>IF(ISERROR(K196),"",IF(ISERROR(VLOOKUP(K196,'Sortierung der Schulungstermine'!$B:$M,8,FALSE)),"",VLOOKUP(K196,'Sortierung der Schulungstermine'!$B:$M,8,FALSE)))</f>
        <v/>
      </c>
      <c r="M196" s="58" t="e">
        <f t="shared" si="551"/>
        <v>#N/A</v>
      </c>
      <c r="N196" s="131"/>
      <c r="O196" s="131"/>
      <c r="P196" s="83">
        <f t="shared" si="652"/>
        <v>0</v>
      </c>
      <c r="Q196" s="82" t="e">
        <f t="shared" si="502"/>
        <v>#N/A</v>
      </c>
      <c r="R196" s="58" t="str">
        <f>IF(ISERROR(Q196),"",IF(ISERROR(VLOOKUP(Q196,'Sortierung der Schulungstermine'!$B:$M,8,FALSE)),"",VLOOKUP(Q196,'Sortierung der Schulungstermine'!$B:$M,8,FALSE)))</f>
        <v/>
      </c>
      <c r="S196" s="58" t="e">
        <f t="shared" si="552"/>
        <v>#N/A</v>
      </c>
      <c r="T196" s="131"/>
      <c r="U196" s="131"/>
      <c r="V196" s="83">
        <f t="shared" si="653"/>
        <v>0</v>
      </c>
      <c r="W196" s="82" t="e">
        <f t="shared" si="503"/>
        <v>#N/A</v>
      </c>
      <c r="X196" s="58" t="str">
        <f>IF(ISERROR(W196),"",IF(ISERROR(VLOOKUP(W196,'Sortierung der Schulungstermine'!$B:$M,8,FALSE)),"",VLOOKUP(W196,'Sortierung der Schulungstermine'!$B:$M,8,FALSE)))</f>
        <v/>
      </c>
      <c r="Y196" s="58" t="e">
        <f t="shared" si="553"/>
        <v>#N/A</v>
      </c>
      <c r="Z196" s="131"/>
      <c r="AA196" s="131"/>
      <c r="AB196" s="83">
        <f t="shared" si="654"/>
        <v>0</v>
      </c>
      <c r="AC196" s="82" t="e">
        <f t="shared" si="504"/>
        <v>#N/A</v>
      </c>
      <c r="AD196" s="58" t="str">
        <f>IF(ISERROR(AC196),"",IF(ISERROR(VLOOKUP(AC196,'Sortierung der Schulungstermine'!$B:$M,8,FALSE)),"",VLOOKUP(AC196,'Sortierung der Schulungstermine'!$B:$M,8,FALSE)))</f>
        <v/>
      </c>
      <c r="AE196" s="58" t="e">
        <f t="shared" si="554"/>
        <v>#N/A</v>
      </c>
      <c r="AF196" s="131"/>
      <c r="AG196" s="131"/>
      <c r="AH196" s="83">
        <f t="shared" si="655"/>
        <v>0</v>
      </c>
      <c r="AI196" s="82" t="e">
        <f t="shared" si="505"/>
        <v>#N/A</v>
      </c>
      <c r="AJ196" s="58" t="str">
        <f>IF(ISERROR(AI196),"",IF(ISERROR(VLOOKUP(AI196,'Sortierung der Schulungstermine'!$B:$M,8,FALSE)),"",VLOOKUP(AI196,'Sortierung der Schulungstermine'!$B:$M,8,FALSE)))</f>
        <v/>
      </c>
      <c r="AK196" s="58" t="e">
        <f t="shared" si="555"/>
        <v>#N/A</v>
      </c>
      <c r="AL196" s="131"/>
      <c r="AM196" s="131"/>
      <c r="AN196" s="83">
        <f t="shared" si="656"/>
        <v>0</v>
      </c>
      <c r="AO196" s="82" t="e">
        <f t="shared" si="506"/>
        <v>#N/A</v>
      </c>
      <c r="AP196" s="58" t="str">
        <f>IF(ISERROR(AO196),"",IF(ISERROR(VLOOKUP(AO196,'Sortierung der Schulungstermine'!$B:$M,8,FALSE)),"",VLOOKUP(AO196,'Sortierung der Schulungstermine'!$B:$M,8,FALSE)))</f>
        <v/>
      </c>
      <c r="AQ196" s="58" t="e">
        <f t="shared" si="556"/>
        <v>#N/A</v>
      </c>
      <c r="AR196" s="131"/>
      <c r="AS196" s="131"/>
      <c r="AT196" s="83">
        <f t="shared" si="657"/>
        <v>0</v>
      </c>
      <c r="AU196" s="82" t="e">
        <f t="shared" si="507"/>
        <v>#N/A</v>
      </c>
      <c r="AV196" s="58" t="str">
        <f>IF(ISERROR(AU196),"",IF(ISERROR(VLOOKUP(AU196,'Sortierung der Schulungstermine'!$B:$M,8,FALSE)),"",VLOOKUP(AU196,'Sortierung der Schulungstermine'!$B:$M,8,FALSE)))</f>
        <v/>
      </c>
      <c r="AW196" s="58" t="e">
        <f t="shared" si="557"/>
        <v>#N/A</v>
      </c>
      <c r="AX196" s="131"/>
      <c r="AY196" s="131"/>
      <c r="AZ196" s="83">
        <f t="shared" si="658"/>
        <v>0</v>
      </c>
      <c r="BA196" s="82" t="e">
        <f t="shared" si="508"/>
        <v>#N/A</v>
      </c>
      <c r="BB196" s="58" t="str">
        <f>IF(ISERROR(BA196),"",IF(ISERROR(VLOOKUP(BA196,'Sortierung der Schulungstermine'!$B:$M,8,FALSE)),"",VLOOKUP(BA196,'Sortierung der Schulungstermine'!$B:$M,8,FALSE)))</f>
        <v/>
      </c>
      <c r="BC196" s="58" t="e">
        <f t="shared" si="558"/>
        <v>#N/A</v>
      </c>
      <c r="BD196" s="131"/>
      <c r="BE196" s="131"/>
      <c r="BF196" s="83">
        <f t="shared" si="659"/>
        <v>0</v>
      </c>
      <c r="BG196" s="82" t="e">
        <f t="shared" si="509"/>
        <v>#N/A</v>
      </c>
      <c r="BH196" s="58" t="str">
        <f>IF(ISERROR(BG196),"",IF(ISERROR(VLOOKUP(BG196,'Sortierung der Schulungstermine'!$B:$M,8,FALSE)),"",VLOOKUP(BG196,'Sortierung der Schulungstermine'!$B:$M,8,FALSE)))</f>
        <v/>
      </c>
      <c r="BI196" s="58" t="e">
        <f t="shared" si="559"/>
        <v>#N/A</v>
      </c>
      <c r="BJ196" s="131"/>
      <c r="BK196" s="131"/>
      <c r="BL196" s="83">
        <f t="shared" si="660"/>
        <v>0</v>
      </c>
      <c r="BM196" s="82" t="e">
        <f t="shared" si="510"/>
        <v>#N/A</v>
      </c>
      <c r="BN196" s="58" t="str">
        <f>IF(ISERROR(BM196),"",IF(ISERROR(VLOOKUP(BM196,'Sortierung der Schulungstermine'!$B:$M,8,FALSE)),"",VLOOKUP(BM196,'Sortierung der Schulungstermine'!$B:$M,8,FALSE)))</f>
        <v/>
      </c>
      <c r="BO196" s="58" t="e">
        <f t="shared" si="560"/>
        <v>#N/A</v>
      </c>
      <c r="BP196" s="131"/>
      <c r="BQ196" s="131"/>
      <c r="BR196" s="83">
        <f t="shared" si="661"/>
        <v>0</v>
      </c>
      <c r="BS196" s="82" t="e">
        <f t="shared" si="511"/>
        <v>#N/A</v>
      </c>
      <c r="BT196" s="58" t="str">
        <f>IF(ISERROR(BS196),"",IF(ISERROR(VLOOKUP(BS196,'Sortierung der Schulungstermine'!$B:$M,8,FALSE)),"",VLOOKUP(BS196,'Sortierung der Schulungstermine'!$B:$M,8,FALSE)))</f>
        <v/>
      </c>
      <c r="BU196" s="58" t="e">
        <f t="shared" si="561"/>
        <v>#N/A</v>
      </c>
      <c r="BV196" s="131"/>
      <c r="BW196" s="131"/>
      <c r="BX196" s="83">
        <f t="shared" si="662"/>
        <v>0</v>
      </c>
      <c r="BY196" s="82" t="e">
        <f t="shared" si="512"/>
        <v>#N/A</v>
      </c>
      <c r="BZ196" s="58" t="str">
        <f>IF(ISERROR(BY196),"",IF(ISERROR(VLOOKUP(BY196,'Sortierung der Schulungstermine'!$B:$M,8,FALSE)),"",VLOOKUP(BY196,'Sortierung der Schulungstermine'!$B:$M,8,FALSE)))</f>
        <v/>
      </c>
      <c r="CA196" s="58" t="e">
        <f t="shared" si="562"/>
        <v>#N/A</v>
      </c>
      <c r="CB196" s="131"/>
      <c r="CC196" s="131"/>
      <c r="CD196" s="83">
        <f t="shared" si="663"/>
        <v>0</v>
      </c>
      <c r="CE196" s="82" t="e">
        <f t="shared" si="513"/>
        <v>#N/A</v>
      </c>
      <c r="CF196" s="58" t="str">
        <f>IF(ISERROR(CE196),"",IF(ISERROR(VLOOKUP(CE196,'Sortierung der Schulungstermine'!$B:$M,8,FALSE)),"",VLOOKUP(CE196,'Sortierung der Schulungstermine'!$B:$M,8,FALSE)))</f>
        <v/>
      </c>
      <c r="CG196" s="58" t="e">
        <f t="shared" si="563"/>
        <v>#N/A</v>
      </c>
      <c r="CH196" s="131"/>
      <c r="CI196" s="131"/>
      <c r="CJ196" s="83">
        <f t="shared" si="664"/>
        <v>0</v>
      </c>
      <c r="CK196" s="82" t="e">
        <f t="shared" si="514"/>
        <v>#N/A</v>
      </c>
      <c r="CL196" s="58" t="str">
        <f>IF(ISERROR(CK196),"",IF(ISERROR(VLOOKUP(CK196,'Sortierung der Schulungstermine'!$B:$M,8,FALSE)),"",VLOOKUP(CK196,'Sortierung der Schulungstermine'!$B:$M,8,FALSE)))</f>
        <v/>
      </c>
      <c r="CM196" s="58" t="e">
        <f t="shared" si="564"/>
        <v>#N/A</v>
      </c>
      <c r="CN196" s="131"/>
      <c r="CO196" s="131"/>
      <c r="CP196" s="83">
        <f t="shared" si="665"/>
        <v>0</v>
      </c>
      <c r="CQ196" s="82" t="e">
        <f t="shared" si="515"/>
        <v>#N/A</v>
      </c>
      <c r="CR196" s="58" t="str">
        <f>IF(ISERROR(CQ196),"",IF(ISERROR(VLOOKUP(CQ196,'Sortierung der Schulungstermine'!$B:$M,8,FALSE)),"",VLOOKUP(CQ196,'Sortierung der Schulungstermine'!$B:$M,8,FALSE)))</f>
        <v/>
      </c>
      <c r="CS196" s="58" t="e">
        <f t="shared" si="565"/>
        <v>#N/A</v>
      </c>
      <c r="CT196" s="131"/>
      <c r="CU196" s="131"/>
      <c r="CV196" s="83">
        <f t="shared" si="666"/>
        <v>0</v>
      </c>
      <c r="CW196" s="82" t="e">
        <f t="shared" si="516"/>
        <v>#N/A</v>
      </c>
      <c r="CX196" s="58" t="str">
        <f>IF(ISERROR(CW196),"",IF(ISERROR(VLOOKUP(CW196,'Sortierung der Schulungstermine'!$B:$M,8,FALSE)),"",VLOOKUP(CW196,'Sortierung der Schulungstermine'!$B:$M,8,FALSE)))</f>
        <v/>
      </c>
      <c r="CY196" s="58" t="e">
        <f t="shared" si="566"/>
        <v>#N/A</v>
      </c>
      <c r="CZ196" s="131"/>
      <c r="DA196" s="131"/>
      <c r="DB196" s="83">
        <f t="shared" si="667"/>
        <v>0</v>
      </c>
      <c r="DC196" s="82" t="e">
        <f t="shared" si="517"/>
        <v>#N/A</v>
      </c>
      <c r="DD196" s="58" t="str">
        <f>IF(ISERROR(DC196),"",IF(ISERROR(VLOOKUP(DC196,'Sortierung der Schulungstermine'!$B:$M,8,FALSE)),"",VLOOKUP(DC196,'Sortierung der Schulungstermine'!$B:$M,8,FALSE)))</f>
        <v/>
      </c>
      <c r="DE196" s="58" t="e">
        <f t="shared" si="567"/>
        <v>#N/A</v>
      </c>
      <c r="DF196" s="131"/>
      <c r="DG196" s="131"/>
      <c r="DH196" s="83">
        <f t="shared" si="668"/>
        <v>0</v>
      </c>
      <c r="DI196" s="82" t="e">
        <f t="shared" si="518"/>
        <v>#N/A</v>
      </c>
      <c r="DJ196" s="58" t="str">
        <f>IF(ISERROR(DI196),"",IF(ISERROR(VLOOKUP(DI196,'Sortierung der Schulungstermine'!$B:$M,8,FALSE)),"",VLOOKUP(DI196,'Sortierung der Schulungstermine'!$B:$M,8,FALSE)))</f>
        <v/>
      </c>
      <c r="DK196" s="58" t="e">
        <f t="shared" si="568"/>
        <v>#N/A</v>
      </c>
      <c r="DL196" s="131"/>
      <c r="DM196" s="131"/>
      <c r="DN196" s="83">
        <f t="shared" si="669"/>
        <v>0</v>
      </c>
      <c r="DO196" s="82" t="e">
        <f t="shared" si="519"/>
        <v>#N/A</v>
      </c>
      <c r="DP196" s="58" t="str">
        <f>IF(ISERROR(DO196),"",IF(ISERROR(VLOOKUP(DO196,'Sortierung der Schulungstermine'!$B:$M,8,FALSE)),"",VLOOKUP(DO196,'Sortierung der Schulungstermine'!$B:$M,8,FALSE)))</f>
        <v/>
      </c>
      <c r="DQ196" s="58" t="e">
        <f t="shared" si="569"/>
        <v>#N/A</v>
      </c>
      <c r="DR196" s="131"/>
      <c r="DS196" s="131"/>
      <c r="DT196" s="83">
        <f t="shared" si="670"/>
        <v>0</v>
      </c>
      <c r="DU196" s="82" t="e">
        <f t="shared" si="520"/>
        <v>#N/A</v>
      </c>
      <c r="DV196" s="58" t="str">
        <f>IF(ISERROR(DU196),"",IF(ISERROR(VLOOKUP(DU196,'Sortierung der Schulungstermine'!$B:$M,8,FALSE)),"",VLOOKUP(DU196,'Sortierung der Schulungstermine'!$B:$M,8,FALSE)))</f>
        <v/>
      </c>
      <c r="DW196" s="58" t="e">
        <f t="shared" si="570"/>
        <v>#N/A</v>
      </c>
      <c r="DX196" s="131"/>
      <c r="DY196" s="131"/>
      <c r="DZ196" s="83">
        <f t="shared" si="671"/>
        <v>0</v>
      </c>
      <c r="EA196" s="82" t="e">
        <f t="shared" si="521"/>
        <v>#N/A</v>
      </c>
      <c r="EB196" s="58" t="str">
        <f>IF(ISERROR(EA196),"",IF(ISERROR(VLOOKUP(EA196,'Sortierung der Schulungstermine'!$B:$M,8,FALSE)),"",VLOOKUP(EA196,'Sortierung der Schulungstermine'!$B:$M,8,FALSE)))</f>
        <v/>
      </c>
      <c r="EC196" s="58" t="e">
        <f t="shared" si="571"/>
        <v>#N/A</v>
      </c>
      <c r="ED196" s="131"/>
      <c r="EE196" s="131"/>
      <c r="EF196" s="83">
        <f t="shared" si="672"/>
        <v>0</v>
      </c>
      <c r="EG196" s="82" t="e">
        <f t="shared" si="522"/>
        <v>#N/A</v>
      </c>
      <c r="EH196" s="58" t="str">
        <f>IF(ISERROR(EG196),"",IF(ISERROR(VLOOKUP(EG196,'Sortierung der Schulungstermine'!$B:$M,8,FALSE)),"",VLOOKUP(EG196,'Sortierung der Schulungstermine'!$B:$M,8,FALSE)))</f>
        <v/>
      </c>
      <c r="EI196" s="58" t="e">
        <f t="shared" si="572"/>
        <v>#N/A</v>
      </c>
      <c r="EJ196" s="131"/>
      <c r="EK196" s="131"/>
      <c r="EL196" s="83">
        <f t="shared" si="673"/>
        <v>0</v>
      </c>
      <c r="EM196" s="82" t="e">
        <f t="shared" si="523"/>
        <v>#N/A</v>
      </c>
      <c r="EN196" s="58" t="str">
        <f>IF(ISERROR(EM196),"",IF(ISERROR(VLOOKUP(EM196,'Sortierung der Schulungstermine'!$B:$M,8,FALSE)),"",VLOOKUP(EM196,'Sortierung der Schulungstermine'!$B:$M,8,FALSE)))</f>
        <v/>
      </c>
      <c r="EO196" s="58" t="e">
        <f t="shared" si="573"/>
        <v>#N/A</v>
      </c>
      <c r="EP196" s="131"/>
      <c r="EQ196" s="131"/>
      <c r="ER196" s="83">
        <f t="shared" si="674"/>
        <v>0</v>
      </c>
      <c r="ES196" s="82" t="e">
        <f t="shared" si="524"/>
        <v>#N/A</v>
      </c>
      <c r="ET196" s="58" t="str">
        <f>IF(ISERROR(ES196),"",IF(ISERROR(VLOOKUP(ES196,'Sortierung der Schulungstermine'!$B:$M,8,FALSE)),"",VLOOKUP(ES196,'Sortierung der Schulungstermine'!$B:$M,8,FALSE)))</f>
        <v/>
      </c>
      <c r="EU196" s="58" t="e">
        <f t="shared" si="574"/>
        <v>#N/A</v>
      </c>
      <c r="EV196" s="131"/>
      <c r="EW196" s="131"/>
      <c r="EX196" s="83">
        <f t="shared" si="675"/>
        <v>0</v>
      </c>
      <c r="EY196" s="82" t="e">
        <f t="shared" si="525"/>
        <v>#N/A</v>
      </c>
      <c r="EZ196" s="58" t="str">
        <f>IF(ISERROR(EY196),"",IF(ISERROR(VLOOKUP(EY196,'Sortierung der Schulungstermine'!$B:$M,8,FALSE)),"",VLOOKUP(EY196,'Sortierung der Schulungstermine'!$B:$M,8,FALSE)))</f>
        <v/>
      </c>
      <c r="FA196" s="58" t="e">
        <f t="shared" si="575"/>
        <v>#N/A</v>
      </c>
      <c r="FB196" s="131"/>
      <c r="FC196" s="131"/>
      <c r="FD196" s="83">
        <f t="shared" si="676"/>
        <v>0</v>
      </c>
      <c r="FE196" s="82" t="e">
        <f t="shared" si="526"/>
        <v>#N/A</v>
      </c>
      <c r="FF196" s="58" t="str">
        <f>IF(ISERROR(FE196),"",IF(ISERROR(VLOOKUP(FE196,'Sortierung der Schulungstermine'!$B:$M,8,FALSE)),"",VLOOKUP(FE196,'Sortierung der Schulungstermine'!$B:$M,8,FALSE)))</f>
        <v/>
      </c>
      <c r="FG196" s="58" t="e">
        <f t="shared" si="576"/>
        <v>#N/A</v>
      </c>
      <c r="FH196" s="131"/>
      <c r="FI196" s="131"/>
      <c r="FJ196" s="83">
        <f t="shared" si="677"/>
        <v>0</v>
      </c>
      <c r="FK196" s="82" t="e">
        <f t="shared" si="527"/>
        <v>#N/A</v>
      </c>
      <c r="FL196" s="58" t="str">
        <f>IF(ISERROR(FK196),"",IF(ISERROR(VLOOKUP(FK196,'Sortierung der Schulungstermine'!$B:$M,8,FALSE)),"",VLOOKUP(FK196,'Sortierung der Schulungstermine'!$B:$M,8,FALSE)))</f>
        <v/>
      </c>
      <c r="FM196" s="58" t="e">
        <f t="shared" si="577"/>
        <v>#N/A</v>
      </c>
      <c r="FN196" s="131"/>
      <c r="FO196" s="131"/>
      <c r="FP196" s="83">
        <f t="shared" si="678"/>
        <v>0</v>
      </c>
      <c r="FQ196" s="82" t="e">
        <f t="shared" si="528"/>
        <v>#N/A</v>
      </c>
      <c r="FR196" s="58" t="str">
        <f>IF(ISERROR(FQ196),"",IF(ISERROR(VLOOKUP(FQ196,'Sortierung der Schulungstermine'!$B:$M,8,FALSE)),"",VLOOKUP(FQ196,'Sortierung der Schulungstermine'!$B:$M,8,FALSE)))</f>
        <v/>
      </c>
      <c r="FS196" s="58" t="e">
        <f t="shared" si="578"/>
        <v>#N/A</v>
      </c>
      <c r="FT196" s="131"/>
      <c r="FU196" s="131"/>
      <c r="FV196" s="83">
        <f t="shared" si="679"/>
        <v>0</v>
      </c>
      <c r="FW196" s="82" t="e">
        <f t="shared" si="529"/>
        <v>#N/A</v>
      </c>
      <c r="FX196" s="58" t="str">
        <f>IF(ISERROR(FW196),"",IF(ISERROR(VLOOKUP(FW196,'Sortierung der Schulungstermine'!$B:$M,8,FALSE)),"",VLOOKUP(FW196,'Sortierung der Schulungstermine'!$B:$M,8,FALSE)))</f>
        <v/>
      </c>
      <c r="FY196" s="58" t="e">
        <f t="shared" si="579"/>
        <v>#N/A</v>
      </c>
      <c r="FZ196" s="131"/>
      <c r="GA196" s="131"/>
      <c r="GB196" s="83">
        <f t="shared" si="680"/>
        <v>0</v>
      </c>
      <c r="GC196" s="82" t="e">
        <f t="shared" si="530"/>
        <v>#N/A</v>
      </c>
      <c r="GD196" s="58" t="str">
        <f>IF(ISERROR(GC196),"",IF(ISERROR(VLOOKUP(GC196,'Sortierung der Schulungstermine'!$B:$M,8,FALSE)),"",VLOOKUP(GC196,'Sortierung der Schulungstermine'!$B:$M,8,FALSE)))</f>
        <v/>
      </c>
      <c r="GE196" s="58" t="e">
        <f t="shared" si="580"/>
        <v>#N/A</v>
      </c>
      <c r="GF196" s="131"/>
      <c r="GG196" s="131"/>
      <c r="GH196" s="83">
        <f t="shared" si="681"/>
        <v>0</v>
      </c>
      <c r="GI196" s="82" t="e">
        <f t="shared" si="531"/>
        <v>#N/A</v>
      </c>
      <c r="GJ196" s="58" t="str">
        <f>IF(ISERROR(GI196),"",IF(ISERROR(VLOOKUP(GI196,'Sortierung der Schulungstermine'!$B:$M,8,FALSE)),"",VLOOKUP(GI196,'Sortierung der Schulungstermine'!$B:$M,8,FALSE)))</f>
        <v/>
      </c>
      <c r="GK196" s="58" t="e">
        <f t="shared" si="581"/>
        <v>#N/A</v>
      </c>
      <c r="GL196" s="131"/>
      <c r="GM196" s="131"/>
      <c r="GN196" s="83">
        <f t="shared" si="682"/>
        <v>0</v>
      </c>
      <c r="GO196" s="82" t="e">
        <f t="shared" si="532"/>
        <v>#N/A</v>
      </c>
      <c r="GP196" s="58" t="str">
        <f>IF(ISERROR(GO196),"",IF(ISERROR(VLOOKUP(GO196,'Sortierung der Schulungstermine'!$B:$M,8,FALSE)),"",VLOOKUP(GO196,'Sortierung der Schulungstermine'!$B:$M,8,FALSE)))</f>
        <v/>
      </c>
      <c r="GQ196" s="58" t="e">
        <f t="shared" si="582"/>
        <v>#N/A</v>
      </c>
      <c r="GR196" s="131"/>
      <c r="GS196" s="131"/>
      <c r="GT196" s="83">
        <f t="shared" si="683"/>
        <v>0</v>
      </c>
      <c r="GU196" s="82" t="e">
        <f t="shared" si="533"/>
        <v>#N/A</v>
      </c>
      <c r="GV196" s="58" t="str">
        <f>IF(ISERROR(GU196),"",IF(ISERROR(VLOOKUP(GU196,'Sortierung der Schulungstermine'!$B:$M,8,FALSE)),"",VLOOKUP(GU196,'Sortierung der Schulungstermine'!$B:$M,8,FALSE)))</f>
        <v/>
      </c>
      <c r="GW196" s="58" t="e">
        <f t="shared" si="583"/>
        <v>#N/A</v>
      </c>
      <c r="GX196" s="131"/>
      <c r="GY196" s="131"/>
      <c r="GZ196" s="83">
        <f t="shared" si="684"/>
        <v>0</v>
      </c>
      <c r="HA196" s="82" t="e">
        <f t="shared" si="534"/>
        <v>#N/A</v>
      </c>
      <c r="HB196" s="58" t="str">
        <f>IF(ISERROR(HA196),"",IF(ISERROR(VLOOKUP(HA196,'Sortierung der Schulungstermine'!$B:$M,8,FALSE)),"",VLOOKUP(HA196,'Sortierung der Schulungstermine'!$B:$M,8,FALSE)))</f>
        <v/>
      </c>
      <c r="HC196" s="58" t="e">
        <f t="shared" si="584"/>
        <v>#N/A</v>
      </c>
      <c r="HD196" s="131"/>
      <c r="HE196" s="131"/>
      <c r="HF196" s="83">
        <f t="shared" si="685"/>
        <v>0</v>
      </c>
      <c r="HG196" s="82" t="e">
        <f t="shared" si="535"/>
        <v>#N/A</v>
      </c>
      <c r="HH196" s="58" t="str">
        <f>IF(ISERROR(HG196),"",IF(ISERROR(VLOOKUP(HG196,'Sortierung der Schulungstermine'!$B:$M,8,FALSE)),"",VLOOKUP(HG196,'Sortierung der Schulungstermine'!$B:$M,8,FALSE)))</f>
        <v/>
      </c>
      <c r="HI196" s="58" t="e">
        <f t="shared" si="585"/>
        <v>#N/A</v>
      </c>
      <c r="HJ196" s="131"/>
      <c r="HK196" s="131"/>
      <c r="HL196" s="83">
        <f t="shared" si="686"/>
        <v>0</v>
      </c>
      <c r="HM196" s="82" t="e">
        <f t="shared" si="536"/>
        <v>#N/A</v>
      </c>
      <c r="HN196" s="58" t="str">
        <f>IF(ISERROR(HM196),"",IF(ISERROR(VLOOKUP(HM196,'Sortierung der Schulungstermine'!$B:$M,8,FALSE)),"",VLOOKUP(HM196,'Sortierung der Schulungstermine'!$B:$M,8,FALSE)))</f>
        <v/>
      </c>
      <c r="HO196" s="58" t="e">
        <f t="shared" si="586"/>
        <v>#N/A</v>
      </c>
      <c r="HP196" s="131"/>
      <c r="HQ196" s="131"/>
      <c r="HR196" s="83">
        <f t="shared" si="687"/>
        <v>0</v>
      </c>
      <c r="HS196" s="82" t="e">
        <f t="shared" si="537"/>
        <v>#N/A</v>
      </c>
      <c r="HT196" s="58" t="str">
        <f>IF(ISERROR(HS196),"",IF(ISERROR(VLOOKUP(HS196,'Sortierung der Schulungstermine'!$B:$M,8,FALSE)),"",VLOOKUP(HS196,'Sortierung der Schulungstermine'!$B:$M,8,FALSE)))</f>
        <v/>
      </c>
      <c r="HU196" s="58" t="e">
        <f t="shared" si="587"/>
        <v>#N/A</v>
      </c>
      <c r="HV196" s="131"/>
      <c r="HW196" s="131"/>
      <c r="HX196" s="83">
        <f t="shared" si="688"/>
        <v>0</v>
      </c>
      <c r="HY196" s="82" t="e">
        <f t="shared" si="538"/>
        <v>#N/A</v>
      </c>
      <c r="HZ196" s="58" t="str">
        <f>IF(ISERROR(HY196),"",IF(ISERROR(VLOOKUP(HY196,'Sortierung der Schulungstermine'!$B:$M,8,FALSE)),"",VLOOKUP(HY196,'Sortierung der Schulungstermine'!$B:$M,8,FALSE)))</f>
        <v/>
      </c>
      <c r="IA196" s="58" t="e">
        <f t="shared" si="588"/>
        <v>#N/A</v>
      </c>
      <c r="IB196" s="131"/>
      <c r="IC196" s="131"/>
      <c r="ID196" s="83">
        <f t="shared" si="689"/>
        <v>0</v>
      </c>
      <c r="IE196" s="82" t="e">
        <f t="shared" si="539"/>
        <v>#N/A</v>
      </c>
      <c r="IF196" s="58" t="str">
        <f>IF(ISERROR(IE196),"",IF(ISERROR(VLOOKUP(IE196,'Sortierung der Schulungstermine'!$B:$M,8,FALSE)),"",VLOOKUP(IE196,'Sortierung der Schulungstermine'!$B:$M,8,FALSE)))</f>
        <v/>
      </c>
      <c r="IG196" s="58" t="e">
        <f t="shared" si="589"/>
        <v>#N/A</v>
      </c>
      <c r="IH196" s="131"/>
      <c r="II196" s="131"/>
      <c r="IJ196" s="83">
        <f t="shared" si="690"/>
        <v>0</v>
      </c>
      <c r="IK196" s="82" t="e">
        <f t="shared" si="540"/>
        <v>#N/A</v>
      </c>
      <c r="IL196" s="58" t="str">
        <f>IF(ISERROR(IK196),"",IF(ISERROR(VLOOKUP(IK196,'Sortierung der Schulungstermine'!$B:$M,8,FALSE)),"",VLOOKUP(IK196,'Sortierung der Schulungstermine'!$B:$M,8,FALSE)))</f>
        <v/>
      </c>
      <c r="IM196" s="58" t="e">
        <f t="shared" si="590"/>
        <v>#N/A</v>
      </c>
      <c r="IN196" s="131"/>
      <c r="IO196" s="131"/>
      <c r="IP196" s="83">
        <f t="shared" si="691"/>
        <v>0</v>
      </c>
      <c r="IQ196" s="82" t="e">
        <f t="shared" si="541"/>
        <v>#N/A</v>
      </c>
      <c r="IR196" s="58" t="str">
        <f>IF(ISERROR(IQ196),"",IF(ISERROR(VLOOKUP(IQ196,'Sortierung der Schulungstermine'!$B:$M,8,FALSE)),"",VLOOKUP(IQ196,'Sortierung der Schulungstermine'!$B:$M,8,FALSE)))</f>
        <v/>
      </c>
      <c r="IS196" s="58" t="e">
        <f t="shared" si="591"/>
        <v>#N/A</v>
      </c>
      <c r="IT196" s="131"/>
      <c r="IU196" s="131"/>
      <c r="IV196" s="83">
        <f t="shared" si="692"/>
        <v>0</v>
      </c>
      <c r="IW196" s="82" t="e">
        <f t="shared" si="542"/>
        <v>#N/A</v>
      </c>
      <c r="IX196" s="58" t="str">
        <f>IF(ISERROR(IW196),"",IF(ISERROR(VLOOKUP(IW196,'Sortierung der Schulungstermine'!$B:$M,8,FALSE)),"",VLOOKUP(IW196,'Sortierung der Schulungstermine'!$B:$M,8,FALSE)))</f>
        <v/>
      </c>
      <c r="IY196" s="58" t="e">
        <f t="shared" si="592"/>
        <v>#N/A</v>
      </c>
      <c r="IZ196" s="131"/>
      <c r="JA196" s="131"/>
      <c r="JB196" s="83">
        <f t="shared" si="693"/>
        <v>0</v>
      </c>
      <c r="JC196" s="82" t="e">
        <f t="shared" si="543"/>
        <v>#N/A</v>
      </c>
      <c r="JD196" s="58" t="str">
        <f>IF(ISERROR(JC196),"",IF(ISERROR(VLOOKUP(JC196,'Sortierung der Schulungstermine'!$B:$M,8,FALSE)),"",VLOOKUP(JC196,'Sortierung der Schulungstermine'!$B:$M,8,FALSE)))</f>
        <v/>
      </c>
      <c r="JE196" s="58" t="e">
        <f t="shared" si="593"/>
        <v>#N/A</v>
      </c>
      <c r="JF196" s="131"/>
      <c r="JG196" s="131"/>
      <c r="JH196" s="83">
        <f t="shared" si="694"/>
        <v>0</v>
      </c>
      <c r="JI196" s="82" t="e">
        <f t="shared" si="544"/>
        <v>#N/A</v>
      </c>
      <c r="JJ196" s="58" t="str">
        <f>IF(ISERROR(JI196),"",IF(ISERROR(VLOOKUP(JI196,'Sortierung der Schulungstermine'!$B:$M,8,FALSE)),"",VLOOKUP(JI196,'Sortierung der Schulungstermine'!$B:$M,8,FALSE)))</f>
        <v/>
      </c>
      <c r="JK196" s="58" t="e">
        <f t="shared" si="594"/>
        <v>#N/A</v>
      </c>
      <c r="JL196" s="131"/>
      <c r="JM196" s="131"/>
      <c r="JN196" s="83">
        <f t="shared" si="695"/>
        <v>0</v>
      </c>
      <c r="JO196" s="82" t="e">
        <f t="shared" si="545"/>
        <v>#N/A</v>
      </c>
      <c r="JP196" s="58" t="str">
        <f>IF(ISERROR(JO196),"",IF(ISERROR(VLOOKUP(JO196,'Sortierung der Schulungstermine'!$B:$M,8,FALSE)),"",VLOOKUP(JO196,'Sortierung der Schulungstermine'!$B:$M,8,FALSE)))</f>
        <v/>
      </c>
      <c r="JQ196" s="58" t="e">
        <f t="shared" si="595"/>
        <v>#N/A</v>
      </c>
      <c r="JR196" s="131"/>
      <c r="JS196" s="131"/>
      <c r="JT196" s="83">
        <f t="shared" si="696"/>
        <v>0</v>
      </c>
      <c r="JU196" s="82" t="e">
        <f t="shared" si="546"/>
        <v>#N/A</v>
      </c>
      <c r="JV196" s="58" t="str">
        <f>IF(ISERROR(JU196),"",IF(ISERROR(VLOOKUP(JU196,'Sortierung der Schulungstermine'!$B:$M,8,FALSE)),"",VLOOKUP(JU196,'Sortierung der Schulungstermine'!$B:$M,8,FALSE)))</f>
        <v/>
      </c>
      <c r="JW196" s="58" t="e">
        <f t="shared" si="596"/>
        <v>#N/A</v>
      </c>
      <c r="JX196" s="131"/>
      <c r="JY196" s="131"/>
      <c r="JZ196" s="83">
        <f t="shared" si="697"/>
        <v>0</v>
      </c>
      <c r="KA196" s="82" t="e">
        <f t="shared" si="547"/>
        <v>#N/A</v>
      </c>
      <c r="KB196" s="58" t="str">
        <f>IF(ISERROR(KA196),"",IF(ISERROR(VLOOKUP(KA196,'Sortierung der Schulungstermine'!$B:$M,8,FALSE)),"",VLOOKUP(KA196,'Sortierung der Schulungstermine'!$B:$M,8,FALSE)))</f>
        <v/>
      </c>
      <c r="KC196" s="58" t="e">
        <f t="shared" si="597"/>
        <v>#N/A</v>
      </c>
      <c r="KD196" s="131"/>
      <c r="KE196" s="131"/>
      <c r="KF196" s="83">
        <f t="shared" si="698"/>
        <v>0</v>
      </c>
      <c r="KG196" s="82" t="e">
        <f t="shared" si="548"/>
        <v>#N/A</v>
      </c>
      <c r="KH196" s="58" t="str">
        <f>IF(ISERROR(KG196),"",IF(ISERROR(VLOOKUP(KG196,'Sortierung der Schulungstermine'!$B:$M,8,FALSE)),"",VLOOKUP(KG196,'Sortierung der Schulungstermine'!$B:$M,8,FALSE)))</f>
        <v/>
      </c>
      <c r="KI196" s="58" t="e">
        <f t="shared" si="598"/>
        <v>#N/A</v>
      </c>
      <c r="KJ196" s="131"/>
      <c r="KK196" s="131"/>
      <c r="KL196" s="83">
        <f t="shared" si="699"/>
        <v>0</v>
      </c>
      <c r="KM196" s="82" t="e">
        <f t="shared" si="549"/>
        <v>#N/A</v>
      </c>
      <c r="KN196" s="58" t="str">
        <f>IF(ISERROR(KM196),"",IF(ISERROR(VLOOKUP(KM196,'Sortierung der Schulungstermine'!$B:$M,8,FALSE)),"",VLOOKUP(KM196,'Sortierung der Schulungstermine'!$B:$M,8,FALSE)))</f>
        <v/>
      </c>
      <c r="KO196" s="58" t="e">
        <f t="shared" si="599"/>
        <v>#N/A</v>
      </c>
      <c r="KP196" s="131"/>
      <c r="KQ196" s="131"/>
      <c r="KR196" s="83">
        <f t="shared" si="700"/>
        <v>0</v>
      </c>
      <c r="KS196" s="82" t="e">
        <f t="shared" si="550"/>
        <v>#N/A</v>
      </c>
      <c r="KT196" s="58" t="str">
        <f>IF(ISERROR(KS196),"",IF(ISERROR(VLOOKUP(KS196,'Sortierung der Schulungstermine'!$B:$M,8,FALSE)),"",VLOOKUP(KS196,'Sortierung der Schulungstermine'!$B:$M,8,FALSE)))</f>
        <v/>
      </c>
      <c r="KU196" s="58" t="e">
        <f t="shared" si="600"/>
        <v>#N/A</v>
      </c>
    </row>
    <row r="197" spans="1:307" s="68" customFormat="1" ht="15" hidden="1" thickBot="1" x14ac:dyDescent="0.25">
      <c r="A197" s="141">
        <v>184</v>
      </c>
      <c r="B197" s="63" t="str">
        <f>IF(Qualifikationen!A187=1,Qualifikationen!B187,"")</f>
        <v/>
      </c>
      <c r="C197" s="64" t="e">
        <f>VLOOKUP(B197,Qualifikationen!B$4:E$202,2,FALSE)</f>
        <v>#N/A</v>
      </c>
      <c r="D197" s="67" t="e">
        <f>VLOOKUP($B197,Qualifikationen!B$4:F$202,5,FALSE)</f>
        <v>#N/A</v>
      </c>
      <c r="E197" s="63" t="e">
        <f>VLOOKUP($B197,Qualifikationen!B$4:F$202,3,FALSE)</f>
        <v>#N/A</v>
      </c>
      <c r="F197" s="63" t="e">
        <f>IF(E197=0,"-",VLOOKUP($B197,Qualifikationen!B$4:F$202,4,FALSE))</f>
        <v>#N/A</v>
      </c>
      <c r="G197" s="13"/>
      <c r="H197" s="131"/>
      <c r="I197" s="131"/>
      <c r="J197" s="83">
        <f t="shared" si="701"/>
        <v>0</v>
      </c>
      <c r="K197" s="82" t="e">
        <f t="shared" si="501"/>
        <v>#N/A</v>
      </c>
      <c r="L197" s="58" t="str">
        <f>IF(ISERROR(K197),"",IF(ISERROR(VLOOKUP(K197,'Sortierung der Schulungstermine'!$B:$M,8,FALSE)),"",VLOOKUP(K197,'Sortierung der Schulungstermine'!$B:$M,8,FALSE)))</f>
        <v/>
      </c>
      <c r="M197" s="58" t="e">
        <f t="shared" si="551"/>
        <v>#N/A</v>
      </c>
      <c r="N197" s="131"/>
      <c r="O197" s="131"/>
      <c r="P197" s="83">
        <f t="shared" si="652"/>
        <v>0</v>
      </c>
      <c r="Q197" s="82" t="e">
        <f t="shared" si="502"/>
        <v>#N/A</v>
      </c>
      <c r="R197" s="58" t="str">
        <f>IF(ISERROR(Q197),"",IF(ISERROR(VLOOKUP(Q197,'Sortierung der Schulungstermine'!$B:$M,8,FALSE)),"",VLOOKUP(Q197,'Sortierung der Schulungstermine'!$B:$M,8,FALSE)))</f>
        <v/>
      </c>
      <c r="S197" s="58" t="e">
        <f t="shared" si="552"/>
        <v>#N/A</v>
      </c>
      <c r="T197" s="131"/>
      <c r="U197" s="131"/>
      <c r="V197" s="83">
        <f t="shared" si="653"/>
        <v>0</v>
      </c>
      <c r="W197" s="82" t="e">
        <f t="shared" si="503"/>
        <v>#N/A</v>
      </c>
      <c r="X197" s="58" t="str">
        <f>IF(ISERROR(W197),"",IF(ISERROR(VLOOKUP(W197,'Sortierung der Schulungstermine'!$B:$M,8,FALSE)),"",VLOOKUP(W197,'Sortierung der Schulungstermine'!$B:$M,8,FALSE)))</f>
        <v/>
      </c>
      <c r="Y197" s="58" t="e">
        <f t="shared" si="553"/>
        <v>#N/A</v>
      </c>
      <c r="Z197" s="131"/>
      <c r="AA197" s="131"/>
      <c r="AB197" s="83">
        <f t="shared" si="654"/>
        <v>0</v>
      </c>
      <c r="AC197" s="82" t="e">
        <f t="shared" si="504"/>
        <v>#N/A</v>
      </c>
      <c r="AD197" s="58" t="str">
        <f>IF(ISERROR(AC197),"",IF(ISERROR(VLOOKUP(AC197,'Sortierung der Schulungstermine'!$B:$M,8,FALSE)),"",VLOOKUP(AC197,'Sortierung der Schulungstermine'!$B:$M,8,FALSE)))</f>
        <v/>
      </c>
      <c r="AE197" s="58" t="e">
        <f t="shared" si="554"/>
        <v>#N/A</v>
      </c>
      <c r="AF197" s="131"/>
      <c r="AG197" s="131"/>
      <c r="AH197" s="83">
        <f t="shared" si="655"/>
        <v>0</v>
      </c>
      <c r="AI197" s="82" t="e">
        <f t="shared" si="505"/>
        <v>#N/A</v>
      </c>
      <c r="AJ197" s="58" t="str">
        <f>IF(ISERROR(AI197),"",IF(ISERROR(VLOOKUP(AI197,'Sortierung der Schulungstermine'!$B:$M,8,FALSE)),"",VLOOKUP(AI197,'Sortierung der Schulungstermine'!$B:$M,8,FALSE)))</f>
        <v/>
      </c>
      <c r="AK197" s="58" t="e">
        <f t="shared" si="555"/>
        <v>#N/A</v>
      </c>
      <c r="AL197" s="131"/>
      <c r="AM197" s="131"/>
      <c r="AN197" s="83">
        <f t="shared" si="656"/>
        <v>0</v>
      </c>
      <c r="AO197" s="82" t="e">
        <f t="shared" si="506"/>
        <v>#N/A</v>
      </c>
      <c r="AP197" s="58" t="str">
        <f>IF(ISERROR(AO197),"",IF(ISERROR(VLOOKUP(AO197,'Sortierung der Schulungstermine'!$B:$M,8,FALSE)),"",VLOOKUP(AO197,'Sortierung der Schulungstermine'!$B:$M,8,FALSE)))</f>
        <v/>
      </c>
      <c r="AQ197" s="58" t="e">
        <f t="shared" si="556"/>
        <v>#N/A</v>
      </c>
      <c r="AR197" s="131"/>
      <c r="AS197" s="131"/>
      <c r="AT197" s="83">
        <f t="shared" si="657"/>
        <v>0</v>
      </c>
      <c r="AU197" s="82" t="e">
        <f t="shared" si="507"/>
        <v>#N/A</v>
      </c>
      <c r="AV197" s="58" t="str">
        <f>IF(ISERROR(AU197),"",IF(ISERROR(VLOOKUP(AU197,'Sortierung der Schulungstermine'!$B:$M,8,FALSE)),"",VLOOKUP(AU197,'Sortierung der Schulungstermine'!$B:$M,8,FALSE)))</f>
        <v/>
      </c>
      <c r="AW197" s="58" t="e">
        <f t="shared" si="557"/>
        <v>#N/A</v>
      </c>
      <c r="AX197" s="131"/>
      <c r="AY197" s="131"/>
      <c r="AZ197" s="83">
        <f t="shared" si="658"/>
        <v>0</v>
      </c>
      <c r="BA197" s="82" t="e">
        <f t="shared" si="508"/>
        <v>#N/A</v>
      </c>
      <c r="BB197" s="58" t="str">
        <f>IF(ISERROR(BA197),"",IF(ISERROR(VLOOKUP(BA197,'Sortierung der Schulungstermine'!$B:$M,8,FALSE)),"",VLOOKUP(BA197,'Sortierung der Schulungstermine'!$B:$M,8,FALSE)))</f>
        <v/>
      </c>
      <c r="BC197" s="58" t="e">
        <f t="shared" si="558"/>
        <v>#N/A</v>
      </c>
      <c r="BD197" s="131"/>
      <c r="BE197" s="131"/>
      <c r="BF197" s="83">
        <f t="shared" si="659"/>
        <v>0</v>
      </c>
      <c r="BG197" s="82" t="e">
        <f t="shared" si="509"/>
        <v>#N/A</v>
      </c>
      <c r="BH197" s="58" t="str">
        <f>IF(ISERROR(BG197),"",IF(ISERROR(VLOOKUP(BG197,'Sortierung der Schulungstermine'!$B:$M,8,FALSE)),"",VLOOKUP(BG197,'Sortierung der Schulungstermine'!$B:$M,8,FALSE)))</f>
        <v/>
      </c>
      <c r="BI197" s="58" t="e">
        <f t="shared" si="559"/>
        <v>#N/A</v>
      </c>
      <c r="BJ197" s="131"/>
      <c r="BK197" s="131"/>
      <c r="BL197" s="83">
        <f t="shared" si="660"/>
        <v>0</v>
      </c>
      <c r="BM197" s="82" t="e">
        <f t="shared" si="510"/>
        <v>#N/A</v>
      </c>
      <c r="BN197" s="58" t="str">
        <f>IF(ISERROR(BM197),"",IF(ISERROR(VLOOKUP(BM197,'Sortierung der Schulungstermine'!$B:$M,8,FALSE)),"",VLOOKUP(BM197,'Sortierung der Schulungstermine'!$B:$M,8,FALSE)))</f>
        <v/>
      </c>
      <c r="BO197" s="58" t="e">
        <f t="shared" si="560"/>
        <v>#N/A</v>
      </c>
      <c r="BP197" s="131"/>
      <c r="BQ197" s="131"/>
      <c r="BR197" s="83">
        <f t="shared" si="661"/>
        <v>0</v>
      </c>
      <c r="BS197" s="82" t="e">
        <f t="shared" si="511"/>
        <v>#N/A</v>
      </c>
      <c r="BT197" s="58" t="str">
        <f>IF(ISERROR(BS197),"",IF(ISERROR(VLOOKUP(BS197,'Sortierung der Schulungstermine'!$B:$M,8,FALSE)),"",VLOOKUP(BS197,'Sortierung der Schulungstermine'!$B:$M,8,FALSE)))</f>
        <v/>
      </c>
      <c r="BU197" s="58" t="e">
        <f t="shared" si="561"/>
        <v>#N/A</v>
      </c>
      <c r="BV197" s="131"/>
      <c r="BW197" s="131"/>
      <c r="BX197" s="83">
        <f t="shared" si="662"/>
        <v>0</v>
      </c>
      <c r="BY197" s="82" t="e">
        <f t="shared" si="512"/>
        <v>#N/A</v>
      </c>
      <c r="BZ197" s="58" t="str">
        <f>IF(ISERROR(BY197),"",IF(ISERROR(VLOOKUP(BY197,'Sortierung der Schulungstermine'!$B:$M,8,FALSE)),"",VLOOKUP(BY197,'Sortierung der Schulungstermine'!$B:$M,8,FALSE)))</f>
        <v/>
      </c>
      <c r="CA197" s="58" t="e">
        <f t="shared" si="562"/>
        <v>#N/A</v>
      </c>
      <c r="CB197" s="131"/>
      <c r="CC197" s="131"/>
      <c r="CD197" s="83">
        <f t="shared" si="663"/>
        <v>0</v>
      </c>
      <c r="CE197" s="82" t="e">
        <f t="shared" si="513"/>
        <v>#N/A</v>
      </c>
      <c r="CF197" s="58" t="str">
        <f>IF(ISERROR(CE197),"",IF(ISERROR(VLOOKUP(CE197,'Sortierung der Schulungstermine'!$B:$M,8,FALSE)),"",VLOOKUP(CE197,'Sortierung der Schulungstermine'!$B:$M,8,FALSE)))</f>
        <v/>
      </c>
      <c r="CG197" s="58" t="e">
        <f t="shared" si="563"/>
        <v>#N/A</v>
      </c>
      <c r="CH197" s="131"/>
      <c r="CI197" s="131"/>
      <c r="CJ197" s="83">
        <f t="shared" si="664"/>
        <v>0</v>
      </c>
      <c r="CK197" s="82" t="e">
        <f t="shared" si="514"/>
        <v>#N/A</v>
      </c>
      <c r="CL197" s="58" t="str">
        <f>IF(ISERROR(CK197),"",IF(ISERROR(VLOOKUP(CK197,'Sortierung der Schulungstermine'!$B:$M,8,FALSE)),"",VLOOKUP(CK197,'Sortierung der Schulungstermine'!$B:$M,8,FALSE)))</f>
        <v/>
      </c>
      <c r="CM197" s="58" t="e">
        <f t="shared" si="564"/>
        <v>#N/A</v>
      </c>
      <c r="CN197" s="131"/>
      <c r="CO197" s="131"/>
      <c r="CP197" s="83">
        <f t="shared" si="665"/>
        <v>0</v>
      </c>
      <c r="CQ197" s="82" t="e">
        <f t="shared" si="515"/>
        <v>#N/A</v>
      </c>
      <c r="CR197" s="58" t="str">
        <f>IF(ISERROR(CQ197),"",IF(ISERROR(VLOOKUP(CQ197,'Sortierung der Schulungstermine'!$B:$M,8,FALSE)),"",VLOOKUP(CQ197,'Sortierung der Schulungstermine'!$B:$M,8,FALSE)))</f>
        <v/>
      </c>
      <c r="CS197" s="58" t="e">
        <f t="shared" si="565"/>
        <v>#N/A</v>
      </c>
      <c r="CT197" s="131"/>
      <c r="CU197" s="131"/>
      <c r="CV197" s="83">
        <f t="shared" si="666"/>
        <v>0</v>
      </c>
      <c r="CW197" s="82" t="e">
        <f t="shared" si="516"/>
        <v>#N/A</v>
      </c>
      <c r="CX197" s="58" t="str">
        <f>IF(ISERROR(CW197),"",IF(ISERROR(VLOOKUP(CW197,'Sortierung der Schulungstermine'!$B:$M,8,FALSE)),"",VLOOKUP(CW197,'Sortierung der Schulungstermine'!$B:$M,8,FALSE)))</f>
        <v/>
      </c>
      <c r="CY197" s="58" t="e">
        <f t="shared" si="566"/>
        <v>#N/A</v>
      </c>
      <c r="CZ197" s="131"/>
      <c r="DA197" s="131"/>
      <c r="DB197" s="83">
        <f t="shared" si="667"/>
        <v>0</v>
      </c>
      <c r="DC197" s="82" t="e">
        <f t="shared" si="517"/>
        <v>#N/A</v>
      </c>
      <c r="DD197" s="58" t="str">
        <f>IF(ISERROR(DC197),"",IF(ISERROR(VLOOKUP(DC197,'Sortierung der Schulungstermine'!$B:$M,8,FALSE)),"",VLOOKUP(DC197,'Sortierung der Schulungstermine'!$B:$M,8,FALSE)))</f>
        <v/>
      </c>
      <c r="DE197" s="58" t="e">
        <f t="shared" si="567"/>
        <v>#N/A</v>
      </c>
      <c r="DF197" s="131"/>
      <c r="DG197" s="131"/>
      <c r="DH197" s="83">
        <f t="shared" si="668"/>
        <v>0</v>
      </c>
      <c r="DI197" s="82" t="e">
        <f t="shared" si="518"/>
        <v>#N/A</v>
      </c>
      <c r="DJ197" s="58" t="str">
        <f>IF(ISERROR(DI197),"",IF(ISERROR(VLOOKUP(DI197,'Sortierung der Schulungstermine'!$B:$M,8,FALSE)),"",VLOOKUP(DI197,'Sortierung der Schulungstermine'!$B:$M,8,FALSE)))</f>
        <v/>
      </c>
      <c r="DK197" s="58" t="e">
        <f t="shared" si="568"/>
        <v>#N/A</v>
      </c>
      <c r="DL197" s="131"/>
      <c r="DM197" s="131"/>
      <c r="DN197" s="83">
        <f t="shared" si="669"/>
        <v>0</v>
      </c>
      <c r="DO197" s="82" t="e">
        <f t="shared" si="519"/>
        <v>#N/A</v>
      </c>
      <c r="DP197" s="58" t="str">
        <f>IF(ISERROR(DO197),"",IF(ISERROR(VLOOKUP(DO197,'Sortierung der Schulungstermine'!$B:$M,8,FALSE)),"",VLOOKUP(DO197,'Sortierung der Schulungstermine'!$B:$M,8,FALSE)))</f>
        <v/>
      </c>
      <c r="DQ197" s="58" t="e">
        <f t="shared" si="569"/>
        <v>#N/A</v>
      </c>
      <c r="DR197" s="131"/>
      <c r="DS197" s="131"/>
      <c r="DT197" s="83">
        <f t="shared" si="670"/>
        <v>0</v>
      </c>
      <c r="DU197" s="82" t="e">
        <f t="shared" si="520"/>
        <v>#N/A</v>
      </c>
      <c r="DV197" s="58" t="str">
        <f>IF(ISERROR(DU197),"",IF(ISERROR(VLOOKUP(DU197,'Sortierung der Schulungstermine'!$B:$M,8,FALSE)),"",VLOOKUP(DU197,'Sortierung der Schulungstermine'!$B:$M,8,FALSE)))</f>
        <v/>
      </c>
      <c r="DW197" s="58" t="e">
        <f t="shared" si="570"/>
        <v>#N/A</v>
      </c>
      <c r="DX197" s="131"/>
      <c r="DY197" s="131"/>
      <c r="DZ197" s="83">
        <f t="shared" si="671"/>
        <v>0</v>
      </c>
      <c r="EA197" s="82" t="e">
        <f t="shared" si="521"/>
        <v>#N/A</v>
      </c>
      <c r="EB197" s="58" t="str">
        <f>IF(ISERROR(EA197),"",IF(ISERROR(VLOOKUP(EA197,'Sortierung der Schulungstermine'!$B:$M,8,FALSE)),"",VLOOKUP(EA197,'Sortierung der Schulungstermine'!$B:$M,8,FALSE)))</f>
        <v/>
      </c>
      <c r="EC197" s="58" t="e">
        <f t="shared" si="571"/>
        <v>#N/A</v>
      </c>
      <c r="ED197" s="131"/>
      <c r="EE197" s="131"/>
      <c r="EF197" s="83">
        <f t="shared" si="672"/>
        <v>0</v>
      </c>
      <c r="EG197" s="82" t="e">
        <f t="shared" si="522"/>
        <v>#N/A</v>
      </c>
      <c r="EH197" s="58" t="str">
        <f>IF(ISERROR(EG197),"",IF(ISERROR(VLOOKUP(EG197,'Sortierung der Schulungstermine'!$B:$M,8,FALSE)),"",VLOOKUP(EG197,'Sortierung der Schulungstermine'!$B:$M,8,FALSE)))</f>
        <v/>
      </c>
      <c r="EI197" s="58" t="e">
        <f t="shared" si="572"/>
        <v>#N/A</v>
      </c>
      <c r="EJ197" s="131"/>
      <c r="EK197" s="131"/>
      <c r="EL197" s="83">
        <f t="shared" si="673"/>
        <v>0</v>
      </c>
      <c r="EM197" s="82" t="e">
        <f t="shared" si="523"/>
        <v>#N/A</v>
      </c>
      <c r="EN197" s="58" t="str">
        <f>IF(ISERROR(EM197),"",IF(ISERROR(VLOOKUP(EM197,'Sortierung der Schulungstermine'!$B:$M,8,FALSE)),"",VLOOKUP(EM197,'Sortierung der Schulungstermine'!$B:$M,8,FALSE)))</f>
        <v/>
      </c>
      <c r="EO197" s="58" t="e">
        <f t="shared" si="573"/>
        <v>#N/A</v>
      </c>
      <c r="EP197" s="131"/>
      <c r="EQ197" s="131"/>
      <c r="ER197" s="83">
        <f t="shared" si="674"/>
        <v>0</v>
      </c>
      <c r="ES197" s="82" t="e">
        <f t="shared" si="524"/>
        <v>#N/A</v>
      </c>
      <c r="ET197" s="58" t="str">
        <f>IF(ISERROR(ES197),"",IF(ISERROR(VLOOKUP(ES197,'Sortierung der Schulungstermine'!$B:$M,8,FALSE)),"",VLOOKUP(ES197,'Sortierung der Schulungstermine'!$B:$M,8,FALSE)))</f>
        <v/>
      </c>
      <c r="EU197" s="58" t="e">
        <f t="shared" si="574"/>
        <v>#N/A</v>
      </c>
      <c r="EV197" s="131"/>
      <c r="EW197" s="131"/>
      <c r="EX197" s="83">
        <f t="shared" si="675"/>
        <v>0</v>
      </c>
      <c r="EY197" s="82" t="e">
        <f t="shared" si="525"/>
        <v>#N/A</v>
      </c>
      <c r="EZ197" s="58" t="str">
        <f>IF(ISERROR(EY197),"",IF(ISERROR(VLOOKUP(EY197,'Sortierung der Schulungstermine'!$B:$M,8,FALSE)),"",VLOOKUP(EY197,'Sortierung der Schulungstermine'!$B:$M,8,FALSE)))</f>
        <v/>
      </c>
      <c r="FA197" s="58" t="e">
        <f t="shared" si="575"/>
        <v>#N/A</v>
      </c>
      <c r="FB197" s="131"/>
      <c r="FC197" s="131"/>
      <c r="FD197" s="83">
        <f t="shared" si="676"/>
        <v>0</v>
      </c>
      <c r="FE197" s="82" t="e">
        <f t="shared" si="526"/>
        <v>#N/A</v>
      </c>
      <c r="FF197" s="58" t="str">
        <f>IF(ISERROR(FE197),"",IF(ISERROR(VLOOKUP(FE197,'Sortierung der Schulungstermine'!$B:$M,8,FALSE)),"",VLOOKUP(FE197,'Sortierung der Schulungstermine'!$B:$M,8,FALSE)))</f>
        <v/>
      </c>
      <c r="FG197" s="58" t="e">
        <f t="shared" si="576"/>
        <v>#N/A</v>
      </c>
      <c r="FH197" s="131"/>
      <c r="FI197" s="131"/>
      <c r="FJ197" s="83">
        <f t="shared" si="677"/>
        <v>0</v>
      </c>
      <c r="FK197" s="82" t="e">
        <f t="shared" si="527"/>
        <v>#N/A</v>
      </c>
      <c r="FL197" s="58" t="str">
        <f>IF(ISERROR(FK197),"",IF(ISERROR(VLOOKUP(FK197,'Sortierung der Schulungstermine'!$B:$M,8,FALSE)),"",VLOOKUP(FK197,'Sortierung der Schulungstermine'!$B:$M,8,FALSE)))</f>
        <v/>
      </c>
      <c r="FM197" s="58" t="e">
        <f t="shared" si="577"/>
        <v>#N/A</v>
      </c>
      <c r="FN197" s="131"/>
      <c r="FO197" s="131"/>
      <c r="FP197" s="83">
        <f t="shared" si="678"/>
        <v>0</v>
      </c>
      <c r="FQ197" s="82" t="e">
        <f t="shared" si="528"/>
        <v>#N/A</v>
      </c>
      <c r="FR197" s="58" t="str">
        <f>IF(ISERROR(FQ197),"",IF(ISERROR(VLOOKUP(FQ197,'Sortierung der Schulungstermine'!$B:$M,8,FALSE)),"",VLOOKUP(FQ197,'Sortierung der Schulungstermine'!$B:$M,8,FALSE)))</f>
        <v/>
      </c>
      <c r="FS197" s="58" t="e">
        <f t="shared" si="578"/>
        <v>#N/A</v>
      </c>
      <c r="FT197" s="131"/>
      <c r="FU197" s="131"/>
      <c r="FV197" s="83">
        <f t="shared" si="679"/>
        <v>0</v>
      </c>
      <c r="FW197" s="82" t="e">
        <f t="shared" si="529"/>
        <v>#N/A</v>
      </c>
      <c r="FX197" s="58" t="str">
        <f>IF(ISERROR(FW197),"",IF(ISERROR(VLOOKUP(FW197,'Sortierung der Schulungstermine'!$B:$M,8,FALSE)),"",VLOOKUP(FW197,'Sortierung der Schulungstermine'!$B:$M,8,FALSE)))</f>
        <v/>
      </c>
      <c r="FY197" s="58" t="e">
        <f t="shared" si="579"/>
        <v>#N/A</v>
      </c>
      <c r="FZ197" s="131"/>
      <c r="GA197" s="131"/>
      <c r="GB197" s="83">
        <f t="shared" si="680"/>
        <v>0</v>
      </c>
      <c r="GC197" s="82" t="e">
        <f t="shared" si="530"/>
        <v>#N/A</v>
      </c>
      <c r="GD197" s="58" t="str">
        <f>IF(ISERROR(GC197),"",IF(ISERROR(VLOOKUP(GC197,'Sortierung der Schulungstermine'!$B:$M,8,FALSE)),"",VLOOKUP(GC197,'Sortierung der Schulungstermine'!$B:$M,8,FALSE)))</f>
        <v/>
      </c>
      <c r="GE197" s="58" t="e">
        <f t="shared" si="580"/>
        <v>#N/A</v>
      </c>
      <c r="GF197" s="131"/>
      <c r="GG197" s="131"/>
      <c r="GH197" s="83">
        <f t="shared" si="681"/>
        <v>0</v>
      </c>
      <c r="GI197" s="82" t="e">
        <f t="shared" si="531"/>
        <v>#N/A</v>
      </c>
      <c r="GJ197" s="58" t="str">
        <f>IF(ISERROR(GI197),"",IF(ISERROR(VLOOKUP(GI197,'Sortierung der Schulungstermine'!$B:$M,8,FALSE)),"",VLOOKUP(GI197,'Sortierung der Schulungstermine'!$B:$M,8,FALSE)))</f>
        <v/>
      </c>
      <c r="GK197" s="58" t="e">
        <f t="shared" si="581"/>
        <v>#N/A</v>
      </c>
      <c r="GL197" s="131"/>
      <c r="GM197" s="131"/>
      <c r="GN197" s="83">
        <f t="shared" si="682"/>
        <v>0</v>
      </c>
      <c r="GO197" s="82" t="e">
        <f t="shared" si="532"/>
        <v>#N/A</v>
      </c>
      <c r="GP197" s="58" t="str">
        <f>IF(ISERROR(GO197),"",IF(ISERROR(VLOOKUP(GO197,'Sortierung der Schulungstermine'!$B:$M,8,FALSE)),"",VLOOKUP(GO197,'Sortierung der Schulungstermine'!$B:$M,8,FALSE)))</f>
        <v/>
      </c>
      <c r="GQ197" s="58" t="e">
        <f t="shared" si="582"/>
        <v>#N/A</v>
      </c>
      <c r="GR197" s="131"/>
      <c r="GS197" s="131"/>
      <c r="GT197" s="83">
        <f t="shared" si="683"/>
        <v>0</v>
      </c>
      <c r="GU197" s="82" t="e">
        <f t="shared" si="533"/>
        <v>#N/A</v>
      </c>
      <c r="GV197" s="58" t="str">
        <f>IF(ISERROR(GU197),"",IF(ISERROR(VLOOKUP(GU197,'Sortierung der Schulungstermine'!$B:$M,8,FALSE)),"",VLOOKUP(GU197,'Sortierung der Schulungstermine'!$B:$M,8,FALSE)))</f>
        <v/>
      </c>
      <c r="GW197" s="58" t="e">
        <f t="shared" si="583"/>
        <v>#N/A</v>
      </c>
      <c r="GX197" s="131"/>
      <c r="GY197" s="131"/>
      <c r="GZ197" s="83">
        <f t="shared" si="684"/>
        <v>0</v>
      </c>
      <c r="HA197" s="82" t="e">
        <f t="shared" si="534"/>
        <v>#N/A</v>
      </c>
      <c r="HB197" s="58" t="str">
        <f>IF(ISERROR(HA197),"",IF(ISERROR(VLOOKUP(HA197,'Sortierung der Schulungstermine'!$B:$M,8,FALSE)),"",VLOOKUP(HA197,'Sortierung der Schulungstermine'!$B:$M,8,FALSE)))</f>
        <v/>
      </c>
      <c r="HC197" s="58" t="e">
        <f t="shared" si="584"/>
        <v>#N/A</v>
      </c>
      <c r="HD197" s="131"/>
      <c r="HE197" s="131"/>
      <c r="HF197" s="83">
        <f t="shared" si="685"/>
        <v>0</v>
      </c>
      <c r="HG197" s="82" t="e">
        <f t="shared" si="535"/>
        <v>#N/A</v>
      </c>
      <c r="HH197" s="58" t="str">
        <f>IF(ISERROR(HG197),"",IF(ISERROR(VLOOKUP(HG197,'Sortierung der Schulungstermine'!$B:$M,8,FALSE)),"",VLOOKUP(HG197,'Sortierung der Schulungstermine'!$B:$M,8,FALSE)))</f>
        <v/>
      </c>
      <c r="HI197" s="58" t="e">
        <f t="shared" si="585"/>
        <v>#N/A</v>
      </c>
      <c r="HJ197" s="131"/>
      <c r="HK197" s="131"/>
      <c r="HL197" s="83">
        <f t="shared" si="686"/>
        <v>0</v>
      </c>
      <c r="HM197" s="82" t="e">
        <f t="shared" si="536"/>
        <v>#N/A</v>
      </c>
      <c r="HN197" s="58" t="str">
        <f>IF(ISERROR(HM197),"",IF(ISERROR(VLOOKUP(HM197,'Sortierung der Schulungstermine'!$B:$M,8,FALSE)),"",VLOOKUP(HM197,'Sortierung der Schulungstermine'!$B:$M,8,FALSE)))</f>
        <v/>
      </c>
      <c r="HO197" s="58" t="e">
        <f t="shared" si="586"/>
        <v>#N/A</v>
      </c>
      <c r="HP197" s="131"/>
      <c r="HQ197" s="131"/>
      <c r="HR197" s="83">
        <f t="shared" si="687"/>
        <v>0</v>
      </c>
      <c r="HS197" s="82" t="e">
        <f t="shared" si="537"/>
        <v>#N/A</v>
      </c>
      <c r="HT197" s="58" t="str">
        <f>IF(ISERROR(HS197),"",IF(ISERROR(VLOOKUP(HS197,'Sortierung der Schulungstermine'!$B:$M,8,FALSE)),"",VLOOKUP(HS197,'Sortierung der Schulungstermine'!$B:$M,8,FALSE)))</f>
        <v/>
      </c>
      <c r="HU197" s="58" t="e">
        <f t="shared" si="587"/>
        <v>#N/A</v>
      </c>
      <c r="HV197" s="131"/>
      <c r="HW197" s="131"/>
      <c r="HX197" s="83">
        <f t="shared" si="688"/>
        <v>0</v>
      </c>
      <c r="HY197" s="82" t="e">
        <f t="shared" si="538"/>
        <v>#N/A</v>
      </c>
      <c r="HZ197" s="58" t="str">
        <f>IF(ISERROR(HY197),"",IF(ISERROR(VLOOKUP(HY197,'Sortierung der Schulungstermine'!$B:$M,8,FALSE)),"",VLOOKUP(HY197,'Sortierung der Schulungstermine'!$B:$M,8,FALSE)))</f>
        <v/>
      </c>
      <c r="IA197" s="58" t="e">
        <f t="shared" si="588"/>
        <v>#N/A</v>
      </c>
      <c r="IB197" s="131"/>
      <c r="IC197" s="131"/>
      <c r="ID197" s="83">
        <f t="shared" si="689"/>
        <v>0</v>
      </c>
      <c r="IE197" s="82" t="e">
        <f t="shared" si="539"/>
        <v>#N/A</v>
      </c>
      <c r="IF197" s="58" t="str">
        <f>IF(ISERROR(IE197),"",IF(ISERROR(VLOOKUP(IE197,'Sortierung der Schulungstermine'!$B:$M,8,FALSE)),"",VLOOKUP(IE197,'Sortierung der Schulungstermine'!$B:$M,8,FALSE)))</f>
        <v/>
      </c>
      <c r="IG197" s="58" t="e">
        <f t="shared" si="589"/>
        <v>#N/A</v>
      </c>
      <c r="IH197" s="131"/>
      <c r="II197" s="131"/>
      <c r="IJ197" s="83">
        <f t="shared" si="690"/>
        <v>0</v>
      </c>
      <c r="IK197" s="82" t="e">
        <f t="shared" si="540"/>
        <v>#N/A</v>
      </c>
      <c r="IL197" s="58" t="str">
        <f>IF(ISERROR(IK197),"",IF(ISERROR(VLOOKUP(IK197,'Sortierung der Schulungstermine'!$B:$M,8,FALSE)),"",VLOOKUP(IK197,'Sortierung der Schulungstermine'!$B:$M,8,FALSE)))</f>
        <v/>
      </c>
      <c r="IM197" s="58" t="e">
        <f t="shared" si="590"/>
        <v>#N/A</v>
      </c>
      <c r="IN197" s="131"/>
      <c r="IO197" s="131"/>
      <c r="IP197" s="83">
        <f t="shared" si="691"/>
        <v>0</v>
      </c>
      <c r="IQ197" s="82" t="e">
        <f t="shared" si="541"/>
        <v>#N/A</v>
      </c>
      <c r="IR197" s="58" t="str">
        <f>IF(ISERROR(IQ197),"",IF(ISERROR(VLOOKUP(IQ197,'Sortierung der Schulungstermine'!$B:$M,8,FALSE)),"",VLOOKUP(IQ197,'Sortierung der Schulungstermine'!$B:$M,8,FALSE)))</f>
        <v/>
      </c>
      <c r="IS197" s="58" t="e">
        <f t="shared" si="591"/>
        <v>#N/A</v>
      </c>
      <c r="IT197" s="131"/>
      <c r="IU197" s="131"/>
      <c r="IV197" s="83">
        <f t="shared" si="692"/>
        <v>0</v>
      </c>
      <c r="IW197" s="82" t="e">
        <f t="shared" si="542"/>
        <v>#N/A</v>
      </c>
      <c r="IX197" s="58" t="str">
        <f>IF(ISERROR(IW197),"",IF(ISERROR(VLOOKUP(IW197,'Sortierung der Schulungstermine'!$B:$M,8,FALSE)),"",VLOOKUP(IW197,'Sortierung der Schulungstermine'!$B:$M,8,FALSE)))</f>
        <v/>
      </c>
      <c r="IY197" s="58" t="e">
        <f t="shared" si="592"/>
        <v>#N/A</v>
      </c>
      <c r="IZ197" s="131"/>
      <c r="JA197" s="131"/>
      <c r="JB197" s="83">
        <f t="shared" si="693"/>
        <v>0</v>
      </c>
      <c r="JC197" s="82" t="e">
        <f t="shared" si="543"/>
        <v>#N/A</v>
      </c>
      <c r="JD197" s="58" t="str">
        <f>IF(ISERROR(JC197),"",IF(ISERROR(VLOOKUP(JC197,'Sortierung der Schulungstermine'!$B:$M,8,FALSE)),"",VLOOKUP(JC197,'Sortierung der Schulungstermine'!$B:$M,8,FALSE)))</f>
        <v/>
      </c>
      <c r="JE197" s="58" t="e">
        <f t="shared" si="593"/>
        <v>#N/A</v>
      </c>
      <c r="JF197" s="131"/>
      <c r="JG197" s="131"/>
      <c r="JH197" s="83">
        <f t="shared" si="694"/>
        <v>0</v>
      </c>
      <c r="JI197" s="82" t="e">
        <f t="shared" si="544"/>
        <v>#N/A</v>
      </c>
      <c r="JJ197" s="58" t="str">
        <f>IF(ISERROR(JI197),"",IF(ISERROR(VLOOKUP(JI197,'Sortierung der Schulungstermine'!$B:$M,8,FALSE)),"",VLOOKUP(JI197,'Sortierung der Schulungstermine'!$B:$M,8,FALSE)))</f>
        <v/>
      </c>
      <c r="JK197" s="58" t="e">
        <f t="shared" si="594"/>
        <v>#N/A</v>
      </c>
      <c r="JL197" s="131"/>
      <c r="JM197" s="131"/>
      <c r="JN197" s="83">
        <f t="shared" si="695"/>
        <v>0</v>
      </c>
      <c r="JO197" s="82" t="e">
        <f t="shared" si="545"/>
        <v>#N/A</v>
      </c>
      <c r="JP197" s="58" t="str">
        <f>IF(ISERROR(JO197),"",IF(ISERROR(VLOOKUP(JO197,'Sortierung der Schulungstermine'!$B:$M,8,FALSE)),"",VLOOKUP(JO197,'Sortierung der Schulungstermine'!$B:$M,8,FALSE)))</f>
        <v/>
      </c>
      <c r="JQ197" s="58" t="e">
        <f t="shared" si="595"/>
        <v>#N/A</v>
      </c>
      <c r="JR197" s="131"/>
      <c r="JS197" s="131"/>
      <c r="JT197" s="83">
        <f t="shared" si="696"/>
        <v>0</v>
      </c>
      <c r="JU197" s="82" t="e">
        <f t="shared" si="546"/>
        <v>#N/A</v>
      </c>
      <c r="JV197" s="58" t="str">
        <f>IF(ISERROR(JU197),"",IF(ISERROR(VLOOKUP(JU197,'Sortierung der Schulungstermine'!$B:$M,8,FALSE)),"",VLOOKUP(JU197,'Sortierung der Schulungstermine'!$B:$M,8,FALSE)))</f>
        <v/>
      </c>
      <c r="JW197" s="58" t="e">
        <f t="shared" si="596"/>
        <v>#N/A</v>
      </c>
      <c r="JX197" s="131"/>
      <c r="JY197" s="131"/>
      <c r="JZ197" s="83">
        <f t="shared" si="697"/>
        <v>0</v>
      </c>
      <c r="KA197" s="82" t="e">
        <f t="shared" si="547"/>
        <v>#N/A</v>
      </c>
      <c r="KB197" s="58" t="str">
        <f>IF(ISERROR(KA197),"",IF(ISERROR(VLOOKUP(KA197,'Sortierung der Schulungstermine'!$B:$M,8,FALSE)),"",VLOOKUP(KA197,'Sortierung der Schulungstermine'!$B:$M,8,FALSE)))</f>
        <v/>
      </c>
      <c r="KC197" s="58" t="e">
        <f t="shared" si="597"/>
        <v>#N/A</v>
      </c>
      <c r="KD197" s="131"/>
      <c r="KE197" s="131"/>
      <c r="KF197" s="83">
        <f t="shared" si="698"/>
        <v>0</v>
      </c>
      <c r="KG197" s="82" t="e">
        <f t="shared" si="548"/>
        <v>#N/A</v>
      </c>
      <c r="KH197" s="58" t="str">
        <f>IF(ISERROR(KG197),"",IF(ISERROR(VLOOKUP(KG197,'Sortierung der Schulungstermine'!$B:$M,8,FALSE)),"",VLOOKUP(KG197,'Sortierung der Schulungstermine'!$B:$M,8,FALSE)))</f>
        <v/>
      </c>
      <c r="KI197" s="58" t="e">
        <f t="shared" si="598"/>
        <v>#N/A</v>
      </c>
      <c r="KJ197" s="131"/>
      <c r="KK197" s="131"/>
      <c r="KL197" s="83">
        <f t="shared" si="699"/>
        <v>0</v>
      </c>
      <c r="KM197" s="82" t="e">
        <f t="shared" si="549"/>
        <v>#N/A</v>
      </c>
      <c r="KN197" s="58" t="str">
        <f>IF(ISERROR(KM197),"",IF(ISERROR(VLOOKUP(KM197,'Sortierung der Schulungstermine'!$B:$M,8,FALSE)),"",VLOOKUP(KM197,'Sortierung der Schulungstermine'!$B:$M,8,FALSE)))</f>
        <v/>
      </c>
      <c r="KO197" s="58" t="e">
        <f t="shared" si="599"/>
        <v>#N/A</v>
      </c>
      <c r="KP197" s="131"/>
      <c r="KQ197" s="131"/>
      <c r="KR197" s="83">
        <f t="shared" si="700"/>
        <v>0</v>
      </c>
      <c r="KS197" s="82" t="e">
        <f t="shared" si="550"/>
        <v>#N/A</v>
      </c>
      <c r="KT197" s="58" t="str">
        <f>IF(ISERROR(KS197),"",IF(ISERROR(VLOOKUP(KS197,'Sortierung der Schulungstermine'!$B:$M,8,FALSE)),"",VLOOKUP(KS197,'Sortierung der Schulungstermine'!$B:$M,8,FALSE)))</f>
        <v/>
      </c>
      <c r="KU197" s="58" t="e">
        <f t="shared" si="600"/>
        <v>#N/A</v>
      </c>
    </row>
    <row r="198" spans="1:307" s="68" customFormat="1" ht="15" hidden="1" thickBot="1" x14ac:dyDescent="0.25">
      <c r="A198" s="141">
        <v>185</v>
      </c>
      <c r="B198" s="63" t="str">
        <f>IF(Qualifikationen!A188=1,Qualifikationen!B188,"")</f>
        <v/>
      </c>
      <c r="C198" s="64" t="e">
        <f>VLOOKUP(B198,Qualifikationen!B$4:E$202,2,FALSE)</f>
        <v>#N/A</v>
      </c>
      <c r="D198" s="67" t="e">
        <f>VLOOKUP($B198,Qualifikationen!B$4:F$202,5,FALSE)</f>
        <v>#N/A</v>
      </c>
      <c r="E198" s="63" t="e">
        <f>VLOOKUP($B198,Qualifikationen!B$4:F$202,3,FALSE)</f>
        <v>#N/A</v>
      </c>
      <c r="F198" s="63" t="e">
        <f>IF(E198=0,"-",VLOOKUP($B198,Qualifikationen!B$4:F$202,4,FALSE))</f>
        <v>#N/A</v>
      </c>
      <c r="G198" s="13"/>
      <c r="H198" s="131"/>
      <c r="I198" s="131"/>
      <c r="J198" s="83">
        <f t="shared" si="701"/>
        <v>0</v>
      </c>
      <c r="K198" s="82" t="e">
        <f t="shared" si="501"/>
        <v>#N/A</v>
      </c>
      <c r="L198" s="58" t="str">
        <f>IF(ISERROR(K198),"",IF(ISERROR(VLOOKUP(K198,'Sortierung der Schulungstermine'!$B:$M,8,FALSE)),"",VLOOKUP(K198,'Sortierung der Schulungstermine'!$B:$M,8,FALSE)))</f>
        <v/>
      </c>
      <c r="M198" s="58" t="e">
        <f t="shared" si="551"/>
        <v>#N/A</v>
      </c>
      <c r="N198" s="131"/>
      <c r="O198" s="131"/>
      <c r="P198" s="83">
        <f t="shared" si="652"/>
        <v>0</v>
      </c>
      <c r="Q198" s="82" t="e">
        <f t="shared" si="502"/>
        <v>#N/A</v>
      </c>
      <c r="R198" s="58" t="str">
        <f>IF(ISERROR(Q198),"",IF(ISERROR(VLOOKUP(Q198,'Sortierung der Schulungstermine'!$B:$M,8,FALSE)),"",VLOOKUP(Q198,'Sortierung der Schulungstermine'!$B:$M,8,FALSE)))</f>
        <v/>
      </c>
      <c r="S198" s="58" t="e">
        <f t="shared" si="552"/>
        <v>#N/A</v>
      </c>
      <c r="T198" s="131"/>
      <c r="U198" s="131"/>
      <c r="V198" s="83">
        <f t="shared" si="653"/>
        <v>0</v>
      </c>
      <c r="W198" s="82" t="e">
        <f t="shared" si="503"/>
        <v>#N/A</v>
      </c>
      <c r="X198" s="58" t="str">
        <f>IF(ISERROR(W198),"",IF(ISERROR(VLOOKUP(W198,'Sortierung der Schulungstermine'!$B:$M,8,FALSE)),"",VLOOKUP(W198,'Sortierung der Schulungstermine'!$B:$M,8,FALSE)))</f>
        <v/>
      </c>
      <c r="Y198" s="58" t="e">
        <f t="shared" si="553"/>
        <v>#N/A</v>
      </c>
      <c r="Z198" s="131"/>
      <c r="AA198" s="131"/>
      <c r="AB198" s="83">
        <f t="shared" si="654"/>
        <v>0</v>
      </c>
      <c r="AC198" s="82" t="e">
        <f t="shared" si="504"/>
        <v>#N/A</v>
      </c>
      <c r="AD198" s="58" t="str">
        <f>IF(ISERROR(AC198),"",IF(ISERROR(VLOOKUP(AC198,'Sortierung der Schulungstermine'!$B:$M,8,FALSE)),"",VLOOKUP(AC198,'Sortierung der Schulungstermine'!$B:$M,8,FALSE)))</f>
        <v/>
      </c>
      <c r="AE198" s="58" t="e">
        <f t="shared" si="554"/>
        <v>#N/A</v>
      </c>
      <c r="AF198" s="131"/>
      <c r="AG198" s="131"/>
      <c r="AH198" s="83">
        <f t="shared" si="655"/>
        <v>0</v>
      </c>
      <c r="AI198" s="82" t="e">
        <f t="shared" si="505"/>
        <v>#N/A</v>
      </c>
      <c r="AJ198" s="58" t="str">
        <f>IF(ISERROR(AI198),"",IF(ISERROR(VLOOKUP(AI198,'Sortierung der Schulungstermine'!$B:$M,8,FALSE)),"",VLOOKUP(AI198,'Sortierung der Schulungstermine'!$B:$M,8,FALSE)))</f>
        <v/>
      </c>
      <c r="AK198" s="58" t="e">
        <f t="shared" si="555"/>
        <v>#N/A</v>
      </c>
      <c r="AL198" s="131"/>
      <c r="AM198" s="131"/>
      <c r="AN198" s="83">
        <f t="shared" si="656"/>
        <v>0</v>
      </c>
      <c r="AO198" s="82" t="e">
        <f t="shared" si="506"/>
        <v>#N/A</v>
      </c>
      <c r="AP198" s="58" t="str">
        <f>IF(ISERROR(AO198),"",IF(ISERROR(VLOOKUP(AO198,'Sortierung der Schulungstermine'!$B:$M,8,FALSE)),"",VLOOKUP(AO198,'Sortierung der Schulungstermine'!$B:$M,8,FALSE)))</f>
        <v/>
      </c>
      <c r="AQ198" s="58" t="e">
        <f t="shared" si="556"/>
        <v>#N/A</v>
      </c>
      <c r="AR198" s="131"/>
      <c r="AS198" s="131"/>
      <c r="AT198" s="83">
        <f t="shared" si="657"/>
        <v>0</v>
      </c>
      <c r="AU198" s="82" t="e">
        <f t="shared" si="507"/>
        <v>#N/A</v>
      </c>
      <c r="AV198" s="58" t="str">
        <f>IF(ISERROR(AU198),"",IF(ISERROR(VLOOKUP(AU198,'Sortierung der Schulungstermine'!$B:$M,8,FALSE)),"",VLOOKUP(AU198,'Sortierung der Schulungstermine'!$B:$M,8,FALSE)))</f>
        <v/>
      </c>
      <c r="AW198" s="58" t="e">
        <f t="shared" si="557"/>
        <v>#N/A</v>
      </c>
      <c r="AX198" s="131"/>
      <c r="AY198" s="131"/>
      <c r="AZ198" s="83">
        <f t="shared" si="658"/>
        <v>0</v>
      </c>
      <c r="BA198" s="82" t="e">
        <f t="shared" si="508"/>
        <v>#N/A</v>
      </c>
      <c r="BB198" s="58" t="str">
        <f>IF(ISERROR(BA198),"",IF(ISERROR(VLOOKUP(BA198,'Sortierung der Schulungstermine'!$B:$M,8,FALSE)),"",VLOOKUP(BA198,'Sortierung der Schulungstermine'!$B:$M,8,FALSE)))</f>
        <v/>
      </c>
      <c r="BC198" s="58" t="e">
        <f t="shared" si="558"/>
        <v>#N/A</v>
      </c>
      <c r="BD198" s="131"/>
      <c r="BE198" s="131"/>
      <c r="BF198" s="83">
        <f t="shared" si="659"/>
        <v>0</v>
      </c>
      <c r="BG198" s="82" t="e">
        <f t="shared" si="509"/>
        <v>#N/A</v>
      </c>
      <c r="BH198" s="58" t="str">
        <f>IF(ISERROR(BG198),"",IF(ISERROR(VLOOKUP(BG198,'Sortierung der Schulungstermine'!$B:$M,8,FALSE)),"",VLOOKUP(BG198,'Sortierung der Schulungstermine'!$B:$M,8,FALSE)))</f>
        <v/>
      </c>
      <c r="BI198" s="58" t="e">
        <f t="shared" si="559"/>
        <v>#N/A</v>
      </c>
      <c r="BJ198" s="131"/>
      <c r="BK198" s="131"/>
      <c r="BL198" s="83">
        <f t="shared" si="660"/>
        <v>0</v>
      </c>
      <c r="BM198" s="82" t="e">
        <f t="shared" si="510"/>
        <v>#N/A</v>
      </c>
      <c r="BN198" s="58" t="str">
        <f>IF(ISERROR(BM198),"",IF(ISERROR(VLOOKUP(BM198,'Sortierung der Schulungstermine'!$B:$M,8,FALSE)),"",VLOOKUP(BM198,'Sortierung der Schulungstermine'!$B:$M,8,FALSE)))</f>
        <v/>
      </c>
      <c r="BO198" s="58" t="e">
        <f t="shared" si="560"/>
        <v>#N/A</v>
      </c>
      <c r="BP198" s="131"/>
      <c r="BQ198" s="131"/>
      <c r="BR198" s="83">
        <f t="shared" si="661"/>
        <v>0</v>
      </c>
      <c r="BS198" s="82" t="e">
        <f t="shared" si="511"/>
        <v>#N/A</v>
      </c>
      <c r="BT198" s="58" t="str">
        <f>IF(ISERROR(BS198),"",IF(ISERROR(VLOOKUP(BS198,'Sortierung der Schulungstermine'!$B:$M,8,FALSE)),"",VLOOKUP(BS198,'Sortierung der Schulungstermine'!$B:$M,8,FALSE)))</f>
        <v/>
      </c>
      <c r="BU198" s="58" t="e">
        <f t="shared" si="561"/>
        <v>#N/A</v>
      </c>
      <c r="BV198" s="131"/>
      <c r="BW198" s="131"/>
      <c r="BX198" s="83">
        <f t="shared" si="662"/>
        <v>0</v>
      </c>
      <c r="BY198" s="82" t="e">
        <f t="shared" si="512"/>
        <v>#N/A</v>
      </c>
      <c r="BZ198" s="58" t="str">
        <f>IF(ISERROR(BY198),"",IF(ISERROR(VLOOKUP(BY198,'Sortierung der Schulungstermine'!$B:$M,8,FALSE)),"",VLOOKUP(BY198,'Sortierung der Schulungstermine'!$B:$M,8,FALSE)))</f>
        <v/>
      </c>
      <c r="CA198" s="58" t="e">
        <f t="shared" si="562"/>
        <v>#N/A</v>
      </c>
      <c r="CB198" s="131"/>
      <c r="CC198" s="131"/>
      <c r="CD198" s="83">
        <f t="shared" si="663"/>
        <v>0</v>
      </c>
      <c r="CE198" s="82" t="e">
        <f t="shared" si="513"/>
        <v>#N/A</v>
      </c>
      <c r="CF198" s="58" t="str">
        <f>IF(ISERROR(CE198),"",IF(ISERROR(VLOOKUP(CE198,'Sortierung der Schulungstermine'!$B:$M,8,FALSE)),"",VLOOKUP(CE198,'Sortierung der Schulungstermine'!$B:$M,8,FALSE)))</f>
        <v/>
      </c>
      <c r="CG198" s="58" t="e">
        <f t="shared" si="563"/>
        <v>#N/A</v>
      </c>
      <c r="CH198" s="131"/>
      <c r="CI198" s="131"/>
      <c r="CJ198" s="83">
        <f t="shared" si="664"/>
        <v>0</v>
      </c>
      <c r="CK198" s="82" t="e">
        <f t="shared" si="514"/>
        <v>#N/A</v>
      </c>
      <c r="CL198" s="58" t="str">
        <f>IF(ISERROR(CK198),"",IF(ISERROR(VLOOKUP(CK198,'Sortierung der Schulungstermine'!$B:$M,8,FALSE)),"",VLOOKUP(CK198,'Sortierung der Schulungstermine'!$B:$M,8,FALSE)))</f>
        <v/>
      </c>
      <c r="CM198" s="58" t="e">
        <f t="shared" si="564"/>
        <v>#N/A</v>
      </c>
      <c r="CN198" s="131"/>
      <c r="CO198" s="131"/>
      <c r="CP198" s="83">
        <f t="shared" si="665"/>
        <v>0</v>
      </c>
      <c r="CQ198" s="82" t="e">
        <f t="shared" si="515"/>
        <v>#N/A</v>
      </c>
      <c r="CR198" s="58" t="str">
        <f>IF(ISERROR(CQ198),"",IF(ISERROR(VLOOKUP(CQ198,'Sortierung der Schulungstermine'!$B:$M,8,FALSE)),"",VLOOKUP(CQ198,'Sortierung der Schulungstermine'!$B:$M,8,FALSE)))</f>
        <v/>
      </c>
      <c r="CS198" s="58" t="e">
        <f t="shared" si="565"/>
        <v>#N/A</v>
      </c>
      <c r="CT198" s="131"/>
      <c r="CU198" s="131"/>
      <c r="CV198" s="83">
        <f t="shared" si="666"/>
        <v>0</v>
      </c>
      <c r="CW198" s="82" t="e">
        <f t="shared" si="516"/>
        <v>#N/A</v>
      </c>
      <c r="CX198" s="58" t="str">
        <f>IF(ISERROR(CW198),"",IF(ISERROR(VLOOKUP(CW198,'Sortierung der Schulungstermine'!$B:$M,8,FALSE)),"",VLOOKUP(CW198,'Sortierung der Schulungstermine'!$B:$M,8,FALSE)))</f>
        <v/>
      </c>
      <c r="CY198" s="58" t="e">
        <f t="shared" si="566"/>
        <v>#N/A</v>
      </c>
      <c r="CZ198" s="131"/>
      <c r="DA198" s="131"/>
      <c r="DB198" s="83">
        <f t="shared" si="667"/>
        <v>0</v>
      </c>
      <c r="DC198" s="82" t="e">
        <f t="shared" si="517"/>
        <v>#N/A</v>
      </c>
      <c r="DD198" s="58" t="str">
        <f>IF(ISERROR(DC198),"",IF(ISERROR(VLOOKUP(DC198,'Sortierung der Schulungstermine'!$B:$M,8,FALSE)),"",VLOOKUP(DC198,'Sortierung der Schulungstermine'!$B:$M,8,FALSE)))</f>
        <v/>
      </c>
      <c r="DE198" s="58" t="e">
        <f t="shared" si="567"/>
        <v>#N/A</v>
      </c>
      <c r="DF198" s="131"/>
      <c r="DG198" s="131"/>
      <c r="DH198" s="83">
        <f t="shared" si="668"/>
        <v>0</v>
      </c>
      <c r="DI198" s="82" t="e">
        <f t="shared" si="518"/>
        <v>#N/A</v>
      </c>
      <c r="DJ198" s="58" t="str">
        <f>IF(ISERROR(DI198),"",IF(ISERROR(VLOOKUP(DI198,'Sortierung der Schulungstermine'!$B:$M,8,FALSE)),"",VLOOKUP(DI198,'Sortierung der Schulungstermine'!$B:$M,8,FALSE)))</f>
        <v/>
      </c>
      <c r="DK198" s="58" t="e">
        <f t="shared" si="568"/>
        <v>#N/A</v>
      </c>
      <c r="DL198" s="131"/>
      <c r="DM198" s="131"/>
      <c r="DN198" s="83">
        <f t="shared" si="669"/>
        <v>0</v>
      </c>
      <c r="DO198" s="82" t="e">
        <f t="shared" si="519"/>
        <v>#N/A</v>
      </c>
      <c r="DP198" s="58" t="str">
        <f>IF(ISERROR(DO198),"",IF(ISERROR(VLOOKUP(DO198,'Sortierung der Schulungstermine'!$B:$M,8,FALSE)),"",VLOOKUP(DO198,'Sortierung der Schulungstermine'!$B:$M,8,FALSE)))</f>
        <v/>
      </c>
      <c r="DQ198" s="58" t="e">
        <f t="shared" si="569"/>
        <v>#N/A</v>
      </c>
      <c r="DR198" s="131"/>
      <c r="DS198" s="131"/>
      <c r="DT198" s="83">
        <f t="shared" si="670"/>
        <v>0</v>
      </c>
      <c r="DU198" s="82" t="e">
        <f t="shared" si="520"/>
        <v>#N/A</v>
      </c>
      <c r="DV198" s="58" t="str">
        <f>IF(ISERROR(DU198),"",IF(ISERROR(VLOOKUP(DU198,'Sortierung der Schulungstermine'!$B:$M,8,FALSE)),"",VLOOKUP(DU198,'Sortierung der Schulungstermine'!$B:$M,8,FALSE)))</f>
        <v/>
      </c>
      <c r="DW198" s="58" t="e">
        <f t="shared" si="570"/>
        <v>#N/A</v>
      </c>
      <c r="DX198" s="131"/>
      <c r="DY198" s="131"/>
      <c r="DZ198" s="83">
        <f t="shared" si="671"/>
        <v>0</v>
      </c>
      <c r="EA198" s="82" t="e">
        <f t="shared" si="521"/>
        <v>#N/A</v>
      </c>
      <c r="EB198" s="58" t="str">
        <f>IF(ISERROR(EA198),"",IF(ISERROR(VLOOKUP(EA198,'Sortierung der Schulungstermine'!$B:$M,8,FALSE)),"",VLOOKUP(EA198,'Sortierung der Schulungstermine'!$B:$M,8,FALSE)))</f>
        <v/>
      </c>
      <c r="EC198" s="58" t="e">
        <f t="shared" si="571"/>
        <v>#N/A</v>
      </c>
      <c r="ED198" s="131"/>
      <c r="EE198" s="131"/>
      <c r="EF198" s="83">
        <f t="shared" si="672"/>
        <v>0</v>
      </c>
      <c r="EG198" s="82" t="e">
        <f t="shared" si="522"/>
        <v>#N/A</v>
      </c>
      <c r="EH198" s="58" t="str">
        <f>IF(ISERROR(EG198),"",IF(ISERROR(VLOOKUP(EG198,'Sortierung der Schulungstermine'!$B:$M,8,FALSE)),"",VLOOKUP(EG198,'Sortierung der Schulungstermine'!$B:$M,8,FALSE)))</f>
        <v/>
      </c>
      <c r="EI198" s="58" t="e">
        <f t="shared" si="572"/>
        <v>#N/A</v>
      </c>
      <c r="EJ198" s="131"/>
      <c r="EK198" s="131"/>
      <c r="EL198" s="83">
        <f t="shared" si="673"/>
        <v>0</v>
      </c>
      <c r="EM198" s="82" t="e">
        <f t="shared" si="523"/>
        <v>#N/A</v>
      </c>
      <c r="EN198" s="58" t="str">
        <f>IF(ISERROR(EM198),"",IF(ISERROR(VLOOKUP(EM198,'Sortierung der Schulungstermine'!$B:$M,8,FALSE)),"",VLOOKUP(EM198,'Sortierung der Schulungstermine'!$B:$M,8,FALSE)))</f>
        <v/>
      </c>
      <c r="EO198" s="58" t="e">
        <f t="shared" si="573"/>
        <v>#N/A</v>
      </c>
      <c r="EP198" s="131"/>
      <c r="EQ198" s="131"/>
      <c r="ER198" s="83">
        <f t="shared" si="674"/>
        <v>0</v>
      </c>
      <c r="ES198" s="82" t="e">
        <f t="shared" si="524"/>
        <v>#N/A</v>
      </c>
      <c r="ET198" s="58" t="str">
        <f>IF(ISERROR(ES198),"",IF(ISERROR(VLOOKUP(ES198,'Sortierung der Schulungstermine'!$B:$M,8,FALSE)),"",VLOOKUP(ES198,'Sortierung der Schulungstermine'!$B:$M,8,FALSE)))</f>
        <v/>
      </c>
      <c r="EU198" s="58" t="e">
        <f t="shared" si="574"/>
        <v>#N/A</v>
      </c>
      <c r="EV198" s="131"/>
      <c r="EW198" s="131"/>
      <c r="EX198" s="83">
        <f t="shared" si="675"/>
        <v>0</v>
      </c>
      <c r="EY198" s="82" t="e">
        <f t="shared" si="525"/>
        <v>#N/A</v>
      </c>
      <c r="EZ198" s="58" t="str">
        <f>IF(ISERROR(EY198),"",IF(ISERROR(VLOOKUP(EY198,'Sortierung der Schulungstermine'!$B:$M,8,FALSE)),"",VLOOKUP(EY198,'Sortierung der Schulungstermine'!$B:$M,8,FALSE)))</f>
        <v/>
      </c>
      <c r="FA198" s="58" t="e">
        <f t="shared" si="575"/>
        <v>#N/A</v>
      </c>
      <c r="FB198" s="131"/>
      <c r="FC198" s="131"/>
      <c r="FD198" s="83">
        <f t="shared" si="676"/>
        <v>0</v>
      </c>
      <c r="FE198" s="82" t="e">
        <f t="shared" si="526"/>
        <v>#N/A</v>
      </c>
      <c r="FF198" s="58" t="str">
        <f>IF(ISERROR(FE198),"",IF(ISERROR(VLOOKUP(FE198,'Sortierung der Schulungstermine'!$B:$M,8,FALSE)),"",VLOOKUP(FE198,'Sortierung der Schulungstermine'!$B:$M,8,FALSE)))</f>
        <v/>
      </c>
      <c r="FG198" s="58" t="e">
        <f t="shared" si="576"/>
        <v>#N/A</v>
      </c>
      <c r="FH198" s="131"/>
      <c r="FI198" s="131"/>
      <c r="FJ198" s="83">
        <f t="shared" si="677"/>
        <v>0</v>
      </c>
      <c r="FK198" s="82" t="e">
        <f t="shared" si="527"/>
        <v>#N/A</v>
      </c>
      <c r="FL198" s="58" t="str">
        <f>IF(ISERROR(FK198),"",IF(ISERROR(VLOOKUP(FK198,'Sortierung der Schulungstermine'!$B:$M,8,FALSE)),"",VLOOKUP(FK198,'Sortierung der Schulungstermine'!$B:$M,8,FALSE)))</f>
        <v/>
      </c>
      <c r="FM198" s="58" t="e">
        <f t="shared" si="577"/>
        <v>#N/A</v>
      </c>
      <c r="FN198" s="131"/>
      <c r="FO198" s="131"/>
      <c r="FP198" s="83">
        <f t="shared" si="678"/>
        <v>0</v>
      </c>
      <c r="FQ198" s="82" t="e">
        <f t="shared" si="528"/>
        <v>#N/A</v>
      </c>
      <c r="FR198" s="58" t="str">
        <f>IF(ISERROR(FQ198),"",IF(ISERROR(VLOOKUP(FQ198,'Sortierung der Schulungstermine'!$B:$M,8,FALSE)),"",VLOOKUP(FQ198,'Sortierung der Schulungstermine'!$B:$M,8,FALSE)))</f>
        <v/>
      </c>
      <c r="FS198" s="58" t="e">
        <f t="shared" si="578"/>
        <v>#N/A</v>
      </c>
      <c r="FT198" s="131"/>
      <c r="FU198" s="131"/>
      <c r="FV198" s="83">
        <f t="shared" si="679"/>
        <v>0</v>
      </c>
      <c r="FW198" s="82" t="e">
        <f t="shared" si="529"/>
        <v>#N/A</v>
      </c>
      <c r="FX198" s="58" t="str">
        <f>IF(ISERROR(FW198),"",IF(ISERROR(VLOOKUP(FW198,'Sortierung der Schulungstermine'!$B:$M,8,FALSE)),"",VLOOKUP(FW198,'Sortierung der Schulungstermine'!$B:$M,8,FALSE)))</f>
        <v/>
      </c>
      <c r="FY198" s="58" t="e">
        <f t="shared" si="579"/>
        <v>#N/A</v>
      </c>
      <c r="FZ198" s="131"/>
      <c r="GA198" s="131"/>
      <c r="GB198" s="83">
        <f t="shared" si="680"/>
        <v>0</v>
      </c>
      <c r="GC198" s="82" t="e">
        <f t="shared" si="530"/>
        <v>#N/A</v>
      </c>
      <c r="GD198" s="58" t="str">
        <f>IF(ISERROR(GC198),"",IF(ISERROR(VLOOKUP(GC198,'Sortierung der Schulungstermine'!$B:$M,8,FALSE)),"",VLOOKUP(GC198,'Sortierung der Schulungstermine'!$B:$M,8,FALSE)))</f>
        <v/>
      </c>
      <c r="GE198" s="58" t="e">
        <f t="shared" si="580"/>
        <v>#N/A</v>
      </c>
      <c r="GF198" s="131"/>
      <c r="GG198" s="131"/>
      <c r="GH198" s="83">
        <f t="shared" si="681"/>
        <v>0</v>
      </c>
      <c r="GI198" s="82" t="e">
        <f t="shared" si="531"/>
        <v>#N/A</v>
      </c>
      <c r="GJ198" s="58" t="str">
        <f>IF(ISERROR(GI198),"",IF(ISERROR(VLOOKUP(GI198,'Sortierung der Schulungstermine'!$B:$M,8,FALSE)),"",VLOOKUP(GI198,'Sortierung der Schulungstermine'!$B:$M,8,FALSE)))</f>
        <v/>
      </c>
      <c r="GK198" s="58" t="e">
        <f t="shared" si="581"/>
        <v>#N/A</v>
      </c>
      <c r="GL198" s="131"/>
      <c r="GM198" s="131"/>
      <c r="GN198" s="83">
        <f t="shared" si="682"/>
        <v>0</v>
      </c>
      <c r="GO198" s="82" t="e">
        <f t="shared" si="532"/>
        <v>#N/A</v>
      </c>
      <c r="GP198" s="58" t="str">
        <f>IF(ISERROR(GO198),"",IF(ISERROR(VLOOKUP(GO198,'Sortierung der Schulungstermine'!$B:$M,8,FALSE)),"",VLOOKUP(GO198,'Sortierung der Schulungstermine'!$B:$M,8,FALSE)))</f>
        <v/>
      </c>
      <c r="GQ198" s="58" t="e">
        <f t="shared" si="582"/>
        <v>#N/A</v>
      </c>
      <c r="GR198" s="131"/>
      <c r="GS198" s="131"/>
      <c r="GT198" s="83">
        <f t="shared" si="683"/>
        <v>0</v>
      </c>
      <c r="GU198" s="82" t="e">
        <f t="shared" si="533"/>
        <v>#N/A</v>
      </c>
      <c r="GV198" s="58" t="str">
        <f>IF(ISERROR(GU198),"",IF(ISERROR(VLOOKUP(GU198,'Sortierung der Schulungstermine'!$B:$M,8,FALSE)),"",VLOOKUP(GU198,'Sortierung der Schulungstermine'!$B:$M,8,FALSE)))</f>
        <v/>
      </c>
      <c r="GW198" s="58" t="e">
        <f t="shared" si="583"/>
        <v>#N/A</v>
      </c>
      <c r="GX198" s="131"/>
      <c r="GY198" s="131"/>
      <c r="GZ198" s="83">
        <f t="shared" si="684"/>
        <v>0</v>
      </c>
      <c r="HA198" s="82" t="e">
        <f t="shared" si="534"/>
        <v>#N/A</v>
      </c>
      <c r="HB198" s="58" t="str">
        <f>IF(ISERROR(HA198),"",IF(ISERROR(VLOOKUP(HA198,'Sortierung der Schulungstermine'!$B:$M,8,FALSE)),"",VLOOKUP(HA198,'Sortierung der Schulungstermine'!$B:$M,8,FALSE)))</f>
        <v/>
      </c>
      <c r="HC198" s="58" t="e">
        <f t="shared" si="584"/>
        <v>#N/A</v>
      </c>
      <c r="HD198" s="131"/>
      <c r="HE198" s="131"/>
      <c r="HF198" s="83">
        <f t="shared" si="685"/>
        <v>0</v>
      </c>
      <c r="HG198" s="82" t="e">
        <f t="shared" si="535"/>
        <v>#N/A</v>
      </c>
      <c r="HH198" s="58" t="str">
        <f>IF(ISERROR(HG198),"",IF(ISERROR(VLOOKUP(HG198,'Sortierung der Schulungstermine'!$B:$M,8,FALSE)),"",VLOOKUP(HG198,'Sortierung der Schulungstermine'!$B:$M,8,FALSE)))</f>
        <v/>
      </c>
      <c r="HI198" s="58" t="e">
        <f t="shared" si="585"/>
        <v>#N/A</v>
      </c>
      <c r="HJ198" s="131"/>
      <c r="HK198" s="131"/>
      <c r="HL198" s="83">
        <f t="shared" si="686"/>
        <v>0</v>
      </c>
      <c r="HM198" s="82" t="e">
        <f t="shared" si="536"/>
        <v>#N/A</v>
      </c>
      <c r="HN198" s="58" t="str">
        <f>IF(ISERROR(HM198),"",IF(ISERROR(VLOOKUP(HM198,'Sortierung der Schulungstermine'!$B:$M,8,FALSE)),"",VLOOKUP(HM198,'Sortierung der Schulungstermine'!$B:$M,8,FALSE)))</f>
        <v/>
      </c>
      <c r="HO198" s="58" t="e">
        <f t="shared" si="586"/>
        <v>#N/A</v>
      </c>
      <c r="HP198" s="131"/>
      <c r="HQ198" s="131"/>
      <c r="HR198" s="83">
        <f t="shared" si="687"/>
        <v>0</v>
      </c>
      <c r="HS198" s="82" t="e">
        <f t="shared" si="537"/>
        <v>#N/A</v>
      </c>
      <c r="HT198" s="58" t="str">
        <f>IF(ISERROR(HS198),"",IF(ISERROR(VLOOKUP(HS198,'Sortierung der Schulungstermine'!$B:$M,8,FALSE)),"",VLOOKUP(HS198,'Sortierung der Schulungstermine'!$B:$M,8,FALSE)))</f>
        <v/>
      </c>
      <c r="HU198" s="58" t="e">
        <f t="shared" si="587"/>
        <v>#N/A</v>
      </c>
      <c r="HV198" s="131"/>
      <c r="HW198" s="131"/>
      <c r="HX198" s="83">
        <f t="shared" si="688"/>
        <v>0</v>
      </c>
      <c r="HY198" s="82" t="e">
        <f t="shared" si="538"/>
        <v>#N/A</v>
      </c>
      <c r="HZ198" s="58" t="str">
        <f>IF(ISERROR(HY198),"",IF(ISERROR(VLOOKUP(HY198,'Sortierung der Schulungstermine'!$B:$M,8,FALSE)),"",VLOOKUP(HY198,'Sortierung der Schulungstermine'!$B:$M,8,FALSE)))</f>
        <v/>
      </c>
      <c r="IA198" s="58" t="e">
        <f t="shared" si="588"/>
        <v>#N/A</v>
      </c>
      <c r="IB198" s="131"/>
      <c r="IC198" s="131"/>
      <c r="ID198" s="83">
        <f t="shared" si="689"/>
        <v>0</v>
      </c>
      <c r="IE198" s="82" t="e">
        <f t="shared" si="539"/>
        <v>#N/A</v>
      </c>
      <c r="IF198" s="58" t="str">
        <f>IF(ISERROR(IE198),"",IF(ISERROR(VLOOKUP(IE198,'Sortierung der Schulungstermine'!$B:$M,8,FALSE)),"",VLOOKUP(IE198,'Sortierung der Schulungstermine'!$B:$M,8,FALSE)))</f>
        <v/>
      </c>
      <c r="IG198" s="58" t="e">
        <f t="shared" si="589"/>
        <v>#N/A</v>
      </c>
      <c r="IH198" s="131"/>
      <c r="II198" s="131"/>
      <c r="IJ198" s="83">
        <f t="shared" si="690"/>
        <v>0</v>
      </c>
      <c r="IK198" s="82" t="e">
        <f t="shared" si="540"/>
        <v>#N/A</v>
      </c>
      <c r="IL198" s="58" t="str">
        <f>IF(ISERROR(IK198),"",IF(ISERROR(VLOOKUP(IK198,'Sortierung der Schulungstermine'!$B:$M,8,FALSE)),"",VLOOKUP(IK198,'Sortierung der Schulungstermine'!$B:$M,8,FALSE)))</f>
        <v/>
      </c>
      <c r="IM198" s="58" t="e">
        <f t="shared" si="590"/>
        <v>#N/A</v>
      </c>
      <c r="IN198" s="131"/>
      <c r="IO198" s="131"/>
      <c r="IP198" s="83">
        <f t="shared" si="691"/>
        <v>0</v>
      </c>
      <c r="IQ198" s="82" t="e">
        <f t="shared" si="541"/>
        <v>#N/A</v>
      </c>
      <c r="IR198" s="58" t="str">
        <f>IF(ISERROR(IQ198),"",IF(ISERROR(VLOOKUP(IQ198,'Sortierung der Schulungstermine'!$B:$M,8,FALSE)),"",VLOOKUP(IQ198,'Sortierung der Schulungstermine'!$B:$M,8,FALSE)))</f>
        <v/>
      </c>
      <c r="IS198" s="58" t="e">
        <f t="shared" si="591"/>
        <v>#N/A</v>
      </c>
      <c r="IT198" s="131"/>
      <c r="IU198" s="131"/>
      <c r="IV198" s="83">
        <f t="shared" si="692"/>
        <v>0</v>
      </c>
      <c r="IW198" s="82" t="e">
        <f t="shared" si="542"/>
        <v>#N/A</v>
      </c>
      <c r="IX198" s="58" t="str">
        <f>IF(ISERROR(IW198),"",IF(ISERROR(VLOOKUP(IW198,'Sortierung der Schulungstermine'!$B:$M,8,FALSE)),"",VLOOKUP(IW198,'Sortierung der Schulungstermine'!$B:$M,8,FALSE)))</f>
        <v/>
      </c>
      <c r="IY198" s="58" t="e">
        <f t="shared" si="592"/>
        <v>#N/A</v>
      </c>
      <c r="IZ198" s="131"/>
      <c r="JA198" s="131"/>
      <c r="JB198" s="83">
        <f t="shared" si="693"/>
        <v>0</v>
      </c>
      <c r="JC198" s="82" t="e">
        <f t="shared" si="543"/>
        <v>#N/A</v>
      </c>
      <c r="JD198" s="58" t="str">
        <f>IF(ISERROR(JC198),"",IF(ISERROR(VLOOKUP(JC198,'Sortierung der Schulungstermine'!$B:$M,8,FALSE)),"",VLOOKUP(JC198,'Sortierung der Schulungstermine'!$B:$M,8,FALSE)))</f>
        <v/>
      </c>
      <c r="JE198" s="58" t="e">
        <f t="shared" si="593"/>
        <v>#N/A</v>
      </c>
      <c r="JF198" s="131"/>
      <c r="JG198" s="131"/>
      <c r="JH198" s="83">
        <f t="shared" si="694"/>
        <v>0</v>
      </c>
      <c r="JI198" s="82" t="e">
        <f t="shared" si="544"/>
        <v>#N/A</v>
      </c>
      <c r="JJ198" s="58" t="str">
        <f>IF(ISERROR(JI198),"",IF(ISERROR(VLOOKUP(JI198,'Sortierung der Schulungstermine'!$B:$M,8,FALSE)),"",VLOOKUP(JI198,'Sortierung der Schulungstermine'!$B:$M,8,FALSE)))</f>
        <v/>
      </c>
      <c r="JK198" s="58" t="e">
        <f t="shared" si="594"/>
        <v>#N/A</v>
      </c>
      <c r="JL198" s="131"/>
      <c r="JM198" s="131"/>
      <c r="JN198" s="83">
        <f t="shared" si="695"/>
        <v>0</v>
      </c>
      <c r="JO198" s="82" t="e">
        <f t="shared" si="545"/>
        <v>#N/A</v>
      </c>
      <c r="JP198" s="58" t="str">
        <f>IF(ISERROR(JO198),"",IF(ISERROR(VLOOKUP(JO198,'Sortierung der Schulungstermine'!$B:$M,8,FALSE)),"",VLOOKUP(JO198,'Sortierung der Schulungstermine'!$B:$M,8,FALSE)))</f>
        <v/>
      </c>
      <c r="JQ198" s="58" t="e">
        <f t="shared" si="595"/>
        <v>#N/A</v>
      </c>
      <c r="JR198" s="131"/>
      <c r="JS198" s="131"/>
      <c r="JT198" s="83">
        <f t="shared" si="696"/>
        <v>0</v>
      </c>
      <c r="JU198" s="82" t="e">
        <f t="shared" si="546"/>
        <v>#N/A</v>
      </c>
      <c r="JV198" s="58" t="str">
        <f>IF(ISERROR(JU198),"",IF(ISERROR(VLOOKUP(JU198,'Sortierung der Schulungstermine'!$B:$M,8,FALSE)),"",VLOOKUP(JU198,'Sortierung der Schulungstermine'!$B:$M,8,FALSE)))</f>
        <v/>
      </c>
      <c r="JW198" s="58" t="e">
        <f t="shared" si="596"/>
        <v>#N/A</v>
      </c>
      <c r="JX198" s="131"/>
      <c r="JY198" s="131"/>
      <c r="JZ198" s="83">
        <f t="shared" si="697"/>
        <v>0</v>
      </c>
      <c r="KA198" s="82" t="e">
        <f t="shared" si="547"/>
        <v>#N/A</v>
      </c>
      <c r="KB198" s="58" t="str">
        <f>IF(ISERROR(KA198),"",IF(ISERROR(VLOOKUP(KA198,'Sortierung der Schulungstermine'!$B:$M,8,FALSE)),"",VLOOKUP(KA198,'Sortierung der Schulungstermine'!$B:$M,8,FALSE)))</f>
        <v/>
      </c>
      <c r="KC198" s="58" t="e">
        <f t="shared" si="597"/>
        <v>#N/A</v>
      </c>
      <c r="KD198" s="131"/>
      <c r="KE198" s="131"/>
      <c r="KF198" s="83">
        <f t="shared" si="698"/>
        <v>0</v>
      </c>
      <c r="KG198" s="82" t="e">
        <f t="shared" si="548"/>
        <v>#N/A</v>
      </c>
      <c r="KH198" s="58" t="str">
        <f>IF(ISERROR(KG198),"",IF(ISERROR(VLOOKUP(KG198,'Sortierung der Schulungstermine'!$B:$M,8,FALSE)),"",VLOOKUP(KG198,'Sortierung der Schulungstermine'!$B:$M,8,FALSE)))</f>
        <v/>
      </c>
      <c r="KI198" s="58" t="e">
        <f t="shared" si="598"/>
        <v>#N/A</v>
      </c>
      <c r="KJ198" s="131"/>
      <c r="KK198" s="131"/>
      <c r="KL198" s="83">
        <f t="shared" si="699"/>
        <v>0</v>
      </c>
      <c r="KM198" s="82" t="e">
        <f t="shared" si="549"/>
        <v>#N/A</v>
      </c>
      <c r="KN198" s="58" t="str">
        <f>IF(ISERROR(KM198),"",IF(ISERROR(VLOOKUP(KM198,'Sortierung der Schulungstermine'!$B:$M,8,FALSE)),"",VLOOKUP(KM198,'Sortierung der Schulungstermine'!$B:$M,8,FALSE)))</f>
        <v/>
      </c>
      <c r="KO198" s="58" t="e">
        <f t="shared" si="599"/>
        <v>#N/A</v>
      </c>
      <c r="KP198" s="131"/>
      <c r="KQ198" s="131"/>
      <c r="KR198" s="83">
        <f t="shared" si="700"/>
        <v>0</v>
      </c>
      <c r="KS198" s="82" t="e">
        <f t="shared" si="550"/>
        <v>#N/A</v>
      </c>
      <c r="KT198" s="58" t="str">
        <f>IF(ISERROR(KS198),"",IF(ISERROR(VLOOKUP(KS198,'Sortierung der Schulungstermine'!$B:$M,8,FALSE)),"",VLOOKUP(KS198,'Sortierung der Schulungstermine'!$B:$M,8,FALSE)))</f>
        <v/>
      </c>
      <c r="KU198" s="58" t="e">
        <f t="shared" si="600"/>
        <v>#N/A</v>
      </c>
    </row>
    <row r="199" spans="1:307" s="68" customFormat="1" ht="15" hidden="1" thickBot="1" x14ac:dyDescent="0.25">
      <c r="A199" s="141">
        <v>186</v>
      </c>
      <c r="B199" s="63" t="str">
        <f>IF(Qualifikationen!A189=1,Qualifikationen!B189,"")</f>
        <v/>
      </c>
      <c r="C199" s="64" t="e">
        <f>VLOOKUP(B199,Qualifikationen!B$4:E$202,2,FALSE)</f>
        <v>#N/A</v>
      </c>
      <c r="D199" s="67" t="e">
        <f>VLOOKUP($B199,Qualifikationen!B$4:F$202,5,FALSE)</f>
        <v>#N/A</v>
      </c>
      <c r="E199" s="63" t="e">
        <f>VLOOKUP($B199,Qualifikationen!B$4:F$202,3,FALSE)</f>
        <v>#N/A</v>
      </c>
      <c r="F199" s="63" t="e">
        <f>IF(E199=0,"-",VLOOKUP($B199,Qualifikationen!B$4:F$202,4,FALSE))</f>
        <v>#N/A</v>
      </c>
      <c r="G199" s="13"/>
      <c r="H199" s="131"/>
      <c r="I199" s="131"/>
      <c r="J199" s="83">
        <f t="shared" si="701"/>
        <v>0</v>
      </c>
      <c r="K199" s="82" t="e">
        <f t="shared" si="501"/>
        <v>#N/A</v>
      </c>
      <c r="L199" s="58" t="str">
        <f>IF(ISERROR(K199),"",IF(ISERROR(VLOOKUP(K199,'Sortierung der Schulungstermine'!$B:$M,8,FALSE)),"",VLOOKUP(K199,'Sortierung der Schulungstermine'!$B:$M,8,FALSE)))</f>
        <v/>
      </c>
      <c r="M199" s="58" t="e">
        <f t="shared" si="551"/>
        <v>#N/A</v>
      </c>
      <c r="N199" s="131"/>
      <c r="O199" s="131"/>
      <c r="P199" s="83">
        <f t="shared" si="652"/>
        <v>0</v>
      </c>
      <c r="Q199" s="82" t="e">
        <f t="shared" si="502"/>
        <v>#N/A</v>
      </c>
      <c r="R199" s="58" t="str">
        <f>IF(ISERROR(Q199),"",IF(ISERROR(VLOOKUP(Q199,'Sortierung der Schulungstermine'!$B:$M,8,FALSE)),"",VLOOKUP(Q199,'Sortierung der Schulungstermine'!$B:$M,8,FALSE)))</f>
        <v/>
      </c>
      <c r="S199" s="58" t="e">
        <f t="shared" si="552"/>
        <v>#N/A</v>
      </c>
      <c r="T199" s="131"/>
      <c r="U199" s="131"/>
      <c r="V199" s="83">
        <f t="shared" si="653"/>
        <v>0</v>
      </c>
      <c r="W199" s="82" t="e">
        <f t="shared" si="503"/>
        <v>#N/A</v>
      </c>
      <c r="X199" s="58" t="str">
        <f>IF(ISERROR(W199),"",IF(ISERROR(VLOOKUP(W199,'Sortierung der Schulungstermine'!$B:$M,8,FALSE)),"",VLOOKUP(W199,'Sortierung der Schulungstermine'!$B:$M,8,FALSE)))</f>
        <v/>
      </c>
      <c r="Y199" s="58" t="e">
        <f t="shared" si="553"/>
        <v>#N/A</v>
      </c>
      <c r="Z199" s="131"/>
      <c r="AA199" s="131"/>
      <c r="AB199" s="83">
        <f t="shared" si="654"/>
        <v>0</v>
      </c>
      <c r="AC199" s="82" t="e">
        <f t="shared" si="504"/>
        <v>#N/A</v>
      </c>
      <c r="AD199" s="58" t="str">
        <f>IF(ISERROR(AC199),"",IF(ISERROR(VLOOKUP(AC199,'Sortierung der Schulungstermine'!$B:$M,8,FALSE)),"",VLOOKUP(AC199,'Sortierung der Schulungstermine'!$B:$M,8,FALSE)))</f>
        <v/>
      </c>
      <c r="AE199" s="58" t="e">
        <f t="shared" si="554"/>
        <v>#N/A</v>
      </c>
      <c r="AF199" s="131"/>
      <c r="AG199" s="131"/>
      <c r="AH199" s="83">
        <f t="shared" si="655"/>
        <v>0</v>
      </c>
      <c r="AI199" s="82" t="e">
        <f t="shared" si="505"/>
        <v>#N/A</v>
      </c>
      <c r="AJ199" s="58" t="str">
        <f>IF(ISERROR(AI199),"",IF(ISERROR(VLOOKUP(AI199,'Sortierung der Schulungstermine'!$B:$M,8,FALSE)),"",VLOOKUP(AI199,'Sortierung der Schulungstermine'!$B:$M,8,FALSE)))</f>
        <v/>
      </c>
      <c r="AK199" s="58" t="e">
        <f t="shared" si="555"/>
        <v>#N/A</v>
      </c>
      <c r="AL199" s="131"/>
      <c r="AM199" s="131"/>
      <c r="AN199" s="83">
        <f t="shared" si="656"/>
        <v>0</v>
      </c>
      <c r="AO199" s="82" t="e">
        <f t="shared" si="506"/>
        <v>#N/A</v>
      </c>
      <c r="AP199" s="58" t="str">
        <f>IF(ISERROR(AO199),"",IF(ISERROR(VLOOKUP(AO199,'Sortierung der Schulungstermine'!$B:$M,8,FALSE)),"",VLOOKUP(AO199,'Sortierung der Schulungstermine'!$B:$M,8,FALSE)))</f>
        <v/>
      </c>
      <c r="AQ199" s="58" t="e">
        <f t="shared" si="556"/>
        <v>#N/A</v>
      </c>
      <c r="AR199" s="131"/>
      <c r="AS199" s="131"/>
      <c r="AT199" s="83">
        <f t="shared" si="657"/>
        <v>0</v>
      </c>
      <c r="AU199" s="82" t="e">
        <f t="shared" si="507"/>
        <v>#N/A</v>
      </c>
      <c r="AV199" s="58" t="str">
        <f>IF(ISERROR(AU199),"",IF(ISERROR(VLOOKUP(AU199,'Sortierung der Schulungstermine'!$B:$M,8,FALSE)),"",VLOOKUP(AU199,'Sortierung der Schulungstermine'!$B:$M,8,FALSE)))</f>
        <v/>
      </c>
      <c r="AW199" s="58" t="e">
        <f t="shared" si="557"/>
        <v>#N/A</v>
      </c>
      <c r="AX199" s="131"/>
      <c r="AY199" s="131"/>
      <c r="AZ199" s="83">
        <f t="shared" si="658"/>
        <v>0</v>
      </c>
      <c r="BA199" s="82" t="e">
        <f t="shared" si="508"/>
        <v>#N/A</v>
      </c>
      <c r="BB199" s="58" t="str">
        <f>IF(ISERROR(BA199),"",IF(ISERROR(VLOOKUP(BA199,'Sortierung der Schulungstermine'!$B:$M,8,FALSE)),"",VLOOKUP(BA199,'Sortierung der Schulungstermine'!$B:$M,8,FALSE)))</f>
        <v/>
      </c>
      <c r="BC199" s="58" t="e">
        <f t="shared" si="558"/>
        <v>#N/A</v>
      </c>
      <c r="BD199" s="131"/>
      <c r="BE199" s="131"/>
      <c r="BF199" s="83">
        <f t="shared" si="659"/>
        <v>0</v>
      </c>
      <c r="BG199" s="82" t="e">
        <f t="shared" si="509"/>
        <v>#N/A</v>
      </c>
      <c r="BH199" s="58" t="str">
        <f>IF(ISERROR(BG199),"",IF(ISERROR(VLOOKUP(BG199,'Sortierung der Schulungstermine'!$B:$M,8,FALSE)),"",VLOOKUP(BG199,'Sortierung der Schulungstermine'!$B:$M,8,FALSE)))</f>
        <v/>
      </c>
      <c r="BI199" s="58" t="e">
        <f t="shared" si="559"/>
        <v>#N/A</v>
      </c>
      <c r="BJ199" s="131"/>
      <c r="BK199" s="131"/>
      <c r="BL199" s="83">
        <f t="shared" si="660"/>
        <v>0</v>
      </c>
      <c r="BM199" s="82" t="e">
        <f t="shared" si="510"/>
        <v>#N/A</v>
      </c>
      <c r="BN199" s="58" t="str">
        <f>IF(ISERROR(BM199),"",IF(ISERROR(VLOOKUP(BM199,'Sortierung der Schulungstermine'!$B:$M,8,FALSE)),"",VLOOKUP(BM199,'Sortierung der Schulungstermine'!$B:$M,8,FALSE)))</f>
        <v/>
      </c>
      <c r="BO199" s="58" t="e">
        <f t="shared" si="560"/>
        <v>#N/A</v>
      </c>
      <c r="BP199" s="131"/>
      <c r="BQ199" s="131"/>
      <c r="BR199" s="83">
        <f t="shared" si="661"/>
        <v>0</v>
      </c>
      <c r="BS199" s="82" t="e">
        <f t="shared" si="511"/>
        <v>#N/A</v>
      </c>
      <c r="BT199" s="58" t="str">
        <f>IF(ISERROR(BS199),"",IF(ISERROR(VLOOKUP(BS199,'Sortierung der Schulungstermine'!$B:$M,8,FALSE)),"",VLOOKUP(BS199,'Sortierung der Schulungstermine'!$B:$M,8,FALSE)))</f>
        <v/>
      </c>
      <c r="BU199" s="58" t="e">
        <f t="shared" si="561"/>
        <v>#N/A</v>
      </c>
      <c r="BV199" s="131"/>
      <c r="BW199" s="131"/>
      <c r="BX199" s="83">
        <f t="shared" si="662"/>
        <v>0</v>
      </c>
      <c r="BY199" s="82" t="e">
        <f t="shared" si="512"/>
        <v>#N/A</v>
      </c>
      <c r="BZ199" s="58" t="str">
        <f>IF(ISERROR(BY199),"",IF(ISERROR(VLOOKUP(BY199,'Sortierung der Schulungstermine'!$B:$M,8,FALSE)),"",VLOOKUP(BY199,'Sortierung der Schulungstermine'!$B:$M,8,FALSE)))</f>
        <v/>
      </c>
      <c r="CA199" s="58" t="e">
        <f t="shared" si="562"/>
        <v>#N/A</v>
      </c>
      <c r="CB199" s="131"/>
      <c r="CC199" s="131"/>
      <c r="CD199" s="83">
        <f t="shared" si="663"/>
        <v>0</v>
      </c>
      <c r="CE199" s="82" t="e">
        <f t="shared" si="513"/>
        <v>#N/A</v>
      </c>
      <c r="CF199" s="58" t="str">
        <f>IF(ISERROR(CE199),"",IF(ISERROR(VLOOKUP(CE199,'Sortierung der Schulungstermine'!$B:$M,8,FALSE)),"",VLOOKUP(CE199,'Sortierung der Schulungstermine'!$B:$M,8,FALSE)))</f>
        <v/>
      </c>
      <c r="CG199" s="58" t="e">
        <f t="shared" si="563"/>
        <v>#N/A</v>
      </c>
      <c r="CH199" s="131"/>
      <c r="CI199" s="131"/>
      <c r="CJ199" s="83">
        <f t="shared" si="664"/>
        <v>0</v>
      </c>
      <c r="CK199" s="82" t="e">
        <f t="shared" si="514"/>
        <v>#N/A</v>
      </c>
      <c r="CL199" s="58" t="str">
        <f>IF(ISERROR(CK199),"",IF(ISERROR(VLOOKUP(CK199,'Sortierung der Schulungstermine'!$B:$M,8,FALSE)),"",VLOOKUP(CK199,'Sortierung der Schulungstermine'!$B:$M,8,FALSE)))</f>
        <v/>
      </c>
      <c r="CM199" s="58" t="e">
        <f t="shared" si="564"/>
        <v>#N/A</v>
      </c>
      <c r="CN199" s="131"/>
      <c r="CO199" s="131"/>
      <c r="CP199" s="83">
        <f t="shared" si="665"/>
        <v>0</v>
      </c>
      <c r="CQ199" s="82" t="e">
        <f t="shared" si="515"/>
        <v>#N/A</v>
      </c>
      <c r="CR199" s="58" t="str">
        <f>IF(ISERROR(CQ199),"",IF(ISERROR(VLOOKUP(CQ199,'Sortierung der Schulungstermine'!$B:$M,8,FALSE)),"",VLOOKUP(CQ199,'Sortierung der Schulungstermine'!$B:$M,8,FALSE)))</f>
        <v/>
      </c>
      <c r="CS199" s="58" t="e">
        <f t="shared" si="565"/>
        <v>#N/A</v>
      </c>
      <c r="CT199" s="131"/>
      <c r="CU199" s="131"/>
      <c r="CV199" s="83">
        <f t="shared" si="666"/>
        <v>0</v>
      </c>
      <c r="CW199" s="82" t="e">
        <f t="shared" si="516"/>
        <v>#N/A</v>
      </c>
      <c r="CX199" s="58" t="str">
        <f>IF(ISERROR(CW199),"",IF(ISERROR(VLOOKUP(CW199,'Sortierung der Schulungstermine'!$B:$M,8,FALSE)),"",VLOOKUP(CW199,'Sortierung der Schulungstermine'!$B:$M,8,FALSE)))</f>
        <v/>
      </c>
      <c r="CY199" s="58" t="e">
        <f t="shared" si="566"/>
        <v>#N/A</v>
      </c>
      <c r="CZ199" s="131"/>
      <c r="DA199" s="131"/>
      <c r="DB199" s="83">
        <f t="shared" si="667"/>
        <v>0</v>
      </c>
      <c r="DC199" s="82" t="e">
        <f t="shared" si="517"/>
        <v>#N/A</v>
      </c>
      <c r="DD199" s="58" t="str">
        <f>IF(ISERROR(DC199),"",IF(ISERROR(VLOOKUP(DC199,'Sortierung der Schulungstermine'!$B:$M,8,FALSE)),"",VLOOKUP(DC199,'Sortierung der Schulungstermine'!$B:$M,8,FALSE)))</f>
        <v/>
      </c>
      <c r="DE199" s="58" t="e">
        <f t="shared" si="567"/>
        <v>#N/A</v>
      </c>
      <c r="DF199" s="131"/>
      <c r="DG199" s="131"/>
      <c r="DH199" s="83">
        <f t="shared" si="668"/>
        <v>0</v>
      </c>
      <c r="DI199" s="82" t="e">
        <f t="shared" si="518"/>
        <v>#N/A</v>
      </c>
      <c r="DJ199" s="58" t="str">
        <f>IF(ISERROR(DI199),"",IF(ISERROR(VLOOKUP(DI199,'Sortierung der Schulungstermine'!$B:$M,8,FALSE)),"",VLOOKUP(DI199,'Sortierung der Schulungstermine'!$B:$M,8,FALSE)))</f>
        <v/>
      </c>
      <c r="DK199" s="58" t="e">
        <f t="shared" si="568"/>
        <v>#N/A</v>
      </c>
      <c r="DL199" s="131"/>
      <c r="DM199" s="131"/>
      <c r="DN199" s="83">
        <f t="shared" si="669"/>
        <v>0</v>
      </c>
      <c r="DO199" s="82" t="e">
        <f t="shared" si="519"/>
        <v>#N/A</v>
      </c>
      <c r="DP199" s="58" t="str">
        <f>IF(ISERROR(DO199),"",IF(ISERROR(VLOOKUP(DO199,'Sortierung der Schulungstermine'!$B:$M,8,FALSE)),"",VLOOKUP(DO199,'Sortierung der Schulungstermine'!$B:$M,8,FALSE)))</f>
        <v/>
      </c>
      <c r="DQ199" s="58" t="e">
        <f t="shared" si="569"/>
        <v>#N/A</v>
      </c>
      <c r="DR199" s="131"/>
      <c r="DS199" s="131"/>
      <c r="DT199" s="83">
        <f t="shared" si="670"/>
        <v>0</v>
      </c>
      <c r="DU199" s="82" t="e">
        <f t="shared" si="520"/>
        <v>#N/A</v>
      </c>
      <c r="DV199" s="58" t="str">
        <f>IF(ISERROR(DU199),"",IF(ISERROR(VLOOKUP(DU199,'Sortierung der Schulungstermine'!$B:$M,8,FALSE)),"",VLOOKUP(DU199,'Sortierung der Schulungstermine'!$B:$M,8,FALSE)))</f>
        <v/>
      </c>
      <c r="DW199" s="58" t="e">
        <f t="shared" si="570"/>
        <v>#N/A</v>
      </c>
      <c r="DX199" s="131"/>
      <c r="DY199" s="131"/>
      <c r="DZ199" s="83">
        <f t="shared" si="671"/>
        <v>0</v>
      </c>
      <c r="EA199" s="82" t="e">
        <f t="shared" si="521"/>
        <v>#N/A</v>
      </c>
      <c r="EB199" s="58" t="str">
        <f>IF(ISERROR(EA199),"",IF(ISERROR(VLOOKUP(EA199,'Sortierung der Schulungstermine'!$B:$M,8,FALSE)),"",VLOOKUP(EA199,'Sortierung der Schulungstermine'!$B:$M,8,FALSE)))</f>
        <v/>
      </c>
      <c r="EC199" s="58" t="e">
        <f t="shared" si="571"/>
        <v>#N/A</v>
      </c>
      <c r="ED199" s="131"/>
      <c r="EE199" s="131"/>
      <c r="EF199" s="83">
        <f t="shared" si="672"/>
        <v>0</v>
      </c>
      <c r="EG199" s="82" t="e">
        <f t="shared" si="522"/>
        <v>#N/A</v>
      </c>
      <c r="EH199" s="58" t="str">
        <f>IF(ISERROR(EG199),"",IF(ISERROR(VLOOKUP(EG199,'Sortierung der Schulungstermine'!$B:$M,8,FALSE)),"",VLOOKUP(EG199,'Sortierung der Schulungstermine'!$B:$M,8,FALSE)))</f>
        <v/>
      </c>
      <c r="EI199" s="58" t="e">
        <f t="shared" si="572"/>
        <v>#N/A</v>
      </c>
      <c r="EJ199" s="131"/>
      <c r="EK199" s="131"/>
      <c r="EL199" s="83">
        <f t="shared" si="673"/>
        <v>0</v>
      </c>
      <c r="EM199" s="82" t="e">
        <f t="shared" si="523"/>
        <v>#N/A</v>
      </c>
      <c r="EN199" s="58" t="str">
        <f>IF(ISERROR(EM199),"",IF(ISERROR(VLOOKUP(EM199,'Sortierung der Schulungstermine'!$B:$M,8,FALSE)),"",VLOOKUP(EM199,'Sortierung der Schulungstermine'!$B:$M,8,FALSE)))</f>
        <v/>
      </c>
      <c r="EO199" s="58" t="e">
        <f t="shared" si="573"/>
        <v>#N/A</v>
      </c>
      <c r="EP199" s="131"/>
      <c r="EQ199" s="131"/>
      <c r="ER199" s="83">
        <f t="shared" si="674"/>
        <v>0</v>
      </c>
      <c r="ES199" s="82" t="e">
        <f t="shared" si="524"/>
        <v>#N/A</v>
      </c>
      <c r="ET199" s="58" t="str">
        <f>IF(ISERROR(ES199),"",IF(ISERROR(VLOOKUP(ES199,'Sortierung der Schulungstermine'!$B:$M,8,FALSE)),"",VLOOKUP(ES199,'Sortierung der Schulungstermine'!$B:$M,8,FALSE)))</f>
        <v/>
      </c>
      <c r="EU199" s="58" t="e">
        <f t="shared" si="574"/>
        <v>#N/A</v>
      </c>
      <c r="EV199" s="131"/>
      <c r="EW199" s="131"/>
      <c r="EX199" s="83">
        <f t="shared" si="675"/>
        <v>0</v>
      </c>
      <c r="EY199" s="82" t="e">
        <f t="shared" si="525"/>
        <v>#N/A</v>
      </c>
      <c r="EZ199" s="58" t="str">
        <f>IF(ISERROR(EY199),"",IF(ISERROR(VLOOKUP(EY199,'Sortierung der Schulungstermine'!$B:$M,8,FALSE)),"",VLOOKUP(EY199,'Sortierung der Schulungstermine'!$B:$M,8,FALSE)))</f>
        <v/>
      </c>
      <c r="FA199" s="58" t="e">
        <f t="shared" si="575"/>
        <v>#N/A</v>
      </c>
      <c r="FB199" s="131"/>
      <c r="FC199" s="131"/>
      <c r="FD199" s="83">
        <f t="shared" si="676"/>
        <v>0</v>
      </c>
      <c r="FE199" s="82" t="e">
        <f t="shared" si="526"/>
        <v>#N/A</v>
      </c>
      <c r="FF199" s="58" t="str">
        <f>IF(ISERROR(FE199),"",IF(ISERROR(VLOOKUP(FE199,'Sortierung der Schulungstermine'!$B:$M,8,FALSE)),"",VLOOKUP(FE199,'Sortierung der Schulungstermine'!$B:$M,8,FALSE)))</f>
        <v/>
      </c>
      <c r="FG199" s="58" t="e">
        <f t="shared" si="576"/>
        <v>#N/A</v>
      </c>
      <c r="FH199" s="131"/>
      <c r="FI199" s="131"/>
      <c r="FJ199" s="83">
        <f t="shared" si="677"/>
        <v>0</v>
      </c>
      <c r="FK199" s="82" t="e">
        <f t="shared" si="527"/>
        <v>#N/A</v>
      </c>
      <c r="FL199" s="58" t="str">
        <f>IF(ISERROR(FK199),"",IF(ISERROR(VLOOKUP(FK199,'Sortierung der Schulungstermine'!$B:$M,8,FALSE)),"",VLOOKUP(FK199,'Sortierung der Schulungstermine'!$B:$M,8,FALSE)))</f>
        <v/>
      </c>
      <c r="FM199" s="58" t="e">
        <f t="shared" si="577"/>
        <v>#N/A</v>
      </c>
      <c r="FN199" s="131"/>
      <c r="FO199" s="131"/>
      <c r="FP199" s="83">
        <f t="shared" si="678"/>
        <v>0</v>
      </c>
      <c r="FQ199" s="82" t="e">
        <f t="shared" si="528"/>
        <v>#N/A</v>
      </c>
      <c r="FR199" s="58" t="str">
        <f>IF(ISERROR(FQ199),"",IF(ISERROR(VLOOKUP(FQ199,'Sortierung der Schulungstermine'!$B:$M,8,FALSE)),"",VLOOKUP(FQ199,'Sortierung der Schulungstermine'!$B:$M,8,FALSE)))</f>
        <v/>
      </c>
      <c r="FS199" s="58" t="e">
        <f t="shared" si="578"/>
        <v>#N/A</v>
      </c>
      <c r="FT199" s="131"/>
      <c r="FU199" s="131"/>
      <c r="FV199" s="83">
        <f t="shared" si="679"/>
        <v>0</v>
      </c>
      <c r="FW199" s="82" t="e">
        <f t="shared" si="529"/>
        <v>#N/A</v>
      </c>
      <c r="FX199" s="58" t="str">
        <f>IF(ISERROR(FW199),"",IF(ISERROR(VLOOKUP(FW199,'Sortierung der Schulungstermine'!$B:$M,8,FALSE)),"",VLOOKUP(FW199,'Sortierung der Schulungstermine'!$B:$M,8,FALSE)))</f>
        <v/>
      </c>
      <c r="FY199" s="58" t="e">
        <f t="shared" si="579"/>
        <v>#N/A</v>
      </c>
      <c r="FZ199" s="131"/>
      <c r="GA199" s="131"/>
      <c r="GB199" s="83">
        <f t="shared" si="680"/>
        <v>0</v>
      </c>
      <c r="GC199" s="82" t="e">
        <f t="shared" si="530"/>
        <v>#N/A</v>
      </c>
      <c r="GD199" s="58" t="str">
        <f>IF(ISERROR(GC199),"",IF(ISERROR(VLOOKUP(GC199,'Sortierung der Schulungstermine'!$B:$M,8,FALSE)),"",VLOOKUP(GC199,'Sortierung der Schulungstermine'!$B:$M,8,FALSE)))</f>
        <v/>
      </c>
      <c r="GE199" s="58" t="e">
        <f t="shared" si="580"/>
        <v>#N/A</v>
      </c>
      <c r="GF199" s="131"/>
      <c r="GG199" s="131"/>
      <c r="GH199" s="83">
        <f t="shared" si="681"/>
        <v>0</v>
      </c>
      <c r="GI199" s="82" t="e">
        <f t="shared" si="531"/>
        <v>#N/A</v>
      </c>
      <c r="GJ199" s="58" t="str">
        <f>IF(ISERROR(GI199),"",IF(ISERROR(VLOOKUP(GI199,'Sortierung der Schulungstermine'!$B:$M,8,FALSE)),"",VLOOKUP(GI199,'Sortierung der Schulungstermine'!$B:$M,8,FALSE)))</f>
        <v/>
      </c>
      <c r="GK199" s="58" t="e">
        <f t="shared" si="581"/>
        <v>#N/A</v>
      </c>
      <c r="GL199" s="131"/>
      <c r="GM199" s="131"/>
      <c r="GN199" s="83">
        <f t="shared" si="682"/>
        <v>0</v>
      </c>
      <c r="GO199" s="82" t="e">
        <f t="shared" si="532"/>
        <v>#N/A</v>
      </c>
      <c r="GP199" s="58" t="str">
        <f>IF(ISERROR(GO199),"",IF(ISERROR(VLOOKUP(GO199,'Sortierung der Schulungstermine'!$B:$M,8,FALSE)),"",VLOOKUP(GO199,'Sortierung der Schulungstermine'!$B:$M,8,FALSE)))</f>
        <v/>
      </c>
      <c r="GQ199" s="58" t="e">
        <f t="shared" si="582"/>
        <v>#N/A</v>
      </c>
      <c r="GR199" s="131"/>
      <c r="GS199" s="131"/>
      <c r="GT199" s="83">
        <f t="shared" si="683"/>
        <v>0</v>
      </c>
      <c r="GU199" s="82" t="e">
        <f t="shared" si="533"/>
        <v>#N/A</v>
      </c>
      <c r="GV199" s="58" t="str">
        <f>IF(ISERROR(GU199),"",IF(ISERROR(VLOOKUP(GU199,'Sortierung der Schulungstermine'!$B:$M,8,FALSE)),"",VLOOKUP(GU199,'Sortierung der Schulungstermine'!$B:$M,8,FALSE)))</f>
        <v/>
      </c>
      <c r="GW199" s="58" t="e">
        <f t="shared" si="583"/>
        <v>#N/A</v>
      </c>
      <c r="GX199" s="131"/>
      <c r="GY199" s="131"/>
      <c r="GZ199" s="83">
        <f t="shared" si="684"/>
        <v>0</v>
      </c>
      <c r="HA199" s="82" t="e">
        <f t="shared" si="534"/>
        <v>#N/A</v>
      </c>
      <c r="HB199" s="58" t="str">
        <f>IF(ISERROR(HA199),"",IF(ISERROR(VLOOKUP(HA199,'Sortierung der Schulungstermine'!$B:$M,8,FALSE)),"",VLOOKUP(HA199,'Sortierung der Schulungstermine'!$B:$M,8,FALSE)))</f>
        <v/>
      </c>
      <c r="HC199" s="58" t="e">
        <f t="shared" si="584"/>
        <v>#N/A</v>
      </c>
      <c r="HD199" s="131"/>
      <c r="HE199" s="131"/>
      <c r="HF199" s="83">
        <f t="shared" si="685"/>
        <v>0</v>
      </c>
      <c r="HG199" s="82" t="e">
        <f t="shared" si="535"/>
        <v>#N/A</v>
      </c>
      <c r="HH199" s="58" t="str">
        <f>IF(ISERROR(HG199),"",IF(ISERROR(VLOOKUP(HG199,'Sortierung der Schulungstermine'!$B:$M,8,FALSE)),"",VLOOKUP(HG199,'Sortierung der Schulungstermine'!$B:$M,8,FALSE)))</f>
        <v/>
      </c>
      <c r="HI199" s="58" t="e">
        <f t="shared" si="585"/>
        <v>#N/A</v>
      </c>
      <c r="HJ199" s="131"/>
      <c r="HK199" s="131"/>
      <c r="HL199" s="83">
        <f t="shared" si="686"/>
        <v>0</v>
      </c>
      <c r="HM199" s="82" t="e">
        <f t="shared" si="536"/>
        <v>#N/A</v>
      </c>
      <c r="HN199" s="58" t="str">
        <f>IF(ISERROR(HM199),"",IF(ISERROR(VLOOKUP(HM199,'Sortierung der Schulungstermine'!$B:$M,8,FALSE)),"",VLOOKUP(HM199,'Sortierung der Schulungstermine'!$B:$M,8,FALSE)))</f>
        <v/>
      </c>
      <c r="HO199" s="58" t="e">
        <f t="shared" si="586"/>
        <v>#N/A</v>
      </c>
      <c r="HP199" s="131"/>
      <c r="HQ199" s="131"/>
      <c r="HR199" s="83">
        <f t="shared" si="687"/>
        <v>0</v>
      </c>
      <c r="HS199" s="82" t="e">
        <f t="shared" si="537"/>
        <v>#N/A</v>
      </c>
      <c r="HT199" s="58" t="str">
        <f>IF(ISERROR(HS199),"",IF(ISERROR(VLOOKUP(HS199,'Sortierung der Schulungstermine'!$B:$M,8,FALSE)),"",VLOOKUP(HS199,'Sortierung der Schulungstermine'!$B:$M,8,FALSE)))</f>
        <v/>
      </c>
      <c r="HU199" s="58" t="e">
        <f t="shared" si="587"/>
        <v>#N/A</v>
      </c>
      <c r="HV199" s="131"/>
      <c r="HW199" s="131"/>
      <c r="HX199" s="83">
        <f t="shared" si="688"/>
        <v>0</v>
      </c>
      <c r="HY199" s="82" t="e">
        <f t="shared" si="538"/>
        <v>#N/A</v>
      </c>
      <c r="HZ199" s="58" t="str">
        <f>IF(ISERROR(HY199),"",IF(ISERROR(VLOOKUP(HY199,'Sortierung der Schulungstermine'!$B:$M,8,FALSE)),"",VLOOKUP(HY199,'Sortierung der Schulungstermine'!$B:$M,8,FALSE)))</f>
        <v/>
      </c>
      <c r="IA199" s="58" t="e">
        <f t="shared" si="588"/>
        <v>#N/A</v>
      </c>
      <c r="IB199" s="131"/>
      <c r="IC199" s="131"/>
      <c r="ID199" s="83">
        <f t="shared" si="689"/>
        <v>0</v>
      </c>
      <c r="IE199" s="82" t="e">
        <f t="shared" si="539"/>
        <v>#N/A</v>
      </c>
      <c r="IF199" s="58" t="str">
        <f>IF(ISERROR(IE199),"",IF(ISERROR(VLOOKUP(IE199,'Sortierung der Schulungstermine'!$B:$M,8,FALSE)),"",VLOOKUP(IE199,'Sortierung der Schulungstermine'!$B:$M,8,FALSE)))</f>
        <v/>
      </c>
      <c r="IG199" s="58" t="e">
        <f t="shared" si="589"/>
        <v>#N/A</v>
      </c>
      <c r="IH199" s="131"/>
      <c r="II199" s="131"/>
      <c r="IJ199" s="83">
        <f t="shared" si="690"/>
        <v>0</v>
      </c>
      <c r="IK199" s="82" t="e">
        <f t="shared" si="540"/>
        <v>#N/A</v>
      </c>
      <c r="IL199" s="58" t="str">
        <f>IF(ISERROR(IK199),"",IF(ISERROR(VLOOKUP(IK199,'Sortierung der Schulungstermine'!$B:$M,8,FALSE)),"",VLOOKUP(IK199,'Sortierung der Schulungstermine'!$B:$M,8,FALSE)))</f>
        <v/>
      </c>
      <c r="IM199" s="58" t="e">
        <f t="shared" si="590"/>
        <v>#N/A</v>
      </c>
      <c r="IN199" s="131"/>
      <c r="IO199" s="131"/>
      <c r="IP199" s="83">
        <f t="shared" si="691"/>
        <v>0</v>
      </c>
      <c r="IQ199" s="82" t="e">
        <f t="shared" si="541"/>
        <v>#N/A</v>
      </c>
      <c r="IR199" s="58" t="str">
        <f>IF(ISERROR(IQ199),"",IF(ISERROR(VLOOKUP(IQ199,'Sortierung der Schulungstermine'!$B:$M,8,FALSE)),"",VLOOKUP(IQ199,'Sortierung der Schulungstermine'!$B:$M,8,FALSE)))</f>
        <v/>
      </c>
      <c r="IS199" s="58" t="e">
        <f t="shared" si="591"/>
        <v>#N/A</v>
      </c>
      <c r="IT199" s="131"/>
      <c r="IU199" s="131"/>
      <c r="IV199" s="83">
        <f t="shared" si="692"/>
        <v>0</v>
      </c>
      <c r="IW199" s="82" t="e">
        <f t="shared" si="542"/>
        <v>#N/A</v>
      </c>
      <c r="IX199" s="58" t="str">
        <f>IF(ISERROR(IW199),"",IF(ISERROR(VLOOKUP(IW199,'Sortierung der Schulungstermine'!$B:$M,8,FALSE)),"",VLOOKUP(IW199,'Sortierung der Schulungstermine'!$B:$M,8,FALSE)))</f>
        <v/>
      </c>
      <c r="IY199" s="58" t="e">
        <f t="shared" si="592"/>
        <v>#N/A</v>
      </c>
      <c r="IZ199" s="131"/>
      <c r="JA199" s="131"/>
      <c r="JB199" s="83">
        <f t="shared" si="693"/>
        <v>0</v>
      </c>
      <c r="JC199" s="82" t="e">
        <f t="shared" si="543"/>
        <v>#N/A</v>
      </c>
      <c r="JD199" s="58" t="str">
        <f>IF(ISERROR(JC199),"",IF(ISERROR(VLOOKUP(JC199,'Sortierung der Schulungstermine'!$B:$M,8,FALSE)),"",VLOOKUP(JC199,'Sortierung der Schulungstermine'!$B:$M,8,FALSE)))</f>
        <v/>
      </c>
      <c r="JE199" s="58" t="e">
        <f t="shared" si="593"/>
        <v>#N/A</v>
      </c>
      <c r="JF199" s="131"/>
      <c r="JG199" s="131"/>
      <c r="JH199" s="83">
        <f t="shared" si="694"/>
        <v>0</v>
      </c>
      <c r="JI199" s="82" t="e">
        <f t="shared" si="544"/>
        <v>#N/A</v>
      </c>
      <c r="JJ199" s="58" t="str">
        <f>IF(ISERROR(JI199),"",IF(ISERROR(VLOOKUP(JI199,'Sortierung der Schulungstermine'!$B:$M,8,FALSE)),"",VLOOKUP(JI199,'Sortierung der Schulungstermine'!$B:$M,8,FALSE)))</f>
        <v/>
      </c>
      <c r="JK199" s="58" t="e">
        <f t="shared" si="594"/>
        <v>#N/A</v>
      </c>
      <c r="JL199" s="131"/>
      <c r="JM199" s="131"/>
      <c r="JN199" s="83">
        <f t="shared" si="695"/>
        <v>0</v>
      </c>
      <c r="JO199" s="82" t="e">
        <f t="shared" si="545"/>
        <v>#N/A</v>
      </c>
      <c r="JP199" s="58" t="str">
        <f>IF(ISERROR(JO199),"",IF(ISERROR(VLOOKUP(JO199,'Sortierung der Schulungstermine'!$B:$M,8,FALSE)),"",VLOOKUP(JO199,'Sortierung der Schulungstermine'!$B:$M,8,FALSE)))</f>
        <v/>
      </c>
      <c r="JQ199" s="58" t="e">
        <f t="shared" si="595"/>
        <v>#N/A</v>
      </c>
      <c r="JR199" s="131"/>
      <c r="JS199" s="131"/>
      <c r="JT199" s="83">
        <f t="shared" si="696"/>
        <v>0</v>
      </c>
      <c r="JU199" s="82" t="e">
        <f t="shared" si="546"/>
        <v>#N/A</v>
      </c>
      <c r="JV199" s="58" t="str">
        <f>IF(ISERROR(JU199),"",IF(ISERROR(VLOOKUP(JU199,'Sortierung der Schulungstermine'!$B:$M,8,FALSE)),"",VLOOKUP(JU199,'Sortierung der Schulungstermine'!$B:$M,8,FALSE)))</f>
        <v/>
      </c>
      <c r="JW199" s="58" t="e">
        <f t="shared" si="596"/>
        <v>#N/A</v>
      </c>
      <c r="JX199" s="131"/>
      <c r="JY199" s="131"/>
      <c r="JZ199" s="83">
        <f t="shared" si="697"/>
        <v>0</v>
      </c>
      <c r="KA199" s="82" t="e">
        <f t="shared" si="547"/>
        <v>#N/A</v>
      </c>
      <c r="KB199" s="58" t="str">
        <f>IF(ISERROR(KA199),"",IF(ISERROR(VLOOKUP(KA199,'Sortierung der Schulungstermine'!$B:$M,8,FALSE)),"",VLOOKUP(KA199,'Sortierung der Schulungstermine'!$B:$M,8,FALSE)))</f>
        <v/>
      </c>
      <c r="KC199" s="58" t="e">
        <f t="shared" si="597"/>
        <v>#N/A</v>
      </c>
      <c r="KD199" s="131"/>
      <c r="KE199" s="131"/>
      <c r="KF199" s="83">
        <f t="shared" si="698"/>
        <v>0</v>
      </c>
      <c r="KG199" s="82" t="e">
        <f t="shared" si="548"/>
        <v>#N/A</v>
      </c>
      <c r="KH199" s="58" t="str">
        <f>IF(ISERROR(KG199),"",IF(ISERROR(VLOOKUP(KG199,'Sortierung der Schulungstermine'!$B:$M,8,FALSE)),"",VLOOKUP(KG199,'Sortierung der Schulungstermine'!$B:$M,8,FALSE)))</f>
        <v/>
      </c>
      <c r="KI199" s="58" t="e">
        <f t="shared" si="598"/>
        <v>#N/A</v>
      </c>
      <c r="KJ199" s="131"/>
      <c r="KK199" s="131"/>
      <c r="KL199" s="83">
        <f t="shared" si="699"/>
        <v>0</v>
      </c>
      <c r="KM199" s="82" t="e">
        <f t="shared" si="549"/>
        <v>#N/A</v>
      </c>
      <c r="KN199" s="58" t="str">
        <f>IF(ISERROR(KM199),"",IF(ISERROR(VLOOKUP(KM199,'Sortierung der Schulungstermine'!$B:$M,8,FALSE)),"",VLOOKUP(KM199,'Sortierung der Schulungstermine'!$B:$M,8,FALSE)))</f>
        <v/>
      </c>
      <c r="KO199" s="58" t="e">
        <f t="shared" si="599"/>
        <v>#N/A</v>
      </c>
      <c r="KP199" s="131"/>
      <c r="KQ199" s="131"/>
      <c r="KR199" s="83">
        <f t="shared" si="700"/>
        <v>0</v>
      </c>
      <c r="KS199" s="82" t="e">
        <f t="shared" si="550"/>
        <v>#N/A</v>
      </c>
      <c r="KT199" s="58" t="str">
        <f>IF(ISERROR(KS199),"",IF(ISERROR(VLOOKUP(KS199,'Sortierung der Schulungstermine'!$B:$M,8,FALSE)),"",VLOOKUP(KS199,'Sortierung der Schulungstermine'!$B:$M,8,FALSE)))</f>
        <v/>
      </c>
      <c r="KU199" s="58" t="e">
        <f t="shared" si="600"/>
        <v>#N/A</v>
      </c>
    </row>
    <row r="200" spans="1:307" s="68" customFormat="1" ht="15" hidden="1" thickBot="1" x14ac:dyDescent="0.25">
      <c r="A200" s="141">
        <v>187</v>
      </c>
      <c r="B200" s="63" t="str">
        <f>IF(Qualifikationen!A190=1,Qualifikationen!B190,"")</f>
        <v/>
      </c>
      <c r="C200" s="64" t="e">
        <f>VLOOKUP(B200,Qualifikationen!B$4:E$202,2,FALSE)</f>
        <v>#N/A</v>
      </c>
      <c r="D200" s="67" t="e">
        <f>VLOOKUP($B200,Qualifikationen!B$4:F$202,5,FALSE)</f>
        <v>#N/A</v>
      </c>
      <c r="E200" s="63" t="e">
        <f>VLOOKUP($B200,Qualifikationen!B$4:F$202,3,FALSE)</f>
        <v>#N/A</v>
      </c>
      <c r="F200" s="63" t="e">
        <f>IF(E200=0,"-",VLOOKUP($B200,Qualifikationen!B$4:F$202,4,FALSE))</f>
        <v>#N/A</v>
      </c>
      <c r="G200" s="13"/>
      <c r="H200" s="131"/>
      <c r="I200" s="131"/>
      <c r="J200" s="83">
        <f t="shared" si="701"/>
        <v>0</v>
      </c>
      <c r="K200" s="82" t="e">
        <f t="shared" si="501"/>
        <v>#N/A</v>
      </c>
      <c r="L200" s="58" t="str">
        <f>IF(ISERROR(K200),"",IF(ISERROR(VLOOKUP(K200,'Sortierung der Schulungstermine'!$B:$M,8,FALSE)),"",VLOOKUP(K200,'Sortierung der Schulungstermine'!$B:$M,8,FALSE)))</f>
        <v/>
      </c>
      <c r="M200" s="58" t="e">
        <f t="shared" si="551"/>
        <v>#N/A</v>
      </c>
      <c r="N200" s="131"/>
      <c r="O200" s="131"/>
      <c r="P200" s="83">
        <f t="shared" si="652"/>
        <v>0</v>
      </c>
      <c r="Q200" s="82" t="e">
        <f t="shared" si="502"/>
        <v>#N/A</v>
      </c>
      <c r="R200" s="58" t="str">
        <f>IF(ISERROR(Q200),"",IF(ISERROR(VLOOKUP(Q200,'Sortierung der Schulungstermine'!$B:$M,8,FALSE)),"",VLOOKUP(Q200,'Sortierung der Schulungstermine'!$B:$M,8,FALSE)))</f>
        <v/>
      </c>
      <c r="S200" s="58" t="e">
        <f t="shared" si="552"/>
        <v>#N/A</v>
      </c>
      <c r="T200" s="131"/>
      <c r="U200" s="131"/>
      <c r="V200" s="83">
        <f t="shared" si="653"/>
        <v>0</v>
      </c>
      <c r="W200" s="82" t="e">
        <f t="shared" si="503"/>
        <v>#N/A</v>
      </c>
      <c r="X200" s="58" t="str">
        <f>IF(ISERROR(W200),"",IF(ISERROR(VLOOKUP(W200,'Sortierung der Schulungstermine'!$B:$M,8,FALSE)),"",VLOOKUP(W200,'Sortierung der Schulungstermine'!$B:$M,8,FALSE)))</f>
        <v/>
      </c>
      <c r="Y200" s="58" t="e">
        <f t="shared" si="553"/>
        <v>#N/A</v>
      </c>
      <c r="Z200" s="131"/>
      <c r="AA200" s="131"/>
      <c r="AB200" s="83">
        <f t="shared" si="654"/>
        <v>0</v>
      </c>
      <c r="AC200" s="82" t="e">
        <f t="shared" si="504"/>
        <v>#N/A</v>
      </c>
      <c r="AD200" s="58" t="str">
        <f>IF(ISERROR(AC200),"",IF(ISERROR(VLOOKUP(AC200,'Sortierung der Schulungstermine'!$B:$M,8,FALSE)),"",VLOOKUP(AC200,'Sortierung der Schulungstermine'!$B:$M,8,FALSE)))</f>
        <v/>
      </c>
      <c r="AE200" s="58" t="e">
        <f t="shared" si="554"/>
        <v>#N/A</v>
      </c>
      <c r="AF200" s="131"/>
      <c r="AG200" s="131"/>
      <c r="AH200" s="83">
        <f t="shared" si="655"/>
        <v>0</v>
      </c>
      <c r="AI200" s="82" t="e">
        <f t="shared" si="505"/>
        <v>#N/A</v>
      </c>
      <c r="AJ200" s="58" t="str">
        <f>IF(ISERROR(AI200),"",IF(ISERROR(VLOOKUP(AI200,'Sortierung der Schulungstermine'!$B:$M,8,FALSE)),"",VLOOKUP(AI200,'Sortierung der Schulungstermine'!$B:$M,8,FALSE)))</f>
        <v/>
      </c>
      <c r="AK200" s="58" t="e">
        <f t="shared" si="555"/>
        <v>#N/A</v>
      </c>
      <c r="AL200" s="131"/>
      <c r="AM200" s="131"/>
      <c r="AN200" s="83">
        <f t="shared" si="656"/>
        <v>0</v>
      </c>
      <c r="AO200" s="82" t="e">
        <f t="shared" si="506"/>
        <v>#N/A</v>
      </c>
      <c r="AP200" s="58" t="str">
        <f>IF(ISERROR(AO200),"",IF(ISERROR(VLOOKUP(AO200,'Sortierung der Schulungstermine'!$B:$M,8,FALSE)),"",VLOOKUP(AO200,'Sortierung der Schulungstermine'!$B:$M,8,FALSE)))</f>
        <v/>
      </c>
      <c r="AQ200" s="58" t="e">
        <f t="shared" si="556"/>
        <v>#N/A</v>
      </c>
      <c r="AR200" s="131"/>
      <c r="AS200" s="131"/>
      <c r="AT200" s="83">
        <f t="shared" si="657"/>
        <v>0</v>
      </c>
      <c r="AU200" s="82" t="e">
        <f t="shared" si="507"/>
        <v>#N/A</v>
      </c>
      <c r="AV200" s="58" t="str">
        <f>IF(ISERROR(AU200),"",IF(ISERROR(VLOOKUP(AU200,'Sortierung der Schulungstermine'!$B:$M,8,FALSE)),"",VLOOKUP(AU200,'Sortierung der Schulungstermine'!$B:$M,8,FALSE)))</f>
        <v/>
      </c>
      <c r="AW200" s="58" t="e">
        <f t="shared" si="557"/>
        <v>#N/A</v>
      </c>
      <c r="AX200" s="131"/>
      <c r="AY200" s="131"/>
      <c r="AZ200" s="83">
        <f t="shared" si="658"/>
        <v>0</v>
      </c>
      <c r="BA200" s="82" t="e">
        <f t="shared" si="508"/>
        <v>#N/A</v>
      </c>
      <c r="BB200" s="58" t="str">
        <f>IF(ISERROR(BA200),"",IF(ISERROR(VLOOKUP(BA200,'Sortierung der Schulungstermine'!$B:$M,8,FALSE)),"",VLOOKUP(BA200,'Sortierung der Schulungstermine'!$B:$M,8,FALSE)))</f>
        <v/>
      </c>
      <c r="BC200" s="58" t="e">
        <f t="shared" si="558"/>
        <v>#N/A</v>
      </c>
      <c r="BD200" s="131"/>
      <c r="BE200" s="131"/>
      <c r="BF200" s="83">
        <f t="shared" si="659"/>
        <v>0</v>
      </c>
      <c r="BG200" s="82" t="e">
        <f t="shared" si="509"/>
        <v>#N/A</v>
      </c>
      <c r="BH200" s="58" t="str">
        <f>IF(ISERROR(BG200),"",IF(ISERROR(VLOOKUP(BG200,'Sortierung der Schulungstermine'!$B:$M,8,FALSE)),"",VLOOKUP(BG200,'Sortierung der Schulungstermine'!$B:$M,8,FALSE)))</f>
        <v/>
      </c>
      <c r="BI200" s="58" t="e">
        <f t="shared" si="559"/>
        <v>#N/A</v>
      </c>
      <c r="BJ200" s="131"/>
      <c r="BK200" s="131"/>
      <c r="BL200" s="83">
        <f t="shared" si="660"/>
        <v>0</v>
      </c>
      <c r="BM200" s="82" t="e">
        <f t="shared" si="510"/>
        <v>#N/A</v>
      </c>
      <c r="BN200" s="58" t="str">
        <f>IF(ISERROR(BM200),"",IF(ISERROR(VLOOKUP(BM200,'Sortierung der Schulungstermine'!$B:$M,8,FALSE)),"",VLOOKUP(BM200,'Sortierung der Schulungstermine'!$B:$M,8,FALSE)))</f>
        <v/>
      </c>
      <c r="BO200" s="58" t="e">
        <f t="shared" si="560"/>
        <v>#N/A</v>
      </c>
      <c r="BP200" s="131"/>
      <c r="BQ200" s="131"/>
      <c r="BR200" s="83">
        <f t="shared" si="661"/>
        <v>0</v>
      </c>
      <c r="BS200" s="82" t="e">
        <f t="shared" si="511"/>
        <v>#N/A</v>
      </c>
      <c r="BT200" s="58" t="str">
        <f>IF(ISERROR(BS200),"",IF(ISERROR(VLOOKUP(BS200,'Sortierung der Schulungstermine'!$B:$M,8,FALSE)),"",VLOOKUP(BS200,'Sortierung der Schulungstermine'!$B:$M,8,FALSE)))</f>
        <v/>
      </c>
      <c r="BU200" s="58" t="e">
        <f t="shared" si="561"/>
        <v>#N/A</v>
      </c>
      <c r="BV200" s="131"/>
      <c r="BW200" s="131"/>
      <c r="BX200" s="83">
        <f t="shared" si="662"/>
        <v>0</v>
      </c>
      <c r="BY200" s="82" t="e">
        <f t="shared" si="512"/>
        <v>#N/A</v>
      </c>
      <c r="BZ200" s="58" t="str">
        <f>IF(ISERROR(BY200),"",IF(ISERROR(VLOOKUP(BY200,'Sortierung der Schulungstermine'!$B:$M,8,FALSE)),"",VLOOKUP(BY200,'Sortierung der Schulungstermine'!$B:$M,8,FALSE)))</f>
        <v/>
      </c>
      <c r="CA200" s="58" t="e">
        <f t="shared" si="562"/>
        <v>#N/A</v>
      </c>
      <c r="CB200" s="131"/>
      <c r="CC200" s="131"/>
      <c r="CD200" s="83">
        <f t="shared" si="663"/>
        <v>0</v>
      </c>
      <c r="CE200" s="82" t="e">
        <f t="shared" si="513"/>
        <v>#N/A</v>
      </c>
      <c r="CF200" s="58" t="str">
        <f>IF(ISERROR(CE200),"",IF(ISERROR(VLOOKUP(CE200,'Sortierung der Schulungstermine'!$B:$M,8,FALSE)),"",VLOOKUP(CE200,'Sortierung der Schulungstermine'!$B:$M,8,FALSE)))</f>
        <v/>
      </c>
      <c r="CG200" s="58" t="e">
        <f t="shared" si="563"/>
        <v>#N/A</v>
      </c>
      <c r="CH200" s="131"/>
      <c r="CI200" s="131"/>
      <c r="CJ200" s="83">
        <f t="shared" si="664"/>
        <v>0</v>
      </c>
      <c r="CK200" s="82" t="e">
        <f t="shared" si="514"/>
        <v>#N/A</v>
      </c>
      <c r="CL200" s="58" t="str">
        <f>IF(ISERROR(CK200),"",IF(ISERROR(VLOOKUP(CK200,'Sortierung der Schulungstermine'!$B:$M,8,FALSE)),"",VLOOKUP(CK200,'Sortierung der Schulungstermine'!$B:$M,8,FALSE)))</f>
        <v/>
      </c>
      <c r="CM200" s="58" t="e">
        <f t="shared" si="564"/>
        <v>#N/A</v>
      </c>
      <c r="CN200" s="131"/>
      <c r="CO200" s="131"/>
      <c r="CP200" s="83">
        <f t="shared" si="665"/>
        <v>0</v>
      </c>
      <c r="CQ200" s="82" t="e">
        <f t="shared" si="515"/>
        <v>#N/A</v>
      </c>
      <c r="CR200" s="58" t="str">
        <f>IF(ISERROR(CQ200),"",IF(ISERROR(VLOOKUP(CQ200,'Sortierung der Schulungstermine'!$B:$M,8,FALSE)),"",VLOOKUP(CQ200,'Sortierung der Schulungstermine'!$B:$M,8,FALSE)))</f>
        <v/>
      </c>
      <c r="CS200" s="58" t="e">
        <f t="shared" si="565"/>
        <v>#N/A</v>
      </c>
      <c r="CT200" s="131"/>
      <c r="CU200" s="131"/>
      <c r="CV200" s="83">
        <f t="shared" si="666"/>
        <v>0</v>
      </c>
      <c r="CW200" s="82" t="e">
        <f t="shared" si="516"/>
        <v>#N/A</v>
      </c>
      <c r="CX200" s="58" t="str">
        <f>IF(ISERROR(CW200),"",IF(ISERROR(VLOOKUP(CW200,'Sortierung der Schulungstermine'!$B:$M,8,FALSE)),"",VLOOKUP(CW200,'Sortierung der Schulungstermine'!$B:$M,8,FALSE)))</f>
        <v/>
      </c>
      <c r="CY200" s="58" t="e">
        <f t="shared" si="566"/>
        <v>#N/A</v>
      </c>
      <c r="CZ200" s="131"/>
      <c r="DA200" s="131"/>
      <c r="DB200" s="83">
        <f t="shared" si="667"/>
        <v>0</v>
      </c>
      <c r="DC200" s="82" t="e">
        <f t="shared" si="517"/>
        <v>#N/A</v>
      </c>
      <c r="DD200" s="58" t="str">
        <f>IF(ISERROR(DC200),"",IF(ISERROR(VLOOKUP(DC200,'Sortierung der Schulungstermine'!$B:$M,8,FALSE)),"",VLOOKUP(DC200,'Sortierung der Schulungstermine'!$B:$M,8,FALSE)))</f>
        <v/>
      </c>
      <c r="DE200" s="58" t="e">
        <f t="shared" si="567"/>
        <v>#N/A</v>
      </c>
      <c r="DF200" s="131"/>
      <c r="DG200" s="131"/>
      <c r="DH200" s="83">
        <f t="shared" si="668"/>
        <v>0</v>
      </c>
      <c r="DI200" s="82" t="e">
        <f t="shared" si="518"/>
        <v>#N/A</v>
      </c>
      <c r="DJ200" s="58" t="str">
        <f>IF(ISERROR(DI200),"",IF(ISERROR(VLOOKUP(DI200,'Sortierung der Schulungstermine'!$B:$M,8,FALSE)),"",VLOOKUP(DI200,'Sortierung der Schulungstermine'!$B:$M,8,FALSE)))</f>
        <v/>
      </c>
      <c r="DK200" s="58" t="e">
        <f t="shared" si="568"/>
        <v>#N/A</v>
      </c>
      <c r="DL200" s="131"/>
      <c r="DM200" s="131"/>
      <c r="DN200" s="83">
        <f t="shared" si="669"/>
        <v>0</v>
      </c>
      <c r="DO200" s="82" t="e">
        <f t="shared" si="519"/>
        <v>#N/A</v>
      </c>
      <c r="DP200" s="58" t="str">
        <f>IF(ISERROR(DO200),"",IF(ISERROR(VLOOKUP(DO200,'Sortierung der Schulungstermine'!$B:$M,8,FALSE)),"",VLOOKUP(DO200,'Sortierung der Schulungstermine'!$B:$M,8,FALSE)))</f>
        <v/>
      </c>
      <c r="DQ200" s="58" t="e">
        <f t="shared" si="569"/>
        <v>#N/A</v>
      </c>
      <c r="DR200" s="131"/>
      <c r="DS200" s="131"/>
      <c r="DT200" s="83">
        <f t="shared" si="670"/>
        <v>0</v>
      </c>
      <c r="DU200" s="82" t="e">
        <f t="shared" si="520"/>
        <v>#N/A</v>
      </c>
      <c r="DV200" s="58" t="str">
        <f>IF(ISERROR(DU200),"",IF(ISERROR(VLOOKUP(DU200,'Sortierung der Schulungstermine'!$B:$M,8,FALSE)),"",VLOOKUP(DU200,'Sortierung der Schulungstermine'!$B:$M,8,FALSE)))</f>
        <v/>
      </c>
      <c r="DW200" s="58" t="e">
        <f t="shared" si="570"/>
        <v>#N/A</v>
      </c>
      <c r="DX200" s="131"/>
      <c r="DY200" s="131"/>
      <c r="DZ200" s="83">
        <f t="shared" si="671"/>
        <v>0</v>
      </c>
      <c r="EA200" s="82" t="e">
        <f t="shared" si="521"/>
        <v>#N/A</v>
      </c>
      <c r="EB200" s="58" t="str">
        <f>IF(ISERROR(EA200),"",IF(ISERROR(VLOOKUP(EA200,'Sortierung der Schulungstermine'!$B:$M,8,FALSE)),"",VLOOKUP(EA200,'Sortierung der Schulungstermine'!$B:$M,8,FALSE)))</f>
        <v/>
      </c>
      <c r="EC200" s="58" t="e">
        <f t="shared" si="571"/>
        <v>#N/A</v>
      </c>
      <c r="ED200" s="131"/>
      <c r="EE200" s="131"/>
      <c r="EF200" s="83">
        <f t="shared" si="672"/>
        <v>0</v>
      </c>
      <c r="EG200" s="82" t="e">
        <f t="shared" si="522"/>
        <v>#N/A</v>
      </c>
      <c r="EH200" s="58" t="str">
        <f>IF(ISERROR(EG200),"",IF(ISERROR(VLOOKUP(EG200,'Sortierung der Schulungstermine'!$B:$M,8,FALSE)),"",VLOOKUP(EG200,'Sortierung der Schulungstermine'!$B:$M,8,FALSE)))</f>
        <v/>
      </c>
      <c r="EI200" s="58" t="e">
        <f t="shared" si="572"/>
        <v>#N/A</v>
      </c>
      <c r="EJ200" s="131"/>
      <c r="EK200" s="131"/>
      <c r="EL200" s="83">
        <f t="shared" si="673"/>
        <v>0</v>
      </c>
      <c r="EM200" s="82" t="e">
        <f t="shared" si="523"/>
        <v>#N/A</v>
      </c>
      <c r="EN200" s="58" t="str">
        <f>IF(ISERROR(EM200),"",IF(ISERROR(VLOOKUP(EM200,'Sortierung der Schulungstermine'!$B:$M,8,FALSE)),"",VLOOKUP(EM200,'Sortierung der Schulungstermine'!$B:$M,8,FALSE)))</f>
        <v/>
      </c>
      <c r="EO200" s="58" t="e">
        <f t="shared" si="573"/>
        <v>#N/A</v>
      </c>
      <c r="EP200" s="131"/>
      <c r="EQ200" s="131"/>
      <c r="ER200" s="83">
        <f t="shared" si="674"/>
        <v>0</v>
      </c>
      <c r="ES200" s="82" t="e">
        <f t="shared" si="524"/>
        <v>#N/A</v>
      </c>
      <c r="ET200" s="58" t="str">
        <f>IF(ISERROR(ES200),"",IF(ISERROR(VLOOKUP(ES200,'Sortierung der Schulungstermine'!$B:$M,8,FALSE)),"",VLOOKUP(ES200,'Sortierung der Schulungstermine'!$B:$M,8,FALSE)))</f>
        <v/>
      </c>
      <c r="EU200" s="58" t="e">
        <f t="shared" si="574"/>
        <v>#N/A</v>
      </c>
      <c r="EV200" s="131"/>
      <c r="EW200" s="131"/>
      <c r="EX200" s="83">
        <f t="shared" si="675"/>
        <v>0</v>
      </c>
      <c r="EY200" s="82" t="e">
        <f t="shared" si="525"/>
        <v>#N/A</v>
      </c>
      <c r="EZ200" s="58" t="str">
        <f>IF(ISERROR(EY200),"",IF(ISERROR(VLOOKUP(EY200,'Sortierung der Schulungstermine'!$B:$M,8,FALSE)),"",VLOOKUP(EY200,'Sortierung der Schulungstermine'!$B:$M,8,FALSE)))</f>
        <v/>
      </c>
      <c r="FA200" s="58" t="e">
        <f t="shared" si="575"/>
        <v>#N/A</v>
      </c>
      <c r="FB200" s="131"/>
      <c r="FC200" s="131"/>
      <c r="FD200" s="83">
        <f t="shared" si="676"/>
        <v>0</v>
      </c>
      <c r="FE200" s="82" t="e">
        <f t="shared" si="526"/>
        <v>#N/A</v>
      </c>
      <c r="FF200" s="58" t="str">
        <f>IF(ISERROR(FE200),"",IF(ISERROR(VLOOKUP(FE200,'Sortierung der Schulungstermine'!$B:$M,8,FALSE)),"",VLOOKUP(FE200,'Sortierung der Schulungstermine'!$B:$M,8,FALSE)))</f>
        <v/>
      </c>
      <c r="FG200" s="58" t="e">
        <f t="shared" si="576"/>
        <v>#N/A</v>
      </c>
      <c r="FH200" s="131"/>
      <c r="FI200" s="131"/>
      <c r="FJ200" s="83">
        <f t="shared" si="677"/>
        <v>0</v>
      </c>
      <c r="FK200" s="82" t="e">
        <f t="shared" si="527"/>
        <v>#N/A</v>
      </c>
      <c r="FL200" s="58" t="str">
        <f>IF(ISERROR(FK200),"",IF(ISERROR(VLOOKUP(FK200,'Sortierung der Schulungstermine'!$B:$M,8,FALSE)),"",VLOOKUP(FK200,'Sortierung der Schulungstermine'!$B:$M,8,FALSE)))</f>
        <v/>
      </c>
      <c r="FM200" s="58" t="e">
        <f t="shared" si="577"/>
        <v>#N/A</v>
      </c>
      <c r="FN200" s="131"/>
      <c r="FO200" s="131"/>
      <c r="FP200" s="83">
        <f t="shared" si="678"/>
        <v>0</v>
      </c>
      <c r="FQ200" s="82" t="e">
        <f t="shared" si="528"/>
        <v>#N/A</v>
      </c>
      <c r="FR200" s="58" t="str">
        <f>IF(ISERROR(FQ200),"",IF(ISERROR(VLOOKUP(FQ200,'Sortierung der Schulungstermine'!$B:$M,8,FALSE)),"",VLOOKUP(FQ200,'Sortierung der Schulungstermine'!$B:$M,8,FALSE)))</f>
        <v/>
      </c>
      <c r="FS200" s="58" t="e">
        <f t="shared" si="578"/>
        <v>#N/A</v>
      </c>
      <c r="FT200" s="131"/>
      <c r="FU200" s="131"/>
      <c r="FV200" s="83">
        <f t="shared" si="679"/>
        <v>0</v>
      </c>
      <c r="FW200" s="82" t="e">
        <f t="shared" si="529"/>
        <v>#N/A</v>
      </c>
      <c r="FX200" s="58" t="str">
        <f>IF(ISERROR(FW200),"",IF(ISERROR(VLOOKUP(FW200,'Sortierung der Schulungstermine'!$B:$M,8,FALSE)),"",VLOOKUP(FW200,'Sortierung der Schulungstermine'!$B:$M,8,FALSE)))</f>
        <v/>
      </c>
      <c r="FY200" s="58" t="e">
        <f t="shared" si="579"/>
        <v>#N/A</v>
      </c>
      <c r="FZ200" s="131"/>
      <c r="GA200" s="131"/>
      <c r="GB200" s="83">
        <f t="shared" si="680"/>
        <v>0</v>
      </c>
      <c r="GC200" s="82" t="e">
        <f t="shared" si="530"/>
        <v>#N/A</v>
      </c>
      <c r="GD200" s="58" t="str">
        <f>IF(ISERROR(GC200),"",IF(ISERROR(VLOOKUP(GC200,'Sortierung der Schulungstermine'!$B:$M,8,FALSE)),"",VLOOKUP(GC200,'Sortierung der Schulungstermine'!$B:$M,8,FALSE)))</f>
        <v/>
      </c>
      <c r="GE200" s="58" t="e">
        <f t="shared" si="580"/>
        <v>#N/A</v>
      </c>
      <c r="GF200" s="131"/>
      <c r="GG200" s="131"/>
      <c r="GH200" s="83">
        <f t="shared" si="681"/>
        <v>0</v>
      </c>
      <c r="GI200" s="82" t="e">
        <f t="shared" si="531"/>
        <v>#N/A</v>
      </c>
      <c r="GJ200" s="58" t="str">
        <f>IF(ISERROR(GI200),"",IF(ISERROR(VLOOKUP(GI200,'Sortierung der Schulungstermine'!$B:$M,8,FALSE)),"",VLOOKUP(GI200,'Sortierung der Schulungstermine'!$B:$M,8,FALSE)))</f>
        <v/>
      </c>
      <c r="GK200" s="58" t="e">
        <f t="shared" si="581"/>
        <v>#N/A</v>
      </c>
      <c r="GL200" s="131"/>
      <c r="GM200" s="131"/>
      <c r="GN200" s="83">
        <f t="shared" si="682"/>
        <v>0</v>
      </c>
      <c r="GO200" s="82" t="e">
        <f t="shared" si="532"/>
        <v>#N/A</v>
      </c>
      <c r="GP200" s="58" t="str">
        <f>IF(ISERROR(GO200),"",IF(ISERROR(VLOOKUP(GO200,'Sortierung der Schulungstermine'!$B:$M,8,FALSE)),"",VLOOKUP(GO200,'Sortierung der Schulungstermine'!$B:$M,8,FALSE)))</f>
        <v/>
      </c>
      <c r="GQ200" s="58" t="e">
        <f t="shared" si="582"/>
        <v>#N/A</v>
      </c>
      <c r="GR200" s="131"/>
      <c r="GS200" s="131"/>
      <c r="GT200" s="83">
        <f t="shared" si="683"/>
        <v>0</v>
      </c>
      <c r="GU200" s="82" t="e">
        <f t="shared" si="533"/>
        <v>#N/A</v>
      </c>
      <c r="GV200" s="58" t="str">
        <f>IF(ISERROR(GU200),"",IF(ISERROR(VLOOKUP(GU200,'Sortierung der Schulungstermine'!$B:$M,8,FALSE)),"",VLOOKUP(GU200,'Sortierung der Schulungstermine'!$B:$M,8,FALSE)))</f>
        <v/>
      </c>
      <c r="GW200" s="58" t="e">
        <f t="shared" si="583"/>
        <v>#N/A</v>
      </c>
      <c r="GX200" s="131"/>
      <c r="GY200" s="131"/>
      <c r="GZ200" s="83">
        <f t="shared" si="684"/>
        <v>0</v>
      </c>
      <c r="HA200" s="82" t="e">
        <f t="shared" si="534"/>
        <v>#N/A</v>
      </c>
      <c r="HB200" s="58" t="str">
        <f>IF(ISERROR(HA200),"",IF(ISERROR(VLOOKUP(HA200,'Sortierung der Schulungstermine'!$B:$M,8,FALSE)),"",VLOOKUP(HA200,'Sortierung der Schulungstermine'!$B:$M,8,FALSE)))</f>
        <v/>
      </c>
      <c r="HC200" s="58" t="e">
        <f t="shared" si="584"/>
        <v>#N/A</v>
      </c>
      <c r="HD200" s="131"/>
      <c r="HE200" s="131"/>
      <c r="HF200" s="83">
        <f t="shared" si="685"/>
        <v>0</v>
      </c>
      <c r="HG200" s="82" t="e">
        <f t="shared" si="535"/>
        <v>#N/A</v>
      </c>
      <c r="HH200" s="58" t="str">
        <f>IF(ISERROR(HG200),"",IF(ISERROR(VLOOKUP(HG200,'Sortierung der Schulungstermine'!$B:$M,8,FALSE)),"",VLOOKUP(HG200,'Sortierung der Schulungstermine'!$B:$M,8,FALSE)))</f>
        <v/>
      </c>
      <c r="HI200" s="58" t="e">
        <f t="shared" si="585"/>
        <v>#N/A</v>
      </c>
      <c r="HJ200" s="131"/>
      <c r="HK200" s="131"/>
      <c r="HL200" s="83">
        <f t="shared" si="686"/>
        <v>0</v>
      </c>
      <c r="HM200" s="82" t="e">
        <f t="shared" si="536"/>
        <v>#N/A</v>
      </c>
      <c r="HN200" s="58" t="str">
        <f>IF(ISERROR(HM200),"",IF(ISERROR(VLOOKUP(HM200,'Sortierung der Schulungstermine'!$B:$M,8,FALSE)),"",VLOOKUP(HM200,'Sortierung der Schulungstermine'!$B:$M,8,FALSE)))</f>
        <v/>
      </c>
      <c r="HO200" s="58" t="e">
        <f t="shared" si="586"/>
        <v>#N/A</v>
      </c>
      <c r="HP200" s="131"/>
      <c r="HQ200" s="131"/>
      <c r="HR200" s="83">
        <f t="shared" si="687"/>
        <v>0</v>
      </c>
      <c r="HS200" s="82" t="e">
        <f t="shared" si="537"/>
        <v>#N/A</v>
      </c>
      <c r="HT200" s="58" t="str">
        <f>IF(ISERROR(HS200),"",IF(ISERROR(VLOOKUP(HS200,'Sortierung der Schulungstermine'!$B:$M,8,FALSE)),"",VLOOKUP(HS200,'Sortierung der Schulungstermine'!$B:$M,8,FALSE)))</f>
        <v/>
      </c>
      <c r="HU200" s="58" t="e">
        <f t="shared" si="587"/>
        <v>#N/A</v>
      </c>
      <c r="HV200" s="131"/>
      <c r="HW200" s="131"/>
      <c r="HX200" s="83">
        <f t="shared" si="688"/>
        <v>0</v>
      </c>
      <c r="HY200" s="82" t="e">
        <f t="shared" si="538"/>
        <v>#N/A</v>
      </c>
      <c r="HZ200" s="58" t="str">
        <f>IF(ISERROR(HY200),"",IF(ISERROR(VLOOKUP(HY200,'Sortierung der Schulungstermine'!$B:$M,8,FALSE)),"",VLOOKUP(HY200,'Sortierung der Schulungstermine'!$B:$M,8,FALSE)))</f>
        <v/>
      </c>
      <c r="IA200" s="58" t="e">
        <f t="shared" si="588"/>
        <v>#N/A</v>
      </c>
      <c r="IB200" s="131"/>
      <c r="IC200" s="131"/>
      <c r="ID200" s="83">
        <f t="shared" si="689"/>
        <v>0</v>
      </c>
      <c r="IE200" s="82" t="e">
        <f t="shared" si="539"/>
        <v>#N/A</v>
      </c>
      <c r="IF200" s="58" t="str">
        <f>IF(ISERROR(IE200),"",IF(ISERROR(VLOOKUP(IE200,'Sortierung der Schulungstermine'!$B:$M,8,FALSE)),"",VLOOKUP(IE200,'Sortierung der Schulungstermine'!$B:$M,8,FALSE)))</f>
        <v/>
      </c>
      <c r="IG200" s="58" t="e">
        <f t="shared" si="589"/>
        <v>#N/A</v>
      </c>
      <c r="IH200" s="131"/>
      <c r="II200" s="131"/>
      <c r="IJ200" s="83">
        <f t="shared" si="690"/>
        <v>0</v>
      </c>
      <c r="IK200" s="82" t="e">
        <f t="shared" si="540"/>
        <v>#N/A</v>
      </c>
      <c r="IL200" s="58" t="str">
        <f>IF(ISERROR(IK200),"",IF(ISERROR(VLOOKUP(IK200,'Sortierung der Schulungstermine'!$B:$M,8,FALSE)),"",VLOOKUP(IK200,'Sortierung der Schulungstermine'!$B:$M,8,FALSE)))</f>
        <v/>
      </c>
      <c r="IM200" s="58" t="e">
        <f t="shared" si="590"/>
        <v>#N/A</v>
      </c>
      <c r="IN200" s="131"/>
      <c r="IO200" s="131"/>
      <c r="IP200" s="83">
        <f t="shared" si="691"/>
        <v>0</v>
      </c>
      <c r="IQ200" s="82" t="e">
        <f t="shared" si="541"/>
        <v>#N/A</v>
      </c>
      <c r="IR200" s="58" t="str">
        <f>IF(ISERROR(IQ200),"",IF(ISERROR(VLOOKUP(IQ200,'Sortierung der Schulungstermine'!$B:$M,8,FALSE)),"",VLOOKUP(IQ200,'Sortierung der Schulungstermine'!$B:$M,8,FALSE)))</f>
        <v/>
      </c>
      <c r="IS200" s="58" t="e">
        <f t="shared" si="591"/>
        <v>#N/A</v>
      </c>
      <c r="IT200" s="131"/>
      <c r="IU200" s="131"/>
      <c r="IV200" s="83">
        <f t="shared" si="692"/>
        <v>0</v>
      </c>
      <c r="IW200" s="82" t="e">
        <f t="shared" si="542"/>
        <v>#N/A</v>
      </c>
      <c r="IX200" s="58" t="str">
        <f>IF(ISERROR(IW200),"",IF(ISERROR(VLOOKUP(IW200,'Sortierung der Schulungstermine'!$B:$M,8,FALSE)),"",VLOOKUP(IW200,'Sortierung der Schulungstermine'!$B:$M,8,FALSE)))</f>
        <v/>
      </c>
      <c r="IY200" s="58" t="e">
        <f t="shared" si="592"/>
        <v>#N/A</v>
      </c>
      <c r="IZ200" s="131"/>
      <c r="JA200" s="131"/>
      <c r="JB200" s="83">
        <f t="shared" si="693"/>
        <v>0</v>
      </c>
      <c r="JC200" s="82" t="e">
        <f t="shared" si="543"/>
        <v>#N/A</v>
      </c>
      <c r="JD200" s="58" t="str">
        <f>IF(ISERROR(JC200),"",IF(ISERROR(VLOOKUP(JC200,'Sortierung der Schulungstermine'!$B:$M,8,FALSE)),"",VLOOKUP(JC200,'Sortierung der Schulungstermine'!$B:$M,8,FALSE)))</f>
        <v/>
      </c>
      <c r="JE200" s="58" t="e">
        <f t="shared" si="593"/>
        <v>#N/A</v>
      </c>
      <c r="JF200" s="131"/>
      <c r="JG200" s="131"/>
      <c r="JH200" s="83">
        <f t="shared" si="694"/>
        <v>0</v>
      </c>
      <c r="JI200" s="82" t="e">
        <f t="shared" si="544"/>
        <v>#N/A</v>
      </c>
      <c r="JJ200" s="58" t="str">
        <f>IF(ISERROR(JI200),"",IF(ISERROR(VLOOKUP(JI200,'Sortierung der Schulungstermine'!$B:$M,8,FALSE)),"",VLOOKUP(JI200,'Sortierung der Schulungstermine'!$B:$M,8,FALSE)))</f>
        <v/>
      </c>
      <c r="JK200" s="58" t="e">
        <f t="shared" si="594"/>
        <v>#N/A</v>
      </c>
      <c r="JL200" s="131"/>
      <c r="JM200" s="131"/>
      <c r="JN200" s="83">
        <f t="shared" si="695"/>
        <v>0</v>
      </c>
      <c r="JO200" s="82" t="e">
        <f t="shared" si="545"/>
        <v>#N/A</v>
      </c>
      <c r="JP200" s="58" t="str">
        <f>IF(ISERROR(JO200),"",IF(ISERROR(VLOOKUP(JO200,'Sortierung der Schulungstermine'!$B:$M,8,FALSE)),"",VLOOKUP(JO200,'Sortierung der Schulungstermine'!$B:$M,8,FALSE)))</f>
        <v/>
      </c>
      <c r="JQ200" s="58" t="e">
        <f t="shared" si="595"/>
        <v>#N/A</v>
      </c>
      <c r="JR200" s="131"/>
      <c r="JS200" s="131"/>
      <c r="JT200" s="83">
        <f t="shared" si="696"/>
        <v>0</v>
      </c>
      <c r="JU200" s="82" t="e">
        <f t="shared" si="546"/>
        <v>#N/A</v>
      </c>
      <c r="JV200" s="58" t="str">
        <f>IF(ISERROR(JU200),"",IF(ISERROR(VLOOKUP(JU200,'Sortierung der Schulungstermine'!$B:$M,8,FALSE)),"",VLOOKUP(JU200,'Sortierung der Schulungstermine'!$B:$M,8,FALSE)))</f>
        <v/>
      </c>
      <c r="JW200" s="58" t="e">
        <f t="shared" si="596"/>
        <v>#N/A</v>
      </c>
      <c r="JX200" s="131"/>
      <c r="JY200" s="131"/>
      <c r="JZ200" s="83">
        <f t="shared" si="697"/>
        <v>0</v>
      </c>
      <c r="KA200" s="82" t="e">
        <f t="shared" si="547"/>
        <v>#N/A</v>
      </c>
      <c r="KB200" s="58" t="str">
        <f>IF(ISERROR(KA200),"",IF(ISERROR(VLOOKUP(KA200,'Sortierung der Schulungstermine'!$B:$M,8,FALSE)),"",VLOOKUP(KA200,'Sortierung der Schulungstermine'!$B:$M,8,FALSE)))</f>
        <v/>
      </c>
      <c r="KC200" s="58" t="e">
        <f t="shared" si="597"/>
        <v>#N/A</v>
      </c>
      <c r="KD200" s="131"/>
      <c r="KE200" s="131"/>
      <c r="KF200" s="83">
        <f t="shared" si="698"/>
        <v>0</v>
      </c>
      <c r="KG200" s="82" t="e">
        <f t="shared" si="548"/>
        <v>#N/A</v>
      </c>
      <c r="KH200" s="58" t="str">
        <f>IF(ISERROR(KG200),"",IF(ISERROR(VLOOKUP(KG200,'Sortierung der Schulungstermine'!$B:$M,8,FALSE)),"",VLOOKUP(KG200,'Sortierung der Schulungstermine'!$B:$M,8,FALSE)))</f>
        <v/>
      </c>
      <c r="KI200" s="58" t="e">
        <f t="shared" si="598"/>
        <v>#N/A</v>
      </c>
      <c r="KJ200" s="131"/>
      <c r="KK200" s="131"/>
      <c r="KL200" s="83">
        <f t="shared" si="699"/>
        <v>0</v>
      </c>
      <c r="KM200" s="82" t="e">
        <f t="shared" si="549"/>
        <v>#N/A</v>
      </c>
      <c r="KN200" s="58" t="str">
        <f>IF(ISERROR(KM200),"",IF(ISERROR(VLOOKUP(KM200,'Sortierung der Schulungstermine'!$B:$M,8,FALSE)),"",VLOOKUP(KM200,'Sortierung der Schulungstermine'!$B:$M,8,FALSE)))</f>
        <v/>
      </c>
      <c r="KO200" s="58" t="e">
        <f t="shared" si="599"/>
        <v>#N/A</v>
      </c>
      <c r="KP200" s="131"/>
      <c r="KQ200" s="131"/>
      <c r="KR200" s="83">
        <f t="shared" si="700"/>
        <v>0</v>
      </c>
      <c r="KS200" s="82" t="e">
        <f t="shared" si="550"/>
        <v>#N/A</v>
      </c>
      <c r="KT200" s="58" t="str">
        <f>IF(ISERROR(KS200),"",IF(ISERROR(VLOOKUP(KS200,'Sortierung der Schulungstermine'!$B:$M,8,FALSE)),"",VLOOKUP(KS200,'Sortierung der Schulungstermine'!$B:$M,8,FALSE)))</f>
        <v/>
      </c>
      <c r="KU200" s="58" t="e">
        <f t="shared" si="600"/>
        <v>#N/A</v>
      </c>
    </row>
    <row r="201" spans="1:307" s="68" customFormat="1" ht="15" hidden="1" thickBot="1" x14ac:dyDescent="0.25">
      <c r="A201" s="141">
        <v>188</v>
      </c>
      <c r="B201" s="63" t="str">
        <f>IF(Qualifikationen!A191=1,Qualifikationen!B191,"")</f>
        <v/>
      </c>
      <c r="C201" s="64" t="e">
        <f>VLOOKUP(B201,Qualifikationen!B$4:E$202,2,FALSE)</f>
        <v>#N/A</v>
      </c>
      <c r="D201" s="67" t="e">
        <f>VLOOKUP($B201,Qualifikationen!B$4:F$202,5,FALSE)</f>
        <v>#N/A</v>
      </c>
      <c r="E201" s="63" t="e">
        <f>VLOOKUP($B201,Qualifikationen!B$4:F$202,3,FALSE)</f>
        <v>#N/A</v>
      </c>
      <c r="F201" s="63" t="e">
        <f>IF(E201=0,"-",VLOOKUP($B201,Qualifikationen!B$4:F$202,4,FALSE))</f>
        <v>#N/A</v>
      </c>
      <c r="G201" s="13"/>
      <c r="H201" s="131"/>
      <c r="I201" s="131"/>
      <c r="J201" s="83">
        <f t="shared" si="701"/>
        <v>0</v>
      </c>
      <c r="K201" s="82" t="e">
        <f t="shared" si="501"/>
        <v>#N/A</v>
      </c>
      <c r="L201" s="58" t="str">
        <f>IF(ISERROR(K201),"",IF(ISERROR(VLOOKUP(K201,'Sortierung der Schulungstermine'!$B:$M,8,FALSE)),"",VLOOKUP(K201,'Sortierung der Schulungstermine'!$B:$M,8,FALSE)))</f>
        <v/>
      </c>
      <c r="M201" s="58" t="e">
        <f t="shared" si="551"/>
        <v>#N/A</v>
      </c>
      <c r="N201" s="131"/>
      <c r="O201" s="131"/>
      <c r="P201" s="83">
        <f t="shared" si="652"/>
        <v>0</v>
      </c>
      <c r="Q201" s="82" t="e">
        <f t="shared" si="502"/>
        <v>#N/A</v>
      </c>
      <c r="R201" s="58" t="str">
        <f>IF(ISERROR(Q201),"",IF(ISERROR(VLOOKUP(Q201,'Sortierung der Schulungstermine'!$B:$M,8,FALSE)),"",VLOOKUP(Q201,'Sortierung der Schulungstermine'!$B:$M,8,FALSE)))</f>
        <v/>
      </c>
      <c r="S201" s="58" t="e">
        <f t="shared" si="552"/>
        <v>#N/A</v>
      </c>
      <c r="T201" s="131"/>
      <c r="U201" s="131"/>
      <c r="V201" s="83">
        <f t="shared" si="653"/>
        <v>0</v>
      </c>
      <c r="W201" s="82" t="e">
        <f t="shared" si="503"/>
        <v>#N/A</v>
      </c>
      <c r="X201" s="58" t="str">
        <f>IF(ISERROR(W201),"",IF(ISERROR(VLOOKUP(W201,'Sortierung der Schulungstermine'!$B:$M,8,FALSE)),"",VLOOKUP(W201,'Sortierung der Schulungstermine'!$B:$M,8,FALSE)))</f>
        <v/>
      </c>
      <c r="Y201" s="58" t="e">
        <f t="shared" si="553"/>
        <v>#N/A</v>
      </c>
      <c r="Z201" s="131"/>
      <c r="AA201" s="131"/>
      <c r="AB201" s="83">
        <f t="shared" si="654"/>
        <v>0</v>
      </c>
      <c r="AC201" s="82" t="e">
        <f t="shared" si="504"/>
        <v>#N/A</v>
      </c>
      <c r="AD201" s="58" t="str">
        <f>IF(ISERROR(AC201),"",IF(ISERROR(VLOOKUP(AC201,'Sortierung der Schulungstermine'!$B:$M,8,FALSE)),"",VLOOKUP(AC201,'Sortierung der Schulungstermine'!$B:$M,8,FALSE)))</f>
        <v/>
      </c>
      <c r="AE201" s="58" t="e">
        <f t="shared" si="554"/>
        <v>#N/A</v>
      </c>
      <c r="AF201" s="131"/>
      <c r="AG201" s="131"/>
      <c r="AH201" s="83">
        <f t="shared" si="655"/>
        <v>0</v>
      </c>
      <c r="AI201" s="82" t="e">
        <f t="shared" si="505"/>
        <v>#N/A</v>
      </c>
      <c r="AJ201" s="58" t="str">
        <f>IF(ISERROR(AI201),"",IF(ISERROR(VLOOKUP(AI201,'Sortierung der Schulungstermine'!$B:$M,8,FALSE)),"",VLOOKUP(AI201,'Sortierung der Schulungstermine'!$B:$M,8,FALSE)))</f>
        <v/>
      </c>
      <c r="AK201" s="58" t="e">
        <f t="shared" si="555"/>
        <v>#N/A</v>
      </c>
      <c r="AL201" s="131"/>
      <c r="AM201" s="131"/>
      <c r="AN201" s="83">
        <f t="shared" si="656"/>
        <v>0</v>
      </c>
      <c r="AO201" s="82" t="e">
        <f t="shared" si="506"/>
        <v>#N/A</v>
      </c>
      <c r="AP201" s="58" t="str">
        <f>IF(ISERROR(AO201),"",IF(ISERROR(VLOOKUP(AO201,'Sortierung der Schulungstermine'!$B:$M,8,FALSE)),"",VLOOKUP(AO201,'Sortierung der Schulungstermine'!$B:$M,8,FALSE)))</f>
        <v/>
      </c>
      <c r="AQ201" s="58" t="e">
        <f t="shared" si="556"/>
        <v>#N/A</v>
      </c>
      <c r="AR201" s="131"/>
      <c r="AS201" s="131"/>
      <c r="AT201" s="83">
        <f t="shared" si="657"/>
        <v>0</v>
      </c>
      <c r="AU201" s="82" t="e">
        <f t="shared" si="507"/>
        <v>#N/A</v>
      </c>
      <c r="AV201" s="58" t="str">
        <f>IF(ISERROR(AU201),"",IF(ISERROR(VLOOKUP(AU201,'Sortierung der Schulungstermine'!$B:$M,8,FALSE)),"",VLOOKUP(AU201,'Sortierung der Schulungstermine'!$B:$M,8,FALSE)))</f>
        <v/>
      </c>
      <c r="AW201" s="58" t="e">
        <f t="shared" si="557"/>
        <v>#N/A</v>
      </c>
      <c r="AX201" s="131"/>
      <c r="AY201" s="131"/>
      <c r="AZ201" s="83">
        <f t="shared" si="658"/>
        <v>0</v>
      </c>
      <c r="BA201" s="82" t="e">
        <f t="shared" si="508"/>
        <v>#N/A</v>
      </c>
      <c r="BB201" s="58" t="str">
        <f>IF(ISERROR(BA201),"",IF(ISERROR(VLOOKUP(BA201,'Sortierung der Schulungstermine'!$B:$M,8,FALSE)),"",VLOOKUP(BA201,'Sortierung der Schulungstermine'!$B:$M,8,FALSE)))</f>
        <v/>
      </c>
      <c r="BC201" s="58" t="e">
        <f t="shared" si="558"/>
        <v>#N/A</v>
      </c>
      <c r="BD201" s="131"/>
      <c r="BE201" s="131"/>
      <c r="BF201" s="83">
        <f t="shared" si="659"/>
        <v>0</v>
      </c>
      <c r="BG201" s="82" t="e">
        <f t="shared" si="509"/>
        <v>#N/A</v>
      </c>
      <c r="BH201" s="58" t="str">
        <f>IF(ISERROR(BG201),"",IF(ISERROR(VLOOKUP(BG201,'Sortierung der Schulungstermine'!$B:$M,8,FALSE)),"",VLOOKUP(BG201,'Sortierung der Schulungstermine'!$B:$M,8,FALSE)))</f>
        <v/>
      </c>
      <c r="BI201" s="58" t="e">
        <f t="shared" si="559"/>
        <v>#N/A</v>
      </c>
      <c r="BJ201" s="131"/>
      <c r="BK201" s="131"/>
      <c r="BL201" s="83">
        <f t="shared" si="660"/>
        <v>0</v>
      </c>
      <c r="BM201" s="82" t="e">
        <f t="shared" si="510"/>
        <v>#N/A</v>
      </c>
      <c r="BN201" s="58" t="str">
        <f>IF(ISERROR(BM201),"",IF(ISERROR(VLOOKUP(BM201,'Sortierung der Schulungstermine'!$B:$M,8,FALSE)),"",VLOOKUP(BM201,'Sortierung der Schulungstermine'!$B:$M,8,FALSE)))</f>
        <v/>
      </c>
      <c r="BO201" s="58" t="e">
        <f t="shared" si="560"/>
        <v>#N/A</v>
      </c>
      <c r="BP201" s="131"/>
      <c r="BQ201" s="131"/>
      <c r="BR201" s="83">
        <f t="shared" si="661"/>
        <v>0</v>
      </c>
      <c r="BS201" s="82" t="e">
        <f t="shared" si="511"/>
        <v>#N/A</v>
      </c>
      <c r="BT201" s="58" t="str">
        <f>IF(ISERROR(BS201),"",IF(ISERROR(VLOOKUP(BS201,'Sortierung der Schulungstermine'!$B:$M,8,FALSE)),"",VLOOKUP(BS201,'Sortierung der Schulungstermine'!$B:$M,8,FALSE)))</f>
        <v/>
      </c>
      <c r="BU201" s="58" t="e">
        <f t="shared" si="561"/>
        <v>#N/A</v>
      </c>
      <c r="BV201" s="131"/>
      <c r="BW201" s="131"/>
      <c r="BX201" s="83">
        <f t="shared" si="662"/>
        <v>0</v>
      </c>
      <c r="BY201" s="82" t="e">
        <f t="shared" si="512"/>
        <v>#N/A</v>
      </c>
      <c r="BZ201" s="58" t="str">
        <f>IF(ISERROR(BY201),"",IF(ISERROR(VLOOKUP(BY201,'Sortierung der Schulungstermine'!$B:$M,8,FALSE)),"",VLOOKUP(BY201,'Sortierung der Schulungstermine'!$B:$M,8,FALSE)))</f>
        <v/>
      </c>
      <c r="CA201" s="58" t="e">
        <f t="shared" si="562"/>
        <v>#N/A</v>
      </c>
      <c r="CB201" s="131"/>
      <c r="CC201" s="131"/>
      <c r="CD201" s="83">
        <f t="shared" si="663"/>
        <v>0</v>
      </c>
      <c r="CE201" s="82" t="e">
        <f t="shared" si="513"/>
        <v>#N/A</v>
      </c>
      <c r="CF201" s="58" t="str">
        <f>IF(ISERROR(CE201),"",IF(ISERROR(VLOOKUP(CE201,'Sortierung der Schulungstermine'!$B:$M,8,FALSE)),"",VLOOKUP(CE201,'Sortierung der Schulungstermine'!$B:$M,8,FALSE)))</f>
        <v/>
      </c>
      <c r="CG201" s="58" t="e">
        <f t="shared" si="563"/>
        <v>#N/A</v>
      </c>
      <c r="CH201" s="131"/>
      <c r="CI201" s="131"/>
      <c r="CJ201" s="83">
        <f t="shared" si="664"/>
        <v>0</v>
      </c>
      <c r="CK201" s="82" t="e">
        <f t="shared" si="514"/>
        <v>#N/A</v>
      </c>
      <c r="CL201" s="58" t="str">
        <f>IF(ISERROR(CK201),"",IF(ISERROR(VLOOKUP(CK201,'Sortierung der Schulungstermine'!$B:$M,8,FALSE)),"",VLOOKUP(CK201,'Sortierung der Schulungstermine'!$B:$M,8,FALSE)))</f>
        <v/>
      </c>
      <c r="CM201" s="58" t="e">
        <f t="shared" si="564"/>
        <v>#N/A</v>
      </c>
      <c r="CN201" s="131"/>
      <c r="CO201" s="131"/>
      <c r="CP201" s="83">
        <f t="shared" si="665"/>
        <v>0</v>
      </c>
      <c r="CQ201" s="82" t="e">
        <f t="shared" si="515"/>
        <v>#N/A</v>
      </c>
      <c r="CR201" s="58" t="str">
        <f>IF(ISERROR(CQ201),"",IF(ISERROR(VLOOKUP(CQ201,'Sortierung der Schulungstermine'!$B:$M,8,FALSE)),"",VLOOKUP(CQ201,'Sortierung der Schulungstermine'!$B:$M,8,FALSE)))</f>
        <v/>
      </c>
      <c r="CS201" s="58" t="e">
        <f t="shared" si="565"/>
        <v>#N/A</v>
      </c>
      <c r="CT201" s="131"/>
      <c r="CU201" s="131"/>
      <c r="CV201" s="83">
        <f t="shared" si="666"/>
        <v>0</v>
      </c>
      <c r="CW201" s="82" t="e">
        <f t="shared" si="516"/>
        <v>#N/A</v>
      </c>
      <c r="CX201" s="58" t="str">
        <f>IF(ISERROR(CW201),"",IF(ISERROR(VLOOKUP(CW201,'Sortierung der Schulungstermine'!$B:$M,8,FALSE)),"",VLOOKUP(CW201,'Sortierung der Schulungstermine'!$B:$M,8,FALSE)))</f>
        <v/>
      </c>
      <c r="CY201" s="58" t="e">
        <f t="shared" si="566"/>
        <v>#N/A</v>
      </c>
      <c r="CZ201" s="131"/>
      <c r="DA201" s="131"/>
      <c r="DB201" s="83">
        <f t="shared" si="667"/>
        <v>0</v>
      </c>
      <c r="DC201" s="82" t="e">
        <f t="shared" si="517"/>
        <v>#N/A</v>
      </c>
      <c r="DD201" s="58" t="str">
        <f>IF(ISERROR(DC201),"",IF(ISERROR(VLOOKUP(DC201,'Sortierung der Schulungstermine'!$B:$M,8,FALSE)),"",VLOOKUP(DC201,'Sortierung der Schulungstermine'!$B:$M,8,FALSE)))</f>
        <v/>
      </c>
      <c r="DE201" s="58" t="e">
        <f t="shared" si="567"/>
        <v>#N/A</v>
      </c>
      <c r="DF201" s="131"/>
      <c r="DG201" s="131"/>
      <c r="DH201" s="83">
        <f t="shared" si="668"/>
        <v>0</v>
      </c>
      <c r="DI201" s="82" t="e">
        <f t="shared" si="518"/>
        <v>#N/A</v>
      </c>
      <c r="DJ201" s="58" t="str">
        <f>IF(ISERROR(DI201),"",IF(ISERROR(VLOOKUP(DI201,'Sortierung der Schulungstermine'!$B:$M,8,FALSE)),"",VLOOKUP(DI201,'Sortierung der Schulungstermine'!$B:$M,8,FALSE)))</f>
        <v/>
      </c>
      <c r="DK201" s="58" t="e">
        <f t="shared" si="568"/>
        <v>#N/A</v>
      </c>
      <c r="DL201" s="131"/>
      <c r="DM201" s="131"/>
      <c r="DN201" s="83">
        <f t="shared" si="669"/>
        <v>0</v>
      </c>
      <c r="DO201" s="82" t="e">
        <f t="shared" si="519"/>
        <v>#N/A</v>
      </c>
      <c r="DP201" s="58" t="str">
        <f>IF(ISERROR(DO201),"",IF(ISERROR(VLOOKUP(DO201,'Sortierung der Schulungstermine'!$B:$M,8,FALSE)),"",VLOOKUP(DO201,'Sortierung der Schulungstermine'!$B:$M,8,FALSE)))</f>
        <v/>
      </c>
      <c r="DQ201" s="58" t="e">
        <f t="shared" si="569"/>
        <v>#N/A</v>
      </c>
      <c r="DR201" s="131"/>
      <c r="DS201" s="131"/>
      <c r="DT201" s="83">
        <f t="shared" si="670"/>
        <v>0</v>
      </c>
      <c r="DU201" s="82" t="e">
        <f t="shared" si="520"/>
        <v>#N/A</v>
      </c>
      <c r="DV201" s="58" t="str">
        <f>IF(ISERROR(DU201),"",IF(ISERROR(VLOOKUP(DU201,'Sortierung der Schulungstermine'!$B:$M,8,FALSE)),"",VLOOKUP(DU201,'Sortierung der Schulungstermine'!$B:$M,8,FALSE)))</f>
        <v/>
      </c>
      <c r="DW201" s="58" t="e">
        <f t="shared" si="570"/>
        <v>#N/A</v>
      </c>
      <c r="DX201" s="131"/>
      <c r="DY201" s="131"/>
      <c r="DZ201" s="83">
        <f t="shared" si="671"/>
        <v>0</v>
      </c>
      <c r="EA201" s="82" t="e">
        <f t="shared" si="521"/>
        <v>#N/A</v>
      </c>
      <c r="EB201" s="58" t="str">
        <f>IF(ISERROR(EA201),"",IF(ISERROR(VLOOKUP(EA201,'Sortierung der Schulungstermine'!$B:$M,8,FALSE)),"",VLOOKUP(EA201,'Sortierung der Schulungstermine'!$B:$M,8,FALSE)))</f>
        <v/>
      </c>
      <c r="EC201" s="58" t="e">
        <f t="shared" si="571"/>
        <v>#N/A</v>
      </c>
      <c r="ED201" s="131"/>
      <c r="EE201" s="131"/>
      <c r="EF201" s="83">
        <f t="shared" si="672"/>
        <v>0</v>
      </c>
      <c r="EG201" s="82" t="e">
        <f t="shared" si="522"/>
        <v>#N/A</v>
      </c>
      <c r="EH201" s="58" t="str">
        <f>IF(ISERROR(EG201),"",IF(ISERROR(VLOOKUP(EG201,'Sortierung der Schulungstermine'!$B:$M,8,FALSE)),"",VLOOKUP(EG201,'Sortierung der Schulungstermine'!$B:$M,8,FALSE)))</f>
        <v/>
      </c>
      <c r="EI201" s="58" t="e">
        <f t="shared" si="572"/>
        <v>#N/A</v>
      </c>
      <c r="EJ201" s="131"/>
      <c r="EK201" s="131"/>
      <c r="EL201" s="83">
        <f t="shared" si="673"/>
        <v>0</v>
      </c>
      <c r="EM201" s="82" t="e">
        <f t="shared" si="523"/>
        <v>#N/A</v>
      </c>
      <c r="EN201" s="58" t="str">
        <f>IF(ISERROR(EM201),"",IF(ISERROR(VLOOKUP(EM201,'Sortierung der Schulungstermine'!$B:$M,8,FALSE)),"",VLOOKUP(EM201,'Sortierung der Schulungstermine'!$B:$M,8,FALSE)))</f>
        <v/>
      </c>
      <c r="EO201" s="58" t="e">
        <f t="shared" si="573"/>
        <v>#N/A</v>
      </c>
      <c r="EP201" s="131"/>
      <c r="EQ201" s="131"/>
      <c r="ER201" s="83">
        <f t="shared" si="674"/>
        <v>0</v>
      </c>
      <c r="ES201" s="82" t="e">
        <f t="shared" si="524"/>
        <v>#N/A</v>
      </c>
      <c r="ET201" s="58" t="str">
        <f>IF(ISERROR(ES201),"",IF(ISERROR(VLOOKUP(ES201,'Sortierung der Schulungstermine'!$B:$M,8,FALSE)),"",VLOOKUP(ES201,'Sortierung der Schulungstermine'!$B:$M,8,FALSE)))</f>
        <v/>
      </c>
      <c r="EU201" s="58" t="e">
        <f t="shared" si="574"/>
        <v>#N/A</v>
      </c>
      <c r="EV201" s="131"/>
      <c r="EW201" s="131"/>
      <c r="EX201" s="83">
        <f t="shared" si="675"/>
        <v>0</v>
      </c>
      <c r="EY201" s="82" t="e">
        <f t="shared" si="525"/>
        <v>#N/A</v>
      </c>
      <c r="EZ201" s="58" t="str">
        <f>IF(ISERROR(EY201),"",IF(ISERROR(VLOOKUP(EY201,'Sortierung der Schulungstermine'!$B:$M,8,FALSE)),"",VLOOKUP(EY201,'Sortierung der Schulungstermine'!$B:$M,8,FALSE)))</f>
        <v/>
      </c>
      <c r="FA201" s="58" t="e">
        <f t="shared" si="575"/>
        <v>#N/A</v>
      </c>
      <c r="FB201" s="131"/>
      <c r="FC201" s="131"/>
      <c r="FD201" s="83">
        <f t="shared" si="676"/>
        <v>0</v>
      </c>
      <c r="FE201" s="82" t="e">
        <f t="shared" si="526"/>
        <v>#N/A</v>
      </c>
      <c r="FF201" s="58" t="str">
        <f>IF(ISERROR(FE201),"",IF(ISERROR(VLOOKUP(FE201,'Sortierung der Schulungstermine'!$B:$M,8,FALSE)),"",VLOOKUP(FE201,'Sortierung der Schulungstermine'!$B:$M,8,FALSE)))</f>
        <v/>
      </c>
      <c r="FG201" s="58" t="e">
        <f t="shared" si="576"/>
        <v>#N/A</v>
      </c>
      <c r="FH201" s="131"/>
      <c r="FI201" s="131"/>
      <c r="FJ201" s="83">
        <f t="shared" si="677"/>
        <v>0</v>
      </c>
      <c r="FK201" s="82" t="e">
        <f t="shared" si="527"/>
        <v>#N/A</v>
      </c>
      <c r="FL201" s="58" t="str">
        <f>IF(ISERROR(FK201),"",IF(ISERROR(VLOOKUP(FK201,'Sortierung der Schulungstermine'!$B:$M,8,FALSE)),"",VLOOKUP(FK201,'Sortierung der Schulungstermine'!$B:$M,8,FALSE)))</f>
        <v/>
      </c>
      <c r="FM201" s="58" t="e">
        <f t="shared" si="577"/>
        <v>#N/A</v>
      </c>
      <c r="FN201" s="131"/>
      <c r="FO201" s="131"/>
      <c r="FP201" s="83">
        <f t="shared" si="678"/>
        <v>0</v>
      </c>
      <c r="FQ201" s="82" t="e">
        <f t="shared" si="528"/>
        <v>#N/A</v>
      </c>
      <c r="FR201" s="58" t="str">
        <f>IF(ISERROR(FQ201),"",IF(ISERROR(VLOOKUP(FQ201,'Sortierung der Schulungstermine'!$B:$M,8,FALSE)),"",VLOOKUP(FQ201,'Sortierung der Schulungstermine'!$B:$M,8,FALSE)))</f>
        <v/>
      </c>
      <c r="FS201" s="58" t="e">
        <f t="shared" si="578"/>
        <v>#N/A</v>
      </c>
      <c r="FT201" s="131"/>
      <c r="FU201" s="131"/>
      <c r="FV201" s="83">
        <f t="shared" si="679"/>
        <v>0</v>
      </c>
      <c r="FW201" s="82" t="e">
        <f t="shared" si="529"/>
        <v>#N/A</v>
      </c>
      <c r="FX201" s="58" t="str">
        <f>IF(ISERROR(FW201),"",IF(ISERROR(VLOOKUP(FW201,'Sortierung der Schulungstermine'!$B:$M,8,FALSE)),"",VLOOKUP(FW201,'Sortierung der Schulungstermine'!$B:$M,8,FALSE)))</f>
        <v/>
      </c>
      <c r="FY201" s="58" t="e">
        <f t="shared" si="579"/>
        <v>#N/A</v>
      </c>
      <c r="FZ201" s="131"/>
      <c r="GA201" s="131"/>
      <c r="GB201" s="83">
        <f t="shared" si="680"/>
        <v>0</v>
      </c>
      <c r="GC201" s="82" t="e">
        <f t="shared" si="530"/>
        <v>#N/A</v>
      </c>
      <c r="GD201" s="58" t="str">
        <f>IF(ISERROR(GC201),"",IF(ISERROR(VLOOKUP(GC201,'Sortierung der Schulungstermine'!$B:$M,8,FALSE)),"",VLOOKUP(GC201,'Sortierung der Schulungstermine'!$B:$M,8,FALSE)))</f>
        <v/>
      </c>
      <c r="GE201" s="58" t="e">
        <f t="shared" si="580"/>
        <v>#N/A</v>
      </c>
      <c r="GF201" s="131"/>
      <c r="GG201" s="131"/>
      <c r="GH201" s="83">
        <f t="shared" si="681"/>
        <v>0</v>
      </c>
      <c r="GI201" s="82" t="e">
        <f t="shared" si="531"/>
        <v>#N/A</v>
      </c>
      <c r="GJ201" s="58" t="str">
        <f>IF(ISERROR(GI201),"",IF(ISERROR(VLOOKUP(GI201,'Sortierung der Schulungstermine'!$B:$M,8,FALSE)),"",VLOOKUP(GI201,'Sortierung der Schulungstermine'!$B:$M,8,FALSE)))</f>
        <v/>
      </c>
      <c r="GK201" s="58" t="e">
        <f t="shared" si="581"/>
        <v>#N/A</v>
      </c>
      <c r="GL201" s="131"/>
      <c r="GM201" s="131"/>
      <c r="GN201" s="83">
        <f t="shared" si="682"/>
        <v>0</v>
      </c>
      <c r="GO201" s="82" t="e">
        <f t="shared" si="532"/>
        <v>#N/A</v>
      </c>
      <c r="GP201" s="58" t="str">
        <f>IF(ISERROR(GO201),"",IF(ISERROR(VLOOKUP(GO201,'Sortierung der Schulungstermine'!$B:$M,8,FALSE)),"",VLOOKUP(GO201,'Sortierung der Schulungstermine'!$B:$M,8,FALSE)))</f>
        <v/>
      </c>
      <c r="GQ201" s="58" t="e">
        <f t="shared" si="582"/>
        <v>#N/A</v>
      </c>
      <c r="GR201" s="131"/>
      <c r="GS201" s="131"/>
      <c r="GT201" s="83">
        <f t="shared" si="683"/>
        <v>0</v>
      </c>
      <c r="GU201" s="82" t="e">
        <f t="shared" si="533"/>
        <v>#N/A</v>
      </c>
      <c r="GV201" s="58" t="str">
        <f>IF(ISERROR(GU201),"",IF(ISERROR(VLOOKUP(GU201,'Sortierung der Schulungstermine'!$B:$M,8,FALSE)),"",VLOOKUP(GU201,'Sortierung der Schulungstermine'!$B:$M,8,FALSE)))</f>
        <v/>
      </c>
      <c r="GW201" s="58" t="e">
        <f t="shared" si="583"/>
        <v>#N/A</v>
      </c>
      <c r="GX201" s="131"/>
      <c r="GY201" s="131"/>
      <c r="GZ201" s="83">
        <f t="shared" si="684"/>
        <v>0</v>
      </c>
      <c r="HA201" s="82" t="e">
        <f t="shared" si="534"/>
        <v>#N/A</v>
      </c>
      <c r="HB201" s="58" t="str">
        <f>IF(ISERROR(HA201),"",IF(ISERROR(VLOOKUP(HA201,'Sortierung der Schulungstermine'!$B:$M,8,FALSE)),"",VLOOKUP(HA201,'Sortierung der Schulungstermine'!$B:$M,8,FALSE)))</f>
        <v/>
      </c>
      <c r="HC201" s="58" t="e">
        <f t="shared" si="584"/>
        <v>#N/A</v>
      </c>
      <c r="HD201" s="131"/>
      <c r="HE201" s="131"/>
      <c r="HF201" s="83">
        <f t="shared" si="685"/>
        <v>0</v>
      </c>
      <c r="HG201" s="82" t="e">
        <f t="shared" si="535"/>
        <v>#N/A</v>
      </c>
      <c r="HH201" s="58" t="str">
        <f>IF(ISERROR(HG201),"",IF(ISERROR(VLOOKUP(HG201,'Sortierung der Schulungstermine'!$B:$M,8,FALSE)),"",VLOOKUP(HG201,'Sortierung der Schulungstermine'!$B:$M,8,FALSE)))</f>
        <v/>
      </c>
      <c r="HI201" s="58" t="e">
        <f t="shared" si="585"/>
        <v>#N/A</v>
      </c>
      <c r="HJ201" s="131"/>
      <c r="HK201" s="131"/>
      <c r="HL201" s="83">
        <f t="shared" si="686"/>
        <v>0</v>
      </c>
      <c r="HM201" s="82" t="e">
        <f t="shared" si="536"/>
        <v>#N/A</v>
      </c>
      <c r="HN201" s="58" t="str">
        <f>IF(ISERROR(HM201),"",IF(ISERROR(VLOOKUP(HM201,'Sortierung der Schulungstermine'!$B:$M,8,FALSE)),"",VLOOKUP(HM201,'Sortierung der Schulungstermine'!$B:$M,8,FALSE)))</f>
        <v/>
      </c>
      <c r="HO201" s="58" t="e">
        <f t="shared" si="586"/>
        <v>#N/A</v>
      </c>
      <c r="HP201" s="131"/>
      <c r="HQ201" s="131"/>
      <c r="HR201" s="83">
        <f t="shared" si="687"/>
        <v>0</v>
      </c>
      <c r="HS201" s="82" t="e">
        <f t="shared" si="537"/>
        <v>#N/A</v>
      </c>
      <c r="HT201" s="58" t="str">
        <f>IF(ISERROR(HS201),"",IF(ISERROR(VLOOKUP(HS201,'Sortierung der Schulungstermine'!$B:$M,8,FALSE)),"",VLOOKUP(HS201,'Sortierung der Schulungstermine'!$B:$M,8,FALSE)))</f>
        <v/>
      </c>
      <c r="HU201" s="58" t="e">
        <f t="shared" si="587"/>
        <v>#N/A</v>
      </c>
      <c r="HV201" s="131"/>
      <c r="HW201" s="131"/>
      <c r="HX201" s="83">
        <f t="shared" si="688"/>
        <v>0</v>
      </c>
      <c r="HY201" s="82" t="e">
        <f t="shared" si="538"/>
        <v>#N/A</v>
      </c>
      <c r="HZ201" s="58" t="str">
        <f>IF(ISERROR(HY201),"",IF(ISERROR(VLOOKUP(HY201,'Sortierung der Schulungstermine'!$B:$M,8,FALSE)),"",VLOOKUP(HY201,'Sortierung der Schulungstermine'!$B:$M,8,FALSE)))</f>
        <v/>
      </c>
      <c r="IA201" s="58" t="e">
        <f t="shared" si="588"/>
        <v>#N/A</v>
      </c>
      <c r="IB201" s="131"/>
      <c r="IC201" s="131"/>
      <c r="ID201" s="83">
        <f t="shared" si="689"/>
        <v>0</v>
      </c>
      <c r="IE201" s="82" t="e">
        <f t="shared" si="539"/>
        <v>#N/A</v>
      </c>
      <c r="IF201" s="58" t="str">
        <f>IF(ISERROR(IE201),"",IF(ISERROR(VLOOKUP(IE201,'Sortierung der Schulungstermine'!$B:$M,8,FALSE)),"",VLOOKUP(IE201,'Sortierung der Schulungstermine'!$B:$M,8,FALSE)))</f>
        <v/>
      </c>
      <c r="IG201" s="58" t="e">
        <f t="shared" si="589"/>
        <v>#N/A</v>
      </c>
      <c r="IH201" s="131"/>
      <c r="II201" s="131"/>
      <c r="IJ201" s="83">
        <f t="shared" si="690"/>
        <v>0</v>
      </c>
      <c r="IK201" s="82" t="e">
        <f t="shared" si="540"/>
        <v>#N/A</v>
      </c>
      <c r="IL201" s="58" t="str">
        <f>IF(ISERROR(IK201),"",IF(ISERROR(VLOOKUP(IK201,'Sortierung der Schulungstermine'!$B:$M,8,FALSE)),"",VLOOKUP(IK201,'Sortierung der Schulungstermine'!$B:$M,8,FALSE)))</f>
        <v/>
      </c>
      <c r="IM201" s="58" t="e">
        <f t="shared" si="590"/>
        <v>#N/A</v>
      </c>
      <c r="IN201" s="131"/>
      <c r="IO201" s="131"/>
      <c r="IP201" s="83">
        <f t="shared" si="691"/>
        <v>0</v>
      </c>
      <c r="IQ201" s="82" t="e">
        <f t="shared" si="541"/>
        <v>#N/A</v>
      </c>
      <c r="IR201" s="58" t="str">
        <f>IF(ISERROR(IQ201),"",IF(ISERROR(VLOOKUP(IQ201,'Sortierung der Schulungstermine'!$B:$M,8,FALSE)),"",VLOOKUP(IQ201,'Sortierung der Schulungstermine'!$B:$M,8,FALSE)))</f>
        <v/>
      </c>
      <c r="IS201" s="58" t="e">
        <f t="shared" si="591"/>
        <v>#N/A</v>
      </c>
      <c r="IT201" s="131"/>
      <c r="IU201" s="131"/>
      <c r="IV201" s="83">
        <f t="shared" si="692"/>
        <v>0</v>
      </c>
      <c r="IW201" s="82" t="e">
        <f t="shared" si="542"/>
        <v>#N/A</v>
      </c>
      <c r="IX201" s="58" t="str">
        <f>IF(ISERROR(IW201),"",IF(ISERROR(VLOOKUP(IW201,'Sortierung der Schulungstermine'!$B:$M,8,FALSE)),"",VLOOKUP(IW201,'Sortierung der Schulungstermine'!$B:$M,8,FALSE)))</f>
        <v/>
      </c>
      <c r="IY201" s="58" t="e">
        <f t="shared" si="592"/>
        <v>#N/A</v>
      </c>
      <c r="IZ201" s="131"/>
      <c r="JA201" s="131"/>
      <c r="JB201" s="83">
        <f t="shared" si="693"/>
        <v>0</v>
      </c>
      <c r="JC201" s="82" t="e">
        <f t="shared" si="543"/>
        <v>#N/A</v>
      </c>
      <c r="JD201" s="58" t="str">
        <f>IF(ISERROR(JC201),"",IF(ISERROR(VLOOKUP(JC201,'Sortierung der Schulungstermine'!$B:$M,8,FALSE)),"",VLOOKUP(JC201,'Sortierung der Schulungstermine'!$B:$M,8,FALSE)))</f>
        <v/>
      </c>
      <c r="JE201" s="58" t="e">
        <f t="shared" si="593"/>
        <v>#N/A</v>
      </c>
      <c r="JF201" s="131"/>
      <c r="JG201" s="131"/>
      <c r="JH201" s="83">
        <f t="shared" si="694"/>
        <v>0</v>
      </c>
      <c r="JI201" s="82" t="e">
        <f t="shared" si="544"/>
        <v>#N/A</v>
      </c>
      <c r="JJ201" s="58" t="str">
        <f>IF(ISERROR(JI201),"",IF(ISERROR(VLOOKUP(JI201,'Sortierung der Schulungstermine'!$B:$M,8,FALSE)),"",VLOOKUP(JI201,'Sortierung der Schulungstermine'!$B:$M,8,FALSE)))</f>
        <v/>
      </c>
      <c r="JK201" s="58" t="e">
        <f t="shared" si="594"/>
        <v>#N/A</v>
      </c>
      <c r="JL201" s="131"/>
      <c r="JM201" s="131"/>
      <c r="JN201" s="83">
        <f t="shared" si="695"/>
        <v>0</v>
      </c>
      <c r="JO201" s="82" t="e">
        <f t="shared" si="545"/>
        <v>#N/A</v>
      </c>
      <c r="JP201" s="58" t="str">
        <f>IF(ISERROR(JO201),"",IF(ISERROR(VLOOKUP(JO201,'Sortierung der Schulungstermine'!$B:$M,8,FALSE)),"",VLOOKUP(JO201,'Sortierung der Schulungstermine'!$B:$M,8,FALSE)))</f>
        <v/>
      </c>
      <c r="JQ201" s="58" t="e">
        <f t="shared" si="595"/>
        <v>#N/A</v>
      </c>
      <c r="JR201" s="131"/>
      <c r="JS201" s="131"/>
      <c r="JT201" s="83">
        <f t="shared" si="696"/>
        <v>0</v>
      </c>
      <c r="JU201" s="82" t="e">
        <f t="shared" si="546"/>
        <v>#N/A</v>
      </c>
      <c r="JV201" s="58" t="str">
        <f>IF(ISERROR(JU201),"",IF(ISERROR(VLOOKUP(JU201,'Sortierung der Schulungstermine'!$B:$M,8,FALSE)),"",VLOOKUP(JU201,'Sortierung der Schulungstermine'!$B:$M,8,FALSE)))</f>
        <v/>
      </c>
      <c r="JW201" s="58" t="e">
        <f t="shared" si="596"/>
        <v>#N/A</v>
      </c>
      <c r="JX201" s="131"/>
      <c r="JY201" s="131"/>
      <c r="JZ201" s="83">
        <f t="shared" si="697"/>
        <v>0</v>
      </c>
      <c r="KA201" s="82" t="e">
        <f t="shared" si="547"/>
        <v>#N/A</v>
      </c>
      <c r="KB201" s="58" t="str">
        <f>IF(ISERROR(KA201),"",IF(ISERROR(VLOOKUP(KA201,'Sortierung der Schulungstermine'!$B:$M,8,FALSE)),"",VLOOKUP(KA201,'Sortierung der Schulungstermine'!$B:$M,8,FALSE)))</f>
        <v/>
      </c>
      <c r="KC201" s="58" t="e">
        <f t="shared" si="597"/>
        <v>#N/A</v>
      </c>
      <c r="KD201" s="131"/>
      <c r="KE201" s="131"/>
      <c r="KF201" s="83">
        <f t="shared" si="698"/>
        <v>0</v>
      </c>
      <c r="KG201" s="82" t="e">
        <f t="shared" si="548"/>
        <v>#N/A</v>
      </c>
      <c r="KH201" s="58" t="str">
        <f>IF(ISERROR(KG201),"",IF(ISERROR(VLOOKUP(KG201,'Sortierung der Schulungstermine'!$B:$M,8,FALSE)),"",VLOOKUP(KG201,'Sortierung der Schulungstermine'!$B:$M,8,FALSE)))</f>
        <v/>
      </c>
      <c r="KI201" s="58" t="e">
        <f t="shared" si="598"/>
        <v>#N/A</v>
      </c>
      <c r="KJ201" s="131"/>
      <c r="KK201" s="131"/>
      <c r="KL201" s="83">
        <f t="shared" si="699"/>
        <v>0</v>
      </c>
      <c r="KM201" s="82" t="e">
        <f t="shared" si="549"/>
        <v>#N/A</v>
      </c>
      <c r="KN201" s="58" t="str">
        <f>IF(ISERROR(KM201),"",IF(ISERROR(VLOOKUP(KM201,'Sortierung der Schulungstermine'!$B:$M,8,FALSE)),"",VLOOKUP(KM201,'Sortierung der Schulungstermine'!$B:$M,8,FALSE)))</f>
        <v/>
      </c>
      <c r="KO201" s="58" t="e">
        <f t="shared" si="599"/>
        <v>#N/A</v>
      </c>
      <c r="KP201" s="131"/>
      <c r="KQ201" s="131"/>
      <c r="KR201" s="83">
        <f t="shared" si="700"/>
        <v>0</v>
      </c>
      <c r="KS201" s="82" t="e">
        <f t="shared" si="550"/>
        <v>#N/A</v>
      </c>
      <c r="KT201" s="58" t="str">
        <f>IF(ISERROR(KS201),"",IF(ISERROR(VLOOKUP(KS201,'Sortierung der Schulungstermine'!$B:$M,8,FALSE)),"",VLOOKUP(KS201,'Sortierung der Schulungstermine'!$B:$M,8,FALSE)))</f>
        <v/>
      </c>
      <c r="KU201" s="58" t="e">
        <f t="shared" si="600"/>
        <v>#N/A</v>
      </c>
    </row>
    <row r="202" spans="1:307" s="68" customFormat="1" ht="15" hidden="1" thickBot="1" x14ac:dyDescent="0.25">
      <c r="A202" s="141">
        <v>189</v>
      </c>
      <c r="B202" s="63" t="str">
        <f>IF(Qualifikationen!A192=1,Qualifikationen!B192,"")</f>
        <v/>
      </c>
      <c r="C202" s="64" t="e">
        <f>VLOOKUP(B202,Qualifikationen!B$4:E$202,2,FALSE)</f>
        <v>#N/A</v>
      </c>
      <c r="D202" s="67" t="e">
        <f>VLOOKUP($B202,Qualifikationen!B$4:F$202,5,FALSE)</f>
        <v>#N/A</v>
      </c>
      <c r="E202" s="63" t="e">
        <f>VLOOKUP($B202,Qualifikationen!B$4:F$202,3,FALSE)</f>
        <v>#N/A</v>
      </c>
      <c r="F202" s="63" t="e">
        <f>IF(E202=0,"-",VLOOKUP($B202,Qualifikationen!B$4:F$202,4,FALSE))</f>
        <v>#N/A</v>
      </c>
      <c r="G202" s="13"/>
      <c r="H202" s="131"/>
      <c r="I202" s="131"/>
      <c r="J202" s="83">
        <f t="shared" si="701"/>
        <v>0</v>
      </c>
      <c r="K202" s="82" t="e">
        <f t="shared" si="501"/>
        <v>#N/A</v>
      </c>
      <c r="L202" s="58" t="str">
        <f>IF(ISERROR(K202),"",IF(ISERROR(VLOOKUP(K202,'Sortierung der Schulungstermine'!$B:$M,8,FALSE)),"",VLOOKUP(K202,'Sortierung der Schulungstermine'!$B:$M,8,FALSE)))</f>
        <v/>
      </c>
      <c r="M202" s="58" t="e">
        <f t="shared" si="551"/>
        <v>#N/A</v>
      </c>
      <c r="N202" s="131"/>
      <c r="O202" s="131"/>
      <c r="P202" s="83">
        <f t="shared" si="652"/>
        <v>0</v>
      </c>
      <c r="Q202" s="82" t="e">
        <f t="shared" si="502"/>
        <v>#N/A</v>
      </c>
      <c r="R202" s="58" t="str">
        <f>IF(ISERROR(Q202),"",IF(ISERROR(VLOOKUP(Q202,'Sortierung der Schulungstermine'!$B:$M,8,FALSE)),"",VLOOKUP(Q202,'Sortierung der Schulungstermine'!$B:$M,8,FALSE)))</f>
        <v/>
      </c>
      <c r="S202" s="58" t="e">
        <f t="shared" si="552"/>
        <v>#N/A</v>
      </c>
      <c r="T202" s="131"/>
      <c r="U202" s="131"/>
      <c r="V202" s="83">
        <f t="shared" si="653"/>
        <v>0</v>
      </c>
      <c r="W202" s="82" t="e">
        <f t="shared" si="503"/>
        <v>#N/A</v>
      </c>
      <c r="X202" s="58" t="str">
        <f>IF(ISERROR(W202),"",IF(ISERROR(VLOOKUP(W202,'Sortierung der Schulungstermine'!$B:$M,8,FALSE)),"",VLOOKUP(W202,'Sortierung der Schulungstermine'!$B:$M,8,FALSE)))</f>
        <v/>
      </c>
      <c r="Y202" s="58" t="e">
        <f t="shared" si="553"/>
        <v>#N/A</v>
      </c>
      <c r="Z202" s="131"/>
      <c r="AA202" s="131"/>
      <c r="AB202" s="83">
        <f t="shared" si="654"/>
        <v>0</v>
      </c>
      <c r="AC202" s="82" t="e">
        <f t="shared" si="504"/>
        <v>#N/A</v>
      </c>
      <c r="AD202" s="58" t="str">
        <f>IF(ISERROR(AC202),"",IF(ISERROR(VLOOKUP(AC202,'Sortierung der Schulungstermine'!$B:$M,8,FALSE)),"",VLOOKUP(AC202,'Sortierung der Schulungstermine'!$B:$M,8,FALSE)))</f>
        <v/>
      </c>
      <c r="AE202" s="58" t="e">
        <f t="shared" si="554"/>
        <v>#N/A</v>
      </c>
      <c r="AF202" s="131"/>
      <c r="AG202" s="131"/>
      <c r="AH202" s="83">
        <f t="shared" si="655"/>
        <v>0</v>
      </c>
      <c r="AI202" s="82" t="e">
        <f t="shared" si="505"/>
        <v>#N/A</v>
      </c>
      <c r="AJ202" s="58" t="str">
        <f>IF(ISERROR(AI202),"",IF(ISERROR(VLOOKUP(AI202,'Sortierung der Schulungstermine'!$B:$M,8,FALSE)),"",VLOOKUP(AI202,'Sortierung der Schulungstermine'!$B:$M,8,FALSE)))</f>
        <v/>
      </c>
      <c r="AK202" s="58" t="e">
        <f t="shared" si="555"/>
        <v>#N/A</v>
      </c>
      <c r="AL202" s="131"/>
      <c r="AM202" s="131"/>
      <c r="AN202" s="83">
        <f t="shared" si="656"/>
        <v>0</v>
      </c>
      <c r="AO202" s="82" t="e">
        <f t="shared" si="506"/>
        <v>#N/A</v>
      </c>
      <c r="AP202" s="58" t="str">
        <f>IF(ISERROR(AO202),"",IF(ISERROR(VLOOKUP(AO202,'Sortierung der Schulungstermine'!$B:$M,8,FALSE)),"",VLOOKUP(AO202,'Sortierung der Schulungstermine'!$B:$M,8,FALSE)))</f>
        <v/>
      </c>
      <c r="AQ202" s="58" t="e">
        <f t="shared" si="556"/>
        <v>#N/A</v>
      </c>
      <c r="AR202" s="131"/>
      <c r="AS202" s="131"/>
      <c r="AT202" s="83">
        <f t="shared" si="657"/>
        <v>0</v>
      </c>
      <c r="AU202" s="82" t="e">
        <f t="shared" si="507"/>
        <v>#N/A</v>
      </c>
      <c r="AV202" s="58" t="str">
        <f>IF(ISERROR(AU202),"",IF(ISERROR(VLOOKUP(AU202,'Sortierung der Schulungstermine'!$B:$M,8,FALSE)),"",VLOOKUP(AU202,'Sortierung der Schulungstermine'!$B:$M,8,FALSE)))</f>
        <v/>
      </c>
      <c r="AW202" s="58" t="e">
        <f t="shared" si="557"/>
        <v>#N/A</v>
      </c>
      <c r="AX202" s="131"/>
      <c r="AY202" s="131"/>
      <c r="AZ202" s="83">
        <f t="shared" si="658"/>
        <v>0</v>
      </c>
      <c r="BA202" s="82" t="e">
        <f t="shared" si="508"/>
        <v>#N/A</v>
      </c>
      <c r="BB202" s="58" t="str">
        <f>IF(ISERROR(BA202),"",IF(ISERROR(VLOOKUP(BA202,'Sortierung der Schulungstermine'!$B:$M,8,FALSE)),"",VLOOKUP(BA202,'Sortierung der Schulungstermine'!$B:$M,8,FALSE)))</f>
        <v/>
      </c>
      <c r="BC202" s="58" t="e">
        <f t="shared" si="558"/>
        <v>#N/A</v>
      </c>
      <c r="BD202" s="131"/>
      <c r="BE202" s="131"/>
      <c r="BF202" s="83">
        <f t="shared" si="659"/>
        <v>0</v>
      </c>
      <c r="BG202" s="82" t="e">
        <f t="shared" si="509"/>
        <v>#N/A</v>
      </c>
      <c r="BH202" s="58" t="str">
        <f>IF(ISERROR(BG202),"",IF(ISERROR(VLOOKUP(BG202,'Sortierung der Schulungstermine'!$B:$M,8,FALSE)),"",VLOOKUP(BG202,'Sortierung der Schulungstermine'!$B:$M,8,FALSE)))</f>
        <v/>
      </c>
      <c r="BI202" s="58" t="e">
        <f t="shared" si="559"/>
        <v>#N/A</v>
      </c>
      <c r="BJ202" s="131"/>
      <c r="BK202" s="131"/>
      <c r="BL202" s="83">
        <f t="shared" si="660"/>
        <v>0</v>
      </c>
      <c r="BM202" s="82" t="e">
        <f t="shared" si="510"/>
        <v>#N/A</v>
      </c>
      <c r="BN202" s="58" t="str">
        <f>IF(ISERROR(BM202),"",IF(ISERROR(VLOOKUP(BM202,'Sortierung der Schulungstermine'!$B:$M,8,FALSE)),"",VLOOKUP(BM202,'Sortierung der Schulungstermine'!$B:$M,8,FALSE)))</f>
        <v/>
      </c>
      <c r="BO202" s="58" t="e">
        <f t="shared" si="560"/>
        <v>#N/A</v>
      </c>
      <c r="BP202" s="131"/>
      <c r="BQ202" s="131"/>
      <c r="BR202" s="83">
        <f t="shared" si="661"/>
        <v>0</v>
      </c>
      <c r="BS202" s="82" t="e">
        <f t="shared" si="511"/>
        <v>#N/A</v>
      </c>
      <c r="BT202" s="58" t="str">
        <f>IF(ISERROR(BS202),"",IF(ISERROR(VLOOKUP(BS202,'Sortierung der Schulungstermine'!$B:$M,8,FALSE)),"",VLOOKUP(BS202,'Sortierung der Schulungstermine'!$B:$M,8,FALSE)))</f>
        <v/>
      </c>
      <c r="BU202" s="58" t="e">
        <f t="shared" si="561"/>
        <v>#N/A</v>
      </c>
      <c r="BV202" s="131"/>
      <c r="BW202" s="131"/>
      <c r="BX202" s="83">
        <f t="shared" si="662"/>
        <v>0</v>
      </c>
      <c r="BY202" s="82" t="e">
        <f t="shared" si="512"/>
        <v>#N/A</v>
      </c>
      <c r="BZ202" s="58" t="str">
        <f>IF(ISERROR(BY202),"",IF(ISERROR(VLOOKUP(BY202,'Sortierung der Schulungstermine'!$B:$M,8,FALSE)),"",VLOOKUP(BY202,'Sortierung der Schulungstermine'!$B:$M,8,FALSE)))</f>
        <v/>
      </c>
      <c r="CA202" s="58" t="e">
        <f t="shared" si="562"/>
        <v>#N/A</v>
      </c>
      <c r="CB202" s="131"/>
      <c r="CC202" s="131"/>
      <c r="CD202" s="83">
        <f t="shared" si="663"/>
        <v>0</v>
      </c>
      <c r="CE202" s="82" t="e">
        <f t="shared" si="513"/>
        <v>#N/A</v>
      </c>
      <c r="CF202" s="58" t="str">
        <f>IF(ISERROR(CE202),"",IF(ISERROR(VLOOKUP(CE202,'Sortierung der Schulungstermine'!$B:$M,8,FALSE)),"",VLOOKUP(CE202,'Sortierung der Schulungstermine'!$B:$M,8,FALSE)))</f>
        <v/>
      </c>
      <c r="CG202" s="58" t="e">
        <f t="shared" si="563"/>
        <v>#N/A</v>
      </c>
      <c r="CH202" s="131"/>
      <c r="CI202" s="131"/>
      <c r="CJ202" s="83">
        <f t="shared" si="664"/>
        <v>0</v>
      </c>
      <c r="CK202" s="82" t="e">
        <f t="shared" si="514"/>
        <v>#N/A</v>
      </c>
      <c r="CL202" s="58" t="str">
        <f>IF(ISERROR(CK202),"",IF(ISERROR(VLOOKUP(CK202,'Sortierung der Schulungstermine'!$B:$M,8,FALSE)),"",VLOOKUP(CK202,'Sortierung der Schulungstermine'!$B:$M,8,FALSE)))</f>
        <v/>
      </c>
      <c r="CM202" s="58" t="e">
        <f t="shared" si="564"/>
        <v>#N/A</v>
      </c>
      <c r="CN202" s="131"/>
      <c r="CO202" s="131"/>
      <c r="CP202" s="83">
        <f t="shared" si="665"/>
        <v>0</v>
      </c>
      <c r="CQ202" s="82" t="e">
        <f t="shared" si="515"/>
        <v>#N/A</v>
      </c>
      <c r="CR202" s="58" t="str">
        <f>IF(ISERROR(CQ202),"",IF(ISERROR(VLOOKUP(CQ202,'Sortierung der Schulungstermine'!$B:$M,8,FALSE)),"",VLOOKUP(CQ202,'Sortierung der Schulungstermine'!$B:$M,8,FALSE)))</f>
        <v/>
      </c>
      <c r="CS202" s="58" t="e">
        <f t="shared" si="565"/>
        <v>#N/A</v>
      </c>
      <c r="CT202" s="131"/>
      <c r="CU202" s="131"/>
      <c r="CV202" s="83">
        <f t="shared" si="666"/>
        <v>0</v>
      </c>
      <c r="CW202" s="82" t="e">
        <f t="shared" si="516"/>
        <v>#N/A</v>
      </c>
      <c r="CX202" s="58" t="str">
        <f>IF(ISERROR(CW202),"",IF(ISERROR(VLOOKUP(CW202,'Sortierung der Schulungstermine'!$B:$M,8,FALSE)),"",VLOOKUP(CW202,'Sortierung der Schulungstermine'!$B:$M,8,FALSE)))</f>
        <v/>
      </c>
      <c r="CY202" s="58" t="e">
        <f t="shared" si="566"/>
        <v>#N/A</v>
      </c>
      <c r="CZ202" s="131"/>
      <c r="DA202" s="131"/>
      <c r="DB202" s="83">
        <f t="shared" si="667"/>
        <v>0</v>
      </c>
      <c r="DC202" s="82" t="e">
        <f t="shared" si="517"/>
        <v>#N/A</v>
      </c>
      <c r="DD202" s="58" t="str">
        <f>IF(ISERROR(DC202),"",IF(ISERROR(VLOOKUP(DC202,'Sortierung der Schulungstermine'!$B:$M,8,FALSE)),"",VLOOKUP(DC202,'Sortierung der Schulungstermine'!$B:$M,8,FALSE)))</f>
        <v/>
      </c>
      <c r="DE202" s="58" t="e">
        <f t="shared" si="567"/>
        <v>#N/A</v>
      </c>
      <c r="DF202" s="131"/>
      <c r="DG202" s="131"/>
      <c r="DH202" s="83">
        <f t="shared" si="668"/>
        <v>0</v>
      </c>
      <c r="DI202" s="82" t="e">
        <f t="shared" si="518"/>
        <v>#N/A</v>
      </c>
      <c r="DJ202" s="58" t="str">
        <f>IF(ISERROR(DI202),"",IF(ISERROR(VLOOKUP(DI202,'Sortierung der Schulungstermine'!$B:$M,8,FALSE)),"",VLOOKUP(DI202,'Sortierung der Schulungstermine'!$B:$M,8,FALSE)))</f>
        <v/>
      </c>
      <c r="DK202" s="58" t="e">
        <f t="shared" si="568"/>
        <v>#N/A</v>
      </c>
      <c r="DL202" s="131"/>
      <c r="DM202" s="131"/>
      <c r="DN202" s="83">
        <f t="shared" si="669"/>
        <v>0</v>
      </c>
      <c r="DO202" s="82" t="e">
        <f t="shared" si="519"/>
        <v>#N/A</v>
      </c>
      <c r="DP202" s="58" t="str">
        <f>IF(ISERROR(DO202),"",IF(ISERROR(VLOOKUP(DO202,'Sortierung der Schulungstermine'!$B:$M,8,FALSE)),"",VLOOKUP(DO202,'Sortierung der Schulungstermine'!$B:$M,8,FALSE)))</f>
        <v/>
      </c>
      <c r="DQ202" s="58" t="e">
        <f t="shared" si="569"/>
        <v>#N/A</v>
      </c>
      <c r="DR202" s="131"/>
      <c r="DS202" s="131"/>
      <c r="DT202" s="83">
        <f t="shared" si="670"/>
        <v>0</v>
      </c>
      <c r="DU202" s="82" t="e">
        <f t="shared" si="520"/>
        <v>#N/A</v>
      </c>
      <c r="DV202" s="58" t="str">
        <f>IF(ISERROR(DU202),"",IF(ISERROR(VLOOKUP(DU202,'Sortierung der Schulungstermine'!$B:$M,8,FALSE)),"",VLOOKUP(DU202,'Sortierung der Schulungstermine'!$B:$M,8,FALSE)))</f>
        <v/>
      </c>
      <c r="DW202" s="58" t="e">
        <f t="shared" si="570"/>
        <v>#N/A</v>
      </c>
      <c r="DX202" s="131"/>
      <c r="DY202" s="131"/>
      <c r="DZ202" s="83">
        <f t="shared" si="671"/>
        <v>0</v>
      </c>
      <c r="EA202" s="82" t="e">
        <f t="shared" si="521"/>
        <v>#N/A</v>
      </c>
      <c r="EB202" s="58" t="str">
        <f>IF(ISERROR(EA202),"",IF(ISERROR(VLOOKUP(EA202,'Sortierung der Schulungstermine'!$B:$M,8,FALSE)),"",VLOOKUP(EA202,'Sortierung der Schulungstermine'!$B:$M,8,FALSE)))</f>
        <v/>
      </c>
      <c r="EC202" s="58" t="e">
        <f t="shared" si="571"/>
        <v>#N/A</v>
      </c>
      <c r="ED202" s="131"/>
      <c r="EE202" s="131"/>
      <c r="EF202" s="83">
        <f t="shared" si="672"/>
        <v>0</v>
      </c>
      <c r="EG202" s="82" t="e">
        <f t="shared" si="522"/>
        <v>#N/A</v>
      </c>
      <c r="EH202" s="58" t="str">
        <f>IF(ISERROR(EG202),"",IF(ISERROR(VLOOKUP(EG202,'Sortierung der Schulungstermine'!$B:$M,8,FALSE)),"",VLOOKUP(EG202,'Sortierung der Schulungstermine'!$B:$M,8,FALSE)))</f>
        <v/>
      </c>
      <c r="EI202" s="58" t="e">
        <f t="shared" si="572"/>
        <v>#N/A</v>
      </c>
      <c r="EJ202" s="131"/>
      <c r="EK202" s="131"/>
      <c r="EL202" s="83">
        <f t="shared" si="673"/>
        <v>0</v>
      </c>
      <c r="EM202" s="82" t="e">
        <f t="shared" si="523"/>
        <v>#N/A</v>
      </c>
      <c r="EN202" s="58" t="str">
        <f>IF(ISERROR(EM202),"",IF(ISERROR(VLOOKUP(EM202,'Sortierung der Schulungstermine'!$B:$M,8,FALSE)),"",VLOOKUP(EM202,'Sortierung der Schulungstermine'!$B:$M,8,FALSE)))</f>
        <v/>
      </c>
      <c r="EO202" s="58" t="e">
        <f t="shared" si="573"/>
        <v>#N/A</v>
      </c>
      <c r="EP202" s="131"/>
      <c r="EQ202" s="131"/>
      <c r="ER202" s="83">
        <f t="shared" si="674"/>
        <v>0</v>
      </c>
      <c r="ES202" s="82" t="e">
        <f t="shared" si="524"/>
        <v>#N/A</v>
      </c>
      <c r="ET202" s="58" t="str">
        <f>IF(ISERROR(ES202),"",IF(ISERROR(VLOOKUP(ES202,'Sortierung der Schulungstermine'!$B:$M,8,FALSE)),"",VLOOKUP(ES202,'Sortierung der Schulungstermine'!$B:$M,8,FALSE)))</f>
        <v/>
      </c>
      <c r="EU202" s="58" t="e">
        <f t="shared" si="574"/>
        <v>#N/A</v>
      </c>
      <c r="EV202" s="131"/>
      <c r="EW202" s="131"/>
      <c r="EX202" s="83">
        <f t="shared" si="675"/>
        <v>0</v>
      </c>
      <c r="EY202" s="82" t="e">
        <f t="shared" si="525"/>
        <v>#N/A</v>
      </c>
      <c r="EZ202" s="58" t="str">
        <f>IF(ISERROR(EY202),"",IF(ISERROR(VLOOKUP(EY202,'Sortierung der Schulungstermine'!$B:$M,8,FALSE)),"",VLOOKUP(EY202,'Sortierung der Schulungstermine'!$B:$M,8,FALSE)))</f>
        <v/>
      </c>
      <c r="FA202" s="58" t="e">
        <f t="shared" si="575"/>
        <v>#N/A</v>
      </c>
      <c r="FB202" s="131"/>
      <c r="FC202" s="131"/>
      <c r="FD202" s="83">
        <f t="shared" si="676"/>
        <v>0</v>
      </c>
      <c r="FE202" s="82" t="e">
        <f t="shared" si="526"/>
        <v>#N/A</v>
      </c>
      <c r="FF202" s="58" t="str">
        <f>IF(ISERROR(FE202),"",IF(ISERROR(VLOOKUP(FE202,'Sortierung der Schulungstermine'!$B:$M,8,FALSE)),"",VLOOKUP(FE202,'Sortierung der Schulungstermine'!$B:$M,8,FALSE)))</f>
        <v/>
      </c>
      <c r="FG202" s="58" t="e">
        <f t="shared" si="576"/>
        <v>#N/A</v>
      </c>
      <c r="FH202" s="131"/>
      <c r="FI202" s="131"/>
      <c r="FJ202" s="83">
        <f t="shared" si="677"/>
        <v>0</v>
      </c>
      <c r="FK202" s="82" t="e">
        <f t="shared" si="527"/>
        <v>#N/A</v>
      </c>
      <c r="FL202" s="58" t="str">
        <f>IF(ISERROR(FK202),"",IF(ISERROR(VLOOKUP(FK202,'Sortierung der Schulungstermine'!$B:$M,8,FALSE)),"",VLOOKUP(FK202,'Sortierung der Schulungstermine'!$B:$M,8,FALSE)))</f>
        <v/>
      </c>
      <c r="FM202" s="58" t="e">
        <f t="shared" si="577"/>
        <v>#N/A</v>
      </c>
      <c r="FN202" s="131"/>
      <c r="FO202" s="131"/>
      <c r="FP202" s="83">
        <f t="shared" si="678"/>
        <v>0</v>
      </c>
      <c r="FQ202" s="82" t="e">
        <f t="shared" si="528"/>
        <v>#N/A</v>
      </c>
      <c r="FR202" s="58" t="str">
        <f>IF(ISERROR(FQ202),"",IF(ISERROR(VLOOKUP(FQ202,'Sortierung der Schulungstermine'!$B:$M,8,FALSE)),"",VLOOKUP(FQ202,'Sortierung der Schulungstermine'!$B:$M,8,FALSE)))</f>
        <v/>
      </c>
      <c r="FS202" s="58" t="e">
        <f t="shared" si="578"/>
        <v>#N/A</v>
      </c>
      <c r="FT202" s="131"/>
      <c r="FU202" s="131"/>
      <c r="FV202" s="83">
        <f t="shared" si="679"/>
        <v>0</v>
      </c>
      <c r="FW202" s="82" t="e">
        <f t="shared" si="529"/>
        <v>#N/A</v>
      </c>
      <c r="FX202" s="58" t="str">
        <f>IF(ISERROR(FW202),"",IF(ISERROR(VLOOKUP(FW202,'Sortierung der Schulungstermine'!$B:$M,8,FALSE)),"",VLOOKUP(FW202,'Sortierung der Schulungstermine'!$B:$M,8,FALSE)))</f>
        <v/>
      </c>
      <c r="FY202" s="58" t="e">
        <f t="shared" si="579"/>
        <v>#N/A</v>
      </c>
      <c r="FZ202" s="131"/>
      <c r="GA202" s="131"/>
      <c r="GB202" s="83">
        <f t="shared" si="680"/>
        <v>0</v>
      </c>
      <c r="GC202" s="82" t="e">
        <f t="shared" si="530"/>
        <v>#N/A</v>
      </c>
      <c r="GD202" s="58" t="str">
        <f>IF(ISERROR(GC202),"",IF(ISERROR(VLOOKUP(GC202,'Sortierung der Schulungstermine'!$B:$M,8,FALSE)),"",VLOOKUP(GC202,'Sortierung der Schulungstermine'!$B:$M,8,FALSE)))</f>
        <v/>
      </c>
      <c r="GE202" s="58" t="e">
        <f t="shared" si="580"/>
        <v>#N/A</v>
      </c>
      <c r="GF202" s="131"/>
      <c r="GG202" s="131"/>
      <c r="GH202" s="83">
        <f t="shared" si="681"/>
        <v>0</v>
      </c>
      <c r="GI202" s="82" t="e">
        <f t="shared" si="531"/>
        <v>#N/A</v>
      </c>
      <c r="GJ202" s="58" t="str">
        <f>IF(ISERROR(GI202),"",IF(ISERROR(VLOOKUP(GI202,'Sortierung der Schulungstermine'!$B:$M,8,FALSE)),"",VLOOKUP(GI202,'Sortierung der Schulungstermine'!$B:$M,8,FALSE)))</f>
        <v/>
      </c>
      <c r="GK202" s="58" t="e">
        <f t="shared" si="581"/>
        <v>#N/A</v>
      </c>
      <c r="GL202" s="131"/>
      <c r="GM202" s="131"/>
      <c r="GN202" s="83">
        <f t="shared" si="682"/>
        <v>0</v>
      </c>
      <c r="GO202" s="82" t="e">
        <f t="shared" si="532"/>
        <v>#N/A</v>
      </c>
      <c r="GP202" s="58" t="str">
        <f>IF(ISERROR(GO202),"",IF(ISERROR(VLOOKUP(GO202,'Sortierung der Schulungstermine'!$B:$M,8,FALSE)),"",VLOOKUP(GO202,'Sortierung der Schulungstermine'!$B:$M,8,FALSE)))</f>
        <v/>
      </c>
      <c r="GQ202" s="58" t="e">
        <f t="shared" si="582"/>
        <v>#N/A</v>
      </c>
      <c r="GR202" s="131"/>
      <c r="GS202" s="131"/>
      <c r="GT202" s="83">
        <f t="shared" si="683"/>
        <v>0</v>
      </c>
      <c r="GU202" s="82" t="e">
        <f t="shared" si="533"/>
        <v>#N/A</v>
      </c>
      <c r="GV202" s="58" t="str">
        <f>IF(ISERROR(GU202),"",IF(ISERROR(VLOOKUP(GU202,'Sortierung der Schulungstermine'!$B:$M,8,FALSE)),"",VLOOKUP(GU202,'Sortierung der Schulungstermine'!$B:$M,8,FALSE)))</f>
        <v/>
      </c>
      <c r="GW202" s="58" t="e">
        <f t="shared" si="583"/>
        <v>#N/A</v>
      </c>
      <c r="GX202" s="131"/>
      <c r="GY202" s="131"/>
      <c r="GZ202" s="83">
        <f t="shared" si="684"/>
        <v>0</v>
      </c>
      <c r="HA202" s="82" t="e">
        <f t="shared" si="534"/>
        <v>#N/A</v>
      </c>
      <c r="HB202" s="58" t="str">
        <f>IF(ISERROR(HA202),"",IF(ISERROR(VLOOKUP(HA202,'Sortierung der Schulungstermine'!$B:$M,8,FALSE)),"",VLOOKUP(HA202,'Sortierung der Schulungstermine'!$B:$M,8,FALSE)))</f>
        <v/>
      </c>
      <c r="HC202" s="58" t="e">
        <f t="shared" si="584"/>
        <v>#N/A</v>
      </c>
      <c r="HD202" s="131"/>
      <c r="HE202" s="131"/>
      <c r="HF202" s="83">
        <f t="shared" si="685"/>
        <v>0</v>
      </c>
      <c r="HG202" s="82" t="e">
        <f t="shared" si="535"/>
        <v>#N/A</v>
      </c>
      <c r="HH202" s="58" t="str">
        <f>IF(ISERROR(HG202),"",IF(ISERROR(VLOOKUP(HG202,'Sortierung der Schulungstermine'!$B:$M,8,FALSE)),"",VLOOKUP(HG202,'Sortierung der Schulungstermine'!$B:$M,8,FALSE)))</f>
        <v/>
      </c>
      <c r="HI202" s="58" t="e">
        <f t="shared" si="585"/>
        <v>#N/A</v>
      </c>
      <c r="HJ202" s="131"/>
      <c r="HK202" s="131"/>
      <c r="HL202" s="83">
        <f t="shared" si="686"/>
        <v>0</v>
      </c>
      <c r="HM202" s="82" t="e">
        <f t="shared" si="536"/>
        <v>#N/A</v>
      </c>
      <c r="HN202" s="58" t="str">
        <f>IF(ISERROR(HM202),"",IF(ISERROR(VLOOKUP(HM202,'Sortierung der Schulungstermine'!$B:$M,8,FALSE)),"",VLOOKUP(HM202,'Sortierung der Schulungstermine'!$B:$M,8,FALSE)))</f>
        <v/>
      </c>
      <c r="HO202" s="58" t="e">
        <f t="shared" si="586"/>
        <v>#N/A</v>
      </c>
      <c r="HP202" s="131"/>
      <c r="HQ202" s="131"/>
      <c r="HR202" s="83">
        <f t="shared" si="687"/>
        <v>0</v>
      </c>
      <c r="HS202" s="82" t="e">
        <f t="shared" si="537"/>
        <v>#N/A</v>
      </c>
      <c r="HT202" s="58" t="str">
        <f>IF(ISERROR(HS202),"",IF(ISERROR(VLOOKUP(HS202,'Sortierung der Schulungstermine'!$B:$M,8,FALSE)),"",VLOOKUP(HS202,'Sortierung der Schulungstermine'!$B:$M,8,FALSE)))</f>
        <v/>
      </c>
      <c r="HU202" s="58" t="e">
        <f t="shared" si="587"/>
        <v>#N/A</v>
      </c>
      <c r="HV202" s="131"/>
      <c r="HW202" s="131"/>
      <c r="HX202" s="83">
        <f t="shared" si="688"/>
        <v>0</v>
      </c>
      <c r="HY202" s="82" t="e">
        <f t="shared" si="538"/>
        <v>#N/A</v>
      </c>
      <c r="HZ202" s="58" t="str">
        <f>IF(ISERROR(HY202),"",IF(ISERROR(VLOOKUP(HY202,'Sortierung der Schulungstermine'!$B:$M,8,FALSE)),"",VLOOKUP(HY202,'Sortierung der Schulungstermine'!$B:$M,8,FALSE)))</f>
        <v/>
      </c>
      <c r="IA202" s="58" t="e">
        <f t="shared" si="588"/>
        <v>#N/A</v>
      </c>
      <c r="IB202" s="131"/>
      <c r="IC202" s="131"/>
      <c r="ID202" s="83">
        <f t="shared" si="689"/>
        <v>0</v>
      </c>
      <c r="IE202" s="82" t="e">
        <f t="shared" si="539"/>
        <v>#N/A</v>
      </c>
      <c r="IF202" s="58" t="str">
        <f>IF(ISERROR(IE202),"",IF(ISERROR(VLOOKUP(IE202,'Sortierung der Schulungstermine'!$B:$M,8,FALSE)),"",VLOOKUP(IE202,'Sortierung der Schulungstermine'!$B:$M,8,FALSE)))</f>
        <v/>
      </c>
      <c r="IG202" s="58" t="e">
        <f t="shared" si="589"/>
        <v>#N/A</v>
      </c>
      <c r="IH202" s="131"/>
      <c r="II202" s="131"/>
      <c r="IJ202" s="83">
        <f t="shared" si="690"/>
        <v>0</v>
      </c>
      <c r="IK202" s="82" t="e">
        <f t="shared" si="540"/>
        <v>#N/A</v>
      </c>
      <c r="IL202" s="58" t="str">
        <f>IF(ISERROR(IK202),"",IF(ISERROR(VLOOKUP(IK202,'Sortierung der Schulungstermine'!$B:$M,8,FALSE)),"",VLOOKUP(IK202,'Sortierung der Schulungstermine'!$B:$M,8,FALSE)))</f>
        <v/>
      </c>
      <c r="IM202" s="58" t="e">
        <f t="shared" si="590"/>
        <v>#N/A</v>
      </c>
      <c r="IN202" s="131"/>
      <c r="IO202" s="131"/>
      <c r="IP202" s="83">
        <f t="shared" si="691"/>
        <v>0</v>
      </c>
      <c r="IQ202" s="82" t="e">
        <f t="shared" si="541"/>
        <v>#N/A</v>
      </c>
      <c r="IR202" s="58" t="str">
        <f>IF(ISERROR(IQ202),"",IF(ISERROR(VLOOKUP(IQ202,'Sortierung der Schulungstermine'!$B:$M,8,FALSE)),"",VLOOKUP(IQ202,'Sortierung der Schulungstermine'!$B:$M,8,FALSE)))</f>
        <v/>
      </c>
      <c r="IS202" s="58" t="e">
        <f t="shared" si="591"/>
        <v>#N/A</v>
      </c>
      <c r="IT202" s="131"/>
      <c r="IU202" s="131"/>
      <c r="IV202" s="83">
        <f t="shared" si="692"/>
        <v>0</v>
      </c>
      <c r="IW202" s="82" t="e">
        <f t="shared" si="542"/>
        <v>#N/A</v>
      </c>
      <c r="IX202" s="58" t="str">
        <f>IF(ISERROR(IW202),"",IF(ISERROR(VLOOKUP(IW202,'Sortierung der Schulungstermine'!$B:$M,8,FALSE)),"",VLOOKUP(IW202,'Sortierung der Schulungstermine'!$B:$M,8,FALSE)))</f>
        <v/>
      </c>
      <c r="IY202" s="58" t="e">
        <f t="shared" si="592"/>
        <v>#N/A</v>
      </c>
      <c r="IZ202" s="131"/>
      <c r="JA202" s="131"/>
      <c r="JB202" s="83">
        <f t="shared" si="693"/>
        <v>0</v>
      </c>
      <c r="JC202" s="82" t="e">
        <f t="shared" si="543"/>
        <v>#N/A</v>
      </c>
      <c r="JD202" s="58" t="str">
        <f>IF(ISERROR(JC202),"",IF(ISERROR(VLOOKUP(JC202,'Sortierung der Schulungstermine'!$B:$M,8,FALSE)),"",VLOOKUP(JC202,'Sortierung der Schulungstermine'!$B:$M,8,FALSE)))</f>
        <v/>
      </c>
      <c r="JE202" s="58" t="e">
        <f t="shared" si="593"/>
        <v>#N/A</v>
      </c>
      <c r="JF202" s="131"/>
      <c r="JG202" s="131"/>
      <c r="JH202" s="83">
        <f t="shared" si="694"/>
        <v>0</v>
      </c>
      <c r="JI202" s="82" t="e">
        <f t="shared" si="544"/>
        <v>#N/A</v>
      </c>
      <c r="JJ202" s="58" t="str">
        <f>IF(ISERROR(JI202),"",IF(ISERROR(VLOOKUP(JI202,'Sortierung der Schulungstermine'!$B:$M,8,FALSE)),"",VLOOKUP(JI202,'Sortierung der Schulungstermine'!$B:$M,8,FALSE)))</f>
        <v/>
      </c>
      <c r="JK202" s="58" t="e">
        <f t="shared" si="594"/>
        <v>#N/A</v>
      </c>
      <c r="JL202" s="131"/>
      <c r="JM202" s="131"/>
      <c r="JN202" s="83">
        <f t="shared" si="695"/>
        <v>0</v>
      </c>
      <c r="JO202" s="82" t="e">
        <f t="shared" si="545"/>
        <v>#N/A</v>
      </c>
      <c r="JP202" s="58" t="str">
        <f>IF(ISERROR(JO202),"",IF(ISERROR(VLOOKUP(JO202,'Sortierung der Schulungstermine'!$B:$M,8,FALSE)),"",VLOOKUP(JO202,'Sortierung der Schulungstermine'!$B:$M,8,FALSE)))</f>
        <v/>
      </c>
      <c r="JQ202" s="58" t="e">
        <f t="shared" si="595"/>
        <v>#N/A</v>
      </c>
      <c r="JR202" s="131"/>
      <c r="JS202" s="131"/>
      <c r="JT202" s="83">
        <f t="shared" si="696"/>
        <v>0</v>
      </c>
      <c r="JU202" s="82" t="e">
        <f t="shared" si="546"/>
        <v>#N/A</v>
      </c>
      <c r="JV202" s="58" t="str">
        <f>IF(ISERROR(JU202),"",IF(ISERROR(VLOOKUP(JU202,'Sortierung der Schulungstermine'!$B:$M,8,FALSE)),"",VLOOKUP(JU202,'Sortierung der Schulungstermine'!$B:$M,8,FALSE)))</f>
        <v/>
      </c>
      <c r="JW202" s="58" t="e">
        <f t="shared" si="596"/>
        <v>#N/A</v>
      </c>
      <c r="JX202" s="131"/>
      <c r="JY202" s="131"/>
      <c r="JZ202" s="83">
        <f t="shared" si="697"/>
        <v>0</v>
      </c>
      <c r="KA202" s="82" t="e">
        <f t="shared" si="547"/>
        <v>#N/A</v>
      </c>
      <c r="KB202" s="58" t="str">
        <f>IF(ISERROR(KA202),"",IF(ISERROR(VLOOKUP(KA202,'Sortierung der Schulungstermine'!$B:$M,8,FALSE)),"",VLOOKUP(KA202,'Sortierung der Schulungstermine'!$B:$M,8,FALSE)))</f>
        <v/>
      </c>
      <c r="KC202" s="58" t="e">
        <f t="shared" si="597"/>
        <v>#N/A</v>
      </c>
      <c r="KD202" s="131"/>
      <c r="KE202" s="131"/>
      <c r="KF202" s="83">
        <f t="shared" si="698"/>
        <v>0</v>
      </c>
      <c r="KG202" s="82" t="e">
        <f t="shared" si="548"/>
        <v>#N/A</v>
      </c>
      <c r="KH202" s="58" t="str">
        <f>IF(ISERROR(KG202),"",IF(ISERROR(VLOOKUP(KG202,'Sortierung der Schulungstermine'!$B:$M,8,FALSE)),"",VLOOKUP(KG202,'Sortierung der Schulungstermine'!$B:$M,8,FALSE)))</f>
        <v/>
      </c>
      <c r="KI202" s="58" t="e">
        <f t="shared" si="598"/>
        <v>#N/A</v>
      </c>
      <c r="KJ202" s="131"/>
      <c r="KK202" s="131"/>
      <c r="KL202" s="83">
        <f t="shared" si="699"/>
        <v>0</v>
      </c>
      <c r="KM202" s="82" t="e">
        <f t="shared" si="549"/>
        <v>#N/A</v>
      </c>
      <c r="KN202" s="58" t="str">
        <f>IF(ISERROR(KM202),"",IF(ISERROR(VLOOKUP(KM202,'Sortierung der Schulungstermine'!$B:$M,8,FALSE)),"",VLOOKUP(KM202,'Sortierung der Schulungstermine'!$B:$M,8,FALSE)))</f>
        <v/>
      </c>
      <c r="KO202" s="58" t="e">
        <f t="shared" si="599"/>
        <v>#N/A</v>
      </c>
      <c r="KP202" s="131"/>
      <c r="KQ202" s="131"/>
      <c r="KR202" s="83">
        <f t="shared" si="700"/>
        <v>0</v>
      </c>
      <c r="KS202" s="82" t="e">
        <f t="shared" si="550"/>
        <v>#N/A</v>
      </c>
      <c r="KT202" s="58" t="str">
        <f>IF(ISERROR(KS202),"",IF(ISERROR(VLOOKUP(KS202,'Sortierung der Schulungstermine'!$B:$M,8,FALSE)),"",VLOOKUP(KS202,'Sortierung der Schulungstermine'!$B:$M,8,FALSE)))</f>
        <v/>
      </c>
      <c r="KU202" s="58" t="e">
        <f t="shared" si="600"/>
        <v>#N/A</v>
      </c>
    </row>
    <row r="203" spans="1:307" s="68" customFormat="1" ht="15" hidden="1" thickBot="1" x14ac:dyDescent="0.25">
      <c r="A203" s="141">
        <v>190</v>
      </c>
      <c r="B203" s="63" t="str">
        <f>IF(Qualifikationen!A193=1,Qualifikationen!B193,"")</f>
        <v/>
      </c>
      <c r="C203" s="64" t="e">
        <f>VLOOKUP(B203,Qualifikationen!B$4:E$202,2,FALSE)</f>
        <v>#N/A</v>
      </c>
      <c r="D203" s="67" t="e">
        <f>VLOOKUP($B203,Qualifikationen!B$4:F$202,5,FALSE)</f>
        <v>#N/A</v>
      </c>
      <c r="E203" s="63" t="e">
        <f>VLOOKUP($B203,Qualifikationen!B$4:F$202,3,FALSE)</f>
        <v>#N/A</v>
      </c>
      <c r="F203" s="63" t="e">
        <f>IF(E203=0,"-",VLOOKUP($B203,Qualifikationen!B$4:F$202,4,FALSE))</f>
        <v>#N/A</v>
      </c>
      <c r="G203" s="13"/>
      <c r="H203" s="131"/>
      <c r="I203" s="131"/>
      <c r="J203" s="83">
        <f t="shared" si="701"/>
        <v>0</v>
      </c>
      <c r="K203" s="82" t="e">
        <f t="shared" si="501"/>
        <v>#N/A</v>
      </c>
      <c r="L203" s="58" t="str">
        <f>IF(ISERROR(K203),"",IF(ISERROR(VLOOKUP(K203,'Sortierung der Schulungstermine'!$B:$M,8,FALSE)),"",VLOOKUP(K203,'Sortierung der Schulungstermine'!$B:$M,8,FALSE)))</f>
        <v/>
      </c>
      <c r="M203" s="58" t="e">
        <f t="shared" si="551"/>
        <v>#N/A</v>
      </c>
      <c r="N203" s="131"/>
      <c r="O203" s="131"/>
      <c r="P203" s="83">
        <f t="shared" si="652"/>
        <v>0</v>
      </c>
      <c r="Q203" s="82" t="e">
        <f t="shared" si="502"/>
        <v>#N/A</v>
      </c>
      <c r="R203" s="58" t="str">
        <f>IF(ISERROR(Q203),"",IF(ISERROR(VLOOKUP(Q203,'Sortierung der Schulungstermine'!$B:$M,8,FALSE)),"",VLOOKUP(Q203,'Sortierung der Schulungstermine'!$B:$M,8,FALSE)))</f>
        <v/>
      </c>
      <c r="S203" s="58" t="e">
        <f t="shared" si="552"/>
        <v>#N/A</v>
      </c>
      <c r="T203" s="131"/>
      <c r="U203" s="131"/>
      <c r="V203" s="83">
        <f t="shared" si="653"/>
        <v>0</v>
      </c>
      <c r="W203" s="82" t="e">
        <f t="shared" si="503"/>
        <v>#N/A</v>
      </c>
      <c r="X203" s="58" t="str">
        <f>IF(ISERROR(W203),"",IF(ISERROR(VLOOKUP(W203,'Sortierung der Schulungstermine'!$B:$M,8,FALSE)),"",VLOOKUP(W203,'Sortierung der Schulungstermine'!$B:$M,8,FALSE)))</f>
        <v/>
      </c>
      <c r="Y203" s="58" t="e">
        <f t="shared" si="553"/>
        <v>#N/A</v>
      </c>
      <c r="Z203" s="131"/>
      <c r="AA203" s="131"/>
      <c r="AB203" s="83">
        <f t="shared" si="654"/>
        <v>0</v>
      </c>
      <c r="AC203" s="82" t="e">
        <f t="shared" si="504"/>
        <v>#N/A</v>
      </c>
      <c r="AD203" s="58" t="str">
        <f>IF(ISERROR(AC203),"",IF(ISERROR(VLOOKUP(AC203,'Sortierung der Schulungstermine'!$B:$M,8,FALSE)),"",VLOOKUP(AC203,'Sortierung der Schulungstermine'!$B:$M,8,FALSE)))</f>
        <v/>
      </c>
      <c r="AE203" s="58" t="e">
        <f t="shared" si="554"/>
        <v>#N/A</v>
      </c>
      <c r="AF203" s="131"/>
      <c r="AG203" s="131"/>
      <c r="AH203" s="83">
        <f t="shared" si="655"/>
        <v>0</v>
      </c>
      <c r="AI203" s="82" t="e">
        <f t="shared" si="505"/>
        <v>#N/A</v>
      </c>
      <c r="AJ203" s="58" t="str">
        <f>IF(ISERROR(AI203),"",IF(ISERROR(VLOOKUP(AI203,'Sortierung der Schulungstermine'!$B:$M,8,FALSE)),"",VLOOKUP(AI203,'Sortierung der Schulungstermine'!$B:$M,8,FALSE)))</f>
        <v/>
      </c>
      <c r="AK203" s="58" t="e">
        <f t="shared" si="555"/>
        <v>#N/A</v>
      </c>
      <c r="AL203" s="131"/>
      <c r="AM203" s="131"/>
      <c r="AN203" s="83">
        <f t="shared" si="656"/>
        <v>0</v>
      </c>
      <c r="AO203" s="82" t="e">
        <f t="shared" si="506"/>
        <v>#N/A</v>
      </c>
      <c r="AP203" s="58" t="str">
        <f>IF(ISERROR(AO203),"",IF(ISERROR(VLOOKUP(AO203,'Sortierung der Schulungstermine'!$B:$M,8,FALSE)),"",VLOOKUP(AO203,'Sortierung der Schulungstermine'!$B:$M,8,FALSE)))</f>
        <v/>
      </c>
      <c r="AQ203" s="58" t="e">
        <f t="shared" si="556"/>
        <v>#N/A</v>
      </c>
      <c r="AR203" s="131"/>
      <c r="AS203" s="131"/>
      <c r="AT203" s="83">
        <f t="shared" si="657"/>
        <v>0</v>
      </c>
      <c r="AU203" s="82" t="e">
        <f t="shared" si="507"/>
        <v>#N/A</v>
      </c>
      <c r="AV203" s="58" t="str">
        <f>IF(ISERROR(AU203),"",IF(ISERROR(VLOOKUP(AU203,'Sortierung der Schulungstermine'!$B:$M,8,FALSE)),"",VLOOKUP(AU203,'Sortierung der Schulungstermine'!$B:$M,8,FALSE)))</f>
        <v/>
      </c>
      <c r="AW203" s="58" t="e">
        <f t="shared" si="557"/>
        <v>#N/A</v>
      </c>
      <c r="AX203" s="131"/>
      <c r="AY203" s="131"/>
      <c r="AZ203" s="83">
        <f t="shared" si="658"/>
        <v>0</v>
      </c>
      <c r="BA203" s="82" t="e">
        <f t="shared" si="508"/>
        <v>#N/A</v>
      </c>
      <c r="BB203" s="58" t="str">
        <f>IF(ISERROR(BA203),"",IF(ISERROR(VLOOKUP(BA203,'Sortierung der Schulungstermine'!$B:$M,8,FALSE)),"",VLOOKUP(BA203,'Sortierung der Schulungstermine'!$B:$M,8,FALSE)))</f>
        <v/>
      </c>
      <c r="BC203" s="58" t="e">
        <f t="shared" si="558"/>
        <v>#N/A</v>
      </c>
      <c r="BD203" s="131"/>
      <c r="BE203" s="131"/>
      <c r="BF203" s="83">
        <f t="shared" si="659"/>
        <v>0</v>
      </c>
      <c r="BG203" s="82" t="e">
        <f t="shared" si="509"/>
        <v>#N/A</v>
      </c>
      <c r="BH203" s="58" t="str">
        <f>IF(ISERROR(BG203),"",IF(ISERROR(VLOOKUP(BG203,'Sortierung der Schulungstermine'!$B:$M,8,FALSE)),"",VLOOKUP(BG203,'Sortierung der Schulungstermine'!$B:$M,8,FALSE)))</f>
        <v/>
      </c>
      <c r="BI203" s="58" t="e">
        <f t="shared" si="559"/>
        <v>#N/A</v>
      </c>
      <c r="BJ203" s="131"/>
      <c r="BK203" s="131"/>
      <c r="BL203" s="83">
        <f t="shared" si="660"/>
        <v>0</v>
      </c>
      <c r="BM203" s="82" t="e">
        <f t="shared" si="510"/>
        <v>#N/A</v>
      </c>
      <c r="BN203" s="58" t="str">
        <f>IF(ISERROR(BM203),"",IF(ISERROR(VLOOKUP(BM203,'Sortierung der Schulungstermine'!$B:$M,8,FALSE)),"",VLOOKUP(BM203,'Sortierung der Schulungstermine'!$B:$M,8,FALSE)))</f>
        <v/>
      </c>
      <c r="BO203" s="58" t="e">
        <f t="shared" si="560"/>
        <v>#N/A</v>
      </c>
      <c r="BP203" s="131"/>
      <c r="BQ203" s="131"/>
      <c r="BR203" s="83">
        <f t="shared" si="661"/>
        <v>0</v>
      </c>
      <c r="BS203" s="82" t="e">
        <f t="shared" si="511"/>
        <v>#N/A</v>
      </c>
      <c r="BT203" s="58" t="str">
        <f>IF(ISERROR(BS203),"",IF(ISERROR(VLOOKUP(BS203,'Sortierung der Schulungstermine'!$B:$M,8,FALSE)),"",VLOOKUP(BS203,'Sortierung der Schulungstermine'!$B:$M,8,FALSE)))</f>
        <v/>
      </c>
      <c r="BU203" s="58" t="e">
        <f t="shared" si="561"/>
        <v>#N/A</v>
      </c>
      <c r="BV203" s="131"/>
      <c r="BW203" s="131"/>
      <c r="BX203" s="83">
        <f t="shared" si="662"/>
        <v>0</v>
      </c>
      <c r="BY203" s="82" t="e">
        <f t="shared" si="512"/>
        <v>#N/A</v>
      </c>
      <c r="BZ203" s="58" t="str">
        <f>IF(ISERROR(BY203),"",IF(ISERROR(VLOOKUP(BY203,'Sortierung der Schulungstermine'!$B:$M,8,FALSE)),"",VLOOKUP(BY203,'Sortierung der Schulungstermine'!$B:$M,8,FALSE)))</f>
        <v/>
      </c>
      <c r="CA203" s="58" t="e">
        <f t="shared" si="562"/>
        <v>#N/A</v>
      </c>
      <c r="CB203" s="131"/>
      <c r="CC203" s="131"/>
      <c r="CD203" s="83">
        <f t="shared" si="663"/>
        <v>0</v>
      </c>
      <c r="CE203" s="82" t="e">
        <f t="shared" si="513"/>
        <v>#N/A</v>
      </c>
      <c r="CF203" s="58" t="str">
        <f>IF(ISERROR(CE203),"",IF(ISERROR(VLOOKUP(CE203,'Sortierung der Schulungstermine'!$B:$M,8,FALSE)),"",VLOOKUP(CE203,'Sortierung der Schulungstermine'!$B:$M,8,FALSE)))</f>
        <v/>
      </c>
      <c r="CG203" s="58" t="e">
        <f t="shared" si="563"/>
        <v>#N/A</v>
      </c>
      <c r="CH203" s="131"/>
      <c r="CI203" s="131"/>
      <c r="CJ203" s="83">
        <f t="shared" si="664"/>
        <v>0</v>
      </c>
      <c r="CK203" s="82" t="e">
        <f t="shared" si="514"/>
        <v>#N/A</v>
      </c>
      <c r="CL203" s="58" t="str">
        <f>IF(ISERROR(CK203),"",IF(ISERROR(VLOOKUP(CK203,'Sortierung der Schulungstermine'!$B:$M,8,FALSE)),"",VLOOKUP(CK203,'Sortierung der Schulungstermine'!$B:$M,8,FALSE)))</f>
        <v/>
      </c>
      <c r="CM203" s="58" t="e">
        <f t="shared" si="564"/>
        <v>#N/A</v>
      </c>
      <c r="CN203" s="131"/>
      <c r="CO203" s="131"/>
      <c r="CP203" s="83">
        <f t="shared" si="665"/>
        <v>0</v>
      </c>
      <c r="CQ203" s="82" t="e">
        <f t="shared" si="515"/>
        <v>#N/A</v>
      </c>
      <c r="CR203" s="58" t="str">
        <f>IF(ISERROR(CQ203),"",IF(ISERROR(VLOOKUP(CQ203,'Sortierung der Schulungstermine'!$B:$M,8,FALSE)),"",VLOOKUP(CQ203,'Sortierung der Schulungstermine'!$B:$M,8,FALSE)))</f>
        <v/>
      </c>
      <c r="CS203" s="58" t="e">
        <f t="shared" si="565"/>
        <v>#N/A</v>
      </c>
      <c r="CT203" s="131"/>
      <c r="CU203" s="131"/>
      <c r="CV203" s="83">
        <f t="shared" si="666"/>
        <v>0</v>
      </c>
      <c r="CW203" s="82" t="e">
        <f t="shared" si="516"/>
        <v>#N/A</v>
      </c>
      <c r="CX203" s="58" t="str">
        <f>IF(ISERROR(CW203),"",IF(ISERROR(VLOOKUP(CW203,'Sortierung der Schulungstermine'!$B:$M,8,FALSE)),"",VLOOKUP(CW203,'Sortierung der Schulungstermine'!$B:$M,8,FALSE)))</f>
        <v/>
      </c>
      <c r="CY203" s="58" t="e">
        <f t="shared" si="566"/>
        <v>#N/A</v>
      </c>
      <c r="CZ203" s="131"/>
      <c r="DA203" s="131"/>
      <c r="DB203" s="83">
        <f t="shared" si="667"/>
        <v>0</v>
      </c>
      <c r="DC203" s="82" t="e">
        <f t="shared" si="517"/>
        <v>#N/A</v>
      </c>
      <c r="DD203" s="58" t="str">
        <f>IF(ISERROR(DC203),"",IF(ISERROR(VLOOKUP(DC203,'Sortierung der Schulungstermine'!$B:$M,8,FALSE)),"",VLOOKUP(DC203,'Sortierung der Schulungstermine'!$B:$M,8,FALSE)))</f>
        <v/>
      </c>
      <c r="DE203" s="58" t="e">
        <f t="shared" si="567"/>
        <v>#N/A</v>
      </c>
      <c r="DF203" s="131"/>
      <c r="DG203" s="131"/>
      <c r="DH203" s="83">
        <f t="shared" si="668"/>
        <v>0</v>
      </c>
      <c r="DI203" s="82" t="e">
        <f t="shared" si="518"/>
        <v>#N/A</v>
      </c>
      <c r="DJ203" s="58" t="str">
        <f>IF(ISERROR(DI203),"",IF(ISERROR(VLOOKUP(DI203,'Sortierung der Schulungstermine'!$B:$M,8,FALSE)),"",VLOOKUP(DI203,'Sortierung der Schulungstermine'!$B:$M,8,FALSE)))</f>
        <v/>
      </c>
      <c r="DK203" s="58" t="e">
        <f t="shared" si="568"/>
        <v>#N/A</v>
      </c>
      <c r="DL203" s="131"/>
      <c r="DM203" s="131"/>
      <c r="DN203" s="83">
        <f t="shared" si="669"/>
        <v>0</v>
      </c>
      <c r="DO203" s="82" t="e">
        <f t="shared" si="519"/>
        <v>#N/A</v>
      </c>
      <c r="DP203" s="58" t="str">
        <f>IF(ISERROR(DO203),"",IF(ISERROR(VLOOKUP(DO203,'Sortierung der Schulungstermine'!$B:$M,8,FALSE)),"",VLOOKUP(DO203,'Sortierung der Schulungstermine'!$B:$M,8,FALSE)))</f>
        <v/>
      </c>
      <c r="DQ203" s="58" t="e">
        <f t="shared" si="569"/>
        <v>#N/A</v>
      </c>
      <c r="DR203" s="131"/>
      <c r="DS203" s="131"/>
      <c r="DT203" s="83">
        <f t="shared" si="670"/>
        <v>0</v>
      </c>
      <c r="DU203" s="82" t="e">
        <f t="shared" si="520"/>
        <v>#N/A</v>
      </c>
      <c r="DV203" s="58" t="str">
        <f>IF(ISERROR(DU203),"",IF(ISERROR(VLOOKUP(DU203,'Sortierung der Schulungstermine'!$B:$M,8,FALSE)),"",VLOOKUP(DU203,'Sortierung der Schulungstermine'!$B:$M,8,FALSE)))</f>
        <v/>
      </c>
      <c r="DW203" s="58" t="e">
        <f t="shared" si="570"/>
        <v>#N/A</v>
      </c>
      <c r="DX203" s="131"/>
      <c r="DY203" s="131"/>
      <c r="DZ203" s="83">
        <f t="shared" si="671"/>
        <v>0</v>
      </c>
      <c r="EA203" s="82" t="e">
        <f t="shared" si="521"/>
        <v>#N/A</v>
      </c>
      <c r="EB203" s="58" t="str">
        <f>IF(ISERROR(EA203),"",IF(ISERROR(VLOOKUP(EA203,'Sortierung der Schulungstermine'!$B:$M,8,FALSE)),"",VLOOKUP(EA203,'Sortierung der Schulungstermine'!$B:$M,8,FALSE)))</f>
        <v/>
      </c>
      <c r="EC203" s="58" t="e">
        <f t="shared" si="571"/>
        <v>#N/A</v>
      </c>
      <c r="ED203" s="131"/>
      <c r="EE203" s="131"/>
      <c r="EF203" s="83">
        <f t="shared" si="672"/>
        <v>0</v>
      </c>
      <c r="EG203" s="82" t="e">
        <f t="shared" si="522"/>
        <v>#N/A</v>
      </c>
      <c r="EH203" s="58" t="str">
        <f>IF(ISERROR(EG203),"",IF(ISERROR(VLOOKUP(EG203,'Sortierung der Schulungstermine'!$B:$M,8,FALSE)),"",VLOOKUP(EG203,'Sortierung der Schulungstermine'!$B:$M,8,FALSE)))</f>
        <v/>
      </c>
      <c r="EI203" s="58" t="e">
        <f t="shared" si="572"/>
        <v>#N/A</v>
      </c>
      <c r="EJ203" s="131"/>
      <c r="EK203" s="131"/>
      <c r="EL203" s="83">
        <f t="shared" si="673"/>
        <v>0</v>
      </c>
      <c r="EM203" s="82" t="e">
        <f t="shared" si="523"/>
        <v>#N/A</v>
      </c>
      <c r="EN203" s="58" t="str">
        <f>IF(ISERROR(EM203),"",IF(ISERROR(VLOOKUP(EM203,'Sortierung der Schulungstermine'!$B:$M,8,FALSE)),"",VLOOKUP(EM203,'Sortierung der Schulungstermine'!$B:$M,8,FALSE)))</f>
        <v/>
      </c>
      <c r="EO203" s="58" t="e">
        <f t="shared" si="573"/>
        <v>#N/A</v>
      </c>
      <c r="EP203" s="131"/>
      <c r="EQ203" s="131"/>
      <c r="ER203" s="83">
        <f t="shared" si="674"/>
        <v>0</v>
      </c>
      <c r="ES203" s="82" t="e">
        <f t="shared" si="524"/>
        <v>#N/A</v>
      </c>
      <c r="ET203" s="58" t="str">
        <f>IF(ISERROR(ES203),"",IF(ISERROR(VLOOKUP(ES203,'Sortierung der Schulungstermine'!$B:$M,8,FALSE)),"",VLOOKUP(ES203,'Sortierung der Schulungstermine'!$B:$M,8,FALSE)))</f>
        <v/>
      </c>
      <c r="EU203" s="58" t="e">
        <f t="shared" si="574"/>
        <v>#N/A</v>
      </c>
      <c r="EV203" s="131"/>
      <c r="EW203" s="131"/>
      <c r="EX203" s="83">
        <f t="shared" si="675"/>
        <v>0</v>
      </c>
      <c r="EY203" s="82" t="e">
        <f t="shared" si="525"/>
        <v>#N/A</v>
      </c>
      <c r="EZ203" s="58" t="str">
        <f>IF(ISERROR(EY203),"",IF(ISERROR(VLOOKUP(EY203,'Sortierung der Schulungstermine'!$B:$M,8,FALSE)),"",VLOOKUP(EY203,'Sortierung der Schulungstermine'!$B:$M,8,FALSE)))</f>
        <v/>
      </c>
      <c r="FA203" s="58" t="e">
        <f t="shared" si="575"/>
        <v>#N/A</v>
      </c>
      <c r="FB203" s="131"/>
      <c r="FC203" s="131"/>
      <c r="FD203" s="83">
        <f t="shared" si="676"/>
        <v>0</v>
      </c>
      <c r="FE203" s="82" t="e">
        <f t="shared" si="526"/>
        <v>#N/A</v>
      </c>
      <c r="FF203" s="58" t="str">
        <f>IF(ISERROR(FE203),"",IF(ISERROR(VLOOKUP(FE203,'Sortierung der Schulungstermine'!$B:$M,8,FALSE)),"",VLOOKUP(FE203,'Sortierung der Schulungstermine'!$B:$M,8,FALSE)))</f>
        <v/>
      </c>
      <c r="FG203" s="58" t="e">
        <f t="shared" si="576"/>
        <v>#N/A</v>
      </c>
      <c r="FH203" s="131"/>
      <c r="FI203" s="131"/>
      <c r="FJ203" s="83">
        <f t="shared" si="677"/>
        <v>0</v>
      </c>
      <c r="FK203" s="82" t="e">
        <f t="shared" si="527"/>
        <v>#N/A</v>
      </c>
      <c r="FL203" s="58" t="str">
        <f>IF(ISERROR(FK203),"",IF(ISERROR(VLOOKUP(FK203,'Sortierung der Schulungstermine'!$B:$M,8,FALSE)),"",VLOOKUP(FK203,'Sortierung der Schulungstermine'!$B:$M,8,FALSE)))</f>
        <v/>
      </c>
      <c r="FM203" s="58" t="e">
        <f t="shared" si="577"/>
        <v>#N/A</v>
      </c>
      <c r="FN203" s="131"/>
      <c r="FO203" s="131"/>
      <c r="FP203" s="83">
        <f t="shared" si="678"/>
        <v>0</v>
      </c>
      <c r="FQ203" s="82" t="e">
        <f t="shared" si="528"/>
        <v>#N/A</v>
      </c>
      <c r="FR203" s="58" t="str">
        <f>IF(ISERROR(FQ203),"",IF(ISERROR(VLOOKUP(FQ203,'Sortierung der Schulungstermine'!$B:$M,8,FALSE)),"",VLOOKUP(FQ203,'Sortierung der Schulungstermine'!$B:$M,8,FALSE)))</f>
        <v/>
      </c>
      <c r="FS203" s="58" t="e">
        <f t="shared" si="578"/>
        <v>#N/A</v>
      </c>
      <c r="FT203" s="131"/>
      <c r="FU203" s="131"/>
      <c r="FV203" s="83">
        <f t="shared" si="679"/>
        <v>0</v>
      </c>
      <c r="FW203" s="82" t="e">
        <f t="shared" si="529"/>
        <v>#N/A</v>
      </c>
      <c r="FX203" s="58" t="str">
        <f>IF(ISERROR(FW203),"",IF(ISERROR(VLOOKUP(FW203,'Sortierung der Schulungstermine'!$B:$M,8,FALSE)),"",VLOOKUP(FW203,'Sortierung der Schulungstermine'!$B:$M,8,FALSE)))</f>
        <v/>
      </c>
      <c r="FY203" s="58" t="e">
        <f t="shared" si="579"/>
        <v>#N/A</v>
      </c>
      <c r="FZ203" s="131"/>
      <c r="GA203" s="131"/>
      <c r="GB203" s="83">
        <f t="shared" si="680"/>
        <v>0</v>
      </c>
      <c r="GC203" s="82" t="e">
        <f t="shared" si="530"/>
        <v>#N/A</v>
      </c>
      <c r="GD203" s="58" t="str">
        <f>IF(ISERROR(GC203),"",IF(ISERROR(VLOOKUP(GC203,'Sortierung der Schulungstermine'!$B:$M,8,FALSE)),"",VLOOKUP(GC203,'Sortierung der Schulungstermine'!$B:$M,8,FALSE)))</f>
        <v/>
      </c>
      <c r="GE203" s="58" t="e">
        <f t="shared" si="580"/>
        <v>#N/A</v>
      </c>
      <c r="GF203" s="131"/>
      <c r="GG203" s="131"/>
      <c r="GH203" s="83">
        <f t="shared" si="681"/>
        <v>0</v>
      </c>
      <c r="GI203" s="82" t="e">
        <f t="shared" si="531"/>
        <v>#N/A</v>
      </c>
      <c r="GJ203" s="58" t="str">
        <f>IF(ISERROR(GI203),"",IF(ISERROR(VLOOKUP(GI203,'Sortierung der Schulungstermine'!$B:$M,8,FALSE)),"",VLOOKUP(GI203,'Sortierung der Schulungstermine'!$B:$M,8,FALSE)))</f>
        <v/>
      </c>
      <c r="GK203" s="58" t="e">
        <f t="shared" si="581"/>
        <v>#N/A</v>
      </c>
      <c r="GL203" s="131"/>
      <c r="GM203" s="131"/>
      <c r="GN203" s="83">
        <f t="shared" si="682"/>
        <v>0</v>
      </c>
      <c r="GO203" s="82" t="e">
        <f t="shared" si="532"/>
        <v>#N/A</v>
      </c>
      <c r="GP203" s="58" t="str">
        <f>IF(ISERROR(GO203),"",IF(ISERROR(VLOOKUP(GO203,'Sortierung der Schulungstermine'!$B:$M,8,FALSE)),"",VLOOKUP(GO203,'Sortierung der Schulungstermine'!$B:$M,8,FALSE)))</f>
        <v/>
      </c>
      <c r="GQ203" s="58" t="e">
        <f t="shared" si="582"/>
        <v>#N/A</v>
      </c>
      <c r="GR203" s="131"/>
      <c r="GS203" s="131"/>
      <c r="GT203" s="83">
        <f t="shared" si="683"/>
        <v>0</v>
      </c>
      <c r="GU203" s="82" t="e">
        <f t="shared" si="533"/>
        <v>#N/A</v>
      </c>
      <c r="GV203" s="58" t="str">
        <f>IF(ISERROR(GU203),"",IF(ISERROR(VLOOKUP(GU203,'Sortierung der Schulungstermine'!$B:$M,8,FALSE)),"",VLOOKUP(GU203,'Sortierung der Schulungstermine'!$B:$M,8,FALSE)))</f>
        <v/>
      </c>
      <c r="GW203" s="58" t="e">
        <f t="shared" si="583"/>
        <v>#N/A</v>
      </c>
      <c r="GX203" s="131"/>
      <c r="GY203" s="131"/>
      <c r="GZ203" s="83">
        <f t="shared" si="684"/>
        <v>0</v>
      </c>
      <c r="HA203" s="82" t="e">
        <f t="shared" si="534"/>
        <v>#N/A</v>
      </c>
      <c r="HB203" s="58" t="str">
        <f>IF(ISERROR(HA203),"",IF(ISERROR(VLOOKUP(HA203,'Sortierung der Schulungstermine'!$B:$M,8,FALSE)),"",VLOOKUP(HA203,'Sortierung der Schulungstermine'!$B:$M,8,FALSE)))</f>
        <v/>
      </c>
      <c r="HC203" s="58" t="e">
        <f t="shared" si="584"/>
        <v>#N/A</v>
      </c>
      <c r="HD203" s="131"/>
      <c r="HE203" s="131"/>
      <c r="HF203" s="83">
        <f t="shared" si="685"/>
        <v>0</v>
      </c>
      <c r="HG203" s="82" t="e">
        <f t="shared" si="535"/>
        <v>#N/A</v>
      </c>
      <c r="HH203" s="58" t="str">
        <f>IF(ISERROR(HG203),"",IF(ISERROR(VLOOKUP(HG203,'Sortierung der Schulungstermine'!$B:$M,8,FALSE)),"",VLOOKUP(HG203,'Sortierung der Schulungstermine'!$B:$M,8,FALSE)))</f>
        <v/>
      </c>
      <c r="HI203" s="58" t="e">
        <f t="shared" si="585"/>
        <v>#N/A</v>
      </c>
      <c r="HJ203" s="131"/>
      <c r="HK203" s="131"/>
      <c r="HL203" s="83">
        <f t="shared" si="686"/>
        <v>0</v>
      </c>
      <c r="HM203" s="82" t="e">
        <f t="shared" si="536"/>
        <v>#N/A</v>
      </c>
      <c r="HN203" s="58" t="str">
        <f>IF(ISERROR(HM203),"",IF(ISERROR(VLOOKUP(HM203,'Sortierung der Schulungstermine'!$B:$M,8,FALSE)),"",VLOOKUP(HM203,'Sortierung der Schulungstermine'!$B:$M,8,FALSE)))</f>
        <v/>
      </c>
      <c r="HO203" s="58" t="e">
        <f t="shared" si="586"/>
        <v>#N/A</v>
      </c>
      <c r="HP203" s="131"/>
      <c r="HQ203" s="131"/>
      <c r="HR203" s="83">
        <f t="shared" si="687"/>
        <v>0</v>
      </c>
      <c r="HS203" s="82" t="e">
        <f t="shared" si="537"/>
        <v>#N/A</v>
      </c>
      <c r="HT203" s="58" t="str">
        <f>IF(ISERROR(HS203),"",IF(ISERROR(VLOOKUP(HS203,'Sortierung der Schulungstermine'!$B:$M,8,FALSE)),"",VLOOKUP(HS203,'Sortierung der Schulungstermine'!$B:$M,8,FALSE)))</f>
        <v/>
      </c>
      <c r="HU203" s="58" t="e">
        <f t="shared" si="587"/>
        <v>#N/A</v>
      </c>
      <c r="HV203" s="131"/>
      <c r="HW203" s="131"/>
      <c r="HX203" s="83">
        <f t="shared" si="688"/>
        <v>0</v>
      </c>
      <c r="HY203" s="82" t="e">
        <f t="shared" si="538"/>
        <v>#N/A</v>
      </c>
      <c r="HZ203" s="58" t="str">
        <f>IF(ISERROR(HY203),"",IF(ISERROR(VLOOKUP(HY203,'Sortierung der Schulungstermine'!$B:$M,8,FALSE)),"",VLOOKUP(HY203,'Sortierung der Schulungstermine'!$B:$M,8,FALSE)))</f>
        <v/>
      </c>
      <c r="IA203" s="58" t="e">
        <f t="shared" si="588"/>
        <v>#N/A</v>
      </c>
      <c r="IB203" s="131"/>
      <c r="IC203" s="131"/>
      <c r="ID203" s="83">
        <f t="shared" si="689"/>
        <v>0</v>
      </c>
      <c r="IE203" s="82" t="e">
        <f t="shared" si="539"/>
        <v>#N/A</v>
      </c>
      <c r="IF203" s="58" t="str">
        <f>IF(ISERROR(IE203),"",IF(ISERROR(VLOOKUP(IE203,'Sortierung der Schulungstermine'!$B:$M,8,FALSE)),"",VLOOKUP(IE203,'Sortierung der Schulungstermine'!$B:$M,8,FALSE)))</f>
        <v/>
      </c>
      <c r="IG203" s="58" t="e">
        <f t="shared" si="589"/>
        <v>#N/A</v>
      </c>
      <c r="IH203" s="131"/>
      <c r="II203" s="131"/>
      <c r="IJ203" s="83">
        <f t="shared" si="690"/>
        <v>0</v>
      </c>
      <c r="IK203" s="82" t="e">
        <f t="shared" si="540"/>
        <v>#N/A</v>
      </c>
      <c r="IL203" s="58" t="str">
        <f>IF(ISERROR(IK203),"",IF(ISERROR(VLOOKUP(IK203,'Sortierung der Schulungstermine'!$B:$M,8,FALSE)),"",VLOOKUP(IK203,'Sortierung der Schulungstermine'!$B:$M,8,FALSE)))</f>
        <v/>
      </c>
      <c r="IM203" s="58" t="e">
        <f t="shared" si="590"/>
        <v>#N/A</v>
      </c>
      <c r="IN203" s="131"/>
      <c r="IO203" s="131"/>
      <c r="IP203" s="83">
        <f t="shared" si="691"/>
        <v>0</v>
      </c>
      <c r="IQ203" s="82" t="e">
        <f t="shared" si="541"/>
        <v>#N/A</v>
      </c>
      <c r="IR203" s="58" t="str">
        <f>IF(ISERROR(IQ203),"",IF(ISERROR(VLOOKUP(IQ203,'Sortierung der Schulungstermine'!$B:$M,8,FALSE)),"",VLOOKUP(IQ203,'Sortierung der Schulungstermine'!$B:$M,8,FALSE)))</f>
        <v/>
      </c>
      <c r="IS203" s="58" t="e">
        <f t="shared" si="591"/>
        <v>#N/A</v>
      </c>
      <c r="IT203" s="131"/>
      <c r="IU203" s="131"/>
      <c r="IV203" s="83">
        <f t="shared" si="692"/>
        <v>0</v>
      </c>
      <c r="IW203" s="82" t="e">
        <f t="shared" si="542"/>
        <v>#N/A</v>
      </c>
      <c r="IX203" s="58" t="str">
        <f>IF(ISERROR(IW203),"",IF(ISERROR(VLOOKUP(IW203,'Sortierung der Schulungstermine'!$B:$M,8,FALSE)),"",VLOOKUP(IW203,'Sortierung der Schulungstermine'!$B:$M,8,FALSE)))</f>
        <v/>
      </c>
      <c r="IY203" s="58" t="e">
        <f t="shared" si="592"/>
        <v>#N/A</v>
      </c>
      <c r="IZ203" s="131"/>
      <c r="JA203" s="131"/>
      <c r="JB203" s="83">
        <f t="shared" si="693"/>
        <v>0</v>
      </c>
      <c r="JC203" s="82" t="e">
        <f t="shared" si="543"/>
        <v>#N/A</v>
      </c>
      <c r="JD203" s="58" t="str">
        <f>IF(ISERROR(JC203),"",IF(ISERROR(VLOOKUP(JC203,'Sortierung der Schulungstermine'!$B:$M,8,FALSE)),"",VLOOKUP(JC203,'Sortierung der Schulungstermine'!$B:$M,8,FALSE)))</f>
        <v/>
      </c>
      <c r="JE203" s="58" t="e">
        <f t="shared" si="593"/>
        <v>#N/A</v>
      </c>
      <c r="JF203" s="131"/>
      <c r="JG203" s="131"/>
      <c r="JH203" s="83">
        <f t="shared" si="694"/>
        <v>0</v>
      </c>
      <c r="JI203" s="82" t="e">
        <f t="shared" si="544"/>
        <v>#N/A</v>
      </c>
      <c r="JJ203" s="58" t="str">
        <f>IF(ISERROR(JI203),"",IF(ISERROR(VLOOKUP(JI203,'Sortierung der Schulungstermine'!$B:$M,8,FALSE)),"",VLOOKUP(JI203,'Sortierung der Schulungstermine'!$B:$M,8,FALSE)))</f>
        <v/>
      </c>
      <c r="JK203" s="58" t="e">
        <f t="shared" si="594"/>
        <v>#N/A</v>
      </c>
      <c r="JL203" s="131"/>
      <c r="JM203" s="131"/>
      <c r="JN203" s="83">
        <f t="shared" si="695"/>
        <v>0</v>
      </c>
      <c r="JO203" s="82" t="e">
        <f t="shared" si="545"/>
        <v>#N/A</v>
      </c>
      <c r="JP203" s="58" t="str">
        <f>IF(ISERROR(JO203),"",IF(ISERROR(VLOOKUP(JO203,'Sortierung der Schulungstermine'!$B:$M,8,FALSE)),"",VLOOKUP(JO203,'Sortierung der Schulungstermine'!$B:$M,8,FALSE)))</f>
        <v/>
      </c>
      <c r="JQ203" s="58" t="e">
        <f t="shared" si="595"/>
        <v>#N/A</v>
      </c>
      <c r="JR203" s="131"/>
      <c r="JS203" s="131"/>
      <c r="JT203" s="83">
        <f t="shared" si="696"/>
        <v>0</v>
      </c>
      <c r="JU203" s="82" t="e">
        <f t="shared" si="546"/>
        <v>#N/A</v>
      </c>
      <c r="JV203" s="58" t="str">
        <f>IF(ISERROR(JU203),"",IF(ISERROR(VLOOKUP(JU203,'Sortierung der Schulungstermine'!$B:$M,8,FALSE)),"",VLOOKUP(JU203,'Sortierung der Schulungstermine'!$B:$M,8,FALSE)))</f>
        <v/>
      </c>
      <c r="JW203" s="58" t="e">
        <f t="shared" si="596"/>
        <v>#N/A</v>
      </c>
      <c r="JX203" s="131"/>
      <c r="JY203" s="131"/>
      <c r="JZ203" s="83">
        <f t="shared" si="697"/>
        <v>0</v>
      </c>
      <c r="KA203" s="82" t="e">
        <f t="shared" si="547"/>
        <v>#N/A</v>
      </c>
      <c r="KB203" s="58" t="str">
        <f>IF(ISERROR(KA203),"",IF(ISERROR(VLOOKUP(KA203,'Sortierung der Schulungstermine'!$B:$M,8,FALSE)),"",VLOOKUP(KA203,'Sortierung der Schulungstermine'!$B:$M,8,FALSE)))</f>
        <v/>
      </c>
      <c r="KC203" s="58" t="e">
        <f t="shared" si="597"/>
        <v>#N/A</v>
      </c>
      <c r="KD203" s="131"/>
      <c r="KE203" s="131"/>
      <c r="KF203" s="83">
        <f t="shared" si="698"/>
        <v>0</v>
      </c>
      <c r="KG203" s="82" t="e">
        <f t="shared" si="548"/>
        <v>#N/A</v>
      </c>
      <c r="KH203" s="58" t="str">
        <f>IF(ISERROR(KG203),"",IF(ISERROR(VLOOKUP(KG203,'Sortierung der Schulungstermine'!$B:$M,8,FALSE)),"",VLOOKUP(KG203,'Sortierung der Schulungstermine'!$B:$M,8,FALSE)))</f>
        <v/>
      </c>
      <c r="KI203" s="58" t="e">
        <f t="shared" si="598"/>
        <v>#N/A</v>
      </c>
      <c r="KJ203" s="131"/>
      <c r="KK203" s="131"/>
      <c r="KL203" s="83">
        <f t="shared" si="699"/>
        <v>0</v>
      </c>
      <c r="KM203" s="82" t="e">
        <f t="shared" si="549"/>
        <v>#N/A</v>
      </c>
      <c r="KN203" s="58" t="str">
        <f>IF(ISERROR(KM203),"",IF(ISERROR(VLOOKUP(KM203,'Sortierung der Schulungstermine'!$B:$M,8,FALSE)),"",VLOOKUP(KM203,'Sortierung der Schulungstermine'!$B:$M,8,FALSE)))</f>
        <v/>
      </c>
      <c r="KO203" s="58" t="e">
        <f t="shared" si="599"/>
        <v>#N/A</v>
      </c>
      <c r="KP203" s="131"/>
      <c r="KQ203" s="131"/>
      <c r="KR203" s="83">
        <f t="shared" si="700"/>
        <v>0</v>
      </c>
      <c r="KS203" s="82" t="e">
        <f t="shared" si="550"/>
        <v>#N/A</v>
      </c>
      <c r="KT203" s="58" t="str">
        <f>IF(ISERROR(KS203),"",IF(ISERROR(VLOOKUP(KS203,'Sortierung der Schulungstermine'!$B:$M,8,FALSE)),"",VLOOKUP(KS203,'Sortierung der Schulungstermine'!$B:$M,8,FALSE)))</f>
        <v/>
      </c>
      <c r="KU203" s="58" t="e">
        <f t="shared" si="600"/>
        <v>#N/A</v>
      </c>
    </row>
    <row r="204" spans="1:307" s="68" customFormat="1" ht="15" hidden="1" thickBot="1" x14ac:dyDescent="0.25">
      <c r="A204" s="141">
        <v>191</v>
      </c>
      <c r="B204" s="63" t="str">
        <f>IF(Qualifikationen!A194=1,Qualifikationen!B194,"")</f>
        <v/>
      </c>
      <c r="C204" s="64" t="e">
        <f>VLOOKUP(B204,Qualifikationen!B$4:E$202,2,FALSE)</f>
        <v>#N/A</v>
      </c>
      <c r="D204" s="67" t="e">
        <f>VLOOKUP($B204,Qualifikationen!B$4:F$202,5,FALSE)</f>
        <v>#N/A</v>
      </c>
      <c r="E204" s="63" t="e">
        <f>VLOOKUP($B204,Qualifikationen!B$4:F$202,3,FALSE)</f>
        <v>#N/A</v>
      </c>
      <c r="F204" s="63" t="e">
        <f>IF(E204=0,"-",VLOOKUP($B204,Qualifikationen!B$4:F$202,4,FALSE))</f>
        <v>#N/A</v>
      </c>
      <c r="G204" s="13"/>
      <c r="H204" s="131"/>
      <c r="I204" s="131"/>
      <c r="J204" s="83">
        <f t="shared" si="701"/>
        <v>0</v>
      </c>
      <c r="K204" s="82" t="e">
        <f t="shared" si="501"/>
        <v>#N/A</v>
      </c>
      <c r="L204" s="58" t="str">
        <f>IF(ISERROR(K204),"",IF(ISERROR(VLOOKUP(K204,'Sortierung der Schulungstermine'!$B:$M,8,FALSE)),"",VLOOKUP(K204,'Sortierung der Schulungstermine'!$B:$M,8,FALSE)))</f>
        <v/>
      </c>
      <c r="M204" s="58" t="e">
        <f t="shared" si="551"/>
        <v>#N/A</v>
      </c>
      <c r="N204" s="131"/>
      <c r="O204" s="131"/>
      <c r="P204" s="83">
        <f t="shared" si="652"/>
        <v>0</v>
      </c>
      <c r="Q204" s="82" t="e">
        <f t="shared" si="502"/>
        <v>#N/A</v>
      </c>
      <c r="R204" s="58" t="str">
        <f>IF(ISERROR(Q204),"",IF(ISERROR(VLOOKUP(Q204,'Sortierung der Schulungstermine'!$B:$M,8,FALSE)),"",VLOOKUP(Q204,'Sortierung der Schulungstermine'!$B:$M,8,FALSE)))</f>
        <v/>
      </c>
      <c r="S204" s="58" t="e">
        <f t="shared" si="552"/>
        <v>#N/A</v>
      </c>
      <c r="T204" s="131"/>
      <c r="U204" s="131"/>
      <c r="V204" s="83">
        <f t="shared" si="653"/>
        <v>0</v>
      </c>
      <c r="W204" s="82" t="e">
        <f t="shared" si="503"/>
        <v>#N/A</v>
      </c>
      <c r="X204" s="58" t="str">
        <f>IF(ISERROR(W204),"",IF(ISERROR(VLOOKUP(W204,'Sortierung der Schulungstermine'!$B:$M,8,FALSE)),"",VLOOKUP(W204,'Sortierung der Schulungstermine'!$B:$M,8,FALSE)))</f>
        <v/>
      </c>
      <c r="Y204" s="58" t="e">
        <f t="shared" si="553"/>
        <v>#N/A</v>
      </c>
      <c r="Z204" s="131"/>
      <c r="AA204" s="131"/>
      <c r="AB204" s="83">
        <f t="shared" si="654"/>
        <v>0</v>
      </c>
      <c r="AC204" s="82" t="e">
        <f t="shared" si="504"/>
        <v>#N/A</v>
      </c>
      <c r="AD204" s="58" t="str">
        <f>IF(ISERROR(AC204),"",IF(ISERROR(VLOOKUP(AC204,'Sortierung der Schulungstermine'!$B:$M,8,FALSE)),"",VLOOKUP(AC204,'Sortierung der Schulungstermine'!$B:$M,8,FALSE)))</f>
        <v/>
      </c>
      <c r="AE204" s="58" t="e">
        <f t="shared" si="554"/>
        <v>#N/A</v>
      </c>
      <c r="AF204" s="131"/>
      <c r="AG204" s="131"/>
      <c r="AH204" s="83">
        <f t="shared" si="655"/>
        <v>0</v>
      </c>
      <c r="AI204" s="82" t="e">
        <f t="shared" si="505"/>
        <v>#N/A</v>
      </c>
      <c r="AJ204" s="58" t="str">
        <f>IF(ISERROR(AI204),"",IF(ISERROR(VLOOKUP(AI204,'Sortierung der Schulungstermine'!$B:$M,8,FALSE)),"",VLOOKUP(AI204,'Sortierung der Schulungstermine'!$B:$M,8,FALSE)))</f>
        <v/>
      </c>
      <c r="AK204" s="58" t="e">
        <f t="shared" si="555"/>
        <v>#N/A</v>
      </c>
      <c r="AL204" s="131"/>
      <c r="AM204" s="131"/>
      <c r="AN204" s="83">
        <f t="shared" si="656"/>
        <v>0</v>
      </c>
      <c r="AO204" s="82" t="e">
        <f t="shared" si="506"/>
        <v>#N/A</v>
      </c>
      <c r="AP204" s="58" t="str">
        <f>IF(ISERROR(AO204),"",IF(ISERROR(VLOOKUP(AO204,'Sortierung der Schulungstermine'!$B:$M,8,FALSE)),"",VLOOKUP(AO204,'Sortierung der Schulungstermine'!$B:$M,8,FALSE)))</f>
        <v/>
      </c>
      <c r="AQ204" s="58" t="e">
        <f t="shared" si="556"/>
        <v>#N/A</v>
      </c>
      <c r="AR204" s="131"/>
      <c r="AS204" s="131"/>
      <c r="AT204" s="83">
        <f t="shared" si="657"/>
        <v>0</v>
      </c>
      <c r="AU204" s="82" t="e">
        <f t="shared" si="507"/>
        <v>#N/A</v>
      </c>
      <c r="AV204" s="58" t="str">
        <f>IF(ISERROR(AU204),"",IF(ISERROR(VLOOKUP(AU204,'Sortierung der Schulungstermine'!$B:$M,8,FALSE)),"",VLOOKUP(AU204,'Sortierung der Schulungstermine'!$B:$M,8,FALSE)))</f>
        <v/>
      </c>
      <c r="AW204" s="58" t="e">
        <f t="shared" si="557"/>
        <v>#N/A</v>
      </c>
      <c r="AX204" s="131"/>
      <c r="AY204" s="131"/>
      <c r="AZ204" s="83">
        <f t="shared" si="658"/>
        <v>0</v>
      </c>
      <c r="BA204" s="82" t="e">
        <f t="shared" si="508"/>
        <v>#N/A</v>
      </c>
      <c r="BB204" s="58" t="str">
        <f>IF(ISERROR(BA204),"",IF(ISERROR(VLOOKUP(BA204,'Sortierung der Schulungstermine'!$B:$M,8,FALSE)),"",VLOOKUP(BA204,'Sortierung der Schulungstermine'!$B:$M,8,FALSE)))</f>
        <v/>
      </c>
      <c r="BC204" s="58" t="e">
        <f t="shared" si="558"/>
        <v>#N/A</v>
      </c>
      <c r="BD204" s="131"/>
      <c r="BE204" s="131"/>
      <c r="BF204" s="83">
        <f t="shared" si="659"/>
        <v>0</v>
      </c>
      <c r="BG204" s="82" t="e">
        <f t="shared" si="509"/>
        <v>#N/A</v>
      </c>
      <c r="BH204" s="58" t="str">
        <f>IF(ISERROR(BG204),"",IF(ISERROR(VLOOKUP(BG204,'Sortierung der Schulungstermine'!$B:$M,8,FALSE)),"",VLOOKUP(BG204,'Sortierung der Schulungstermine'!$B:$M,8,FALSE)))</f>
        <v/>
      </c>
      <c r="BI204" s="58" t="e">
        <f t="shared" si="559"/>
        <v>#N/A</v>
      </c>
      <c r="BJ204" s="131"/>
      <c r="BK204" s="131"/>
      <c r="BL204" s="83">
        <f t="shared" si="660"/>
        <v>0</v>
      </c>
      <c r="BM204" s="82" t="e">
        <f t="shared" si="510"/>
        <v>#N/A</v>
      </c>
      <c r="BN204" s="58" t="str">
        <f>IF(ISERROR(BM204),"",IF(ISERROR(VLOOKUP(BM204,'Sortierung der Schulungstermine'!$B:$M,8,FALSE)),"",VLOOKUP(BM204,'Sortierung der Schulungstermine'!$B:$M,8,FALSE)))</f>
        <v/>
      </c>
      <c r="BO204" s="58" t="e">
        <f t="shared" si="560"/>
        <v>#N/A</v>
      </c>
      <c r="BP204" s="131"/>
      <c r="BQ204" s="131"/>
      <c r="BR204" s="83">
        <f t="shared" si="661"/>
        <v>0</v>
      </c>
      <c r="BS204" s="82" t="e">
        <f t="shared" si="511"/>
        <v>#N/A</v>
      </c>
      <c r="BT204" s="58" t="str">
        <f>IF(ISERROR(BS204),"",IF(ISERROR(VLOOKUP(BS204,'Sortierung der Schulungstermine'!$B:$M,8,FALSE)),"",VLOOKUP(BS204,'Sortierung der Schulungstermine'!$B:$M,8,FALSE)))</f>
        <v/>
      </c>
      <c r="BU204" s="58" t="e">
        <f t="shared" si="561"/>
        <v>#N/A</v>
      </c>
      <c r="BV204" s="131"/>
      <c r="BW204" s="131"/>
      <c r="BX204" s="83">
        <f t="shared" si="662"/>
        <v>0</v>
      </c>
      <c r="BY204" s="82" t="e">
        <f t="shared" si="512"/>
        <v>#N/A</v>
      </c>
      <c r="BZ204" s="58" t="str">
        <f>IF(ISERROR(BY204),"",IF(ISERROR(VLOOKUP(BY204,'Sortierung der Schulungstermine'!$B:$M,8,FALSE)),"",VLOOKUP(BY204,'Sortierung der Schulungstermine'!$B:$M,8,FALSE)))</f>
        <v/>
      </c>
      <c r="CA204" s="58" t="e">
        <f t="shared" si="562"/>
        <v>#N/A</v>
      </c>
      <c r="CB204" s="131"/>
      <c r="CC204" s="131"/>
      <c r="CD204" s="83">
        <f t="shared" si="663"/>
        <v>0</v>
      </c>
      <c r="CE204" s="82" t="e">
        <f t="shared" si="513"/>
        <v>#N/A</v>
      </c>
      <c r="CF204" s="58" t="str">
        <f>IF(ISERROR(CE204),"",IF(ISERROR(VLOOKUP(CE204,'Sortierung der Schulungstermine'!$B:$M,8,FALSE)),"",VLOOKUP(CE204,'Sortierung der Schulungstermine'!$B:$M,8,FALSE)))</f>
        <v/>
      </c>
      <c r="CG204" s="58" t="e">
        <f t="shared" si="563"/>
        <v>#N/A</v>
      </c>
      <c r="CH204" s="131"/>
      <c r="CI204" s="131"/>
      <c r="CJ204" s="83">
        <f t="shared" si="664"/>
        <v>0</v>
      </c>
      <c r="CK204" s="82" t="e">
        <f t="shared" si="514"/>
        <v>#N/A</v>
      </c>
      <c r="CL204" s="58" t="str">
        <f>IF(ISERROR(CK204),"",IF(ISERROR(VLOOKUP(CK204,'Sortierung der Schulungstermine'!$B:$M,8,FALSE)),"",VLOOKUP(CK204,'Sortierung der Schulungstermine'!$B:$M,8,FALSE)))</f>
        <v/>
      </c>
      <c r="CM204" s="58" t="e">
        <f t="shared" si="564"/>
        <v>#N/A</v>
      </c>
      <c r="CN204" s="131"/>
      <c r="CO204" s="131"/>
      <c r="CP204" s="83">
        <f t="shared" si="665"/>
        <v>0</v>
      </c>
      <c r="CQ204" s="82" t="e">
        <f t="shared" si="515"/>
        <v>#N/A</v>
      </c>
      <c r="CR204" s="58" t="str">
        <f>IF(ISERROR(CQ204),"",IF(ISERROR(VLOOKUP(CQ204,'Sortierung der Schulungstermine'!$B:$M,8,FALSE)),"",VLOOKUP(CQ204,'Sortierung der Schulungstermine'!$B:$M,8,FALSE)))</f>
        <v/>
      </c>
      <c r="CS204" s="58" t="e">
        <f t="shared" si="565"/>
        <v>#N/A</v>
      </c>
      <c r="CT204" s="131"/>
      <c r="CU204" s="131"/>
      <c r="CV204" s="83">
        <f t="shared" si="666"/>
        <v>0</v>
      </c>
      <c r="CW204" s="82" t="e">
        <f t="shared" si="516"/>
        <v>#N/A</v>
      </c>
      <c r="CX204" s="58" t="str">
        <f>IF(ISERROR(CW204),"",IF(ISERROR(VLOOKUP(CW204,'Sortierung der Schulungstermine'!$B:$M,8,FALSE)),"",VLOOKUP(CW204,'Sortierung der Schulungstermine'!$B:$M,8,FALSE)))</f>
        <v/>
      </c>
      <c r="CY204" s="58" t="e">
        <f t="shared" si="566"/>
        <v>#N/A</v>
      </c>
      <c r="CZ204" s="131"/>
      <c r="DA204" s="131"/>
      <c r="DB204" s="83">
        <f t="shared" si="667"/>
        <v>0</v>
      </c>
      <c r="DC204" s="82" t="e">
        <f t="shared" si="517"/>
        <v>#N/A</v>
      </c>
      <c r="DD204" s="58" t="str">
        <f>IF(ISERROR(DC204),"",IF(ISERROR(VLOOKUP(DC204,'Sortierung der Schulungstermine'!$B:$M,8,FALSE)),"",VLOOKUP(DC204,'Sortierung der Schulungstermine'!$B:$M,8,FALSE)))</f>
        <v/>
      </c>
      <c r="DE204" s="58" t="e">
        <f t="shared" si="567"/>
        <v>#N/A</v>
      </c>
      <c r="DF204" s="131"/>
      <c r="DG204" s="131"/>
      <c r="DH204" s="83">
        <f t="shared" si="668"/>
        <v>0</v>
      </c>
      <c r="DI204" s="82" t="e">
        <f t="shared" si="518"/>
        <v>#N/A</v>
      </c>
      <c r="DJ204" s="58" t="str">
        <f>IF(ISERROR(DI204),"",IF(ISERROR(VLOOKUP(DI204,'Sortierung der Schulungstermine'!$B:$M,8,FALSE)),"",VLOOKUP(DI204,'Sortierung der Schulungstermine'!$B:$M,8,FALSE)))</f>
        <v/>
      </c>
      <c r="DK204" s="58" t="e">
        <f t="shared" si="568"/>
        <v>#N/A</v>
      </c>
      <c r="DL204" s="131"/>
      <c r="DM204" s="131"/>
      <c r="DN204" s="83">
        <f t="shared" si="669"/>
        <v>0</v>
      </c>
      <c r="DO204" s="82" t="e">
        <f t="shared" si="519"/>
        <v>#N/A</v>
      </c>
      <c r="DP204" s="58" t="str">
        <f>IF(ISERROR(DO204),"",IF(ISERROR(VLOOKUP(DO204,'Sortierung der Schulungstermine'!$B:$M,8,FALSE)),"",VLOOKUP(DO204,'Sortierung der Schulungstermine'!$B:$M,8,FALSE)))</f>
        <v/>
      </c>
      <c r="DQ204" s="58" t="e">
        <f t="shared" si="569"/>
        <v>#N/A</v>
      </c>
      <c r="DR204" s="131"/>
      <c r="DS204" s="131"/>
      <c r="DT204" s="83">
        <f t="shared" si="670"/>
        <v>0</v>
      </c>
      <c r="DU204" s="82" t="e">
        <f t="shared" si="520"/>
        <v>#N/A</v>
      </c>
      <c r="DV204" s="58" t="str">
        <f>IF(ISERROR(DU204),"",IF(ISERROR(VLOOKUP(DU204,'Sortierung der Schulungstermine'!$B:$M,8,FALSE)),"",VLOOKUP(DU204,'Sortierung der Schulungstermine'!$B:$M,8,FALSE)))</f>
        <v/>
      </c>
      <c r="DW204" s="58" t="e">
        <f t="shared" si="570"/>
        <v>#N/A</v>
      </c>
      <c r="DX204" s="131"/>
      <c r="DY204" s="131"/>
      <c r="DZ204" s="83">
        <f t="shared" si="671"/>
        <v>0</v>
      </c>
      <c r="EA204" s="82" t="e">
        <f t="shared" si="521"/>
        <v>#N/A</v>
      </c>
      <c r="EB204" s="58" t="str">
        <f>IF(ISERROR(EA204),"",IF(ISERROR(VLOOKUP(EA204,'Sortierung der Schulungstermine'!$B:$M,8,FALSE)),"",VLOOKUP(EA204,'Sortierung der Schulungstermine'!$B:$M,8,FALSE)))</f>
        <v/>
      </c>
      <c r="EC204" s="58" t="e">
        <f t="shared" si="571"/>
        <v>#N/A</v>
      </c>
      <c r="ED204" s="131"/>
      <c r="EE204" s="131"/>
      <c r="EF204" s="83">
        <f t="shared" si="672"/>
        <v>0</v>
      </c>
      <c r="EG204" s="82" t="e">
        <f t="shared" si="522"/>
        <v>#N/A</v>
      </c>
      <c r="EH204" s="58" t="str">
        <f>IF(ISERROR(EG204),"",IF(ISERROR(VLOOKUP(EG204,'Sortierung der Schulungstermine'!$B:$M,8,FALSE)),"",VLOOKUP(EG204,'Sortierung der Schulungstermine'!$B:$M,8,FALSE)))</f>
        <v/>
      </c>
      <c r="EI204" s="58" t="e">
        <f t="shared" si="572"/>
        <v>#N/A</v>
      </c>
      <c r="EJ204" s="131"/>
      <c r="EK204" s="131"/>
      <c r="EL204" s="83">
        <f t="shared" si="673"/>
        <v>0</v>
      </c>
      <c r="EM204" s="82" t="e">
        <f t="shared" si="523"/>
        <v>#N/A</v>
      </c>
      <c r="EN204" s="58" t="str">
        <f>IF(ISERROR(EM204),"",IF(ISERROR(VLOOKUP(EM204,'Sortierung der Schulungstermine'!$B:$M,8,FALSE)),"",VLOOKUP(EM204,'Sortierung der Schulungstermine'!$B:$M,8,FALSE)))</f>
        <v/>
      </c>
      <c r="EO204" s="58" t="e">
        <f t="shared" si="573"/>
        <v>#N/A</v>
      </c>
      <c r="EP204" s="131"/>
      <c r="EQ204" s="131"/>
      <c r="ER204" s="83">
        <f t="shared" si="674"/>
        <v>0</v>
      </c>
      <c r="ES204" s="82" t="e">
        <f t="shared" si="524"/>
        <v>#N/A</v>
      </c>
      <c r="ET204" s="58" t="str">
        <f>IF(ISERROR(ES204),"",IF(ISERROR(VLOOKUP(ES204,'Sortierung der Schulungstermine'!$B:$M,8,FALSE)),"",VLOOKUP(ES204,'Sortierung der Schulungstermine'!$B:$M,8,FALSE)))</f>
        <v/>
      </c>
      <c r="EU204" s="58" t="e">
        <f t="shared" si="574"/>
        <v>#N/A</v>
      </c>
      <c r="EV204" s="131"/>
      <c r="EW204" s="131"/>
      <c r="EX204" s="83">
        <f t="shared" si="675"/>
        <v>0</v>
      </c>
      <c r="EY204" s="82" t="e">
        <f t="shared" si="525"/>
        <v>#N/A</v>
      </c>
      <c r="EZ204" s="58" t="str">
        <f>IF(ISERROR(EY204),"",IF(ISERROR(VLOOKUP(EY204,'Sortierung der Schulungstermine'!$B:$M,8,FALSE)),"",VLOOKUP(EY204,'Sortierung der Schulungstermine'!$B:$M,8,FALSE)))</f>
        <v/>
      </c>
      <c r="FA204" s="58" t="e">
        <f t="shared" si="575"/>
        <v>#N/A</v>
      </c>
      <c r="FB204" s="131"/>
      <c r="FC204" s="131"/>
      <c r="FD204" s="83">
        <f t="shared" si="676"/>
        <v>0</v>
      </c>
      <c r="FE204" s="82" t="e">
        <f t="shared" si="526"/>
        <v>#N/A</v>
      </c>
      <c r="FF204" s="58" t="str">
        <f>IF(ISERROR(FE204),"",IF(ISERROR(VLOOKUP(FE204,'Sortierung der Schulungstermine'!$B:$M,8,FALSE)),"",VLOOKUP(FE204,'Sortierung der Schulungstermine'!$B:$M,8,FALSE)))</f>
        <v/>
      </c>
      <c r="FG204" s="58" t="e">
        <f t="shared" si="576"/>
        <v>#N/A</v>
      </c>
      <c r="FH204" s="131"/>
      <c r="FI204" s="131"/>
      <c r="FJ204" s="83">
        <f t="shared" si="677"/>
        <v>0</v>
      </c>
      <c r="FK204" s="82" t="e">
        <f t="shared" si="527"/>
        <v>#N/A</v>
      </c>
      <c r="FL204" s="58" t="str">
        <f>IF(ISERROR(FK204),"",IF(ISERROR(VLOOKUP(FK204,'Sortierung der Schulungstermine'!$B:$M,8,FALSE)),"",VLOOKUP(FK204,'Sortierung der Schulungstermine'!$B:$M,8,FALSE)))</f>
        <v/>
      </c>
      <c r="FM204" s="58" t="e">
        <f t="shared" si="577"/>
        <v>#N/A</v>
      </c>
      <c r="FN204" s="131"/>
      <c r="FO204" s="131"/>
      <c r="FP204" s="83">
        <f t="shared" si="678"/>
        <v>0</v>
      </c>
      <c r="FQ204" s="82" t="e">
        <f t="shared" si="528"/>
        <v>#N/A</v>
      </c>
      <c r="FR204" s="58" t="str">
        <f>IF(ISERROR(FQ204),"",IF(ISERROR(VLOOKUP(FQ204,'Sortierung der Schulungstermine'!$B:$M,8,FALSE)),"",VLOOKUP(FQ204,'Sortierung der Schulungstermine'!$B:$M,8,FALSE)))</f>
        <v/>
      </c>
      <c r="FS204" s="58" t="e">
        <f t="shared" si="578"/>
        <v>#N/A</v>
      </c>
      <c r="FT204" s="131"/>
      <c r="FU204" s="131"/>
      <c r="FV204" s="83">
        <f t="shared" si="679"/>
        <v>0</v>
      </c>
      <c r="FW204" s="82" t="e">
        <f t="shared" si="529"/>
        <v>#N/A</v>
      </c>
      <c r="FX204" s="58" t="str">
        <f>IF(ISERROR(FW204),"",IF(ISERROR(VLOOKUP(FW204,'Sortierung der Schulungstermine'!$B:$M,8,FALSE)),"",VLOOKUP(FW204,'Sortierung der Schulungstermine'!$B:$M,8,FALSE)))</f>
        <v/>
      </c>
      <c r="FY204" s="58" t="e">
        <f t="shared" si="579"/>
        <v>#N/A</v>
      </c>
      <c r="FZ204" s="131"/>
      <c r="GA204" s="131"/>
      <c r="GB204" s="83">
        <f t="shared" si="680"/>
        <v>0</v>
      </c>
      <c r="GC204" s="82" t="e">
        <f t="shared" si="530"/>
        <v>#N/A</v>
      </c>
      <c r="GD204" s="58" t="str">
        <f>IF(ISERROR(GC204),"",IF(ISERROR(VLOOKUP(GC204,'Sortierung der Schulungstermine'!$B:$M,8,FALSE)),"",VLOOKUP(GC204,'Sortierung der Schulungstermine'!$B:$M,8,FALSE)))</f>
        <v/>
      </c>
      <c r="GE204" s="58" t="e">
        <f t="shared" si="580"/>
        <v>#N/A</v>
      </c>
      <c r="GF204" s="131"/>
      <c r="GG204" s="131"/>
      <c r="GH204" s="83">
        <f t="shared" si="681"/>
        <v>0</v>
      </c>
      <c r="GI204" s="82" t="e">
        <f t="shared" si="531"/>
        <v>#N/A</v>
      </c>
      <c r="GJ204" s="58" t="str">
        <f>IF(ISERROR(GI204),"",IF(ISERROR(VLOOKUP(GI204,'Sortierung der Schulungstermine'!$B:$M,8,FALSE)),"",VLOOKUP(GI204,'Sortierung der Schulungstermine'!$B:$M,8,FALSE)))</f>
        <v/>
      </c>
      <c r="GK204" s="58" t="e">
        <f t="shared" si="581"/>
        <v>#N/A</v>
      </c>
      <c r="GL204" s="131"/>
      <c r="GM204" s="131"/>
      <c r="GN204" s="83">
        <f t="shared" si="682"/>
        <v>0</v>
      </c>
      <c r="GO204" s="82" t="e">
        <f t="shared" si="532"/>
        <v>#N/A</v>
      </c>
      <c r="GP204" s="58" t="str">
        <f>IF(ISERROR(GO204),"",IF(ISERROR(VLOOKUP(GO204,'Sortierung der Schulungstermine'!$B:$M,8,FALSE)),"",VLOOKUP(GO204,'Sortierung der Schulungstermine'!$B:$M,8,FALSE)))</f>
        <v/>
      </c>
      <c r="GQ204" s="58" t="e">
        <f t="shared" si="582"/>
        <v>#N/A</v>
      </c>
      <c r="GR204" s="131"/>
      <c r="GS204" s="131"/>
      <c r="GT204" s="83">
        <f t="shared" si="683"/>
        <v>0</v>
      </c>
      <c r="GU204" s="82" t="e">
        <f t="shared" si="533"/>
        <v>#N/A</v>
      </c>
      <c r="GV204" s="58" t="str">
        <f>IF(ISERROR(GU204),"",IF(ISERROR(VLOOKUP(GU204,'Sortierung der Schulungstermine'!$B:$M,8,FALSE)),"",VLOOKUP(GU204,'Sortierung der Schulungstermine'!$B:$M,8,FALSE)))</f>
        <v/>
      </c>
      <c r="GW204" s="58" t="e">
        <f t="shared" si="583"/>
        <v>#N/A</v>
      </c>
      <c r="GX204" s="131"/>
      <c r="GY204" s="131"/>
      <c r="GZ204" s="83">
        <f t="shared" si="684"/>
        <v>0</v>
      </c>
      <c r="HA204" s="82" t="e">
        <f t="shared" si="534"/>
        <v>#N/A</v>
      </c>
      <c r="HB204" s="58" t="str">
        <f>IF(ISERROR(HA204),"",IF(ISERROR(VLOOKUP(HA204,'Sortierung der Schulungstermine'!$B:$M,8,FALSE)),"",VLOOKUP(HA204,'Sortierung der Schulungstermine'!$B:$M,8,FALSE)))</f>
        <v/>
      </c>
      <c r="HC204" s="58" t="e">
        <f t="shared" si="584"/>
        <v>#N/A</v>
      </c>
      <c r="HD204" s="131"/>
      <c r="HE204" s="131"/>
      <c r="HF204" s="83">
        <f t="shared" si="685"/>
        <v>0</v>
      </c>
      <c r="HG204" s="82" t="e">
        <f t="shared" si="535"/>
        <v>#N/A</v>
      </c>
      <c r="HH204" s="58" t="str">
        <f>IF(ISERROR(HG204),"",IF(ISERROR(VLOOKUP(HG204,'Sortierung der Schulungstermine'!$B:$M,8,FALSE)),"",VLOOKUP(HG204,'Sortierung der Schulungstermine'!$B:$M,8,FALSE)))</f>
        <v/>
      </c>
      <c r="HI204" s="58" t="e">
        <f t="shared" si="585"/>
        <v>#N/A</v>
      </c>
      <c r="HJ204" s="131"/>
      <c r="HK204" s="131"/>
      <c r="HL204" s="83">
        <f t="shared" si="686"/>
        <v>0</v>
      </c>
      <c r="HM204" s="82" t="e">
        <f t="shared" si="536"/>
        <v>#N/A</v>
      </c>
      <c r="HN204" s="58" t="str">
        <f>IF(ISERROR(HM204),"",IF(ISERROR(VLOOKUP(HM204,'Sortierung der Schulungstermine'!$B:$M,8,FALSE)),"",VLOOKUP(HM204,'Sortierung der Schulungstermine'!$B:$M,8,FALSE)))</f>
        <v/>
      </c>
      <c r="HO204" s="58" t="e">
        <f t="shared" si="586"/>
        <v>#N/A</v>
      </c>
      <c r="HP204" s="131"/>
      <c r="HQ204" s="131"/>
      <c r="HR204" s="83">
        <f t="shared" si="687"/>
        <v>0</v>
      </c>
      <c r="HS204" s="82" t="e">
        <f t="shared" si="537"/>
        <v>#N/A</v>
      </c>
      <c r="HT204" s="58" t="str">
        <f>IF(ISERROR(HS204),"",IF(ISERROR(VLOOKUP(HS204,'Sortierung der Schulungstermine'!$B:$M,8,FALSE)),"",VLOOKUP(HS204,'Sortierung der Schulungstermine'!$B:$M,8,FALSE)))</f>
        <v/>
      </c>
      <c r="HU204" s="58" t="e">
        <f t="shared" si="587"/>
        <v>#N/A</v>
      </c>
      <c r="HV204" s="131"/>
      <c r="HW204" s="131"/>
      <c r="HX204" s="83">
        <f t="shared" si="688"/>
        <v>0</v>
      </c>
      <c r="HY204" s="82" t="e">
        <f t="shared" si="538"/>
        <v>#N/A</v>
      </c>
      <c r="HZ204" s="58" t="str">
        <f>IF(ISERROR(HY204),"",IF(ISERROR(VLOOKUP(HY204,'Sortierung der Schulungstermine'!$B:$M,8,FALSE)),"",VLOOKUP(HY204,'Sortierung der Schulungstermine'!$B:$M,8,FALSE)))</f>
        <v/>
      </c>
      <c r="IA204" s="58" t="e">
        <f t="shared" si="588"/>
        <v>#N/A</v>
      </c>
      <c r="IB204" s="131"/>
      <c r="IC204" s="131"/>
      <c r="ID204" s="83">
        <f t="shared" si="689"/>
        <v>0</v>
      </c>
      <c r="IE204" s="82" t="e">
        <f t="shared" si="539"/>
        <v>#N/A</v>
      </c>
      <c r="IF204" s="58" t="str">
        <f>IF(ISERROR(IE204),"",IF(ISERROR(VLOOKUP(IE204,'Sortierung der Schulungstermine'!$B:$M,8,FALSE)),"",VLOOKUP(IE204,'Sortierung der Schulungstermine'!$B:$M,8,FALSE)))</f>
        <v/>
      </c>
      <c r="IG204" s="58" t="e">
        <f t="shared" si="589"/>
        <v>#N/A</v>
      </c>
      <c r="IH204" s="131"/>
      <c r="II204" s="131"/>
      <c r="IJ204" s="83">
        <f t="shared" si="690"/>
        <v>0</v>
      </c>
      <c r="IK204" s="82" t="e">
        <f t="shared" si="540"/>
        <v>#N/A</v>
      </c>
      <c r="IL204" s="58" t="str">
        <f>IF(ISERROR(IK204),"",IF(ISERROR(VLOOKUP(IK204,'Sortierung der Schulungstermine'!$B:$M,8,FALSE)),"",VLOOKUP(IK204,'Sortierung der Schulungstermine'!$B:$M,8,FALSE)))</f>
        <v/>
      </c>
      <c r="IM204" s="58" t="e">
        <f t="shared" si="590"/>
        <v>#N/A</v>
      </c>
      <c r="IN204" s="131"/>
      <c r="IO204" s="131"/>
      <c r="IP204" s="83">
        <f t="shared" si="691"/>
        <v>0</v>
      </c>
      <c r="IQ204" s="82" t="e">
        <f t="shared" si="541"/>
        <v>#N/A</v>
      </c>
      <c r="IR204" s="58" t="str">
        <f>IF(ISERROR(IQ204),"",IF(ISERROR(VLOOKUP(IQ204,'Sortierung der Schulungstermine'!$B:$M,8,FALSE)),"",VLOOKUP(IQ204,'Sortierung der Schulungstermine'!$B:$M,8,FALSE)))</f>
        <v/>
      </c>
      <c r="IS204" s="58" t="e">
        <f t="shared" si="591"/>
        <v>#N/A</v>
      </c>
      <c r="IT204" s="131"/>
      <c r="IU204" s="131"/>
      <c r="IV204" s="83">
        <f t="shared" si="692"/>
        <v>0</v>
      </c>
      <c r="IW204" s="82" t="e">
        <f t="shared" si="542"/>
        <v>#N/A</v>
      </c>
      <c r="IX204" s="58" t="str">
        <f>IF(ISERROR(IW204),"",IF(ISERROR(VLOOKUP(IW204,'Sortierung der Schulungstermine'!$B:$M,8,FALSE)),"",VLOOKUP(IW204,'Sortierung der Schulungstermine'!$B:$M,8,FALSE)))</f>
        <v/>
      </c>
      <c r="IY204" s="58" t="e">
        <f t="shared" si="592"/>
        <v>#N/A</v>
      </c>
      <c r="IZ204" s="131"/>
      <c r="JA204" s="131"/>
      <c r="JB204" s="83">
        <f t="shared" si="693"/>
        <v>0</v>
      </c>
      <c r="JC204" s="82" t="e">
        <f t="shared" si="543"/>
        <v>#N/A</v>
      </c>
      <c r="JD204" s="58" t="str">
        <f>IF(ISERROR(JC204),"",IF(ISERROR(VLOOKUP(JC204,'Sortierung der Schulungstermine'!$B:$M,8,FALSE)),"",VLOOKUP(JC204,'Sortierung der Schulungstermine'!$B:$M,8,FALSE)))</f>
        <v/>
      </c>
      <c r="JE204" s="58" t="e">
        <f t="shared" si="593"/>
        <v>#N/A</v>
      </c>
      <c r="JF204" s="131"/>
      <c r="JG204" s="131"/>
      <c r="JH204" s="83">
        <f t="shared" si="694"/>
        <v>0</v>
      </c>
      <c r="JI204" s="82" t="e">
        <f t="shared" si="544"/>
        <v>#N/A</v>
      </c>
      <c r="JJ204" s="58" t="str">
        <f>IF(ISERROR(JI204),"",IF(ISERROR(VLOOKUP(JI204,'Sortierung der Schulungstermine'!$B:$M,8,FALSE)),"",VLOOKUP(JI204,'Sortierung der Schulungstermine'!$B:$M,8,FALSE)))</f>
        <v/>
      </c>
      <c r="JK204" s="58" t="e">
        <f t="shared" si="594"/>
        <v>#N/A</v>
      </c>
      <c r="JL204" s="131"/>
      <c r="JM204" s="131"/>
      <c r="JN204" s="83">
        <f t="shared" si="695"/>
        <v>0</v>
      </c>
      <c r="JO204" s="82" t="e">
        <f t="shared" si="545"/>
        <v>#N/A</v>
      </c>
      <c r="JP204" s="58" t="str">
        <f>IF(ISERROR(JO204),"",IF(ISERROR(VLOOKUP(JO204,'Sortierung der Schulungstermine'!$B:$M,8,FALSE)),"",VLOOKUP(JO204,'Sortierung der Schulungstermine'!$B:$M,8,FALSE)))</f>
        <v/>
      </c>
      <c r="JQ204" s="58" t="e">
        <f t="shared" si="595"/>
        <v>#N/A</v>
      </c>
      <c r="JR204" s="131"/>
      <c r="JS204" s="131"/>
      <c r="JT204" s="83">
        <f t="shared" si="696"/>
        <v>0</v>
      </c>
      <c r="JU204" s="82" t="e">
        <f t="shared" si="546"/>
        <v>#N/A</v>
      </c>
      <c r="JV204" s="58" t="str">
        <f>IF(ISERROR(JU204),"",IF(ISERROR(VLOOKUP(JU204,'Sortierung der Schulungstermine'!$B:$M,8,FALSE)),"",VLOOKUP(JU204,'Sortierung der Schulungstermine'!$B:$M,8,FALSE)))</f>
        <v/>
      </c>
      <c r="JW204" s="58" t="e">
        <f t="shared" si="596"/>
        <v>#N/A</v>
      </c>
      <c r="JX204" s="131"/>
      <c r="JY204" s="131"/>
      <c r="JZ204" s="83">
        <f t="shared" si="697"/>
        <v>0</v>
      </c>
      <c r="KA204" s="82" t="e">
        <f t="shared" si="547"/>
        <v>#N/A</v>
      </c>
      <c r="KB204" s="58" t="str">
        <f>IF(ISERROR(KA204),"",IF(ISERROR(VLOOKUP(KA204,'Sortierung der Schulungstermine'!$B:$M,8,FALSE)),"",VLOOKUP(KA204,'Sortierung der Schulungstermine'!$B:$M,8,FALSE)))</f>
        <v/>
      </c>
      <c r="KC204" s="58" t="e">
        <f t="shared" si="597"/>
        <v>#N/A</v>
      </c>
      <c r="KD204" s="131"/>
      <c r="KE204" s="131"/>
      <c r="KF204" s="83">
        <f t="shared" si="698"/>
        <v>0</v>
      </c>
      <c r="KG204" s="82" t="e">
        <f t="shared" si="548"/>
        <v>#N/A</v>
      </c>
      <c r="KH204" s="58" t="str">
        <f>IF(ISERROR(KG204),"",IF(ISERROR(VLOOKUP(KG204,'Sortierung der Schulungstermine'!$B:$M,8,FALSE)),"",VLOOKUP(KG204,'Sortierung der Schulungstermine'!$B:$M,8,FALSE)))</f>
        <v/>
      </c>
      <c r="KI204" s="58" t="e">
        <f t="shared" si="598"/>
        <v>#N/A</v>
      </c>
      <c r="KJ204" s="131"/>
      <c r="KK204" s="131"/>
      <c r="KL204" s="83">
        <f t="shared" si="699"/>
        <v>0</v>
      </c>
      <c r="KM204" s="82" t="e">
        <f t="shared" si="549"/>
        <v>#N/A</v>
      </c>
      <c r="KN204" s="58" t="str">
        <f>IF(ISERROR(KM204),"",IF(ISERROR(VLOOKUP(KM204,'Sortierung der Schulungstermine'!$B:$M,8,FALSE)),"",VLOOKUP(KM204,'Sortierung der Schulungstermine'!$B:$M,8,FALSE)))</f>
        <v/>
      </c>
      <c r="KO204" s="58" t="e">
        <f t="shared" si="599"/>
        <v>#N/A</v>
      </c>
      <c r="KP204" s="131"/>
      <c r="KQ204" s="131"/>
      <c r="KR204" s="83">
        <f t="shared" si="700"/>
        <v>0</v>
      </c>
      <c r="KS204" s="82" t="e">
        <f t="shared" si="550"/>
        <v>#N/A</v>
      </c>
      <c r="KT204" s="58" t="str">
        <f>IF(ISERROR(KS204),"",IF(ISERROR(VLOOKUP(KS204,'Sortierung der Schulungstermine'!$B:$M,8,FALSE)),"",VLOOKUP(KS204,'Sortierung der Schulungstermine'!$B:$M,8,FALSE)))</f>
        <v/>
      </c>
      <c r="KU204" s="58" t="e">
        <f t="shared" si="600"/>
        <v>#N/A</v>
      </c>
    </row>
    <row r="205" spans="1:307" s="68" customFormat="1" ht="15" hidden="1" thickBot="1" x14ac:dyDescent="0.25">
      <c r="A205" s="141">
        <v>192</v>
      </c>
      <c r="B205" s="63" t="str">
        <f>IF(Qualifikationen!A195=1,Qualifikationen!B195,"")</f>
        <v/>
      </c>
      <c r="C205" s="64" t="e">
        <f>VLOOKUP(B205,Qualifikationen!B$4:E$202,2,FALSE)</f>
        <v>#N/A</v>
      </c>
      <c r="D205" s="67" t="e">
        <f>VLOOKUP($B205,Qualifikationen!B$4:F$202,5,FALSE)</f>
        <v>#N/A</v>
      </c>
      <c r="E205" s="63" t="e">
        <f>VLOOKUP($B205,Qualifikationen!B$4:F$202,3,FALSE)</f>
        <v>#N/A</v>
      </c>
      <c r="F205" s="63" t="e">
        <f>IF(E205=0,"-",VLOOKUP($B205,Qualifikationen!B$4:F$202,4,FALSE))</f>
        <v>#N/A</v>
      </c>
      <c r="G205" s="13"/>
      <c r="H205" s="131"/>
      <c r="I205" s="131"/>
      <c r="J205" s="83">
        <f t="shared" si="701"/>
        <v>0</v>
      </c>
      <c r="K205" s="82" t="e">
        <f t="shared" si="501"/>
        <v>#N/A</v>
      </c>
      <c r="L205" s="58" t="str">
        <f>IF(ISERROR(K205),"",IF(ISERROR(VLOOKUP(K205,'Sortierung der Schulungstermine'!$B:$M,8,FALSE)),"",VLOOKUP(K205,'Sortierung der Schulungstermine'!$B:$M,8,FALSE)))</f>
        <v/>
      </c>
      <c r="M205" s="58" t="e">
        <f t="shared" si="551"/>
        <v>#N/A</v>
      </c>
      <c r="N205" s="131"/>
      <c r="O205" s="131"/>
      <c r="P205" s="83">
        <f t="shared" si="652"/>
        <v>0</v>
      </c>
      <c r="Q205" s="82" t="e">
        <f t="shared" si="502"/>
        <v>#N/A</v>
      </c>
      <c r="R205" s="58" t="str">
        <f>IF(ISERROR(Q205),"",IF(ISERROR(VLOOKUP(Q205,'Sortierung der Schulungstermine'!$B:$M,8,FALSE)),"",VLOOKUP(Q205,'Sortierung der Schulungstermine'!$B:$M,8,FALSE)))</f>
        <v/>
      </c>
      <c r="S205" s="58" t="e">
        <f t="shared" si="552"/>
        <v>#N/A</v>
      </c>
      <c r="T205" s="131"/>
      <c r="U205" s="131"/>
      <c r="V205" s="83">
        <f t="shared" si="653"/>
        <v>0</v>
      </c>
      <c r="W205" s="82" t="e">
        <f t="shared" si="503"/>
        <v>#N/A</v>
      </c>
      <c r="X205" s="58" t="str">
        <f>IF(ISERROR(W205),"",IF(ISERROR(VLOOKUP(W205,'Sortierung der Schulungstermine'!$B:$M,8,FALSE)),"",VLOOKUP(W205,'Sortierung der Schulungstermine'!$B:$M,8,FALSE)))</f>
        <v/>
      </c>
      <c r="Y205" s="58" t="e">
        <f t="shared" si="553"/>
        <v>#N/A</v>
      </c>
      <c r="Z205" s="131"/>
      <c r="AA205" s="131"/>
      <c r="AB205" s="83">
        <f t="shared" si="654"/>
        <v>0</v>
      </c>
      <c r="AC205" s="82" t="e">
        <f t="shared" si="504"/>
        <v>#N/A</v>
      </c>
      <c r="AD205" s="58" t="str">
        <f>IF(ISERROR(AC205),"",IF(ISERROR(VLOOKUP(AC205,'Sortierung der Schulungstermine'!$B:$M,8,FALSE)),"",VLOOKUP(AC205,'Sortierung der Schulungstermine'!$B:$M,8,FALSE)))</f>
        <v/>
      </c>
      <c r="AE205" s="58" t="e">
        <f t="shared" si="554"/>
        <v>#N/A</v>
      </c>
      <c r="AF205" s="131"/>
      <c r="AG205" s="131"/>
      <c r="AH205" s="83">
        <f t="shared" si="655"/>
        <v>0</v>
      </c>
      <c r="AI205" s="82" t="e">
        <f t="shared" si="505"/>
        <v>#N/A</v>
      </c>
      <c r="AJ205" s="58" t="str">
        <f>IF(ISERROR(AI205),"",IF(ISERROR(VLOOKUP(AI205,'Sortierung der Schulungstermine'!$B:$M,8,FALSE)),"",VLOOKUP(AI205,'Sortierung der Schulungstermine'!$B:$M,8,FALSE)))</f>
        <v/>
      </c>
      <c r="AK205" s="58" t="e">
        <f t="shared" si="555"/>
        <v>#N/A</v>
      </c>
      <c r="AL205" s="131"/>
      <c r="AM205" s="131"/>
      <c r="AN205" s="83">
        <f t="shared" si="656"/>
        <v>0</v>
      </c>
      <c r="AO205" s="82" t="e">
        <f t="shared" si="506"/>
        <v>#N/A</v>
      </c>
      <c r="AP205" s="58" t="str">
        <f>IF(ISERROR(AO205),"",IF(ISERROR(VLOOKUP(AO205,'Sortierung der Schulungstermine'!$B:$M,8,FALSE)),"",VLOOKUP(AO205,'Sortierung der Schulungstermine'!$B:$M,8,FALSE)))</f>
        <v/>
      </c>
      <c r="AQ205" s="58" t="e">
        <f t="shared" si="556"/>
        <v>#N/A</v>
      </c>
      <c r="AR205" s="131"/>
      <c r="AS205" s="131"/>
      <c r="AT205" s="83">
        <f t="shared" si="657"/>
        <v>0</v>
      </c>
      <c r="AU205" s="82" t="e">
        <f t="shared" si="507"/>
        <v>#N/A</v>
      </c>
      <c r="AV205" s="58" t="str">
        <f>IF(ISERROR(AU205),"",IF(ISERROR(VLOOKUP(AU205,'Sortierung der Schulungstermine'!$B:$M,8,FALSE)),"",VLOOKUP(AU205,'Sortierung der Schulungstermine'!$B:$M,8,FALSE)))</f>
        <v/>
      </c>
      <c r="AW205" s="58" t="e">
        <f t="shared" si="557"/>
        <v>#N/A</v>
      </c>
      <c r="AX205" s="131"/>
      <c r="AY205" s="131"/>
      <c r="AZ205" s="83">
        <f t="shared" si="658"/>
        <v>0</v>
      </c>
      <c r="BA205" s="82" t="e">
        <f t="shared" si="508"/>
        <v>#N/A</v>
      </c>
      <c r="BB205" s="58" t="str">
        <f>IF(ISERROR(BA205),"",IF(ISERROR(VLOOKUP(BA205,'Sortierung der Schulungstermine'!$B:$M,8,FALSE)),"",VLOOKUP(BA205,'Sortierung der Schulungstermine'!$B:$M,8,FALSE)))</f>
        <v/>
      </c>
      <c r="BC205" s="58" t="e">
        <f t="shared" si="558"/>
        <v>#N/A</v>
      </c>
      <c r="BD205" s="131"/>
      <c r="BE205" s="131"/>
      <c r="BF205" s="83">
        <f t="shared" si="659"/>
        <v>0</v>
      </c>
      <c r="BG205" s="82" t="e">
        <f t="shared" si="509"/>
        <v>#N/A</v>
      </c>
      <c r="BH205" s="58" t="str">
        <f>IF(ISERROR(BG205),"",IF(ISERROR(VLOOKUP(BG205,'Sortierung der Schulungstermine'!$B:$M,8,FALSE)),"",VLOOKUP(BG205,'Sortierung der Schulungstermine'!$B:$M,8,FALSE)))</f>
        <v/>
      </c>
      <c r="BI205" s="58" t="e">
        <f t="shared" si="559"/>
        <v>#N/A</v>
      </c>
      <c r="BJ205" s="131"/>
      <c r="BK205" s="131"/>
      <c r="BL205" s="83">
        <f t="shared" si="660"/>
        <v>0</v>
      </c>
      <c r="BM205" s="82" t="e">
        <f t="shared" si="510"/>
        <v>#N/A</v>
      </c>
      <c r="BN205" s="58" t="str">
        <f>IF(ISERROR(BM205),"",IF(ISERROR(VLOOKUP(BM205,'Sortierung der Schulungstermine'!$B:$M,8,FALSE)),"",VLOOKUP(BM205,'Sortierung der Schulungstermine'!$B:$M,8,FALSE)))</f>
        <v/>
      </c>
      <c r="BO205" s="58" t="e">
        <f t="shared" si="560"/>
        <v>#N/A</v>
      </c>
      <c r="BP205" s="131"/>
      <c r="BQ205" s="131"/>
      <c r="BR205" s="83">
        <f t="shared" si="661"/>
        <v>0</v>
      </c>
      <c r="BS205" s="82" t="e">
        <f t="shared" si="511"/>
        <v>#N/A</v>
      </c>
      <c r="BT205" s="58" t="str">
        <f>IF(ISERROR(BS205),"",IF(ISERROR(VLOOKUP(BS205,'Sortierung der Schulungstermine'!$B:$M,8,FALSE)),"",VLOOKUP(BS205,'Sortierung der Schulungstermine'!$B:$M,8,FALSE)))</f>
        <v/>
      </c>
      <c r="BU205" s="58" t="e">
        <f t="shared" si="561"/>
        <v>#N/A</v>
      </c>
      <c r="BV205" s="131"/>
      <c r="BW205" s="131"/>
      <c r="BX205" s="83">
        <f t="shared" si="662"/>
        <v>0</v>
      </c>
      <c r="BY205" s="82" t="e">
        <f t="shared" si="512"/>
        <v>#N/A</v>
      </c>
      <c r="BZ205" s="58" t="str">
        <f>IF(ISERROR(BY205),"",IF(ISERROR(VLOOKUP(BY205,'Sortierung der Schulungstermine'!$B:$M,8,FALSE)),"",VLOOKUP(BY205,'Sortierung der Schulungstermine'!$B:$M,8,FALSE)))</f>
        <v/>
      </c>
      <c r="CA205" s="58" t="e">
        <f t="shared" si="562"/>
        <v>#N/A</v>
      </c>
      <c r="CB205" s="131"/>
      <c r="CC205" s="131"/>
      <c r="CD205" s="83">
        <f t="shared" si="663"/>
        <v>0</v>
      </c>
      <c r="CE205" s="82" t="e">
        <f t="shared" si="513"/>
        <v>#N/A</v>
      </c>
      <c r="CF205" s="58" t="str">
        <f>IF(ISERROR(CE205),"",IF(ISERROR(VLOOKUP(CE205,'Sortierung der Schulungstermine'!$B:$M,8,FALSE)),"",VLOOKUP(CE205,'Sortierung der Schulungstermine'!$B:$M,8,FALSE)))</f>
        <v/>
      </c>
      <c r="CG205" s="58" t="e">
        <f t="shared" si="563"/>
        <v>#N/A</v>
      </c>
      <c r="CH205" s="131"/>
      <c r="CI205" s="131"/>
      <c r="CJ205" s="83">
        <f t="shared" si="664"/>
        <v>0</v>
      </c>
      <c r="CK205" s="82" t="e">
        <f t="shared" si="514"/>
        <v>#N/A</v>
      </c>
      <c r="CL205" s="58" t="str">
        <f>IF(ISERROR(CK205),"",IF(ISERROR(VLOOKUP(CK205,'Sortierung der Schulungstermine'!$B:$M,8,FALSE)),"",VLOOKUP(CK205,'Sortierung der Schulungstermine'!$B:$M,8,FALSE)))</f>
        <v/>
      </c>
      <c r="CM205" s="58" t="e">
        <f t="shared" si="564"/>
        <v>#N/A</v>
      </c>
      <c r="CN205" s="131"/>
      <c r="CO205" s="131"/>
      <c r="CP205" s="83">
        <f t="shared" si="665"/>
        <v>0</v>
      </c>
      <c r="CQ205" s="82" t="e">
        <f t="shared" si="515"/>
        <v>#N/A</v>
      </c>
      <c r="CR205" s="58" t="str">
        <f>IF(ISERROR(CQ205),"",IF(ISERROR(VLOOKUP(CQ205,'Sortierung der Schulungstermine'!$B:$M,8,FALSE)),"",VLOOKUP(CQ205,'Sortierung der Schulungstermine'!$B:$M,8,FALSE)))</f>
        <v/>
      </c>
      <c r="CS205" s="58" t="e">
        <f t="shared" si="565"/>
        <v>#N/A</v>
      </c>
      <c r="CT205" s="131"/>
      <c r="CU205" s="131"/>
      <c r="CV205" s="83">
        <f t="shared" si="666"/>
        <v>0</v>
      </c>
      <c r="CW205" s="82" t="e">
        <f t="shared" si="516"/>
        <v>#N/A</v>
      </c>
      <c r="CX205" s="58" t="str">
        <f>IF(ISERROR(CW205),"",IF(ISERROR(VLOOKUP(CW205,'Sortierung der Schulungstermine'!$B:$M,8,FALSE)),"",VLOOKUP(CW205,'Sortierung der Schulungstermine'!$B:$M,8,FALSE)))</f>
        <v/>
      </c>
      <c r="CY205" s="58" t="e">
        <f t="shared" si="566"/>
        <v>#N/A</v>
      </c>
      <c r="CZ205" s="131"/>
      <c r="DA205" s="131"/>
      <c r="DB205" s="83">
        <f t="shared" si="667"/>
        <v>0</v>
      </c>
      <c r="DC205" s="82" t="e">
        <f t="shared" si="517"/>
        <v>#N/A</v>
      </c>
      <c r="DD205" s="58" t="str">
        <f>IF(ISERROR(DC205),"",IF(ISERROR(VLOOKUP(DC205,'Sortierung der Schulungstermine'!$B:$M,8,FALSE)),"",VLOOKUP(DC205,'Sortierung der Schulungstermine'!$B:$M,8,FALSE)))</f>
        <v/>
      </c>
      <c r="DE205" s="58" t="e">
        <f t="shared" si="567"/>
        <v>#N/A</v>
      </c>
      <c r="DF205" s="131"/>
      <c r="DG205" s="131"/>
      <c r="DH205" s="83">
        <f t="shared" si="668"/>
        <v>0</v>
      </c>
      <c r="DI205" s="82" t="e">
        <f t="shared" si="518"/>
        <v>#N/A</v>
      </c>
      <c r="DJ205" s="58" t="str">
        <f>IF(ISERROR(DI205),"",IF(ISERROR(VLOOKUP(DI205,'Sortierung der Schulungstermine'!$B:$M,8,FALSE)),"",VLOOKUP(DI205,'Sortierung der Schulungstermine'!$B:$M,8,FALSE)))</f>
        <v/>
      </c>
      <c r="DK205" s="58" t="e">
        <f t="shared" si="568"/>
        <v>#N/A</v>
      </c>
      <c r="DL205" s="131"/>
      <c r="DM205" s="131"/>
      <c r="DN205" s="83">
        <f t="shared" si="669"/>
        <v>0</v>
      </c>
      <c r="DO205" s="82" t="e">
        <f t="shared" si="519"/>
        <v>#N/A</v>
      </c>
      <c r="DP205" s="58" t="str">
        <f>IF(ISERROR(DO205),"",IF(ISERROR(VLOOKUP(DO205,'Sortierung der Schulungstermine'!$B:$M,8,FALSE)),"",VLOOKUP(DO205,'Sortierung der Schulungstermine'!$B:$M,8,FALSE)))</f>
        <v/>
      </c>
      <c r="DQ205" s="58" t="e">
        <f t="shared" si="569"/>
        <v>#N/A</v>
      </c>
      <c r="DR205" s="131"/>
      <c r="DS205" s="131"/>
      <c r="DT205" s="83">
        <f t="shared" si="670"/>
        <v>0</v>
      </c>
      <c r="DU205" s="82" t="e">
        <f t="shared" si="520"/>
        <v>#N/A</v>
      </c>
      <c r="DV205" s="58" t="str">
        <f>IF(ISERROR(DU205),"",IF(ISERROR(VLOOKUP(DU205,'Sortierung der Schulungstermine'!$B:$M,8,FALSE)),"",VLOOKUP(DU205,'Sortierung der Schulungstermine'!$B:$M,8,FALSE)))</f>
        <v/>
      </c>
      <c r="DW205" s="58" t="e">
        <f t="shared" si="570"/>
        <v>#N/A</v>
      </c>
      <c r="DX205" s="131"/>
      <c r="DY205" s="131"/>
      <c r="DZ205" s="83">
        <f t="shared" si="671"/>
        <v>0</v>
      </c>
      <c r="EA205" s="82" t="e">
        <f t="shared" si="521"/>
        <v>#N/A</v>
      </c>
      <c r="EB205" s="58" t="str">
        <f>IF(ISERROR(EA205),"",IF(ISERROR(VLOOKUP(EA205,'Sortierung der Schulungstermine'!$B:$M,8,FALSE)),"",VLOOKUP(EA205,'Sortierung der Schulungstermine'!$B:$M,8,FALSE)))</f>
        <v/>
      </c>
      <c r="EC205" s="58" t="e">
        <f t="shared" si="571"/>
        <v>#N/A</v>
      </c>
      <c r="ED205" s="131"/>
      <c r="EE205" s="131"/>
      <c r="EF205" s="83">
        <f t="shared" si="672"/>
        <v>0</v>
      </c>
      <c r="EG205" s="82" t="e">
        <f t="shared" si="522"/>
        <v>#N/A</v>
      </c>
      <c r="EH205" s="58" t="str">
        <f>IF(ISERROR(EG205),"",IF(ISERROR(VLOOKUP(EG205,'Sortierung der Schulungstermine'!$B:$M,8,FALSE)),"",VLOOKUP(EG205,'Sortierung der Schulungstermine'!$B:$M,8,FALSE)))</f>
        <v/>
      </c>
      <c r="EI205" s="58" t="e">
        <f t="shared" si="572"/>
        <v>#N/A</v>
      </c>
      <c r="EJ205" s="131"/>
      <c r="EK205" s="131"/>
      <c r="EL205" s="83">
        <f t="shared" si="673"/>
        <v>0</v>
      </c>
      <c r="EM205" s="82" t="e">
        <f t="shared" si="523"/>
        <v>#N/A</v>
      </c>
      <c r="EN205" s="58" t="str">
        <f>IF(ISERROR(EM205),"",IF(ISERROR(VLOOKUP(EM205,'Sortierung der Schulungstermine'!$B:$M,8,FALSE)),"",VLOOKUP(EM205,'Sortierung der Schulungstermine'!$B:$M,8,FALSE)))</f>
        <v/>
      </c>
      <c r="EO205" s="58" t="e">
        <f t="shared" si="573"/>
        <v>#N/A</v>
      </c>
      <c r="EP205" s="131"/>
      <c r="EQ205" s="131"/>
      <c r="ER205" s="83">
        <f t="shared" si="674"/>
        <v>0</v>
      </c>
      <c r="ES205" s="82" t="e">
        <f t="shared" si="524"/>
        <v>#N/A</v>
      </c>
      <c r="ET205" s="58" t="str">
        <f>IF(ISERROR(ES205),"",IF(ISERROR(VLOOKUP(ES205,'Sortierung der Schulungstermine'!$B:$M,8,FALSE)),"",VLOOKUP(ES205,'Sortierung der Schulungstermine'!$B:$M,8,FALSE)))</f>
        <v/>
      </c>
      <c r="EU205" s="58" t="e">
        <f t="shared" si="574"/>
        <v>#N/A</v>
      </c>
      <c r="EV205" s="131"/>
      <c r="EW205" s="131"/>
      <c r="EX205" s="83">
        <f t="shared" si="675"/>
        <v>0</v>
      </c>
      <c r="EY205" s="82" t="e">
        <f t="shared" si="525"/>
        <v>#N/A</v>
      </c>
      <c r="EZ205" s="58" t="str">
        <f>IF(ISERROR(EY205),"",IF(ISERROR(VLOOKUP(EY205,'Sortierung der Schulungstermine'!$B:$M,8,FALSE)),"",VLOOKUP(EY205,'Sortierung der Schulungstermine'!$B:$M,8,FALSE)))</f>
        <v/>
      </c>
      <c r="FA205" s="58" t="e">
        <f t="shared" si="575"/>
        <v>#N/A</v>
      </c>
      <c r="FB205" s="131"/>
      <c r="FC205" s="131"/>
      <c r="FD205" s="83">
        <f t="shared" si="676"/>
        <v>0</v>
      </c>
      <c r="FE205" s="82" t="e">
        <f t="shared" si="526"/>
        <v>#N/A</v>
      </c>
      <c r="FF205" s="58" t="str">
        <f>IF(ISERROR(FE205),"",IF(ISERROR(VLOOKUP(FE205,'Sortierung der Schulungstermine'!$B:$M,8,FALSE)),"",VLOOKUP(FE205,'Sortierung der Schulungstermine'!$B:$M,8,FALSE)))</f>
        <v/>
      </c>
      <c r="FG205" s="58" t="e">
        <f t="shared" si="576"/>
        <v>#N/A</v>
      </c>
      <c r="FH205" s="131"/>
      <c r="FI205" s="131"/>
      <c r="FJ205" s="83">
        <f t="shared" si="677"/>
        <v>0</v>
      </c>
      <c r="FK205" s="82" t="e">
        <f t="shared" si="527"/>
        <v>#N/A</v>
      </c>
      <c r="FL205" s="58" t="str">
        <f>IF(ISERROR(FK205),"",IF(ISERROR(VLOOKUP(FK205,'Sortierung der Schulungstermine'!$B:$M,8,FALSE)),"",VLOOKUP(FK205,'Sortierung der Schulungstermine'!$B:$M,8,FALSE)))</f>
        <v/>
      </c>
      <c r="FM205" s="58" t="e">
        <f t="shared" si="577"/>
        <v>#N/A</v>
      </c>
      <c r="FN205" s="131"/>
      <c r="FO205" s="131"/>
      <c r="FP205" s="83">
        <f t="shared" si="678"/>
        <v>0</v>
      </c>
      <c r="FQ205" s="82" t="e">
        <f t="shared" si="528"/>
        <v>#N/A</v>
      </c>
      <c r="FR205" s="58" t="str">
        <f>IF(ISERROR(FQ205),"",IF(ISERROR(VLOOKUP(FQ205,'Sortierung der Schulungstermine'!$B:$M,8,FALSE)),"",VLOOKUP(FQ205,'Sortierung der Schulungstermine'!$B:$M,8,FALSE)))</f>
        <v/>
      </c>
      <c r="FS205" s="58" t="e">
        <f t="shared" si="578"/>
        <v>#N/A</v>
      </c>
      <c r="FT205" s="131"/>
      <c r="FU205" s="131"/>
      <c r="FV205" s="83">
        <f t="shared" si="679"/>
        <v>0</v>
      </c>
      <c r="FW205" s="82" t="e">
        <f t="shared" si="529"/>
        <v>#N/A</v>
      </c>
      <c r="FX205" s="58" t="str">
        <f>IF(ISERROR(FW205),"",IF(ISERROR(VLOOKUP(FW205,'Sortierung der Schulungstermine'!$B:$M,8,FALSE)),"",VLOOKUP(FW205,'Sortierung der Schulungstermine'!$B:$M,8,FALSE)))</f>
        <v/>
      </c>
      <c r="FY205" s="58" t="e">
        <f t="shared" si="579"/>
        <v>#N/A</v>
      </c>
      <c r="FZ205" s="131"/>
      <c r="GA205" s="131"/>
      <c r="GB205" s="83">
        <f t="shared" si="680"/>
        <v>0</v>
      </c>
      <c r="GC205" s="82" t="e">
        <f t="shared" si="530"/>
        <v>#N/A</v>
      </c>
      <c r="GD205" s="58" t="str">
        <f>IF(ISERROR(GC205),"",IF(ISERROR(VLOOKUP(GC205,'Sortierung der Schulungstermine'!$B:$M,8,FALSE)),"",VLOOKUP(GC205,'Sortierung der Schulungstermine'!$B:$M,8,FALSE)))</f>
        <v/>
      </c>
      <c r="GE205" s="58" t="e">
        <f t="shared" si="580"/>
        <v>#N/A</v>
      </c>
      <c r="GF205" s="131"/>
      <c r="GG205" s="131"/>
      <c r="GH205" s="83">
        <f t="shared" si="681"/>
        <v>0</v>
      </c>
      <c r="GI205" s="82" t="e">
        <f t="shared" si="531"/>
        <v>#N/A</v>
      </c>
      <c r="GJ205" s="58" t="str">
        <f>IF(ISERROR(GI205),"",IF(ISERROR(VLOOKUP(GI205,'Sortierung der Schulungstermine'!$B:$M,8,FALSE)),"",VLOOKUP(GI205,'Sortierung der Schulungstermine'!$B:$M,8,FALSE)))</f>
        <v/>
      </c>
      <c r="GK205" s="58" t="e">
        <f t="shared" si="581"/>
        <v>#N/A</v>
      </c>
      <c r="GL205" s="131"/>
      <c r="GM205" s="131"/>
      <c r="GN205" s="83">
        <f t="shared" si="682"/>
        <v>0</v>
      </c>
      <c r="GO205" s="82" t="e">
        <f t="shared" si="532"/>
        <v>#N/A</v>
      </c>
      <c r="GP205" s="58" t="str">
        <f>IF(ISERROR(GO205),"",IF(ISERROR(VLOOKUP(GO205,'Sortierung der Schulungstermine'!$B:$M,8,FALSE)),"",VLOOKUP(GO205,'Sortierung der Schulungstermine'!$B:$M,8,FALSE)))</f>
        <v/>
      </c>
      <c r="GQ205" s="58" t="e">
        <f t="shared" si="582"/>
        <v>#N/A</v>
      </c>
      <c r="GR205" s="131"/>
      <c r="GS205" s="131"/>
      <c r="GT205" s="83">
        <f t="shared" si="683"/>
        <v>0</v>
      </c>
      <c r="GU205" s="82" t="e">
        <f t="shared" si="533"/>
        <v>#N/A</v>
      </c>
      <c r="GV205" s="58" t="str">
        <f>IF(ISERROR(GU205),"",IF(ISERROR(VLOOKUP(GU205,'Sortierung der Schulungstermine'!$B:$M,8,FALSE)),"",VLOOKUP(GU205,'Sortierung der Schulungstermine'!$B:$M,8,FALSE)))</f>
        <v/>
      </c>
      <c r="GW205" s="58" t="e">
        <f t="shared" si="583"/>
        <v>#N/A</v>
      </c>
      <c r="GX205" s="131"/>
      <c r="GY205" s="131"/>
      <c r="GZ205" s="83">
        <f t="shared" si="684"/>
        <v>0</v>
      </c>
      <c r="HA205" s="82" t="e">
        <f t="shared" si="534"/>
        <v>#N/A</v>
      </c>
      <c r="HB205" s="58" t="str">
        <f>IF(ISERROR(HA205),"",IF(ISERROR(VLOOKUP(HA205,'Sortierung der Schulungstermine'!$B:$M,8,FALSE)),"",VLOOKUP(HA205,'Sortierung der Schulungstermine'!$B:$M,8,FALSE)))</f>
        <v/>
      </c>
      <c r="HC205" s="58" t="e">
        <f t="shared" si="584"/>
        <v>#N/A</v>
      </c>
      <c r="HD205" s="131"/>
      <c r="HE205" s="131"/>
      <c r="HF205" s="83">
        <f t="shared" si="685"/>
        <v>0</v>
      </c>
      <c r="HG205" s="82" t="e">
        <f t="shared" si="535"/>
        <v>#N/A</v>
      </c>
      <c r="HH205" s="58" t="str">
        <f>IF(ISERROR(HG205),"",IF(ISERROR(VLOOKUP(HG205,'Sortierung der Schulungstermine'!$B:$M,8,FALSE)),"",VLOOKUP(HG205,'Sortierung der Schulungstermine'!$B:$M,8,FALSE)))</f>
        <v/>
      </c>
      <c r="HI205" s="58" t="e">
        <f t="shared" si="585"/>
        <v>#N/A</v>
      </c>
      <c r="HJ205" s="131"/>
      <c r="HK205" s="131"/>
      <c r="HL205" s="83">
        <f t="shared" si="686"/>
        <v>0</v>
      </c>
      <c r="HM205" s="82" t="e">
        <f t="shared" si="536"/>
        <v>#N/A</v>
      </c>
      <c r="HN205" s="58" t="str">
        <f>IF(ISERROR(HM205),"",IF(ISERROR(VLOOKUP(HM205,'Sortierung der Schulungstermine'!$B:$M,8,FALSE)),"",VLOOKUP(HM205,'Sortierung der Schulungstermine'!$B:$M,8,FALSE)))</f>
        <v/>
      </c>
      <c r="HO205" s="58" t="e">
        <f t="shared" si="586"/>
        <v>#N/A</v>
      </c>
      <c r="HP205" s="131"/>
      <c r="HQ205" s="131"/>
      <c r="HR205" s="83">
        <f t="shared" si="687"/>
        <v>0</v>
      </c>
      <c r="HS205" s="82" t="e">
        <f t="shared" si="537"/>
        <v>#N/A</v>
      </c>
      <c r="HT205" s="58" t="str">
        <f>IF(ISERROR(HS205),"",IF(ISERROR(VLOOKUP(HS205,'Sortierung der Schulungstermine'!$B:$M,8,FALSE)),"",VLOOKUP(HS205,'Sortierung der Schulungstermine'!$B:$M,8,FALSE)))</f>
        <v/>
      </c>
      <c r="HU205" s="58" t="e">
        <f t="shared" si="587"/>
        <v>#N/A</v>
      </c>
      <c r="HV205" s="131"/>
      <c r="HW205" s="131"/>
      <c r="HX205" s="83">
        <f t="shared" si="688"/>
        <v>0</v>
      </c>
      <c r="HY205" s="82" t="e">
        <f t="shared" si="538"/>
        <v>#N/A</v>
      </c>
      <c r="HZ205" s="58" t="str">
        <f>IF(ISERROR(HY205),"",IF(ISERROR(VLOOKUP(HY205,'Sortierung der Schulungstermine'!$B:$M,8,FALSE)),"",VLOOKUP(HY205,'Sortierung der Schulungstermine'!$B:$M,8,FALSE)))</f>
        <v/>
      </c>
      <c r="IA205" s="58" t="e">
        <f t="shared" si="588"/>
        <v>#N/A</v>
      </c>
      <c r="IB205" s="131"/>
      <c r="IC205" s="131"/>
      <c r="ID205" s="83">
        <f t="shared" si="689"/>
        <v>0</v>
      </c>
      <c r="IE205" s="82" t="e">
        <f t="shared" si="539"/>
        <v>#N/A</v>
      </c>
      <c r="IF205" s="58" t="str">
        <f>IF(ISERROR(IE205),"",IF(ISERROR(VLOOKUP(IE205,'Sortierung der Schulungstermine'!$B:$M,8,FALSE)),"",VLOOKUP(IE205,'Sortierung der Schulungstermine'!$B:$M,8,FALSE)))</f>
        <v/>
      </c>
      <c r="IG205" s="58" t="e">
        <f t="shared" si="589"/>
        <v>#N/A</v>
      </c>
      <c r="IH205" s="131"/>
      <c r="II205" s="131"/>
      <c r="IJ205" s="83">
        <f t="shared" si="690"/>
        <v>0</v>
      </c>
      <c r="IK205" s="82" t="e">
        <f t="shared" si="540"/>
        <v>#N/A</v>
      </c>
      <c r="IL205" s="58" t="str">
        <f>IF(ISERROR(IK205),"",IF(ISERROR(VLOOKUP(IK205,'Sortierung der Schulungstermine'!$B:$M,8,FALSE)),"",VLOOKUP(IK205,'Sortierung der Schulungstermine'!$B:$M,8,FALSE)))</f>
        <v/>
      </c>
      <c r="IM205" s="58" t="e">
        <f t="shared" si="590"/>
        <v>#N/A</v>
      </c>
      <c r="IN205" s="131"/>
      <c r="IO205" s="131"/>
      <c r="IP205" s="83">
        <f t="shared" si="691"/>
        <v>0</v>
      </c>
      <c r="IQ205" s="82" t="e">
        <f t="shared" si="541"/>
        <v>#N/A</v>
      </c>
      <c r="IR205" s="58" t="str">
        <f>IF(ISERROR(IQ205),"",IF(ISERROR(VLOOKUP(IQ205,'Sortierung der Schulungstermine'!$B:$M,8,FALSE)),"",VLOOKUP(IQ205,'Sortierung der Schulungstermine'!$B:$M,8,FALSE)))</f>
        <v/>
      </c>
      <c r="IS205" s="58" t="e">
        <f t="shared" si="591"/>
        <v>#N/A</v>
      </c>
      <c r="IT205" s="131"/>
      <c r="IU205" s="131"/>
      <c r="IV205" s="83">
        <f t="shared" si="692"/>
        <v>0</v>
      </c>
      <c r="IW205" s="82" t="e">
        <f t="shared" si="542"/>
        <v>#N/A</v>
      </c>
      <c r="IX205" s="58" t="str">
        <f>IF(ISERROR(IW205),"",IF(ISERROR(VLOOKUP(IW205,'Sortierung der Schulungstermine'!$B:$M,8,FALSE)),"",VLOOKUP(IW205,'Sortierung der Schulungstermine'!$B:$M,8,FALSE)))</f>
        <v/>
      </c>
      <c r="IY205" s="58" t="e">
        <f t="shared" si="592"/>
        <v>#N/A</v>
      </c>
      <c r="IZ205" s="131"/>
      <c r="JA205" s="131"/>
      <c r="JB205" s="83">
        <f t="shared" si="693"/>
        <v>0</v>
      </c>
      <c r="JC205" s="82" t="e">
        <f t="shared" si="543"/>
        <v>#N/A</v>
      </c>
      <c r="JD205" s="58" t="str">
        <f>IF(ISERROR(JC205),"",IF(ISERROR(VLOOKUP(JC205,'Sortierung der Schulungstermine'!$B:$M,8,FALSE)),"",VLOOKUP(JC205,'Sortierung der Schulungstermine'!$B:$M,8,FALSE)))</f>
        <v/>
      </c>
      <c r="JE205" s="58" t="e">
        <f t="shared" si="593"/>
        <v>#N/A</v>
      </c>
      <c r="JF205" s="131"/>
      <c r="JG205" s="131"/>
      <c r="JH205" s="83">
        <f t="shared" si="694"/>
        <v>0</v>
      </c>
      <c r="JI205" s="82" t="e">
        <f t="shared" si="544"/>
        <v>#N/A</v>
      </c>
      <c r="JJ205" s="58" t="str">
        <f>IF(ISERROR(JI205),"",IF(ISERROR(VLOOKUP(JI205,'Sortierung der Schulungstermine'!$B:$M,8,FALSE)),"",VLOOKUP(JI205,'Sortierung der Schulungstermine'!$B:$M,8,FALSE)))</f>
        <v/>
      </c>
      <c r="JK205" s="58" t="e">
        <f t="shared" si="594"/>
        <v>#N/A</v>
      </c>
      <c r="JL205" s="131"/>
      <c r="JM205" s="131"/>
      <c r="JN205" s="83">
        <f t="shared" si="695"/>
        <v>0</v>
      </c>
      <c r="JO205" s="82" t="e">
        <f t="shared" si="545"/>
        <v>#N/A</v>
      </c>
      <c r="JP205" s="58" t="str">
        <f>IF(ISERROR(JO205),"",IF(ISERROR(VLOOKUP(JO205,'Sortierung der Schulungstermine'!$B:$M,8,FALSE)),"",VLOOKUP(JO205,'Sortierung der Schulungstermine'!$B:$M,8,FALSE)))</f>
        <v/>
      </c>
      <c r="JQ205" s="58" t="e">
        <f t="shared" si="595"/>
        <v>#N/A</v>
      </c>
      <c r="JR205" s="131"/>
      <c r="JS205" s="131"/>
      <c r="JT205" s="83">
        <f t="shared" si="696"/>
        <v>0</v>
      </c>
      <c r="JU205" s="82" t="e">
        <f t="shared" si="546"/>
        <v>#N/A</v>
      </c>
      <c r="JV205" s="58" t="str">
        <f>IF(ISERROR(JU205),"",IF(ISERROR(VLOOKUP(JU205,'Sortierung der Schulungstermine'!$B:$M,8,FALSE)),"",VLOOKUP(JU205,'Sortierung der Schulungstermine'!$B:$M,8,FALSE)))</f>
        <v/>
      </c>
      <c r="JW205" s="58" t="e">
        <f t="shared" si="596"/>
        <v>#N/A</v>
      </c>
      <c r="JX205" s="131"/>
      <c r="JY205" s="131"/>
      <c r="JZ205" s="83">
        <f t="shared" si="697"/>
        <v>0</v>
      </c>
      <c r="KA205" s="82" t="e">
        <f t="shared" si="547"/>
        <v>#N/A</v>
      </c>
      <c r="KB205" s="58" t="str">
        <f>IF(ISERROR(KA205),"",IF(ISERROR(VLOOKUP(KA205,'Sortierung der Schulungstermine'!$B:$M,8,FALSE)),"",VLOOKUP(KA205,'Sortierung der Schulungstermine'!$B:$M,8,FALSE)))</f>
        <v/>
      </c>
      <c r="KC205" s="58" t="e">
        <f t="shared" si="597"/>
        <v>#N/A</v>
      </c>
      <c r="KD205" s="131"/>
      <c r="KE205" s="131"/>
      <c r="KF205" s="83">
        <f t="shared" si="698"/>
        <v>0</v>
      </c>
      <c r="KG205" s="82" t="e">
        <f t="shared" si="548"/>
        <v>#N/A</v>
      </c>
      <c r="KH205" s="58" t="str">
        <f>IF(ISERROR(KG205),"",IF(ISERROR(VLOOKUP(KG205,'Sortierung der Schulungstermine'!$B:$M,8,FALSE)),"",VLOOKUP(KG205,'Sortierung der Schulungstermine'!$B:$M,8,FALSE)))</f>
        <v/>
      </c>
      <c r="KI205" s="58" t="e">
        <f t="shared" si="598"/>
        <v>#N/A</v>
      </c>
      <c r="KJ205" s="131"/>
      <c r="KK205" s="131"/>
      <c r="KL205" s="83">
        <f t="shared" si="699"/>
        <v>0</v>
      </c>
      <c r="KM205" s="82" t="e">
        <f t="shared" si="549"/>
        <v>#N/A</v>
      </c>
      <c r="KN205" s="58" t="str">
        <f>IF(ISERROR(KM205),"",IF(ISERROR(VLOOKUP(KM205,'Sortierung der Schulungstermine'!$B:$M,8,FALSE)),"",VLOOKUP(KM205,'Sortierung der Schulungstermine'!$B:$M,8,FALSE)))</f>
        <v/>
      </c>
      <c r="KO205" s="58" t="e">
        <f t="shared" si="599"/>
        <v>#N/A</v>
      </c>
      <c r="KP205" s="131"/>
      <c r="KQ205" s="131"/>
      <c r="KR205" s="83">
        <f t="shared" si="700"/>
        <v>0</v>
      </c>
      <c r="KS205" s="82" t="e">
        <f t="shared" si="550"/>
        <v>#N/A</v>
      </c>
      <c r="KT205" s="58" t="str">
        <f>IF(ISERROR(KS205),"",IF(ISERROR(VLOOKUP(KS205,'Sortierung der Schulungstermine'!$B:$M,8,FALSE)),"",VLOOKUP(KS205,'Sortierung der Schulungstermine'!$B:$M,8,FALSE)))</f>
        <v/>
      </c>
      <c r="KU205" s="58" t="e">
        <f t="shared" si="600"/>
        <v>#N/A</v>
      </c>
    </row>
    <row r="206" spans="1:307" s="68" customFormat="1" ht="15" hidden="1" thickBot="1" x14ac:dyDescent="0.25">
      <c r="A206" s="141">
        <v>193</v>
      </c>
      <c r="B206" s="63" t="str">
        <f>IF(Qualifikationen!A196=1,Qualifikationen!B196,"")</f>
        <v/>
      </c>
      <c r="C206" s="64" t="e">
        <f>VLOOKUP(B206,Qualifikationen!B$4:E$202,2,FALSE)</f>
        <v>#N/A</v>
      </c>
      <c r="D206" s="67" t="e">
        <f>VLOOKUP($B206,Qualifikationen!B$4:F$202,5,FALSE)</f>
        <v>#N/A</v>
      </c>
      <c r="E206" s="63" t="e">
        <f>VLOOKUP($B206,Qualifikationen!B$4:F$202,3,FALSE)</f>
        <v>#N/A</v>
      </c>
      <c r="F206" s="63" t="e">
        <f>IF(E206=0,"-",VLOOKUP($B206,Qualifikationen!B$4:F$202,4,FALSE))</f>
        <v>#N/A</v>
      </c>
      <c r="G206" s="13"/>
      <c r="H206" s="131"/>
      <c r="I206" s="131"/>
      <c r="J206" s="83">
        <f t="shared" si="701"/>
        <v>0</v>
      </c>
      <c r="K206" s="82" t="e">
        <f t="shared" si="501"/>
        <v>#N/A</v>
      </c>
      <c r="L206" s="58" t="str">
        <f>IF(ISERROR(K206),"",IF(ISERROR(VLOOKUP(K206,'Sortierung der Schulungstermine'!$B:$M,8,FALSE)),"",VLOOKUP(K206,'Sortierung der Schulungstermine'!$B:$M,8,FALSE)))</f>
        <v/>
      </c>
      <c r="M206" s="58" t="e">
        <f t="shared" si="551"/>
        <v>#N/A</v>
      </c>
      <c r="N206" s="131"/>
      <c r="O206" s="131"/>
      <c r="P206" s="83">
        <f t="shared" si="652"/>
        <v>0</v>
      </c>
      <c r="Q206" s="82" t="e">
        <f t="shared" si="502"/>
        <v>#N/A</v>
      </c>
      <c r="R206" s="58" t="str">
        <f>IF(ISERROR(Q206),"",IF(ISERROR(VLOOKUP(Q206,'Sortierung der Schulungstermine'!$B:$M,8,FALSE)),"",VLOOKUP(Q206,'Sortierung der Schulungstermine'!$B:$M,8,FALSE)))</f>
        <v/>
      </c>
      <c r="S206" s="58" t="e">
        <f t="shared" si="552"/>
        <v>#N/A</v>
      </c>
      <c r="T206" s="131"/>
      <c r="U206" s="131"/>
      <c r="V206" s="83">
        <f t="shared" si="653"/>
        <v>0</v>
      </c>
      <c r="W206" s="82" t="e">
        <f t="shared" si="503"/>
        <v>#N/A</v>
      </c>
      <c r="X206" s="58" t="str">
        <f>IF(ISERROR(W206),"",IF(ISERROR(VLOOKUP(W206,'Sortierung der Schulungstermine'!$B:$M,8,FALSE)),"",VLOOKUP(W206,'Sortierung der Schulungstermine'!$B:$M,8,FALSE)))</f>
        <v/>
      </c>
      <c r="Y206" s="58" t="e">
        <f t="shared" si="553"/>
        <v>#N/A</v>
      </c>
      <c r="Z206" s="131"/>
      <c r="AA206" s="131"/>
      <c r="AB206" s="83">
        <f t="shared" si="654"/>
        <v>0</v>
      </c>
      <c r="AC206" s="82" t="e">
        <f t="shared" si="504"/>
        <v>#N/A</v>
      </c>
      <c r="AD206" s="58" t="str">
        <f>IF(ISERROR(AC206),"",IF(ISERROR(VLOOKUP(AC206,'Sortierung der Schulungstermine'!$B:$M,8,FALSE)),"",VLOOKUP(AC206,'Sortierung der Schulungstermine'!$B:$M,8,FALSE)))</f>
        <v/>
      </c>
      <c r="AE206" s="58" t="e">
        <f t="shared" si="554"/>
        <v>#N/A</v>
      </c>
      <c r="AF206" s="131"/>
      <c r="AG206" s="131"/>
      <c r="AH206" s="83">
        <f t="shared" si="655"/>
        <v>0</v>
      </c>
      <c r="AI206" s="82" t="e">
        <f t="shared" si="505"/>
        <v>#N/A</v>
      </c>
      <c r="AJ206" s="58" t="str">
        <f>IF(ISERROR(AI206),"",IF(ISERROR(VLOOKUP(AI206,'Sortierung der Schulungstermine'!$B:$M,8,FALSE)),"",VLOOKUP(AI206,'Sortierung der Schulungstermine'!$B:$M,8,FALSE)))</f>
        <v/>
      </c>
      <c r="AK206" s="58" t="e">
        <f t="shared" si="555"/>
        <v>#N/A</v>
      </c>
      <c r="AL206" s="131"/>
      <c r="AM206" s="131"/>
      <c r="AN206" s="83">
        <f t="shared" si="656"/>
        <v>0</v>
      </c>
      <c r="AO206" s="82" t="e">
        <f t="shared" si="506"/>
        <v>#N/A</v>
      </c>
      <c r="AP206" s="58" t="str">
        <f>IF(ISERROR(AO206),"",IF(ISERROR(VLOOKUP(AO206,'Sortierung der Schulungstermine'!$B:$M,8,FALSE)),"",VLOOKUP(AO206,'Sortierung der Schulungstermine'!$B:$M,8,FALSE)))</f>
        <v/>
      </c>
      <c r="AQ206" s="58" t="e">
        <f t="shared" si="556"/>
        <v>#N/A</v>
      </c>
      <c r="AR206" s="131"/>
      <c r="AS206" s="131"/>
      <c r="AT206" s="83">
        <f t="shared" si="657"/>
        <v>0</v>
      </c>
      <c r="AU206" s="82" t="e">
        <f t="shared" si="507"/>
        <v>#N/A</v>
      </c>
      <c r="AV206" s="58" t="str">
        <f>IF(ISERROR(AU206),"",IF(ISERROR(VLOOKUP(AU206,'Sortierung der Schulungstermine'!$B:$M,8,FALSE)),"",VLOOKUP(AU206,'Sortierung der Schulungstermine'!$B:$M,8,FALSE)))</f>
        <v/>
      </c>
      <c r="AW206" s="58" t="e">
        <f t="shared" si="557"/>
        <v>#N/A</v>
      </c>
      <c r="AX206" s="131"/>
      <c r="AY206" s="131"/>
      <c r="AZ206" s="83">
        <f t="shared" si="658"/>
        <v>0</v>
      </c>
      <c r="BA206" s="82" t="e">
        <f t="shared" si="508"/>
        <v>#N/A</v>
      </c>
      <c r="BB206" s="58" t="str">
        <f>IF(ISERROR(BA206),"",IF(ISERROR(VLOOKUP(BA206,'Sortierung der Schulungstermine'!$B:$M,8,FALSE)),"",VLOOKUP(BA206,'Sortierung der Schulungstermine'!$B:$M,8,FALSE)))</f>
        <v/>
      </c>
      <c r="BC206" s="58" t="e">
        <f t="shared" si="558"/>
        <v>#N/A</v>
      </c>
      <c r="BD206" s="131"/>
      <c r="BE206" s="131"/>
      <c r="BF206" s="83">
        <f t="shared" si="659"/>
        <v>0</v>
      </c>
      <c r="BG206" s="82" t="e">
        <f t="shared" si="509"/>
        <v>#N/A</v>
      </c>
      <c r="BH206" s="58" t="str">
        <f>IF(ISERROR(BG206),"",IF(ISERROR(VLOOKUP(BG206,'Sortierung der Schulungstermine'!$B:$M,8,FALSE)),"",VLOOKUP(BG206,'Sortierung der Schulungstermine'!$B:$M,8,FALSE)))</f>
        <v/>
      </c>
      <c r="BI206" s="58" t="e">
        <f t="shared" si="559"/>
        <v>#N/A</v>
      </c>
      <c r="BJ206" s="131"/>
      <c r="BK206" s="131"/>
      <c r="BL206" s="83">
        <f t="shared" si="660"/>
        <v>0</v>
      </c>
      <c r="BM206" s="82" t="e">
        <f t="shared" si="510"/>
        <v>#N/A</v>
      </c>
      <c r="BN206" s="58" t="str">
        <f>IF(ISERROR(BM206),"",IF(ISERROR(VLOOKUP(BM206,'Sortierung der Schulungstermine'!$B:$M,8,FALSE)),"",VLOOKUP(BM206,'Sortierung der Schulungstermine'!$B:$M,8,FALSE)))</f>
        <v/>
      </c>
      <c r="BO206" s="58" t="e">
        <f t="shared" si="560"/>
        <v>#N/A</v>
      </c>
      <c r="BP206" s="131"/>
      <c r="BQ206" s="131"/>
      <c r="BR206" s="83">
        <f t="shared" si="661"/>
        <v>0</v>
      </c>
      <c r="BS206" s="82" t="e">
        <f t="shared" si="511"/>
        <v>#N/A</v>
      </c>
      <c r="BT206" s="58" t="str">
        <f>IF(ISERROR(BS206),"",IF(ISERROR(VLOOKUP(BS206,'Sortierung der Schulungstermine'!$B:$M,8,FALSE)),"",VLOOKUP(BS206,'Sortierung der Schulungstermine'!$B:$M,8,FALSE)))</f>
        <v/>
      </c>
      <c r="BU206" s="58" t="e">
        <f t="shared" si="561"/>
        <v>#N/A</v>
      </c>
      <c r="BV206" s="131"/>
      <c r="BW206" s="131"/>
      <c r="BX206" s="83">
        <f t="shared" si="662"/>
        <v>0</v>
      </c>
      <c r="BY206" s="82" t="e">
        <f t="shared" si="512"/>
        <v>#N/A</v>
      </c>
      <c r="BZ206" s="58" t="str">
        <f>IF(ISERROR(BY206),"",IF(ISERROR(VLOOKUP(BY206,'Sortierung der Schulungstermine'!$B:$M,8,FALSE)),"",VLOOKUP(BY206,'Sortierung der Schulungstermine'!$B:$M,8,FALSE)))</f>
        <v/>
      </c>
      <c r="CA206" s="58" t="e">
        <f t="shared" si="562"/>
        <v>#N/A</v>
      </c>
      <c r="CB206" s="131"/>
      <c r="CC206" s="131"/>
      <c r="CD206" s="83">
        <f t="shared" si="663"/>
        <v>0</v>
      </c>
      <c r="CE206" s="82" t="e">
        <f t="shared" si="513"/>
        <v>#N/A</v>
      </c>
      <c r="CF206" s="58" t="str">
        <f>IF(ISERROR(CE206),"",IF(ISERROR(VLOOKUP(CE206,'Sortierung der Schulungstermine'!$B:$M,8,FALSE)),"",VLOOKUP(CE206,'Sortierung der Schulungstermine'!$B:$M,8,FALSE)))</f>
        <v/>
      </c>
      <c r="CG206" s="58" t="e">
        <f t="shared" si="563"/>
        <v>#N/A</v>
      </c>
      <c r="CH206" s="131"/>
      <c r="CI206" s="131"/>
      <c r="CJ206" s="83">
        <f t="shared" si="664"/>
        <v>0</v>
      </c>
      <c r="CK206" s="82" t="e">
        <f t="shared" si="514"/>
        <v>#N/A</v>
      </c>
      <c r="CL206" s="58" t="str">
        <f>IF(ISERROR(CK206),"",IF(ISERROR(VLOOKUP(CK206,'Sortierung der Schulungstermine'!$B:$M,8,FALSE)),"",VLOOKUP(CK206,'Sortierung der Schulungstermine'!$B:$M,8,FALSE)))</f>
        <v/>
      </c>
      <c r="CM206" s="58" t="e">
        <f t="shared" si="564"/>
        <v>#N/A</v>
      </c>
      <c r="CN206" s="131"/>
      <c r="CO206" s="131"/>
      <c r="CP206" s="83">
        <f t="shared" si="665"/>
        <v>0</v>
      </c>
      <c r="CQ206" s="82" t="e">
        <f t="shared" si="515"/>
        <v>#N/A</v>
      </c>
      <c r="CR206" s="58" t="str">
        <f>IF(ISERROR(CQ206),"",IF(ISERROR(VLOOKUP(CQ206,'Sortierung der Schulungstermine'!$B:$M,8,FALSE)),"",VLOOKUP(CQ206,'Sortierung der Schulungstermine'!$B:$M,8,FALSE)))</f>
        <v/>
      </c>
      <c r="CS206" s="58" t="e">
        <f t="shared" si="565"/>
        <v>#N/A</v>
      </c>
      <c r="CT206" s="131"/>
      <c r="CU206" s="131"/>
      <c r="CV206" s="83">
        <f t="shared" si="666"/>
        <v>0</v>
      </c>
      <c r="CW206" s="82" t="e">
        <f t="shared" si="516"/>
        <v>#N/A</v>
      </c>
      <c r="CX206" s="58" t="str">
        <f>IF(ISERROR(CW206),"",IF(ISERROR(VLOOKUP(CW206,'Sortierung der Schulungstermine'!$B:$M,8,FALSE)),"",VLOOKUP(CW206,'Sortierung der Schulungstermine'!$B:$M,8,FALSE)))</f>
        <v/>
      </c>
      <c r="CY206" s="58" t="e">
        <f t="shared" si="566"/>
        <v>#N/A</v>
      </c>
      <c r="CZ206" s="131"/>
      <c r="DA206" s="131"/>
      <c r="DB206" s="83">
        <f t="shared" si="667"/>
        <v>0</v>
      </c>
      <c r="DC206" s="82" t="e">
        <f t="shared" si="517"/>
        <v>#N/A</v>
      </c>
      <c r="DD206" s="58" t="str">
        <f>IF(ISERROR(DC206),"",IF(ISERROR(VLOOKUP(DC206,'Sortierung der Schulungstermine'!$B:$M,8,FALSE)),"",VLOOKUP(DC206,'Sortierung der Schulungstermine'!$B:$M,8,FALSE)))</f>
        <v/>
      </c>
      <c r="DE206" s="58" t="e">
        <f t="shared" si="567"/>
        <v>#N/A</v>
      </c>
      <c r="DF206" s="131"/>
      <c r="DG206" s="131"/>
      <c r="DH206" s="83">
        <f t="shared" si="668"/>
        <v>0</v>
      </c>
      <c r="DI206" s="82" t="e">
        <f t="shared" si="518"/>
        <v>#N/A</v>
      </c>
      <c r="DJ206" s="58" t="str">
        <f>IF(ISERROR(DI206),"",IF(ISERROR(VLOOKUP(DI206,'Sortierung der Schulungstermine'!$B:$M,8,FALSE)),"",VLOOKUP(DI206,'Sortierung der Schulungstermine'!$B:$M,8,FALSE)))</f>
        <v/>
      </c>
      <c r="DK206" s="58" t="e">
        <f t="shared" si="568"/>
        <v>#N/A</v>
      </c>
      <c r="DL206" s="131"/>
      <c r="DM206" s="131"/>
      <c r="DN206" s="83">
        <f t="shared" si="669"/>
        <v>0</v>
      </c>
      <c r="DO206" s="82" t="e">
        <f t="shared" si="519"/>
        <v>#N/A</v>
      </c>
      <c r="DP206" s="58" t="str">
        <f>IF(ISERROR(DO206),"",IF(ISERROR(VLOOKUP(DO206,'Sortierung der Schulungstermine'!$B:$M,8,FALSE)),"",VLOOKUP(DO206,'Sortierung der Schulungstermine'!$B:$M,8,FALSE)))</f>
        <v/>
      </c>
      <c r="DQ206" s="58" t="e">
        <f t="shared" si="569"/>
        <v>#N/A</v>
      </c>
      <c r="DR206" s="131"/>
      <c r="DS206" s="131"/>
      <c r="DT206" s="83">
        <f t="shared" si="670"/>
        <v>0</v>
      </c>
      <c r="DU206" s="82" t="e">
        <f t="shared" si="520"/>
        <v>#N/A</v>
      </c>
      <c r="DV206" s="58" t="str">
        <f>IF(ISERROR(DU206),"",IF(ISERROR(VLOOKUP(DU206,'Sortierung der Schulungstermine'!$B:$M,8,FALSE)),"",VLOOKUP(DU206,'Sortierung der Schulungstermine'!$B:$M,8,FALSE)))</f>
        <v/>
      </c>
      <c r="DW206" s="58" t="e">
        <f t="shared" si="570"/>
        <v>#N/A</v>
      </c>
      <c r="DX206" s="131"/>
      <c r="DY206" s="131"/>
      <c r="DZ206" s="83">
        <f t="shared" si="671"/>
        <v>0</v>
      </c>
      <c r="EA206" s="82" t="e">
        <f t="shared" si="521"/>
        <v>#N/A</v>
      </c>
      <c r="EB206" s="58" t="str">
        <f>IF(ISERROR(EA206),"",IF(ISERROR(VLOOKUP(EA206,'Sortierung der Schulungstermine'!$B:$M,8,FALSE)),"",VLOOKUP(EA206,'Sortierung der Schulungstermine'!$B:$M,8,FALSE)))</f>
        <v/>
      </c>
      <c r="EC206" s="58" t="e">
        <f t="shared" si="571"/>
        <v>#N/A</v>
      </c>
      <c r="ED206" s="131"/>
      <c r="EE206" s="131"/>
      <c r="EF206" s="83">
        <f t="shared" si="672"/>
        <v>0</v>
      </c>
      <c r="EG206" s="82" t="e">
        <f t="shared" si="522"/>
        <v>#N/A</v>
      </c>
      <c r="EH206" s="58" t="str">
        <f>IF(ISERROR(EG206),"",IF(ISERROR(VLOOKUP(EG206,'Sortierung der Schulungstermine'!$B:$M,8,FALSE)),"",VLOOKUP(EG206,'Sortierung der Schulungstermine'!$B:$M,8,FALSE)))</f>
        <v/>
      </c>
      <c r="EI206" s="58" t="e">
        <f t="shared" si="572"/>
        <v>#N/A</v>
      </c>
      <c r="EJ206" s="131"/>
      <c r="EK206" s="131"/>
      <c r="EL206" s="83">
        <f t="shared" si="673"/>
        <v>0</v>
      </c>
      <c r="EM206" s="82" t="e">
        <f t="shared" si="523"/>
        <v>#N/A</v>
      </c>
      <c r="EN206" s="58" t="str">
        <f>IF(ISERROR(EM206),"",IF(ISERROR(VLOOKUP(EM206,'Sortierung der Schulungstermine'!$B:$M,8,FALSE)),"",VLOOKUP(EM206,'Sortierung der Schulungstermine'!$B:$M,8,FALSE)))</f>
        <v/>
      </c>
      <c r="EO206" s="58" t="e">
        <f t="shared" si="573"/>
        <v>#N/A</v>
      </c>
      <c r="EP206" s="131"/>
      <c r="EQ206" s="131"/>
      <c r="ER206" s="83">
        <f t="shared" si="674"/>
        <v>0</v>
      </c>
      <c r="ES206" s="82" t="e">
        <f t="shared" si="524"/>
        <v>#N/A</v>
      </c>
      <c r="ET206" s="58" t="str">
        <f>IF(ISERROR(ES206),"",IF(ISERROR(VLOOKUP(ES206,'Sortierung der Schulungstermine'!$B:$M,8,FALSE)),"",VLOOKUP(ES206,'Sortierung der Schulungstermine'!$B:$M,8,FALSE)))</f>
        <v/>
      </c>
      <c r="EU206" s="58" t="e">
        <f t="shared" si="574"/>
        <v>#N/A</v>
      </c>
      <c r="EV206" s="131"/>
      <c r="EW206" s="131"/>
      <c r="EX206" s="83">
        <f t="shared" si="675"/>
        <v>0</v>
      </c>
      <c r="EY206" s="82" t="e">
        <f t="shared" si="525"/>
        <v>#N/A</v>
      </c>
      <c r="EZ206" s="58" t="str">
        <f>IF(ISERROR(EY206),"",IF(ISERROR(VLOOKUP(EY206,'Sortierung der Schulungstermine'!$B:$M,8,FALSE)),"",VLOOKUP(EY206,'Sortierung der Schulungstermine'!$B:$M,8,FALSE)))</f>
        <v/>
      </c>
      <c r="FA206" s="58" t="e">
        <f t="shared" si="575"/>
        <v>#N/A</v>
      </c>
      <c r="FB206" s="131"/>
      <c r="FC206" s="131"/>
      <c r="FD206" s="83">
        <f t="shared" si="676"/>
        <v>0</v>
      </c>
      <c r="FE206" s="82" t="e">
        <f t="shared" si="526"/>
        <v>#N/A</v>
      </c>
      <c r="FF206" s="58" t="str">
        <f>IF(ISERROR(FE206),"",IF(ISERROR(VLOOKUP(FE206,'Sortierung der Schulungstermine'!$B:$M,8,FALSE)),"",VLOOKUP(FE206,'Sortierung der Schulungstermine'!$B:$M,8,FALSE)))</f>
        <v/>
      </c>
      <c r="FG206" s="58" t="e">
        <f t="shared" si="576"/>
        <v>#N/A</v>
      </c>
      <c r="FH206" s="131"/>
      <c r="FI206" s="131"/>
      <c r="FJ206" s="83">
        <f t="shared" si="677"/>
        <v>0</v>
      </c>
      <c r="FK206" s="82" t="e">
        <f t="shared" si="527"/>
        <v>#N/A</v>
      </c>
      <c r="FL206" s="58" t="str">
        <f>IF(ISERROR(FK206),"",IF(ISERROR(VLOOKUP(FK206,'Sortierung der Schulungstermine'!$B:$M,8,FALSE)),"",VLOOKUP(FK206,'Sortierung der Schulungstermine'!$B:$M,8,FALSE)))</f>
        <v/>
      </c>
      <c r="FM206" s="58" t="e">
        <f t="shared" si="577"/>
        <v>#N/A</v>
      </c>
      <c r="FN206" s="131"/>
      <c r="FO206" s="131"/>
      <c r="FP206" s="83">
        <f t="shared" si="678"/>
        <v>0</v>
      </c>
      <c r="FQ206" s="82" t="e">
        <f t="shared" si="528"/>
        <v>#N/A</v>
      </c>
      <c r="FR206" s="58" t="str">
        <f>IF(ISERROR(FQ206),"",IF(ISERROR(VLOOKUP(FQ206,'Sortierung der Schulungstermine'!$B:$M,8,FALSE)),"",VLOOKUP(FQ206,'Sortierung der Schulungstermine'!$B:$M,8,FALSE)))</f>
        <v/>
      </c>
      <c r="FS206" s="58" t="e">
        <f t="shared" si="578"/>
        <v>#N/A</v>
      </c>
      <c r="FT206" s="131"/>
      <c r="FU206" s="131"/>
      <c r="FV206" s="83">
        <f t="shared" si="679"/>
        <v>0</v>
      </c>
      <c r="FW206" s="82" t="e">
        <f t="shared" si="529"/>
        <v>#N/A</v>
      </c>
      <c r="FX206" s="58" t="str">
        <f>IF(ISERROR(FW206),"",IF(ISERROR(VLOOKUP(FW206,'Sortierung der Schulungstermine'!$B:$M,8,FALSE)),"",VLOOKUP(FW206,'Sortierung der Schulungstermine'!$B:$M,8,FALSE)))</f>
        <v/>
      </c>
      <c r="FY206" s="58" t="e">
        <f t="shared" si="579"/>
        <v>#N/A</v>
      </c>
      <c r="FZ206" s="131"/>
      <c r="GA206" s="131"/>
      <c r="GB206" s="83">
        <f t="shared" si="680"/>
        <v>0</v>
      </c>
      <c r="GC206" s="82" t="e">
        <f t="shared" si="530"/>
        <v>#N/A</v>
      </c>
      <c r="GD206" s="58" t="str">
        <f>IF(ISERROR(GC206),"",IF(ISERROR(VLOOKUP(GC206,'Sortierung der Schulungstermine'!$B:$M,8,FALSE)),"",VLOOKUP(GC206,'Sortierung der Schulungstermine'!$B:$M,8,FALSE)))</f>
        <v/>
      </c>
      <c r="GE206" s="58" t="e">
        <f t="shared" si="580"/>
        <v>#N/A</v>
      </c>
      <c r="GF206" s="131"/>
      <c r="GG206" s="131"/>
      <c r="GH206" s="83">
        <f t="shared" si="681"/>
        <v>0</v>
      </c>
      <c r="GI206" s="82" t="e">
        <f t="shared" si="531"/>
        <v>#N/A</v>
      </c>
      <c r="GJ206" s="58" t="str">
        <f>IF(ISERROR(GI206),"",IF(ISERROR(VLOOKUP(GI206,'Sortierung der Schulungstermine'!$B:$M,8,FALSE)),"",VLOOKUP(GI206,'Sortierung der Schulungstermine'!$B:$M,8,FALSE)))</f>
        <v/>
      </c>
      <c r="GK206" s="58" t="e">
        <f t="shared" si="581"/>
        <v>#N/A</v>
      </c>
      <c r="GL206" s="131"/>
      <c r="GM206" s="131"/>
      <c r="GN206" s="83">
        <f t="shared" si="682"/>
        <v>0</v>
      </c>
      <c r="GO206" s="82" t="e">
        <f t="shared" si="532"/>
        <v>#N/A</v>
      </c>
      <c r="GP206" s="58" t="str">
        <f>IF(ISERROR(GO206),"",IF(ISERROR(VLOOKUP(GO206,'Sortierung der Schulungstermine'!$B:$M,8,FALSE)),"",VLOOKUP(GO206,'Sortierung der Schulungstermine'!$B:$M,8,FALSE)))</f>
        <v/>
      </c>
      <c r="GQ206" s="58" t="e">
        <f t="shared" si="582"/>
        <v>#N/A</v>
      </c>
      <c r="GR206" s="131"/>
      <c r="GS206" s="131"/>
      <c r="GT206" s="83">
        <f t="shared" si="683"/>
        <v>0</v>
      </c>
      <c r="GU206" s="82" t="e">
        <f t="shared" si="533"/>
        <v>#N/A</v>
      </c>
      <c r="GV206" s="58" t="str">
        <f>IF(ISERROR(GU206),"",IF(ISERROR(VLOOKUP(GU206,'Sortierung der Schulungstermine'!$B:$M,8,FALSE)),"",VLOOKUP(GU206,'Sortierung der Schulungstermine'!$B:$M,8,FALSE)))</f>
        <v/>
      </c>
      <c r="GW206" s="58" t="e">
        <f t="shared" si="583"/>
        <v>#N/A</v>
      </c>
      <c r="GX206" s="131"/>
      <c r="GY206" s="131"/>
      <c r="GZ206" s="83">
        <f t="shared" si="684"/>
        <v>0</v>
      </c>
      <c r="HA206" s="82" t="e">
        <f t="shared" si="534"/>
        <v>#N/A</v>
      </c>
      <c r="HB206" s="58" t="str">
        <f>IF(ISERROR(HA206),"",IF(ISERROR(VLOOKUP(HA206,'Sortierung der Schulungstermine'!$B:$M,8,FALSE)),"",VLOOKUP(HA206,'Sortierung der Schulungstermine'!$B:$M,8,FALSE)))</f>
        <v/>
      </c>
      <c r="HC206" s="58" t="e">
        <f t="shared" si="584"/>
        <v>#N/A</v>
      </c>
      <c r="HD206" s="131"/>
      <c r="HE206" s="131"/>
      <c r="HF206" s="83">
        <f t="shared" si="685"/>
        <v>0</v>
      </c>
      <c r="HG206" s="82" t="e">
        <f t="shared" si="535"/>
        <v>#N/A</v>
      </c>
      <c r="HH206" s="58" t="str">
        <f>IF(ISERROR(HG206),"",IF(ISERROR(VLOOKUP(HG206,'Sortierung der Schulungstermine'!$B:$M,8,FALSE)),"",VLOOKUP(HG206,'Sortierung der Schulungstermine'!$B:$M,8,FALSE)))</f>
        <v/>
      </c>
      <c r="HI206" s="58" t="e">
        <f t="shared" si="585"/>
        <v>#N/A</v>
      </c>
      <c r="HJ206" s="131"/>
      <c r="HK206" s="131"/>
      <c r="HL206" s="83">
        <f t="shared" si="686"/>
        <v>0</v>
      </c>
      <c r="HM206" s="82" t="e">
        <f t="shared" si="536"/>
        <v>#N/A</v>
      </c>
      <c r="HN206" s="58" t="str">
        <f>IF(ISERROR(HM206),"",IF(ISERROR(VLOOKUP(HM206,'Sortierung der Schulungstermine'!$B:$M,8,FALSE)),"",VLOOKUP(HM206,'Sortierung der Schulungstermine'!$B:$M,8,FALSE)))</f>
        <v/>
      </c>
      <c r="HO206" s="58" t="e">
        <f t="shared" si="586"/>
        <v>#N/A</v>
      </c>
      <c r="HP206" s="131"/>
      <c r="HQ206" s="131"/>
      <c r="HR206" s="83">
        <f t="shared" si="687"/>
        <v>0</v>
      </c>
      <c r="HS206" s="82" t="e">
        <f t="shared" si="537"/>
        <v>#N/A</v>
      </c>
      <c r="HT206" s="58" t="str">
        <f>IF(ISERROR(HS206),"",IF(ISERROR(VLOOKUP(HS206,'Sortierung der Schulungstermine'!$B:$M,8,FALSE)),"",VLOOKUP(HS206,'Sortierung der Schulungstermine'!$B:$M,8,FALSE)))</f>
        <v/>
      </c>
      <c r="HU206" s="58" t="e">
        <f t="shared" si="587"/>
        <v>#N/A</v>
      </c>
      <c r="HV206" s="131"/>
      <c r="HW206" s="131"/>
      <c r="HX206" s="83">
        <f t="shared" si="688"/>
        <v>0</v>
      </c>
      <c r="HY206" s="82" t="e">
        <f t="shared" si="538"/>
        <v>#N/A</v>
      </c>
      <c r="HZ206" s="58" t="str">
        <f>IF(ISERROR(HY206),"",IF(ISERROR(VLOOKUP(HY206,'Sortierung der Schulungstermine'!$B:$M,8,FALSE)),"",VLOOKUP(HY206,'Sortierung der Schulungstermine'!$B:$M,8,FALSE)))</f>
        <v/>
      </c>
      <c r="IA206" s="58" t="e">
        <f t="shared" si="588"/>
        <v>#N/A</v>
      </c>
      <c r="IB206" s="131"/>
      <c r="IC206" s="131"/>
      <c r="ID206" s="83">
        <f t="shared" si="689"/>
        <v>0</v>
      </c>
      <c r="IE206" s="82" t="e">
        <f t="shared" si="539"/>
        <v>#N/A</v>
      </c>
      <c r="IF206" s="58" t="str">
        <f>IF(ISERROR(IE206),"",IF(ISERROR(VLOOKUP(IE206,'Sortierung der Schulungstermine'!$B:$M,8,FALSE)),"",VLOOKUP(IE206,'Sortierung der Schulungstermine'!$B:$M,8,FALSE)))</f>
        <v/>
      </c>
      <c r="IG206" s="58" t="e">
        <f t="shared" si="589"/>
        <v>#N/A</v>
      </c>
      <c r="IH206" s="131"/>
      <c r="II206" s="131"/>
      <c r="IJ206" s="83">
        <f t="shared" si="690"/>
        <v>0</v>
      </c>
      <c r="IK206" s="82" t="e">
        <f t="shared" si="540"/>
        <v>#N/A</v>
      </c>
      <c r="IL206" s="58" t="str">
        <f>IF(ISERROR(IK206),"",IF(ISERROR(VLOOKUP(IK206,'Sortierung der Schulungstermine'!$B:$M,8,FALSE)),"",VLOOKUP(IK206,'Sortierung der Schulungstermine'!$B:$M,8,FALSE)))</f>
        <v/>
      </c>
      <c r="IM206" s="58" t="e">
        <f t="shared" si="590"/>
        <v>#N/A</v>
      </c>
      <c r="IN206" s="131"/>
      <c r="IO206" s="131"/>
      <c r="IP206" s="83">
        <f t="shared" si="691"/>
        <v>0</v>
      </c>
      <c r="IQ206" s="82" t="e">
        <f t="shared" si="541"/>
        <v>#N/A</v>
      </c>
      <c r="IR206" s="58" t="str">
        <f>IF(ISERROR(IQ206),"",IF(ISERROR(VLOOKUP(IQ206,'Sortierung der Schulungstermine'!$B:$M,8,FALSE)),"",VLOOKUP(IQ206,'Sortierung der Schulungstermine'!$B:$M,8,FALSE)))</f>
        <v/>
      </c>
      <c r="IS206" s="58" t="e">
        <f t="shared" si="591"/>
        <v>#N/A</v>
      </c>
      <c r="IT206" s="131"/>
      <c r="IU206" s="131"/>
      <c r="IV206" s="83">
        <f t="shared" si="692"/>
        <v>0</v>
      </c>
      <c r="IW206" s="82" t="e">
        <f t="shared" si="542"/>
        <v>#N/A</v>
      </c>
      <c r="IX206" s="58" t="str">
        <f>IF(ISERROR(IW206),"",IF(ISERROR(VLOOKUP(IW206,'Sortierung der Schulungstermine'!$B:$M,8,FALSE)),"",VLOOKUP(IW206,'Sortierung der Schulungstermine'!$B:$M,8,FALSE)))</f>
        <v/>
      </c>
      <c r="IY206" s="58" t="e">
        <f t="shared" si="592"/>
        <v>#N/A</v>
      </c>
      <c r="IZ206" s="131"/>
      <c r="JA206" s="131"/>
      <c r="JB206" s="83">
        <f t="shared" si="693"/>
        <v>0</v>
      </c>
      <c r="JC206" s="82" t="e">
        <f t="shared" si="543"/>
        <v>#N/A</v>
      </c>
      <c r="JD206" s="58" t="str">
        <f>IF(ISERROR(JC206),"",IF(ISERROR(VLOOKUP(JC206,'Sortierung der Schulungstermine'!$B:$M,8,FALSE)),"",VLOOKUP(JC206,'Sortierung der Schulungstermine'!$B:$M,8,FALSE)))</f>
        <v/>
      </c>
      <c r="JE206" s="58" t="e">
        <f t="shared" si="593"/>
        <v>#N/A</v>
      </c>
      <c r="JF206" s="131"/>
      <c r="JG206" s="131"/>
      <c r="JH206" s="83">
        <f t="shared" si="694"/>
        <v>0</v>
      </c>
      <c r="JI206" s="82" t="e">
        <f t="shared" si="544"/>
        <v>#N/A</v>
      </c>
      <c r="JJ206" s="58" t="str">
        <f>IF(ISERROR(JI206),"",IF(ISERROR(VLOOKUP(JI206,'Sortierung der Schulungstermine'!$B:$M,8,FALSE)),"",VLOOKUP(JI206,'Sortierung der Schulungstermine'!$B:$M,8,FALSE)))</f>
        <v/>
      </c>
      <c r="JK206" s="58" t="e">
        <f t="shared" si="594"/>
        <v>#N/A</v>
      </c>
      <c r="JL206" s="131"/>
      <c r="JM206" s="131"/>
      <c r="JN206" s="83">
        <f t="shared" si="695"/>
        <v>0</v>
      </c>
      <c r="JO206" s="82" t="e">
        <f t="shared" si="545"/>
        <v>#N/A</v>
      </c>
      <c r="JP206" s="58" t="str">
        <f>IF(ISERROR(JO206),"",IF(ISERROR(VLOOKUP(JO206,'Sortierung der Schulungstermine'!$B:$M,8,FALSE)),"",VLOOKUP(JO206,'Sortierung der Schulungstermine'!$B:$M,8,FALSE)))</f>
        <v/>
      </c>
      <c r="JQ206" s="58" t="e">
        <f t="shared" si="595"/>
        <v>#N/A</v>
      </c>
      <c r="JR206" s="131"/>
      <c r="JS206" s="131"/>
      <c r="JT206" s="83">
        <f t="shared" si="696"/>
        <v>0</v>
      </c>
      <c r="JU206" s="82" t="e">
        <f t="shared" si="546"/>
        <v>#N/A</v>
      </c>
      <c r="JV206" s="58" t="str">
        <f>IF(ISERROR(JU206),"",IF(ISERROR(VLOOKUP(JU206,'Sortierung der Schulungstermine'!$B:$M,8,FALSE)),"",VLOOKUP(JU206,'Sortierung der Schulungstermine'!$B:$M,8,FALSE)))</f>
        <v/>
      </c>
      <c r="JW206" s="58" t="e">
        <f t="shared" si="596"/>
        <v>#N/A</v>
      </c>
      <c r="JX206" s="131"/>
      <c r="JY206" s="131"/>
      <c r="JZ206" s="83">
        <f t="shared" si="697"/>
        <v>0</v>
      </c>
      <c r="KA206" s="82" t="e">
        <f t="shared" si="547"/>
        <v>#N/A</v>
      </c>
      <c r="KB206" s="58" t="str">
        <f>IF(ISERROR(KA206),"",IF(ISERROR(VLOOKUP(KA206,'Sortierung der Schulungstermine'!$B:$M,8,FALSE)),"",VLOOKUP(KA206,'Sortierung der Schulungstermine'!$B:$M,8,FALSE)))</f>
        <v/>
      </c>
      <c r="KC206" s="58" t="e">
        <f t="shared" si="597"/>
        <v>#N/A</v>
      </c>
      <c r="KD206" s="131"/>
      <c r="KE206" s="131"/>
      <c r="KF206" s="83">
        <f t="shared" si="698"/>
        <v>0</v>
      </c>
      <c r="KG206" s="82" t="e">
        <f t="shared" si="548"/>
        <v>#N/A</v>
      </c>
      <c r="KH206" s="58" t="str">
        <f>IF(ISERROR(KG206),"",IF(ISERROR(VLOOKUP(KG206,'Sortierung der Schulungstermine'!$B:$M,8,FALSE)),"",VLOOKUP(KG206,'Sortierung der Schulungstermine'!$B:$M,8,FALSE)))</f>
        <v/>
      </c>
      <c r="KI206" s="58" t="e">
        <f t="shared" si="598"/>
        <v>#N/A</v>
      </c>
      <c r="KJ206" s="131"/>
      <c r="KK206" s="131"/>
      <c r="KL206" s="83">
        <f t="shared" si="699"/>
        <v>0</v>
      </c>
      <c r="KM206" s="82" t="e">
        <f t="shared" si="549"/>
        <v>#N/A</v>
      </c>
      <c r="KN206" s="58" t="str">
        <f>IF(ISERROR(KM206),"",IF(ISERROR(VLOOKUP(KM206,'Sortierung der Schulungstermine'!$B:$M,8,FALSE)),"",VLOOKUP(KM206,'Sortierung der Schulungstermine'!$B:$M,8,FALSE)))</f>
        <v/>
      </c>
      <c r="KO206" s="58" t="e">
        <f t="shared" si="599"/>
        <v>#N/A</v>
      </c>
      <c r="KP206" s="131"/>
      <c r="KQ206" s="131"/>
      <c r="KR206" s="83">
        <f t="shared" si="700"/>
        <v>0</v>
      </c>
      <c r="KS206" s="82" t="e">
        <f t="shared" si="550"/>
        <v>#N/A</v>
      </c>
      <c r="KT206" s="58" t="str">
        <f>IF(ISERROR(KS206),"",IF(ISERROR(VLOOKUP(KS206,'Sortierung der Schulungstermine'!$B:$M,8,FALSE)),"",VLOOKUP(KS206,'Sortierung der Schulungstermine'!$B:$M,8,FALSE)))</f>
        <v/>
      </c>
      <c r="KU206" s="58" t="e">
        <f t="shared" si="600"/>
        <v>#N/A</v>
      </c>
    </row>
    <row r="207" spans="1:307" s="68" customFormat="1" ht="15" hidden="1" thickBot="1" x14ac:dyDescent="0.25">
      <c r="A207" s="141">
        <v>194</v>
      </c>
      <c r="B207" s="63" t="str">
        <f>IF(Qualifikationen!A197=1,Qualifikationen!B197,"")</f>
        <v/>
      </c>
      <c r="C207" s="64" t="e">
        <f>VLOOKUP(B207,Qualifikationen!B$4:E$202,2,FALSE)</f>
        <v>#N/A</v>
      </c>
      <c r="D207" s="67" t="e">
        <f>VLOOKUP($B207,Qualifikationen!B$4:F$202,5,FALSE)</f>
        <v>#N/A</v>
      </c>
      <c r="E207" s="63" t="e">
        <f>VLOOKUP($B207,Qualifikationen!B$4:F$202,3,FALSE)</f>
        <v>#N/A</v>
      </c>
      <c r="F207" s="63" t="e">
        <f>IF(E207=0,"-",VLOOKUP($B207,Qualifikationen!B$4:F$202,4,FALSE))</f>
        <v>#N/A</v>
      </c>
      <c r="G207" s="13"/>
      <c r="H207" s="131"/>
      <c r="I207" s="131"/>
      <c r="J207" s="83">
        <f t="shared" si="701"/>
        <v>0</v>
      </c>
      <c r="K207" s="82" t="e">
        <f t="shared" ref="K207:K223" si="702">H$9*1000+$D207</f>
        <v>#N/A</v>
      </c>
      <c r="L207" s="58" t="str">
        <f>IF(ISERROR(K207),"",IF(ISERROR(VLOOKUP(K207,'Sortierung der Schulungstermine'!$B:$M,8,FALSE)),"",VLOOKUP(K207,'Sortierung der Schulungstermine'!$B:$M,8,FALSE)))</f>
        <v/>
      </c>
      <c r="M207" s="58" t="e">
        <f t="shared" si="551"/>
        <v>#N/A</v>
      </c>
      <c r="N207" s="131"/>
      <c r="O207" s="131"/>
      <c r="P207" s="83">
        <f t="shared" si="652"/>
        <v>0</v>
      </c>
      <c r="Q207" s="82" t="e">
        <f t="shared" ref="Q207:Q223" si="703">N$9*1000+$D207</f>
        <v>#N/A</v>
      </c>
      <c r="R207" s="58" t="str">
        <f>IF(ISERROR(Q207),"",IF(ISERROR(VLOOKUP(Q207,'Sortierung der Schulungstermine'!$B:$M,8,FALSE)),"",VLOOKUP(Q207,'Sortierung der Schulungstermine'!$B:$M,8,FALSE)))</f>
        <v/>
      </c>
      <c r="S207" s="58" t="e">
        <f t="shared" si="552"/>
        <v>#N/A</v>
      </c>
      <c r="T207" s="131"/>
      <c r="U207" s="131"/>
      <c r="V207" s="83">
        <f t="shared" si="653"/>
        <v>0</v>
      </c>
      <c r="W207" s="82" t="e">
        <f t="shared" ref="W207:W223" si="704">T$9*1000+$D207</f>
        <v>#N/A</v>
      </c>
      <c r="X207" s="58" t="str">
        <f>IF(ISERROR(W207),"",IF(ISERROR(VLOOKUP(W207,'Sortierung der Schulungstermine'!$B:$M,8,FALSE)),"",VLOOKUP(W207,'Sortierung der Schulungstermine'!$B:$M,8,FALSE)))</f>
        <v/>
      </c>
      <c r="Y207" s="58" t="e">
        <f t="shared" si="553"/>
        <v>#N/A</v>
      </c>
      <c r="Z207" s="131"/>
      <c r="AA207" s="131"/>
      <c r="AB207" s="83">
        <f t="shared" si="654"/>
        <v>0</v>
      </c>
      <c r="AC207" s="82" t="e">
        <f t="shared" ref="AC207:AC223" si="705">Z$9*1000+$D207</f>
        <v>#N/A</v>
      </c>
      <c r="AD207" s="58" t="str">
        <f>IF(ISERROR(AC207),"",IF(ISERROR(VLOOKUP(AC207,'Sortierung der Schulungstermine'!$B:$M,8,FALSE)),"",VLOOKUP(AC207,'Sortierung der Schulungstermine'!$B:$M,8,FALSE)))</f>
        <v/>
      </c>
      <c r="AE207" s="58" t="e">
        <f t="shared" si="554"/>
        <v>#N/A</v>
      </c>
      <c r="AF207" s="131"/>
      <c r="AG207" s="131"/>
      <c r="AH207" s="83">
        <f t="shared" si="655"/>
        <v>0</v>
      </c>
      <c r="AI207" s="82" t="e">
        <f t="shared" ref="AI207:AI223" si="706">AF$9*1000+$D207</f>
        <v>#N/A</v>
      </c>
      <c r="AJ207" s="58" t="str">
        <f>IF(ISERROR(AI207),"",IF(ISERROR(VLOOKUP(AI207,'Sortierung der Schulungstermine'!$B:$M,8,FALSE)),"",VLOOKUP(AI207,'Sortierung der Schulungstermine'!$B:$M,8,FALSE)))</f>
        <v/>
      </c>
      <c r="AK207" s="58" t="e">
        <f t="shared" si="555"/>
        <v>#N/A</v>
      </c>
      <c r="AL207" s="131"/>
      <c r="AM207" s="131"/>
      <c r="AN207" s="83">
        <f t="shared" si="656"/>
        <v>0</v>
      </c>
      <c r="AO207" s="82" t="e">
        <f t="shared" ref="AO207:AO223" si="707">AL$9*1000+$D207</f>
        <v>#N/A</v>
      </c>
      <c r="AP207" s="58" t="str">
        <f>IF(ISERROR(AO207),"",IF(ISERROR(VLOOKUP(AO207,'Sortierung der Schulungstermine'!$B:$M,8,FALSE)),"",VLOOKUP(AO207,'Sortierung der Schulungstermine'!$B:$M,8,FALSE)))</f>
        <v/>
      </c>
      <c r="AQ207" s="58" t="e">
        <f t="shared" si="556"/>
        <v>#N/A</v>
      </c>
      <c r="AR207" s="131"/>
      <c r="AS207" s="131"/>
      <c r="AT207" s="83">
        <f t="shared" si="657"/>
        <v>0</v>
      </c>
      <c r="AU207" s="82" t="e">
        <f t="shared" ref="AU207:AU223" si="708">AR$9*1000+$D207</f>
        <v>#N/A</v>
      </c>
      <c r="AV207" s="58" t="str">
        <f>IF(ISERROR(AU207),"",IF(ISERROR(VLOOKUP(AU207,'Sortierung der Schulungstermine'!$B:$M,8,FALSE)),"",VLOOKUP(AU207,'Sortierung der Schulungstermine'!$B:$M,8,FALSE)))</f>
        <v/>
      </c>
      <c r="AW207" s="58" t="e">
        <f t="shared" si="557"/>
        <v>#N/A</v>
      </c>
      <c r="AX207" s="131"/>
      <c r="AY207" s="131"/>
      <c r="AZ207" s="83">
        <f t="shared" si="658"/>
        <v>0</v>
      </c>
      <c r="BA207" s="82" t="e">
        <f t="shared" ref="BA207:BA223" si="709">AX$9*1000+$D207</f>
        <v>#N/A</v>
      </c>
      <c r="BB207" s="58" t="str">
        <f>IF(ISERROR(BA207),"",IF(ISERROR(VLOOKUP(BA207,'Sortierung der Schulungstermine'!$B:$M,8,FALSE)),"",VLOOKUP(BA207,'Sortierung der Schulungstermine'!$B:$M,8,FALSE)))</f>
        <v/>
      </c>
      <c r="BC207" s="58" t="e">
        <f t="shared" si="558"/>
        <v>#N/A</v>
      </c>
      <c r="BD207" s="131"/>
      <c r="BE207" s="131"/>
      <c r="BF207" s="83">
        <f t="shared" si="659"/>
        <v>0</v>
      </c>
      <c r="BG207" s="82" t="e">
        <f t="shared" ref="BG207:BG223" si="710">BD$9*1000+$D207</f>
        <v>#N/A</v>
      </c>
      <c r="BH207" s="58" t="str">
        <f>IF(ISERROR(BG207),"",IF(ISERROR(VLOOKUP(BG207,'Sortierung der Schulungstermine'!$B:$M,8,FALSE)),"",VLOOKUP(BG207,'Sortierung der Schulungstermine'!$B:$M,8,FALSE)))</f>
        <v/>
      </c>
      <c r="BI207" s="58" t="e">
        <f t="shared" si="559"/>
        <v>#N/A</v>
      </c>
      <c r="BJ207" s="131"/>
      <c r="BK207" s="131"/>
      <c r="BL207" s="83">
        <f t="shared" si="660"/>
        <v>0</v>
      </c>
      <c r="BM207" s="82" t="e">
        <f t="shared" ref="BM207:BM223" si="711">BJ$9*1000+$D207</f>
        <v>#N/A</v>
      </c>
      <c r="BN207" s="58" t="str">
        <f>IF(ISERROR(BM207),"",IF(ISERROR(VLOOKUP(BM207,'Sortierung der Schulungstermine'!$B:$M,8,FALSE)),"",VLOOKUP(BM207,'Sortierung der Schulungstermine'!$B:$M,8,FALSE)))</f>
        <v/>
      </c>
      <c r="BO207" s="58" t="e">
        <f t="shared" si="560"/>
        <v>#N/A</v>
      </c>
      <c r="BP207" s="131"/>
      <c r="BQ207" s="131"/>
      <c r="BR207" s="83">
        <f t="shared" si="661"/>
        <v>0</v>
      </c>
      <c r="BS207" s="82" t="e">
        <f t="shared" ref="BS207:BS223" si="712">BP$9*1000+$D207</f>
        <v>#N/A</v>
      </c>
      <c r="BT207" s="58" t="str">
        <f>IF(ISERROR(BS207),"",IF(ISERROR(VLOOKUP(BS207,'Sortierung der Schulungstermine'!$B:$M,8,FALSE)),"",VLOOKUP(BS207,'Sortierung der Schulungstermine'!$B:$M,8,FALSE)))</f>
        <v/>
      </c>
      <c r="BU207" s="58" t="e">
        <f t="shared" si="561"/>
        <v>#N/A</v>
      </c>
      <c r="BV207" s="131"/>
      <c r="BW207" s="131"/>
      <c r="BX207" s="83">
        <f t="shared" si="662"/>
        <v>0</v>
      </c>
      <c r="BY207" s="82" t="e">
        <f t="shared" ref="BY207:BY223" si="713">BV$9*1000+$D207</f>
        <v>#N/A</v>
      </c>
      <c r="BZ207" s="58" t="str">
        <f>IF(ISERROR(BY207),"",IF(ISERROR(VLOOKUP(BY207,'Sortierung der Schulungstermine'!$B:$M,8,FALSE)),"",VLOOKUP(BY207,'Sortierung der Schulungstermine'!$B:$M,8,FALSE)))</f>
        <v/>
      </c>
      <c r="CA207" s="58" t="e">
        <f t="shared" si="562"/>
        <v>#N/A</v>
      </c>
      <c r="CB207" s="131"/>
      <c r="CC207" s="131"/>
      <c r="CD207" s="83">
        <f t="shared" si="663"/>
        <v>0</v>
      </c>
      <c r="CE207" s="82" t="e">
        <f t="shared" ref="CE207:CE223" si="714">CB$9*1000+$D207</f>
        <v>#N/A</v>
      </c>
      <c r="CF207" s="58" t="str">
        <f>IF(ISERROR(CE207),"",IF(ISERROR(VLOOKUP(CE207,'Sortierung der Schulungstermine'!$B:$M,8,FALSE)),"",VLOOKUP(CE207,'Sortierung der Schulungstermine'!$B:$M,8,FALSE)))</f>
        <v/>
      </c>
      <c r="CG207" s="58" t="e">
        <f t="shared" si="563"/>
        <v>#N/A</v>
      </c>
      <c r="CH207" s="131"/>
      <c r="CI207" s="131"/>
      <c r="CJ207" s="83">
        <f t="shared" si="664"/>
        <v>0</v>
      </c>
      <c r="CK207" s="82" t="e">
        <f t="shared" ref="CK207:CK223" si="715">CH$9*1000+$D207</f>
        <v>#N/A</v>
      </c>
      <c r="CL207" s="58" t="str">
        <f>IF(ISERROR(CK207),"",IF(ISERROR(VLOOKUP(CK207,'Sortierung der Schulungstermine'!$B:$M,8,FALSE)),"",VLOOKUP(CK207,'Sortierung der Schulungstermine'!$B:$M,8,FALSE)))</f>
        <v/>
      </c>
      <c r="CM207" s="58" t="e">
        <f t="shared" si="564"/>
        <v>#N/A</v>
      </c>
      <c r="CN207" s="131"/>
      <c r="CO207" s="131"/>
      <c r="CP207" s="83">
        <f t="shared" si="665"/>
        <v>0</v>
      </c>
      <c r="CQ207" s="82" t="e">
        <f t="shared" ref="CQ207:CQ223" si="716">CN$9*1000+$D207</f>
        <v>#N/A</v>
      </c>
      <c r="CR207" s="58" t="str">
        <f>IF(ISERROR(CQ207),"",IF(ISERROR(VLOOKUP(CQ207,'Sortierung der Schulungstermine'!$B:$M,8,FALSE)),"",VLOOKUP(CQ207,'Sortierung der Schulungstermine'!$B:$M,8,FALSE)))</f>
        <v/>
      </c>
      <c r="CS207" s="58" t="e">
        <f t="shared" si="565"/>
        <v>#N/A</v>
      </c>
      <c r="CT207" s="131"/>
      <c r="CU207" s="131"/>
      <c r="CV207" s="83">
        <f t="shared" si="666"/>
        <v>0</v>
      </c>
      <c r="CW207" s="82" t="e">
        <f t="shared" ref="CW207:CW223" si="717">CT$9*1000+$D207</f>
        <v>#N/A</v>
      </c>
      <c r="CX207" s="58" t="str">
        <f>IF(ISERROR(CW207),"",IF(ISERROR(VLOOKUP(CW207,'Sortierung der Schulungstermine'!$B:$M,8,FALSE)),"",VLOOKUP(CW207,'Sortierung der Schulungstermine'!$B:$M,8,FALSE)))</f>
        <v/>
      </c>
      <c r="CY207" s="58" t="e">
        <f t="shared" si="566"/>
        <v>#N/A</v>
      </c>
      <c r="CZ207" s="131"/>
      <c r="DA207" s="131"/>
      <c r="DB207" s="83">
        <f t="shared" si="667"/>
        <v>0</v>
      </c>
      <c r="DC207" s="82" t="e">
        <f t="shared" ref="DC207:DC223" si="718">CZ$9*1000+$D207</f>
        <v>#N/A</v>
      </c>
      <c r="DD207" s="58" t="str">
        <f>IF(ISERROR(DC207),"",IF(ISERROR(VLOOKUP(DC207,'Sortierung der Schulungstermine'!$B:$M,8,FALSE)),"",VLOOKUP(DC207,'Sortierung der Schulungstermine'!$B:$M,8,FALSE)))</f>
        <v/>
      </c>
      <c r="DE207" s="58" t="e">
        <f t="shared" si="567"/>
        <v>#N/A</v>
      </c>
      <c r="DF207" s="131"/>
      <c r="DG207" s="131"/>
      <c r="DH207" s="83">
        <f t="shared" si="668"/>
        <v>0</v>
      </c>
      <c r="DI207" s="82" t="e">
        <f t="shared" ref="DI207:DI223" si="719">DF$9*1000+$D207</f>
        <v>#N/A</v>
      </c>
      <c r="DJ207" s="58" t="str">
        <f>IF(ISERROR(DI207),"",IF(ISERROR(VLOOKUP(DI207,'Sortierung der Schulungstermine'!$B:$M,8,FALSE)),"",VLOOKUP(DI207,'Sortierung der Schulungstermine'!$B:$M,8,FALSE)))</f>
        <v/>
      </c>
      <c r="DK207" s="58" t="e">
        <f t="shared" si="568"/>
        <v>#N/A</v>
      </c>
      <c r="DL207" s="131"/>
      <c r="DM207" s="131"/>
      <c r="DN207" s="83">
        <f t="shared" si="669"/>
        <v>0</v>
      </c>
      <c r="DO207" s="82" t="e">
        <f t="shared" ref="DO207:DO223" si="720">DL$9*1000+$D207</f>
        <v>#N/A</v>
      </c>
      <c r="DP207" s="58" t="str">
        <f>IF(ISERROR(DO207),"",IF(ISERROR(VLOOKUP(DO207,'Sortierung der Schulungstermine'!$B:$M,8,FALSE)),"",VLOOKUP(DO207,'Sortierung der Schulungstermine'!$B:$M,8,FALSE)))</f>
        <v/>
      </c>
      <c r="DQ207" s="58" t="e">
        <f t="shared" si="569"/>
        <v>#N/A</v>
      </c>
      <c r="DR207" s="131"/>
      <c r="DS207" s="131"/>
      <c r="DT207" s="83">
        <f t="shared" si="670"/>
        <v>0</v>
      </c>
      <c r="DU207" s="82" t="e">
        <f t="shared" ref="DU207:DU223" si="721">DR$9*1000+$D207</f>
        <v>#N/A</v>
      </c>
      <c r="DV207" s="58" t="str">
        <f>IF(ISERROR(DU207),"",IF(ISERROR(VLOOKUP(DU207,'Sortierung der Schulungstermine'!$B:$M,8,FALSE)),"",VLOOKUP(DU207,'Sortierung der Schulungstermine'!$B:$M,8,FALSE)))</f>
        <v/>
      </c>
      <c r="DW207" s="58" t="e">
        <f t="shared" si="570"/>
        <v>#N/A</v>
      </c>
      <c r="DX207" s="131"/>
      <c r="DY207" s="131"/>
      <c r="DZ207" s="83">
        <f t="shared" si="671"/>
        <v>0</v>
      </c>
      <c r="EA207" s="82" t="e">
        <f t="shared" ref="EA207:EA223" si="722">DX$9*1000+$D207</f>
        <v>#N/A</v>
      </c>
      <c r="EB207" s="58" t="str">
        <f>IF(ISERROR(EA207),"",IF(ISERROR(VLOOKUP(EA207,'Sortierung der Schulungstermine'!$B:$M,8,FALSE)),"",VLOOKUP(EA207,'Sortierung der Schulungstermine'!$B:$M,8,FALSE)))</f>
        <v/>
      </c>
      <c r="EC207" s="58" t="e">
        <f t="shared" si="571"/>
        <v>#N/A</v>
      </c>
      <c r="ED207" s="131"/>
      <c r="EE207" s="131"/>
      <c r="EF207" s="83">
        <f t="shared" si="672"/>
        <v>0</v>
      </c>
      <c r="EG207" s="82" t="e">
        <f t="shared" ref="EG207:EG223" si="723">ED$9*1000+$D207</f>
        <v>#N/A</v>
      </c>
      <c r="EH207" s="58" t="str">
        <f>IF(ISERROR(EG207),"",IF(ISERROR(VLOOKUP(EG207,'Sortierung der Schulungstermine'!$B:$M,8,FALSE)),"",VLOOKUP(EG207,'Sortierung der Schulungstermine'!$B:$M,8,FALSE)))</f>
        <v/>
      </c>
      <c r="EI207" s="58" t="e">
        <f t="shared" si="572"/>
        <v>#N/A</v>
      </c>
      <c r="EJ207" s="131"/>
      <c r="EK207" s="131"/>
      <c r="EL207" s="83">
        <f t="shared" si="673"/>
        <v>0</v>
      </c>
      <c r="EM207" s="82" t="e">
        <f t="shared" ref="EM207:EM223" si="724">EJ$9*1000+$D207</f>
        <v>#N/A</v>
      </c>
      <c r="EN207" s="58" t="str">
        <f>IF(ISERROR(EM207),"",IF(ISERROR(VLOOKUP(EM207,'Sortierung der Schulungstermine'!$B:$M,8,FALSE)),"",VLOOKUP(EM207,'Sortierung der Schulungstermine'!$B:$M,8,FALSE)))</f>
        <v/>
      </c>
      <c r="EO207" s="58" t="e">
        <f t="shared" si="573"/>
        <v>#N/A</v>
      </c>
      <c r="EP207" s="131"/>
      <c r="EQ207" s="131"/>
      <c r="ER207" s="83">
        <f t="shared" si="674"/>
        <v>0</v>
      </c>
      <c r="ES207" s="82" t="e">
        <f t="shared" ref="ES207:ES223" si="725">EP$9*1000+$D207</f>
        <v>#N/A</v>
      </c>
      <c r="ET207" s="58" t="str">
        <f>IF(ISERROR(ES207),"",IF(ISERROR(VLOOKUP(ES207,'Sortierung der Schulungstermine'!$B:$M,8,FALSE)),"",VLOOKUP(ES207,'Sortierung der Schulungstermine'!$B:$M,8,FALSE)))</f>
        <v/>
      </c>
      <c r="EU207" s="58" t="e">
        <f t="shared" si="574"/>
        <v>#N/A</v>
      </c>
      <c r="EV207" s="131"/>
      <c r="EW207" s="131"/>
      <c r="EX207" s="83">
        <f t="shared" si="675"/>
        <v>0</v>
      </c>
      <c r="EY207" s="82" t="e">
        <f t="shared" ref="EY207:EY223" si="726">EV$9*1000+$D207</f>
        <v>#N/A</v>
      </c>
      <c r="EZ207" s="58" t="str">
        <f>IF(ISERROR(EY207),"",IF(ISERROR(VLOOKUP(EY207,'Sortierung der Schulungstermine'!$B:$M,8,FALSE)),"",VLOOKUP(EY207,'Sortierung der Schulungstermine'!$B:$M,8,FALSE)))</f>
        <v/>
      </c>
      <c r="FA207" s="58" t="e">
        <f t="shared" si="575"/>
        <v>#N/A</v>
      </c>
      <c r="FB207" s="131"/>
      <c r="FC207" s="131"/>
      <c r="FD207" s="83">
        <f t="shared" si="676"/>
        <v>0</v>
      </c>
      <c r="FE207" s="82" t="e">
        <f t="shared" ref="FE207:FE223" si="727">FB$9*1000+$D207</f>
        <v>#N/A</v>
      </c>
      <c r="FF207" s="58" t="str">
        <f>IF(ISERROR(FE207),"",IF(ISERROR(VLOOKUP(FE207,'Sortierung der Schulungstermine'!$B:$M,8,FALSE)),"",VLOOKUP(FE207,'Sortierung der Schulungstermine'!$B:$M,8,FALSE)))</f>
        <v/>
      </c>
      <c r="FG207" s="58" t="e">
        <f t="shared" si="576"/>
        <v>#N/A</v>
      </c>
      <c r="FH207" s="131"/>
      <c r="FI207" s="131"/>
      <c r="FJ207" s="83">
        <f t="shared" si="677"/>
        <v>0</v>
      </c>
      <c r="FK207" s="82" t="e">
        <f t="shared" ref="FK207:FK223" si="728">FH$9*1000+$D207</f>
        <v>#N/A</v>
      </c>
      <c r="FL207" s="58" t="str">
        <f>IF(ISERROR(FK207),"",IF(ISERROR(VLOOKUP(FK207,'Sortierung der Schulungstermine'!$B:$M,8,FALSE)),"",VLOOKUP(FK207,'Sortierung der Schulungstermine'!$B:$M,8,FALSE)))</f>
        <v/>
      </c>
      <c r="FM207" s="58" t="e">
        <f t="shared" si="577"/>
        <v>#N/A</v>
      </c>
      <c r="FN207" s="131"/>
      <c r="FO207" s="131"/>
      <c r="FP207" s="83">
        <f t="shared" si="678"/>
        <v>0</v>
      </c>
      <c r="FQ207" s="82" t="e">
        <f t="shared" ref="FQ207:FQ223" si="729">FN$9*1000+$D207</f>
        <v>#N/A</v>
      </c>
      <c r="FR207" s="58" t="str">
        <f>IF(ISERROR(FQ207),"",IF(ISERROR(VLOOKUP(FQ207,'Sortierung der Schulungstermine'!$B:$M,8,FALSE)),"",VLOOKUP(FQ207,'Sortierung der Schulungstermine'!$B:$M,8,FALSE)))</f>
        <v/>
      </c>
      <c r="FS207" s="58" t="e">
        <f t="shared" si="578"/>
        <v>#N/A</v>
      </c>
      <c r="FT207" s="131"/>
      <c r="FU207" s="131"/>
      <c r="FV207" s="83">
        <f t="shared" si="679"/>
        <v>0</v>
      </c>
      <c r="FW207" s="82" t="e">
        <f t="shared" ref="FW207:FW223" si="730">FT$9*1000+$D207</f>
        <v>#N/A</v>
      </c>
      <c r="FX207" s="58" t="str">
        <f>IF(ISERROR(FW207),"",IF(ISERROR(VLOOKUP(FW207,'Sortierung der Schulungstermine'!$B:$M,8,FALSE)),"",VLOOKUP(FW207,'Sortierung der Schulungstermine'!$B:$M,8,FALSE)))</f>
        <v/>
      </c>
      <c r="FY207" s="58" t="e">
        <f t="shared" si="579"/>
        <v>#N/A</v>
      </c>
      <c r="FZ207" s="131"/>
      <c r="GA207" s="131"/>
      <c r="GB207" s="83">
        <f t="shared" si="680"/>
        <v>0</v>
      </c>
      <c r="GC207" s="82" t="e">
        <f t="shared" ref="GC207:GC223" si="731">FZ$9*1000+$D207</f>
        <v>#N/A</v>
      </c>
      <c r="GD207" s="58" t="str">
        <f>IF(ISERROR(GC207),"",IF(ISERROR(VLOOKUP(GC207,'Sortierung der Schulungstermine'!$B:$M,8,FALSE)),"",VLOOKUP(GC207,'Sortierung der Schulungstermine'!$B:$M,8,FALSE)))</f>
        <v/>
      </c>
      <c r="GE207" s="58" t="e">
        <f t="shared" si="580"/>
        <v>#N/A</v>
      </c>
      <c r="GF207" s="131"/>
      <c r="GG207" s="131"/>
      <c r="GH207" s="83">
        <f t="shared" si="681"/>
        <v>0</v>
      </c>
      <c r="GI207" s="82" t="e">
        <f t="shared" ref="GI207:GI223" si="732">GF$9*1000+$D207</f>
        <v>#N/A</v>
      </c>
      <c r="GJ207" s="58" t="str">
        <f>IF(ISERROR(GI207),"",IF(ISERROR(VLOOKUP(GI207,'Sortierung der Schulungstermine'!$B:$M,8,FALSE)),"",VLOOKUP(GI207,'Sortierung der Schulungstermine'!$B:$M,8,FALSE)))</f>
        <v/>
      </c>
      <c r="GK207" s="58" t="e">
        <f t="shared" si="581"/>
        <v>#N/A</v>
      </c>
      <c r="GL207" s="131"/>
      <c r="GM207" s="131"/>
      <c r="GN207" s="83">
        <f t="shared" si="682"/>
        <v>0</v>
      </c>
      <c r="GO207" s="82" t="e">
        <f t="shared" ref="GO207:GO223" si="733">GL$9*1000+$D207</f>
        <v>#N/A</v>
      </c>
      <c r="GP207" s="58" t="str">
        <f>IF(ISERROR(GO207),"",IF(ISERROR(VLOOKUP(GO207,'Sortierung der Schulungstermine'!$B:$M,8,FALSE)),"",VLOOKUP(GO207,'Sortierung der Schulungstermine'!$B:$M,8,FALSE)))</f>
        <v/>
      </c>
      <c r="GQ207" s="58" t="e">
        <f t="shared" si="582"/>
        <v>#N/A</v>
      </c>
      <c r="GR207" s="131"/>
      <c r="GS207" s="131"/>
      <c r="GT207" s="83">
        <f t="shared" si="683"/>
        <v>0</v>
      </c>
      <c r="GU207" s="82" t="e">
        <f t="shared" ref="GU207:GU223" si="734">GR$9*1000+$D207</f>
        <v>#N/A</v>
      </c>
      <c r="GV207" s="58" t="str">
        <f>IF(ISERROR(GU207),"",IF(ISERROR(VLOOKUP(GU207,'Sortierung der Schulungstermine'!$B:$M,8,FALSE)),"",VLOOKUP(GU207,'Sortierung der Schulungstermine'!$B:$M,8,FALSE)))</f>
        <v/>
      </c>
      <c r="GW207" s="58" t="e">
        <f t="shared" si="583"/>
        <v>#N/A</v>
      </c>
      <c r="GX207" s="131"/>
      <c r="GY207" s="131"/>
      <c r="GZ207" s="83">
        <f t="shared" si="684"/>
        <v>0</v>
      </c>
      <c r="HA207" s="82" t="e">
        <f t="shared" ref="HA207:HA223" si="735">GX$9*1000+$D207</f>
        <v>#N/A</v>
      </c>
      <c r="HB207" s="58" t="str">
        <f>IF(ISERROR(HA207),"",IF(ISERROR(VLOOKUP(HA207,'Sortierung der Schulungstermine'!$B:$M,8,FALSE)),"",VLOOKUP(HA207,'Sortierung der Schulungstermine'!$B:$M,8,FALSE)))</f>
        <v/>
      </c>
      <c r="HC207" s="58" t="e">
        <f t="shared" si="584"/>
        <v>#N/A</v>
      </c>
      <c r="HD207" s="131"/>
      <c r="HE207" s="131"/>
      <c r="HF207" s="83">
        <f t="shared" si="685"/>
        <v>0</v>
      </c>
      <c r="HG207" s="82" t="e">
        <f t="shared" ref="HG207:HG223" si="736">HD$9*1000+$D207</f>
        <v>#N/A</v>
      </c>
      <c r="HH207" s="58" t="str">
        <f>IF(ISERROR(HG207),"",IF(ISERROR(VLOOKUP(HG207,'Sortierung der Schulungstermine'!$B:$M,8,FALSE)),"",VLOOKUP(HG207,'Sortierung der Schulungstermine'!$B:$M,8,FALSE)))</f>
        <v/>
      </c>
      <c r="HI207" s="58" t="e">
        <f t="shared" si="585"/>
        <v>#N/A</v>
      </c>
      <c r="HJ207" s="131"/>
      <c r="HK207" s="131"/>
      <c r="HL207" s="83">
        <f t="shared" si="686"/>
        <v>0</v>
      </c>
      <c r="HM207" s="82" t="e">
        <f t="shared" ref="HM207:HM223" si="737">HJ$9*1000+$D207</f>
        <v>#N/A</v>
      </c>
      <c r="HN207" s="58" t="str">
        <f>IF(ISERROR(HM207),"",IF(ISERROR(VLOOKUP(HM207,'Sortierung der Schulungstermine'!$B:$M,8,FALSE)),"",VLOOKUP(HM207,'Sortierung der Schulungstermine'!$B:$M,8,FALSE)))</f>
        <v/>
      </c>
      <c r="HO207" s="58" t="e">
        <f t="shared" si="586"/>
        <v>#N/A</v>
      </c>
      <c r="HP207" s="131"/>
      <c r="HQ207" s="131"/>
      <c r="HR207" s="83">
        <f t="shared" si="687"/>
        <v>0</v>
      </c>
      <c r="HS207" s="82" t="e">
        <f t="shared" ref="HS207:HS223" si="738">HP$9*1000+$D207</f>
        <v>#N/A</v>
      </c>
      <c r="HT207" s="58" t="str">
        <f>IF(ISERROR(HS207),"",IF(ISERROR(VLOOKUP(HS207,'Sortierung der Schulungstermine'!$B:$M,8,FALSE)),"",VLOOKUP(HS207,'Sortierung der Schulungstermine'!$B:$M,8,FALSE)))</f>
        <v/>
      </c>
      <c r="HU207" s="58" t="e">
        <f t="shared" si="587"/>
        <v>#N/A</v>
      </c>
      <c r="HV207" s="131"/>
      <c r="HW207" s="131"/>
      <c r="HX207" s="83">
        <f t="shared" si="688"/>
        <v>0</v>
      </c>
      <c r="HY207" s="82" t="e">
        <f t="shared" ref="HY207:HY223" si="739">HV$9*1000+$D207</f>
        <v>#N/A</v>
      </c>
      <c r="HZ207" s="58" t="str">
        <f>IF(ISERROR(HY207),"",IF(ISERROR(VLOOKUP(HY207,'Sortierung der Schulungstermine'!$B:$M,8,FALSE)),"",VLOOKUP(HY207,'Sortierung der Schulungstermine'!$B:$M,8,FALSE)))</f>
        <v/>
      </c>
      <c r="IA207" s="58" t="e">
        <f t="shared" si="588"/>
        <v>#N/A</v>
      </c>
      <c r="IB207" s="131"/>
      <c r="IC207" s="131"/>
      <c r="ID207" s="83">
        <f t="shared" si="689"/>
        <v>0</v>
      </c>
      <c r="IE207" s="82" t="e">
        <f t="shared" ref="IE207:IE223" si="740">IB$9*1000+$D207</f>
        <v>#N/A</v>
      </c>
      <c r="IF207" s="58" t="str">
        <f>IF(ISERROR(IE207),"",IF(ISERROR(VLOOKUP(IE207,'Sortierung der Schulungstermine'!$B:$M,8,FALSE)),"",VLOOKUP(IE207,'Sortierung der Schulungstermine'!$B:$M,8,FALSE)))</f>
        <v/>
      </c>
      <c r="IG207" s="58" t="e">
        <f t="shared" si="589"/>
        <v>#N/A</v>
      </c>
      <c r="IH207" s="131"/>
      <c r="II207" s="131"/>
      <c r="IJ207" s="83">
        <f t="shared" si="690"/>
        <v>0</v>
      </c>
      <c r="IK207" s="82" t="e">
        <f t="shared" ref="IK207:IK223" si="741">IH$9*1000+$D207</f>
        <v>#N/A</v>
      </c>
      <c r="IL207" s="58" t="str">
        <f>IF(ISERROR(IK207),"",IF(ISERROR(VLOOKUP(IK207,'Sortierung der Schulungstermine'!$B:$M,8,FALSE)),"",VLOOKUP(IK207,'Sortierung der Schulungstermine'!$B:$M,8,FALSE)))</f>
        <v/>
      </c>
      <c r="IM207" s="58" t="e">
        <f t="shared" si="590"/>
        <v>#N/A</v>
      </c>
      <c r="IN207" s="131"/>
      <c r="IO207" s="131"/>
      <c r="IP207" s="83">
        <f t="shared" si="691"/>
        <v>0</v>
      </c>
      <c r="IQ207" s="82" t="e">
        <f t="shared" ref="IQ207:IQ223" si="742">IN$9*1000+$D207</f>
        <v>#N/A</v>
      </c>
      <c r="IR207" s="58" t="str">
        <f>IF(ISERROR(IQ207),"",IF(ISERROR(VLOOKUP(IQ207,'Sortierung der Schulungstermine'!$B:$M,8,FALSE)),"",VLOOKUP(IQ207,'Sortierung der Schulungstermine'!$B:$M,8,FALSE)))</f>
        <v/>
      </c>
      <c r="IS207" s="58" t="e">
        <f t="shared" si="591"/>
        <v>#N/A</v>
      </c>
      <c r="IT207" s="131"/>
      <c r="IU207" s="131"/>
      <c r="IV207" s="83">
        <f t="shared" si="692"/>
        <v>0</v>
      </c>
      <c r="IW207" s="82" t="e">
        <f t="shared" ref="IW207:IW223" si="743">IT$9*1000+$D207</f>
        <v>#N/A</v>
      </c>
      <c r="IX207" s="58" t="str">
        <f>IF(ISERROR(IW207),"",IF(ISERROR(VLOOKUP(IW207,'Sortierung der Schulungstermine'!$B:$M,8,FALSE)),"",VLOOKUP(IW207,'Sortierung der Schulungstermine'!$B:$M,8,FALSE)))</f>
        <v/>
      </c>
      <c r="IY207" s="58" t="e">
        <f t="shared" si="592"/>
        <v>#N/A</v>
      </c>
      <c r="IZ207" s="131"/>
      <c r="JA207" s="131"/>
      <c r="JB207" s="83">
        <f t="shared" si="693"/>
        <v>0</v>
      </c>
      <c r="JC207" s="82" t="e">
        <f t="shared" ref="JC207:JC223" si="744">IZ$9*1000+$D207</f>
        <v>#N/A</v>
      </c>
      <c r="JD207" s="58" t="str">
        <f>IF(ISERROR(JC207),"",IF(ISERROR(VLOOKUP(JC207,'Sortierung der Schulungstermine'!$B:$M,8,FALSE)),"",VLOOKUP(JC207,'Sortierung der Schulungstermine'!$B:$M,8,FALSE)))</f>
        <v/>
      </c>
      <c r="JE207" s="58" t="e">
        <f t="shared" si="593"/>
        <v>#N/A</v>
      </c>
      <c r="JF207" s="131"/>
      <c r="JG207" s="131"/>
      <c r="JH207" s="83">
        <f t="shared" si="694"/>
        <v>0</v>
      </c>
      <c r="JI207" s="82" t="e">
        <f t="shared" ref="JI207:JI223" si="745">JF$9*1000+$D207</f>
        <v>#N/A</v>
      </c>
      <c r="JJ207" s="58" t="str">
        <f>IF(ISERROR(JI207),"",IF(ISERROR(VLOOKUP(JI207,'Sortierung der Schulungstermine'!$B:$M,8,FALSE)),"",VLOOKUP(JI207,'Sortierung der Schulungstermine'!$B:$M,8,FALSE)))</f>
        <v/>
      </c>
      <c r="JK207" s="58" t="e">
        <f t="shared" si="594"/>
        <v>#N/A</v>
      </c>
      <c r="JL207" s="131"/>
      <c r="JM207" s="131"/>
      <c r="JN207" s="83">
        <f t="shared" si="695"/>
        <v>0</v>
      </c>
      <c r="JO207" s="82" t="e">
        <f t="shared" ref="JO207:JO223" si="746">JL$9*1000+$D207</f>
        <v>#N/A</v>
      </c>
      <c r="JP207" s="58" t="str">
        <f>IF(ISERROR(JO207),"",IF(ISERROR(VLOOKUP(JO207,'Sortierung der Schulungstermine'!$B:$M,8,FALSE)),"",VLOOKUP(JO207,'Sortierung der Schulungstermine'!$B:$M,8,FALSE)))</f>
        <v/>
      </c>
      <c r="JQ207" s="58" t="e">
        <f t="shared" si="595"/>
        <v>#N/A</v>
      </c>
      <c r="JR207" s="131"/>
      <c r="JS207" s="131"/>
      <c r="JT207" s="83">
        <f t="shared" si="696"/>
        <v>0</v>
      </c>
      <c r="JU207" s="82" t="e">
        <f t="shared" ref="JU207:JU223" si="747">JR$9*1000+$D207</f>
        <v>#N/A</v>
      </c>
      <c r="JV207" s="58" t="str">
        <f>IF(ISERROR(JU207),"",IF(ISERROR(VLOOKUP(JU207,'Sortierung der Schulungstermine'!$B:$M,8,FALSE)),"",VLOOKUP(JU207,'Sortierung der Schulungstermine'!$B:$M,8,FALSE)))</f>
        <v/>
      </c>
      <c r="JW207" s="58" t="e">
        <f t="shared" si="596"/>
        <v>#N/A</v>
      </c>
      <c r="JX207" s="131"/>
      <c r="JY207" s="131"/>
      <c r="JZ207" s="83">
        <f t="shared" si="697"/>
        <v>0</v>
      </c>
      <c r="KA207" s="82" t="e">
        <f t="shared" ref="KA207:KA223" si="748">JX$9*1000+$D207</f>
        <v>#N/A</v>
      </c>
      <c r="KB207" s="58" t="str">
        <f>IF(ISERROR(KA207),"",IF(ISERROR(VLOOKUP(KA207,'Sortierung der Schulungstermine'!$B:$M,8,FALSE)),"",VLOOKUP(KA207,'Sortierung der Schulungstermine'!$B:$M,8,FALSE)))</f>
        <v/>
      </c>
      <c r="KC207" s="58" t="e">
        <f t="shared" si="597"/>
        <v>#N/A</v>
      </c>
      <c r="KD207" s="131"/>
      <c r="KE207" s="131"/>
      <c r="KF207" s="83">
        <f t="shared" si="698"/>
        <v>0</v>
      </c>
      <c r="KG207" s="82" t="e">
        <f t="shared" ref="KG207:KG223" si="749">KD$9*1000+$D207</f>
        <v>#N/A</v>
      </c>
      <c r="KH207" s="58" t="str">
        <f>IF(ISERROR(KG207),"",IF(ISERROR(VLOOKUP(KG207,'Sortierung der Schulungstermine'!$B:$M,8,FALSE)),"",VLOOKUP(KG207,'Sortierung der Schulungstermine'!$B:$M,8,FALSE)))</f>
        <v/>
      </c>
      <c r="KI207" s="58" t="e">
        <f t="shared" si="598"/>
        <v>#N/A</v>
      </c>
      <c r="KJ207" s="131"/>
      <c r="KK207" s="131"/>
      <c r="KL207" s="83">
        <f t="shared" si="699"/>
        <v>0</v>
      </c>
      <c r="KM207" s="82" t="e">
        <f t="shared" ref="KM207:KM223" si="750">KJ$9*1000+$D207</f>
        <v>#N/A</v>
      </c>
      <c r="KN207" s="58" t="str">
        <f>IF(ISERROR(KM207),"",IF(ISERROR(VLOOKUP(KM207,'Sortierung der Schulungstermine'!$B:$M,8,FALSE)),"",VLOOKUP(KM207,'Sortierung der Schulungstermine'!$B:$M,8,FALSE)))</f>
        <v/>
      </c>
      <c r="KO207" s="58" t="e">
        <f t="shared" si="599"/>
        <v>#N/A</v>
      </c>
      <c r="KP207" s="131"/>
      <c r="KQ207" s="131"/>
      <c r="KR207" s="83">
        <f t="shared" si="700"/>
        <v>0</v>
      </c>
      <c r="KS207" s="82" t="e">
        <f t="shared" ref="KS207:KS223" si="751">KP$9*1000+$D207</f>
        <v>#N/A</v>
      </c>
      <c r="KT207" s="58" t="str">
        <f>IF(ISERROR(KS207),"",IF(ISERROR(VLOOKUP(KS207,'Sortierung der Schulungstermine'!$B:$M,8,FALSE)),"",VLOOKUP(KS207,'Sortierung der Schulungstermine'!$B:$M,8,FALSE)))</f>
        <v/>
      </c>
      <c r="KU207" s="58" t="e">
        <f t="shared" si="600"/>
        <v>#N/A</v>
      </c>
    </row>
    <row r="208" spans="1:307" s="68" customFormat="1" ht="15" hidden="1" thickBot="1" x14ac:dyDescent="0.25">
      <c r="A208" s="141">
        <v>195</v>
      </c>
      <c r="B208" s="63" t="str">
        <f>IF(Qualifikationen!A198=1,Qualifikationen!B198,"")</f>
        <v/>
      </c>
      <c r="C208" s="64" t="e">
        <f>VLOOKUP(B208,Qualifikationen!B$4:E$202,2,FALSE)</f>
        <v>#N/A</v>
      </c>
      <c r="D208" s="67" t="e">
        <f>VLOOKUP($B208,Qualifikationen!B$4:F$202,5,FALSE)</f>
        <v>#N/A</v>
      </c>
      <c r="E208" s="63" t="e">
        <f>VLOOKUP($B208,Qualifikationen!B$4:F$202,3,FALSE)</f>
        <v>#N/A</v>
      </c>
      <c r="F208" s="63" t="e">
        <f>IF(E208=0,"-",VLOOKUP($B208,Qualifikationen!B$4:F$202,4,FALSE))</f>
        <v>#N/A</v>
      </c>
      <c r="G208" s="13"/>
      <c r="H208" s="131"/>
      <c r="I208" s="131"/>
      <c r="J208" s="83">
        <f t="shared" si="701"/>
        <v>0</v>
      </c>
      <c r="K208" s="82" t="e">
        <f t="shared" si="702"/>
        <v>#N/A</v>
      </c>
      <c r="L208" s="58" t="str">
        <f>IF(ISERROR(K208),"",IF(ISERROR(VLOOKUP(K208,'Sortierung der Schulungstermine'!$B:$M,8,FALSE)),"",VLOOKUP(K208,'Sortierung der Schulungstermine'!$B:$M,8,FALSE)))</f>
        <v/>
      </c>
      <c r="M208" s="58" t="e">
        <f t="shared" ref="M208:M223" si="752">IF($G208&lt;&gt;"",$G208,IF($F208="-","-",IF(L208="","",L208+$F208*(365/12))))</f>
        <v>#N/A</v>
      </c>
      <c r="N208" s="131"/>
      <c r="O208" s="131"/>
      <c r="P208" s="83">
        <f t="shared" si="652"/>
        <v>0</v>
      </c>
      <c r="Q208" s="82" t="e">
        <f t="shared" si="703"/>
        <v>#N/A</v>
      </c>
      <c r="R208" s="58" t="str">
        <f>IF(ISERROR(Q208),"",IF(ISERROR(VLOOKUP(Q208,'Sortierung der Schulungstermine'!$B:$M,8,FALSE)),"",VLOOKUP(Q208,'Sortierung der Schulungstermine'!$B:$M,8,FALSE)))</f>
        <v/>
      </c>
      <c r="S208" s="58" t="e">
        <f t="shared" ref="S208:S223" si="753">IF($G208&lt;&gt;"",$G208,IF($F208="-","-",IF(R208="","",R208+$F208*(365/12))))</f>
        <v>#N/A</v>
      </c>
      <c r="T208" s="131"/>
      <c r="U208" s="131"/>
      <c r="V208" s="83">
        <f t="shared" si="653"/>
        <v>0</v>
      </c>
      <c r="W208" s="82" t="e">
        <f t="shared" si="704"/>
        <v>#N/A</v>
      </c>
      <c r="X208" s="58" t="str">
        <f>IF(ISERROR(W208),"",IF(ISERROR(VLOOKUP(W208,'Sortierung der Schulungstermine'!$B:$M,8,FALSE)),"",VLOOKUP(W208,'Sortierung der Schulungstermine'!$B:$M,8,FALSE)))</f>
        <v/>
      </c>
      <c r="Y208" s="58" t="e">
        <f t="shared" ref="Y208:Y223" si="754">IF($G208&lt;&gt;"",$G208,IF($F208="-","-",IF(X208="","",X208+$F208*(365/12))))</f>
        <v>#N/A</v>
      </c>
      <c r="Z208" s="131"/>
      <c r="AA208" s="131"/>
      <c r="AB208" s="83">
        <f t="shared" si="654"/>
        <v>0</v>
      </c>
      <c r="AC208" s="82" t="e">
        <f t="shared" si="705"/>
        <v>#N/A</v>
      </c>
      <c r="AD208" s="58" t="str">
        <f>IF(ISERROR(AC208),"",IF(ISERROR(VLOOKUP(AC208,'Sortierung der Schulungstermine'!$B:$M,8,FALSE)),"",VLOOKUP(AC208,'Sortierung der Schulungstermine'!$B:$M,8,FALSE)))</f>
        <v/>
      </c>
      <c r="AE208" s="58" t="e">
        <f t="shared" ref="AE208:AE223" si="755">IF($G208&lt;&gt;"",$G208,IF($F208="-","-",IF(AD208="","",AD208+$F208*(365/12))))</f>
        <v>#N/A</v>
      </c>
      <c r="AF208" s="131"/>
      <c r="AG208" s="131"/>
      <c r="AH208" s="83">
        <f t="shared" si="655"/>
        <v>0</v>
      </c>
      <c r="AI208" s="82" t="e">
        <f t="shared" si="706"/>
        <v>#N/A</v>
      </c>
      <c r="AJ208" s="58" t="str">
        <f>IF(ISERROR(AI208),"",IF(ISERROR(VLOOKUP(AI208,'Sortierung der Schulungstermine'!$B:$M,8,FALSE)),"",VLOOKUP(AI208,'Sortierung der Schulungstermine'!$B:$M,8,FALSE)))</f>
        <v/>
      </c>
      <c r="AK208" s="58" t="e">
        <f t="shared" ref="AK208:AK223" si="756">IF($G208&lt;&gt;"",$G208,IF($F208="-","-",IF(AJ208="","",AJ208+$F208*(365/12))))</f>
        <v>#N/A</v>
      </c>
      <c r="AL208" s="131"/>
      <c r="AM208" s="131"/>
      <c r="AN208" s="83">
        <f t="shared" si="656"/>
        <v>0</v>
      </c>
      <c r="AO208" s="82" t="e">
        <f t="shared" si="707"/>
        <v>#N/A</v>
      </c>
      <c r="AP208" s="58" t="str">
        <f>IF(ISERROR(AO208),"",IF(ISERROR(VLOOKUP(AO208,'Sortierung der Schulungstermine'!$B:$M,8,FALSE)),"",VLOOKUP(AO208,'Sortierung der Schulungstermine'!$B:$M,8,FALSE)))</f>
        <v/>
      </c>
      <c r="AQ208" s="58" t="e">
        <f t="shared" ref="AQ208:AQ223" si="757">IF($G208&lt;&gt;"",$G208,IF($F208="-","-",IF(AP208="","",AP208+$F208*(365/12))))</f>
        <v>#N/A</v>
      </c>
      <c r="AR208" s="131"/>
      <c r="AS208" s="131"/>
      <c r="AT208" s="83">
        <f t="shared" si="657"/>
        <v>0</v>
      </c>
      <c r="AU208" s="82" t="e">
        <f t="shared" si="708"/>
        <v>#N/A</v>
      </c>
      <c r="AV208" s="58" t="str">
        <f>IF(ISERROR(AU208),"",IF(ISERROR(VLOOKUP(AU208,'Sortierung der Schulungstermine'!$B:$M,8,FALSE)),"",VLOOKUP(AU208,'Sortierung der Schulungstermine'!$B:$M,8,FALSE)))</f>
        <v/>
      </c>
      <c r="AW208" s="58" t="e">
        <f t="shared" ref="AW208:AW223" si="758">IF($G208&lt;&gt;"",$G208,IF($F208="-","-",IF(AV208="","",AV208+$F208*(365/12))))</f>
        <v>#N/A</v>
      </c>
      <c r="AX208" s="131"/>
      <c r="AY208" s="131"/>
      <c r="AZ208" s="83">
        <f t="shared" si="658"/>
        <v>0</v>
      </c>
      <c r="BA208" s="82" t="e">
        <f t="shared" si="709"/>
        <v>#N/A</v>
      </c>
      <c r="BB208" s="58" t="str">
        <f>IF(ISERROR(BA208),"",IF(ISERROR(VLOOKUP(BA208,'Sortierung der Schulungstermine'!$B:$M,8,FALSE)),"",VLOOKUP(BA208,'Sortierung der Schulungstermine'!$B:$M,8,FALSE)))</f>
        <v/>
      </c>
      <c r="BC208" s="58" t="e">
        <f t="shared" ref="BC208:BC223" si="759">IF($G208&lt;&gt;"",$G208,IF($F208="-","-",IF(BB208="","",BB208+$F208*(365/12))))</f>
        <v>#N/A</v>
      </c>
      <c r="BD208" s="131"/>
      <c r="BE208" s="131"/>
      <c r="BF208" s="83">
        <f t="shared" si="659"/>
        <v>0</v>
      </c>
      <c r="BG208" s="82" t="e">
        <f t="shared" si="710"/>
        <v>#N/A</v>
      </c>
      <c r="BH208" s="58" t="str">
        <f>IF(ISERROR(BG208),"",IF(ISERROR(VLOOKUP(BG208,'Sortierung der Schulungstermine'!$B:$M,8,FALSE)),"",VLOOKUP(BG208,'Sortierung der Schulungstermine'!$B:$M,8,FALSE)))</f>
        <v/>
      </c>
      <c r="BI208" s="58" t="e">
        <f t="shared" ref="BI208:BI223" si="760">IF($G208&lt;&gt;"",$G208,IF($F208="-","-",IF(BH208="","",BH208+$F208*(365/12))))</f>
        <v>#N/A</v>
      </c>
      <c r="BJ208" s="131"/>
      <c r="BK208" s="131"/>
      <c r="BL208" s="83">
        <f t="shared" si="660"/>
        <v>0</v>
      </c>
      <c r="BM208" s="82" t="e">
        <f t="shared" si="711"/>
        <v>#N/A</v>
      </c>
      <c r="BN208" s="58" t="str">
        <f>IF(ISERROR(BM208),"",IF(ISERROR(VLOOKUP(BM208,'Sortierung der Schulungstermine'!$B:$M,8,FALSE)),"",VLOOKUP(BM208,'Sortierung der Schulungstermine'!$B:$M,8,FALSE)))</f>
        <v/>
      </c>
      <c r="BO208" s="58" t="e">
        <f t="shared" ref="BO208:BO223" si="761">IF($G208&lt;&gt;"",$G208,IF($F208="-","-",IF(BN208="","",BN208+$F208*(365/12))))</f>
        <v>#N/A</v>
      </c>
      <c r="BP208" s="131"/>
      <c r="BQ208" s="131"/>
      <c r="BR208" s="83">
        <f t="shared" si="661"/>
        <v>0</v>
      </c>
      <c r="BS208" s="82" t="e">
        <f t="shared" si="712"/>
        <v>#N/A</v>
      </c>
      <c r="BT208" s="58" t="str">
        <f>IF(ISERROR(BS208),"",IF(ISERROR(VLOOKUP(BS208,'Sortierung der Schulungstermine'!$B:$M,8,FALSE)),"",VLOOKUP(BS208,'Sortierung der Schulungstermine'!$B:$M,8,FALSE)))</f>
        <v/>
      </c>
      <c r="BU208" s="58" t="e">
        <f t="shared" ref="BU208:BU223" si="762">IF($G208&lt;&gt;"",$G208,IF($F208="-","-",IF(BT208="","",BT208+$F208*(365/12))))</f>
        <v>#N/A</v>
      </c>
      <c r="BV208" s="131"/>
      <c r="BW208" s="131"/>
      <c r="BX208" s="83">
        <f t="shared" si="662"/>
        <v>0</v>
      </c>
      <c r="BY208" s="82" t="e">
        <f t="shared" si="713"/>
        <v>#N/A</v>
      </c>
      <c r="BZ208" s="58" t="str">
        <f>IF(ISERROR(BY208),"",IF(ISERROR(VLOOKUP(BY208,'Sortierung der Schulungstermine'!$B:$M,8,FALSE)),"",VLOOKUP(BY208,'Sortierung der Schulungstermine'!$B:$M,8,FALSE)))</f>
        <v/>
      </c>
      <c r="CA208" s="58" t="e">
        <f t="shared" ref="CA208:CA223" si="763">IF($G208&lt;&gt;"",$G208,IF($F208="-","-",IF(BZ208="","",BZ208+$F208*(365/12))))</f>
        <v>#N/A</v>
      </c>
      <c r="CB208" s="131"/>
      <c r="CC208" s="131"/>
      <c r="CD208" s="83">
        <f t="shared" si="663"/>
        <v>0</v>
      </c>
      <c r="CE208" s="82" t="e">
        <f t="shared" si="714"/>
        <v>#N/A</v>
      </c>
      <c r="CF208" s="58" t="str">
        <f>IF(ISERROR(CE208),"",IF(ISERROR(VLOOKUP(CE208,'Sortierung der Schulungstermine'!$B:$M,8,FALSE)),"",VLOOKUP(CE208,'Sortierung der Schulungstermine'!$B:$M,8,FALSE)))</f>
        <v/>
      </c>
      <c r="CG208" s="58" t="e">
        <f t="shared" ref="CG208:CG223" si="764">IF($G208&lt;&gt;"",$G208,IF($F208="-","-",IF(CF208="","",CF208+$F208*(365/12))))</f>
        <v>#N/A</v>
      </c>
      <c r="CH208" s="131"/>
      <c r="CI208" s="131"/>
      <c r="CJ208" s="83">
        <f t="shared" si="664"/>
        <v>0</v>
      </c>
      <c r="CK208" s="82" t="e">
        <f t="shared" si="715"/>
        <v>#N/A</v>
      </c>
      <c r="CL208" s="58" t="str">
        <f>IF(ISERROR(CK208),"",IF(ISERROR(VLOOKUP(CK208,'Sortierung der Schulungstermine'!$B:$M,8,FALSE)),"",VLOOKUP(CK208,'Sortierung der Schulungstermine'!$B:$M,8,FALSE)))</f>
        <v/>
      </c>
      <c r="CM208" s="58" t="e">
        <f t="shared" ref="CM208:CM223" si="765">IF($G208&lt;&gt;"",$G208,IF($F208="-","-",IF(CL208="","",CL208+$F208*(365/12))))</f>
        <v>#N/A</v>
      </c>
      <c r="CN208" s="131"/>
      <c r="CO208" s="131"/>
      <c r="CP208" s="83">
        <f t="shared" si="665"/>
        <v>0</v>
      </c>
      <c r="CQ208" s="82" t="e">
        <f t="shared" si="716"/>
        <v>#N/A</v>
      </c>
      <c r="CR208" s="58" t="str">
        <f>IF(ISERROR(CQ208),"",IF(ISERROR(VLOOKUP(CQ208,'Sortierung der Schulungstermine'!$B:$M,8,FALSE)),"",VLOOKUP(CQ208,'Sortierung der Schulungstermine'!$B:$M,8,FALSE)))</f>
        <v/>
      </c>
      <c r="CS208" s="58" t="e">
        <f t="shared" ref="CS208:CS223" si="766">IF($G208&lt;&gt;"",$G208,IF($F208="-","-",IF(CR208="","",CR208+$F208*(365/12))))</f>
        <v>#N/A</v>
      </c>
      <c r="CT208" s="131"/>
      <c r="CU208" s="131"/>
      <c r="CV208" s="83">
        <f t="shared" si="666"/>
        <v>0</v>
      </c>
      <c r="CW208" s="82" t="e">
        <f t="shared" si="717"/>
        <v>#N/A</v>
      </c>
      <c r="CX208" s="58" t="str">
        <f>IF(ISERROR(CW208),"",IF(ISERROR(VLOOKUP(CW208,'Sortierung der Schulungstermine'!$B:$M,8,FALSE)),"",VLOOKUP(CW208,'Sortierung der Schulungstermine'!$B:$M,8,FALSE)))</f>
        <v/>
      </c>
      <c r="CY208" s="58" t="e">
        <f t="shared" ref="CY208:CY223" si="767">IF($G208&lt;&gt;"",$G208,IF($F208="-","-",IF(CX208="","",CX208+$F208*(365/12))))</f>
        <v>#N/A</v>
      </c>
      <c r="CZ208" s="131"/>
      <c r="DA208" s="131"/>
      <c r="DB208" s="83">
        <f t="shared" si="667"/>
        <v>0</v>
      </c>
      <c r="DC208" s="82" t="e">
        <f t="shared" si="718"/>
        <v>#N/A</v>
      </c>
      <c r="DD208" s="58" t="str">
        <f>IF(ISERROR(DC208),"",IF(ISERROR(VLOOKUP(DC208,'Sortierung der Schulungstermine'!$B:$M,8,FALSE)),"",VLOOKUP(DC208,'Sortierung der Schulungstermine'!$B:$M,8,FALSE)))</f>
        <v/>
      </c>
      <c r="DE208" s="58" t="e">
        <f t="shared" ref="DE208:DE223" si="768">IF($G208&lt;&gt;"",$G208,IF($F208="-","-",IF(DD208="","",DD208+$F208*(365/12))))</f>
        <v>#N/A</v>
      </c>
      <c r="DF208" s="131"/>
      <c r="DG208" s="131"/>
      <c r="DH208" s="83">
        <f t="shared" si="668"/>
        <v>0</v>
      </c>
      <c r="DI208" s="82" t="e">
        <f t="shared" si="719"/>
        <v>#N/A</v>
      </c>
      <c r="DJ208" s="58" t="str">
        <f>IF(ISERROR(DI208),"",IF(ISERROR(VLOOKUP(DI208,'Sortierung der Schulungstermine'!$B:$M,8,FALSE)),"",VLOOKUP(DI208,'Sortierung der Schulungstermine'!$B:$M,8,FALSE)))</f>
        <v/>
      </c>
      <c r="DK208" s="58" t="e">
        <f t="shared" ref="DK208:DK223" si="769">IF($G208&lt;&gt;"",$G208,IF($F208="-","-",IF(DJ208="","",DJ208+$F208*(365/12))))</f>
        <v>#N/A</v>
      </c>
      <c r="DL208" s="131"/>
      <c r="DM208" s="131"/>
      <c r="DN208" s="83">
        <f t="shared" si="669"/>
        <v>0</v>
      </c>
      <c r="DO208" s="82" t="e">
        <f t="shared" si="720"/>
        <v>#N/A</v>
      </c>
      <c r="DP208" s="58" t="str">
        <f>IF(ISERROR(DO208),"",IF(ISERROR(VLOOKUP(DO208,'Sortierung der Schulungstermine'!$B:$M,8,FALSE)),"",VLOOKUP(DO208,'Sortierung der Schulungstermine'!$B:$M,8,FALSE)))</f>
        <v/>
      </c>
      <c r="DQ208" s="58" t="e">
        <f t="shared" ref="DQ208:DQ223" si="770">IF($G208&lt;&gt;"",$G208,IF($F208="-","-",IF(DP208="","",DP208+$F208*(365/12))))</f>
        <v>#N/A</v>
      </c>
      <c r="DR208" s="131"/>
      <c r="DS208" s="131"/>
      <c r="DT208" s="83">
        <f t="shared" si="670"/>
        <v>0</v>
      </c>
      <c r="DU208" s="82" t="e">
        <f t="shared" si="721"/>
        <v>#N/A</v>
      </c>
      <c r="DV208" s="58" t="str">
        <f>IF(ISERROR(DU208),"",IF(ISERROR(VLOOKUP(DU208,'Sortierung der Schulungstermine'!$B:$M,8,FALSE)),"",VLOOKUP(DU208,'Sortierung der Schulungstermine'!$B:$M,8,FALSE)))</f>
        <v/>
      </c>
      <c r="DW208" s="58" t="e">
        <f t="shared" ref="DW208:DW223" si="771">IF($G208&lt;&gt;"",$G208,IF($F208="-","-",IF(DV208="","",DV208+$F208*(365/12))))</f>
        <v>#N/A</v>
      </c>
      <c r="DX208" s="131"/>
      <c r="DY208" s="131"/>
      <c r="DZ208" s="83">
        <f t="shared" si="671"/>
        <v>0</v>
      </c>
      <c r="EA208" s="82" t="e">
        <f t="shared" si="722"/>
        <v>#N/A</v>
      </c>
      <c r="EB208" s="58" t="str">
        <f>IF(ISERROR(EA208),"",IF(ISERROR(VLOOKUP(EA208,'Sortierung der Schulungstermine'!$B:$M,8,FALSE)),"",VLOOKUP(EA208,'Sortierung der Schulungstermine'!$B:$M,8,FALSE)))</f>
        <v/>
      </c>
      <c r="EC208" s="58" t="e">
        <f t="shared" ref="EC208:EC223" si="772">IF($G208&lt;&gt;"",$G208,IF($F208="-","-",IF(EB208="","",EB208+$F208*(365/12))))</f>
        <v>#N/A</v>
      </c>
      <c r="ED208" s="131"/>
      <c r="EE208" s="131"/>
      <c r="EF208" s="83">
        <f t="shared" si="672"/>
        <v>0</v>
      </c>
      <c r="EG208" s="82" t="e">
        <f t="shared" si="723"/>
        <v>#N/A</v>
      </c>
      <c r="EH208" s="58" t="str">
        <f>IF(ISERROR(EG208),"",IF(ISERROR(VLOOKUP(EG208,'Sortierung der Schulungstermine'!$B:$M,8,FALSE)),"",VLOOKUP(EG208,'Sortierung der Schulungstermine'!$B:$M,8,FALSE)))</f>
        <v/>
      </c>
      <c r="EI208" s="58" t="e">
        <f t="shared" ref="EI208:EI223" si="773">IF($G208&lt;&gt;"",$G208,IF($F208="-","-",IF(EH208="","",EH208+$F208*(365/12))))</f>
        <v>#N/A</v>
      </c>
      <c r="EJ208" s="131"/>
      <c r="EK208" s="131"/>
      <c r="EL208" s="83">
        <f t="shared" si="673"/>
        <v>0</v>
      </c>
      <c r="EM208" s="82" t="e">
        <f t="shared" si="724"/>
        <v>#N/A</v>
      </c>
      <c r="EN208" s="58" t="str">
        <f>IF(ISERROR(EM208),"",IF(ISERROR(VLOOKUP(EM208,'Sortierung der Schulungstermine'!$B:$M,8,FALSE)),"",VLOOKUP(EM208,'Sortierung der Schulungstermine'!$B:$M,8,FALSE)))</f>
        <v/>
      </c>
      <c r="EO208" s="58" t="e">
        <f t="shared" ref="EO208:EO223" si="774">IF($G208&lt;&gt;"",$G208,IF($F208="-","-",IF(EN208="","",EN208+$F208*(365/12))))</f>
        <v>#N/A</v>
      </c>
      <c r="EP208" s="131"/>
      <c r="EQ208" s="131"/>
      <c r="ER208" s="83">
        <f t="shared" si="674"/>
        <v>0</v>
      </c>
      <c r="ES208" s="82" t="e">
        <f t="shared" si="725"/>
        <v>#N/A</v>
      </c>
      <c r="ET208" s="58" t="str">
        <f>IF(ISERROR(ES208),"",IF(ISERROR(VLOOKUP(ES208,'Sortierung der Schulungstermine'!$B:$M,8,FALSE)),"",VLOOKUP(ES208,'Sortierung der Schulungstermine'!$B:$M,8,FALSE)))</f>
        <v/>
      </c>
      <c r="EU208" s="58" t="e">
        <f t="shared" ref="EU208:EU223" si="775">IF($G208&lt;&gt;"",$G208,IF($F208="-","-",IF(ET208="","",ET208+$F208*(365/12))))</f>
        <v>#N/A</v>
      </c>
      <c r="EV208" s="131"/>
      <c r="EW208" s="131"/>
      <c r="EX208" s="83">
        <f t="shared" si="675"/>
        <v>0</v>
      </c>
      <c r="EY208" s="82" t="e">
        <f t="shared" si="726"/>
        <v>#N/A</v>
      </c>
      <c r="EZ208" s="58" t="str">
        <f>IF(ISERROR(EY208),"",IF(ISERROR(VLOOKUP(EY208,'Sortierung der Schulungstermine'!$B:$M,8,FALSE)),"",VLOOKUP(EY208,'Sortierung der Schulungstermine'!$B:$M,8,FALSE)))</f>
        <v/>
      </c>
      <c r="FA208" s="58" t="e">
        <f t="shared" ref="FA208:FA223" si="776">IF($G208&lt;&gt;"",$G208,IF($F208="-","-",IF(EZ208="","",EZ208+$F208*(365/12))))</f>
        <v>#N/A</v>
      </c>
      <c r="FB208" s="131"/>
      <c r="FC208" s="131"/>
      <c r="FD208" s="83">
        <f t="shared" si="676"/>
        <v>0</v>
      </c>
      <c r="FE208" s="82" t="e">
        <f t="shared" si="727"/>
        <v>#N/A</v>
      </c>
      <c r="FF208" s="58" t="str">
        <f>IF(ISERROR(FE208),"",IF(ISERROR(VLOOKUP(FE208,'Sortierung der Schulungstermine'!$B:$M,8,FALSE)),"",VLOOKUP(FE208,'Sortierung der Schulungstermine'!$B:$M,8,FALSE)))</f>
        <v/>
      </c>
      <c r="FG208" s="58" t="e">
        <f t="shared" ref="FG208:FG223" si="777">IF($G208&lt;&gt;"",$G208,IF($F208="-","-",IF(FF208="","",FF208+$F208*(365/12))))</f>
        <v>#N/A</v>
      </c>
      <c r="FH208" s="131"/>
      <c r="FI208" s="131"/>
      <c r="FJ208" s="83">
        <f t="shared" si="677"/>
        <v>0</v>
      </c>
      <c r="FK208" s="82" t="e">
        <f t="shared" si="728"/>
        <v>#N/A</v>
      </c>
      <c r="FL208" s="58" t="str">
        <f>IF(ISERROR(FK208),"",IF(ISERROR(VLOOKUP(FK208,'Sortierung der Schulungstermine'!$B:$M,8,FALSE)),"",VLOOKUP(FK208,'Sortierung der Schulungstermine'!$B:$M,8,FALSE)))</f>
        <v/>
      </c>
      <c r="FM208" s="58" t="e">
        <f t="shared" ref="FM208:FM223" si="778">IF($G208&lt;&gt;"",$G208,IF($F208="-","-",IF(FL208="","",FL208+$F208*(365/12))))</f>
        <v>#N/A</v>
      </c>
      <c r="FN208" s="131"/>
      <c r="FO208" s="131"/>
      <c r="FP208" s="83">
        <f t="shared" si="678"/>
        <v>0</v>
      </c>
      <c r="FQ208" s="82" t="e">
        <f t="shared" si="729"/>
        <v>#N/A</v>
      </c>
      <c r="FR208" s="58" t="str">
        <f>IF(ISERROR(FQ208),"",IF(ISERROR(VLOOKUP(FQ208,'Sortierung der Schulungstermine'!$B:$M,8,FALSE)),"",VLOOKUP(FQ208,'Sortierung der Schulungstermine'!$B:$M,8,FALSE)))</f>
        <v/>
      </c>
      <c r="FS208" s="58" t="e">
        <f t="shared" ref="FS208:FS223" si="779">IF($G208&lt;&gt;"",$G208,IF($F208="-","-",IF(FR208="","",FR208+$F208*(365/12))))</f>
        <v>#N/A</v>
      </c>
      <c r="FT208" s="131"/>
      <c r="FU208" s="131"/>
      <c r="FV208" s="83">
        <f t="shared" si="679"/>
        <v>0</v>
      </c>
      <c r="FW208" s="82" t="e">
        <f t="shared" si="730"/>
        <v>#N/A</v>
      </c>
      <c r="FX208" s="58" t="str">
        <f>IF(ISERROR(FW208),"",IF(ISERROR(VLOOKUP(FW208,'Sortierung der Schulungstermine'!$B:$M,8,FALSE)),"",VLOOKUP(FW208,'Sortierung der Schulungstermine'!$B:$M,8,FALSE)))</f>
        <v/>
      </c>
      <c r="FY208" s="58" t="e">
        <f t="shared" ref="FY208:FY223" si="780">IF($G208&lt;&gt;"",$G208,IF($F208="-","-",IF(FX208="","",FX208+$F208*(365/12))))</f>
        <v>#N/A</v>
      </c>
      <c r="FZ208" s="131"/>
      <c r="GA208" s="131"/>
      <c r="GB208" s="83">
        <f t="shared" si="680"/>
        <v>0</v>
      </c>
      <c r="GC208" s="82" t="e">
        <f t="shared" si="731"/>
        <v>#N/A</v>
      </c>
      <c r="GD208" s="58" t="str">
        <f>IF(ISERROR(GC208),"",IF(ISERROR(VLOOKUP(GC208,'Sortierung der Schulungstermine'!$B:$M,8,FALSE)),"",VLOOKUP(GC208,'Sortierung der Schulungstermine'!$B:$M,8,FALSE)))</f>
        <v/>
      </c>
      <c r="GE208" s="58" t="e">
        <f t="shared" ref="GE208:GE223" si="781">IF($G208&lt;&gt;"",$G208,IF($F208="-","-",IF(GD208="","",GD208+$F208*(365/12))))</f>
        <v>#N/A</v>
      </c>
      <c r="GF208" s="131"/>
      <c r="GG208" s="131"/>
      <c r="GH208" s="83">
        <f t="shared" si="681"/>
        <v>0</v>
      </c>
      <c r="GI208" s="82" t="e">
        <f t="shared" si="732"/>
        <v>#N/A</v>
      </c>
      <c r="GJ208" s="58" t="str">
        <f>IF(ISERROR(GI208),"",IF(ISERROR(VLOOKUP(GI208,'Sortierung der Schulungstermine'!$B:$M,8,FALSE)),"",VLOOKUP(GI208,'Sortierung der Schulungstermine'!$B:$M,8,FALSE)))</f>
        <v/>
      </c>
      <c r="GK208" s="58" t="e">
        <f t="shared" ref="GK208:GK223" si="782">IF($G208&lt;&gt;"",$G208,IF($F208="-","-",IF(GJ208="","",GJ208+$F208*(365/12))))</f>
        <v>#N/A</v>
      </c>
      <c r="GL208" s="131"/>
      <c r="GM208" s="131"/>
      <c r="GN208" s="83">
        <f t="shared" si="682"/>
        <v>0</v>
      </c>
      <c r="GO208" s="82" t="e">
        <f t="shared" si="733"/>
        <v>#N/A</v>
      </c>
      <c r="GP208" s="58" t="str">
        <f>IF(ISERROR(GO208),"",IF(ISERROR(VLOOKUP(GO208,'Sortierung der Schulungstermine'!$B:$M,8,FALSE)),"",VLOOKUP(GO208,'Sortierung der Schulungstermine'!$B:$M,8,FALSE)))</f>
        <v/>
      </c>
      <c r="GQ208" s="58" t="e">
        <f t="shared" ref="GQ208:GQ223" si="783">IF($G208&lt;&gt;"",$G208,IF($F208="-","-",IF(GP208="","",GP208+$F208*(365/12))))</f>
        <v>#N/A</v>
      </c>
      <c r="GR208" s="131"/>
      <c r="GS208" s="131"/>
      <c r="GT208" s="83">
        <f t="shared" si="683"/>
        <v>0</v>
      </c>
      <c r="GU208" s="82" t="e">
        <f t="shared" si="734"/>
        <v>#N/A</v>
      </c>
      <c r="GV208" s="58" t="str">
        <f>IF(ISERROR(GU208),"",IF(ISERROR(VLOOKUP(GU208,'Sortierung der Schulungstermine'!$B:$M,8,FALSE)),"",VLOOKUP(GU208,'Sortierung der Schulungstermine'!$B:$M,8,FALSE)))</f>
        <v/>
      </c>
      <c r="GW208" s="58" t="e">
        <f t="shared" ref="GW208:GW223" si="784">IF($G208&lt;&gt;"",$G208,IF($F208="-","-",IF(GV208="","",GV208+$F208*(365/12))))</f>
        <v>#N/A</v>
      </c>
      <c r="GX208" s="131"/>
      <c r="GY208" s="131"/>
      <c r="GZ208" s="83">
        <f t="shared" si="684"/>
        <v>0</v>
      </c>
      <c r="HA208" s="82" t="e">
        <f t="shared" si="735"/>
        <v>#N/A</v>
      </c>
      <c r="HB208" s="58" t="str">
        <f>IF(ISERROR(HA208),"",IF(ISERROR(VLOOKUP(HA208,'Sortierung der Schulungstermine'!$B:$M,8,FALSE)),"",VLOOKUP(HA208,'Sortierung der Schulungstermine'!$B:$M,8,FALSE)))</f>
        <v/>
      </c>
      <c r="HC208" s="58" t="e">
        <f t="shared" ref="HC208:HC223" si="785">IF($G208&lt;&gt;"",$G208,IF($F208="-","-",IF(HB208="","",HB208+$F208*(365/12))))</f>
        <v>#N/A</v>
      </c>
      <c r="HD208" s="131"/>
      <c r="HE208" s="131"/>
      <c r="HF208" s="83">
        <f t="shared" si="685"/>
        <v>0</v>
      </c>
      <c r="HG208" s="82" t="e">
        <f t="shared" si="736"/>
        <v>#N/A</v>
      </c>
      <c r="HH208" s="58" t="str">
        <f>IF(ISERROR(HG208),"",IF(ISERROR(VLOOKUP(HG208,'Sortierung der Schulungstermine'!$B:$M,8,FALSE)),"",VLOOKUP(HG208,'Sortierung der Schulungstermine'!$B:$M,8,FALSE)))</f>
        <v/>
      </c>
      <c r="HI208" s="58" t="e">
        <f t="shared" ref="HI208:HI223" si="786">IF($G208&lt;&gt;"",$G208,IF($F208="-","-",IF(HH208="","",HH208+$F208*(365/12))))</f>
        <v>#N/A</v>
      </c>
      <c r="HJ208" s="131"/>
      <c r="HK208" s="131"/>
      <c r="HL208" s="83">
        <f t="shared" si="686"/>
        <v>0</v>
      </c>
      <c r="HM208" s="82" t="e">
        <f t="shared" si="737"/>
        <v>#N/A</v>
      </c>
      <c r="HN208" s="58" t="str">
        <f>IF(ISERROR(HM208),"",IF(ISERROR(VLOOKUP(HM208,'Sortierung der Schulungstermine'!$B:$M,8,FALSE)),"",VLOOKUP(HM208,'Sortierung der Schulungstermine'!$B:$M,8,FALSE)))</f>
        <v/>
      </c>
      <c r="HO208" s="58" t="e">
        <f t="shared" ref="HO208:HO223" si="787">IF($G208&lt;&gt;"",$G208,IF($F208="-","-",IF(HN208="","",HN208+$F208*(365/12))))</f>
        <v>#N/A</v>
      </c>
      <c r="HP208" s="131"/>
      <c r="HQ208" s="131"/>
      <c r="HR208" s="83">
        <f t="shared" si="687"/>
        <v>0</v>
      </c>
      <c r="HS208" s="82" t="e">
        <f t="shared" si="738"/>
        <v>#N/A</v>
      </c>
      <c r="HT208" s="58" t="str">
        <f>IF(ISERROR(HS208),"",IF(ISERROR(VLOOKUP(HS208,'Sortierung der Schulungstermine'!$B:$M,8,FALSE)),"",VLOOKUP(HS208,'Sortierung der Schulungstermine'!$B:$M,8,FALSE)))</f>
        <v/>
      </c>
      <c r="HU208" s="58" t="e">
        <f t="shared" ref="HU208:HU223" si="788">IF($G208&lt;&gt;"",$G208,IF($F208="-","-",IF(HT208="","",HT208+$F208*(365/12))))</f>
        <v>#N/A</v>
      </c>
      <c r="HV208" s="131"/>
      <c r="HW208" s="131"/>
      <c r="HX208" s="83">
        <f t="shared" si="688"/>
        <v>0</v>
      </c>
      <c r="HY208" s="82" t="e">
        <f t="shared" si="739"/>
        <v>#N/A</v>
      </c>
      <c r="HZ208" s="58" t="str">
        <f>IF(ISERROR(HY208),"",IF(ISERROR(VLOOKUP(HY208,'Sortierung der Schulungstermine'!$B:$M,8,FALSE)),"",VLOOKUP(HY208,'Sortierung der Schulungstermine'!$B:$M,8,FALSE)))</f>
        <v/>
      </c>
      <c r="IA208" s="58" t="e">
        <f t="shared" ref="IA208:IA223" si="789">IF($G208&lt;&gt;"",$G208,IF($F208="-","-",IF(HZ208="","",HZ208+$F208*(365/12))))</f>
        <v>#N/A</v>
      </c>
      <c r="IB208" s="131"/>
      <c r="IC208" s="131"/>
      <c r="ID208" s="83">
        <f t="shared" si="689"/>
        <v>0</v>
      </c>
      <c r="IE208" s="82" t="e">
        <f t="shared" si="740"/>
        <v>#N/A</v>
      </c>
      <c r="IF208" s="58" t="str">
        <f>IF(ISERROR(IE208),"",IF(ISERROR(VLOOKUP(IE208,'Sortierung der Schulungstermine'!$B:$M,8,FALSE)),"",VLOOKUP(IE208,'Sortierung der Schulungstermine'!$B:$M,8,FALSE)))</f>
        <v/>
      </c>
      <c r="IG208" s="58" t="e">
        <f t="shared" ref="IG208:IG223" si="790">IF($G208&lt;&gt;"",$G208,IF($F208="-","-",IF(IF208="","",IF208+$F208*(365/12))))</f>
        <v>#N/A</v>
      </c>
      <c r="IH208" s="131"/>
      <c r="II208" s="131"/>
      <c r="IJ208" s="83">
        <f t="shared" si="690"/>
        <v>0</v>
      </c>
      <c r="IK208" s="82" t="e">
        <f t="shared" si="741"/>
        <v>#N/A</v>
      </c>
      <c r="IL208" s="58" t="str">
        <f>IF(ISERROR(IK208),"",IF(ISERROR(VLOOKUP(IK208,'Sortierung der Schulungstermine'!$B:$M,8,FALSE)),"",VLOOKUP(IK208,'Sortierung der Schulungstermine'!$B:$M,8,FALSE)))</f>
        <v/>
      </c>
      <c r="IM208" s="58" t="e">
        <f t="shared" ref="IM208:IM223" si="791">IF($G208&lt;&gt;"",$G208,IF($F208="-","-",IF(IL208="","",IL208+$F208*(365/12))))</f>
        <v>#N/A</v>
      </c>
      <c r="IN208" s="131"/>
      <c r="IO208" s="131"/>
      <c r="IP208" s="83">
        <f t="shared" si="691"/>
        <v>0</v>
      </c>
      <c r="IQ208" s="82" t="e">
        <f t="shared" si="742"/>
        <v>#N/A</v>
      </c>
      <c r="IR208" s="58" t="str">
        <f>IF(ISERROR(IQ208),"",IF(ISERROR(VLOOKUP(IQ208,'Sortierung der Schulungstermine'!$B:$M,8,FALSE)),"",VLOOKUP(IQ208,'Sortierung der Schulungstermine'!$B:$M,8,FALSE)))</f>
        <v/>
      </c>
      <c r="IS208" s="58" t="e">
        <f t="shared" ref="IS208:IS223" si="792">IF($G208&lt;&gt;"",$G208,IF($F208="-","-",IF(IR208="","",IR208+$F208*(365/12))))</f>
        <v>#N/A</v>
      </c>
      <c r="IT208" s="131"/>
      <c r="IU208" s="131"/>
      <c r="IV208" s="83">
        <f t="shared" si="692"/>
        <v>0</v>
      </c>
      <c r="IW208" s="82" t="e">
        <f t="shared" si="743"/>
        <v>#N/A</v>
      </c>
      <c r="IX208" s="58" t="str">
        <f>IF(ISERROR(IW208),"",IF(ISERROR(VLOOKUP(IW208,'Sortierung der Schulungstermine'!$B:$M,8,FALSE)),"",VLOOKUP(IW208,'Sortierung der Schulungstermine'!$B:$M,8,FALSE)))</f>
        <v/>
      </c>
      <c r="IY208" s="58" t="e">
        <f t="shared" ref="IY208:IY223" si="793">IF($G208&lt;&gt;"",$G208,IF($F208="-","-",IF(IX208="","",IX208+$F208*(365/12))))</f>
        <v>#N/A</v>
      </c>
      <c r="IZ208" s="131"/>
      <c r="JA208" s="131"/>
      <c r="JB208" s="83">
        <f t="shared" si="693"/>
        <v>0</v>
      </c>
      <c r="JC208" s="82" t="e">
        <f t="shared" si="744"/>
        <v>#N/A</v>
      </c>
      <c r="JD208" s="58" t="str">
        <f>IF(ISERROR(JC208),"",IF(ISERROR(VLOOKUP(JC208,'Sortierung der Schulungstermine'!$B:$M,8,FALSE)),"",VLOOKUP(JC208,'Sortierung der Schulungstermine'!$B:$M,8,FALSE)))</f>
        <v/>
      </c>
      <c r="JE208" s="58" t="e">
        <f t="shared" ref="JE208:JE223" si="794">IF($G208&lt;&gt;"",$G208,IF($F208="-","-",IF(JD208="","",JD208+$F208*(365/12))))</f>
        <v>#N/A</v>
      </c>
      <c r="JF208" s="131"/>
      <c r="JG208" s="131"/>
      <c r="JH208" s="83">
        <f t="shared" si="694"/>
        <v>0</v>
      </c>
      <c r="JI208" s="82" t="e">
        <f t="shared" si="745"/>
        <v>#N/A</v>
      </c>
      <c r="JJ208" s="58" t="str">
        <f>IF(ISERROR(JI208),"",IF(ISERROR(VLOOKUP(JI208,'Sortierung der Schulungstermine'!$B:$M,8,FALSE)),"",VLOOKUP(JI208,'Sortierung der Schulungstermine'!$B:$M,8,FALSE)))</f>
        <v/>
      </c>
      <c r="JK208" s="58" t="e">
        <f t="shared" ref="JK208:JK223" si="795">IF($G208&lt;&gt;"",$G208,IF($F208="-","-",IF(JJ208="","",JJ208+$F208*(365/12))))</f>
        <v>#N/A</v>
      </c>
      <c r="JL208" s="131"/>
      <c r="JM208" s="131"/>
      <c r="JN208" s="83">
        <f t="shared" si="695"/>
        <v>0</v>
      </c>
      <c r="JO208" s="82" t="e">
        <f t="shared" si="746"/>
        <v>#N/A</v>
      </c>
      <c r="JP208" s="58" t="str">
        <f>IF(ISERROR(JO208),"",IF(ISERROR(VLOOKUP(JO208,'Sortierung der Schulungstermine'!$B:$M,8,FALSE)),"",VLOOKUP(JO208,'Sortierung der Schulungstermine'!$B:$M,8,FALSE)))</f>
        <v/>
      </c>
      <c r="JQ208" s="58" t="e">
        <f t="shared" ref="JQ208:JQ223" si="796">IF($G208&lt;&gt;"",$G208,IF($F208="-","-",IF(JP208="","",JP208+$F208*(365/12))))</f>
        <v>#N/A</v>
      </c>
      <c r="JR208" s="131"/>
      <c r="JS208" s="131"/>
      <c r="JT208" s="83">
        <f t="shared" si="696"/>
        <v>0</v>
      </c>
      <c r="JU208" s="82" t="e">
        <f t="shared" si="747"/>
        <v>#N/A</v>
      </c>
      <c r="JV208" s="58" t="str">
        <f>IF(ISERROR(JU208),"",IF(ISERROR(VLOOKUP(JU208,'Sortierung der Schulungstermine'!$B:$M,8,FALSE)),"",VLOOKUP(JU208,'Sortierung der Schulungstermine'!$B:$M,8,FALSE)))</f>
        <v/>
      </c>
      <c r="JW208" s="58" t="e">
        <f t="shared" ref="JW208:JW223" si="797">IF($G208&lt;&gt;"",$G208,IF($F208="-","-",IF(JV208="","",JV208+$F208*(365/12))))</f>
        <v>#N/A</v>
      </c>
      <c r="JX208" s="131"/>
      <c r="JY208" s="131"/>
      <c r="JZ208" s="83">
        <f t="shared" si="697"/>
        <v>0</v>
      </c>
      <c r="KA208" s="82" t="e">
        <f t="shared" si="748"/>
        <v>#N/A</v>
      </c>
      <c r="KB208" s="58" t="str">
        <f>IF(ISERROR(KA208),"",IF(ISERROR(VLOOKUP(KA208,'Sortierung der Schulungstermine'!$B:$M,8,FALSE)),"",VLOOKUP(KA208,'Sortierung der Schulungstermine'!$B:$M,8,FALSE)))</f>
        <v/>
      </c>
      <c r="KC208" s="58" t="e">
        <f t="shared" ref="KC208:KC223" si="798">IF($G208&lt;&gt;"",$G208,IF($F208="-","-",IF(KB208="","",KB208+$F208*(365/12))))</f>
        <v>#N/A</v>
      </c>
      <c r="KD208" s="131"/>
      <c r="KE208" s="131"/>
      <c r="KF208" s="83">
        <f t="shared" si="698"/>
        <v>0</v>
      </c>
      <c r="KG208" s="82" t="e">
        <f t="shared" si="749"/>
        <v>#N/A</v>
      </c>
      <c r="KH208" s="58" t="str">
        <f>IF(ISERROR(KG208),"",IF(ISERROR(VLOOKUP(KG208,'Sortierung der Schulungstermine'!$B:$M,8,FALSE)),"",VLOOKUP(KG208,'Sortierung der Schulungstermine'!$B:$M,8,FALSE)))</f>
        <v/>
      </c>
      <c r="KI208" s="58" t="e">
        <f t="shared" ref="KI208:KI223" si="799">IF($G208&lt;&gt;"",$G208,IF($F208="-","-",IF(KH208="","",KH208+$F208*(365/12))))</f>
        <v>#N/A</v>
      </c>
      <c r="KJ208" s="131"/>
      <c r="KK208" s="131"/>
      <c r="KL208" s="83">
        <f t="shared" si="699"/>
        <v>0</v>
      </c>
      <c r="KM208" s="82" t="e">
        <f t="shared" si="750"/>
        <v>#N/A</v>
      </c>
      <c r="KN208" s="58" t="str">
        <f>IF(ISERROR(KM208),"",IF(ISERROR(VLOOKUP(KM208,'Sortierung der Schulungstermine'!$B:$M,8,FALSE)),"",VLOOKUP(KM208,'Sortierung der Schulungstermine'!$B:$M,8,FALSE)))</f>
        <v/>
      </c>
      <c r="KO208" s="58" t="e">
        <f t="shared" ref="KO208:KO223" si="800">IF($G208&lt;&gt;"",$G208,IF($F208="-","-",IF(KN208="","",KN208+$F208*(365/12))))</f>
        <v>#N/A</v>
      </c>
      <c r="KP208" s="131"/>
      <c r="KQ208" s="131"/>
      <c r="KR208" s="83">
        <f t="shared" si="700"/>
        <v>0</v>
      </c>
      <c r="KS208" s="82" t="e">
        <f t="shared" si="751"/>
        <v>#N/A</v>
      </c>
      <c r="KT208" s="58" t="str">
        <f>IF(ISERROR(KS208),"",IF(ISERROR(VLOOKUP(KS208,'Sortierung der Schulungstermine'!$B:$M,8,FALSE)),"",VLOOKUP(KS208,'Sortierung der Schulungstermine'!$B:$M,8,FALSE)))</f>
        <v/>
      </c>
      <c r="KU208" s="58" t="e">
        <f t="shared" ref="KU208:KU223" si="801">IF($G208&lt;&gt;"",$G208,IF($F208="-","-",IF(KT208="","",KT208+$F208*(365/12))))</f>
        <v>#N/A</v>
      </c>
    </row>
    <row r="209" spans="1:307" s="68" customFormat="1" ht="15" hidden="1" thickBot="1" x14ac:dyDescent="0.25">
      <c r="A209" s="141">
        <v>196</v>
      </c>
      <c r="B209" s="63" t="str">
        <f>IF(Qualifikationen!A199=1,Qualifikationen!B199,"")</f>
        <v/>
      </c>
      <c r="C209" s="64" t="e">
        <f>VLOOKUP(B209,Qualifikationen!B$4:E$202,2,FALSE)</f>
        <v>#N/A</v>
      </c>
      <c r="D209" s="67" t="e">
        <f>VLOOKUP($B209,Qualifikationen!B$4:F$202,5,FALSE)</f>
        <v>#N/A</v>
      </c>
      <c r="E209" s="63" t="e">
        <f>VLOOKUP($B209,Qualifikationen!B$4:F$202,3,FALSE)</f>
        <v>#N/A</v>
      </c>
      <c r="F209" s="63" t="e">
        <f>IF(E209=0,"-",VLOOKUP($B209,Qualifikationen!B$4:F$202,4,FALSE))</f>
        <v>#N/A</v>
      </c>
      <c r="G209" s="13"/>
      <c r="H209" s="131"/>
      <c r="I209" s="131"/>
      <c r="J209" s="83">
        <f t="shared" si="701"/>
        <v>0</v>
      </c>
      <c r="K209" s="82" t="e">
        <f t="shared" si="702"/>
        <v>#N/A</v>
      </c>
      <c r="L209" s="58" t="str">
        <f>IF(ISERROR(K209),"",IF(ISERROR(VLOOKUP(K209,'Sortierung der Schulungstermine'!$B:$M,8,FALSE)),"",VLOOKUP(K209,'Sortierung der Schulungstermine'!$B:$M,8,FALSE)))</f>
        <v/>
      </c>
      <c r="M209" s="58" t="e">
        <f t="shared" si="752"/>
        <v>#N/A</v>
      </c>
      <c r="N209" s="131"/>
      <c r="O209" s="131"/>
      <c r="P209" s="83">
        <f t="shared" si="652"/>
        <v>0</v>
      </c>
      <c r="Q209" s="82" t="e">
        <f t="shared" si="703"/>
        <v>#N/A</v>
      </c>
      <c r="R209" s="58" t="str">
        <f>IF(ISERROR(Q209),"",IF(ISERROR(VLOOKUP(Q209,'Sortierung der Schulungstermine'!$B:$M,8,FALSE)),"",VLOOKUP(Q209,'Sortierung der Schulungstermine'!$B:$M,8,FALSE)))</f>
        <v/>
      </c>
      <c r="S209" s="58" t="e">
        <f t="shared" si="753"/>
        <v>#N/A</v>
      </c>
      <c r="T209" s="131"/>
      <c r="U209" s="131"/>
      <c r="V209" s="83">
        <f t="shared" si="653"/>
        <v>0</v>
      </c>
      <c r="W209" s="82" t="e">
        <f t="shared" si="704"/>
        <v>#N/A</v>
      </c>
      <c r="X209" s="58" t="str">
        <f>IF(ISERROR(W209),"",IF(ISERROR(VLOOKUP(W209,'Sortierung der Schulungstermine'!$B:$M,8,FALSE)),"",VLOOKUP(W209,'Sortierung der Schulungstermine'!$B:$M,8,FALSE)))</f>
        <v/>
      </c>
      <c r="Y209" s="58" t="e">
        <f t="shared" si="754"/>
        <v>#N/A</v>
      </c>
      <c r="Z209" s="131"/>
      <c r="AA209" s="131"/>
      <c r="AB209" s="83">
        <f t="shared" si="654"/>
        <v>0</v>
      </c>
      <c r="AC209" s="82" t="e">
        <f t="shared" si="705"/>
        <v>#N/A</v>
      </c>
      <c r="AD209" s="58" t="str">
        <f>IF(ISERROR(AC209),"",IF(ISERROR(VLOOKUP(AC209,'Sortierung der Schulungstermine'!$B:$M,8,FALSE)),"",VLOOKUP(AC209,'Sortierung der Schulungstermine'!$B:$M,8,FALSE)))</f>
        <v/>
      </c>
      <c r="AE209" s="58" t="e">
        <f t="shared" si="755"/>
        <v>#N/A</v>
      </c>
      <c r="AF209" s="131"/>
      <c r="AG209" s="131"/>
      <c r="AH209" s="83">
        <f t="shared" si="655"/>
        <v>0</v>
      </c>
      <c r="AI209" s="82" t="e">
        <f t="shared" si="706"/>
        <v>#N/A</v>
      </c>
      <c r="AJ209" s="58" t="str">
        <f>IF(ISERROR(AI209),"",IF(ISERROR(VLOOKUP(AI209,'Sortierung der Schulungstermine'!$B:$M,8,FALSE)),"",VLOOKUP(AI209,'Sortierung der Schulungstermine'!$B:$M,8,FALSE)))</f>
        <v/>
      </c>
      <c r="AK209" s="58" t="e">
        <f t="shared" si="756"/>
        <v>#N/A</v>
      </c>
      <c r="AL209" s="131"/>
      <c r="AM209" s="131"/>
      <c r="AN209" s="83">
        <f t="shared" si="656"/>
        <v>0</v>
      </c>
      <c r="AO209" s="82" t="e">
        <f t="shared" si="707"/>
        <v>#N/A</v>
      </c>
      <c r="AP209" s="58" t="str">
        <f>IF(ISERROR(AO209),"",IF(ISERROR(VLOOKUP(AO209,'Sortierung der Schulungstermine'!$B:$M,8,FALSE)),"",VLOOKUP(AO209,'Sortierung der Schulungstermine'!$B:$M,8,FALSE)))</f>
        <v/>
      </c>
      <c r="AQ209" s="58" t="e">
        <f t="shared" si="757"/>
        <v>#N/A</v>
      </c>
      <c r="AR209" s="131"/>
      <c r="AS209" s="131"/>
      <c r="AT209" s="83">
        <f t="shared" si="657"/>
        <v>0</v>
      </c>
      <c r="AU209" s="82" t="e">
        <f t="shared" si="708"/>
        <v>#N/A</v>
      </c>
      <c r="AV209" s="58" t="str">
        <f>IF(ISERROR(AU209),"",IF(ISERROR(VLOOKUP(AU209,'Sortierung der Schulungstermine'!$B:$M,8,FALSE)),"",VLOOKUP(AU209,'Sortierung der Schulungstermine'!$B:$M,8,FALSE)))</f>
        <v/>
      </c>
      <c r="AW209" s="58" t="e">
        <f t="shared" si="758"/>
        <v>#N/A</v>
      </c>
      <c r="AX209" s="131"/>
      <c r="AY209" s="131"/>
      <c r="AZ209" s="83">
        <f t="shared" si="658"/>
        <v>0</v>
      </c>
      <c r="BA209" s="82" t="e">
        <f t="shared" si="709"/>
        <v>#N/A</v>
      </c>
      <c r="BB209" s="58" t="str">
        <f>IF(ISERROR(BA209),"",IF(ISERROR(VLOOKUP(BA209,'Sortierung der Schulungstermine'!$B:$M,8,FALSE)),"",VLOOKUP(BA209,'Sortierung der Schulungstermine'!$B:$M,8,FALSE)))</f>
        <v/>
      </c>
      <c r="BC209" s="58" t="e">
        <f t="shared" si="759"/>
        <v>#N/A</v>
      </c>
      <c r="BD209" s="131"/>
      <c r="BE209" s="131"/>
      <c r="BF209" s="83">
        <f t="shared" si="659"/>
        <v>0</v>
      </c>
      <c r="BG209" s="82" t="e">
        <f t="shared" si="710"/>
        <v>#N/A</v>
      </c>
      <c r="BH209" s="58" t="str">
        <f>IF(ISERROR(BG209),"",IF(ISERROR(VLOOKUP(BG209,'Sortierung der Schulungstermine'!$B:$M,8,FALSE)),"",VLOOKUP(BG209,'Sortierung der Schulungstermine'!$B:$M,8,FALSE)))</f>
        <v/>
      </c>
      <c r="BI209" s="58" t="e">
        <f t="shared" si="760"/>
        <v>#N/A</v>
      </c>
      <c r="BJ209" s="131"/>
      <c r="BK209" s="131"/>
      <c r="BL209" s="83">
        <f t="shared" si="660"/>
        <v>0</v>
      </c>
      <c r="BM209" s="82" t="e">
        <f t="shared" si="711"/>
        <v>#N/A</v>
      </c>
      <c r="BN209" s="58" t="str">
        <f>IF(ISERROR(BM209),"",IF(ISERROR(VLOOKUP(BM209,'Sortierung der Schulungstermine'!$B:$M,8,FALSE)),"",VLOOKUP(BM209,'Sortierung der Schulungstermine'!$B:$M,8,FALSE)))</f>
        <v/>
      </c>
      <c r="BO209" s="58" t="e">
        <f t="shared" si="761"/>
        <v>#N/A</v>
      </c>
      <c r="BP209" s="131"/>
      <c r="BQ209" s="131"/>
      <c r="BR209" s="83">
        <f t="shared" si="661"/>
        <v>0</v>
      </c>
      <c r="BS209" s="82" t="e">
        <f t="shared" si="712"/>
        <v>#N/A</v>
      </c>
      <c r="BT209" s="58" t="str">
        <f>IF(ISERROR(BS209),"",IF(ISERROR(VLOOKUP(BS209,'Sortierung der Schulungstermine'!$B:$M,8,FALSE)),"",VLOOKUP(BS209,'Sortierung der Schulungstermine'!$B:$M,8,FALSE)))</f>
        <v/>
      </c>
      <c r="BU209" s="58" t="e">
        <f t="shared" si="762"/>
        <v>#N/A</v>
      </c>
      <c r="BV209" s="131"/>
      <c r="BW209" s="131"/>
      <c r="BX209" s="83">
        <f t="shared" si="662"/>
        <v>0</v>
      </c>
      <c r="BY209" s="82" t="e">
        <f t="shared" si="713"/>
        <v>#N/A</v>
      </c>
      <c r="BZ209" s="58" t="str">
        <f>IF(ISERROR(BY209),"",IF(ISERROR(VLOOKUP(BY209,'Sortierung der Schulungstermine'!$B:$M,8,FALSE)),"",VLOOKUP(BY209,'Sortierung der Schulungstermine'!$B:$M,8,FALSE)))</f>
        <v/>
      </c>
      <c r="CA209" s="58" t="e">
        <f t="shared" si="763"/>
        <v>#N/A</v>
      </c>
      <c r="CB209" s="131"/>
      <c r="CC209" s="131"/>
      <c r="CD209" s="83">
        <f t="shared" si="663"/>
        <v>0</v>
      </c>
      <c r="CE209" s="82" t="e">
        <f t="shared" si="714"/>
        <v>#N/A</v>
      </c>
      <c r="CF209" s="58" t="str">
        <f>IF(ISERROR(CE209),"",IF(ISERROR(VLOOKUP(CE209,'Sortierung der Schulungstermine'!$B:$M,8,FALSE)),"",VLOOKUP(CE209,'Sortierung der Schulungstermine'!$B:$M,8,FALSE)))</f>
        <v/>
      </c>
      <c r="CG209" s="58" t="e">
        <f t="shared" si="764"/>
        <v>#N/A</v>
      </c>
      <c r="CH209" s="131"/>
      <c r="CI209" s="131"/>
      <c r="CJ209" s="83">
        <f t="shared" si="664"/>
        <v>0</v>
      </c>
      <c r="CK209" s="82" t="e">
        <f t="shared" si="715"/>
        <v>#N/A</v>
      </c>
      <c r="CL209" s="58" t="str">
        <f>IF(ISERROR(CK209),"",IF(ISERROR(VLOOKUP(CK209,'Sortierung der Schulungstermine'!$B:$M,8,FALSE)),"",VLOOKUP(CK209,'Sortierung der Schulungstermine'!$B:$M,8,FALSE)))</f>
        <v/>
      </c>
      <c r="CM209" s="58" t="e">
        <f t="shared" si="765"/>
        <v>#N/A</v>
      </c>
      <c r="CN209" s="131"/>
      <c r="CO209" s="131"/>
      <c r="CP209" s="83">
        <f t="shared" si="665"/>
        <v>0</v>
      </c>
      <c r="CQ209" s="82" t="e">
        <f t="shared" si="716"/>
        <v>#N/A</v>
      </c>
      <c r="CR209" s="58" t="str">
        <f>IF(ISERROR(CQ209),"",IF(ISERROR(VLOOKUP(CQ209,'Sortierung der Schulungstermine'!$B:$M,8,FALSE)),"",VLOOKUP(CQ209,'Sortierung der Schulungstermine'!$B:$M,8,FALSE)))</f>
        <v/>
      </c>
      <c r="CS209" s="58" t="e">
        <f t="shared" si="766"/>
        <v>#N/A</v>
      </c>
      <c r="CT209" s="131"/>
      <c r="CU209" s="131"/>
      <c r="CV209" s="83">
        <f t="shared" si="666"/>
        <v>0</v>
      </c>
      <c r="CW209" s="82" t="e">
        <f t="shared" si="717"/>
        <v>#N/A</v>
      </c>
      <c r="CX209" s="58" t="str">
        <f>IF(ISERROR(CW209),"",IF(ISERROR(VLOOKUP(CW209,'Sortierung der Schulungstermine'!$B:$M,8,FALSE)),"",VLOOKUP(CW209,'Sortierung der Schulungstermine'!$B:$M,8,FALSE)))</f>
        <v/>
      </c>
      <c r="CY209" s="58" t="e">
        <f t="shared" si="767"/>
        <v>#N/A</v>
      </c>
      <c r="CZ209" s="131"/>
      <c r="DA209" s="131"/>
      <c r="DB209" s="83">
        <f t="shared" si="667"/>
        <v>0</v>
      </c>
      <c r="DC209" s="82" t="e">
        <f t="shared" si="718"/>
        <v>#N/A</v>
      </c>
      <c r="DD209" s="58" t="str">
        <f>IF(ISERROR(DC209),"",IF(ISERROR(VLOOKUP(DC209,'Sortierung der Schulungstermine'!$B:$M,8,FALSE)),"",VLOOKUP(DC209,'Sortierung der Schulungstermine'!$B:$M,8,FALSE)))</f>
        <v/>
      </c>
      <c r="DE209" s="58" t="e">
        <f t="shared" si="768"/>
        <v>#N/A</v>
      </c>
      <c r="DF209" s="131"/>
      <c r="DG209" s="131"/>
      <c r="DH209" s="83">
        <f t="shared" si="668"/>
        <v>0</v>
      </c>
      <c r="DI209" s="82" t="e">
        <f t="shared" si="719"/>
        <v>#N/A</v>
      </c>
      <c r="DJ209" s="58" t="str">
        <f>IF(ISERROR(DI209),"",IF(ISERROR(VLOOKUP(DI209,'Sortierung der Schulungstermine'!$B:$M,8,FALSE)),"",VLOOKUP(DI209,'Sortierung der Schulungstermine'!$B:$M,8,FALSE)))</f>
        <v/>
      </c>
      <c r="DK209" s="58" t="e">
        <f t="shared" si="769"/>
        <v>#N/A</v>
      </c>
      <c r="DL209" s="131"/>
      <c r="DM209" s="131"/>
      <c r="DN209" s="83">
        <f t="shared" si="669"/>
        <v>0</v>
      </c>
      <c r="DO209" s="82" t="e">
        <f t="shared" si="720"/>
        <v>#N/A</v>
      </c>
      <c r="DP209" s="58" t="str">
        <f>IF(ISERROR(DO209),"",IF(ISERROR(VLOOKUP(DO209,'Sortierung der Schulungstermine'!$B:$M,8,FALSE)),"",VLOOKUP(DO209,'Sortierung der Schulungstermine'!$B:$M,8,FALSE)))</f>
        <v/>
      </c>
      <c r="DQ209" s="58" t="e">
        <f t="shared" si="770"/>
        <v>#N/A</v>
      </c>
      <c r="DR209" s="131"/>
      <c r="DS209" s="131"/>
      <c r="DT209" s="83">
        <f t="shared" si="670"/>
        <v>0</v>
      </c>
      <c r="DU209" s="82" t="e">
        <f t="shared" si="721"/>
        <v>#N/A</v>
      </c>
      <c r="DV209" s="58" t="str">
        <f>IF(ISERROR(DU209),"",IF(ISERROR(VLOOKUP(DU209,'Sortierung der Schulungstermine'!$B:$M,8,FALSE)),"",VLOOKUP(DU209,'Sortierung der Schulungstermine'!$B:$M,8,FALSE)))</f>
        <v/>
      </c>
      <c r="DW209" s="58" t="e">
        <f t="shared" si="771"/>
        <v>#N/A</v>
      </c>
      <c r="DX209" s="131"/>
      <c r="DY209" s="131"/>
      <c r="DZ209" s="83">
        <f t="shared" si="671"/>
        <v>0</v>
      </c>
      <c r="EA209" s="82" t="e">
        <f t="shared" si="722"/>
        <v>#N/A</v>
      </c>
      <c r="EB209" s="58" t="str">
        <f>IF(ISERROR(EA209),"",IF(ISERROR(VLOOKUP(EA209,'Sortierung der Schulungstermine'!$B:$M,8,FALSE)),"",VLOOKUP(EA209,'Sortierung der Schulungstermine'!$B:$M,8,FALSE)))</f>
        <v/>
      </c>
      <c r="EC209" s="58" t="e">
        <f t="shared" si="772"/>
        <v>#N/A</v>
      </c>
      <c r="ED209" s="131"/>
      <c r="EE209" s="131"/>
      <c r="EF209" s="83">
        <f t="shared" si="672"/>
        <v>0</v>
      </c>
      <c r="EG209" s="82" t="e">
        <f t="shared" si="723"/>
        <v>#N/A</v>
      </c>
      <c r="EH209" s="58" t="str">
        <f>IF(ISERROR(EG209),"",IF(ISERROR(VLOOKUP(EG209,'Sortierung der Schulungstermine'!$B:$M,8,FALSE)),"",VLOOKUP(EG209,'Sortierung der Schulungstermine'!$B:$M,8,FALSE)))</f>
        <v/>
      </c>
      <c r="EI209" s="58" t="e">
        <f t="shared" si="773"/>
        <v>#N/A</v>
      </c>
      <c r="EJ209" s="131"/>
      <c r="EK209" s="131"/>
      <c r="EL209" s="83">
        <f t="shared" si="673"/>
        <v>0</v>
      </c>
      <c r="EM209" s="82" t="e">
        <f t="shared" si="724"/>
        <v>#N/A</v>
      </c>
      <c r="EN209" s="58" t="str">
        <f>IF(ISERROR(EM209),"",IF(ISERROR(VLOOKUP(EM209,'Sortierung der Schulungstermine'!$B:$M,8,FALSE)),"",VLOOKUP(EM209,'Sortierung der Schulungstermine'!$B:$M,8,FALSE)))</f>
        <v/>
      </c>
      <c r="EO209" s="58" t="e">
        <f t="shared" si="774"/>
        <v>#N/A</v>
      </c>
      <c r="EP209" s="131"/>
      <c r="EQ209" s="131"/>
      <c r="ER209" s="83">
        <f t="shared" si="674"/>
        <v>0</v>
      </c>
      <c r="ES209" s="82" t="e">
        <f t="shared" si="725"/>
        <v>#N/A</v>
      </c>
      <c r="ET209" s="58" t="str">
        <f>IF(ISERROR(ES209),"",IF(ISERROR(VLOOKUP(ES209,'Sortierung der Schulungstermine'!$B:$M,8,FALSE)),"",VLOOKUP(ES209,'Sortierung der Schulungstermine'!$B:$M,8,FALSE)))</f>
        <v/>
      </c>
      <c r="EU209" s="58" t="e">
        <f t="shared" si="775"/>
        <v>#N/A</v>
      </c>
      <c r="EV209" s="131"/>
      <c r="EW209" s="131"/>
      <c r="EX209" s="83">
        <f t="shared" si="675"/>
        <v>0</v>
      </c>
      <c r="EY209" s="82" t="e">
        <f t="shared" si="726"/>
        <v>#N/A</v>
      </c>
      <c r="EZ209" s="58" t="str">
        <f>IF(ISERROR(EY209),"",IF(ISERROR(VLOOKUP(EY209,'Sortierung der Schulungstermine'!$B:$M,8,FALSE)),"",VLOOKUP(EY209,'Sortierung der Schulungstermine'!$B:$M,8,FALSE)))</f>
        <v/>
      </c>
      <c r="FA209" s="58" t="e">
        <f t="shared" si="776"/>
        <v>#N/A</v>
      </c>
      <c r="FB209" s="131"/>
      <c r="FC209" s="131"/>
      <c r="FD209" s="83">
        <f t="shared" si="676"/>
        <v>0</v>
      </c>
      <c r="FE209" s="82" t="e">
        <f t="shared" si="727"/>
        <v>#N/A</v>
      </c>
      <c r="FF209" s="58" t="str">
        <f>IF(ISERROR(FE209),"",IF(ISERROR(VLOOKUP(FE209,'Sortierung der Schulungstermine'!$B:$M,8,FALSE)),"",VLOOKUP(FE209,'Sortierung der Schulungstermine'!$B:$M,8,FALSE)))</f>
        <v/>
      </c>
      <c r="FG209" s="58" t="e">
        <f t="shared" si="777"/>
        <v>#N/A</v>
      </c>
      <c r="FH209" s="131"/>
      <c r="FI209" s="131"/>
      <c r="FJ209" s="83">
        <f t="shared" si="677"/>
        <v>0</v>
      </c>
      <c r="FK209" s="82" t="e">
        <f t="shared" si="728"/>
        <v>#N/A</v>
      </c>
      <c r="FL209" s="58" t="str">
        <f>IF(ISERROR(FK209),"",IF(ISERROR(VLOOKUP(FK209,'Sortierung der Schulungstermine'!$B:$M,8,FALSE)),"",VLOOKUP(FK209,'Sortierung der Schulungstermine'!$B:$M,8,FALSE)))</f>
        <v/>
      </c>
      <c r="FM209" s="58" t="e">
        <f t="shared" si="778"/>
        <v>#N/A</v>
      </c>
      <c r="FN209" s="131"/>
      <c r="FO209" s="131"/>
      <c r="FP209" s="83">
        <f t="shared" si="678"/>
        <v>0</v>
      </c>
      <c r="FQ209" s="82" t="e">
        <f t="shared" si="729"/>
        <v>#N/A</v>
      </c>
      <c r="FR209" s="58" t="str">
        <f>IF(ISERROR(FQ209),"",IF(ISERROR(VLOOKUP(FQ209,'Sortierung der Schulungstermine'!$B:$M,8,FALSE)),"",VLOOKUP(FQ209,'Sortierung der Schulungstermine'!$B:$M,8,FALSE)))</f>
        <v/>
      </c>
      <c r="FS209" s="58" t="e">
        <f t="shared" si="779"/>
        <v>#N/A</v>
      </c>
      <c r="FT209" s="131"/>
      <c r="FU209" s="131"/>
      <c r="FV209" s="83">
        <f t="shared" si="679"/>
        <v>0</v>
      </c>
      <c r="FW209" s="82" t="e">
        <f t="shared" si="730"/>
        <v>#N/A</v>
      </c>
      <c r="FX209" s="58" t="str">
        <f>IF(ISERROR(FW209),"",IF(ISERROR(VLOOKUP(FW209,'Sortierung der Schulungstermine'!$B:$M,8,FALSE)),"",VLOOKUP(FW209,'Sortierung der Schulungstermine'!$B:$M,8,FALSE)))</f>
        <v/>
      </c>
      <c r="FY209" s="58" t="e">
        <f t="shared" si="780"/>
        <v>#N/A</v>
      </c>
      <c r="FZ209" s="131"/>
      <c r="GA209" s="131"/>
      <c r="GB209" s="83">
        <f t="shared" si="680"/>
        <v>0</v>
      </c>
      <c r="GC209" s="82" t="e">
        <f t="shared" si="731"/>
        <v>#N/A</v>
      </c>
      <c r="GD209" s="58" t="str">
        <f>IF(ISERROR(GC209),"",IF(ISERROR(VLOOKUP(GC209,'Sortierung der Schulungstermine'!$B:$M,8,FALSE)),"",VLOOKUP(GC209,'Sortierung der Schulungstermine'!$B:$M,8,FALSE)))</f>
        <v/>
      </c>
      <c r="GE209" s="58" t="e">
        <f t="shared" si="781"/>
        <v>#N/A</v>
      </c>
      <c r="GF209" s="131"/>
      <c r="GG209" s="131"/>
      <c r="GH209" s="83">
        <f t="shared" si="681"/>
        <v>0</v>
      </c>
      <c r="GI209" s="82" t="e">
        <f t="shared" si="732"/>
        <v>#N/A</v>
      </c>
      <c r="GJ209" s="58" t="str">
        <f>IF(ISERROR(GI209),"",IF(ISERROR(VLOOKUP(GI209,'Sortierung der Schulungstermine'!$B:$M,8,FALSE)),"",VLOOKUP(GI209,'Sortierung der Schulungstermine'!$B:$M,8,FALSE)))</f>
        <v/>
      </c>
      <c r="GK209" s="58" t="e">
        <f t="shared" si="782"/>
        <v>#N/A</v>
      </c>
      <c r="GL209" s="131"/>
      <c r="GM209" s="131"/>
      <c r="GN209" s="83">
        <f t="shared" si="682"/>
        <v>0</v>
      </c>
      <c r="GO209" s="82" t="e">
        <f t="shared" si="733"/>
        <v>#N/A</v>
      </c>
      <c r="GP209" s="58" t="str">
        <f>IF(ISERROR(GO209),"",IF(ISERROR(VLOOKUP(GO209,'Sortierung der Schulungstermine'!$B:$M,8,FALSE)),"",VLOOKUP(GO209,'Sortierung der Schulungstermine'!$B:$M,8,FALSE)))</f>
        <v/>
      </c>
      <c r="GQ209" s="58" t="e">
        <f t="shared" si="783"/>
        <v>#N/A</v>
      </c>
      <c r="GR209" s="131"/>
      <c r="GS209" s="131"/>
      <c r="GT209" s="83">
        <f t="shared" si="683"/>
        <v>0</v>
      </c>
      <c r="GU209" s="82" t="e">
        <f t="shared" si="734"/>
        <v>#N/A</v>
      </c>
      <c r="GV209" s="58" t="str">
        <f>IF(ISERROR(GU209),"",IF(ISERROR(VLOOKUP(GU209,'Sortierung der Schulungstermine'!$B:$M,8,FALSE)),"",VLOOKUP(GU209,'Sortierung der Schulungstermine'!$B:$M,8,FALSE)))</f>
        <v/>
      </c>
      <c r="GW209" s="58" t="e">
        <f t="shared" si="784"/>
        <v>#N/A</v>
      </c>
      <c r="GX209" s="131"/>
      <c r="GY209" s="131"/>
      <c r="GZ209" s="83">
        <f t="shared" si="684"/>
        <v>0</v>
      </c>
      <c r="HA209" s="82" t="e">
        <f t="shared" si="735"/>
        <v>#N/A</v>
      </c>
      <c r="HB209" s="58" t="str">
        <f>IF(ISERROR(HA209),"",IF(ISERROR(VLOOKUP(HA209,'Sortierung der Schulungstermine'!$B:$M,8,FALSE)),"",VLOOKUP(HA209,'Sortierung der Schulungstermine'!$B:$M,8,FALSE)))</f>
        <v/>
      </c>
      <c r="HC209" s="58" t="e">
        <f t="shared" si="785"/>
        <v>#N/A</v>
      </c>
      <c r="HD209" s="131"/>
      <c r="HE209" s="131"/>
      <c r="HF209" s="83">
        <f t="shared" si="685"/>
        <v>0</v>
      </c>
      <c r="HG209" s="82" t="e">
        <f t="shared" si="736"/>
        <v>#N/A</v>
      </c>
      <c r="HH209" s="58" t="str">
        <f>IF(ISERROR(HG209),"",IF(ISERROR(VLOOKUP(HG209,'Sortierung der Schulungstermine'!$B:$M,8,FALSE)),"",VLOOKUP(HG209,'Sortierung der Schulungstermine'!$B:$M,8,FALSE)))</f>
        <v/>
      </c>
      <c r="HI209" s="58" t="e">
        <f t="shared" si="786"/>
        <v>#N/A</v>
      </c>
      <c r="HJ209" s="131"/>
      <c r="HK209" s="131"/>
      <c r="HL209" s="83">
        <f t="shared" si="686"/>
        <v>0</v>
      </c>
      <c r="HM209" s="82" t="e">
        <f t="shared" si="737"/>
        <v>#N/A</v>
      </c>
      <c r="HN209" s="58" t="str">
        <f>IF(ISERROR(HM209),"",IF(ISERROR(VLOOKUP(HM209,'Sortierung der Schulungstermine'!$B:$M,8,FALSE)),"",VLOOKUP(HM209,'Sortierung der Schulungstermine'!$B:$M,8,FALSE)))</f>
        <v/>
      </c>
      <c r="HO209" s="58" t="e">
        <f t="shared" si="787"/>
        <v>#N/A</v>
      </c>
      <c r="HP209" s="131"/>
      <c r="HQ209" s="131"/>
      <c r="HR209" s="83">
        <f t="shared" si="687"/>
        <v>0</v>
      </c>
      <c r="HS209" s="82" t="e">
        <f t="shared" si="738"/>
        <v>#N/A</v>
      </c>
      <c r="HT209" s="58" t="str">
        <f>IF(ISERROR(HS209),"",IF(ISERROR(VLOOKUP(HS209,'Sortierung der Schulungstermine'!$B:$M,8,FALSE)),"",VLOOKUP(HS209,'Sortierung der Schulungstermine'!$B:$M,8,FALSE)))</f>
        <v/>
      </c>
      <c r="HU209" s="58" t="e">
        <f t="shared" si="788"/>
        <v>#N/A</v>
      </c>
      <c r="HV209" s="131"/>
      <c r="HW209" s="131"/>
      <c r="HX209" s="83">
        <f t="shared" si="688"/>
        <v>0</v>
      </c>
      <c r="HY209" s="82" t="e">
        <f t="shared" si="739"/>
        <v>#N/A</v>
      </c>
      <c r="HZ209" s="58" t="str">
        <f>IF(ISERROR(HY209),"",IF(ISERROR(VLOOKUP(HY209,'Sortierung der Schulungstermine'!$B:$M,8,FALSE)),"",VLOOKUP(HY209,'Sortierung der Schulungstermine'!$B:$M,8,FALSE)))</f>
        <v/>
      </c>
      <c r="IA209" s="58" t="e">
        <f t="shared" si="789"/>
        <v>#N/A</v>
      </c>
      <c r="IB209" s="131"/>
      <c r="IC209" s="131"/>
      <c r="ID209" s="83">
        <f t="shared" si="689"/>
        <v>0</v>
      </c>
      <c r="IE209" s="82" t="e">
        <f t="shared" si="740"/>
        <v>#N/A</v>
      </c>
      <c r="IF209" s="58" t="str">
        <f>IF(ISERROR(IE209),"",IF(ISERROR(VLOOKUP(IE209,'Sortierung der Schulungstermine'!$B:$M,8,FALSE)),"",VLOOKUP(IE209,'Sortierung der Schulungstermine'!$B:$M,8,FALSE)))</f>
        <v/>
      </c>
      <c r="IG209" s="58" t="e">
        <f t="shared" si="790"/>
        <v>#N/A</v>
      </c>
      <c r="IH209" s="131"/>
      <c r="II209" s="131"/>
      <c r="IJ209" s="83">
        <f t="shared" si="690"/>
        <v>0</v>
      </c>
      <c r="IK209" s="82" t="e">
        <f t="shared" si="741"/>
        <v>#N/A</v>
      </c>
      <c r="IL209" s="58" t="str">
        <f>IF(ISERROR(IK209),"",IF(ISERROR(VLOOKUP(IK209,'Sortierung der Schulungstermine'!$B:$M,8,FALSE)),"",VLOOKUP(IK209,'Sortierung der Schulungstermine'!$B:$M,8,FALSE)))</f>
        <v/>
      </c>
      <c r="IM209" s="58" t="e">
        <f t="shared" si="791"/>
        <v>#N/A</v>
      </c>
      <c r="IN209" s="131"/>
      <c r="IO209" s="131"/>
      <c r="IP209" s="83">
        <f t="shared" si="691"/>
        <v>0</v>
      </c>
      <c r="IQ209" s="82" t="e">
        <f t="shared" si="742"/>
        <v>#N/A</v>
      </c>
      <c r="IR209" s="58" t="str">
        <f>IF(ISERROR(IQ209),"",IF(ISERROR(VLOOKUP(IQ209,'Sortierung der Schulungstermine'!$B:$M,8,FALSE)),"",VLOOKUP(IQ209,'Sortierung der Schulungstermine'!$B:$M,8,FALSE)))</f>
        <v/>
      </c>
      <c r="IS209" s="58" t="e">
        <f t="shared" si="792"/>
        <v>#N/A</v>
      </c>
      <c r="IT209" s="131"/>
      <c r="IU209" s="131"/>
      <c r="IV209" s="83">
        <f t="shared" si="692"/>
        <v>0</v>
      </c>
      <c r="IW209" s="82" t="e">
        <f t="shared" si="743"/>
        <v>#N/A</v>
      </c>
      <c r="IX209" s="58" t="str">
        <f>IF(ISERROR(IW209),"",IF(ISERROR(VLOOKUP(IW209,'Sortierung der Schulungstermine'!$B:$M,8,FALSE)),"",VLOOKUP(IW209,'Sortierung der Schulungstermine'!$B:$M,8,FALSE)))</f>
        <v/>
      </c>
      <c r="IY209" s="58" t="e">
        <f t="shared" si="793"/>
        <v>#N/A</v>
      </c>
      <c r="IZ209" s="131"/>
      <c r="JA209" s="131"/>
      <c r="JB209" s="83">
        <f t="shared" si="693"/>
        <v>0</v>
      </c>
      <c r="JC209" s="82" t="e">
        <f t="shared" si="744"/>
        <v>#N/A</v>
      </c>
      <c r="JD209" s="58" t="str">
        <f>IF(ISERROR(JC209),"",IF(ISERROR(VLOOKUP(JC209,'Sortierung der Schulungstermine'!$B:$M,8,FALSE)),"",VLOOKUP(JC209,'Sortierung der Schulungstermine'!$B:$M,8,FALSE)))</f>
        <v/>
      </c>
      <c r="JE209" s="58" t="e">
        <f t="shared" si="794"/>
        <v>#N/A</v>
      </c>
      <c r="JF209" s="131"/>
      <c r="JG209" s="131"/>
      <c r="JH209" s="83">
        <f t="shared" si="694"/>
        <v>0</v>
      </c>
      <c r="JI209" s="82" t="e">
        <f t="shared" si="745"/>
        <v>#N/A</v>
      </c>
      <c r="JJ209" s="58" t="str">
        <f>IF(ISERROR(JI209),"",IF(ISERROR(VLOOKUP(JI209,'Sortierung der Schulungstermine'!$B:$M,8,FALSE)),"",VLOOKUP(JI209,'Sortierung der Schulungstermine'!$B:$M,8,FALSE)))</f>
        <v/>
      </c>
      <c r="JK209" s="58" t="e">
        <f t="shared" si="795"/>
        <v>#N/A</v>
      </c>
      <c r="JL209" s="131"/>
      <c r="JM209" s="131"/>
      <c r="JN209" s="83">
        <f t="shared" si="695"/>
        <v>0</v>
      </c>
      <c r="JO209" s="82" t="e">
        <f t="shared" si="746"/>
        <v>#N/A</v>
      </c>
      <c r="JP209" s="58" t="str">
        <f>IF(ISERROR(JO209),"",IF(ISERROR(VLOOKUP(JO209,'Sortierung der Schulungstermine'!$B:$M,8,FALSE)),"",VLOOKUP(JO209,'Sortierung der Schulungstermine'!$B:$M,8,FALSE)))</f>
        <v/>
      </c>
      <c r="JQ209" s="58" t="e">
        <f t="shared" si="796"/>
        <v>#N/A</v>
      </c>
      <c r="JR209" s="131"/>
      <c r="JS209" s="131"/>
      <c r="JT209" s="83">
        <f t="shared" si="696"/>
        <v>0</v>
      </c>
      <c r="JU209" s="82" t="e">
        <f t="shared" si="747"/>
        <v>#N/A</v>
      </c>
      <c r="JV209" s="58" t="str">
        <f>IF(ISERROR(JU209),"",IF(ISERROR(VLOOKUP(JU209,'Sortierung der Schulungstermine'!$B:$M,8,FALSE)),"",VLOOKUP(JU209,'Sortierung der Schulungstermine'!$B:$M,8,FALSE)))</f>
        <v/>
      </c>
      <c r="JW209" s="58" t="e">
        <f t="shared" si="797"/>
        <v>#N/A</v>
      </c>
      <c r="JX209" s="131"/>
      <c r="JY209" s="131"/>
      <c r="JZ209" s="83">
        <f t="shared" si="697"/>
        <v>0</v>
      </c>
      <c r="KA209" s="82" t="e">
        <f t="shared" si="748"/>
        <v>#N/A</v>
      </c>
      <c r="KB209" s="58" t="str">
        <f>IF(ISERROR(KA209),"",IF(ISERROR(VLOOKUP(KA209,'Sortierung der Schulungstermine'!$B:$M,8,FALSE)),"",VLOOKUP(KA209,'Sortierung der Schulungstermine'!$B:$M,8,FALSE)))</f>
        <v/>
      </c>
      <c r="KC209" s="58" t="e">
        <f t="shared" si="798"/>
        <v>#N/A</v>
      </c>
      <c r="KD209" s="131"/>
      <c r="KE209" s="131"/>
      <c r="KF209" s="83">
        <f t="shared" si="698"/>
        <v>0</v>
      </c>
      <c r="KG209" s="82" t="e">
        <f t="shared" si="749"/>
        <v>#N/A</v>
      </c>
      <c r="KH209" s="58" t="str">
        <f>IF(ISERROR(KG209),"",IF(ISERROR(VLOOKUP(KG209,'Sortierung der Schulungstermine'!$B:$M,8,FALSE)),"",VLOOKUP(KG209,'Sortierung der Schulungstermine'!$B:$M,8,FALSE)))</f>
        <v/>
      </c>
      <c r="KI209" s="58" t="e">
        <f t="shared" si="799"/>
        <v>#N/A</v>
      </c>
      <c r="KJ209" s="131"/>
      <c r="KK209" s="131"/>
      <c r="KL209" s="83">
        <f t="shared" si="699"/>
        <v>0</v>
      </c>
      <c r="KM209" s="82" t="e">
        <f t="shared" si="750"/>
        <v>#N/A</v>
      </c>
      <c r="KN209" s="58" t="str">
        <f>IF(ISERROR(KM209),"",IF(ISERROR(VLOOKUP(KM209,'Sortierung der Schulungstermine'!$B:$M,8,FALSE)),"",VLOOKUP(KM209,'Sortierung der Schulungstermine'!$B:$M,8,FALSE)))</f>
        <v/>
      </c>
      <c r="KO209" s="58" t="e">
        <f t="shared" si="800"/>
        <v>#N/A</v>
      </c>
      <c r="KP209" s="131"/>
      <c r="KQ209" s="131"/>
      <c r="KR209" s="83">
        <f t="shared" si="700"/>
        <v>0</v>
      </c>
      <c r="KS209" s="82" t="e">
        <f t="shared" si="751"/>
        <v>#N/A</v>
      </c>
      <c r="KT209" s="58" t="str">
        <f>IF(ISERROR(KS209),"",IF(ISERROR(VLOOKUP(KS209,'Sortierung der Schulungstermine'!$B:$M,8,FALSE)),"",VLOOKUP(KS209,'Sortierung der Schulungstermine'!$B:$M,8,FALSE)))</f>
        <v/>
      </c>
      <c r="KU209" s="58" t="e">
        <f t="shared" si="801"/>
        <v>#N/A</v>
      </c>
    </row>
    <row r="210" spans="1:307" s="68" customFormat="1" ht="15" hidden="1" thickBot="1" x14ac:dyDescent="0.25">
      <c r="A210" s="141">
        <v>197</v>
      </c>
      <c r="B210" s="63" t="str">
        <f>IF(Qualifikationen!A200=1,Qualifikationen!B200,"")</f>
        <v/>
      </c>
      <c r="C210" s="64" t="e">
        <f>VLOOKUP(B210,Qualifikationen!B$4:E$202,2,FALSE)</f>
        <v>#N/A</v>
      </c>
      <c r="D210" s="67" t="e">
        <f>VLOOKUP($B210,Qualifikationen!B$4:F$202,5,FALSE)</f>
        <v>#N/A</v>
      </c>
      <c r="E210" s="63" t="e">
        <f>VLOOKUP($B210,Qualifikationen!B$4:F$202,3,FALSE)</f>
        <v>#N/A</v>
      </c>
      <c r="F210" s="63" t="e">
        <f>IF(E210=0,"-",VLOOKUP($B210,Qualifikationen!B$4:F$202,4,FALSE))</f>
        <v>#N/A</v>
      </c>
      <c r="G210" s="13"/>
      <c r="H210" s="131"/>
      <c r="I210" s="131"/>
      <c r="J210" s="83">
        <f t="shared" si="701"/>
        <v>0</v>
      </c>
      <c r="K210" s="82" t="e">
        <f t="shared" si="702"/>
        <v>#N/A</v>
      </c>
      <c r="L210" s="58" t="str">
        <f>IF(ISERROR(K210),"",IF(ISERROR(VLOOKUP(K210,'Sortierung der Schulungstermine'!$B:$M,8,FALSE)),"",VLOOKUP(K210,'Sortierung der Schulungstermine'!$B:$M,8,FALSE)))</f>
        <v/>
      </c>
      <c r="M210" s="58" t="e">
        <f t="shared" si="752"/>
        <v>#N/A</v>
      </c>
      <c r="N210" s="131"/>
      <c r="O210" s="131"/>
      <c r="P210" s="83">
        <f t="shared" si="652"/>
        <v>0</v>
      </c>
      <c r="Q210" s="82" t="e">
        <f t="shared" si="703"/>
        <v>#N/A</v>
      </c>
      <c r="R210" s="58" t="str">
        <f>IF(ISERROR(Q210),"",IF(ISERROR(VLOOKUP(Q210,'Sortierung der Schulungstermine'!$B:$M,8,FALSE)),"",VLOOKUP(Q210,'Sortierung der Schulungstermine'!$B:$M,8,FALSE)))</f>
        <v/>
      </c>
      <c r="S210" s="58" t="e">
        <f t="shared" si="753"/>
        <v>#N/A</v>
      </c>
      <c r="T210" s="131"/>
      <c r="U210" s="131"/>
      <c r="V210" s="83">
        <f t="shared" si="653"/>
        <v>0</v>
      </c>
      <c r="W210" s="82" t="e">
        <f t="shared" si="704"/>
        <v>#N/A</v>
      </c>
      <c r="X210" s="58" t="str">
        <f>IF(ISERROR(W210),"",IF(ISERROR(VLOOKUP(W210,'Sortierung der Schulungstermine'!$B:$M,8,FALSE)),"",VLOOKUP(W210,'Sortierung der Schulungstermine'!$B:$M,8,FALSE)))</f>
        <v/>
      </c>
      <c r="Y210" s="58" t="e">
        <f t="shared" si="754"/>
        <v>#N/A</v>
      </c>
      <c r="Z210" s="131"/>
      <c r="AA210" s="131"/>
      <c r="AB210" s="83">
        <f t="shared" si="654"/>
        <v>0</v>
      </c>
      <c r="AC210" s="82" t="e">
        <f t="shared" si="705"/>
        <v>#N/A</v>
      </c>
      <c r="AD210" s="58" t="str">
        <f>IF(ISERROR(AC210),"",IF(ISERROR(VLOOKUP(AC210,'Sortierung der Schulungstermine'!$B:$M,8,FALSE)),"",VLOOKUP(AC210,'Sortierung der Schulungstermine'!$B:$M,8,FALSE)))</f>
        <v/>
      </c>
      <c r="AE210" s="58" t="e">
        <f t="shared" si="755"/>
        <v>#N/A</v>
      </c>
      <c r="AF210" s="131"/>
      <c r="AG210" s="131"/>
      <c r="AH210" s="83">
        <f t="shared" si="655"/>
        <v>0</v>
      </c>
      <c r="AI210" s="82" t="e">
        <f t="shared" si="706"/>
        <v>#N/A</v>
      </c>
      <c r="AJ210" s="58" t="str">
        <f>IF(ISERROR(AI210),"",IF(ISERROR(VLOOKUP(AI210,'Sortierung der Schulungstermine'!$B:$M,8,FALSE)),"",VLOOKUP(AI210,'Sortierung der Schulungstermine'!$B:$M,8,FALSE)))</f>
        <v/>
      </c>
      <c r="AK210" s="58" t="e">
        <f t="shared" si="756"/>
        <v>#N/A</v>
      </c>
      <c r="AL210" s="131"/>
      <c r="AM210" s="131"/>
      <c r="AN210" s="83">
        <f t="shared" si="656"/>
        <v>0</v>
      </c>
      <c r="AO210" s="82" t="e">
        <f t="shared" si="707"/>
        <v>#N/A</v>
      </c>
      <c r="AP210" s="58" t="str">
        <f>IF(ISERROR(AO210),"",IF(ISERROR(VLOOKUP(AO210,'Sortierung der Schulungstermine'!$B:$M,8,FALSE)),"",VLOOKUP(AO210,'Sortierung der Schulungstermine'!$B:$M,8,FALSE)))</f>
        <v/>
      </c>
      <c r="AQ210" s="58" t="e">
        <f t="shared" si="757"/>
        <v>#N/A</v>
      </c>
      <c r="AR210" s="131"/>
      <c r="AS210" s="131"/>
      <c r="AT210" s="83">
        <f t="shared" si="657"/>
        <v>0</v>
      </c>
      <c r="AU210" s="82" t="e">
        <f t="shared" si="708"/>
        <v>#N/A</v>
      </c>
      <c r="AV210" s="58" t="str">
        <f>IF(ISERROR(AU210),"",IF(ISERROR(VLOOKUP(AU210,'Sortierung der Schulungstermine'!$B:$M,8,FALSE)),"",VLOOKUP(AU210,'Sortierung der Schulungstermine'!$B:$M,8,FALSE)))</f>
        <v/>
      </c>
      <c r="AW210" s="58" t="e">
        <f t="shared" si="758"/>
        <v>#N/A</v>
      </c>
      <c r="AX210" s="131"/>
      <c r="AY210" s="131"/>
      <c r="AZ210" s="83">
        <f t="shared" si="658"/>
        <v>0</v>
      </c>
      <c r="BA210" s="82" t="e">
        <f t="shared" si="709"/>
        <v>#N/A</v>
      </c>
      <c r="BB210" s="58" t="str">
        <f>IF(ISERROR(BA210),"",IF(ISERROR(VLOOKUP(BA210,'Sortierung der Schulungstermine'!$B:$M,8,FALSE)),"",VLOOKUP(BA210,'Sortierung der Schulungstermine'!$B:$M,8,FALSE)))</f>
        <v/>
      </c>
      <c r="BC210" s="58" t="e">
        <f t="shared" si="759"/>
        <v>#N/A</v>
      </c>
      <c r="BD210" s="131"/>
      <c r="BE210" s="131"/>
      <c r="BF210" s="83">
        <f t="shared" si="659"/>
        <v>0</v>
      </c>
      <c r="BG210" s="82" t="e">
        <f t="shared" si="710"/>
        <v>#N/A</v>
      </c>
      <c r="BH210" s="58" t="str">
        <f>IF(ISERROR(BG210),"",IF(ISERROR(VLOOKUP(BG210,'Sortierung der Schulungstermine'!$B:$M,8,FALSE)),"",VLOOKUP(BG210,'Sortierung der Schulungstermine'!$B:$M,8,FALSE)))</f>
        <v/>
      </c>
      <c r="BI210" s="58" t="e">
        <f t="shared" si="760"/>
        <v>#N/A</v>
      </c>
      <c r="BJ210" s="131"/>
      <c r="BK210" s="131"/>
      <c r="BL210" s="83">
        <f t="shared" si="660"/>
        <v>0</v>
      </c>
      <c r="BM210" s="82" t="e">
        <f t="shared" si="711"/>
        <v>#N/A</v>
      </c>
      <c r="BN210" s="58" t="str">
        <f>IF(ISERROR(BM210),"",IF(ISERROR(VLOOKUP(BM210,'Sortierung der Schulungstermine'!$B:$M,8,FALSE)),"",VLOOKUP(BM210,'Sortierung der Schulungstermine'!$B:$M,8,FALSE)))</f>
        <v/>
      </c>
      <c r="BO210" s="58" t="e">
        <f t="shared" si="761"/>
        <v>#N/A</v>
      </c>
      <c r="BP210" s="131"/>
      <c r="BQ210" s="131"/>
      <c r="BR210" s="83">
        <f t="shared" si="661"/>
        <v>0</v>
      </c>
      <c r="BS210" s="82" t="e">
        <f t="shared" si="712"/>
        <v>#N/A</v>
      </c>
      <c r="BT210" s="58" t="str">
        <f>IF(ISERROR(BS210),"",IF(ISERROR(VLOOKUP(BS210,'Sortierung der Schulungstermine'!$B:$M,8,FALSE)),"",VLOOKUP(BS210,'Sortierung der Schulungstermine'!$B:$M,8,FALSE)))</f>
        <v/>
      </c>
      <c r="BU210" s="58" t="e">
        <f t="shared" si="762"/>
        <v>#N/A</v>
      </c>
      <c r="BV210" s="131"/>
      <c r="BW210" s="131"/>
      <c r="BX210" s="83">
        <f t="shared" si="662"/>
        <v>0</v>
      </c>
      <c r="BY210" s="82" t="e">
        <f t="shared" si="713"/>
        <v>#N/A</v>
      </c>
      <c r="BZ210" s="58" t="str">
        <f>IF(ISERROR(BY210),"",IF(ISERROR(VLOOKUP(BY210,'Sortierung der Schulungstermine'!$B:$M,8,FALSE)),"",VLOOKUP(BY210,'Sortierung der Schulungstermine'!$B:$M,8,FALSE)))</f>
        <v/>
      </c>
      <c r="CA210" s="58" t="e">
        <f t="shared" si="763"/>
        <v>#N/A</v>
      </c>
      <c r="CB210" s="131"/>
      <c r="CC210" s="131"/>
      <c r="CD210" s="83">
        <f t="shared" si="663"/>
        <v>0</v>
      </c>
      <c r="CE210" s="82" t="e">
        <f t="shared" si="714"/>
        <v>#N/A</v>
      </c>
      <c r="CF210" s="58" t="str">
        <f>IF(ISERROR(CE210),"",IF(ISERROR(VLOOKUP(CE210,'Sortierung der Schulungstermine'!$B:$M,8,FALSE)),"",VLOOKUP(CE210,'Sortierung der Schulungstermine'!$B:$M,8,FALSE)))</f>
        <v/>
      </c>
      <c r="CG210" s="58" t="e">
        <f t="shared" si="764"/>
        <v>#N/A</v>
      </c>
      <c r="CH210" s="131"/>
      <c r="CI210" s="131"/>
      <c r="CJ210" s="83">
        <f t="shared" si="664"/>
        <v>0</v>
      </c>
      <c r="CK210" s="82" t="e">
        <f t="shared" si="715"/>
        <v>#N/A</v>
      </c>
      <c r="CL210" s="58" t="str">
        <f>IF(ISERROR(CK210),"",IF(ISERROR(VLOOKUP(CK210,'Sortierung der Schulungstermine'!$B:$M,8,FALSE)),"",VLOOKUP(CK210,'Sortierung der Schulungstermine'!$B:$M,8,FALSE)))</f>
        <v/>
      </c>
      <c r="CM210" s="58" t="e">
        <f t="shared" si="765"/>
        <v>#N/A</v>
      </c>
      <c r="CN210" s="131"/>
      <c r="CO210" s="131"/>
      <c r="CP210" s="83">
        <f t="shared" si="665"/>
        <v>0</v>
      </c>
      <c r="CQ210" s="82" t="e">
        <f t="shared" si="716"/>
        <v>#N/A</v>
      </c>
      <c r="CR210" s="58" t="str">
        <f>IF(ISERROR(CQ210),"",IF(ISERROR(VLOOKUP(CQ210,'Sortierung der Schulungstermine'!$B:$M,8,FALSE)),"",VLOOKUP(CQ210,'Sortierung der Schulungstermine'!$B:$M,8,FALSE)))</f>
        <v/>
      </c>
      <c r="CS210" s="58" t="e">
        <f t="shared" si="766"/>
        <v>#N/A</v>
      </c>
      <c r="CT210" s="131"/>
      <c r="CU210" s="131"/>
      <c r="CV210" s="83">
        <f t="shared" si="666"/>
        <v>0</v>
      </c>
      <c r="CW210" s="82" t="e">
        <f t="shared" si="717"/>
        <v>#N/A</v>
      </c>
      <c r="CX210" s="58" t="str">
        <f>IF(ISERROR(CW210),"",IF(ISERROR(VLOOKUP(CW210,'Sortierung der Schulungstermine'!$B:$M,8,FALSE)),"",VLOOKUP(CW210,'Sortierung der Schulungstermine'!$B:$M,8,FALSE)))</f>
        <v/>
      </c>
      <c r="CY210" s="58" t="e">
        <f t="shared" si="767"/>
        <v>#N/A</v>
      </c>
      <c r="CZ210" s="131"/>
      <c r="DA210" s="131"/>
      <c r="DB210" s="83">
        <f t="shared" si="667"/>
        <v>0</v>
      </c>
      <c r="DC210" s="82" t="e">
        <f t="shared" si="718"/>
        <v>#N/A</v>
      </c>
      <c r="DD210" s="58" t="str">
        <f>IF(ISERROR(DC210),"",IF(ISERROR(VLOOKUP(DC210,'Sortierung der Schulungstermine'!$B:$M,8,FALSE)),"",VLOOKUP(DC210,'Sortierung der Schulungstermine'!$B:$M,8,FALSE)))</f>
        <v/>
      </c>
      <c r="DE210" s="58" t="e">
        <f t="shared" si="768"/>
        <v>#N/A</v>
      </c>
      <c r="DF210" s="131"/>
      <c r="DG210" s="131"/>
      <c r="DH210" s="83">
        <f t="shared" si="668"/>
        <v>0</v>
      </c>
      <c r="DI210" s="82" t="e">
        <f t="shared" si="719"/>
        <v>#N/A</v>
      </c>
      <c r="DJ210" s="58" t="str">
        <f>IF(ISERROR(DI210),"",IF(ISERROR(VLOOKUP(DI210,'Sortierung der Schulungstermine'!$B:$M,8,FALSE)),"",VLOOKUP(DI210,'Sortierung der Schulungstermine'!$B:$M,8,FALSE)))</f>
        <v/>
      </c>
      <c r="DK210" s="58" t="e">
        <f t="shared" si="769"/>
        <v>#N/A</v>
      </c>
      <c r="DL210" s="131"/>
      <c r="DM210" s="131"/>
      <c r="DN210" s="83">
        <f t="shared" si="669"/>
        <v>0</v>
      </c>
      <c r="DO210" s="82" t="e">
        <f t="shared" si="720"/>
        <v>#N/A</v>
      </c>
      <c r="DP210" s="58" t="str">
        <f>IF(ISERROR(DO210),"",IF(ISERROR(VLOOKUP(DO210,'Sortierung der Schulungstermine'!$B:$M,8,FALSE)),"",VLOOKUP(DO210,'Sortierung der Schulungstermine'!$B:$M,8,FALSE)))</f>
        <v/>
      </c>
      <c r="DQ210" s="58" t="e">
        <f t="shared" si="770"/>
        <v>#N/A</v>
      </c>
      <c r="DR210" s="131"/>
      <c r="DS210" s="131"/>
      <c r="DT210" s="83">
        <f t="shared" si="670"/>
        <v>0</v>
      </c>
      <c r="DU210" s="82" t="e">
        <f t="shared" si="721"/>
        <v>#N/A</v>
      </c>
      <c r="DV210" s="58" t="str">
        <f>IF(ISERROR(DU210),"",IF(ISERROR(VLOOKUP(DU210,'Sortierung der Schulungstermine'!$B:$M,8,FALSE)),"",VLOOKUP(DU210,'Sortierung der Schulungstermine'!$B:$M,8,FALSE)))</f>
        <v/>
      </c>
      <c r="DW210" s="58" t="e">
        <f t="shared" si="771"/>
        <v>#N/A</v>
      </c>
      <c r="DX210" s="131"/>
      <c r="DY210" s="131"/>
      <c r="DZ210" s="83">
        <f t="shared" si="671"/>
        <v>0</v>
      </c>
      <c r="EA210" s="82" t="e">
        <f t="shared" si="722"/>
        <v>#N/A</v>
      </c>
      <c r="EB210" s="58" t="str">
        <f>IF(ISERROR(EA210),"",IF(ISERROR(VLOOKUP(EA210,'Sortierung der Schulungstermine'!$B:$M,8,FALSE)),"",VLOOKUP(EA210,'Sortierung der Schulungstermine'!$B:$M,8,FALSE)))</f>
        <v/>
      </c>
      <c r="EC210" s="58" t="e">
        <f t="shared" si="772"/>
        <v>#N/A</v>
      </c>
      <c r="ED210" s="131"/>
      <c r="EE210" s="131"/>
      <c r="EF210" s="83">
        <f t="shared" si="672"/>
        <v>0</v>
      </c>
      <c r="EG210" s="82" t="e">
        <f t="shared" si="723"/>
        <v>#N/A</v>
      </c>
      <c r="EH210" s="58" t="str">
        <f>IF(ISERROR(EG210),"",IF(ISERROR(VLOOKUP(EG210,'Sortierung der Schulungstermine'!$B:$M,8,FALSE)),"",VLOOKUP(EG210,'Sortierung der Schulungstermine'!$B:$M,8,FALSE)))</f>
        <v/>
      </c>
      <c r="EI210" s="58" t="e">
        <f t="shared" si="773"/>
        <v>#N/A</v>
      </c>
      <c r="EJ210" s="131"/>
      <c r="EK210" s="131"/>
      <c r="EL210" s="83">
        <f t="shared" si="673"/>
        <v>0</v>
      </c>
      <c r="EM210" s="82" t="e">
        <f t="shared" si="724"/>
        <v>#N/A</v>
      </c>
      <c r="EN210" s="58" t="str">
        <f>IF(ISERROR(EM210),"",IF(ISERROR(VLOOKUP(EM210,'Sortierung der Schulungstermine'!$B:$M,8,FALSE)),"",VLOOKUP(EM210,'Sortierung der Schulungstermine'!$B:$M,8,FALSE)))</f>
        <v/>
      </c>
      <c r="EO210" s="58" t="e">
        <f t="shared" si="774"/>
        <v>#N/A</v>
      </c>
      <c r="EP210" s="131"/>
      <c r="EQ210" s="131"/>
      <c r="ER210" s="83">
        <f t="shared" si="674"/>
        <v>0</v>
      </c>
      <c r="ES210" s="82" t="e">
        <f t="shared" si="725"/>
        <v>#N/A</v>
      </c>
      <c r="ET210" s="58" t="str">
        <f>IF(ISERROR(ES210),"",IF(ISERROR(VLOOKUP(ES210,'Sortierung der Schulungstermine'!$B:$M,8,FALSE)),"",VLOOKUP(ES210,'Sortierung der Schulungstermine'!$B:$M,8,FALSE)))</f>
        <v/>
      </c>
      <c r="EU210" s="58" t="e">
        <f t="shared" si="775"/>
        <v>#N/A</v>
      </c>
      <c r="EV210" s="131"/>
      <c r="EW210" s="131"/>
      <c r="EX210" s="83">
        <f t="shared" si="675"/>
        <v>0</v>
      </c>
      <c r="EY210" s="82" t="e">
        <f t="shared" si="726"/>
        <v>#N/A</v>
      </c>
      <c r="EZ210" s="58" t="str">
        <f>IF(ISERROR(EY210),"",IF(ISERROR(VLOOKUP(EY210,'Sortierung der Schulungstermine'!$B:$M,8,FALSE)),"",VLOOKUP(EY210,'Sortierung der Schulungstermine'!$B:$M,8,FALSE)))</f>
        <v/>
      </c>
      <c r="FA210" s="58" t="e">
        <f t="shared" si="776"/>
        <v>#N/A</v>
      </c>
      <c r="FB210" s="131"/>
      <c r="FC210" s="131"/>
      <c r="FD210" s="83">
        <f t="shared" si="676"/>
        <v>0</v>
      </c>
      <c r="FE210" s="82" t="e">
        <f t="shared" si="727"/>
        <v>#N/A</v>
      </c>
      <c r="FF210" s="58" t="str">
        <f>IF(ISERROR(FE210),"",IF(ISERROR(VLOOKUP(FE210,'Sortierung der Schulungstermine'!$B:$M,8,FALSE)),"",VLOOKUP(FE210,'Sortierung der Schulungstermine'!$B:$M,8,FALSE)))</f>
        <v/>
      </c>
      <c r="FG210" s="58" t="e">
        <f t="shared" si="777"/>
        <v>#N/A</v>
      </c>
      <c r="FH210" s="131"/>
      <c r="FI210" s="131"/>
      <c r="FJ210" s="83">
        <f t="shared" si="677"/>
        <v>0</v>
      </c>
      <c r="FK210" s="82" t="e">
        <f t="shared" si="728"/>
        <v>#N/A</v>
      </c>
      <c r="FL210" s="58" t="str">
        <f>IF(ISERROR(FK210),"",IF(ISERROR(VLOOKUP(FK210,'Sortierung der Schulungstermine'!$B:$M,8,FALSE)),"",VLOOKUP(FK210,'Sortierung der Schulungstermine'!$B:$M,8,FALSE)))</f>
        <v/>
      </c>
      <c r="FM210" s="58" t="e">
        <f t="shared" si="778"/>
        <v>#N/A</v>
      </c>
      <c r="FN210" s="131"/>
      <c r="FO210" s="131"/>
      <c r="FP210" s="83">
        <f t="shared" si="678"/>
        <v>0</v>
      </c>
      <c r="FQ210" s="82" t="e">
        <f t="shared" si="729"/>
        <v>#N/A</v>
      </c>
      <c r="FR210" s="58" t="str">
        <f>IF(ISERROR(FQ210),"",IF(ISERROR(VLOOKUP(FQ210,'Sortierung der Schulungstermine'!$B:$M,8,FALSE)),"",VLOOKUP(FQ210,'Sortierung der Schulungstermine'!$B:$M,8,FALSE)))</f>
        <v/>
      </c>
      <c r="FS210" s="58" t="e">
        <f t="shared" si="779"/>
        <v>#N/A</v>
      </c>
      <c r="FT210" s="131"/>
      <c r="FU210" s="131"/>
      <c r="FV210" s="83">
        <f t="shared" si="679"/>
        <v>0</v>
      </c>
      <c r="FW210" s="82" t="e">
        <f t="shared" si="730"/>
        <v>#N/A</v>
      </c>
      <c r="FX210" s="58" t="str">
        <f>IF(ISERROR(FW210),"",IF(ISERROR(VLOOKUP(FW210,'Sortierung der Schulungstermine'!$B:$M,8,FALSE)),"",VLOOKUP(FW210,'Sortierung der Schulungstermine'!$B:$M,8,FALSE)))</f>
        <v/>
      </c>
      <c r="FY210" s="58" t="e">
        <f t="shared" si="780"/>
        <v>#N/A</v>
      </c>
      <c r="FZ210" s="131"/>
      <c r="GA210" s="131"/>
      <c r="GB210" s="83">
        <f t="shared" si="680"/>
        <v>0</v>
      </c>
      <c r="GC210" s="82" t="e">
        <f t="shared" si="731"/>
        <v>#N/A</v>
      </c>
      <c r="GD210" s="58" t="str">
        <f>IF(ISERROR(GC210),"",IF(ISERROR(VLOOKUP(GC210,'Sortierung der Schulungstermine'!$B:$M,8,FALSE)),"",VLOOKUP(GC210,'Sortierung der Schulungstermine'!$B:$M,8,FALSE)))</f>
        <v/>
      </c>
      <c r="GE210" s="58" t="e">
        <f t="shared" si="781"/>
        <v>#N/A</v>
      </c>
      <c r="GF210" s="131"/>
      <c r="GG210" s="131"/>
      <c r="GH210" s="83">
        <f t="shared" si="681"/>
        <v>0</v>
      </c>
      <c r="GI210" s="82" t="e">
        <f t="shared" si="732"/>
        <v>#N/A</v>
      </c>
      <c r="GJ210" s="58" t="str">
        <f>IF(ISERROR(GI210),"",IF(ISERROR(VLOOKUP(GI210,'Sortierung der Schulungstermine'!$B:$M,8,FALSE)),"",VLOOKUP(GI210,'Sortierung der Schulungstermine'!$B:$M,8,FALSE)))</f>
        <v/>
      </c>
      <c r="GK210" s="58" t="e">
        <f t="shared" si="782"/>
        <v>#N/A</v>
      </c>
      <c r="GL210" s="131"/>
      <c r="GM210" s="131"/>
      <c r="GN210" s="83">
        <f t="shared" si="682"/>
        <v>0</v>
      </c>
      <c r="GO210" s="82" t="e">
        <f t="shared" si="733"/>
        <v>#N/A</v>
      </c>
      <c r="GP210" s="58" t="str">
        <f>IF(ISERROR(GO210),"",IF(ISERROR(VLOOKUP(GO210,'Sortierung der Schulungstermine'!$B:$M,8,FALSE)),"",VLOOKUP(GO210,'Sortierung der Schulungstermine'!$B:$M,8,FALSE)))</f>
        <v/>
      </c>
      <c r="GQ210" s="58" t="e">
        <f t="shared" si="783"/>
        <v>#N/A</v>
      </c>
      <c r="GR210" s="131"/>
      <c r="GS210" s="131"/>
      <c r="GT210" s="83">
        <f t="shared" si="683"/>
        <v>0</v>
      </c>
      <c r="GU210" s="82" t="e">
        <f t="shared" si="734"/>
        <v>#N/A</v>
      </c>
      <c r="GV210" s="58" t="str">
        <f>IF(ISERROR(GU210),"",IF(ISERROR(VLOOKUP(GU210,'Sortierung der Schulungstermine'!$B:$M,8,FALSE)),"",VLOOKUP(GU210,'Sortierung der Schulungstermine'!$B:$M,8,FALSE)))</f>
        <v/>
      </c>
      <c r="GW210" s="58" t="e">
        <f t="shared" si="784"/>
        <v>#N/A</v>
      </c>
      <c r="GX210" s="131"/>
      <c r="GY210" s="131"/>
      <c r="GZ210" s="83">
        <f t="shared" si="684"/>
        <v>0</v>
      </c>
      <c r="HA210" s="82" t="e">
        <f t="shared" si="735"/>
        <v>#N/A</v>
      </c>
      <c r="HB210" s="58" t="str">
        <f>IF(ISERROR(HA210),"",IF(ISERROR(VLOOKUP(HA210,'Sortierung der Schulungstermine'!$B:$M,8,FALSE)),"",VLOOKUP(HA210,'Sortierung der Schulungstermine'!$B:$M,8,FALSE)))</f>
        <v/>
      </c>
      <c r="HC210" s="58" t="e">
        <f t="shared" si="785"/>
        <v>#N/A</v>
      </c>
      <c r="HD210" s="131"/>
      <c r="HE210" s="131"/>
      <c r="HF210" s="83">
        <f t="shared" si="685"/>
        <v>0</v>
      </c>
      <c r="HG210" s="82" t="e">
        <f t="shared" si="736"/>
        <v>#N/A</v>
      </c>
      <c r="HH210" s="58" t="str">
        <f>IF(ISERROR(HG210),"",IF(ISERROR(VLOOKUP(HG210,'Sortierung der Schulungstermine'!$B:$M,8,FALSE)),"",VLOOKUP(HG210,'Sortierung der Schulungstermine'!$B:$M,8,FALSE)))</f>
        <v/>
      </c>
      <c r="HI210" s="58" t="e">
        <f t="shared" si="786"/>
        <v>#N/A</v>
      </c>
      <c r="HJ210" s="131"/>
      <c r="HK210" s="131"/>
      <c r="HL210" s="83">
        <f t="shared" si="686"/>
        <v>0</v>
      </c>
      <c r="HM210" s="82" t="e">
        <f t="shared" si="737"/>
        <v>#N/A</v>
      </c>
      <c r="HN210" s="58" t="str">
        <f>IF(ISERROR(HM210),"",IF(ISERROR(VLOOKUP(HM210,'Sortierung der Schulungstermine'!$B:$M,8,FALSE)),"",VLOOKUP(HM210,'Sortierung der Schulungstermine'!$B:$M,8,FALSE)))</f>
        <v/>
      </c>
      <c r="HO210" s="58" t="e">
        <f t="shared" si="787"/>
        <v>#N/A</v>
      </c>
      <c r="HP210" s="131"/>
      <c r="HQ210" s="131"/>
      <c r="HR210" s="83">
        <f t="shared" si="687"/>
        <v>0</v>
      </c>
      <c r="HS210" s="82" t="e">
        <f t="shared" si="738"/>
        <v>#N/A</v>
      </c>
      <c r="HT210" s="58" t="str">
        <f>IF(ISERROR(HS210),"",IF(ISERROR(VLOOKUP(HS210,'Sortierung der Schulungstermine'!$B:$M,8,FALSE)),"",VLOOKUP(HS210,'Sortierung der Schulungstermine'!$B:$M,8,FALSE)))</f>
        <v/>
      </c>
      <c r="HU210" s="58" t="e">
        <f t="shared" si="788"/>
        <v>#N/A</v>
      </c>
      <c r="HV210" s="131"/>
      <c r="HW210" s="131"/>
      <c r="HX210" s="83">
        <f t="shared" si="688"/>
        <v>0</v>
      </c>
      <c r="HY210" s="82" t="e">
        <f t="shared" si="739"/>
        <v>#N/A</v>
      </c>
      <c r="HZ210" s="58" t="str">
        <f>IF(ISERROR(HY210),"",IF(ISERROR(VLOOKUP(HY210,'Sortierung der Schulungstermine'!$B:$M,8,FALSE)),"",VLOOKUP(HY210,'Sortierung der Schulungstermine'!$B:$M,8,FALSE)))</f>
        <v/>
      </c>
      <c r="IA210" s="58" t="e">
        <f t="shared" si="789"/>
        <v>#N/A</v>
      </c>
      <c r="IB210" s="131"/>
      <c r="IC210" s="131"/>
      <c r="ID210" s="83">
        <f t="shared" si="689"/>
        <v>0</v>
      </c>
      <c r="IE210" s="82" t="e">
        <f t="shared" si="740"/>
        <v>#N/A</v>
      </c>
      <c r="IF210" s="58" t="str">
        <f>IF(ISERROR(IE210),"",IF(ISERROR(VLOOKUP(IE210,'Sortierung der Schulungstermine'!$B:$M,8,FALSE)),"",VLOOKUP(IE210,'Sortierung der Schulungstermine'!$B:$M,8,FALSE)))</f>
        <v/>
      </c>
      <c r="IG210" s="58" t="e">
        <f t="shared" si="790"/>
        <v>#N/A</v>
      </c>
      <c r="IH210" s="131"/>
      <c r="II210" s="131"/>
      <c r="IJ210" s="83">
        <f t="shared" si="690"/>
        <v>0</v>
      </c>
      <c r="IK210" s="82" t="e">
        <f t="shared" si="741"/>
        <v>#N/A</v>
      </c>
      <c r="IL210" s="58" t="str">
        <f>IF(ISERROR(IK210),"",IF(ISERROR(VLOOKUP(IK210,'Sortierung der Schulungstermine'!$B:$M,8,FALSE)),"",VLOOKUP(IK210,'Sortierung der Schulungstermine'!$B:$M,8,FALSE)))</f>
        <v/>
      </c>
      <c r="IM210" s="58" t="e">
        <f t="shared" si="791"/>
        <v>#N/A</v>
      </c>
      <c r="IN210" s="131"/>
      <c r="IO210" s="131"/>
      <c r="IP210" s="83">
        <f t="shared" si="691"/>
        <v>0</v>
      </c>
      <c r="IQ210" s="82" t="e">
        <f t="shared" si="742"/>
        <v>#N/A</v>
      </c>
      <c r="IR210" s="58" t="str">
        <f>IF(ISERROR(IQ210),"",IF(ISERROR(VLOOKUP(IQ210,'Sortierung der Schulungstermine'!$B:$M,8,FALSE)),"",VLOOKUP(IQ210,'Sortierung der Schulungstermine'!$B:$M,8,FALSE)))</f>
        <v/>
      </c>
      <c r="IS210" s="58" t="e">
        <f t="shared" si="792"/>
        <v>#N/A</v>
      </c>
      <c r="IT210" s="131"/>
      <c r="IU210" s="131"/>
      <c r="IV210" s="83">
        <f t="shared" si="692"/>
        <v>0</v>
      </c>
      <c r="IW210" s="82" t="e">
        <f t="shared" si="743"/>
        <v>#N/A</v>
      </c>
      <c r="IX210" s="58" t="str">
        <f>IF(ISERROR(IW210),"",IF(ISERROR(VLOOKUP(IW210,'Sortierung der Schulungstermine'!$B:$M,8,FALSE)),"",VLOOKUP(IW210,'Sortierung der Schulungstermine'!$B:$M,8,FALSE)))</f>
        <v/>
      </c>
      <c r="IY210" s="58" t="e">
        <f t="shared" si="793"/>
        <v>#N/A</v>
      </c>
      <c r="IZ210" s="131"/>
      <c r="JA210" s="131"/>
      <c r="JB210" s="83">
        <f t="shared" si="693"/>
        <v>0</v>
      </c>
      <c r="JC210" s="82" t="e">
        <f t="shared" si="744"/>
        <v>#N/A</v>
      </c>
      <c r="JD210" s="58" t="str">
        <f>IF(ISERROR(JC210),"",IF(ISERROR(VLOOKUP(JC210,'Sortierung der Schulungstermine'!$B:$M,8,FALSE)),"",VLOOKUP(JC210,'Sortierung der Schulungstermine'!$B:$M,8,FALSE)))</f>
        <v/>
      </c>
      <c r="JE210" s="58" t="e">
        <f t="shared" si="794"/>
        <v>#N/A</v>
      </c>
      <c r="JF210" s="131"/>
      <c r="JG210" s="131"/>
      <c r="JH210" s="83">
        <f t="shared" si="694"/>
        <v>0</v>
      </c>
      <c r="JI210" s="82" t="e">
        <f t="shared" si="745"/>
        <v>#N/A</v>
      </c>
      <c r="JJ210" s="58" t="str">
        <f>IF(ISERROR(JI210),"",IF(ISERROR(VLOOKUP(JI210,'Sortierung der Schulungstermine'!$B:$M,8,FALSE)),"",VLOOKUP(JI210,'Sortierung der Schulungstermine'!$B:$M,8,FALSE)))</f>
        <v/>
      </c>
      <c r="JK210" s="58" t="e">
        <f t="shared" si="795"/>
        <v>#N/A</v>
      </c>
      <c r="JL210" s="131"/>
      <c r="JM210" s="131"/>
      <c r="JN210" s="83">
        <f t="shared" si="695"/>
        <v>0</v>
      </c>
      <c r="JO210" s="82" t="e">
        <f t="shared" si="746"/>
        <v>#N/A</v>
      </c>
      <c r="JP210" s="58" t="str">
        <f>IF(ISERROR(JO210),"",IF(ISERROR(VLOOKUP(JO210,'Sortierung der Schulungstermine'!$B:$M,8,FALSE)),"",VLOOKUP(JO210,'Sortierung der Schulungstermine'!$B:$M,8,FALSE)))</f>
        <v/>
      </c>
      <c r="JQ210" s="58" t="e">
        <f t="shared" si="796"/>
        <v>#N/A</v>
      </c>
      <c r="JR210" s="131"/>
      <c r="JS210" s="131"/>
      <c r="JT210" s="83">
        <f t="shared" si="696"/>
        <v>0</v>
      </c>
      <c r="JU210" s="82" t="e">
        <f t="shared" si="747"/>
        <v>#N/A</v>
      </c>
      <c r="JV210" s="58" t="str">
        <f>IF(ISERROR(JU210),"",IF(ISERROR(VLOOKUP(JU210,'Sortierung der Schulungstermine'!$B:$M,8,FALSE)),"",VLOOKUP(JU210,'Sortierung der Schulungstermine'!$B:$M,8,FALSE)))</f>
        <v/>
      </c>
      <c r="JW210" s="58" t="e">
        <f t="shared" si="797"/>
        <v>#N/A</v>
      </c>
      <c r="JX210" s="131"/>
      <c r="JY210" s="131"/>
      <c r="JZ210" s="83">
        <f t="shared" si="697"/>
        <v>0</v>
      </c>
      <c r="KA210" s="82" t="e">
        <f t="shared" si="748"/>
        <v>#N/A</v>
      </c>
      <c r="KB210" s="58" t="str">
        <f>IF(ISERROR(KA210),"",IF(ISERROR(VLOOKUP(KA210,'Sortierung der Schulungstermine'!$B:$M,8,FALSE)),"",VLOOKUP(KA210,'Sortierung der Schulungstermine'!$B:$M,8,FALSE)))</f>
        <v/>
      </c>
      <c r="KC210" s="58" t="e">
        <f t="shared" si="798"/>
        <v>#N/A</v>
      </c>
      <c r="KD210" s="131"/>
      <c r="KE210" s="131"/>
      <c r="KF210" s="83">
        <f t="shared" si="698"/>
        <v>0</v>
      </c>
      <c r="KG210" s="82" t="e">
        <f t="shared" si="749"/>
        <v>#N/A</v>
      </c>
      <c r="KH210" s="58" t="str">
        <f>IF(ISERROR(KG210),"",IF(ISERROR(VLOOKUP(KG210,'Sortierung der Schulungstermine'!$B:$M,8,FALSE)),"",VLOOKUP(KG210,'Sortierung der Schulungstermine'!$B:$M,8,FALSE)))</f>
        <v/>
      </c>
      <c r="KI210" s="58" t="e">
        <f t="shared" si="799"/>
        <v>#N/A</v>
      </c>
      <c r="KJ210" s="131"/>
      <c r="KK210" s="131"/>
      <c r="KL210" s="83">
        <f t="shared" si="699"/>
        <v>0</v>
      </c>
      <c r="KM210" s="82" t="e">
        <f t="shared" si="750"/>
        <v>#N/A</v>
      </c>
      <c r="KN210" s="58" t="str">
        <f>IF(ISERROR(KM210),"",IF(ISERROR(VLOOKUP(KM210,'Sortierung der Schulungstermine'!$B:$M,8,FALSE)),"",VLOOKUP(KM210,'Sortierung der Schulungstermine'!$B:$M,8,FALSE)))</f>
        <v/>
      </c>
      <c r="KO210" s="58" t="e">
        <f t="shared" si="800"/>
        <v>#N/A</v>
      </c>
      <c r="KP210" s="131"/>
      <c r="KQ210" s="131"/>
      <c r="KR210" s="83">
        <f t="shared" si="700"/>
        <v>0</v>
      </c>
      <c r="KS210" s="82" t="e">
        <f t="shared" si="751"/>
        <v>#N/A</v>
      </c>
      <c r="KT210" s="58" t="str">
        <f>IF(ISERROR(KS210),"",IF(ISERROR(VLOOKUP(KS210,'Sortierung der Schulungstermine'!$B:$M,8,FALSE)),"",VLOOKUP(KS210,'Sortierung der Schulungstermine'!$B:$M,8,FALSE)))</f>
        <v/>
      </c>
      <c r="KU210" s="58" t="e">
        <f t="shared" si="801"/>
        <v>#N/A</v>
      </c>
    </row>
    <row r="211" spans="1:307" s="68" customFormat="1" ht="15" hidden="1" thickBot="1" x14ac:dyDescent="0.25">
      <c r="A211" s="141">
        <v>198</v>
      </c>
      <c r="B211" s="63" t="str">
        <f>IF(Qualifikationen!A201=1,Qualifikationen!B201,"")</f>
        <v/>
      </c>
      <c r="C211" s="64" t="e">
        <f>VLOOKUP(B211,Qualifikationen!B$4:E$202,2,FALSE)</f>
        <v>#N/A</v>
      </c>
      <c r="D211" s="67" t="e">
        <f>VLOOKUP($B211,Qualifikationen!B$4:F$202,5,FALSE)</f>
        <v>#N/A</v>
      </c>
      <c r="E211" s="63" t="e">
        <f>VLOOKUP($B211,Qualifikationen!B$4:F$202,3,FALSE)</f>
        <v>#N/A</v>
      </c>
      <c r="F211" s="63" t="e">
        <f>IF(E211=0,"-",VLOOKUP($B211,Qualifikationen!B$4:F$202,4,FALSE))</f>
        <v>#N/A</v>
      </c>
      <c r="G211" s="13"/>
      <c r="H211" s="131"/>
      <c r="I211" s="131"/>
      <c r="J211" s="83">
        <f t="shared" si="701"/>
        <v>0</v>
      </c>
      <c r="K211" s="82" t="e">
        <f t="shared" si="702"/>
        <v>#N/A</v>
      </c>
      <c r="L211" s="58" t="str">
        <f>IF(ISERROR(K211),"",IF(ISERROR(VLOOKUP(K211,'Sortierung der Schulungstermine'!$B:$M,8,FALSE)),"",VLOOKUP(K211,'Sortierung der Schulungstermine'!$B:$M,8,FALSE)))</f>
        <v/>
      </c>
      <c r="M211" s="58" t="e">
        <f t="shared" si="752"/>
        <v>#N/A</v>
      </c>
      <c r="N211" s="131"/>
      <c r="O211" s="131"/>
      <c r="P211" s="83">
        <f t="shared" si="652"/>
        <v>0</v>
      </c>
      <c r="Q211" s="82" t="e">
        <f t="shared" si="703"/>
        <v>#N/A</v>
      </c>
      <c r="R211" s="58" t="str">
        <f>IF(ISERROR(Q211),"",IF(ISERROR(VLOOKUP(Q211,'Sortierung der Schulungstermine'!$B:$M,8,FALSE)),"",VLOOKUP(Q211,'Sortierung der Schulungstermine'!$B:$M,8,FALSE)))</f>
        <v/>
      </c>
      <c r="S211" s="58" t="e">
        <f t="shared" si="753"/>
        <v>#N/A</v>
      </c>
      <c r="T211" s="131"/>
      <c r="U211" s="131"/>
      <c r="V211" s="83">
        <f t="shared" si="653"/>
        <v>0</v>
      </c>
      <c r="W211" s="82" t="e">
        <f t="shared" si="704"/>
        <v>#N/A</v>
      </c>
      <c r="X211" s="58" t="str">
        <f>IF(ISERROR(W211),"",IF(ISERROR(VLOOKUP(W211,'Sortierung der Schulungstermine'!$B:$M,8,FALSE)),"",VLOOKUP(W211,'Sortierung der Schulungstermine'!$B:$M,8,FALSE)))</f>
        <v/>
      </c>
      <c r="Y211" s="58" t="e">
        <f t="shared" si="754"/>
        <v>#N/A</v>
      </c>
      <c r="Z211" s="131"/>
      <c r="AA211" s="131"/>
      <c r="AB211" s="83">
        <f t="shared" si="654"/>
        <v>0</v>
      </c>
      <c r="AC211" s="82" t="e">
        <f t="shared" si="705"/>
        <v>#N/A</v>
      </c>
      <c r="AD211" s="58" t="str">
        <f>IF(ISERROR(AC211),"",IF(ISERROR(VLOOKUP(AC211,'Sortierung der Schulungstermine'!$B:$M,8,FALSE)),"",VLOOKUP(AC211,'Sortierung der Schulungstermine'!$B:$M,8,FALSE)))</f>
        <v/>
      </c>
      <c r="AE211" s="58" t="e">
        <f t="shared" si="755"/>
        <v>#N/A</v>
      </c>
      <c r="AF211" s="131"/>
      <c r="AG211" s="131"/>
      <c r="AH211" s="83">
        <f t="shared" si="655"/>
        <v>0</v>
      </c>
      <c r="AI211" s="82" t="e">
        <f t="shared" si="706"/>
        <v>#N/A</v>
      </c>
      <c r="AJ211" s="58" t="str">
        <f>IF(ISERROR(AI211),"",IF(ISERROR(VLOOKUP(AI211,'Sortierung der Schulungstermine'!$B:$M,8,FALSE)),"",VLOOKUP(AI211,'Sortierung der Schulungstermine'!$B:$M,8,FALSE)))</f>
        <v/>
      </c>
      <c r="AK211" s="58" t="e">
        <f t="shared" si="756"/>
        <v>#N/A</v>
      </c>
      <c r="AL211" s="131"/>
      <c r="AM211" s="131"/>
      <c r="AN211" s="83">
        <f t="shared" si="656"/>
        <v>0</v>
      </c>
      <c r="AO211" s="82" t="e">
        <f t="shared" si="707"/>
        <v>#N/A</v>
      </c>
      <c r="AP211" s="58" t="str">
        <f>IF(ISERROR(AO211),"",IF(ISERROR(VLOOKUP(AO211,'Sortierung der Schulungstermine'!$B:$M,8,FALSE)),"",VLOOKUP(AO211,'Sortierung der Schulungstermine'!$B:$M,8,FALSE)))</f>
        <v/>
      </c>
      <c r="AQ211" s="58" t="e">
        <f t="shared" si="757"/>
        <v>#N/A</v>
      </c>
      <c r="AR211" s="131"/>
      <c r="AS211" s="131"/>
      <c r="AT211" s="83">
        <f t="shared" si="657"/>
        <v>0</v>
      </c>
      <c r="AU211" s="82" t="e">
        <f t="shared" si="708"/>
        <v>#N/A</v>
      </c>
      <c r="AV211" s="58" t="str">
        <f>IF(ISERROR(AU211),"",IF(ISERROR(VLOOKUP(AU211,'Sortierung der Schulungstermine'!$B:$M,8,FALSE)),"",VLOOKUP(AU211,'Sortierung der Schulungstermine'!$B:$M,8,FALSE)))</f>
        <v/>
      </c>
      <c r="AW211" s="58" t="e">
        <f t="shared" si="758"/>
        <v>#N/A</v>
      </c>
      <c r="AX211" s="131"/>
      <c r="AY211" s="131"/>
      <c r="AZ211" s="83">
        <f t="shared" si="658"/>
        <v>0</v>
      </c>
      <c r="BA211" s="82" t="e">
        <f t="shared" si="709"/>
        <v>#N/A</v>
      </c>
      <c r="BB211" s="58" t="str">
        <f>IF(ISERROR(BA211),"",IF(ISERROR(VLOOKUP(BA211,'Sortierung der Schulungstermine'!$B:$M,8,FALSE)),"",VLOOKUP(BA211,'Sortierung der Schulungstermine'!$B:$M,8,FALSE)))</f>
        <v/>
      </c>
      <c r="BC211" s="58" t="e">
        <f t="shared" si="759"/>
        <v>#N/A</v>
      </c>
      <c r="BD211" s="131"/>
      <c r="BE211" s="131"/>
      <c r="BF211" s="83">
        <f t="shared" si="659"/>
        <v>0</v>
      </c>
      <c r="BG211" s="82" t="e">
        <f t="shared" si="710"/>
        <v>#N/A</v>
      </c>
      <c r="BH211" s="58" t="str">
        <f>IF(ISERROR(BG211),"",IF(ISERROR(VLOOKUP(BG211,'Sortierung der Schulungstermine'!$B:$M,8,FALSE)),"",VLOOKUP(BG211,'Sortierung der Schulungstermine'!$B:$M,8,FALSE)))</f>
        <v/>
      </c>
      <c r="BI211" s="58" t="e">
        <f t="shared" si="760"/>
        <v>#N/A</v>
      </c>
      <c r="BJ211" s="131"/>
      <c r="BK211" s="131"/>
      <c r="BL211" s="83">
        <f t="shared" si="660"/>
        <v>0</v>
      </c>
      <c r="BM211" s="82" t="e">
        <f t="shared" si="711"/>
        <v>#N/A</v>
      </c>
      <c r="BN211" s="58" t="str">
        <f>IF(ISERROR(BM211),"",IF(ISERROR(VLOOKUP(BM211,'Sortierung der Schulungstermine'!$B:$M,8,FALSE)),"",VLOOKUP(BM211,'Sortierung der Schulungstermine'!$B:$M,8,FALSE)))</f>
        <v/>
      </c>
      <c r="BO211" s="58" t="e">
        <f t="shared" si="761"/>
        <v>#N/A</v>
      </c>
      <c r="BP211" s="131"/>
      <c r="BQ211" s="131"/>
      <c r="BR211" s="83">
        <f t="shared" si="661"/>
        <v>0</v>
      </c>
      <c r="BS211" s="82" t="e">
        <f t="shared" si="712"/>
        <v>#N/A</v>
      </c>
      <c r="BT211" s="58" t="str">
        <f>IF(ISERROR(BS211),"",IF(ISERROR(VLOOKUP(BS211,'Sortierung der Schulungstermine'!$B:$M,8,FALSE)),"",VLOOKUP(BS211,'Sortierung der Schulungstermine'!$B:$M,8,FALSE)))</f>
        <v/>
      </c>
      <c r="BU211" s="58" t="e">
        <f t="shared" si="762"/>
        <v>#N/A</v>
      </c>
      <c r="BV211" s="131"/>
      <c r="BW211" s="131"/>
      <c r="BX211" s="83">
        <f t="shared" si="662"/>
        <v>0</v>
      </c>
      <c r="BY211" s="82" t="e">
        <f t="shared" si="713"/>
        <v>#N/A</v>
      </c>
      <c r="BZ211" s="58" t="str">
        <f>IF(ISERROR(BY211),"",IF(ISERROR(VLOOKUP(BY211,'Sortierung der Schulungstermine'!$B:$M,8,FALSE)),"",VLOOKUP(BY211,'Sortierung der Schulungstermine'!$B:$M,8,FALSE)))</f>
        <v/>
      </c>
      <c r="CA211" s="58" t="e">
        <f t="shared" si="763"/>
        <v>#N/A</v>
      </c>
      <c r="CB211" s="131"/>
      <c r="CC211" s="131"/>
      <c r="CD211" s="83">
        <f t="shared" si="663"/>
        <v>0</v>
      </c>
      <c r="CE211" s="82" t="e">
        <f t="shared" si="714"/>
        <v>#N/A</v>
      </c>
      <c r="CF211" s="58" t="str">
        <f>IF(ISERROR(CE211),"",IF(ISERROR(VLOOKUP(CE211,'Sortierung der Schulungstermine'!$B:$M,8,FALSE)),"",VLOOKUP(CE211,'Sortierung der Schulungstermine'!$B:$M,8,FALSE)))</f>
        <v/>
      </c>
      <c r="CG211" s="58" t="e">
        <f t="shared" si="764"/>
        <v>#N/A</v>
      </c>
      <c r="CH211" s="131"/>
      <c r="CI211" s="131"/>
      <c r="CJ211" s="83">
        <f t="shared" si="664"/>
        <v>0</v>
      </c>
      <c r="CK211" s="82" t="e">
        <f t="shared" si="715"/>
        <v>#N/A</v>
      </c>
      <c r="CL211" s="58" t="str">
        <f>IF(ISERROR(CK211),"",IF(ISERROR(VLOOKUP(CK211,'Sortierung der Schulungstermine'!$B:$M,8,FALSE)),"",VLOOKUP(CK211,'Sortierung der Schulungstermine'!$B:$M,8,FALSE)))</f>
        <v/>
      </c>
      <c r="CM211" s="58" t="e">
        <f t="shared" si="765"/>
        <v>#N/A</v>
      </c>
      <c r="CN211" s="131"/>
      <c r="CO211" s="131"/>
      <c r="CP211" s="83">
        <f t="shared" si="665"/>
        <v>0</v>
      </c>
      <c r="CQ211" s="82" t="e">
        <f t="shared" si="716"/>
        <v>#N/A</v>
      </c>
      <c r="CR211" s="58" t="str">
        <f>IF(ISERROR(CQ211),"",IF(ISERROR(VLOOKUP(CQ211,'Sortierung der Schulungstermine'!$B:$M,8,FALSE)),"",VLOOKUP(CQ211,'Sortierung der Schulungstermine'!$B:$M,8,FALSE)))</f>
        <v/>
      </c>
      <c r="CS211" s="58" t="e">
        <f t="shared" si="766"/>
        <v>#N/A</v>
      </c>
      <c r="CT211" s="131"/>
      <c r="CU211" s="131"/>
      <c r="CV211" s="83">
        <f t="shared" si="666"/>
        <v>0</v>
      </c>
      <c r="CW211" s="82" t="e">
        <f t="shared" si="717"/>
        <v>#N/A</v>
      </c>
      <c r="CX211" s="58" t="str">
        <f>IF(ISERROR(CW211),"",IF(ISERROR(VLOOKUP(CW211,'Sortierung der Schulungstermine'!$B:$M,8,FALSE)),"",VLOOKUP(CW211,'Sortierung der Schulungstermine'!$B:$M,8,FALSE)))</f>
        <v/>
      </c>
      <c r="CY211" s="58" t="e">
        <f t="shared" si="767"/>
        <v>#N/A</v>
      </c>
      <c r="CZ211" s="131"/>
      <c r="DA211" s="131"/>
      <c r="DB211" s="83">
        <f t="shared" si="667"/>
        <v>0</v>
      </c>
      <c r="DC211" s="82" t="e">
        <f t="shared" si="718"/>
        <v>#N/A</v>
      </c>
      <c r="DD211" s="58" t="str">
        <f>IF(ISERROR(DC211),"",IF(ISERROR(VLOOKUP(DC211,'Sortierung der Schulungstermine'!$B:$M,8,FALSE)),"",VLOOKUP(DC211,'Sortierung der Schulungstermine'!$B:$M,8,FALSE)))</f>
        <v/>
      </c>
      <c r="DE211" s="58" t="e">
        <f t="shared" si="768"/>
        <v>#N/A</v>
      </c>
      <c r="DF211" s="131"/>
      <c r="DG211" s="131"/>
      <c r="DH211" s="83">
        <f t="shared" si="668"/>
        <v>0</v>
      </c>
      <c r="DI211" s="82" t="e">
        <f t="shared" si="719"/>
        <v>#N/A</v>
      </c>
      <c r="DJ211" s="58" t="str">
        <f>IF(ISERROR(DI211),"",IF(ISERROR(VLOOKUP(DI211,'Sortierung der Schulungstermine'!$B:$M,8,FALSE)),"",VLOOKUP(DI211,'Sortierung der Schulungstermine'!$B:$M,8,FALSE)))</f>
        <v/>
      </c>
      <c r="DK211" s="58" t="e">
        <f t="shared" si="769"/>
        <v>#N/A</v>
      </c>
      <c r="DL211" s="131"/>
      <c r="DM211" s="131"/>
      <c r="DN211" s="83">
        <f t="shared" si="669"/>
        <v>0</v>
      </c>
      <c r="DO211" s="82" t="e">
        <f t="shared" si="720"/>
        <v>#N/A</v>
      </c>
      <c r="DP211" s="58" t="str">
        <f>IF(ISERROR(DO211),"",IF(ISERROR(VLOOKUP(DO211,'Sortierung der Schulungstermine'!$B:$M,8,FALSE)),"",VLOOKUP(DO211,'Sortierung der Schulungstermine'!$B:$M,8,FALSE)))</f>
        <v/>
      </c>
      <c r="DQ211" s="58" t="e">
        <f t="shared" si="770"/>
        <v>#N/A</v>
      </c>
      <c r="DR211" s="131"/>
      <c r="DS211" s="131"/>
      <c r="DT211" s="83">
        <f t="shared" si="670"/>
        <v>0</v>
      </c>
      <c r="DU211" s="82" t="e">
        <f t="shared" si="721"/>
        <v>#N/A</v>
      </c>
      <c r="DV211" s="58" t="str">
        <f>IF(ISERROR(DU211),"",IF(ISERROR(VLOOKUP(DU211,'Sortierung der Schulungstermine'!$B:$M,8,FALSE)),"",VLOOKUP(DU211,'Sortierung der Schulungstermine'!$B:$M,8,FALSE)))</f>
        <v/>
      </c>
      <c r="DW211" s="58" t="e">
        <f t="shared" si="771"/>
        <v>#N/A</v>
      </c>
      <c r="DX211" s="131"/>
      <c r="DY211" s="131"/>
      <c r="DZ211" s="83">
        <f t="shared" si="671"/>
        <v>0</v>
      </c>
      <c r="EA211" s="82" t="e">
        <f t="shared" si="722"/>
        <v>#N/A</v>
      </c>
      <c r="EB211" s="58" t="str">
        <f>IF(ISERROR(EA211),"",IF(ISERROR(VLOOKUP(EA211,'Sortierung der Schulungstermine'!$B:$M,8,FALSE)),"",VLOOKUP(EA211,'Sortierung der Schulungstermine'!$B:$M,8,FALSE)))</f>
        <v/>
      </c>
      <c r="EC211" s="58" t="e">
        <f t="shared" si="772"/>
        <v>#N/A</v>
      </c>
      <c r="ED211" s="131"/>
      <c r="EE211" s="131"/>
      <c r="EF211" s="83">
        <f t="shared" si="672"/>
        <v>0</v>
      </c>
      <c r="EG211" s="82" t="e">
        <f t="shared" si="723"/>
        <v>#N/A</v>
      </c>
      <c r="EH211" s="58" t="str">
        <f>IF(ISERROR(EG211),"",IF(ISERROR(VLOOKUP(EG211,'Sortierung der Schulungstermine'!$B:$M,8,FALSE)),"",VLOOKUP(EG211,'Sortierung der Schulungstermine'!$B:$M,8,FALSE)))</f>
        <v/>
      </c>
      <c r="EI211" s="58" t="e">
        <f t="shared" si="773"/>
        <v>#N/A</v>
      </c>
      <c r="EJ211" s="131"/>
      <c r="EK211" s="131"/>
      <c r="EL211" s="83">
        <f t="shared" si="673"/>
        <v>0</v>
      </c>
      <c r="EM211" s="82" t="e">
        <f t="shared" si="724"/>
        <v>#N/A</v>
      </c>
      <c r="EN211" s="58" t="str">
        <f>IF(ISERROR(EM211),"",IF(ISERROR(VLOOKUP(EM211,'Sortierung der Schulungstermine'!$B:$M,8,FALSE)),"",VLOOKUP(EM211,'Sortierung der Schulungstermine'!$B:$M,8,FALSE)))</f>
        <v/>
      </c>
      <c r="EO211" s="58" t="e">
        <f t="shared" si="774"/>
        <v>#N/A</v>
      </c>
      <c r="EP211" s="131"/>
      <c r="EQ211" s="131"/>
      <c r="ER211" s="83">
        <f t="shared" si="674"/>
        <v>0</v>
      </c>
      <c r="ES211" s="82" t="e">
        <f t="shared" si="725"/>
        <v>#N/A</v>
      </c>
      <c r="ET211" s="58" t="str">
        <f>IF(ISERROR(ES211),"",IF(ISERROR(VLOOKUP(ES211,'Sortierung der Schulungstermine'!$B:$M,8,FALSE)),"",VLOOKUP(ES211,'Sortierung der Schulungstermine'!$B:$M,8,FALSE)))</f>
        <v/>
      </c>
      <c r="EU211" s="58" t="e">
        <f t="shared" si="775"/>
        <v>#N/A</v>
      </c>
      <c r="EV211" s="131"/>
      <c r="EW211" s="131"/>
      <c r="EX211" s="83">
        <f t="shared" si="675"/>
        <v>0</v>
      </c>
      <c r="EY211" s="82" t="e">
        <f t="shared" si="726"/>
        <v>#N/A</v>
      </c>
      <c r="EZ211" s="58" t="str">
        <f>IF(ISERROR(EY211),"",IF(ISERROR(VLOOKUP(EY211,'Sortierung der Schulungstermine'!$B:$M,8,FALSE)),"",VLOOKUP(EY211,'Sortierung der Schulungstermine'!$B:$M,8,FALSE)))</f>
        <v/>
      </c>
      <c r="FA211" s="58" t="e">
        <f t="shared" si="776"/>
        <v>#N/A</v>
      </c>
      <c r="FB211" s="131"/>
      <c r="FC211" s="131"/>
      <c r="FD211" s="83">
        <f t="shared" si="676"/>
        <v>0</v>
      </c>
      <c r="FE211" s="82" t="e">
        <f t="shared" si="727"/>
        <v>#N/A</v>
      </c>
      <c r="FF211" s="58" t="str">
        <f>IF(ISERROR(FE211),"",IF(ISERROR(VLOOKUP(FE211,'Sortierung der Schulungstermine'!$B:$M,8,FALSE)),"",VLOOKUP(FE211,'Sortierung der Schulungstermine'!$B:$M,8,FALSE)))</f>
        <v/>
      </c>
      <c r="FG211" s="58" t="e">
        <f t="shared" si="777"/>
        <v>#N/A</v>
      </c>
      <c r="FH211" s="131"/>
      <c r="FI211" s="131"/>
      <c r="FJ211" s="83">
        <f t="shared" si="677"/>
        <v>0</v>
      </c>
      <c r="FK211" s="82" t="e">
        <f t="shared" si="728"/>
        <v>#N/A</v>
      </c>
      <c r="FL211" s="58" t="str">
        <f>IF(ISERROR(FK211),"",IF(ISERROR(VLOOKUP(FK211,'Sortierung der Schulungstermine'!$B:$M,8,FALSE)),"",VLOOKUP(FK211,'Sortierung der Schulungstermine'!$B:$M,8,FALSE)))</f>
        <v/>
      </c>
      <c r="FM211" s="58" t="e">
        <f t="shared" si="778"/>
        <v>#N/A</v>
      </c>
      <c r="FN211" s="131"/>
      <c r="FO211" s="131"/>
      <c r="FP211" s="83">
        <f t="shared" si="678"/>
        <v>0</v>
      </c>
      <c r="FQ211" s="82" t="e">
        <f t="shared" si="729"/>
        <v>#N/A</v>
      </c>
      <c r="FR211" s="58" t="str">
        <f>IF(ISERROR(FQ211),"",IF(ISERROR(VLOOKUP(FQ211,'Sortierung der Schulungstermine'!$B:$M,8,FALSE)),"",VLOOKUP(FQ211,'Sortierung der Schulungstermine'!$B:$M,8,FALSE)))</f>
        <v/>
      </c>
      <c r="FS211" s="58" t="e">
        <f t="shared" si="779"/>
        <v>#N/A</v>
      </c>
      <c r="FT211" s="131"/>
      <c r="FU211" s="131"/>
      <c r="FV211" s="83">
        <f t="shared" si="679"/>
        <v>0</v>
      </c>
      <c r="FW211" s="82" t="e">
        <f t="shared" si="730"/>
        <v>#N/A</v>
      </c>
      <c r="FX211" s="58" t="str">
        <f>IF(ISERROR(FW211),"",IF(ISERROR(VLOOKUP(FW211,'Sortierung der Schulungstermine'!$B:$M,8,FALSE)),"",VLOOKUP(FW211,'Sortierung der Schulungstermine'!$B:$M,8,FALSE)))</f>
        <v/>
      </c>
      <c r="FY211" s="58" t="e">
        <f t="shared" si="780"/>
        <v>#N/A</v>
      </c>
      <c r="FZ211" s="131"/>
      <c r="GA211" s="131"/>
      <c r="GB211" s="83">
        <f t="shared" si="680"/>
        <v>0</v>
      </c>
      <c r="GC211" s="82" t="e">
        <f t="shared" si="731"/>
        <v>#N/A</v>
      </c>
      <c r="GD211" s="58" t="str">
        <f>IF(ISERROR(GC211),"",IF(ISERROR(VLOOKUP(GC211,'Sortierung der Schulungstermine'!$B:$M,8,FALSE)),"",VLOOKUP(GC211,'Sortierung der Schulungstermine'!$B:$M,8,FALSE)))</f>
        <v/>
      </c>
      <c r="GE211" s="58" t="e">
        <f t="shared" si="781"/>
        <v>#N/A</v>
      </c>
      <c r="GF211" s="131"/>
      <c r="GG211" s="131"/>
      <c r="GH211" s="83">
        <f t="shared" si="681"/>
        <v>0</v>
      </c>
      <c r="GI211" s="82" t="e">
        <f t="shared" si="732"/>
        <v>#N/A</v>
      </c>
      <c r="GJ211" s="58" t="str">
        <f>IF(ISERROR(GI211),"",IF(ISERROR(VLOOKUP(GI211,'Sortierung der Schulungstermine'!$B:$M,8,FALSE)),"",VLOOKUP(GI211,'Sortierung der Schulungstermine'!$B:$M,8,FALSE)))</f>
        <v/>
      </c>
      <c r="GK211" s="58" t="e">
        <f t="shared" si="782"/>
        <v>#N/A</v>
      </c>
      <c r="GL211" s="131"/>
      <c r="GM211" s="131"/>
      <c r="GN211" s="83">
        <f t="shared" si="682"/>
        <v>0</v>
      </c>
      <c r="GO211" s="82" t="e">
        <f t="shared" si="733"/>
        <v>#N/A</v>
      </c>
      <c r="GP211" s="58" t="str">
        <f>IF(ISERROR(GO211),"",IF(ISERROR(VLOOKUP(GO211,'Sortierung der Schulungstermine'!$B:$M,8,FALSE)),"",VLOOKUP(GO211,'Sortierung der Schulungstermine'!$B:$M,8,FALSE)))</f>
        <v/>
      </c>
      <c r="GQ211" s="58" t="e">
        <f t="shared" si="783"/>
        <v>#N/A</v>
      </c>
      <c r="GR211" s="131"/>
      <c r="GS211" s="131"/>
      <c r="GT211" s="83">
        <f t="shared" si="683"/>
        <v>0</v>
      </c>
      <c r="GU211" s="82" t="e">
        <f t="shared" si="734"/>
        <v>#N/A</v>
      </c>
      <c r="GV211" s="58" t="str">
        <f>IF(ISERROR(GU211),"",IF(ISERROR(VLOOKUP(GU211,'Sortierung der Schulungstermine'!$B:$M,8,FALSE)),"",VLOOKUP(GU211,'Sortierung der Schulungstermine'!$B:$M,8,FALSE)))</f>
        <v/>
      </c>
      <c r="GW211" s="58" t="e">
        <f t="shared" si="784"/>
        <v>#N/A</v>
      </c>
      <c r="GX211" s="131"/>
      <c r="GY211" s="131"/>
      <c r="GZ211" s="83">
        <f t="shared" si="684"/>
        <v>0</v>
      </c>
      <c r="HA211" s="82" t="e">
        <f t="shared" si="735"/>
        <v>#N/A</v>
      </c>
      <c r="HB211" s="58" t="str">
        <f>IF(ISERROR(HA211),"",IF(ISERROR(VLOOKUP(HA211,'Sortierung der Schulungstermine'!$B:$M,8,FALSE)),"",VLOOKUP(HA211,'Sortierung der Schulungstermine'!$B:$M,8,FALSE)))</f>
        <v/>
      </c>
      <c r="HC211" s="58" t="e">
        <f t="shared" si="785"/>
        <v>#N/A</v>
      </c>
      <c r="HD211" s="131"/>
      <c r="HE211" s="131"/>
      <c r="HF211" s="83">
        <f t="shared" si="685"/>
        <v>0</v>
      </c>
      <c r="HG211" s="82" t="e">
        <f t="shared" si="736"/>
        <v>#N/A</v>
      </c>
      <c r="HH211" s="58" t="str">
        <f>IF(ISERROR(HG211),"",IF(ISERROR(VLOOKUP(HG211,'Sortierung der Schulungstermine'!$B:$M,8,FALSE)),"",VLOOKUP(HG211,'Sortierung der Schulungstermine'!$B:$M,8,FALSE)))</f>
        <v/>
      </c>
      <c r="HI211" s="58" t="e">
        <f t="shared" si="786"/>
        <v>#N/A</v>
      </c>
      <c r="HJ211" s="131"/>
      <c r="HK211" s="131"/>
      <c r="HL211" s="83">
        <f t="shared" si="686"/>
        <v>0</v>
      </c>
      <c r="HM211" s="82" t="e">
        <f t="shared" si="737"/>
        <v>#N/A</v>
      </c>
      <c r="HN211" s="58" t="str">
        <f>IF(ISERROR(HM211),"",IF(ISERROR(VLOOKUP(HM211,'Sortierung der Schulungstermine'!$B:$M,8,FALSE)),"",VLOOKUP(HM211,'Sortierung der Schulungstermine'!$B:$M,8,FALSE)))</f>
        <v/>
      </c>
      <c r="HO211" s="58" t="e">
        <f t="shared" si="787"/>
        <v>#N/A</v>
      </c>
      <c r="HP211" s="131"/>
      <c r="HQ211" s="131"/>
      <c r="HR211" s="83">
        <f t="shared" si="687"/>
        <v>0</v>
      </c>
      <c r="HS211" s="82" t="e">
        <f t="shared" si="738"/>
        <v>#N/A</v>
      </c>
      <c r="HT211" s="58" t="str">
        <f>IF(ISERROR(HS211),"",IF(ISERROR(VLOOKUP(HS211,'Sortierung der Schulungstermine'!$B:$M,8,FALSE)),"",VLOOKUP(HS211,'Sortierung der Schulungstermine'!$B:$M,8,FALSE)))</f>
        <v/>
      </c>
      <c r="HU211" s="58" t="e">
        <f t="shared" si="788"/>
        <v>#N/A</v>
      </c>
      <c r="HV211" s="131"/>
      <c r="HW211" s="131"/>
      <c r="HX211" s="83">
        <f t="shared" si="688"/>
        <v>0</v>
      </c>
      <c r="HY211" s="82" t="e">
        <f t="shared" si="739"/>
        <v>#N/A</v>
      </c>
      <c r="HZ211" s="58" t="str">
        <f>IF(ISERROR(HY211),"",IF(ISERROR(VLOOKUP(HY211,'Sortierung der Schulungstermine'!$B:$M,8,FALSE)),"",VLOOKUP(HY211,'Sortierung der Schulungstermine'!$B:$M,8,FALSE)))</f>
        <v/>
      </c>
      <c r="IA211" s="58" t="e">
        <f t="shared" si="789"/>
        <v>#N/A</v>
      </c>
      <c r="IB211" s="131"/>
      <c r="IC211" s="131"/>
      <c r="ID211" s="83">
        <f t="shared" si="689"/>
        <v>0</v>
      </c>
      <c r="IE211" s="82" t="e">
        <f t="shared" si="740"/>
        <v>#N/A</v>
      </c>
      <c r="IF211" s="58" t="str">
        <f>IF(ISERROR(IE211),"",IF(ISERROR(VLOOKUP(IE211,'Sortierung der Schulungstermine'!$B:$M,8,FALSE)),"",VLOOKUP(IE211,'Sortierung der Schulungstermine'!$B:$M,8,FALSE)))</f>
        <v/>
      </c>
      <c r="IG211" s="58" t="e">
        <f t="shared" si="790"/>
        <v>#N/A</v>
      </c>
      <c r="IH211" s="131"/>
      <c r="II211" s="131"/>
      <c r="IJ211" s="83">
        <f t="shared" si="690"/>
        <v>0</v>
      </c>
      <c r="IK211" s="82" t="e">
        <f t="shared" si="741"/>
        <v>#N/A</v>
      </c>
      <c r="IL211" s="58" t="str">
        <f>IF(ISERROR(IK211),"",IF(ISERROR(VLOOKUP(IK211,'Sortierung der Schulungstermine'!$B:$M,8,FALSE)),"",VLOOKUP(IK211,'Sortierung der Schulungstermine'!$B:$M,8,FALSE)))</f>
        <v/>
      </c>
      <c r="IM211" s="58" t="e">
        <f t="shared" si="791"/>
        <v>#N/A</v>
      </c>
      <c r="IN211" s="131"/>
      <c r="IO211" s="131"/>
      <c r="IP211" s="83">
        <f t="shared" si="691"/>
        <v>0</v>
      </c>
      <c r="IQ211" s="82" t="e">
        <f t="shared" si="742"/>
        <v>#N/A</v>
      </c>
      <c r="IR211" s="58" t="str">
        <f>IF(ISERROR(IQ211),"",IF(ISERROR(VLOOKUP(IQ211,'Sortierung der Schulungstermine'!$B:$M,8,FALSE)),"",VLOOKUP(IQ211,'Sortierung der Schulungstermine'!$B:$M,8,FALSE)))</f>
        <v/>
      </c>
      <c r="IS211" s="58" t="e">
        <f t="shared" si="792"/>
        <v>#N/A</v>
      </c>
      <c r="IT211" s="131"/>
      <c r="IU211" s="131"/>
      <c r="IV211" s="83">
        <f t="shared" si="692"/>
        <v>0</v>
      </c>
      <c r="IW211" s="82" t="e">
        <f t="shared" si="743"/>
        <v>#N/A</v>
      </c>
      <c r="IX211" s="58" t="str">
        <f>IF(ISERROR(IW211),"",IF(ISERROR(VLOOKUP(IW211,'Sortierung der Schulungstermine'!$B:$M,8,FALSE)),"",VLOOKUP(IW211,'Sortierung der Schulungstermine'!$B:$M,8,FALSE)))</f>
        <v/>
      </c>
      <c r="IY211" s="58" t="e">
        <f t="shared" si="793"/>
        <v>#N/A</v>
      </c>
      <c r="IZ211" s="131"/>
      <c r="JA211" s="131"/>
      <c r="JB211" s="83">
        <f t="shared" si="693"/>
        <v>0</v>
      </c>
      <c r="JC211" s="82" t="e">
        <f t="shared" si="744"/>
        <v>#N/A</v>
      </c>
      <c r="JD211" s="58" t="str">
        <f>IF(ISERROR(JC211),"",IF(ISERROR(VLOOKUP(JC211,'Sortierung der Schulungstermine'!$B:$M,8,FALSE)),"",VLOOKUP(JC211,'Sortierung der Schulungstermine'!$B:$M,8,FALSE)))</f>
        <v/>
      </c>
      <c r="JE211" s="58" t="e">
        <f t="shared" si="794"/>
        <v>#N/A</v>
      </c>
      <c r="JF211" s="131"/>
      <c r="JG211" s="131"/>
      <c r="JH211" s="83">
        <f t="shared" si="694"/>
        <v>0</v>
      </c>
      <c r="JI211" s="82" t="e">
        <f t="shared" si="745"/>
        <v>#N/A</v>
      </c>
      <c r="JJ211" s="58" t="str">
        <f>IF(ISERROR(JI211),"",IF(ISERROR(VLOOKUP(JI211,'Sortierung der Schulungstermine'!$B:$M,8,FALSE)),"",VLOOKUP(JI211,'Sortierung der Schulungstermine'!$B:$M,8,FALSE)))</f>
        <v/>
      </c>
      <c r="JK211" s="58" t="e">
        <f t="shared" si="795"/>
        <v>#N/A</v>
      </c>
      <c r="JL211" s="131"/>
      <c r="JM211" s="131"/>
      <c r="JN211" s="83">
        <f t="shared" si="695"/>
        <v>0</v>
      </c>
      <c r="JO211" s="82" t="e">
        <f t="shared" si="746"/>
        <v>#N/A</v>
      </c>
      <c r="JP211" s="58" t="str">
        <f>IF(ISERROR(JO211),"",IF(ISERROR(VLOOKUP(JO211,'Sortierung der Schulungstermine'!$B:$M,8,FALSE)),"",VLOOKUP(JO211,'Sortierung der Schulungstermine'!$B:$M,8,FALSE)))</f>
        <v/>
      </c>
      <c r="JQ211" s="58" t="e">
        <f t="shared" si="796"/>
        <v>#N/A</v>
      </c>
      <c r="JR211" s="131"/>
      <c r="JS211" s="131"/>
      <c r="JT211" s="83">
        <f t="shared" si="696"/>
        <v>0</v>
      </c>
      <c r="JU211" s="82" t="e">
        <f t="shared" si="747"/>
        <v>#N/A</v>
      </c>
      <c r="JV211" s="58" t="str">
        <f>IF(ISERROR(JU211),"",IF(ISERROR(VLOOKUP(JU211,'Sortierung der Schulungstermine'!$B:$M,8,FALSE)),"",VLOOKUP(JU211,'Sortierung der Schulungstermine'!$B:$M,8,FALSE)))</f>
        <v/>
      </c>
      <c r="JW211" s="58" t="e">
        <f t="shared" si="797"/>
        <v>#N/A</v>
      </c>
      <c r="JX211" s="131"/>
      <c r="JY211" s="131"/>
      <c r="JZ211" s="83">
        <f t="shared" si="697"/>
        <v>0</v>
      </c>
      <c r="KA211" s="82" t="e">
        <f t="shared" si="748"/>
        <v>#N/A</v>
      </c>
      <c r="KB211" s="58" t="str">
        <f>IF(ISERROR(KA211),"",IF(ISERROR(VLOOKUP(KA211,'Sortierung der Schulungstermine'!$B:$M,8,FALSE)),"",VLOOKUP(KA211,'Sortierung der Schulungstermine'!$B:$M,8,FALSE)))</f>
        <v/>
      </c>
      <c r="KC211" s="58" t="e">
        <f t="shared" si="798"/>
        <v>#N/A</v>
      </c>
      <c r="KD211" s="131"/>
      <c r="KE211" s="131"/>
      <c r="KF211" s="83">
        <f t="shared" si="698"/>
        <v>0</v>
      </c>
      <c r="KG211" s="82" t="e">
        <f t="shared" si="749"/>
        <v>#N/A</v>
      </c>
      <c r="KH211" s="58" t="str">
        <f>IF(ISERROR(KG211),"",IF(ISERROR(VLOOKUP(KG211,'Sortierung der Schulungstermine'!$B:$M,8,FALSE)),"",VLOOKUP(KG211,'Sortierung der Schulungstermine'!$B:$M,8,FALSE)))</f>
        <v/>
      </c>
      <c r="KI211" s="58" t="e">
        <f t="shared" si="799"/>
        <v>#N/A</v>
      </c>
      <c r="KJ211" s="131"/>
      <c r="KK211" s="131"/>
      <c r="KL211" s="83">
        <f t="shared" si="699"/>
        <v>0</v>
      </c>
      <c r="KM211" s="82" t="e">
        <f t="shared" si="750"/>
        <v>#N/A</v>
      </c>
      <c r="KN211" s="58" t="str">
        <f>IF(ISERROR(KM211),"",IF(ISERROR(VLOOKUP(KM211,'Sortierung der Schulungstermine'!$B:$M,8,FALSE)),"",VLOOKUP(KM211,'Sortierung der Schulungstermine'!$B:$M,8,FALSE)))</f>
        <v/>
      </c>
      <c r="KO211" s="58" t="e">
        <f t="shared" si="800"/>
        <v>#N/A</v>
      </c>
      <c r="KP211" s="131"/>
      <c r="KQ211" s="131"/>
      <c r="KR211" s="83">
        <f t="shared" si="700"/>
        <v>0</v>
      </c>
      <c r="KS211" s="82" t="e">
        <f t="shared" si="751"/>
        <v>#N/A</v>
      </c>
      <c r="KT211" s="58" t="str">
        <f>IF(ISERROR(KS211),"",IF(ISERROR(VLOOKUP(KS211,'Sortierung der Schulungstermine'!$B:$M,8,FALSE)),"",VLOOKUP(KS211,'Sortierung der Schulungstermine'!$B:$M,8,FALSE)))</f>
        <v/>
      </c>
      <c r="KU211" s="58" t="e">
        <f t="shared" si="801"/>
        <v>#N/A</v>
      </c>
    </row>
    <row r="212" spans="1:307" s="68" customFormat="1" ht="15" hidden="1" thickBot="1" x14ac:dyDescent="0.25">
      <c r="A212" s="141">
        <v>199</v>
      </c>
      <c r="B212" s="63" t="str">
        <f>IF(Qualifikationen!A202=1,Qualifikationen!B202,"")</f>
        <v/>
      </c>
      <c r="C212" s="64" t="e">
        <f>VLOOKUP(B212,Qualifikationen!B$4:E$202,2,FALSE)</f>
        <v>#N/A</v>
      </c>
      <c r="D212" s="67" t="e">
        <f>VLOOKUP($B212,Qualifikationen!B$4:F$202,5,FALSE)</f>
        <v>#N/A</v>
      </c>
      <c r="E212" s="63" t="e">
        <f>VLOOKUP($B212,Qualifikationen!B$4:F$202,3,FALSE)</f>
        <v>#N/A</v>
      </c>
      <c r="F212" s="63" t="e">
        <f>IF(E212=0,"-",VLOOKUP($B212,Qualifikationen!B$4:F$202,4,FALSE))</f>
        <v>#N/A</v>
      </c>
      <c r="G212" s="13"/>
      <c r="H212" s="131"/>
      <c r="I212" s="131"/>
      <c r="J212" s="83">
        <f t="shared" si="701"/>
        <v>0</v>
      </c>
      <c r="K212" s="82" t="e">
        <f t="shared" si="702"/>
        <v>#N/A</v>
      </c>
      <c r="L212" s="58" t="str">
        <f>IF(ISERROR(K212),"",IF(ISERROR(VLOOKUP(K212,'Sortierung der Schulungstermine'!$B:$M,8,FALSE)),"",VLOOKUP(K212,'Sortierung der Schulungstermine'!$B:$M,8,FALSE)))</f>
        <v/>
      </c>
      <c r="M212" s="58" t="e">
        <f t="shared" si="752"/>
        <v>#N/A</v>
      </c>
      <c r="N212" s="131"/>
      <c r="O212" s="131"/>
      <c r="P212" s="83">
        <f t="shared" si="652"/>
        <v>0</v>
      </c>
      <c r="Q212" s="82" t="e">
        <f t="shared" si="703"/>
        <v>#N/A</v>
      </c>
      <c r="R212" s="58" t="str">
        <f>IF(ISERROR(Q212),"",IF(ISERROR(VLOOKUP(Q212,'Sortierung der Schulungstermine'!$B:$M,8,FALSE)),"",VLOOKUP(Q212,'Sortierung der Schulungstermine'!$B:$M,8,FALSE)))</f>
        <v/>
      </c>
      <c r="S212" s="58" t="e">
        <f t="shared" si="753"/>
        <v>#N/A</v>
      </c>
      <c r="T212" s="131"/>
      <c r="U212" s="131"/>
      <c r="V212" s="83">
        <f t="shared" si="653"/>
        <v>0</v>
      </c>
      <c r="W212" s="82" t="e">
        <f t="shared" si="704"/>
        <v>#N/A</v>
      </c>
      <c r="X212" s="58" t="str">
        <f>IF(ISERROR(W212),"",IF(ISERROR(VLOOKUP(W212,'Sortierung der Schulungstermine'!$B:$M,8,FALSE)),"",VLOOKUP(W212,'Sortierung der Schulungstermine'!$B:$M,8,FALSE)))</f>
        <v/>
      </c>
      <c r="Y212" s="58" t="e">
        <f t="shared" si="754"/>
        <v>#N/A</v>
      </c>
      <c r="Z212" s="131"/>
      <c r="AA212" s="131"/>
      <c r="AB212" s="83">
        <f t="shared" si="654"/>
        <v>0</v>
      </c>
      <c r="AC212" s="82" t="e">
        <f t="shared" si="705"/>
        <v>#N/A</v>
      </c>
      <c r="AD212" s="58" t="str">
        <f>IF(ISERROR(AC212),"",IF(ISERROR(VLOOKUP(AC212,'Sortierung der Schulungstermine'!$B:$M,8,FALSE)),"",VLOOKUP(AC212,'Sortierung der Schulungstermine'!$B:$M,8,FALSE)))</f>
        <v/>
      </c>
      <c r="AE212" s="58" t="e">
        <f t="shared" si="755"/>
        <v>#N/A</v>
      </c>
      <c r="AF212" s="131"/>
      <c r="AG212" s="131"/>
      <c r="AH212" s="83">
        <f t="shared" si="655"/>
        <v>0</v>
      </c>
      <c r="AI212" s="82" t="e">
        <f t="shared" si="706"/>
        <v>#N/A</v>
      </c>
      <c r="AJ212" s="58" t="str">
        <f>IF(ISERROR(AI212),"",IF(ISERROR(VLOOKUP(AI212,'Sortierung der Schulungstermine'!$B:$M,8,FALSE)),"",VLOOKUP(AI212,'Sortierung der Schulungstermine'!$B:$M,8,FALSE)))</f>
        <v/>
      </c>
      <c r="AK212" s="58" t="e">
        <f t="shared" si="756"/>
        <v>#N/A</v>
      </c>
      <c r="AL212" s="131"/>
      <c r="AM212" s="131"/>
      <c r="AN212" s="83">
        <f t="shared" si="656"/>
        <v>0</v>
      </c>
      <c r="AO212" s="82" t="e">
        <f t="shared" si="707"/>
        <v>#N/A</v>
      </c>
      <c r="AP212" s="58" t="str">
        <f>IF(ISERROR(AO212),"",IF(ISERROR(VLOOKUP(AO212,'Sortierung der Schulungstermine'!$B:$M,8,FALSE)),"",VLOOKUP(AO212,'Sortierung der Schulungstermine'!$B:$M,8,FALSE)))</f>
        <v/>
      </c>
      <c r="AQ212" s="58" t="e">
        <f t="shared" si="757"/>
        <v>#N/A</v>
      </c>
      <c r="AR212" s="131"/>
      <c r="AS212" s="131"/>
      <c r="AT212" s="83">
        <f t="shared" si="657"/>
        <v>0</v>
      </c>
      <c r="AU212" s="82" t="e">
        <f t="shared" si="708"/>
        <v>#N/A</v>
      </c>
      <c r="AV212" s="58" t="str">
        <f>IF(ISERROR(AU212),"",IF(ISERROR(VLOOKUP(AU212,'Sortierung der Schulungstermine'!$B:$M,8,FALSE)),"",VLOOKUP(AU212,'Sortierung der Schulungstermine'!$B:$M,8,FALSE)))</f>
        <v/>
      </c>
      <c r="AW212" s="58" t="e">
        <f t="shared" si="758"/>
        <v>#N/A</v>
      </c>
      <c r="AX212" s="131"/>
      <c r="AY212" s="131"/>
      <c r="AZ212" s="83">
        <f t="shared" si="658"/>
        <v>0</v>
      </c>
      <c r="BA212" s="82" t="e">
        <f t="shared" si="709"/>
        <v>#N/A</v>
      </c>
      <c r="BB212" s="58" t="str">
        <f>IF(ISERROR(BA212),"",IF(ISERROR(VLOOKUP(BA212,'Sortierung der Schulungstermine'!$B:$M,8,FALSE)),"",VLOOKUP(BA212,'Sortierung der Schulungstermine'!$B:$M,8,FALSE)))</f>
        <v/>
      </c>
      <c r="BC212" s="58" t="e">
        <f t="shared" si="759"/>
        <v>#N/A</v>
      </c>
      <c r="BD212" s="131"/>
      <c r="BE212" s="131"/>
      <c r="BF212" s="83">
        <f t="shared" si="659"/>
        <v>0</v>
      </c>
      <c r="BG212" s="82" t="e">
        <f t="shared" si="710"/>
        <v>#N/A</v>
      </c>
      <c r="BH212" s="58" t="str">
        <f>IF(ISERROR(BG212),"",IF(ISERROR(VLOOKUP(BG212,'Sortierung der Schulungstermine'!$B:$M,8,FALSE)),"",VLOOKUP(BG212,'Sortierung der Schulungstermine'!$B:$M,8,FALSE)))</f>
        <v/>
      </c>
      <c r="BI212" s="58" t="e">
        <f t="shared" si="760"/>
        <v>#N/A</v>
      </c>
      <c r="BJ212" s="131"/>
      <c r="BK212" s="131"/>
      <c r="BL212" s="83">
        <f t="shared" si="660"/>
        <v>0</v>
      </c>
      <c r="BM212" s="82" t="e">
        <f t="shared" si="711"/>
        <v>#N/A</v>
      </c>
      <c r="BN212" s="58" t="str">
        <f>IF(ISERROR(BM212),"",IF(ISERROR(VLOOKUP(BM212,'Sortierung der Schulungstermine'!$B:$M,8,FALSE)),"",VLOOKUP(BM212,'Sortierung der Schulungstermine'!$B:$M,8,FALSE)))</f>
        <v/>
      </c>
      <c r="BO212" s="58" t="e">
        <f t="shared" si="761"/>
        <v>#N/A</v>
      </c>
      <c r="BP212" s="131"/>
      <c r="BQ212" s="131"/>
      <c r="BR212" s="83">
        <f t="shared" si="661"/>
        <v>0</v>
      </c>
      <c r="BS212" s="82" t="e">
        <f t="shared" si="712"/>
        <v>#N/A</v>
      </c>
      <c r="BT212" s="58" t="str">
        <f>IF(ISERROR(BS212),"",IF(ISERROR(VLOOKUP(BS212,'Sortierung der Schulungstermine'!$B:$M,8,FALSE)),"",VLOOKUP(BS212,'Sortierung der Schulungstermine'!$B:$M,8,FALSE)))</f>
        <v/>
      </c>
      <c r="BU212" s="58" t="e">
        <f t="shared" si="762"/>
        <v>#N/A</v>
      </c>
      <c r="BV212" s="131"/>
      <c r="BW212" s="131"/>
      <c r="BX212" s="83">
        <f t="shared" si="662"/>
        <v>0</v>
      </c>
      <c r="BY212" s="82" t="e">
        <f t="shared" si="713"/>
        <v>#N/A</v>
      </c>
      <c r="BZ212" s="58" t="str">
        <f>IF(ISERROR(BY212),"",IF(ISERROR(VLOOKUP(BY212,'Sortierung der Schulungstermine'!$B:$M,8,FALSE)),"",VLOOKUP(BY212,'Sortierung der Schulungstermine'!$B:$M,8,FALSE)))</f>
        <v/>
      </c>
      <c r="CA212" s="58" t="e">
        <f t="shared" si="763"/>
        <v>#N/A</v>
      </c>
      <c r="CB212" s="131"/>
      <c r="CC212" s="131"/>
      <c r="CD212" s="83">
        <f t="shared" si="663"/>
        <v>0</v>
      </c>
      <c r="CE212" s="82" t="e">
        <f t="shared" si="714"/>
        <v>#N/A</v>
      </c>
      <c r="CF212" s="58" t="str">
        <f>IF(ISERROR(CE212),"",IF(ISERROR(VLOOKUP(CE212,'Sortierung der Schulungstermine'!$B:$M,8,FALSE)),"",VLOOKUP(CE212,'Sortierung der Schulungstermine'!$B:$M,8,FALSE)))</f>
        <v/>
      </c>
      <c r="CG212" s="58" t="e">
        <f t="shared" si="764"/>
        <v>#N/A</v>
      </c>
      <c r="CH212" s="131"/>
      <c r="CI212" s="131"/>
      <c r="CJ212" s="83">
        <f t="shared" si="664"/>
        <v>0</v>
      </c>
      <c r="CK212" s="82" t="e">
        <f t="shared" si="715"/>
        <v>#N/A</v>
      </c>
      <c r="CL212" s="58" t="str">
        <f>IF(ISERROR(CK212),"",IF(ISERROR(VLOOKUP(CK212,'Sortierung der Schulungstermine'!$B:$M,8,FALSE)),"",VLOOKUP(CK212,'Sortierung der Schulungstermine'!$B:$M,8,FALSE)))</f>
        <v/>
      </c>
      <c r="CM212" s="58" t="e">
        <f t="shared" si="765"/>
        <v>#N/A</v>
      </c>
      <c r="CN212" s="131"/>
      <c r="CO212" s="131"/>
      <c r="CP212" s="83">
        <f t="shared" si="665"/>
        <v>0</v>
      </c>
      <c r="CQ212" s="82" t="e">
        <f t="shared" si="716"/>
        <v>#N/A</v>
      </c>
      <c r="CR212" s="58" t="str">
        <f>IF(ISERROR(CQ212),"",IF(ISERROR(VLOOKUP(CQ212,'Sortierung der Schulungstermine'!$B:$M,8,FALSE)),"",VLOOKUP(CQ212,'Sortierung der Schulungstermine'!$B:$M,8,FALSE)))</f>
        <v/>
      </c>
      <c r="CS212" s="58" t="e">
        <f t="shared" si="766"/>
        <v>#N/A</v>
      </c>
      <c r="CT212" s="131"/>
      <c r="CU212" s="131"/>
      <c r="CV212" s="83">
        <f t="shared" si="666"/>
        <v>0</v>
      </c>
      <c r="CW212" s="82" t="e">
        <f t="shared" si="717"/>
        <v>#N/A</v>
      </c>
      <c r="CX212" s="58" t="str">
        <f>IF(ISERROR(CW212),"",IF(ISERROR(VLOOKUP(CW212,'Sortierung der Schulungstermine'!$B:$M,8,FALSE)),"",VLOOKUP(CW212,'Sortierung der Schulungstermine'!$B:$M,8,FALSE)))</f>
        <v/>
      </c>
      <c r="CY212" s="58" t="e">
        <f t="shared" si="767"/>
        <v>#N/A</v>
      </c>
      <c r="CZ212" s="131"/>
      <c r="DA212" s="131"/>
      <c r="DB212" s="83">
        <f t="shared" si="667"/>
        <v>0</v>
      </c>
      <c r="DC212" s="82" t="e">
        <f t="shared" si="718"/>
        <v>#N/A</v>
      </c>
      <c r="DD212" s="58" t="str">
        <f>IF(ISERROR(DC212),"",IF(ISERROR(VLOOKUP(DC212,'Sortierung der Schulungstermine'!$B:$M,8,FALSE)),"",VLOOKUP(DC212,'Sortierung der Schulungstermine'!$B:$M,8,FALSE)))</f>
        <v/>
      </c>
      <c r="DE212" s="58" t="e">
        <f t="shared" si="768"/>
        <v>#N/A</v>
      </c>
      <c r="DF212" s="131"/>
      <c r="DG212" s="131"/>
      <c r="DH212" s="83">
        <f t="shared" si="668"/>
        <v>0</v>
      </c>
      <c r="DI212" s="82" t="e">
        <f t="shared" si="719"/>
        <v>#N/A</v>
      </c>
      <c r="DJ212" s="58" t="str">
        <f>IF(ISERROR(DI212),"",IF(ISERROR(VLOOKUP(DI212,'Sortierung der Schulungstermine'!$B:$M,8,FALSE)),"",VLOOKUP(DI212,'Sortierung der Schulungstermine'!$B:$M,8,FALSE)))</f>
        <v/>
      </c>
      <c r="DK212" s="58" t="e">
        <f t="shared" si="769"/>
        <v>#N/A</v>
      </c>
      <c r="DL212" s="131"/>
      <c r="DM212" s="131"/>
      <c r="DN212" s="83">
        <f t="shared" si="669"/>
        <v>0</v>
      </c>
      <c r="DO212" s="82" t="e">
        <f t="shared" si="720"/>
        <v>#N/A</v>
      </c>
      <c r="DP212" s="58" t="str">
        <f>IF(ISERROR(DO212),"",IF(ISERROR(VLOOKUP(DO212,'Sortierung der Schulungstermine'!$B:$M,8,FALSE)),"",VLOOKUP(DO212,'Sortierung der Schulungstermine'!$B:$M,8,FALSE)))</f>
        <v/>
      </c>
      <c r="DQ212" s="58" t="e">
        <f t="shared" si="770"/>
        <v>#N/A</v>
      </c>
      <c r="DR212" s="131"/>
      <c r="DS212" s="131"/>
      <c r="DT212" s="83">
        <f t="shared" si="670"/>
        <v>0</v>
      </c>
      <c r="DU212" s="82" t="e">
        <f t="shared" si="721"/>
        <v>#N/A</v>
      </c>
      <c r="DV212" s="58" t="str">
        <f>IF(ISERROR(DU212),"",IF(ISERROR(VLOOKUP(DU212,'Sortierung der Schulungstermine'!$B:$M,8,FALSE)),"",VLOOKUP(DU212,'Sortierung der Schulungstermine'!$B:$M,8,FALSE)))</f>
        <v/>
      </c>
      <c r="DW212" s="58" t="e">
        <f t="shared" si="771"/>
        <v>#N/A</v>
      </c>
      <c r="DX212" s="131"/>
      <c r="DY212" s="131"/>
      <c r="DZ212" s="83">
        <f t="shared" si="671"/>
        <v>0</v>
      </c>
      <c r="EA212" s="82" t="e">
        <f t="shared" si="722"/>
        <v>#N/A</v>
      </c>
      <c r="EB212" s="58" t="str">
        <f>IF(ISERROR(EA212),"",IF(ISERROR(VLOOKUP(EA212,'Sortierung der Schulungstermine'!$B:$M,8,FALSE)),"",VLOOKUP(EA212,'Sortierung der Schulungstermine'!$B:$M,8,FALSE)))</f>
        <v/>
      </c>
      <c r="EC212" s="58" t="e">
        <f t="shared" si="772"/>
        <v>#N/A</v>
      </c>
      <c r="ED212" s="131"/>
      <c r="EE212" s="131"/>
      <c r="EF212" s="83">
        <f t="shared" si="672"/>
        <v>0</v>
      </c>
      <c r="EG212" s="82" t="e">
        <f t="shared" si="723"/>
        <v>#N/A</v>
      </c>
      <c r="EH212" s="58" t="str">
        <f>IF(ISERROR(EG212),"",IF(ISERROR(VLOOKUP(EG212,'Sortierung der Schulungstermine'!$B:$M,8,FALSE)),"",VLOOKUP(EG212,'Sortierung der Schulungstermine'!$B:$M,8,FALSE)))</f>
        <v/>
      </c>
      <c r="EI212" s="58" t="e">
        <f t="shared" si="773"/>
        <v>#N/A</v>
      </c>
      <c r="EJ212" s="131"/>
      <c r="EK212" s="131"/>
      <c r="EL212" s="83">
        <f t="shared" si="673"/>
        <v>0</v>
      </c>
      <c r="EM212" s="82" t="e">
        <f t="shared" si="724"/>
        <v>#N/A</v>
      </c>
      <c r="EN212" s="58" t="str">
        <f>IF(ISERROR(EM212),"",IF(ISERROR(VLOOKUP(EM212,'Sortierung der Schulungstermine'!$B:$M,8,FALSE)),"",VLOOKUP(EM212,'Sortierung der Schulungstermine'!$B:$M,8,FALSE)))</f>
        <v/>
      </c>
      <c r="EO212" s="58" t="e">
        <f t="shared" si="774"/>
        <v>#N/A</v>
      </c>
      <c r="EP212" s="131"/>
      <c r="EQ212" s="131"/>
      <c r="ER212" s="83">
        <f t="shared" si="674"/>
        <v>0</v>
      </c>
      <c r="ES212" s="82" t="e">
        <f t="shared" si="725"/>
        <v>#N/A</v>
      </c>
      <c r="ET212" s="58" t="str">
        <f>IF(ISERROR(ES212),"",IF(ISERROR(VLOOKUP(ES212,'Sortierung der Schulungstermine'!$B:$M,8,FALSE)),"",VLOOKUP(ES212,'Sortierung der Schulungstermine'!$B:$M,8,FALSE)))</f>
        <v/>
      </c>
      <c r="EU212" s="58" t="e">
        <f t="shared" si="775"/>
        <v>#N/A</v>
      </c>
      <c r="EV212" s="131"/>
      <c r="EW212" s="131"/>
      <c r="EX212" s="83">
        <f t="shared" si="675"/>
        <v>0</v>
      </c>
      <c r="EY212" s="82" t="e">
        <f t="shared" si="726"/>
        <v>#N/A</v>
      </c>
      <c r="EZ212" s="58" t="str">
        <f>IF(ISERROR(EY212),"",IF(ISERROR(VLOOKUP(EY212,'Sortierung der Schulungstermine'!$B:$M,8,FALSE)),"",VLOOKUP(EY212,'Sortierung der Schulungstermine'!$B:$M,8,FALSE)))</f>
        <v/>
      </c>
      <c r="FA212" s="58" t="e">
        <f t="shared" si="776"/>
        <v>#N/A</v>
      </c>
      <c r="FB212" s="131"/>
      <c r="FC212" s="131"/>
      <c r="FD212" s="83">
        <f t="shared" si="676"/>
        <v>0</v>
      </c>
      <c r="FE212" s="82" t="e">
        <f t="shared" si="727"/>
        <v>#N/A</v>
      </c>
      <c r="FF212" s="58" t="str">
        <f>IF(ISERROR(FE212),"",IF(ISERROR(VLOOKUP(FE212,'Sortierung der Schulungstermine'!$B:$M,8,FALSE)),"",VLOOKUP(FE212,'Sortierung der Schulungstermine'!$B:$M,8,FALSE)))</f>
        <v/>
      </c>
      <c r="FG212" s="58" t="e">
        <f t="shared" si="777"/>
        <v>#N/A</v>
      </c>
      <c r="FH212" s="131"/>
      <c r="FI212" s="131"/>
      <c r="FJ212" s="83">
        <f t="shared" si="677"/>
        <v>0</v>
      </c>
      <c r="FK212" s="82" t="e">
        <f t="shared" si="728"/>
        <v>#N/A</v>
      </c>
      <c r="FL212" s="58" t="str">
        <f>IF(ISERROR(FK212),"",IF(ISERROR(VLOOKUP(FK212,'Sortierung der Schulungstermine'!$B:$M,8,FALSE)),"",VLOOKUP(FK212,'Sortierung der Schulungstermine'!$B:$M,8,FALSE)))</f>
        <v/>
      </c>
      <c r="FM212" s="58" t="e">
        <f t="shared" si="778"/>
        <v>#N/A</v>
      </c>
      <c r="FN212" s="131"/>
      <c r="FO212" s="131"/>
      <c r="FP212" s="83">
        <f t="shared" si="678"/>
        <v>0</v>
      </c>
      <c r="FQ212" s="82" t="e">
        <f t="shared" si="729"/>
        <v>#N/A</v>
      </c>
      <c r="FR212" s="58" t="str">
        <f>IF(ISERROR(FQ212),"",IF(ISERROR(VLOOKUP(FQ212,'Sortierung der Schulungstermine'!$B:$M,8,FALSE)),"",VLOOKUP(FQ212,'Sortierung der Schulungstermine'!$B:$M,8,FALSE)))</f>
        <v/>
      </c>
      <c r="FS212" s="58" t="e">
        <f t="shared" si="779"/>
        <v>#N/A</v>
      </c>
      <c r="FT212" s="131"/>
      <c r="FU212" s="131"/>
      <c r="FV212" s="83">
        <f t="shared" si="679"/>
        <v>0</v>
      </c>
      <c r="FW212" s="82" t="e">
        <f t="shared" si="730"/>
        <v>#N/A</v>
      </c>
      <c r="FX212" s="58" t="str">
        <f>IF(ISERROR(FW212),"",IF(ISERROR(VLOOKUP(FW212,'Sortierung der Schulungstermine'!$B:$M,8,FALSE)),"",VLOOKUP(FW212,'Sortierung der Schulungstermine'!$B:$M,8,FALSE)))</f>
        <v/>
      </c>
      <c r="FY212" s="58" t="e">
        <f t="shared" si="780"/>
        <v>#N/A</v>
      </c>
      <c r="FZ212" s="131"/>
      <c r="GA212" s="131"/>
      <c r="GB212" s="83">
        <f t="shared" si="680"/>
        <v>0</v>
      </c>
      <c r="GC212" s="82" t="e">
        <f t="shared" si="731"/>
        <v>#N/A</v>
      </c>
      <c r="GD212" s="58" t="str">
        <f>IF(ISERROR(GC212),"",IF(ISERROR(VLOOKUP(GC212,'Sortierung der Schulungstermine'!$B:$M,8,FALSE)),"",VLOOKUP(GC212,'Sortierung der Schulungstermine'!$B:$M,8,FALSE)))</f>
        <v/>
      </c>
      <c r="GE212" s="58" t="e">
        <f t="shared" si="781"/>
        <v>#N/A</v>
      </c>
      <c r="GF212" s="131"/>
      <c r="GG212" s="131"/>
      <c r="GH212" s="83">
        <f t="shared" si="681"/>
        <v>0</v>
      </c>
      <c r="GI212" s="82" t="e">
        <f t="shared" si="732"/>
        <v>#N/A</v>
      </c>
      <c r="GJ212" s="58" t="str">
        <f>IF(ISERROR(GI212),"",IF(ISERROR(VLOOKUP(GI212,'Sortierung der Schulungstermine'!$B:$M,8,FALSE)),"",VLOOKUP(GI212,'Sortierung der Schulungstermine'!$B:$M,8,FALSE)))</f>
        <v/>
      </c>
      <c r="GK212" s="58" t="e">
        <f t="shared" si="782"/>
        <v>#N/A</v>
      </c>
      <c r="GL212" s="131"/>
      <c r="GM212" s="131"/>
      <c r="GN212" s="83">
        <f t="shared" si="682"/>
        <v>0</v>
      </c>
      <c r="GO212" s="82" t="e">
        <f t="shared" si="733"/>
        <v>#N/A</v>
      </c>
      <c r="GP212" s="58" t="str">
        <f>IF(ISERROR(GO212),"",IF(ISERROR(VLOOKUP(GO212,'Sortierung der Schulungstermine'!$B:$M,8,FALSE)),"",VLOOKUP(GO212,'Sortierung der Schulungstermine'!$B:$M,8,FALSE)))</f>
        <v/>
      </c>
      <c r="GQ212" s="58" t="e">
        <f t="shared" si="783"/>
        <v>#N/A</v>
      </c>
      <c r="GR212" s="131"/>
      <c r="GS212" s="131"/>
      <c r="GT212" s="83">
        <f t="shared" si="683"/>
        <v>0</v>
      </c>
      <c r="GU212" s="82" t="e">
        <f t="shared" si="734"/>
        <v>#N/A</v>
      </c>
      <c r="GV212" s="58" t="str">
        <f>IF(ISERROR(GU212),"",IF(ISERROR(VLOOKUP(GU212,'Sortierung der Schulungstermine'!$B:$M,8,FALSE)),"",VLOOKUP(GU212,'Sortierung der Schulungstermine'!$B:$M,8,FALSE)))</f>
        <v/>
      </c>
      <c r="GW212" s="58" t="e">
        <f t="shared" si="784"/>
        <v>#N/A</v>
      </c>
      <c r="GX212" s="131"/>
      <c r="GY212" s="131"/>
      <c r="GZ212" s="83">
        <f t="shared" si="684"/>
        <v>0</v>
      </c>
      <c r="HA212" s="82" t="e">
        <f t="shared" si="735"/>
        <v>#N/A</v>
      </c>
      <c r="HB212" s="58" t="str">
        <f>IF(ISERROR(HA212),"",IF(ISERROR(VLOOKUP(HA212,'Sortierung der Schulungstermine'!$B:$M,8,FALSE)),"",VLOOKUP(HA212,'Sortierung der Schulungstermine'!$B:$M,8,FALSE)))</f>
        <v/>
      </c>
      <c r="HC212" s="58" t="e">
        <f t="shared" si="785"/>
        <v>#N/A</v>
      </c>
      <c r="HD212" s="131"/>
      <c r="HE212" s="131"/>
      <c r="HF212" s="83">
        <f t="shared" si="685"/>
        <v>0</v>
      </c>
      <c r="HG212" s="82" t="e">
        <f t="shared" si="736"/>
        <v>#N/A</v>
      </c>
      <c r="HH212" s="58" t="str">
        <f>IF(ISERROR(HG212),"",IF(ISERROR(VLOOKUP(HG212,'Sortierung der Schulungstermine'!$B:$M,8,FALSE)),"",VLOOKUP(HG212,'Sortierung der Schulungstermine'!$B:$M,8,FALSE)))</f>
        <v/>
      </c>
      <c r="HI212" s="58" t="e">
        <f t="shared" si="786"/>
        <v>#N/A</v>
      </c>
      <c r="HJ212" s="131"/>
      <c r="HK212" s="131"/>
      <c r="HL212" s="83">
        <f t="shared" si="686"/>
        <v>0</v>
      </c>
      <c r="HM212" s="82" t="e">
        <f t="shared" si="737"/>
        <v>#N/A</v>
      </c>
      <c r="HN212" s="58" t="str">
        <f>IF(ISERROR(HM212),"",IF(ISERROR(VLOOKUP(HM212,'Sortierung der Schulungstermine'!$B:$M,8,FALSE)),"",VLOOKUP(HM212,'Sortierung der Schulungstermine'!$B:$M,8,FALSE)))</f>
        <v/>
      </c>
      <c r="HO212" s="58" t="e">
        <f t="shared" si="787"/>
        <v>#N/A</v>
      </c>
      <c r="HP212" s="131"/>
      <c r="HQ212" s="131"/>
      <c r="HR212" s="83">
        <f t="shared" si="687"/>
        <v>0</v>
      </c>
      <c r="HS212" s="82" t="e">
        <f t="shared" si="738"/>
        <v>#N/A</v>
      </c>
      <c r="HT212" s="58" t="str">
        <f>IF(ISERROR(HS212),"",IF(ISERROR(VLOOKUP(HS212,'Sortierung der Schulungstermine'!$B:$M,8,FALSE)),"",VLOOKUP(HS212,'Sortierung der Schulungstermine'!$B:$M,8,FALSE)))</f>
        <v/>
      </c>
      <c r="HU212" s="58" t="e">
        <f t="shared" si="788"/>
        <v>#N/A</v>
      </c>
      <c r="HV212" s="131"/>
      <c r="HW212" s="131"/>
      <c r="HX212" s="83">
        <f t="shared" si="688"/>
        <v>0</v>
      </c>
      <c r="HY212" s="82" t="e">
        <f t="shared" si="739"/>
        <v>#N/A</v>
      </c>
      <c r="HZ212" s="58" t="str">
        <f>IF(ISERROR(HY212),"",IF(ISERROR(VLOOKUP(HY212,'Sortierung der Schulungstermine'!$B:$M,8,FALSE)),"",VLOOKUP(HY212,'Sortierung der Schulungstermine'!$B:$M,8,FALSE)))</f>
        <v/>
      </c>
      <c r="IA212" s="58" t="e">
        <f t="shared" si="789"/>
        <v>#N/A</v>
      </c>
      <c r="IB212" s="131"/>
      <c r="IC212" s="131"/>
      <c r="ID212" s="83">
        <f t="shared" si="689"/>
        <v>0</v>
      </c>
      <c r="IE212" s="82" t="e">
        <f t="shared" si="740"/>
        <v>#N/A</v>
      </c>
      <c r="IF212" s="58" t="str">
        <f>IF(ISERROR(IE212),"",IF(ISERROR(VLOOKUP(IE212,'Sortierung der Schulungstermine'!$B:$M,8,FALSE)),"",VLOOKUP(IE212,'Sortierung der Schulungstermine'!$B:$M,8,FALSE)))</f>
        <v/>
      </c>
      <c r="IG212" s="58" t="e">
        <f t="shared" si="790"/>
        <v>#N/A</v>
      </c>
      <c r="IH212" s="131"/>
      <c r="II212" s="131"/>
      <c r="IJ212" s="83">
        <f t="shared" si="690"/>
        <v>0</v>
      </c>
      <c r="IK212" s="82" t="e">
        <f t="shared" si="741"/>
        <v>#N/A</v>
      </c>
      <c r="IL212" s="58" t="str">
        <f>IF(ISERROR(IK212),"",IF(ISERROR(VLOOKUP(IK212,'Sortierung der Schulungstermine'!$B:$M,8,FALSE)),"",VLOOKUP(IK212,'Sortierung der Schulungstermine'!$B:$M,8,FALSE)))</f>
        <v/>
      </c>
      <c r="IM212" s="58" t="e">
        <f t="shared" si="791"/>
        <v>#N/A</v>
      </c>
      <c r="IN212" s="131"/>
      <c r="IO212" s="131"/>
      <c r="IP212" s="83">
        <f t="shared" si="691"/>
        <v>0</v>
      </c>
      <c r="IQ212" s="82" t="e">
        <f t="shared" si="742"/>
        <v>#N/A</v>
      </c>
      <c r="IR212" s="58" t="str">
        <f>IF(ISERROR(IQ212),"",IF(ISERROR(VLOOKUP(IQ212,'Sortierung der Schulungstermine'!$B:$M,8,FALSE)),"",VLOOKUP(IQ212,'Sortierung der Schulungstermine'!$B:$M,8,FALSE)))</f>
        <v/>
      </c>
      <c r="IS212" s="58" t="e">
        <f t="shared" si="792"/>
        <v>#N/A</v>
      </c>
      <c r="IT212" s="131"/>
      <c r="IU212" s="131"/>
      <c r="IV212" s="83">
        <f t="shared" si="692"/>
        <v>0</v>
      </c>
      <c r="IW212" s="82" t="e">
        <f t="shared" si="743"/>
        <v>#N/A</v>
      </c>
      <c r="IX212" s="58" t="str">
        <f>IF(ISERROR(IW212),"",IF(ISERROR(VLOOKUP(IW212,'Sortierung der Schulungstermine'!$B:$M,8,FALSE)),"",VLOOKUP(IW212,'Sortierung der Schulungstermine'!$B:$M,8,FALSE)))</f>
        <v/>
      </c>
      <c r="IY212" s="58" t="e">
        <f t="shared" si="793"/>
        <v>#N/A</v>
      </c>
      <c r="IZ212" s="131"/>
      <c r="JA212" s="131"/>
      <c r="JB212" s="83">
        <f t="shared" si="693"/>
        <v>0</v>
      </c>
      <c r="JC212" s="82" t="e">
        <f t="shared" si="744"/>
        <v>#N/A</v>
      </c>
      <c r="JD212" s="58" t="str">
        <f>IF(ISERROR(JC212),"",IF(ISERROR(VLOOKUP(JC212,'Sortierung der Schulungstermine'!$B:$M,8,FALSE)),"",VLOOKUP(JC212,'Sortierung der Schulungstermine'!$B:$M,8,FALSE)))</f>
        <v/>
      </c>
      <c r="JE212" s="58" t="e">
        <f t="shared" si="794"/>
        <v>#N/A</v>
      </c>
      <c r="JF212" s="131"/>
      <c r="JG212" s="131"/>
      <c r="JH212" s="83">
        <f t="shared" si="694"/>
        <v>0</v>
      </c>
      <c r="JI212" s="82" t="e">
        <f t="shared" si="745"/>
        <v>#N/A</v>
      </c>
      <c r="JJ212" s="58" t="str">
        <f>IF(ISERROR(JI212),"",IF(ISERROR(VLOOKUP(JI212,'Sortierung der Schulungstermine'!$B:$M,8,FALSE)),"",VLOOKUP(JI212,'Sortierung der Schulungstermine'!$B:$M,8,FALSE)))</f>
        <v/>
      </c>
      <c r="JK212" s="58" t="e">
        <f t="shared" si="795"/>
        <v>#N/A</v>
      </c>
      <c r="JL212" s="131"/>
      <c r="JM212" s="131"/>
      <c r="JN212" s="83">
        <f t="shared" si="695"/>
        <v>0</v>
      </c>
      <c r="JO212" s="82" t="e">
        <f t="shared" si="746"/>
        <v>#N/A</v>
      </c>
      <c r="JP212" s="58" t="str">
        <f>IF(ISERROR(JO212),"",IF(ISERROR(VLOOKUP(JO212,'Sortierung der Schulungstermine'!$B:$M,8,FALSE)),"",VLOOKUP(JO212,'Sortierung der Schulungstermine'!$B:$M,8,FALSE)))</f>
        <v/>
      </c>
      <c r="JQ212" s="58" t="e">
        <f t="shared" si="796"/>
        <v>#N/A</v>
      </c>
      <c r="JR212" s="131"/>
      <c r="JS212" s="131"/>
      <c r="JT212" s="83">
        <f t="shared" si="696"/>
        <v>0</v>
      </c>
      <c r="JU212" s="82" t="e">
        <f t="shared" si="747"/>
        <v>#N/A</v>
      </c>
      <c r="JV212" s="58" t="str">
        <f>IF(ISERROR(JU212),"",IF(ISERROR(VLOOKUP(JU212,'Sortierung der Schulungstermine'!$B:$M,8,FALSE)),"",VLOOKUP(JU212,'Sortierung der Schulungstermine'!$B:$M,8,FALSE)))</f>
        <v/>
      </c>
      <c r="JW212" s="58" t="e">
        <f t="shared" si="797"/>
        <v>#N/A</v>
      </c>
      <c r="JX212" s="131"/>
      <c r="JY212" s="131"/>
      <c r="JZ212" s="83">
        <f t="shared" si="697"/>
        <v>0</v>
      </c>
      <c r="KA212" s="82" t="e">
        <f t="shared" si="748"/>
        <v>#N/A</v>
      </c>
      <c r="KB212" s="58" t="str">
        <f>IF(ISERROR(KA212),"",IF(ISERROR(VLOOKUP(KA212,'Sortierung der Schulungstermine'!$B:$M,8,FALSE)),"",VLOOKUP(KA212,'Sortierung der Schulungstermine'!$B:$M,8,FALSE)))</f>
        <v/>
      </c>
      <c r="KC212" s="58" t="e">
        <f t="shared" si="798"/>
        <v>#N/A</v>
      </c>
      <c r="KD212" s="131"/>
      <c r="KE212" s="131"/>
      <c r="KF212" s="83">
        <f t="shared" si="698"/>
        <v>0</v>
      </c>
      <c r="KG212" s="82" t="e">
        <f t="shared" si="749"/>
        <v>#N/A</v>
      </c>
      <c r="KH212" s="58" t="str">
        <f>IF(ISERROR(KG212),"",IF(ISERROR(VLOOKUP(KG212,'Sortierung der Schulungstermine'!$B:$M,8,FALSE)),"",VLOOKUP(KG212,'Sortierung der Schulungstermine'!$B:$M,8,FALSE)))</f>
        <v/>
      </c>
      <c r="KI212" s="58" t="e">
        <f t="shared" si="799"/>
        <v>#N/A</v>
      </c>
      <c r="KJ212" s="131"/>
      <c r="KK212" s="131"/>
      <c r="KL212" s="83">
        <f t="shared" si="699"/>
        <v>0</v>
      </c>
      <c r="KM212" s="82" t="e">
        <f t="shared" si="750"/>
        <v>#N/A</v>
      </c>
      <c r="KN212" s="58" t="str">
        <f>IF(ISERROR(KM212),"",IF(ISERROR(VLOOKUP(KM212,'Sortierung der Schulungstermine'!$B:$M,8,FALSE)),"",VLOOKUP(KM212,'Sortierung der Schulungstermine'!$B:$M,8,FALSE)))</f>
        <v/>
      </c>
      <c r="KO212" s="58" t="e">
        <f t="shared" si="800"/>
        <v>#N/A</v>
      </c>
      <c r="KP212" s="131"/>
      <c r="KQ212" s="131"/>
      <c r="KR212" s="83">
        <f t="shared" si="700"/>
        <v>0</v>
      </c>
      <c r="KS212" s="82" t="e">
        <f t="shared" si="751"/>
        <v>#N/A</v>
      </c>
      <c r="KT212" s="58" t="str">
        <f>IF(ISERROR(KS212),"",IF(ISERROR(VLOOKUP(KS212,'Sortierung der Schulungstermine'!$B:$M,8,FALSE)),"",VLOOKUP(KS212,'Sortierung der Schulungstermine'!$B:$M,8,FALSE)))</f>
        <v/>
      </c>
      <c r="KU212" s="58" t="e">
        <f t="shared" si="801"/>
        <v>#N/A</v>
      </c>
    </row>
    <row r="213" spans="1:307" s="68" customFormat="1" ht="15" hidden="1" thickBot="1" x14ac:dyDescent="0.25">
      <c r="A213" s="141">
        <v>200</v>
      </c>
      <c r="B213" s="63" t="str">
        <f>IF(Qualifikationen!A203=1,Qualifikationen!B203,"")</f>
        <v/>
      </c>
      <c r="C213" s="64" t="e">
        <f>VLOOKUP(B213,Qualifikationen!B$4:E$202,2,FALSE)</f>
        <v>#N/A</v>
      </c>
      <c r="D213" s="67" t="e">
        <f>VLOOKUP($B213,Qualifikationen!B$4:F$202,5,FALSE)</f>
        <v>#N/A</v>
      </c>
      <c r="E213" s="63" t="e">
        <f>VLOOKUP($B213,Qualifikationen!B$4:F$202,3,FALSE)</f>
        <v>#N/A</v>
      </c>
      <c r="F213" s="63" t="e">
        <f>IF(E213=0,"-",VLOOKUP($B213,Qualifikationen!B$4:F$202,4,FALSE))</f>
        <v>#N/A</v>
      </c>
      <c r="G213" s="13"/>
      <c r="H213" s="131"/>
      <c r="I213" s="131"/>
      <c r="J213" s="83">
        <f t="shared" si="701"/>
        <v>0</v>
      </c>
      <c r="K213" s="82" t="e">
        <f t="shared" si="702"/>
        <v>#N/A</v>
      </c>
      <c r="L213" s="58" t="str">
        <f>IF(ISERROR(K213),"",IF(ISERROR(VLOOKUP(K213,'Sortierung der Schulungstermine'!$B:$M,8,FALSE)),"",VLOOKUP(K213,'Sortierung der Schulungstermine'!$B:$M,8,FALSE)))</f>
        <v/>
      </c>
      <c r="M213" s="58" t="e">
        <f t="shared" si="752"/>
        <v>#N/A</v>
      </c>
      <c r="N213" s="131"/>
      <c r="O213" s="131"/>
      <c r="P213" s="83">
        <f t="shared" si="652"/>
        <v>0</v>
      </c>
      <c r="Q213" s="82" t="e">
        <f t="shared" si="703"/>
        <v>#N/A</v>
      </c>
      <c r="R213" s="58" t="str">
        <f>IF(ISERROR(Q213),"",IF(ISERROR(VLOOKUP(Q213,'Sortierung der Schulungstermine'!$B:$M,8,FALSE)),"",VLOOKUP(Q213,'Sortierung der Schulungstermine'!$B:$M,8,FALSE)))</f>
        <v/>
      </c>
      <c r="S213" s="58" t="e">
        <f t="shared" si="753"/>
        <v>#N/A</v>
      </c>
      <c r="T213" s="131"/>
      <c r="U213" s="131"/>
      <c r="V213" s="83">
        <f t="shared" si="653"/>
        <v>0</v>
      </c>
      <c r="W213" s="82" t="e">
        <f t="shared" si="704"/>
        <v>#N/A</v>
      </c>
      <c r="X213" s="58" t="str">
        <f>IF(ISERROR(W213),"",IF(ISERROR(VLOOKUP(W213,'Sortierung der Schulungstermine'!$B:$M,8,FALSE)),"",VLOOKUP(W213,'Sortierung der Schulungstermine'!$B:$M,8,FALSE)))</f>
        <v/>
      </c>
      <c r="Y213" s="58" t="e">
        <f t="shared" si="754"/>
        <v>#N/A</v>
      </c>
      <c r="Z213" s="131"/>
      <c r="AA213" s="131"/>
      <c r="AB213" s="83">
        <f t="shared" si="654"/>
        <v>0</v>
      </c>
      <c r="AC213" s="82" t="e">
        <f t="shared" si="705"/>
        <v>#N/A</v>
      </c>
      <c r="AD213" s="58" t="str">
        <f>IF(ISERROR(AC213),"",IF(ISERROR(VLOOKUP(AC213,'Sortierung der Schulungstermine'!$B:$M,8,FALSE)),"",VLOOKUP(AC213,'Sortierung der Schulungstermine'!$B:$M,8,FALSE)))</f>
        <v/>
      </c>
      <c r="AE213" s="58" t="e">
        <f t="shared" si="755"/>
        <v>#N/A</v>
      </c>
      <c r="AF213" s="131"/>
      <c r="AG213" s="131"/>
      <c r="AH213" s="83">
        <f t="shared" si="655"/>
        <v>0</v>
      </c>
      <c r="AI213" s="82" t="e">
        <f t="shared" si="706"/>
        <v>#N/A</v>
      </c>
      <c r="AJ213" s="58" t="str">
        <f>IF(ISERROR(AI213),"",IF(ISERROR(VLOOKUP(AI213,'Sortierung der Schulungstermine'!$B:$M,8,FALSE)),"",VLOOKUP(AI213,'Sortierung der Schulungstermine'!$B:$M,8,FALSE)))</f>
        <v/>
      </c>
      <c r="AK213" s="58" t="e">
        <f t="shared" si="756"/>
        <v>#N/A</v>
      </c>
      <c r="AL213" s="131"/>
      <c r="AM213" s="131"/>
      <c r="AN213" s="83">
        <f t="shared" si="656"/>
        <v>0</v>
      </c>
      <c r="AO213" s="82" t="e">
        <f t="shared" si="707"/>
        <v>#N/A</v>
      </c>
      <c r="AP213" s="58" t="str">
        <f>IF(ISERROR(AO213),"",IF(ISERROR(VLOOKUP(AO213,'Sortierung der Schulungstermine'!$B:$M,8,FALSE)),"",VLOOKUP(AO213,'Sortierung der Schulungstermine'!$B:$M,8,FALSE)))</f>
        <v/>
      </c>
      <c r="AQ213" s="58" t="e">
        <f t="shared" si="757"/>
        <v>#N/A</v>
      </c>
      <c r="AR213" s="131"/>
      <c r="AS213" s="131"/>
      <c r="AT213" s="83">
        <f t="shared" si="657"/>
        <v>0</v>
      </c>
      <c r="AU213" s="82" t="e">
        <f t="shared" si="708"/>
        <v>#N/A</v>
      </c>
      <c r="AV213" s="58" t="str">
        <f>IF(ISERROR(AU213),"",IF(ISERROR(VLOOKUP(AU213,'Sortierung der Schulungstermine'!$B:$M,8,FALSE)),"",VLOOKUP(AU213,'Sortierung der Schulungstermine'!$B:$M,8,FALSE)))</f>
        <v/>
      </c>
      <c r="AW213" s="58" t="e">
        <f t="shared" si="758"/>
        <v>#N/A</v>
      </c>
      <c r="AX213" s="131"/>
      <c r="AY213" s="131"/>
      <c r="AZ213" s="83">
        <f t="shared" si="658"/>
        <v>0</v>
      </c>
      <c r="BA213" s="82" t="e">
        <f t="shared" si="709"/>
        <v>#N/A</v>
      </c>
      <c r="BB213" s="58" t="str">
        <f>IF(ISERROR(BA213),"",IF(ISERROR(VLOOKUP(BA213,'Sortierung der Schulungstermine'!$B:$M,8,FALSE)),"",VLOOKUP(BA213,'Sortierung der Schulungstermine'!$B:$M,8,FALSE)))</f>
        <v/>
      </c>
      <c r="BC213" s="58" t="e">
        <f t="shared" si="759"/>
        <v>#N/A</v>
      </c>
      <c r="BD213" s="131"/>
      <c r="BE213" s="131"/>
      <c r="BF213" s="83">
        <f t="shared" si="659"/>
        <v>0</v>
      </c>
      <c r="BG213" s="82" t="e">
        <f t="shared" si="710"/>
        <v>#N/A</v>
      </c>
      <c r="BH213" s="58" t="str">
        <f>IF(ISERROR(BG213),"",IF(ISERROR(VLOOKUP(BG213,'Sortierung der Schulungstermine'!$B:$M,8,FALSE)),"",VLOOKUP(BG213,'Sortierung der Schulungstermine'!$B:$M,8,FALSE)))</f>
        <v/>
      </c>
      <c r="BI213" s="58" t="e">
        <f t="shared" si="760"/>
        <v>#N/A</v>
      </c>
      <c r="BJ213" s="131"/>
      <c r="BK213" s="131"/>
      <c r="BL213" s="83">
        <f t="shared" si="660"/>
        <v>0</v>
      </c>
      <c r="BM213" s="82" t="e">
        <f t="shared" si="711"/>
        <v>#N/A</v>
      </c>
      <c r="BN213" s="58" t="str">
        <f>IF(ISERROR(BM213),"",IF(ISERROR(VLOOKUP(BM213,'Sortierung der Schulungstermine'!$B:$M,8,FALSE)),"",VLOOKUP(BM213,'Sortierung der Schulungstermine'!$B:$M,8,FALSE)))</f>
        <v/>
      </c>
      <c r="BO213" s="58" t="e">
        <f t="shared" si="761"/>
        <v>#N/A</v>
      </c>
      <c r="BP213" s="131"/>
      <c r="BQ213" s="131"/>
      <c r="BR213" s="83">
        <f t="shared" si="661"/>
        <v>0</v>
      </c>
      <c r="BS213" s="82" t="e">
        <f t="shared" si="712"/>
        <v>#N/A</v>
      </c>
      <c r="BT213" s="58" t="str">
        <f>IF(ISERROR(BS213),"",IF(ISERROR(VLOOKUP(BS213,'Sortierung der Schulungstermine'!$B:$M,8,FALSE)),"",VLOOKUP(BS213,'Sortierung der Schulungstermine'!$B:$M,8,FALSE)))</f>
        <v/>
      </c>
      <c r="BU213" s="58" t="e">
        <f t="shared" si="762"/>
        <v>#N/A</v>
      </c>
      <c r="BV213" s="131"/>
      <c r="BW213" s="131"/>
      <c r="BX213" s="83">
        <f t="shared" si="662"/>
        <v>0</v>
      </c>
      <c r="BY213" s="82" t="e">
        <f t="shared" si="713"/>
        <v>#N/A</v>
      </c>
      <c r="BZ213" s="58" t="str">
        <f>IF(ISERROR(BY213),"",IF(ISERROR(VLOOKUP(BY213,'Sortierung der Schulungstermine'!$B:$M,8,FALSE)),"",VLOOKUP(BY213,'Sortierung der Schulungstermine'!$B:$M,8,FALSE)))</f>
        <v/>
      </c>
      <c r="CA213" s="58" t="e">
        <f t="shared" si="763"/>
        <v>#N/A</v>
      </c>
      <c r="CB213" s="131"/>
      <c r="CC213" s="131"/>
      <c r="CD213" s="83">
        <f t="shared" si="663"/>
        <v>0</v>
      </c>
      <c r="CE213" s="82" t="e">
        <f t="shared" si="714"/>
        <v>#N/A</v>
      </c>
      <c r="CF213" s="58" t="str">
        <f>IF(ISERROR(CE213),"",IF(ISERROR(VLOOKUP(CE213,'Sortierung der Schulungstermine'!$B:$M,8,FALSE)),"",VLOOKUP(CE213,'Sortierung der Schulungstermine'!$B:$M,8,FALSE)))</f>
        <v/>
      </c>
      <c r="CG213" s="58" t="e">
        <f t="shared" si="764"/>
        <v>#N/A</v>
      </c>
      <c r="CH213" s="131"/>
      <c r="CI213" s="131"/>
      <c r="CJ213" s="83">
        <f t="shared" si="664"/>
        <v>0</v>
      </c>
      <c r="CK213" s="82" t="e">
        <f t="shared" si="715"/>
        <v>#N/A</v>
      </c>
      <c r="CL213" s="58" t="str">
        <f>IF(ISERROR(CK213),"",IF(ISERROR(VLOOKUP(CK213,'Sortierung der Schulungstermine'!$B:$M,8,FALSE)),"",VLOOKUP(CK213,'Sortierung der Schulungstermine'!$B:$M,8,FALSE)))</f>
        <v/>
      </c>
      <c r="CM213" s="58" t="e">
        <f t="shared" si="765"/>
        <v>#N/A</v>
      </c>
      <c r="CN213" s="131"/>
      <c r="CO213" s="131"/>
      <c r="CP213" s="83">
        <f t="shared" si="665"/>
        <v>0</v>
      </c>
      <c r="CQ213" s="82" t="e">
        <f t="shared" si="716"/>
        <v>#N/A</v>
      </c>
      <c r="CR213" s="58" t="str">
        <f>IF(ISERROR(CQ213),"",IF(ISERROR(VLOOKUP(CQ213,'Sortierung der Schulungstermine'!$B:$M,8,FALSE)),"",VLOOKUP(CQ213,'Sortierung der Schulungstermine'!$B:$M,8,FALSE)))</f>
        <v/>
      </c>
      <c r="CS213" s="58" t="e">
        <f t="shared" si="766"/>
        <v>#N/A</v>
      </c>
      <c r="CT213" s="131"/>
      <c r="CU213" s="131"/>
      <c r="CV213" s="83">
        <f t="shared" si="666"/>
        <v>0</v>
      </c>
      <c r="CW213" s="82" t="e">
        <f t="shared" si="717"/>
        <v>#N/A</v>
      </c>
      <c r="CX213" s="58" t="str">
        <f>IF(ISERROR(CW213),"",IF(ISERROR(VLOOKUP(CW213,'Sortierung der Schulungstermine'!$B:$M,8,FALSE)),"",VLOOKUP(CW213,'Sortierung der Schulungstermine'!$B:$M,8,FALSE)))</f>
        <v/>
      </c>
      <c r="CY213" s="58" t="e">
        <f t="shared" si="767"/>
        <v>#N/A</v>
      </c>
      <c r="CZ213" s="131"/>
      <c r="DA213" s="131"/>
      <c r="DB213" s="83">
        <f t="shared" si="667"/>
        <v>0</v>
      </c>
      <c r="DC213" s="82" t="e">
        <f t="shared" si="718"/>
        <v>#N/A</v>
      </c>
      <c r="DD213" s="58" t="str">
        <f>IF(ISERROR(DC213),"",IF(ISERROR(VLOOKUP(DC213,'Sortierung der Schulungstermine'!$B:$M,8,FALSE)),"",VLOOKUP(DC213,'Sortierung der Schulungstermine'!$B:$M,8,FALSE)))</f>
        <v/>
      </c>
      <c r="DE213" s="58" t="e">
        <f t="shared" si="768"/>
        <v>#N/A</v>
      </c>
      <c r="DF213" s="131"/>
      <c r="DG213" s="131"/>
      <c r="DH213" s="83">
        <f t="shared" si="668"/>
        <v>0</v>
      </c>
      <c r="DI213" s="82" t="e">
        <f t="shared" si="719"/>
        <v>#N/A</v>
      </c>
      <c r="DJ213" s="58" t="str">
        <f>IF(ISERROR(DI213),"",IF(ISERROR(VLOOKUP(DI213,'Sortierung der Schulungstermine'!$B:$M,8,FALSE)),"",VLOOKUP(DI213,'Sortierung der Schulungstermine'!$B:$M,8,FALSE)))</f>
        <v/>
      </c>
      <c r="DK213" s="58" t="e">
        <f t="shared" si="769"/>
        <v>#N/A</v>
      </c>
      <c r="DL213" s="131"/>
      <c r="DM213" s="131"/>
      <c r="DN213" s="83">
        <f t="shared" si="669"/>
        <v>0</v>
      </c>
      <c r="DO213" s="82" t="e">
        <f t="shared" si="720"/>
        <v>#N/A</v>
      </c>
      <c r="DP213" s="58" t="str">
        <f>IF(ISERROR(DO213),"",IF(ISERROR(VLOOKUP(DO213,'Sortierung der Schulungstermine'!$B:$M,8,FALSE)),"",VLOOKUP(DO213,'Sortierung der Schulungstermine'!$B:$M,8,FALSE)))</f>
        <v/>
      </c>
      <c r="DQ213" s="58" t="e">
        <f t="shared" si="770"/>
        <v>#N/A</v>
      </c>
      <c r="DR213" s="131"/>
      <c r="DS213" s="131"/>
      <c r="DT213" s="83">
        <f t="shared" si="670"/>
        <v>0</v>
      </c>
      <c r="DU213" s="82" t="e">
        <f t="shared" si="721"/>
        <v>#N/A</v>
      </c>
      <c r="DV213" s="58" t="str">
        <f>IF(ISERROR(DU213),"",IF(ISERROR(VLOOKUP(DU213,'Sortierung der Schulungstermine'!$B:$M,8,FALSE)),"",VLOOKUP(DU213,'Sortierung der Schulungstermine'!$B:$M,8,FALSE)))</f>
        <v/>
      </c>
      <c r="DW213" s="58" t="e">
        <f t="shared" si="771"/>
        <v>#N/A</v>
      </c>
      <c r="DX213" s="131"/>
      <c r="DY213" s="131"/>
      <c r="DZ213" s="83">
        <f t="shared" si="671"/>
        <v>0</v>
      </c>
      <c r="EA213" s="82" t="e">
        <f t="shared" si="722"/>
        <v>#N/A</v>
      </c>
      <c r="EB213" s="58" t="str">
        <f>IF(ISERROR(EA213),"",IF(ISERROR(VLOOKUP(EA213,'Sortierung der Schulungstermine'!$B:$M,8,FALSE)),"",VLOOKUP(EA213,'Sortierung der Schulungstermine'!$B:$M,8,FALSE)))</f>
        <v/>
      </c>
      <c r="EC213" s="58" t="e">
        <f t="shared" si="772"/>
        <v>#N/A</v>
      </c>
      <c r="ED213" s="131"/>
      <c r="EE213" s="131"/>
      <c r="EF213" s="83">
        <f t="shared" si="672"/>
        <v>0</v>
      </c>
      <c r="EG213" s="82" t="e">
        <f t="shared" si="723"/>
        <v>#N/A</v>
      </c>
      <c r="EH213" s="58" t="str">
        <f>IF(ISERROR(EG213),"",IF(ISERROR(VLOOKUP(EG213,'Sortierung der Schulungstermine'!$B:$M,8,FALSE)),"",VLOOKUP(EG213,'Sortierung der Schulungstermine'!$B:$M,8,FALSE)))</f>
        <v/>
      </c>
      <c r="EI213" s="58" t="e">
        <f t="shared" si="773"/>
        <v>#N/A</v>
      </c>
      <c r="EJ213" s="131"/>
      <c r="EK213" s="131"/>
      <c r="EL213" s="83">
        <f t="shared" si="673"/>
        <v>0</v>
      </c>
      <c r="EM213" s="82" t="e">
        <f t="shared" si="724"/>
        <v>#N/A</v>
      </c>
      <c r="EN213" s="58" t="str">
        <f>IF(ISERROR(EM213),"",IF(ISERROR(VLOOKUP(EM213,'Sortierung der Schulungstermine'!$B:$M,8,FALSE)),"",VLOOKUP(EM213,'Sortierung der Schulungstermine'!$B:$M,8,FALSE)))</f>
        <v/>
      </c>
      <c r="EO213" s="58" t="e">
        <f t="shared" si="774"/>
        <v>#N/A</v>
      </c>
      <c r="EP213" s="131"/>
      <c r="EQ213" s="131"/>
      <c r="ER213" s="83">
        <f t="shared" si="674"/>
        <v>0</v>
      </c>
      <c r="ES213" s="82" t="e">
        <f t="shared" si="725"/>
        <v>#N/A</v>
      </c>
      <c r="ET213" s="58" t="str">
        <f>IF(ISERROR(ES213),"",IF(ISERROR(VLOOKUP(ES213,'Sortierung der Schulungstermine'!$B:$M,8,FALSE)),"",VLOOKUP(ES213,'Sortierung der Schulungstermine'!$B:$M,8,FALSE)))</f>
        <v/>
      </c>
      <c r="EU213" s="58" t="e">
        <f t="shared" si="775"/>
        <v>#N/A</v>
      </c>
      <c r="EV213" s="131"/>
      <c r="EW213" s="131"/>
      <c r="EX213" s="83">
        <f t="shared" si="675"/>
        <v>0</v>
      </c>
      <c r="EY213" s="82" t="e">
        <f t="shared" si="726"/>
        <v>#N/A</v>
      </c>
      <c r="EZ213" s="58" t="str">
        <f>IF(ISERROR(EY213),"",IF(ISERROR(VLOOKUP(EY213,'Sortierung der Schulungstermine'!$B:$M,8,FALSE)),"",VLOOKUP(EY213,'Sortierung der Schulungstermine'!$B:$M,8,FALSE)))</f>
        <v/>
      </c>
      <c r="FA213" s="58" t="e">
        <f t="shared" si="776"/>
        <v>#N/A</v>
      </c>
      <c r="FB213" s="131"/>
      <c r="FC213" s="131"/>
      <c r="FD213" s="83">
        <f t="shared" si="676"/>
        <v>0</v>
      </c>
      <c r="FE213" s="82" t="e">
        <f t="shared" si="727"/>
        <v>#N/A</v>
      </c>
      <c r="FF213" s="58" t="str">
        <f>IF(ISERROR(FE213),"",IF(ISERROR(VLOOKUP(FE213,'Sortierung der Schulungstermine'!$B:$M,8,FALSE)),"",VLOOKUP(FE213,'Sortierung der Schulungstermine'!$B:$M,8,FALSE)))</f>
        <v/>
      </c>
      <c r="FG213" s="58" t="e">
        <f t="shared" si="777"/>
        <v>#N/A</v>
      </c>
      <c r="FH213" s="131"/>
      <c r="FI213" s="131"/>
      <c r="FJ213" s="83">
        <f t="shared" si="677"/>
        <v>0</v>
      </c>
      <c r="FK213" s="82" t="e">
        <f t="shared" si="728"/>
        <v>#N/A</v>
      </c>
      <c r="FL213" s="58" t="str">
        <f>IF(ISERROR(FK213),"",IF(ISERROR(VLOOKUP(FK213,'Sortierung der Schulungstermine'!$B:$M,8,FALSE)),"",VLOOKUP(FK213,'Sortierung der Schulungstermine'!$B:$M,8,FALSE)))</f>
        <v/>
      </c>
      <c r="FM213" s="58" t="e">
        <f t="shared" si="778"/>
        <v>#N/A</v>
      </c>
      <c r="FN213" s="131"/>
      <c r="FO213" s="131"/>
      <c r="FP213" s="83">
        <f t="shared" si="678"/>
        <v>0</v>
      </c>
      <c r="FQ213" s="82" t="e">
        <f t="shared" si="729"/>
        <v>#N/A</v>
      </c>
      <c r="FR213" s="58" t="str">
        <f>IF(ISERROR(FQ213),"",IF(ISERROR(VLOOKUP(FQ213,'Sortierung der Schulungstermine'!$B:$M,8,FALSE)),"",VLOOKUP(FQ213,'Sortierung der Schulungstermine'!$B:$M,8,FALSE)))</f>
        <v/>
      </c>
      <c r="FS213" s="58" t="e">
        <f t="shared" si="779"/>
        <v>#N/A</v>
      </c>
      <c r="FT213" s="131"/>
      <c r="FU213" s="131"/>
      <c r="FV213" s="83">
        <f t="shared" si="679"/>
        <v>0</v>
      </c>
      <c r="FW213" s="82" t="e">
        <f t="shared" si="730"/>
        <v>#N/A</v>
      </c>
      <c r="FX213" s="58" t="str">
        <f>IF(ISERROR(FW213),"",IF(ISERROR(VLOOKUP(FW213,'Sortierung der Schulungstermine'!$B:$M,8,FALSE)),"",VLOOKUP(FW213,'Sortierung der Schulungstermine'!$B:$M,8,FALSE)))</f>
        <v/>
      </c>
      <c r="FY213" s="58" t="e">
        <f t="shared" si="780"/>
        <v>#N/A</v>
      </c>
      <c r="FZ213" s="131"/>
      <c r="GA213" s="131"/>
      <c r="GB213" s="83">
        <f t="shared" si="680"/>
        <v>0</v>
      </c>
      <c r="GC213" s="82" t="e">
        <f t="shared" si="731"/>
        <v>#N/A</v>
      </c>
      <c r="GD213" s="58" t="str">
        <f>IF(ISERROR(GC213),"",IF(ISERROR(VLOOKUP(GC213,'Sortierung der Schulungstermine'!$B:$M,8,FALSE)),"",VLOOKUP(GC213,'Sortierung der Schulungstermine'!$B:$M,8,FALSE)))</f>
        <v/>
      </c>
      <c r="GE213" s="58" t="e">
        <f t="shared" si="781"/>
        <v>#N/A</v>
      </c>
      <c r="GF213" s="131"/>
      <c r="GG213" s="131"/>
      <c r="GH213" s="83">
        <f t="shared" si="681"/>
        <v>0</v>
      </c>
      <c r="GI213" s="82" t="e">
        <f t="shared" si="732"/>
        <v>#N/A</v>
      </c>
      <c r="GJ213" s="58" t="str">
        <f>IF(ISERROR(GI213),"",IF(ISERROR(VLOOKUP(GI213,'Sortierung der Schulungstermine'!$B:$M,8,FALSE)),"",VLOOKUP(GI213,'Sortierung der Schulungstermine'!$B:$M,8,FALSE)))</f>
        <v/>
      </c>
      <c r="GK213" s="58" t="e">
        <f t="shared" si="782"/>
        <v>#N/A</v>
      </c>
      <c r="GL213" s="131"/>
      <c r="GM213" s="131"/>
      <c r="GN213" s="83">
        <f t="shared" si="682"/>
        <v>0</v>
      </c>
      <c r="GO213" s="82" t="e">
        <f t="shared" si="733"/>
        <v>#N/A</v>
      </c>
      <c r="GP213" s="58" t="str">
        <f>IF(ISERROR(GO213),"",IF(ISERROR(VLOOKUP(GO213,'Sortierung der Schulungstermine'!$B:$M,8,FALSE)),"",VLOOKUP(GO213,'Sortierung der Schulungstermine'!$B:$M,8,FALSE)))</f>
        <v/>
      </c>
      <c r="GQ213" s="58" t="e">
        <f t="shared" si="783"/>
        <v>#N/A</v>
      </c>
      <c r="GR213" s="131"/>
      <c r="GS213" s="131"/>
      <c r="GT213" s="83">
        <f t="shared" si="683"/>
        <v>0</v>
      </c>
      <c r="GU213" s="82" t="e">
        <f t="shared" si="734"/>
        <v>#N/A</v>
      </c>
      <c r="GV213" s="58" t="str">
        <f>IF(ISERROR(GU213),"",IF(ISERROR(VLOOKUP(GU213,'Sortierung der Schulungstermine'!$B:$M,8,FALSE)),"",VLOOKUP(GU213,'Sortierung der Schulungstermine'!$B:$M,8,FALSE)))</f>
        <v/>
      </c>
      <c r="GW213" s="58" t="e">
        <f t="shared" si="784"/>
        <v>#N/A</v>
      </c>
      <c r="GX213" s="131"/>
      <c r="GY213" s="131"/>
      <c r="GZ213" s="83">
        <f t="shared" si="684"/>
        <v>0</v>
      </c>
      <c r="HA213" s="82" t="e">
        <f t="shared" si="735"/>
        <v>#N/A</v>
      </c>
      <c r="HB213" s="58" t="str">
        <f>IF(ISERROR(HA213),"",IF(ISERROR(VLOOKUP(HA213,'Sortierung der Schulungstermine'!$B:$M,8,FALSE)),"",VLOOKUP(HA213,'Sortierung der Schulungstermine'!$B:$M,8,FALSE)))</f>
        <v/>
      </c>
      <c r="HC213" s="58" t="e">
        <f t="shared" si="785"/>
        <v>#N/A</v>
      </c>
      <c r="HD213" s="131"/>
      <c r="HE213" s="131"/>
      <c r="HF213" s="83">
        <f t="shared" si="685"/>
        <v>0</v>
      </c>
      <c r="HG213" s="82" t="e">
        <f t="shared" si="736"/>
        <v>#N/A</v>
      </c>
      <c r="HH213" s="58" t="str">
        <f>IF(ISERROR(HG213),"",IF(ISERROR(VLOOKUP(HG213,'Sortierung der Schulungstermine'!$B:$M,8,FALSE)),"",VLOOKUP(HG213,'Sortierung der Schulungstermine'!$B:$M,8,FALSE)))</f>
        <v/>
      </c>
      <c r="HI213" s="58" t="e">
        <f t="shared" si="786"/>
        <v>#N/A</v>
      </c>
      <c r="HJ213" s="131"/>
      <c r="HK213" s="131"/>
      <c r="HL213" s="83">
        <f t="shared" si="686"/>
        <v>0</v>
      </c>
      <c r="HM213" s="82" t="e">
        <f t="shared" si="737"/>
        <v>#N/A</v>
      </c>
      <c r="HN213" s="58" t="str">
        <f>IF(ISERROR(HM213),"",IF(ISERROR(VLOOKUP(HM213,'Sortierung der Schulungstermine'!$B:$M,8,FALSE)),"",VLOOKUP(HM213,'Sortierung der Schulungstermine'!$B:$M,8,FALSE)))</f>
        <v/>
      </c>
      <c r="HO213" s="58" t="e">
        <f t="shared" si="787"/>
        <v>#N/A</v>
      </c>
      <c r="HP213" s="131"/>
      <c r="HQ213" s="131"/>
      <c r="HR213" s="83">
        <f t="shared" si="687"/>
        <v>0</v>
      </c>
      <c r="HS213" s="82" t="e">
        <f t="shared" si="738"/>
        <v>#N/A</v>
      </c>
      <c r="HT213" s="58" t="str">
        <f>IF(ISERROR(HS213),"",IF(ISERROR(VLOOKUP(HS213,'Sortierung der Schulungstermine'!$B:$M,8,FALSE)),"",VLOOKUP(HS213,'Sortierung der Schulungstermine'!$B:$M,8,FALSE)))</f>
        <v/>
      </c>
      <c r="HU213" s="58" t="e">
        <f t="shared" si="788"/>
        <v>#N/A</v>
      </c>
      <c r="HV213" s="131"/>
      <c r="HW213" s="131"/>
      <c r="HX213" s="83">
        <f t="shared" si="688"/>
        <v>0</v>
      </c>
      <c r="HY213" s="82" t="e">
        <f t="shared" si="739"/>
        <v>#N/A</v>
      </c>
      <c r="HZ213" s="58" t="str">
        <f>IF(ISERROR(HY213),"",IF(ISERROR(VLOOKUP(HY213,'Sortierung der Schulungstermine'!$B:$M,8,FALSE)),"",VLOOKUP(HY213,'Sortierung der Schulungstermine'!$B:$M,8,FALSE)))</f>
        <v/>
      </c>
      <c r="IA213" s="58" t="e">
        <f t="shared" si="789"/>
        <v>#N/A</v>
      </c>
      <c r="IB213" s="131"/>
      <c r="IC213" s="131"/>
      <c r="ID213" s="83">
        <f t="shared" si="689"/>
        <v>0</v>
      </c>
      <c r="IE213" s="82" t="e">
        <f t="shared" si="740"/>
        <v>#N/A</v>
      </c>
      <c r="IF213" s="58" t="str">
        <f>IF(ISERROR(IE213),"",IF(ISERROR(VLOOKUP(IE213,'Sortierung der Schulungstermine'!$B:$M,8,FALSE)),"",VLOOKUP(IE213,'Sortierung der Schulungstermine'!$B:$M,8,FALSE)))</f>
        <v/>
      </c>
      <c r="IG213" s="58" t="e">
        <f t="shared" si="790"/>
        <v>#N/A</v>
      </c>
      <c r="IH213" s="131"/>
      <c r="II213" s="131"/>
      <c r="IJ213" s="83">
        <f t="shared" si="690"/>
        <v>0</v>
      </c>
      <c r="IK213" s="82" t="e">
        <f t="shared" si="741"/>
        <v>#N/A</v>
      </c>
      <c r="IL213" s="58" t="str">
        <f>IF(ISERROR(IK213),"",IF(ISERROR(VLOOKUP(IK213,'Sortierung der Schulungstermine'!$B:$M,8,FALSE)),"",VLOOKUP(IK213,'Sortierung der Schulungstermine'!$B:$M,8,FALSE)))</f>
        <v/>
      </c>
      <c r="IM213" s="58" t="e">
        <f t="shared" si="791"/>
        <v>#N/A</v>
      </c>
      <c r="IN213" s="131"/>
      <c r="IO213" s="131"/>
      <c r="IP213" s="83">
        <f t="shared" si="691"/>
        <v>0</v>
      </c>
      <c r="IQ213" s="82" t="e">
        <f t="shared" si="742"/>
        <v>#N/A</v>
      </c>
      <c r="IR213" s="58" t="str">
        <f>IF(ISERROR(IQ213),"",IF(ISERROR(VLOOKUP(IQ213,'Sortierung der Schulungstermine'!$B:$M,8,FALSE)),"",VLOOKUP(IQ213,'Sortierung der Schulungstermine'!$B:$M,8,FALSE)))</f>
        <v/>
      </c>
      <c r="IS213" s="58" t="e">
        <f t="shared" si="792"/>
        <v>#N/A</v>
      </c>
      <c r="IT213" s="131"/>
      <c r="IU213" s="131"/>
      <c r="IV213" s="83">
        <f t="shared" si="692"/>
        <v>0</v>
      </c>
      <c r="IW213" s="82" t="e">
        <f t="shared" si="743"/>
        <v>#N/A</v>
      </c>
      <c r="IX213" s="58" t="str">
        <f>IF(ISERROR(IW213),"",IF(ISERROR(VLOOKUP(IW213,'Sortierung der Schulungstermine'!$B:$M,8,FALSE)),"",VLOOKUP(IW213,'Sortierung der Schulungstermine'!$B:$M,8,FALSE)))</f>
        <v/>
      </c>
      <c r="IY213" s="58" t="e">
        <f t="shared" si="793"/>
        <v>#N/A</v>
      </c>
      <c r="IZ213" s="131"/>
      <c r="JA213" s="131"/>
      <c r="JB213" s="83">
        <f t="shared" si="693"/>
        <v>0</v>
      </c>
      <c r="JC213" s="82" t="e">
        <f t="shared" si="744"/>
        <v>#N/A</v>
      </c>
      <c r="JD213" s="58" t="str">
        <f>IF(ISERROR(JC213),"",IF(ISERROR(VLOOKUP(JC213,'Sortierung der Schulungstermine'!$B:$M,8,FALSE)),"",VLOOKUP(JC213,'Sortierung der Schulungstermine'!$B:$M,8,FALSE)))</f>
        <v/>
      </c>
      <c r="JE213" s="58" t="e">
        <f t="shared" si="794"/>
        <v>#N/A</v>
      </c>
      <c r="JF213" s="131"/>
      <c r="JG213" s="131"/>
      <c r="JH213" s="83">
        <f t="shared" si="694"/>
        <v>0</v>
      </c>
      <c r="JI213" s="82" t="e">
        <f t="shared" si="745"/>
        <v>#N/A</v>
      </c>
      <c r="JJ213" s="58" t="str">
        <f>IF(ISERROR(JI213),"",IF(ISERROR(VLOOKUP(JI213,'Sortierung der Schulungstermine'!$B:$M,8,FALSE)),"",VLOOKUP(JI213,'Sortierung der Schulungstermine'!$B:$M,8,FALSE)))</f>
        <v/>
      </c>
      <c r="JK213" s="58" t="e">
        <f t="shared" si="795"/>
        <v>#N/A</v>
      </c>
      <c r="JL213" s="131"/>
      <c r="JM213" s="131"/>
      <c r="JN213" s="83">
        <f t="shared" si="695"/>
        <v>0</v>
      </c>
      <c r="JO213" s="82" t="e">
        <f t="shared" si="746"/>
        <v>#N/A</v>
      </c>
      <c r="JP213" s="58" t="str">
        <f>IF(ISERROR(JO213),"",IF(ISERROR(VLOOKUP(JO213,'Sortierung der Schulungstermine'!$B:$M,8,FALSE)),"",VLOOKUP(JO213,'Sortierung der Schulungstermine'!$B:$M,8,FALSE)))</f>
        <v/>
      </c>
      <c r="JQ213" s="58" t="e">
        <f t="shared" si="796"/>
        <v>#N/A</v>
      </c>
      <c r="JR213" s="131"/>
      <c r="JS213" s="131"/>
      <c r="JT213" s="83">
        <f t="shared" si="696"/>
        <v>0</v>
      </c>
      <c r="JU213" s="82" t="e">
        <f t="shared" si="747"/>
        <v>#N/A</v>
      </c>
      <c r="JV213" s="58" t="str">
        <f>IF(ISERROR(JU213),"",IF(ISERROR(VLOOKUP(JU213,'Sortierung der Schulungstermine'!$B:$M,8,FALSE)),"",VLOOKUP(JU213,'Sortierung der Schulungstermine'!$B:$M,8,FALSE)))</f>
        <v/>
      </c>
      <c r="JW213" s="58" t="e">
        <f t="shared" si="797"/>
        <v>#N/A</v>
      </c>
      <c r="JX213" s="131"/>
      <c r="JY213" s="131"/>
      <c r="JZ213" s="83">
        <f t="shared" si="697"/>
        <v>0</v>
      </c>
      <c r="KA213" s="82" t="e">
        <f t="shared" si="748"/>
        <v>#N/A</v>
      </c>
      <c r="KB213" s="58" t="str">
        <f>IF(ISERROR(KA213),"",IF(ISERROR(VLOOKUP(KA213,'Sortierung der Schulungstermine'!$B:$M,8,FALSE)),"",VLOOKUP(KA213,'Sortierung der Schulungstermine'!$B:$M,8,FALSE)))</f>
        <v/>
      </c>
      <c r="KC213" s="58" t="e">
        <f t="shared" si="798"/>
        <v>#N/A</v>
      </c>
      <c r="KD213" s="131"/>
      <c r="KE213" s="131"/>
      <c r="KF213" s="83">
        <f t="shared" si="698"/>
        <v>0</v>
      </c>
      <c r="KG213" s="82" t="e">
        <f t="shared" si="749"/>
        <v>#N/A</v>
      </c>
      <c r="KH213" s="58" t="str">
        <f>IF(ISERROR(KG213),"",IF(ISERROR(VLOOKUP(KG213,'Sortierung der Schulungstermine'!$B:$M,8,FALSE)),"",VLOOKUP(KG213,'Sortierung der Schulungstermine'!$B:$M,8,FALSE)))</f>
        <v/>
      </c>
      <c r="KI213" s="58" t="e">
        <f t="shared" si="799"/>
        <v>#N/A</v>
      </c>
      <c r="KJ213" s="131"/>
      <c r="KK213" s="131"/>
      <c r="KL213" s="83">
        <f t="shared" si="699"/>
        <v>0</v>
      </c>
      <c r="KM213" s="82" t="e">
        <f t="shared" si="750"/>
        <v>#N/A</v>
      </c>
      <c r="KN213" s="58" t="str">
        <f>IF(ISERROR(KM213),"",IF(ISERROR(VLOOKUP(KM213,'Sortierung der Schulungstermine'!$B:$M,8,FALSE)),"",VLOOKUP(KM213,'Sortierung der Schulungstermine'!$B:$M,8,FALSE)))</f>
        <v/>
      </c>
      <c r="KO213" s="58" t="e">
        <f t="shared" si="800"/>
        <v>#N/A</v>
      </c>
      <c r="KP213" s="131"/>
      <c r="KQ213" s="131"/>
      <c r="KR213" s="83">
        <f t="shared" si="700"/>
        <v>0</v>
      </c>
      <c r="KS213" s="82" t="e">
        <f t="shared" si="751"/>
        <v>#N/A</v>
      </c>
      <c r="KT213" s="58" t="str">
        <f>IF(ISERROR(KS213),"",IF(ISERROR(VLOOKUP(KS213,'Sortierung der Schulungstermine'!$B:$M,8,FALSE)),"",VLOOKUP(KS213,'Sortierung der Schulungstermine'!$B:$M,8,FALSE)))</f>
        <v/>
      </c>
      <c r="KU213" s="58" t="e">
        <f t="shared" si="801"/>
        <v>#N/A</v>
      </c>
    </row>
    <row r="214" spans="1:307" s="68" customFormat="1" ht="15" hidden="1" thickBot="1" x14ac:dyDescent="0.25">
      <c r="A214" s="141">
        <v>201</v>
      </c>
      <c r="B214" s="63" t="str">
        <f>IF(Qualifikationen!A204=1,Qualifikationen!B204,"")</f>
        <v/>
      </c>
      <c r="C214" s="64" t="e">
        <f>VLOOKUP(B214,Qualifikationen!B$4:E$202,2,FALSE)</f>
        <v>#N/A</v>
      </c>
      <c r="D214" s="67" t="e">
        <f>VLOOKUP($B214,Qualifikationen!B$4:F$202,5,FALSE)</f>
        <v>#N/A</v>
      </c>
      <c r="E214" s="63" t="e">
        <f>VLOOKUP($B214,Qualifikationen!B$4:F$202,3,FALSE)</f>
        <v>#N/A</v>
      </c>
      <c r="F214" s="63" t="e">
        <f>IF(E214=0,"-",VLOOKUP($B214,Qualifikationen!B$4:F$202,4,FALSE))</f>
        <v>#N/A</v>
      </c>
      <c r="G214" s="13"/>
      <c r="H214" s="131"/>
      <c r="I214" s="131"/>
      <c r="J214" s="83">
        <f t="shared" si="701"/>
        <v>0</v>
      </c>
      <c r="K214" s="82" t="e">
        <f t="shared" si="702"/>
        <v>#N/A</v>
      </c>
      <c r="L214" s="58" t="str">
        <f>IF(ISERROR(K214),"",IF(ISERROR(VLOOKUP(K214,'Sortierung der Schulungstermine'!$B:$M,8,FALSE)),"",VLOOKUP(K214,'Sortierung der Schulungstermine'!$B:$M,8,FALSE)))</f>
        <v/>
      </c>
      <c r="M214" s="58" t="e">
        <f t="shared" si="752"/>
        <v>#N/A</v>
      </c>
      <c r="N214" s="131"/>
      <c r="O214" s="131"/>
      <c r="P214" s="83">
        <f t="shared" si="652"/>
        <v>0</v>
      </c>
      <c r="Q214" s="82" t="e">
        <f t="shared" si="703"/>
        <v>#N/A</v>
      </c>
      <c r="R214" s="58" t="str">
        <f>IF(ISERROR(Q214),"",IF(ISERROR(VLOOKUP(Q214,'Sortierung der Schulungstermine'!$B:$M,8,FALSE)),"",VLOOKUP(Q214,'Sortierung der Schulungstermine'!$B:$M,8,FALSE)))</f>
        <v/>
      </c>
      <c r="S214" s="58" t="e">
        <f t="shared" si="753"/>
        <v>#N/A</v>
      </c>
      <c r="T214" s="131"/>
      <c r="U214" s="131"/>
      <c r="V214" s="83">
        <f t="shared" si="653"/>
        <v>0</v>
      </c>
      <c r="W214" s="82" t="e">
        <f t="shared" si="704"/>
        <v>#N/A</v>
      </c>
      <c r="X214" s="58" t="str">
        <f>IF(ISERROR(W214),"",IF(ISERROR(VLOOKUP(W214,'Sortierung der Schulungstermine'!$B:$M,8,FALSE)),"",VLOOKUP(W214,'Sortierung der Schulungstermine'!$B:$M,8,FALSE)))</f>
        <v/>
      </c>
      <c r="Y214" s="58" t="e">
        <f t="shared" si="754"/>
        <v>#N/A</v>
      </c>
      <c r="Z214" s="131"/>
      <c r="AA214" s="131"/>
      <c r="AB214" s="83">
        <f t="shared" si="654"/>
        <v>0</v>
      </c>
      <c r="AC214" s="82" t="e">
        <f t="shared" si="705"/>
        <v>#N/A</v>
      </c>
      <c r="AD214" s="58" t="str">
        <f>IF(ISERROR(AC214),"",IF(ISERROR(VLOOKUP(AC214,'Sortierung der Schulungstermine'!$B:$M,8,FALSE)),"",VLOOKUP(AC214,'Sortierung der Schulungstermine'!$B:$M,8,FALSE)))</f>
        <v/>
      </c>
      <c r="AE214" s="58" t="e">
        <f t="shared" si="755"/>
        <v>#N/A</v>
      </c>
      <c r="AF214" s="131"/>
      <c r="AG214" s="131"/>
      <c r="AH214" s="83">
        <f t="shared" si="655"/>
        <v>0</v>
      </c>
      <c r="AI214" s="82" t="e">
        <f t="shared" si="706"/>
        <v>#N/A</v>
      </c>
      <c r="AJ214" s="58" t="str">
        <f>IF(ISERROR(AI214),"",IF(ISERROR(VLOOKUP(AI214,'Sortierung der Schulungstermine'!$B:$M,8,FALSE)),"",VLOOKUP(AI214,'Sortierung der Schulungstermine'!$B:$M,8,FALSE)))</f>
        <v/>
      </c>
      <c r="AK214" s="58" t="e">
        <f t="shared" si="756"/>
        <v>#N/A</v>
      </c>
      <c r="AL214" s="131"/>
      <c r="AM214" s="131"/>
      <c r="AN214" s="83">
        <f t="shared" si="656"/>
        <v>0</v>
      </c>
      <c r="AO214" s="82" t="e">
        <f t="shared" si="707"/>
        <v>#N/A</v>
      </c>
      <c r="AP214" s="58" t="str">
        <f>IF(ISERROR(AO214),"",IF(ISERROR(VLOOKUP(AO214,'Sortierung der Schulungstermine'!$B:$M,8,FALSE)),"",VLOOKUP(AO214,'Sortierung der Schulungstermine'!$B:$M,8,FALSE)))</f>
        <v/>
      </c>
      <c r="AQ214" s="58" t="e">
        <f t="shared" si="757"/>
        <v>#N/A</v>
      </c>
      <c r="AR214" s="131"/>
      <c r="AS214" s="131"/>
      <c r="AT214" s="83">
        <f t="shared" si="657"/>
        <v>0</v>
      </c>
      <c r="AU214" s="82" t="e">
        <f t="shared" si="708"/>
        <v>#N/A</v>
      </c>
      <c r="AV214" s="58" t="str">
        <f>IF(ISERROR(AU214),"",IF(ISERROR(VLOOKUP(AU214,'Sortierung der Schulungstermine'!$B:$M,8,FALSE)),"",VLOOKUP(AU214,'Sortierung der Schulungstermine'!$B:$M,8,FALSE)))</f>
        <v/>
      </c>
      <c r="AW214" s="58" t="e">
        <f t="shared" si="758"/>
        <v>#N/A</v>
      </c>
      <c r="AX214" s="131"/>
      <c r="AY214" s="131"/>
      <c r="AZ214" s="83">
        <f t="shared" si="658"/>
        <v>0</v>
      </c>
      <c r="BA214" s="82" t="e">
        <f t="shared" si="709"/>
        <v>#N/A</v>
      </c>
      <c r="BB214" s="58" t="str">
        <f>IF(ISERROR(BA214),"",IF(ISERROR(VLOOKUP(BA214,'Sortierung der Schulungstermine'!$B:$M,8,FALSE)),"",VLOOKUP(BA214,'Sortierung der Schulungstermine'!$B:$M,8,FALSE)))</f>
        <v/>
      </c>
      <c r="BC214" s="58" t="e">
        <f t="shared" si="759"/>
        <v>#N/A</v>
      </c>
      <c r="BD214" s="131"/>
      <c r="BE214" s="131"/>
      <c r="BF214" s="83">
        <f t="shared" si="659"/>
        <v>0</v>
      </c>
      <c r="BG214" s="82" t="e">
        <f t="shared" si="710"/>
        <v>#N/A</v>
      </c>
      <c r="BH214" s="58" t="str">
        <f>IF(ISERROR(BG214),"",IF(ISERROR(VLOOKUP(BG214,'Sortierung der Schulungstermine'!$B:$M,8,FALSE)),"",VLOOKUP(BG214,'Sortierung der Schulungstermine'!$B:$M,8,FALSE)))</f>
        <v/>
      </c>
      <c r="BI214" s="58" t="e">
        <f t="shared" si="760"/>
        <v>#N/A</v>
      </c>
      <c r="BJ214" s="131"/>
      <c r="BK214" s="131"/>
      <c r="BL214" s="83">
        <f t="shared" si="660"/>
        <v>0</v>
      </c>
      <c r="BM214" s="82" t="e">
        <f t="shared" si="711"/>
        <v>#N/A</v>
      </c>
      <c r="BN214" s="58" t="str">
        <f>IF(ISERROR(BM214),"",IF(ISERROR(VLOOKUP(BM214,'Sortierung der Schulungstermine'!$B:$M,8,FALSE)),"",VLOOKUP(BM214,'Sortierung der Schulungstermine'!$B:$M,8,FALSE)))</f>
        <v/>
      </c>
      <c r="BO214" s="58" t="e">
        <f t="shared" si="761"/>
        <v>#N/A</v>
      </c>
      <c r="BP214" s="131"/>
      <c r="BQ214" s="131"/>
      <c r="BR214" s="83">
        <f t="shared" si="661"/>
        <v>0</v>
      </c>
      <c r="BS214" s="82" t="e">
        <f t="shared" si="712"/>
        <v>#N/A</v>
      </c>
      <c r="BT214" s="58" t="str">
        <f>IF(ISERROR(BS214),"",IF(ISERROR(VLOOKUP(BS214,'Sortierung der Schulungstermine'!$B:$M,8,FALSE)),"",VLOOKUP(BS214,'Sortierung der Schulungstermine'!$B:$M,8,FALSE)))</f>
        <v/>
      </c>
      <c r="BU214" s="58" t="e">
        <f t="shared" si="762"/>
        <v>#N/A</v>
      </c>
      <c r="BV214" s="131"/>
      <c r="BW214" s="131"/>
      <c r="BX214" s="83">
        <f t="shared" si="662"/>
        <v>0</v>
      </c>
      <c r="BY214" s="82" t="e">
        <f t="shared" si="713"/>
        <v>#N/A</v>
      </c>
      <c r="BZ214" s="58" t="str">
        <f>IF(ISERROR(BY214),"",IF(ISERROR(VLOOKUP(BY214,'Sortierung der Schulungstermine'!$B:$M,8,FALSE)),"",VLOOKUP(BY214,'Sortierung der Schulungstermine'!$B:$M,8,FALSE)))</f>
        <v/>
      </c>
      <c r="CA214" s="58" t="e">
        <f t="shared" si="763"/>
        <v>#N/A</v>
      </c>
      <c r="CB214" s="131"/>
      <c r="CC214" s="131"/>
      <c r="CD214" s="83">
        <f t="shared" si="663"/>
        <v>0</v>
      </c>
      <c r="CE214" s="82" t="e">
        <f t="shared" si="714"/>
        <v>#N/A</v>
      </c>
      <c r="CF214" s="58" t="str">
        <f>IF(ISERROR(CE214),"",IF(ISERROR(VLOOKUP(CE214,'Sortierung der Schulungstermine'!$B:$M,8,FALSE)),"",VLOOKUP(CE214,'Sortierung der Schulungstermine'!$B:$M,8,FALSE)))</f>
        <v/>
      </c>
      <c r="CG214" s="58" t="e">
        <f t="shared" si="764"/>
        <v>#N/A</v>
      </c>
      <c r="CH214" s="131"/>
      <c r="CI214" s="131"/>
      <c r="CJ214" s="83">
        <f t="shared" si="664"/>
        <v>0</v>
      </c>
      <c r="CK214" s="82" t="e">
        <f t="shared" si="715"/>
        <v>#N/A</v>
      </c>
      <c r="CL214" s="58" t="str">
        <f>IF(ISERROR(CK214),"",IF(ISERROR(VLOOKUP(CK214,'Sortierung der Schulungstermine'!$B:$M,8,FALSE)),"",VLOOKUP(CK214,'Sortierung der Schulungstermine'!$B:$M,8,FALSE)))</f>
        <v/>
      </c>
      <c r="CM214" s="58" t="e">
        <f t="shared" si="765"/>
        <v>#N/A</v>
      </c>
      <c r="CN214" s="131"/>
      <c r="CO214" s="131"/>
      <c r="CP214" s="83">
        <f t="shared" si="665"/>
        <v>0</v>
      </c>
      <c r="CQ214" s="82" t="e">
        <f t="shared" si="716"/>
        <v>#N/A</v>
      </c>
      <c r="CR214" s="58" t="str">
        <f>IF(ISERROR(CQ214),"",IF(ISERROR(VLOOKUP(CQ214,'Sortierung der Schulungstermine'!$B:$M,8,FALSE)),"",VLOOKUP(CQ214,'Sortierung der Schulungstermine'!$B:$M,8,FALSE)))</f>
        <v/>
      </c>
      <c r="CS214" s="58" t="e">
        <f t="shared" si="766"/>
        <v>#N/A</v>
      </c>
      <c r="CT214" s="131"/>
      <c r="CU214" s="131"/>
      <c r="CV214" s="83">
        <f t="shared" si="666"/>
        <v>0</v>
      </c>
      <c r="CW214" s="82" t="e">
        <f t="shared" si="717"/>
        <v>#N/A</v>
      </c>
      <c r="CX214" s="58" t="str">
        <f>IF(ISERROR(CW214),"",IF(ISERROR(VLOOKUP(CW214,'Sortierung der Schulungstermine'!$B:$M,8,FALSE)),"",VLOOKUP(CW214,'Sortierung der Schulungstermine'!$B:$M,8,FALSE)))</f>
        <v/>
      </c>
      <c r="CY214" s="58" t="e">
        <f t="shared" si="767"/>
        <v>#N/A</v>
      </c>
      <c r="CZ214" s="131"/>
      <c r="DA214" s="131"/>
      <c r="DB214" s="83">
        <f t="shared" si="667"/>
        <v>0</v>
      </c>
      <c r="DC214" s="82" t="e">
        <f t="shared" si="718"/>
        <v>#N/A</v>
      </c>
      <c r="DD214" s="58" t="str">
        <f>IF(ISERROR(DC214),"",IF(ISERROR(VLOOKUP(DC214,'Sortierung der Schulungstermine'!$B:$M,8,FALSE)),"",VLOOKUP(DC214,'Sortierung der Schulungstermine'!$B:$M,8,FALSE)))</f>
        <v/>
      </c>
      <c r="DE214" s="58" t="e">
        <f t="shared" si="768"/>
        <v>#N/A</v>
      </c>
      <c r="DF214" s="131"/>
      <c r="DG214" s="131"/>
      <c r="DH214" s="83">
        <f t="shared" si="668"/>
        <v>0</v>
      </c>
      <c r="DI214" s="82" t="e">
        <f t="shared" si="719"/>
        <v>#N/A</v>
      </c>
      <c r="DJ214" s="58" t="str">
        <f>IF(ISERROR(DI214),"",IF(ISERROR(VLOOKUP(DI214,'Sortierung der Schulungstermine'!$B:$M,8,FALSE)),"",VLOOKUP(DI214,'Sortierung der Schulungstermine'!$B:$M,8,FALSE)))</f>
        <v/>
      </c>
      <c r="DK214" s="58" t="e">
        <f t="shared" si="769"/>
        <v>#N/A</v>
      </c>
      <c r="DL214" s="131"/>
      <c r="DM214" s="131"/>
      <c r="DN214" s="83">
        <f t="shared" si="669"/>
        <v>0</v>
      </c>
      <c r="DO214" s="82" t="e">
        <f t="shared" si="720"/>
        <v>#N/A</v>
      </c>
      <c r="DP214" s="58" t="str">
        <f>IF(ISERROR(DO214),"",IF(ISERROR(VLOOKUP(DO214,'Sortierung der Schulungstermine'!$B:$M,8,FALSE)),"",VLOOKUP(DO214,'Sortierung der Schulungstermine'!$B:$M,8,FALSE)))</f>
        <v/>
      </c>
      <c r="DQ214" s="58" t="e">
        <f t="shared" si="770"/>
        <v>#N/A</v>
      </c>
      <c r="DR214" s="131"/>
      <c r="DS214" s="131"/>
      <c r="DT214" s="83">
        <f t="shared" si="670"/>
        <v>0</v>
      </c>
      <c r="DU214" s="82" t="e">
        <f t="shared" si="721"/>
        <v>#N/A</v>
      </c>
      <c r="DV214" s="58" t="str">
        <f>IF(ISERROR(DU214),"",IF(ISERROR(VLOOKUP(DU214,'Sortierung der Schulungstermine'!$B:$M,8,FALSE)),"",VLOOKUP(DU214,'Sortierung der Schulungstermine'!$B:$M,8,FALSE)))</f>
        <v/>
      </c>
      <c r="DW214" s="58" t="e">
        <f t="shared" si="771"/>
        <v>#N/A</v>
      </c>
      <c r="DX214" s="131"/>
      <c r="DY214" s="131"/>
      <c r="DZ214" s="83">
        <f t="shared" si="671"/>
        <v>0</v>
      </c>
      <c r="EA214" s="82" t="e">
        <f t="shared" si="722"/>
        <v>#N/A</v>
      </c>
      <c r="EB214" s="58" t="str">
        <f>IF(ISERROR(EA214),"",IF(ISERROR(VLOOKUP(EA214,'Sortierung der Schulungstermine'!$B:$M,8,FALSE)),"",VLOOKUP(EA214,'Sortierung der Schulungstermine'!$B:$M,8,FALSE)))</f>
        <v/>
      </c>
      <c r="EC214" s="58" t="e">
        <f t="shared" si="772"/>
        <v>#N/A</v>
      </c>
      <c r="ED214" s="131"/>
      <c r="EE214" s="131"/>
      <c r="EF214" s="83">
        <f t="shared" si="672"/>
        <v>0</v>
      </c>
      <c r="EG214" s="82" t="e">
        <f t="shared" si="723"/>
        <v>#N/A</v>
      </c>
      <c r="EH214" s="58" t="str">
        <f>IF(ISERROR(EG214),"",IF(ISERROR(VLOOKUP(EG214,'Sortierung der Schulungstermine'!$B:$M,8,FALSE)),"",VLOOKUP(EG214,'Sortierung der Schulungstermine'!$B:$M,8,FALSE)))</f>
        <v/>
      </c>
      <c r="EI214" s="58" t="e">
        <f t="shared" si="773"/>
        <v>#N/A</v>
      </c>
      <c r="EJ214" s="131"/>
      <c r="EK214" s="131"/>
      <c r="EL214" s="83">
        <f t="shared" si="673"/>
        <v>0</v>
      </c>
      <c r="EM214" s="82" t="e">
        <f t="shared" si="724"/>
        <v>#N/A</v>
      </c>
      <c r="EN214" s="58" t="str">
        <f>IF(ISERROR(EM214),"",IF(ISERROR(VLOOKUP(EM214,'Sortierung der Schulungstermine'!$B:$M,8,FALSE)),"",VLOOKUP(EM214,'Sortierung der Schulungstermine'!$B:$M,8,FALSE)))</f>
        <v/>
      </c>
      <c r="EO214" s="58" t="e">
        <f t="shared" si="774"/>
        <v>#N/A</v>
      </c>
      <c r="EP214" s="131"/>
      <c r="EQ214" s="131"/>
      <c r="ER214" s="83">
        <f t="shared" si="674"/>
        <v>0</v>
      </c>
      <c r="ES214" s="82" t="e">
        <f t="shared" si="725"/>
        <v>#N/A</v>
      </c>
      <c r="ET214" s="58" t="str">
        <f>IF(ISERROR(ES214),"",IF(ISERROR(VLOOKUP(ES214,'Sortierung der Schulungstermine'!$B:$M,8,FALSE)),"",VLOOKUP(ES214,'Sortierung der Schulungstermine'!$B:$M,8,FALSE)))</f>
        <v/>
      </c>
      <c r="EU214" s="58" t="e">
        <f t="shared" si="775"/>
        <v>#N/A</v>
      </c>
      <c r="EV214" s="131"/>
      <c r="EW214" s="131"/>
      <c r="EX214" s="83">
        <f t="shared" si="675"/>
        <v>0</v>
      </c>
      <c r="EY214" s="82" t="e">
        <f t="shared" si="726"/>
        <v>#N/A</v>
      </c>
      <c r="EZ214" s="58" t="str">
        <f>IF(ISERROR(EY214),"",IF(ISERROR(VLOOKUP(EY214,'Sortierung der Schulungstermine'!$B:$M,8,FALSE)),"",VLOOKUP(EY214,'Sortierung der Schulungstermine'!$B:$M,8,FALSE)))</f>
        <v/>
      </c>
      <c r="FA214" s="58" t="e">
        <f t="shared" si="776"/>
        <v>#N/A</v>
      </c>
      <c r="FB214" s="131"/>
      <c r="FC214" s="131"/>
      <c r="FD214" s="83">
        <f t="shared" si="676"/>
        <v>0</v>
      </c>
      <c r="FE214" s="82" t="e">
        <f t="shared" si="727"/>
        <v>#N/A</v>
      </c>
      <c r="FF214" s="58" t="str">
        <f>IF(ISERROR(FE214),"",IF(ISERROR(VLOOKUP(FE214,'Sortierung der Schulungstermine'!$B:$M,8,FALSE)),"",VLOOKUP(FE214,'Sortierung der Schulungstermine'!$B:$M,8,FALSE)))</f>
        <v/>
      </c>
      <c r="FG214" s="58" t="e">
        <f t="shared" si="777"/>
        <v>#N/A</v>
      </c>
      <c r="FH214" s="131"/>
      <c r="FI214" s="131"/>
      <c r="FJ214" s="83">
        <f t="shared" si="677"/>
        <v>0</v>
      </c>
      <c r="FK214" s="82" t="e">
        <f t="shared" si="728"/>
        <v>#N/A</v>
      </c>
      <c r="FL214" s="58" t="str">
        <f>IF(ISERROR(FK214),"",IF(ISERROR(VLOOKUP(FK214,'Sortierung der Schulungstermine'!$B:$M,8,FALSE)),"",VLOOKUP(FK214,'Sortierung der Schulungstermine'!$B:$M,8,FALSE)))</f>
        <v/>
      </c>
      <c r="FM214" s="58" t="e">
        <f t="shared" si="778"/>
        <v>#N/A</v>
      </c>
      <c r="FN214" s="131"/>
      <c r="FO214" s="131"/>
      <c r="FP214" s="83">
        <f t="shared" si="678"/>
        <v>0</v>
      </c>
      <c r="FQ214" s="82" t="e">
        <f t="shared" si="729"/>
        <v>#N/A</v>
      </c>
      <c r="FR214" s="58" t="str">
        <f>IF(ISERROR(FQ214),"",IF(ISERROR(VLOOKUP(FQ214,'Sortierung der Schulungstermine'!$B:$M,8,FALSE)),"",VLOOKUP(FQ214,'Sortierung der Schulungstermine'!$B:$M,8,FALSE)))</f>
        <v/>
      </c>
      <c r="FS214" s="58" t="e">
        <f t="shared" si="779"/>
        <v>#N/A</v>
      </c>
      <c r="FT214" s="131"/>
      <c r="FU214" s="131"/>
      <c r="FV214" s="83">
        <f t="shared" si="679"/>
        <v>0</v>
      </c>
      <c r="FW214" s="82" t="e">
        <f t="shared" si="730"/>
        <v>#N/A</v>
      </c>
      <c r="FX214" s="58" t="str">
        <f>IF(ISERROR(FW214),"",IF(ISERROR(VLOOKUP(FW214,'Sortierung der Schulungstermine'!$B:$M,8,FALSE)),"",VLOOKUP(FW214,'Sortierung der Schulungstermine'!$B:$M,8,FALSE)))</f>
        <v/>
      </c>
      <c r="FY214" s="58" t="e">
        <f t="shared" si="780"/>
        <v>#N/A</v>
      </c>
      <c r="FZ214" s="131"/>
      <c r="GA214" s="131"/>
      <c r="GB214" s="83">
        <f t="shared" si="680"/>
        <v>0</v>
      </c>
      <c r="GC214" s="82" t="e">
        <f t="shared" si="731"/>
        <v>#N/A</v>
      </c>
      <c r="GD214" s="58" t="str">
        <f>IF(ISERROR(GC214),"",IF(ISERROR(VLOOKUP(GC214,'Sortierung der Schulungstermine'!$B:$M,8,FALSE)),"",VLOOKUP(GC214,'Sortierung der Schulungstermine'!$B:$M,8,FALSE)))</f>
        <v/>
      </c>
      <c r="GE214" s="58" t="e">
        <f t="shared" si="781"/>
        <v>#N/A</v>
      </c>
      <c r="GF214" s="131"/>
      <c r="GG214" s="131"/>
      <c r="GH214" s="83">
        <f t="shared" si="681"/>
        <v>0</v>
      </c>
      <c r="GI214" s="82" t="e">
        <f t="shared" si="732"/>
        <v>#N/A</v>
      </c>
      <c r="GJ214" s="58" t="str">
        <f>IF(ISERROR(GI214),"",IF(ISERROR(VLOOKUP(GI214,'Sortierung der Schulungstermine'!$B:$M,8,FALSE)),"",VLOOKUP(GI214,'Sortierung der Schulungstermine'!$B:$M,8,FALSE)))</f>
        <v/>
      </c>
      <c r="GK214" s="58" t="e">
        <f t="shared" si="782"/>
        <v>#N/A</v>
      </c>
      <c r="GL214" s="131"/>
      <c r="GM214" s="131"/>
      <c r="GN214" s="83">
        <f t="shared" si="682"/>
        <v>0</v>
      </c>
      <c r="GO214" s="82" t="e">
        <f t="shared" si="733"/>
        <v>#N/A</v>
      </c>
      <c r="GP214" s="58" t="str">
        <f>IF(ISERROR(GO214),"",IF(ISERROR(VLOOKUP(GO214,'Sortierung der Schulungstermine'!$B:$M,8,FALSE)),"",VLOOKUP(GO214,'Sortierung der Schulungstermine'!$B:$M,8,FALSE)))</f>
        <v/>
      </c>
      <c r="GQ214" s="58" t="e">
        <f t="shared" si="783"/>
        <v>#N/A</v>
      </c>
      <c r="GR214" s="131"/>
      <c r="GS214" s="131"/>
      <c r="GT214" s="83">
        <f t="shared" si="683"/>
        <v>0</v>
      </c>
      <c r="GU214" s="82" t="e">
        <f t="shared" si="734"/>
        <v>#N/A</v>
      </c>
      <c r="GV214" s="58" t="str">
        <f>IF(ISERROR(GU214),"",IF(ISERROR(VLOOKUP(GU214,'Sortierung der Schulungstermine'!$B:$M,8,FALSE)),"",VLOOKUP(GU214,'Sortierung der Schulungstermine'!$B:$M,8,FALSE)))</f>
        <v/>
      </c>
      <c r="GW214" s="58" t="e">
        <f t="shared" si="784"/>
        <v>#N/A</v>
      </c>
      <c r="GX214" s="131"/>
      <c r="GY214" s="131"/>
      <c r="GZ214" s="83">
        <f t="shared" si="684"/>
        <v>0</v>
      </c>
      <c r="HA214" s="82" t="e">
        <f t="shared" si="735"/>
        <v>#N/A</v>
      </c>
      <c r="HB214" s="58" t="str">
        <f>IF(ISERROR(HA214),"",IF(ISERROR(VLOOKUP(HA214,'Sortierung der Schulungstermine'!$B:$M,8,FALSE)),"",VLOOKUP(HA214,'Sortierung der Schulungstermine'!$B:$M,8,FALSE)))</f>
        <v/>
      </c>
      <c r="HC214" s="58" t="e">
        <f t="shared" si="785"/>
        <v>#N/A</v>
      </c>
      <c r="HD214" s="131"/>
      <c r="HE214" s="131"/>
      <c r="HF214" s="83">
        <f t="shared" si="685"/>
        <v>0</v>
      </c>
      <c r="HG214" s="82" t="e">
        <f t="shared" si="736"/>
        <v>#N/A</v>
      </c>
      <c r="HH214" s="58" t="str">
        <f>IF(ISERROR(HG214),"",IF(ISERROR(VLOOKUP(HG214,'Sortierung der Schulungstermine'!$B:$M,8,FALSE)),"",VLOOKUP(HG214,'Sortierung der Schulungstermine'!$B:$M,8,FALSE)))</f>
        <v/>
      </c>
      <c r="HI214" s="58" t="e">
        <f t="shared" si="786"/>
        <v>#N/A</v>
      </c>
      <c r="HJ214" s="131"/>
      <c r="HK214" s="131"/>
      <c r="HL214" s="83">
        <f t="shared" si="686"/>
        <v>0</v>
      </c>
      <c r="HM214" s="82" t="e">
        <f t="shared" si="737"/>
        <v>#N/A</v>
      </c>
      <c r="HN214" s="58" t="str">
        <f>IF(ISERROR(HM214),"",IF(ISERROR(VLOOKUP(HM214,'Sortierung der Schulungstermine'!$B:$M,8,FALSE)),"",VLOOKUP(HM214,'Sortierung der Schulungstermine'!$B:$M,8,FALSE)))</f>
        <v/>
      </c>
      <c r="HO214" s="58" t="e">
        <f t="shared" si="787"/>
        <v>#N/A</v>
      </c>
      <c r="HP214" s="131"/>
      <c r="HQ214" s="131"/>
      <c r="HR214" s="83">
        <f t="shared" si="687"/>
        <v>0</v>
      </c>
      <c r="HS214" s="82" t="e">
        <f t="shared" si="738"/>
        <v>#N/A</v>
      </c>
      <c r="HT214" s="58" t="str">
        <f>IF(ISERROR(HS214),"",IF(ISERROR(VLOOKUP(HS214,'Sortierung der Schulungstermine'!$B:$M,8,FALSE)),"",VLOOKUP(HS214,'Sortierung der Schulungstermine'!$B:$M,8,FALSE)))</f>
        <v/>
      </c>
      <c r="HU214" s="58" t="e">
        <f t="shared" si="788"/>
        <v>#N/A</v>
      </c>
      <c r="HV214" s="131"/>
      <c r="HW214" s="131"/>
      <c r="HX214" s="83">
        <f t="shared" si="688"/>
        <v>0</v>
      </c>
      <c r="HY214" s="82" t="e">
        <f t="shared" si="739"/>
        <v>#N/A</v>
      </c>
      <c r="HZ214" s="58" t="str">
        <f>IF(ISERROR(HY214),"",IF(ISERROR(VLOOKUP(HY214,'Sortierung der Schulungstermine'!$B:$M,8,FALSE)),"",VLOOKUP(HY214,'Sortierung der Schulungstermine'!$B:$M,8,FALSE)))</f>
        <v/>
      </c>
      <c r="IA214" s="58" t="e">
        <f t="shared" si="789"/>
        <v>#N/A</v>
      </c>
      <c r="IB214" s="131"/>
      <c r="IC214" s="131"/>
      <c r="ID214" s="83">
        <f t="shared" si="689"/>
        <v>0</v>
      </c>
      <c r="IE214" s="82" t="e">
        <f t="shared" si="740"/>
        <v>#N/A</v>
      </c>
      <c r="IF214" s="58" t="str">
        <f>IF(ISERROR(IE214),"",IF(ISERROR(VLOOKUP(IE214,'Sortierung der Schulungstermine'!$B:$M,8,FALSE)),"",VLOOKUP(IE214,'Sortierung der Schulungstermine'!$B:$M,8,FALSE)))</f>
        <v/>
      </c>
      <c r="IG214" s="58" t="e">
        <f t="shared" si="790"/>
        <v>#N/A</v>
      </c>
      <c r="IH214" s="131"/>
      <c r="II214" s="131"/>
      <c r="IJ214" s="83">
        <f t="shared" si="690"/>
        <v>0</v>
      </c>
      <c r="IK214" s="82" t="e">
        <f t="shared" si="741"/>
        <v>#N/A</v>
      </c>
      <c r="IL214" s="58" t="str">
        <f>IF(ISERROR(IK214),"",IF(ISERROR(VLOOKUP(IK214,'Sortierung der Schulungstermine'!$B:$M,8,FALSE)),"",VLOOKUP(IK214,'Sortierung der Schulungstermine'!$B:$M,8,FALSE)))</f>
        <v/>
      </c>
      <c r="IM214" s="58" t="e">
        <f t="shared" si="791"/>
        <v>#N/A</v>
      </c>
      <c r="IN214" s="131"/>
      <c r="IO214" s="131"/>
      <c r="IP214" s="83">
        <f t="shared" si="691"/>
        <v>0</v>
      </c>
      <c r="IQ214" s="82" t="e">
        <f t="shared" si="742"/>
        <v>#N/A</v>
      </c>
      <c r="IR214" s="58" t="str">
        <f>IF(ISERROR(IQ214),"",IF(ISERROR(VLOOKUP(IQ214,'Sortierung der Schulungstermine'!$B:$M,8,FALSE)),"",VLOOKUP(IQ214,'Sortierung der Schulungstermine'!$B:$M,8,FALSE)))</f>
        <v/>
      </c>
      <c r="IS214" s="58" t="e">
        <f t="shared" si="792"/>
        <v>#N/A</v>
      </c>
      <c r="IT214" s="131"/>
      <c r="IU214" s="131"/>
      <c r="IV214" s="83">
        <f t="shared" si="692"/>
        <v>0</v>
      </c>
      <c r="IW214" s="82" t="e">
        <f t="shared" si="743"/>
        <v>#N/A</v>
      </c>
      <c r="IX214" s="58" t="str">
        <f>IF(ISERROR(IW214),"",IF(ISERROR(VLOOKUP(IW214,'Sortierung der Schulungstermine'!$B:$M,8,FALSE)),"",VLOOKUP(IW214,'Sortierung der Schulungstermine'!$B:$M,8,FALSE)))</f>
        <v/>
      </c>
      <c r="IY214" s="58" t="e">
        <f t="shared" si="793"/>
        <v>#N/A</v>
      </c>
      <c r="IZ214" s="131"/>
      <c r="JA214" s="131"/>
      <c r="JB214" s="83">
        <f t="shared" si="693"/>
        <v>0</v>
      </c>
      <c r="JC214" s="82" t="e">
        <f t="shared" si="744"/>
        <v>#N/A</v>
      </c>
      <c r="JD214" s="58" t="str">
        <f>IF(ISERROR(JC214),"",IF(ISERROR(VLOOKUP(JC214,'Sortierung der Schulungstermine'!$B:$M,8,FALSE)),"",VLOOKUP(JC214,'Sortierung der Schulungstermine'!$B:$M,8,FALSE)))</f>
        <v/>
      </c>
      <c r="JE214" s="58" t="e">
        <f t="shared" si="794"/>
        <v>#N/A</v>
      </c>
      <c r="JF214" s="131"/>
      <c r="JG214" s="131"/>
      <c r="JH214" s="83">
        <f t="shared" si="694"/>
        <v>0</v>
      </c>
      <c r="JI214" s="82" t="e">
        <f t="shared" si="745"/>
        <v>#N/A</v>
      </c>
      <c r="JJ214" s="58" t="str">
        <f>IF(ISERROR(JI214),"",IF(ISERROR(VLOOKUP(JI214,'Sortierung der Schulungstermine'!$B:$M,8,FALSE)),"",VLOOKUP(JI214,'Sortierung der Schulungstermine'!$B:$M,8,FALSE)))</f>
        <v/>
      </c>
      <c r="JK214" s="58" t="e">
        <f t="shared" si="795"/>
        <v>#N/A</v>
      </c>
      <c r="JL214" s="131"/>
      <c r="JM214" s="131"/>
      <c r="JN214" s="83">
        <f t="shared" si="695"/>
        <v>0</v>
      </c>
      <c r="JO214" s="82" t="e">
        <f t="shared" si="746"/>
        <v>#N/A</v>
      </c>
      <c r="JP214" s="58" t="str">
        <f>IF(ISERROR(JO214),"",IF(ISERROR(VLOOKUP(JO214,'Sortierung der Schulungstermine'!$B:$M,8,FALSE)),"",VLOOKUP(JO214,'Sortierung der Schulungstermine'!$B:$M,8,FALSE)))</f>
        <v/>
      </c>
      <c r="JQ214" s="58" t="e">
        <f t="shared" si="796"/>
        <v>#N/A</v>
      </c>
      <c r="JR214" s="131"/>
      <c r="JS214" s="131"/>
      <c r="JT214" s="83">
        <f t="shared" si="696"/>
        <v>0</v>
      </c>
      <c r="JU214" s="82" t="e">
        <f t="shared" si="747"/>
        <v>#N/A</v>
      </c>
      <c r="JV214" s="58" t="str">
        <f>IF(ISERROR(JU214),"",IF(ISERROR(VLOOKUP(JU214,'Sortierung der Schulungstermine'!$B:$M,8,FALSE)),"",VLOOKUP(JU214,'Sortierung der Schulungstermine'!$B:$M,8,FALSE)))</f>
        <v/>
      </c>
      <c r="JW214" s="58" t="e">
        <f t="shared" si="797"/>
        <v>#N/A</v>
      </c>
      <c r="JX214" s="131"/>
      <c r="JY214" s="131"/>
      <c r="JZ214" s="83">
        <f t="shared" si="697"/>
        <v>0</v>
      </c>
      <c r="KA214" s="82" t="e">
        <f t="shared" si="748"/>
        <v>#N/A</v>
      </c>
      <c r="KB214" s="58" t="str">
        <f>IF(ISERROR(KA214),"",IF(ISERROR(VLOOKUP(KA214,'Sortierung der Schulungstermine'!$B:$M,8,FALSE)),"",VLOOKUP(KA214,'Sortierung der Schulungstermine'!$B:$M,8,FALSE)))</f>
        <v/>
      </c>
      <c r="KC214" s="58" t="e">
        <f t="shared" si="798"/>
        <v>#N/A</v>
      </c>
      <c r="KD214" s="131"/>
      <c r="KE214" s="131"/>
      <c r="KF214" s="83">
        <f t="shared" si="698"/>
        <v>0</v>
      </c>
      <c r="KG214" s="82" t="e">
        <f t="shared" si="749"/>
        <v>#N/A</v>
      </c>
      <c r="KH214" s="58" t="str">
        <f>IF(ISERROR(KG214),"",IF(ISERROR(VLOOKUP(KG214,'Sortierung der Schulungstermine'!$B:$M,8,FALSE)),"",VLOOKUP(KG214,'Sortierung der Schulungstermine'!$B:$M,8,FALSE)))</f>
        <v/>
      </c>
      <c r="KI214" s="58" t="e">
        <f t="shared" si="799"/>
        <v>#N/A</v>
      </c>
      <c r="KJ214" s="131"/>
      <c r="KK214" s="131"/>
      <c r="KL214" s="83">
        <f t="shared" si="699"/>
        <v>0</v>
      </c>
      <c r="KM214" s="82" t="e">
        <f t="shared" si="750"/>
        <v>#N/A</v>
      </c>
      <c r="KN214" s="58" t="str">
        <f>IF(ISERROR(KM214),"",IF(ISERROR(VLOOKUP(KM214,'Sortierung der Schulungstermine'!$B:$M,8,FALSE)),"",VLOOKUP(KM214,'Sortierung der Schulungstermine'!$B:$M,8,FALSE)))</f>
        <v/>
      </c>
      <c r="KO214" s="58" t="e">
        <f t="shared" si="800"/>
        <v>#N/A</v>
      </c>
      <c r="KP214" s="131"/>
      <c r="KQ214" s="131"/>
      <c r="KR214" s="83">
        <f t="shared" si="700"/>
        <v>0</v>
      </c>
      <c r="KS214" s="82" t="e">
        <f t="shared" si="751"/>
        <v>#N/A</v>
      </c>
      <c r="KT214" s="58" t="str">
        <f>IF(ISERROR(KS214),"",IF(ISERROR(VLOOKUP(KS214,'Sortierung der Schulungstermine'!$B:$M,8,FALSE)),"",VLOOKUP(KS214,'Sortierung der Schulungstermine'!$B:$M,8,FALSE)))</f>
        <v/>
      </c>
      <c r="KU214" s="58" t="e">
        <f t="shared" si="801"/>
        <v>#N/A</v>
      </c>
    </row>
    <row r="215" spans="1:307" s="68" customFormat="1" ht="15" hidden="1" thickBot="1" x14ac:dyDescent="0.25">
      <c r="A215" s="141">
        <v>202</v>
      </c>
      <c r="B215" s="63" t="str">
        <f>IF(Qualifikationen!A205=1,Qualifikationen!B205,"")</f>
        <v/>
      </c>
      <c r="C215" s="64" t="e">
        <f>VLOOKUP(B215,Qualifikationen!B$4:E$202,2,FALSE)</f>
        <v>#N/A</v>
      </c>
      <c r="D215" s="67" t="e">
        <f>VLOOKUP($B215,Qualifikationen!B$4:F$202,5,FALSE)</f>
        <v>#N/A</v>
      </c>
      <c r="E215" s="63" t="e">
        <f>VLOOKUP($B215,Qualifikationen!B$4:F$202,3,FALSE)</f>
        <v>#N/A</v>
      </c>
      <c r="F215" s="63" t="e">
        <f>IF(E215=0,"-",VLOOKUP($B215,Qualifikationen!B$4:F$202,4,FALSE))</f>
        <v>#N/A</v>
      </c>
      <c r="G215" s="13"/>
      <c r="H215" s="131"/>
      <c r="I215" s="131"/>
      <c r="J215" s="83">
        <f t="shared" si="701"/>
        <v>0</v>
      </c>
      <c r="K215" s="82" t="e">
        <f t="shared" si="702"/>
        <v>#N/A</v>
      </c>
      <c r="L215" s="58" t="str">
        <f>IF(ISERROR(K215),"",IF(ISERROR(VLOOKUP(K215,'Sortierung der Schulungstermine'!$B:$M,8,FALSE)),"",VLOOKUP(K215,'Sortierung der Schulungstermine'!$B:$M,8,FALSE)))</f>
        <v/>
      </c>
      <c r="M215" s="58" t="e">
        <f t="shared" si="752"/>
        <v>#N/A</v>
      </c>
      <c r="N215" s="131"/>
      <c r="O215" s="131"/>
      <c r="P215" s="83">
        <f t="shared" si="652"/>
        <v>0</v>
      </c>
      <c r="Q215" s="82" t="e">
        <f t="shared" si="703"/>
        <v>#N/A</v>
      </c>
      <c r="R215" s="58" t="str">
        <f>IF(ISERROR(Q215),"",IF(ISERROR(VLOOKUP(Q215,'Sortierung der Schulungstermine'!$B:$M,8,FALSE)),"",VLOOKUP(Q215,'Sortierung der Schulungstermine'!$B:$M,8,FALSE)))</f>
        <v/>
      </c>
      <c r="S215" s="58" t="e">
        <f t="shared" si="753"/>
        <v>#N/A</v>
      </c>
      <c r="T215" s="131"/>
      <c r="U215" s="131"/>
      <c r="V215" s="83">
        <f t="shared" si="653"/>
        <v>0</v>
      </c>
      <c r="W215" s="82" t="e">
        <f t="shared" si="704"/>
        <v>#N/A</v>
      </c>
      <c r="X215" s="58" t="str">
        <f>IF(ISERROR(W215),"",IF(ISERROR(VLOOKUP(W215,'Sortierung der Schulungstermine'!$B:$M,8,FALSE)),"",VLOOKUP(W215,'Sortierung der Schulungstermine'!$B:$M,8,FALSE)))</f>
        <v/>
      </c>
      <c r="Y215" s="58" t="e">
        <f t="shared" si="754"/>
        <v>#N/A</v>
      </c>
      <c r="Z215" s="131"/>
      <c r="AA215" s="131"/>
      <c r="AB215" s="83">
        <f t="shared" si="654"/>
        <v>0</v>
      </c>
      <c r="AC215" s="82" t="e">
        <f t="shared" si="705"/>
        <v>#N/A</v>
      </c>
      <c r="AD215" s="58" t="str">
        <f>IF(ISERROR(AC215),"",IF(ISERROR(VLOOKUP(AC215,'Sortierung der Schulungstermine'!$B:$M,8,FALSE)),"",VLOOKUP(AC215,'Sortierung der Schulungstermine'!$B:$M,8,FALSE)))</f>
        <v/>
      </c>
      <c r="AE215" s="58" t="e">
        <f t="shared" si="755"/>
        <v>#N/A</v>
      </c>
      <c r="AF215" s="131"/>
      <c r="AG215" s="131"/>
      <c r="AH215" s="83">
        <f t="shared" si="655"/>
        <v>0</v>
      </c>
      <c r="AI215" s="82" t="e">
        <f t="shared" si="706"/>
        <v>#N/A</v>
      </c>
      <c r="AJ215" s="58" t="str">
        <f>IF(ISERROR(AI215),"",IF(ISERROR(VLOOKUP(AI215,'Sortierung der Schulungstermine'!$B:$M,8,FALSE)),"",VLOOKUP(AI215,'Sortierung der Schulungstermine'!$B:$M,8,FALSE)))</f>
        <v/>
      </c>
      <c r="AK215" s="58" t="e">
        <f t="shared" si="756"/>
        <v>#N/A</v>
      </c>
      <c r="AL215" s="131"/>
      <c r="AM215" s="131"/>
      <c r="AN215" s="83">
        <f t="shared" si="656"/>
        <v>0</v>
      </c>
      <c r="AO215" s="82" t="e">
        <f t="shared" si="707"/>
        <v>#N/A</v>
      </c>
      <c r="AP215" s="58" t="str">
        <f>IF(ISERROR(AO215),"",IF(ISERROR(VLOOKUP(AO215,'Sortierung der Schulungstermine'!$B:$M,8,FALSE)),"",VLOOKUP(AO215,'Sortierung der Schulungstermine'!$B:$M,8,FALSE)))</f>
        <v/>
      </c>
      <c r="AQ215" s="58" t="e">
        <f t="shared" si="757"/>
        <v>#N/A</v>
      </c>
      <c r="AR215" s="131"/>
      <c r="AS215" s="131"/>
      <c r="AT215" s="83">
        <f t="shared" si="657"/>
        <v>0</v>
      </c>
      <c r="AU215" s="82" t="e">
        <f t="shared" si="708"/>
        <v>#N/A</v>
      </c>
      <c r="AV215" s="58" t="str">
        <f>IF(ISERROR(AU215),"",IF(ISERROR(VLOOKUP(AU215,'Sortierung der Schulungstermine'!$B:$M,8,FALSE)),"",VLOOKUP(AU215,'Sortierung der Schulungstermine'!$B:$M,8,FALSE)))</f>
        <v/>
      </c>
      <c r="AW215" s="58" t="e">
        <f t="shared" si="758"/>
        <v>#N/A</v>
      </c>
      <c r="AX215" s="131"/>
      <c r="AY215" s="131"/>
      <c r="AZ215" s="83">
        <f t="shared" si="658"/>
        <v>0</v>
      </c>
      <c r="BA215" s="82" t="e">
        <f t="shared" si="709"/>
        <v>#N/A</v>
      </c>
      <c r="BB215" s="58" t="str">
        <f>IF(ISERROR(BA215),"",IF(ISERROR(VLOOKUP(BA215,'Sortierung der Schulungstermine'!$B:$M,8,FALSE)),"",VLOOKUP(BA215,'Sortierung der Schulungstermine'!$B:$M,8,FALSE)))</f>
        <v/>
      </c>
      <c r="BC215" s="58" t="e">
        <f t="shared" si="759"/>
        <v>#N/A</v>
      </c>
      <c r="BD215" s="131"/>
      <c r="BE215" s="131"/>
      <c r="BF215" s="83">
        <f t="shared" si="659"/>
        <v>0</v>
      </c>
      <c r="BG215" s="82" t="e">
        <f t="shared" si="710"/>
        <v>#N/A</v>
      </c>
      <c r="BH215" s="58" t="str">
        <f>IF(ISERROR(BG215),"",IF(ISERROR(VLOOKUP(BG215,'Sortierung der Schulungstermine'!$B:$M,8,FALSE)),"",VLOOKUP(BG215,'Sortierung der Schulungstermine'!$B:$M,8,FALSE)))</f>
        <v/>
      </c>
      <c r="BI215" s="58" t="e">
        <f t="shared" si="760"/>
        <v>#N/A</v>
      </c>
      <c r="BJ215" s="131"/>
      <c r="BK215" s="131"/>
      <c r="BL215" s="83">
        <f t="shared" si="660"/>
        <v>0</v>
      </c>
      <c r="BM215" s="82" t="e">
        <f t="shared" si="711"/>
        <v>#N/A</v>
      </c>
      <c r="BN215" s="58" t="str">
        <f>IF(ISERROR(BM215),"",IF(ISERROR(VLOOKUP(BM215,'Sortierung der Schulungstermine'!$B:$M,8,FALSE)),"",VLOOKUP(BM215,'Sortierung der Schulungstermine'!$B:$M,8,FALSE)))</f>
        <v/>
      </c>
      <c r="BO215" s="58" t="e">
        <f t="shared" si="761"/>
        <v>#N/A</v>
      </c>
      <c r="BP215" s="131"/>
      <c r="BQ215" s="131"/>
      <c r="BR215" s="83">
        <f t="shared" si="661"/>
        <v>0</v>
      </c>
      <c r="BS215" s="82" t="e">
        <f t="shared" si="712"/>
        <v>#N/A</v>
      </c>
      <c r="BT215" s="58" t="str">
        <f>IF(ISERROR(BS215),"",IF(ISERROR(VLOOKUP(BS215,'Sortierung der Schulungstermine'!$B:$M,8,FALSE)),"",VLOOKUP(BS215,'Sortierung der Schulungstermine'!$B:$M,8,FALSE)))</f>
        <v/>
      </c>
      <c r="BU215" s="58" t="e">
        <f t="shared" si="762"/>
        <v>#N/A</v>
      </c>
      <c r="BV215" s="131"/>
      <c r="BW215" s="131"/>
      <c r="BX215" s="83">
        <f t="shared" si="662"/>
        <v>0</v>
      </c>
      <c r="BY215" s="82" t="e">
        <f t="shared" si="713"/>
        <v>#N/A</v>
      </c>
      <c r="BZ215" s="58" t="str">
        <f>IF(ISERROR(BY215),"",IF(ISERROR(VLOOKUP(BY215,'Sortierung der Schulungstermine'!$B:$M,8,FALSE)),"",VLOOKUP(BY215,'Sortierung der Schulungstermine'!$B:$M,8,FALSE)))</f>
        <v/>
      </c>
      <c r="CA215" s="58" t="e">
        <f t="shared" si="763"/>
        <v>#N/A</v>
      </c>
      <c r="CB215" s="131"/>
      <c r="CC215" s="131"/>
      <c r="CD215" s="83">
        <f t="shared" si="663"/>
        <v>0</v>
      </c>
      <c r="CE215" s="82" t="e">
        <f t="shared" si="714"/>
        <v>#N/A</v>
      </c>
      <c r="CF215" s="58" t="str">
        <f>IF(ISERROR(CE215),"",IF(ISERROR(VLOOKUP(CE215,'Sortierung der Schulungstermine'!$B:$M,8,FALSE)),"",VLOOKUP(CE215,'Sortierung der Schulungstermine'!$B:$M,8,FALSE)))</f>
        <v/>
      </c>
      <c r="CG215" s="58" t="e">
        <f t="shared" si="764"/>
        <v>#N/A</v>
      </c>
      <c r="CH215" s="131"/>
      <c r="CI215" s="131"/>
      <c r="CJ215" s="83">
        <f t="shared" si="664"/>
        <v>0</v>
      </c>
      <c r="CK215" s="82" t="e">
        <f t="shared" si="715"/>
        <v>#N/A</v>
      </c>
      <c r="CL215" s="58" t="str">
        <f>IF(ISERROR(CK215),"",IF(ISERROR(VLOOKUP(CK215,'Sortierung der Schulungstermine'!$B:$M,8,FALSE)),"",VLOOKUP(CK215,'Sortierung der Schulungstermine'!$B:$M,8,FALSE)))</f>
        <v/>
      </c>
      <c r="CM215" s="58" t="e">
        <f t="shared" si="765"/>
        <v>#N/A</v>
      </c>
      <c r="CN215" s="131"/>
      <c r="CO215" s="131"/>
      <c r="CP215" s="83">
        <f t="shared" si="665"/>
        <v>0</v>
      </c>
      <c r="CQ215" s="82" t="e">
        <f t="shared" si="716"/>
        <v>#N/A</v>
      </c>
      <c r="CR215" s="58" t="str">
        <f>IF(ISERROR(CQ215),"",IF(ISERROR(VLOOKUP(CQ215,'Sortierung der Schulungstermine'!$B:$M,8,FALSE)),"",VLOOKUP(CQ215,'Sortierung der Schulungstermine'!$B:$M,8,FALSE)))</f>
        <v/>
      </c>
      <c r="CS215" s="58" t="e">
        <f t="shared" si="766"/>
        <v>#N/A</v>
      </c>
      <c r="CT215" s="131"/>
      <c r="CU215" s="131"/>
      <c r="CV215" s="83">
        <f t="shared" si="666"/>
        <v>0</v>
      </c>
      <c r="CW215" s="82" t="e">
        <f t="shared" si="717"/>
        <v>#N/A</v>
      </c>
      <c r="CX215" s="58" t="str">
        <f>IF(ISERROR(CW215),"",IF(ISERROR(VLOOKUP(CW215,'Sortierung der Schulungstermine'!$B:$M,8,FALSE)),"",VLOOKUP(CW215,'Sortierung der Schulungstermine'!$B:$M,8,FALSE)))</f>
        <v/>
      </c>
      <c r="CY215" s="58" t="e">
        <f t="shared" si="767"/>
        <v>#N/A</v>
      </c>
      <c r="CZ215" s="131"/>
      <c r="DA215" s="131"/>
      <c r="DB215" s="83">
        <f t="shared" si="667"/>
        <v>0</v>
      </c>
      <c r="DC215" s="82" t="e">
        <f t="shared" si="718"/>
        <v>#N/A</v>
      </c>
      <c r="DD215" s="58" t="str">
        <f>IF(ISERROR(DC215),"",IF(ISERROR(VLOOKUP(DC215,'Sortierung der Schulungstermine'!$B:$M,8,FALSE)),"",VLOOKUP(DC215,'Sortierung der Schulungstermine'!$B:$M,8,FALSE)))</f>
        <v/>
      </c>
      <c r="DE215" s="58" t="e">
        <f t="shared" si="768"/>
        <v>#N/A</v>
      </c>
      <c r="DF215" s="131"/>
      <c r="DG215" s="131"/>
      <c r="DH215" s="83">
        <f t="shared" si="668"/>
        <v>0</v>
      </c>
      <c r="DI215" s="82" t="e">
        <f t="shared" si="719"/>
        <v>#N/A</v>
      </c>
      <c r="DJ215" s="58" t="str">
        <f>IF(ISERROR(DI215),"",IF(ISERROR(VLOOKUP(DI215,'Sortierung der Schulungstermine'!$B:$M,8,FALSE)),"",VLOOKUP(DI215,'Sortierung der Schulungstermine'!$B:$M,8,FALSE)))</f>
        <v/>
      </c>
      <c r="DK215" s="58" t="e">
        <f t="shared" si="769"/>
        <v>#N/A</v>
      </c>
      <c r="DL215" s="131"/>
      <c r="DM215" s="131"/>
      <c r="DN215" s="83">
        <f t="shared" si="669"/>
        <v>0</v>
      </c>
      <c r="DO215" s="82" t="e">
        <f t="shared" si="720"/>
        <v>#N/A</v>
      </c>
      <c r="DP215" s="58" t="str">
        <f>IF(ISERROR(DO215),"",IF(ISERROR(VLOOKUP(DO215,'Sortierung der Schulungstermine'!$B:$M,8,FALSE)),"",VLOOKUP(DO215,'Sortierung der Schulungstermine'!$B:$M,8,FALSE)))</f>
        <v/>
      </c>
      <c r="DQ215" s="58" t="e">
        <f t="shared" si="770"/>
        <v>#N/A</v>
      </c>
      <c r="DR215" s="131"/>
      <c r="DS215" s="131"/>
      <c r="DT215" s="83">
        <f t="shared" si="670"/>
        <v>0</v>
      </c>
      <c r="DU215" s="82" t="e">
        <f t="shared" si="721"/>
        <v>#N/A</v>
      </c>
      <c r="DV215" s="58" t="str">
        <f>IF(ISERROR(DU215),"",IF(ISERROR(VLOOKUP(DU215,'Sortierung der Schulungstermine'!$B:$M,8,FALSE)),"",VLOOKUP(DU215,'Sortierung der Schulungstermine'!$B:$M,8,FALSE)))</f>
        <v/>
      </c>
      <c r="DW215" s="58" t="e">
        <f t="shared" si="771"/>
        <v>#N/A</v>
      </c>
      <c r="DX215" s="131"/>
      <c r="DY215" s="131"/>
      <c r="DZ215" s="83">
        <f t="shared" si="671"/>
        <v>0</v>
      </c>
      <c r="EA215" s="82" t="e">
        <f t="shared" si="722"/>
        <v>#N/A</v>
      </c>
      <c r="EB215" s="58" t="str">
        <f>IF(ISERROR(EA215),"",IF(ISERROR(VLOOKUP(EA215,'Sortierung der Schulungstermine'!$B:$M,8,FALSE)),"",VLOOKUP(EA215,'Sortierung der Schulungstermine'!$B:$M,8,FALSE)))</f>
        <v/>
      </c>
      <c r="EC215" s="58" t="e">
        <f t="shared" si="772"/>
        <v>#N/A</v>
      </c>
      <c r="ED215" s="131"/>
      <c r="EE215" s="131"/>
      <c r="EF215" s="83">
        <f t="shared" si="672"/>
        <v>0</v>
      </c>
      <c r="EG215" s="82" t="e">
        <f t="shared" si="723"/>
        <v>#N/A</v>
      </c>
      <c r="EH215" s="58" t="str">
        <f>IF(ISERROR(EG215),"",IF(ISERROR(VLOOKUP(EG215,'Sortierung der Schulungstermine'!$B:$M,8,FALSE)),"",VLOOKUP(EG215,'Sortierung der Schulungstermine'!$B:$M,8,FALSE)))</f>
        <v/>
      </c>
      <c r="EI215" s="58" t="e">
        <f t="shared" si="773"/>
        <v>#N/A</v>
      </c>
      <c r="EJ215" s="131"/>
      <c r="EK215" s="131"/>
      <c r="EL215" s="83">
        <f t="shared" si="673"/>
        <v>0</v>
      </c>
      <c r="EM215" s="82" t="e">
        <f t="shared" si="724"/>
        <v>#N/A</v>
      </c>
      <c r="EN215" s="58" t="str">
        <f>IF(ISERROR(EM215),"",IF(ISERROR(VLOOKUP(EM215,'Sortierung der Schulungstermine'!$B:$M,8,FALSE)),"",VLOOKUP(EM215,'Sortierung der Schulungstermine'!$B:$M,8,FALSE)))</f>
        <v/>
      </c>
      <c r="EO215" s="58" t="e">
        <f t="shared" si="774"/>
        <v>#N/A</v>
      </c>
      <c r="EP215" s="131"/>
      <c r="EQ215" s="131"/>
      <c r="ER215" s="83">
        <f t="shared" si="674"/>
        <v>0</v>
      </c>
      <c r="ES215" s="82" t="e">
        <f t="shared" si="725"/>
        <v>#N/A</v>
      </c>
      <c r="ET215" s="58" t="str">
        <f>IF(ISERROR(ES215),"",IF(ISERROR(VLOOKUP(ES215,'Sortierung der Schulungstermine'!$B:$M,8,FALSE)),"",VLOOKUP(ES215,'Sortierung der Schulungstermine'!$B:$M,8,FALSE)))</f>
        <v/>
      </c>
      <c r="EU215" s="58" t="e">
        <f t="shared" si="775"/>
        <v>#N/A</v>
      </c>
      <c r="EV215" s="131"/>
      <c r="EW215" s="131"/>
      <c r="EX215" s="83">
        <f t="shared" si="675"/>
        <v>0</v>
      </c>
      <c r="EY215" s="82" t="e">
        <f t="shared" si="726"/>
        <v>#N/A</v>
      </c>
      <c r="EZ215" s="58" t="str">
        <f>IF(ISERROR(EY215),"",IF(ISERROR(VLOOKUP(EY215,'Sortierung der Schulungstermine'!$B:$M,8,FALSE)),"",VLOOKUP(EY215,'Sortierung der Schulungstermine'!$B:$M,8,FALSE)))</f>
        <v/>
      </c>
      <c r="FA215" s="58" t="e">
        <f t="shared" si="776"/>
        <v>#N/A</v>
      </c>
      <c r="FB215" s="131"/>
      <c r="FC215" s="131"/>
      <c r="FD215" s="83">
        <f t="shared" si="676"/>
        <v>0</v>
      </c>
      <c r="FE215" s="82" t="e">
        <f t="shared" si="727"/>
        <v>#N/A</v>
      </c>
      <c r="FF215" s="58" t="str">
        <f>IF(ISERROR(FE215),"",IF(ISERROR(VLOOKUP(FE215,'Sortierung der Schulungstermine'!$B:$M,8,FALSE)),"",VLOOKUP(FE215,'Sortierung der Schulungstermine'!$B:$M,8,FALSE)))</f>
        <v/>
      </c>
      <c r="FG215" s="58" t="e">
        <f t="shared" si="777"/>
        <v>#N/A</v>
      </c>
      <c r="FH215" s="131"/>
      <c r="FI215" s="131"/>
      <c r="FJ215" s="83">
        <f t="shared" si="677"/>
        <v>0</v>
      </c>
      <c r="FK215" s="82" t="e">
        <f t="shared" si="728"/>
        <v>#N/A</v>
      </c>
      <c r="FL215" s="58" t="str">
        <f>IF(ISERROR(FK215),"",IF(ISERROR(VLOOKUP(FK215,'Sortierung der Schulungstermine'!$B:$M,8,FALSE)),"",VLOOKUP(FK215,'Sortierung der Schulungstermine'!$B:$M,8,FALSE)))</f>
        <v/>
      </c>
      <c r="FM215" s="58" t="e">
        <f t="shared" si="778"/>
        <v>#N/A</v>
      </c>
      <c r="FN215" s="131"/>
      <c r="FO215" s="131"/>
      <c r="FP215" s="83">
        <f t="shared" si="678"/>
        <v>0</v>
      </c>
      <c r="FQ215" s="82" t="e">
        <f t="shared" si="729"/>
        <v>#N/A</v>
      </c>
      <c r="FR215" s="58" t="str">
        <f>IF(ISERROR(FQ215),"",IF(ISERROR(VLOOKUP(FQ215,'Sortierung der Schulungstermine'!$B:$M,8,FALSE)),"",VLOOKUP(FQ215,'Sortierung der Schulungstermine'!$B:$M,8,FALSE)))</f>
        <v/>
      </c>
      <c r="FS215" s="58" t="e">
        <f t="shared" si="779"/>
        <v>#N/A</v>
      </c>
      <c r="FT215" s="131"/>
      <c r="FU215" s="131"/>
      <c r="FV215" s="83">
        <f t="shared" si="679"/>
        <v>0</v>
      </c>
      <c r="FW215" s="82" t="e">
        <f t="shared" si="730"/>
        <v>#N/A</v>
      </c>
      <c r="FX215" s="58" t="str">
        <f>IF(ISERROR(FW215),"",IF(ISERROR(VLOOKUP(FW215,'Sortierung der Schulungstermine'!$B:$M,8,FALSE)),"",VLOOKUP(FW215,'Sortierung der Schulungstermine'!$B:$M,8,FALSE)))</f>
        <v/>
      </c>
      <c r="FY215" s="58" t="e">
        <f t="shared" si="780"/>
        <v>#N/A</v>
      </c>
      <c r="FZ215" s="131"/>
      <c r="GA215" s="131"/>
      <c r="GB215" s="83">
        <f t="shared" si="680"/>
        <v>0</v>
      </c>
      <c r="GC215" s="82" t="e">
        <f t="shared" si="731"/>
        <v>#N/A</v>
      </c>
      <c r="GD215" s="58" t="str">
        <f>IF(ISERROR(GC215),"",IF(ISERROR(VLOOKUP(GC215,'Sortierung der Schulungstermine'!$B:$M,8,FALSE)),"",VLOOKUP(GC215,'Sortierung der Schulungstermine'!$B:$M,8,FALSE)))</f>
        <v/>
      </c>
      <c r="GE215" s="58" t="e">
        <f t="shared" si="781"/>
        <v>#N/A</v>
      </c>
      <c r="GF215" s="131"/>
      <c r="GG215" s="131"/>
      <c r="GH215" s="83">
        <f t="shared" si="681"/>
        <v>0</v>
      </c>
      <c r="GI215" s="82" t="e">
        <f t="shared" si="732"/>
        <v>#N/A</v>
      </c>
      <c r="GJ215" s="58" t="str">
        <f>IF(ISERROR(GI215),"",IF(ISERROR(VLOOKUP(GI215,'Sortierung der Schulungstermine'!$B:$M,8,FALSE)),"",VLOOKUP(GI215,'Sortierung der Schulungstermine'!$B:$M,8,FALSE)))</f>
        <v/>
      </c>
      <c r="GK215" s="58" t="e">
        <f t="shared" si="782"/>
        <v>#N/A</v>
      </c>
      <c r="GL215" s="131"/>
      <c r="GM215" s="131"/>
      <c r="GN215" s="83">
        <f t="shared" si="682"/>
        <v>0</v>
      </c>
      <c r="GO215" s="82" t="e">
        <f t="shared" si="733"/>
        <v>#N/A</v>
      </c>
      <c r="GP215" s="58" t="str">
        <f>IF(ISERROR(GO215),"",IF(ISERROR(VLOOKUP(GO215,'Sortierung der Schulungstermine'!$B:$M,8,FALSE)),"",VLOOKUP(GO215,'Sortierung der Schulungstermine'!$B:$M,8,FALSE)))</f>
        <v/>
      </c>
      <c r="GQ215" s="58" t="e">
        <f t="shared" si="783"/>
        <v>#N/A</v>
      </c>
      <c r="GR215" s="131"/>
      <c r="GS215" s="131"/>
      <c r="GT215" s="83">
        <f t="shared" si="683"/>
        <v>0</v>
      </c>
      <c r="GU215" s="82" t="e">
        <f t="shared" si="734"/>
        <v>#N/A</v>
      </c>
      <c r="GV215" s="58" t="str">
        <f>IF(ISERROR(GU215),"",IF(ISERROR(VLOOKUP(GU215,'Sortierung der Schulungstermine'!$B:$M,8,FALSE)),"",VLOOKUP(GU215,'Sortierung der Schulungstermine'!$B:$M,8,FALSE)))</f>
        <v/>
      </c>
      <c r="GW215" s="58" t="e">
        <f t="shared" si="784"/>
        <v>#N/A</v>
      </c>
      <c r="GX215" s="131"/>
      <c r="GY215" s="131"/>
      <c r="GZ215" s="83">
        <f t="shared" si="684"/>
        <v>0</v>
      </c>
      <c r="HA215" s="82" t="e">
        <f t="shared" si="735"/>
        <v>#N/A</v>
      </c>
      <c r="HB215" s="58" t="str">
        <f>IF(ISERROR(HA215),"",IF(ISERROR(VLOOKUP(HA215,'Sortierung der Schulungstermine'!$B:$M,8,FALSE)),"",VLOOKUP(HA215,'Sortierung der Schulungstermine'!$B:$M,8,FALSE)))</f>
        <v/>
      </c>
      <c r="HC215" s="58" t="e">
        <f t="shared" si="785"/>
        <v>#N/A</v>
      </c>
      <c r="HD215" s="131"/>
      <c r="HE215" s="131"/>
      <c r="HF215" s="83">
        <f t="shared" si="685"/>
        <v>0</v>
      </c>
      <c r="HG215" s="82" t="e">
        <f t="shared" si="736"/>
        <v>#N/A</v>
      </c>
      <c r="HH215" s="58" t="str">
        <f>IF(ISERROR(HG215),"",IF(ISERROR(VLOOKUP(HG215,'Sortierung der Schulungstermine'!$B:$M,8,FALSE)),"",VLOOKUP(HG215,'Sortierung der Schulungstermine'!$B:$M,8,FALSE)))</f>
        <v/>
      </c>
      <c r="HI215" s="58" t="e">
        <f t="shared" si="786"/>
        <v>#N/A</v>
      </c>
      <c r="HJ215" s="131"/>
      <c r="HK215" s="131"/>
      <c r="HL215" s="83">
        <f t="shared" si="686"/>
        <v>0</v>
      </c>
      <c r="HM215" s="82" t="e">
        <f t="shared" si="737"/>
        <v>#N/A</v>
      </c>
      <c r="HN215" s="58" t="str">
        <f>IF(ISERROR(HM215),"",IF(ISERROR(VLOOKUP(HM215,'Sortierung der Schulungstermine'!$B:$M,8,FALSE)),"",VLOOKUP(HM215,'Sortierung der Schulungstermine'!$B:$M,8,FALSE)))</f>
        <v/>
      </c>
      <c r="HO215" s="58" t="e">
        <f t="shared" si="787"/>
        <v>#N/A</v>
      </c>
      <c r="HP215" s="131"/>
      <c r="HQ215" s="131"/>
      <c r="HR215" s="83">
        <f t="shared" si="687"/>
        <v>0</v>
      </c>
      <c r="HS215" s="82" t="e">
        <f t="shared" si="738"/>
        <v>#N/A</v>
      </c>
      <c r="HT215" s="58" t="str">
        <f>IF(ISERROR(HS215),"",IF(ISERROR(VLOOKUP(HS215,'Sortierung der Schulungstermine'!$B:$M,8,FALSE)),"",VLOOKUP(HS215,'Sortierung der Schulungstermine'!$B:$M,8,FALSE)))</f>
        <v/>
      </c>
      <c r="HU215" s="58" t="e">
        <f t="shared" si="788"/>
        <v>#N/A</v>
      </c>
      <c r="HV215" s="131"/>
      <c r="HW215" s="131"/>
      <c r="HX215" s="83">
        <f t="shared" si="688"/>
        <v>0</v>
      </c>
      <c r="HY215" s="82" t="e">
        <f t="shared" si="739"/>
        <v>#N/A</v>
      </c>
      <c r="HZ215" s="58" t="str">
        <f>IF(ISERROR(HY215),"",IF(ISERROR(VLOOKUP(HY215,'Sortierung der Schulungstermine'!$B:$M,8,FALSE)),"",VLOOKUP(HY215,'Sortierung der Schulungstermine'!$B:$M,8,FALSE)))</f>
        <v/>
      </c>
      <c r="IA215" s="58" t="e">
        <f t="shared" si="789"/>
        <v>#N/A</v>
      </c>
      <c r="IB215" s="131"/>
      <c r="IC215" s="131"/>
      <c r="ID215" s="83">
        <f t="shared" si="689"/>
        <v>0</v>
      </c>
      <c r="IE215" s="82" t="e">
        <f t="shared" si="740"/>
        <v>#N/A</v>
      </c>
      <c r="IF215" s="58" t="str">
        <f>IF(ISERROR(IE215),"",IF(ISERROR(VLOOKUP(IE215,'Sortierung der Schulungstermine'!$B:$M,8,FALSE)),"",VLOOKUP(IE215,'Sortierung der Schulungstermine'!$B:$M,8,FALSE)))</f>
        <v/>
      </c>
      <c r="IG215" s="58" t="e">
        <f t="shared" si="790"/>
        <v>#N/A</v>
      </c>
      <c r="IH215" s="131"/>
      <c r="II215" s="131"/>
      <c r="IJ215" s="83">
        <f t="shared" si="690"/>
        <v>0</v>
      </c>
      <c r="IK215" s="82" t="e">
        <f t="shared" si="741"/>
        <v>#N/A</v>
      </c>
      <c r="IL215" s="58" t="str">
        <f>IF(ISERROR(IK215),"",IF(ISERROR(VLOOKUP(IK215,'Sortierung der Schulungstermine'!$B:$M,8,FALSE)),"",VLOOKUP(IK215,'Sortierung der Schulungstermine'!$B:$M,8,FALSE)))</f>
        <v/>
      </c>
      <c r="IM215" s="58" t="e">
        <f t="shared" si="791"/>
        <v>#N/A</v>
      </c>
      <c r="IN215" s="131"/>
      <c r="IO215" s="131"/>
      <c r="IP215" s="83">
        <f t="shared" si="691"/>
        <v>0</v>
      </c>
      <c r="IQ215" s="82" t="e">
        <f t="shared" si="742"/>
        <v>#N/A</v>
      </c>
      <c r="IR215" s="58" t="str">
        <f>IF(ISERROR(IQ215),"",IF(ISERROR(VLOOKUP(IQ215,'Sortierung der Schulungstermine'!$B:$M,8,FALSE)),"",VLOOKUP(IQ215,'Sortierung der Schulungstermine'!$B:$M,8,FALSE)))</f>
        <v/>
      </c>
      <c r="IS215" s="58" t="e">
        <f t="shared" si="792"/>
        <v>#N/A</v>
      </c>
      <c r="IT215" s="131"/>
      <c r="IU215" s="131"/>
      <c r="IV215" s="83">
        <f t="shared" si="692"/>
        <v>0</v>
      </c>
      <c r="IW215" s="82" t="e">
        <f t="shared" si="743"/>
        <v>#N/A</v>
      </c>
      <c r="IX215" s="58" t="str">
        <f>IF(ISERROR(IW215),"",IF(ISERROR(VLOOKUP(IW215,'Sortierung der Schulungstermine'!$B:$M,8,FALSE)),"",VLOOKUP(IW215,'Sortierung der Schulungstermine'!$B:$M,8,FALSE)))</f>
        <v/>
      </c>
      <c r="IY215" s="58" t="e">
        <f t="shared" si="793"/>
        <v>#N/A</v>
      </c>
      <c r="IZ215" s="131"/>
      <c r="JA215" s="131"/>
      <c r="JB215" s="83">
        <f t="shared" si="693"/>
        <v>0</v>
      </c>
      <c r="JC215" s="82" t="e">
        <f t="shared" si="744"/>
        <v>#N/A</v>
      </c>
      <c r="JD215" s="58" t="str">
        <f>IF(ISERROR(JC215),"",IF(ISERROR(VLOOKUP(JC215,'Sortierung der Schulungstermine'!$B:$M,8,FALSE)),"",VLOOKUP(JC215,'Sortierung der Schulungstermine'!$B:$M,8,FALSE)))</f>
        <v/>
      </c>
      <c r="JE215" s="58" t="e">
        <f t="shared" si="794"/>
        <v>#N/A</v>
      </c>
      <c r="JF215" s="131"/>
      <c r="JG215" s="131"/>
      <c r="JH215" s="83">
        <f t="shared" si="694"/>
        <v>0</v>
      </c>
      <c r="JI215" s="82" t="e">
        <f t="shared" si="745"/>
        <v>#N/A</v>
      </c>
      <c r="JJ215" s="58" t="str">
        <f>IF(ISERROR(JI215),"",IF(ISERROR(VLOOKUP(JI215,'Sortierung der Schulungstermine'!$B:$M,8,FALSE)),"",VLOOKUP(JI215,'Sortierung der Schulungstermine'!$B:$M,8,FALSE)))</f>
        <v/>
      </c>
      <c r="JK215" s="58" t="e">
        <f t="shared" si="795"/>
        <v>#N/A</v>
      </c>
      <c r="JL215" s="131"/>
      <c r="JM215" s="131"/>
      <c r="JN215" s="83">
        <f t="shared" si="695"/>
        <v>0</v>
      </c>
      <c r="JO215" s="82" t="e">
        <f t="shared" si="746"/>
        <v>#N/A</v>
      </c>
      <c r="JP215" s="58" t="str">
        <f>IF(ISERROR(JO215),"",IF(ISERROR(VLOOKUP(JO215,'Sortierung der Schulungstermine'!$B:$M,8,FALSE)),"",VLOOKUP(JO215,'Sortierung der Schulungstermine'!$B:$M,8,FALSE)))</f>
        <v/>
      </c>
      <c r="JQ215" s="58" t="e">
        <f t="shared" si="796"/>
        <v>#N/A</v>
      </c>
      <c r="JR215" s="131"/>
      <c r="JS215" s="131"/>
      <c r="JT215" s="83">
        <f t="shared" si="696"/>
        <v>0</v>
      </c>
      <c r="JU215" s="82" t="e">
        <f t="shared" si="747"/>
        <v>#N/A</v>
      </c>
      <c r="JV215" s="58" t="str">
        <f>IF(ISERROR(JU215),"",IF(ISERROR(VLOOKUP(JU215,'Sortierung der Schulungstermine'!$B:$M,8,FALSE)),"",VLOOKUP(JU215,'Sortierung der Schulungstermine'!$B:$M,8,FALSE)))</f>
        <v/>
      </c>
      <c r="JW215" s="58" t="e">
        <f t="shared" si="797"/>
        <v>#N/A</v>
      </c>
      <c r="JX215" s="131"/>
      <c r="JY215" s="131"/>
      <c r="JZ215" s="83">
        <f t="shared" si="697"/>
        <v>0</v>
      </c>
      <c r="KA215" s="82" t="e">
        <f t="shared" si="748"/>
        <v>#N/A</v>
      </c>
      <c r="KB215" s="58" t="str">
        <f>IF(ISERROR(KA215),"",IF(ISERROR(VLOOKUP(KA215,'Sortierung der Schulungstermine'!$B:$M,8,FALSE)),"",VLOOKUP(KA215,'Sortierung der Schulungstermine'!$B:$M,8,FALSE)))</f>
        <v/>
      </c>
      <c r="KC215" s="58" t="e">
        <f t="shared" si="798"/>
        <v>#N/A</v>
      </c>
      <c r="KD215" s="131"/>
      <c r="KE215" s="131"/>
      <c r="KF215" s="83">
        <f t="shared" si="698"/>
        <v>0</v>
      </c>
      <c r="KG215" s="82" t="e">
        <f t="shared" si="749"/>
        <v>#N/A</v>
      </c>
      <c r="KH215" s="58" t="str">
        <f>IF(ISERROR(KG215),"",IF(ISERROR(VLOOKUP(KG215,'Sortierung der Schulungstermine'!$B:$M,8,FALSE)),"",VLOOKUP(KG215,'Sortierung der Schulungstermine'!$B:$M,8,FALSE)))</f>
        <v/>
      </c>
      <c r="KI215" s="58" t="e">
        <f t="shared" si="799"/>
        <v>#N/A</v>
      </c>
      <c r="KJ215" s="131"/>
      <c r="KK215" s="131"/>
      <c r="KL215" s="83">
        <f t="shared" si="699"/>
        <v>0</v>
      </c>
      <c r="KM215" s="82" t="e">
        <f t="shared" si="750"/>
        <v>#N/A</v>
      </c>
      <c r="KN215" s="58" t="str">
        <f>IF(ISERROR(KM215),"",IF(ISERROR(VLOOKUP(KM215,'Sortierung der Schulungstermine'!$B:$M,8,FALSE)),"",VLOOKUP(KM215,'Sortierung der Schulungstermine'!$B:$M,8,FALSE)))</f>
        <v/>
      </c>
      <c r="KO215" s="58" t="e">
        <f t="shared" si="800"/>
        <v>#N/A</v>
      </c>
      <c r="KP215" s="131"/>
      <c r="KQ215" s="131"/>
      <c r="KR215" s="83">
        <f t="shared" si="700"/>
        <v>0</v>
      </c>
      <c r="KS215" s="82" t="e">
        <f t="shared" si="751"/>
        <v>#N/A</v>
      </c>
      <c r="KT215" s="58" t="str">
        <f>IF(ISERROR(KS215),"",IF(ISERROR(VLOOKUP(KS215,'Sortierung der Schulungstermine'!$B:$M,8,FALSE)),"",VLOOKUP(KS215,'Sortierung der Schulungstermine'!$B:$M,8,FALSE)))</f>
        <v/>
      </c>
      <c r="KU215" s="58" t="e">
        <f t="shared" si="801"/>
        <v>#N/A</v>
      </c>
    </row>
    <row r="216" spans="1:307" s="68" customFormat="1" ht="15" hidden="1" thickBot="1" x14ac:dyDescent="0.25">
      <c r="A216" s="141">
        <v>203</v>
      </c>
      <c r="B216" s="63" t="str">
        <f>IF(Qualifikationen!A206=1,Qualifikationen!B206,"")</f>
        <v/>
      </c>
      <c r="C216" s="64" t="e">
        <f>VLOOKUP(B216,Qualifikationen!B$4:E$202,2,FALSE)</f>
        <v>#N/A</v>
      </c>
      <c r="D216" s="67" t="e">
        <f>VLOOKUP($B216,Qualifikationen!B$4:F$202,5,FALSE)</f>
        <v>#N/A</v>
      </c>
      <c r="E216" s="63" t="e">
        <f>VLOOKUP($B216,Qualifikationen!B$4:F$202,3,FALSE)</f>
        <v>#N/A</v>
      </c>
      <c r="F216" s="63" t="e">
        <f>IF(E216=0,"-",VLOOKUP($B216,Qualifikationen!B$4:F$202,4,FALSE))</f>
        <v>#N/A</v>
      </c>
      <c r="G216" s="13"/>
      <c r="H216" s="131"/>
      <c r="I216" s="131"/>
      <c r="J216" s="83">
        <f t="shared" si="701"/>
        <v>0</v>
      </c>
      <c r="K216" s="82" t="e">
        <f t="shared" si="702"/>
        <v>#N/A</v>
      </c>
      <c r="L216" s="58" t="str">
        <f>IF(ISERROR(K216),"",IF(ISERROR(VLOOKUP(K216,'Sortierung der Schulungstermine'!$B:$M,8,FALSE)),"",VLOOKUP(K216,'Sortierung der Schulungstermine'!$B:$M,8,FALSE)))</f>
        <v/>
      </c>
      <c r="M216" s="58" t="e">
        <f t="shared" si="752"/>
        <v>#N/A</v>
      </c>
      <c r="N216" s="131"/>
      <c r="O216" s="131"/>
      <c r="P216" s="83">
        <f t="shared" si="652"/>
        <v>0</v>
      </c>
      <c r="Q216" s="82" t="e">
        <f t="shared" si="703"/>
        <v>#N/A</v>
      </c>
      <c r="R216" s="58" t="str">
        <f>IF(ISERROR(Q216),"",IF(ISERROR(VLOOKUP(Q216,'Sortierung der Schulungstermine'!$B:$M,8,FALSE)),"",VLOOKUP(Q216,'Sortierung der Schulungstermine'!$B:$M,8,FALSE)))</f>
        <v/>
      </c>
      <c r="S216" s="58" t="e">
        <f t="shared" si="753"/>
        <v>#N/A</v>
      </c>
      <c r="T216" s="131"/>
      <c r="U216" s="131"/>
      <c r="V216" s="83">
        <f t="shared" si="653"/>
        <v>0</v>
      </c>
      <c r="W216" s="82" t="e">
        <f t="shared" si="704"/>
        <v>#N/A</v>
      </c>
      <c r="X216" s="58" t="str">
        <f>IF(ISERROR(W216),"",IF(ISERROR(VLOOKUP(W216,'Sortierung der Schulungstermine'!$B:$M,8,FALSE)),"",VLOOKUP(W216,'Sortierung der Schulungstermine'!$B:$M,8,FALSE)))</f>
        <v/>
      </c>
      <c r="Y216" s="58" t="e">
        <f t="shared" si="754"/>
        <v>#N/A</v>
      </c>
      <c r="Z216" s="131"/>
      <c r="AA216" s="131"/>
      <c r="AB216" s="83">
        <f t="shared" si="654"/>
        <v>0</v>
      </c>
      <c r="AC216" s="82" t="e">
        <f t="shared" si="705"/>
        <v>#N/A</v>
      </c>
      <c r="AD216" s="58" t="str">
        <f>IF(ISERROR(AC216),"",IF(ISERROR(VLOOKUP(AC216,'Sortierung der Schulungstermine'!$B:$M,8,FALSE)),"",VLOOKUP(AC216,'Sortierung der Schulungstermine'!$B:$M,8,FALSE)))</f>
        <v/>
      </c>
      <c r="AE216" s="58" t="e">
        <f t="shared" si="755"/>
        <v>#N/A</v>
      </c>
      <c r="AF216" s="131"/>
      <c r="AG216" s="131"/>
      <c r="AH216" s="83">
        <f t="shared" si="655"/>
        <v>0</v>
      </c>
      <c r="AI216" s="82" t="e">
        <f t="shared" si="706"/>
        <v>#N/A</v>
      </c>
      <c r="AJ216" s="58" t="str">
        <f>IF(ISERROR(AI216),"",IF(ISERROR(VLOOKUP(AI216,'Sortierung der Schulungstermine'!$B:$M,8,FALSE)),"",VLOOKUP(AI216,'Sortierung der Schulungstermine'!$B:$M,8,FALSE)))</f>
        <v/>
      </c>
      <c r="AK216" s="58" t="e">
        <f t="shared" si="756"/>
        <v>#N/A</v>
      </c>
      <c r="AL216" s="131"/>
      <c r="AM216" s="131"/>
      <c r="AN216" s="83">
        <f t="shared" si="656"/>
        <v>0</v>
      </c>
      <c r="AO216" s="82" t="e">
        <f t="shared" si="707"/>
        <v>#N/A</v>
      </c>
      <c r="AP216" s="58" t="str">
        <f>IF(ISERROR(AO216),"",IF(ISERROR(VLOOKUP(AO216,'Sortierung der Schulungstermine'!$B:$M,8,FALSE)),"",VLOOKUP(AO216,'Sortierung der Schulungstermine'!$B:$M,8,FALSE)))</f>
        <v/>
      </c>
      <c r="AQ216" s="58" t="e">
        <f t="shared" si="757"/>
        <v>#N/A</v>
      </c>
      <c r="AR216" s="131"/>
      <c r="AS216" s="131"/>
      <c r="AT216" s="83">
        <f t="shared" si="657"/>
        <v>0</v>
      </c>
      <c r="AU216" s="82" t="e">
        <f t="shared" si="708"/>
        <v>#N/A</v>
      </c>
      <c r="AV216" s="58" t="str">
        <f>IF(ISERROR(AU216),"",IF(ISERROR(VLOOKUP(AU216,'Sortierung der Schulungstermine'!$B:$M,8,FALSE)),"",VLOOKUP(AU216,'Sortierung der Schulungstermine'!$B:$M,8,FALSE)))</f>
        <v/>
      </c>
      <c r="AW216" s="58" t="e">
        <f t="shared" si="758"/>
        <v>#N/A</v>
      </c>
      <c r="AX216" s="131"/>
      <c r="AY216" s="131"/>
      <c r="AZ216" s="83">
        <f t="shared" si="658"/>
        <v>0</v>
      </c>
      <c r="BA216" s="82" t="e">
        <f t="shared" si="709"/>
        <v>#N/A</v>
      </c>
      <c r="BB216" s="58" t="str">
        <f>IF(ISERROR(BA216),"",IF(ISERROR(VLOOKUP(BA216,'Sortierung der Schulungstermine'!$B:$M,8,FALSE)),"",VLOOKUP(BA216,'Sortierung der Schulungstermine'!$B:$M,8,FALSE)))</f>
        <v/>
      </c>
      <c r="BC216" s="58" t="e">
        <f t="shared" si="759"/>
        <v>#N/A</v>
      </c>
      <c r="BD216" s="131"/>
      <c r="BE216" s="131"/>
      <c r="BF216" s="83">
        <f t="shared" si="659"/>
        <v>0</v>
      </c>
      <c r="BG216" s="82" t="e">
        <f t="shared" si="710"/>
        <v>#N/A</v>
      </c>
      <c r="BH216" s="58" t="str">
        <f>IF(ISERROR(BG216),"",IF(ISERROR(VLOOKUP(BG216,'Sortierung der Schulungstermine'!$B:$M,8,FALSE)),"",VLOOKUP(BG216,'Sortierung der Schulungstermine'!$B:$M,8,FALSE)))</f>
        <v/>
      </c>
      <c r="BI216" s="58" t="e">
        <f t="shared" si="760"/>
        <v>#N/A</v>
      </c>
      <c r="BJ216" s="131"/>
      <c r="BK216" s="131"/>
      <c r="BL216" s="83">
        <f t="shared" si="660"/>
        <v>0</v>
      </c>
      <c r="BM216" s="82" t="e">
        <f t="shared" si="711"/>
        <v>#N/A</v>
      </c>
      <c r="BN216" s="58" t="str">
        <f>IF(ISERROR(BM216),"",IF(ISERROR(VLOOKUP(BM216,'Sortierung der Schulungstermine'!$B:$M,8,FALSE)),"",VLOOKUP(BM216,'Sortierung der Schulungstermine'!$B:$M,8,FALSE)))</f>
        <v/>
      </c>
      <c r="BO216" s="58" t="e">
        <f t="shared" si="761"/>
        <v>#N/A</v>
      </c>
      <c r="BP216" s="131"/>
      <c r="BQ216" s="131"/>
      <c r="BR216" s="83">
        <f t="shared" si="661"/>
        <v>0</v>
      </c>
      <c r="BS216" s="82" t="e">
        <f t="shared" si="712"/>
        <v>#N/A</v>
      </c>
      <c r="BT216" s="58" t="str">
        <f>IF(ISERROR(BS216),"",IF(ISERROR(VLOOKUP(BS216,'Sortierung der Schulungstermine'!$B:$M,8,FALSE)),"",VLOOKUP(BS216,'Sortierung der Schulungstermine'!$B:$M,8,FALSE)))</f>
        <v/>
      </c>
      <c r="BU216" s="58" t="e">
        <f t="shared" si="762"/>
        <v>#N/A</v>
      </c>
      <c r="BV216" s="131"/>
      <c r="BW216" s="131"/>
      <c r="BX216" s="83">
        <f t="shared" si="662"/>
        <v>0</v>
      </c>
      <c r="BY216" s="82" t="e">
        <f t="shared" si="713"/>
        <v>#N/A</v>
      </c>
      <c r="BZ216" s="58" t="str">
        <f>IF(ISERROR(BY216),"",IF(ISERROR(VLOOKUP(BY216,'Sortierung der Schulungstermine'!$B:$M,8,FALSE)),"",VLOOKUP(BY216,'Sortierung der Schulungstermine'!$B:$M,8,FALSE)))</f>
        <v/>
      </c>
      <c r="CA216" s="58" t="e">
        <f t="shared" si="763"/>
        <v>#N/A</v>
      </c>
      <c r="CB216" s="131"/>
      <c r="CC216" s="131"/>
      <c r="CD216" s="83">
        <f t="shared" si="663"/>
        <v>0</v>
      </c>
      <c r="CE216" s="82" t="e">
        <f t="shared" si="714"/>
        <v>#N/A</v>
      </c>
      <c r="CF216" s="58" t="str">
        <f>IF(ISERROR(CE216),"",IF(ISERROR(VLOOKUP(CE216,'Sortierung der Schulungstermine'!$B:$M,8,FALSE)),"",VLOOKUP(CE216,'Sortierung der Schulungstermine'!$B:$M,8,FALSE)))</f>
        <v/>
      </c>
      <c r="CG216" s="58" t="e">
        <f t="shared" si="764"/>
        <v>#N/A</v>
      </c>
      <c r="CH216" s="131"/>
      <c r="CI216" s="131"/>
      <c r="CJ216" s="83">
        <f t="shared" si="664"/>
        <v>0</v>
      </c>
      <c r="CK216" s="82" t="e">
        <f t="shared" si="715"/>
        <v>#N/A</v>
      </c>
      <c r="CL216" s="58" t="str">
        <f>IF(ISERROR(CK216),"",IF(ISERROR(VLOOKUP(CK216,'Sortierung der Schulungstermine'!$B:$M,8,FALSE)),"",VLOOKUP(CK216,'Sortierung der Schulungstermine'!$B:$M,8,FALSE)))</f>
        <v/>
      </c>
      <c r="CM216" s="58" t="e">
        <f t="shared" si="765"/>
        <v>#N/A</v>
      </c>
      <c r="CN216" s="131"/>
      <c r="CO216" s="131"/>
      <c r="CP216" s="83">
        <f t="shared" si="665"/>
        <v>0</v>
      </c>
      <c r="CQ216" s="82" t="e">
        <f t="shared" si="716"/>
        <v>#N/A</v>
      </c>
      <c r="CR216" s="58" t="str">
        <f>IF(ISERROR(CQ216),"",IF(ISERROR(VLOOKUP(CQ216,'Sortierung der Schulungstermine'!$B:$M,8,FALSE)),"",VLOOKUP(CQ216,'Sortierung der Schulungstermine'!$B:$M,8,FALSE)))</f>
        <v/>
      </c>
      <c r="CS216" s="58" t="e">
        <f t="shared" si="766"/>
        <v>#N/A</v>
      </c>
      <c r="CT216" s="131"/>
      <c r="CU216" s="131"/>
      <c r="CV216" s="83">
        <f t="shared" si="666"/>
        <v>0</v>
      </c>
      <c r="CW216" s="82" t="e">
        <f t="shared" si="717"/>
        <v>#N/A</v>
      </c>
      <c r="CX216" s="58" t="str">
        <f>IF(ISERROR(CW216),"",IF(ISERROR(VLOOKUP(CW216,'Sortierung der Schulungstermine'!$B:$M,8,FALSE)),"",VLOOKUP(CW216,'Sortierung der Schulungstermine'!$B:$M,8,FALSE)))</f>
        <v/>
      </c>
      <c r="CY216" s="58" t="e">
        <f t="shared" si="767"/>
        <v>#N/A</v>
      </c>
      <c r="CZ216" s="131"/>
      <c r="DA216" s="131"/>
      <c r="DB216" s="83">
        <f t="shared" si="667"/>
        <v>0</v>
      </c>
      <c r="DC216" s="82" t="e">
        <f t="shared" si="718"/>
        <v>#N/A</v>
      </c>
      <c r="DD216" s="58" t="str">
        <f>IF(ISERROR(DC216),"",IF(ISERROR(VLOOKUP(DC216,'Sortierung der Schulungstermine'!$B:$M,8,FALSE)),"",VLOOKUP(DC216,'Sortierung der Schulungstermine'!$B:$M,8,FALSE)))</f>
        <v/>
      </c>
      <c r="DE216" s="58" t="e">
        <f t="shared" si="768"/>
        <v>#N/A</v>
      </c>
      <c r="DF216" s="131"/>
      <c r="DG216" s="131"/>
      <c r="DH216" s="83">
        <f t="shared" si="668"/>
        <v>0</v>
      </c>
      <c r="DI216" s="82" t="e">
        <f t="shared" si="719"/>
        <v>#N/A</v>
      </c>
      <c r="DJ216" s="58" t="str">
        <f>IF(ISERROR(DI216),"",IF(ISERROR(VLOOKUP(DI216,'Sortierung der Schulungstermine'!$B:$M,8,FALSE)),"",VLOOKUP(DI216,'Sortierung der Schulungstermine'!$B:$M,8,FALSE)))</f>
        <v/>
      </c>
      <c r="DK216" s="58" t="e">
        <f t="shared" si="769"/>
        <v>#N/A</v>
      </c>
      <c r="DL216" s="131"/>
      <c r="DM216" s="131"/>
      <c r="DN216" s="83">
        <f t="shared" si="669"/>
        <v>0</v>
      </c>
      <c r="DO216" s="82" t="e">
        <f t="shared" si="720"/>
        <v>#N/A</v>
      </c>
      <c r="DP216" s="58" t="str">
        <f>IF(ISERROR(DO216),"",IF(ISERROR(VLOOKUP(DO216,'Sortierung der Schulungstermine'!$B:$M,8,FALSE)),"",VLOOKUP(DO216,'Sortierung der Schulungstermine'!$B:$M,8,FALSE)))</f>
        <v/>
      </c>
      <c r="DQ216" s="58" t="e">
        <f t="shared" si="770"/>
        <v>#N/A</v>
      </c>
      <c r="DR216" s="131"/>
      <c r="DS216" s="131"/>
      <c r="DT216" s="83">
        <f t="shared" si="670"/>
        <v>0</v>
      </c>
      <c r="DU216" s="82" t="e">
        <f t="shared" si="721"/>
        <v>#N/A</v>
      </c>
      <c r="DV216" s="58" t="str">
        <f>IF(ISERROR(DU216),"",IF(ISERROR(VLOOKUP(DU216,'Sortierung der Schulungstermine'!$B:$M,8,FALSE)),"",VLOOKUP(DU216,'Sortierung der Schulungstermine'!$B:$M,8,FALSE)))</f>
        <v/>
      </c>
      <c r="DW216" s="58" t="e">
        <f t="shared" si="771"/>
        <v>#N/A</v>
      </c>
      <c r="DX216" s="131"/>
      <c r="DY216" s="131"/>
      <c r="DZ216" s="83">
        <f t="shared" si="671"/>
        <v>0</v>
      </c>
      <c r="EA216" s="82" t="e">
        <f t="shared" si="722"/>
        <v>#N/A</v>
      </c>
      <c r="EB216" s="58" t="str">
        <f>IF(ISERROR(EA216),"",IF(ISERROR(VLOOKUP(EA216,'Sortierung der Schulungstermine'!$B:$M,8,FALSE)),"",VLOOKUP(EA216,'Sortierung der Schulungstermine'!$B:$M,8,FALSE)))</f>
        <v/>
      </c>
      <c r="EC216" s="58" t="e">
        <f t="shared" si="772"/>
        <v>#N/A</v>
      </c>
      <c r="ED216" s="131"/>
      <c r="EE216" s="131"/>
      <c r="EF216" s="83">
        <f t="shared" si="672"/>
        <v>0</v>
      </c>
      <c r="EG216" s="82" t="e">
        <f t="shared" si="723"/>
        <v>#N/A</v>
      </c>
      <c r="EH216" s="58" t="str">
        <f>IF(ISERROR(EG216),"",IF(ISERROR(VLOOKUP(EG216,'Sortierung der Schulungstermine'!$B:$M,8,FALSE)),"",VLOOKUP(EG216,'Sortierung der Schulungstermine'!$B:$M,8,FALSE)))</f>
        <v/>
      </c>
      <c r="EI216" s="58" t="e">
        <f t="shared" si="773"/>
        <v>#N/A</v>
      </c>
      <c r="EJ216" s="131"/>
      <c r="EK216" s="131"/>
      <c r="EL216" s="83">
        <f t="shared" si="673"/>
        <v>0</v>
      </c>
      <c r="EM216" s="82" t="e">
        <f t="shared" si="724"/>
        <v>#N/A</v>
      </c>
      <c r="EN216" s="58" t="str">
        <f>IF(ISERROR(EM216),"",IF(ISERROR(VLOOKUP(EM216,'Sortierung der Schulungstermine'!$B:$M,8,FALSE)),"",VLOOKUP(EM216,'Sortierung der Schulungstermine'!$B:$M,8,FALSE)))</f>
        <v/>
      </c>
      <c r="EO216" s="58" t="e">
        <f t="shared" si="774"/>
        <v>#N/A</v>
      </c>
      <c r="EP216" s="131"/>
      <c r="EQ216" s="131"/>
      <c r="ER216" s="83">
        <f t="shared" si="674"/>
        <v>0</v>
      </c>
      <c r="ES216" s="82" t="e">
        <f t="shared" si="725"/>
        <v>#N/A</v>
      </c>
      <c r="ET216" s="58" t="str">
        <f>IF(ISERROR(ES216),"",IF(ISERROR(VLOOKUP(ES216,'Sortierung der Schulungstermine'!$B:$M,8,FALSE)),"",VLOOKUP(ES216,'Sortierung der Schulungstermine'!$B:$M,8,FALSE)))</f>
        <v/>
      </c>
      <c r="EU216" s="58" t="e">
        <f t="shared" si="775"/>
        <v>#N/A</v>
      </c>
      <c r="EV216" s="131"/>
      <c r="EW216" s="131"/>
      <c r="EX216" s="83">
        <f t="shared" si="675"/>
        <v>0</v>
      </c>
      <c r="EY216" s="82" t="e">
        <f t="shared" si="726"/>
        <v>#N/A</v>
      </c>
      <c r="EZ216" s="58" t="str">
        <f>IF(ISERROR(EY216),"",IF(ISERROR(VLOOKUP(EY216,'Sortierung der Schulungstermine'!$B:$M,8,FALSE)),"",VLOOKUP(EY216,'Sortierung der Schulungstermine'!$B:$M,8,FALSE)))</f>
        <v/>
      </c>
      <c r="FA216" s="58" t="e">
        <f t="shared" si="776"/>
        <v>#N/A</v>
      </c>
      <c r="FB216" s="131"/>
      <c r="FC216" s="131"/>
      <c r="FD216" s="83">
        <f t="shared" si="676"/>
        <v>0</v>
      </c>
      <c r="FE216" s="82" t="e">
        <f t="shared" si="727"/>
        <v>#N/A</v>
      </c>
      <c r="FF216" s="58" t="str">
        <f>IF(ISERROR(FE216),"",IF(ISERROR(VLOOKUP(FE216,'Sortierung der Schulungstermine'!$B:$M,8,FALSE)),"",VLOOKUP(FE216,'Sortierung der Schulungstermine'!$B:$M,8,FALSE)))</f>
        <v/>
      </c>
      <c r="FG216" s="58" t="e">
        <f t="shared" si="777"/>
        <v>#N/A</v>
      </c>
      <c r="FH216" s="131"/>
      <c r="FI216" s="131"/>
      <c r="FJ216" s="83">
        <f t="shared" si="677"/>
        <v>0</v>
      </c>
      <c r="FK216" s="82" t="e">
        <f t="shared" si="728"/>
        <v>#N/A</v>
      </c>
      <c r="FL216" s="58" t="str">
        <f>IF(ISERROR(FK216),"",IF(ISERROR(VLOOKUP(FK216,'Sortierung der Schulungstermine'!$B:$M,8,FALSE)),"",VLOOKUP(FK216,'Sortierung der Schulungstermine'!$B:$M,8,FALSE)))</f>
        <v/>
      </c>
      <c r="FM216" s="58" t="e">
        <f t="shared" si="778"/>
        <v>#N/A</v>
      </c>
      <c r="FN216" s="131"/>
      <c r="FO216" s="131"/>
      <c r="FP216" s="83">
        <f t="shared" si="678"/>
        <v>0</v>
      </c>
      <c r="FQ216" s="82" t="e">
        <f t="shared" si="729"/>
        <v>#N/A</v>
      </c>
      <c r="FR216" s="58" t="str">
        <f>IF(ISERROR(FQ216),"",IF(ISERROR(VLOOKUP(FQ216,'Sortierung der Schulungstermine'!$B:$M,8,FALSE)),"",VLOOKUP(FQ216,'Sortierung der Schulungstermine'!$B:$M,8,FALSE)))</f>
        <v/>
      </c>
      <c r="FS216" s="58" t="e">
        <f t="shared" si="779"/>
        <v>#N/A</v>
      </c>
      <c r="FT216" s="131"/>
      <c r="FU216" s="131"/>
      <c r="FV216" s="83">
        <f t="shared" si="679"/>
        <v>0</v>
      </c>
      <c r="FW216" s="82" t="e">
        <f t="shared" si="730"/>
        <v>#N/A</v>
      </c>
      <c r="FX216" s="58" t="str">
        <f>IF(ISERROR(FW216),"",IF(ISERROR(VLOOKUP(FW216,'Sortierung der Schulungstermine'!$B:$M,8,FALSE)),"",VLOOKUP(FW216,'Sortierung der Schulungstermine'!$B:$M,8,FALSE)))</f>
        <v/>
      </c>
      <c r="FY216" s="58" t="e">
        <f t="shared" si="780"/>
        <v>#N/A</v>
      </c>
      <c r="FZ216" s="131"/>
      <c r="GA216" s="131"/>
      <c r="GB216" s="83">
        <f t="shared" si="680"/>
        <v>0</v>
      </c>
      <c r="GC216" s="82" t="e">
        <f t="shared" si="731"/>
        <v>#N/A</v>
      </c>
      <c r="GD216" s="58" t="str">
        <f>IF(ISERROR(GC216),"",IF(ISERROR(VLOOKUP(GC216,'Sortierung der Schulungstermine'!$B:$M,8,FALSE)),"",VLOOKUP(GC216,'Sortierung der Schulungstermine'!$B:$M,8,FALSE)))</f>
        <v/>
      </c>
      <c r="GE216" s="58" t="e">
        <f t="shared" si="781"/>
        <v>#N/A</v>
      </c>
      <c r="GF216" s="131"/>
      <c r="GG216" s="131"/>
      <c r="GH216" s="83">
        <f t="shared" si="681"/>
        <v>0</v>
      </c>
      <c r="GI216" s="82" t="e">
        <f t="shared" si="732"/>
        <v>#N/A</v>
      </c>
      <c r="GJ216" s="58" t="str">
        <f>IF(ISERROR(GI216),"",IF(ISERROR(VLOOKUP(GI216,'Sortierung der Schulungstermine'!$B:$M,8,FALSE)),"",VLOOKUP(GI216,'Sortierung der Schulungstermine'!$B:$M,8,FALSE)))</f>
        <v/>
      </c>
      <c r="GK216" s="58" t="e">
        <f t="shared" si="782"/>
        <v>#N/A</v>
      </c>
      <c r="GL216" s="131"/>
      <c r="GM216" s="131"/>
      <c r="GN216" s="83">
        <f t="shared" si="682"/>
        <v>0</v>
      </c>
      <c r="GO216" s="82" t="e">
        <f t="shared" si="733"/>
        <v>#N/A</v>
      </c>
      <c r="GP216" s="58" t="str">
        <f>IF(ISERROR(GO216),"",IF(ISERROR(VLOOKUP(GO216,'Sortierung der Schulungstermine'!$B:$M,8,FALSE)),"",VLOOKUP(GO216,'Sortierung der Schulungstermine'!$B:$M,8,FALSE)))</f>
        <v/>
      </c>
      <c r="GQ216" s="58" t="e">
        <f t="shared" si="783"/>
        <v>#N/A</v>
      </c>
      <c r="GR216" s="131"/>
      <c r="GS216" s="131"/>
      <c r="GT216" s="83">
        <f t="shared" si="683"/>
        <v>0</v>
      </c>
      <c r="GU216" s="82" t="e">
        <f t="shared" si="734"/>
        <v>#N/A</v>
      </c>
      <c r="GV216" s="58" t="str">
        <f>IF(ISERROR(GU216),"",IF(ISERROR(VLOOKUP(GU216,'Sortierung der Schulungstermine'!$B:$M,8,FALSE)),"",VLOOKUP(GU216,'Sortierung der Schulungstermine'!$B:$M,8,FALSE)))</f>
        <v/>
      </c>
      <c r="GW216" s="58" t="e">
        <f t="shared" si="784"/>
        <v>#N/A</v>
      </c>
      <c r="GX216" s="131"/>
      <c r="GY216" s="131"/>
      <c r="GZ216" s="83">
        <f t="shared" si="684"/>
        <v>0</v>
      </c>
      <c r="HA216" s="82" t="e">
        <f t="shared" si="735"/>
        <v>#N/A</v>
      </c>
      <c r="HB216" s="58" t="str">
        <f>IF(ISERROR(HA216),"",IF(ISERROR(VLOOKUP(HA216,'Sortierung der Schulungstermine'!$B:$M,8,FALSE)),"",VLOOKUP(HA216,'Sortierung der Schulungstermine'!$B:$M,8,FALSE)))</f>
        <v/>
      </c>
      <c r="HC216" s="58" t="e">
        <f t="shared" si="785"/>
        <v>#N/A</v>
      </c>
      <c r="HD216" s="131"/>
      <c r="HE216" s="131"/>
      <c r="HF216" s="83">
        <f t="shared" si="685"/>
        <v>0</v>
      </c>
      <c r="HG216" s="82" t="e">
        <f t="shared" si="736"/>
        <v>#N/A</v>
      </c>
      <c r="HH216" s="58" t="str">
        <f>IF(ISERROR(HG216),"",IF(ISERROR(VLOOKUP(HG216,'Sortierung der Schulungstermine'!$B:$M,8,FALSE)),"",VLOOKUP(HG216,'Sortierung der Schulungstermine'!$B:$M,8,FALSE)))</f>
        <v/>
      </c>
      <c r="HI216" s="58" t="e">
        <f t="shared" si="786"/>
        <v>#N/A</v>
      </c>
      <c r="HJ216" s="131"/>
      <c r="HK216" s="131"/>
      <c r="HL216" s="83">
        <f t="shared" si="686"/>
        <v>0</v>
      </c>
      <c r="HM216" s="82" t="e">
        <f t="shared" si="737"/>
        <v>#N/A</v>
      </c>
      <c r="HN216" s="58" t="str">
        <f>IF(ISERROR(HM216),"",IF(ISERROR(VLOOKUP(HM216,'Sortierung der Schulungstermine'!$B:$M,8,FALSE)),"",VLOOKUP(HM216,'Sortierung der Schulungstermine'!$B:$M,8,FALSE)))</f>
        <v/>
      </c>
      <c r="HO216" s="58" t="e">
        <f t="shared" si="787"/>
        <v>#N/A</v>
      </c>
      <c r="HP216" s="131"/>
      <c r="HQ216" s="131"/>
      <c r="HR216" s="83">
        <f t="shared" si="687"/>
        <v>0</v>
      </c>
      <c r="HS216" s="82" t="e">
        <f t="shared" si="738"/>
        <v>#N/A</v>
      </c>
      <c r="HT216" s="58" t="str">
        <f>IF(ISERROR(HS216),"",IF(ISERROR(VLOOKUP(HS216,'Sortierung der Schulungstermine'!$B:$M,8,FALSE)),"",VLOOKUP(HS216,'Sortierung der Schulungstermine'!$B:$M,8,FALSE)))</f>
        <v/>
      </c>
      <c r="HU216" s="58" t="e">
        <f t="shared" si="788"/>
        <v>#N/A</v>
      </c>
      <c r="HV216" s="131"/>
      <c r="HW216" s="131"/>
      <c r="HX216" s="83">
        <f t="shared" si="688"/>
        <v>0</v>
      </c>
      <c r="HY216" s="82" t="e">
        <f t="shared" si="739"/>
        <v>#N/A</v>
      </c>
      <c r="HZ216" s="58" t="str">
        <f>IF(ISERROR(HY216),"",IF(ISERROR(VLOOKUP(HY216,'Sortierung der Schulungstermine'!$B:$M,8,FALSE)),"",VLOOKUP(HY216,'Sortierung der Schulungstermine'!$B:$M,8,FALSE)))</f>
        <v/>
      </c>
      <c r="IA216" s="58" t="e">
        <f t="shared" si="789"/>
        <v>#N/A</v>
      </c>
      <c r="IB216" s="131"/>
      <c r="IC216" s="131"/>
      <c r="ID216" s="83">
        <f t="shared" si="689"/>
        <v>0</v>
      </c>
      <c r="IE216" s="82" t="e">
        <f t="shared" si="740"/>
        <v>#N/A</v>
      </c>
      <c r="IF216" s="58" t="str">
        <f>IF(ISERROR(IE216),"",IF(ISERROR(VLOOKUP(IE216,'Sortierung der Schulungstermine'!$B:$M,8,FALSE)),"",VLOOKUP(IE216,'Sortierung der Schulungstermine'!$B:$M,8,FALSE)))</f>
        <v/>
      </c>
      <c r="IG216" s="58" t="e">
        <f t="shared" si="790"/>
        <v>#N/A</v>
      </c>
      <c r="IH216" s="131"/>
      <c r="II216" s="131"/>
      <c r="IJ216" s="83">
        <f t="shared" si="690"/>
        <v>0</v>
      </c>
      <c r="IK216" s="82" t="e">
        <f t="shared" si="741"/>
        <v>#N/A</v>
      </c>
      <c r="IL216" s="58" t="str">
        <f>IF(ISERROR(IK216),"",IF(ISERROR(VLOOKUP(IK216,'Sortierung der Schulungstermine'!$B:$M,8,FALSE)),"",VLOOKUP(IK216,'Sortierung der Schulungstermine'!$B:$M,8,FALSE)))</f>
        <v/>
      </c>
      <c r="IM216" s="58" t="e">
        <f t="shared" si="791"/>
        <v>#N/A</v>
      </c>
      <c r="IN216" s="131"/>
      <c r="IO216" s="131"/>
      <c r="IP216" s="83">
        <f t="shared" si="691"/>
        <v>0</v>
      </c>
      <c r="IQ216" s="82" t="e">
        <f t="shared" si="742"/>
        <v>#N/A</v>
      </c>
      <c r="IR216" s="58" t="str">
        <f>IF(ISERROR(IQ216),"",IF(ISERROR(VLOOKUP(IQ216,'Sortierung der Schulungstermine'!$B:$M,8,FALSE)),"",VLOOKUP(IQ216,'Sortierung der Schulungstermine'!$B:$M,8,FALSE)))</f>
        <v/>
      </c>
      <c r="IS216" s="58" t="e">
        <f t="shared" si="792"/>
        <v>#N/A</v>
      </c>
      <c r="IT216" s="131"/>
      <c r="IU216" s="131"/>
      <c r="IV216" s="83">
        <f t="shared" si="692"/>
        <v>0</v>
      </c>
      <c r="IW216" s="82" t="e">
        <f t="shared" si="743"/>
        <v>#N/A</v>
      </c>
      <c r="IX216" s="58" t="str">
        <f>IF(ISERROR(IW216),"",IF(ISERROR(VLOOKUP(IW216,'Sortierung der Schulungstermine'!$B:$M,8,FALSE)),"",VLOOKUP(IW216,'Sortierung der Schulungstermine'!$B:$M,8,FALSE)))</f>
        <v/>
      </c>
      <c r="IY216" s="58" t="e">
        <f t="shared" si="793"/>
        <v>#N/A</v>
      </c>
      <c r="IZ216" s="131"/>
      <c r="JA216" s="131"/>
      <c r="JB216" s="83">
        <f t="shared" si="693"/>
        <v>0</v>
      </c>
      <c r="JC216" s="82" t="e">
        <f t="shared" si="744"/>
        <v>#N/A</v>
      </c>
      <c r="JD216" s="58" t="str">
        <f>IF(ISERROR(JC216),"",IF(ISERROR(VLOOKUP(JC216,'Sortierung der Schulungstermine'!$B:$M,8,FALSE)),"",VLOOKUP(JC216,'Sortierung der Schulungstermine'!$B:$M,8,FALSE)))</f>
        <v/>
      </c>
      <c r="JE216" s="58" t="e">
        <f t="shared" si="794"/>
        <v>#N/A</v>
      </c>
      <c r="JF216" s="131"/>
      <c r="JG216" s="131"/>
      <c r="JH216" s="83">
        <f t="shared" si="694"/>
        <v>0</v>
      </c>
      <c r="JI216" s="82" t="e">
        <f t="shared" si="745"/>
        <v>#N/A</v>
      </c>
      <c r="JJ216" s="58" t="str">
        <f>IF(ISERROR(JI216),"",IF(ISERROR(VLOOKUP(JI216,'Sortierung der Schulungstermine'!$B:$M,8,FALSE)),"",VLOOKUP(JI216,'Sortierung der Schulungstermine'!$B:$M,8,FALSE)))</f>
        <v/>
      </c>
      <c r="JK216" s="58" t="e">
        <f t="shared" si="795"/>
        <v>#N/A</v>
      </c>
      <c r="JL216" s="131"/>
      <c r="JM216" s="131"/>
      <c r="JN216" s="83">
        <f t="shared" si="695"/>
        <v>0</v>
      </c>
      <c r="JO216" s="82" t="e">
        <f t="shared" si="746"/>
        <v>#N/A</v>
      </c>
      <c r="JP216" s="58" t="str">
        <f>IF(ISERROR(JO216),"",IF(ISERROR(VLOOKUP(JO216,'Sortierung der Schulungstermine'!$B:$M,8,FALSE)),"",VLOOKUP(JO216,'Sortierung der Schulungstermine'!$B:$M,8,FALSE)))</f>
        <v/>
      </c>
      <c r="JQ216" s="58" t="e">
        <f t="shared" si="796"/>
        <v>#N/A</v>
      </c>
      <c r="JR216" s="131"/>
      <c r="JS216" s="131"/>
      <c r="JT216" s="83">
        <f t="shared" si="696"/>
        <v>0</v>
      </c>
      <c r="JU216" s="82" t="e">
        <f t="shared" si="747"/>
        <v>#N/A</v>
      </c>
      <c r="JV216" s="58" t="str">
        <f>IF(ISERROR(JU216),"",IF(ISERROR(VLOOKUP(JU216,'Sortierung der Schulungstermine'!$B:$M,8,FALSE)),"",VLOOKUP(JU216,'Sortierung der Schulungstermine'!$B:$M,8,FALSE)))</f>
        <v/>
      </c>
      <c r="JW216" s="58" t="e">
        <f t="shared" si="797"/>
        <v>#N/A</v>
      </c>
      <c r="JX216" s="131"/>
      <c r="JY216" s="131"/>
      <c r="JZ216" s="83">
        <f t="shared" si="697"/>
        <v>0</v>
      </c>
      <c r="KA216" s="82" t="e">
        <f t="shared" si="748"/>
        <v>#N/A</v>
      </c>
      <c r="KB216" s="58" t="str">
        <f>IF(ISERROR(KA216),"",IF(ISERROR(VLOOKUP(KA216,'Sortierung der Schulungstermine'!$B:$M,8,FALSE)),"",VLOOKUP(KA216,'Sortierung der Schulungstermine'!$B:$M,8,FALSE)))</f>
        <v/>
      </c>
      <c r="KC216" s="58" t="e">
        <f t="shared" si="798"/>
        <v>#N/A</v>
      </c>
      <c r="KD216" s="131"/>
      <c r="KE216" s="131"/>
      <c r="KF216" s="83">
        <f t="shared" si="698"/>
        <v>0</v>
      </c>
      <c r="KG216" s="82" t="e">
        <f t="shared" si="749"/>
        <v>#N/A</v>
      </c>
      <c r="KH216" s="58" t="str">
        <f>IF(ISERROR(KG216),"",IF(ISERROR(VLOOKUP(KG216,'Sortierung der Schulungstermine'!$B:$M,8,FALSE)),"",VLOOKUP(KG216,'Sortierung der Schulungstermine'!$B:$M,8,FALSE)))</f>
        <v/>
      </c>
      <c r="KI216" s="58" t="e">
        <f t="shared" si="799"/>
        <v>#N/A</v>
      </c>
      <c r="KJ216" s="131"/>
      <c r="KK216" s="131"/>
      <c r="KL216" s="83">
        <f t="shared" si="699"/>
        <v>0</v>
      </c>
      <c r="KM216" s="82" t="e">
        <f t="shared" si="750"/>
        <v>#N/A</v>
      </c>
      <c r="KN216" s="58" t="str">
        <f>IF(ISERROR(KM216),"",IF(ISERROR(VLOOKUP(KM216,'Sortierung der Schulungstermine'!$B:$M,8,FALSE)),"",VLOOKUP(KM216,'Sortierung der Schulungstermine'!$B:$M,8,FALSE)))</f>
        <v/>
      </c>
      <c r="KO216" s="58" t="e">
        <f t="shared" si="800"/>
        <v>#N/A</v>
      </c>
      <c r="KP216" s="131"/>
      <c r="KQ216" s="131"/>
      <c r="KR216" s="83">
        <f t="shared" si="700"/>
        <v>0</v>
      </c>
      <c r="KS216" s="82" t="e">
        <f t="shared" si="751"/>
        <v>#N/A</v>
      </c>
      <c r="KT216" s="58" t="str">
        <f>IF(ISERROR(KS216),"",IF(ISERROR(VLOOKUP(KS216,'Sortierung der Schulungstermine'!$B:$M,8,FALSE)),"",VLOOKUP(KS216,'Sortierung der Schulungstermine'!$B:$M,8,FALSE)))</f>
        <v/>
      </c>
      <c r="KU216" s="58" t="e">
        <f t="shared" si="801"/>
        <v>#N/A</v>
      </c>
    </row>
    <row r="217" spans="1:307" s="68" customFormat="1" ht="15" hidden="1" thickBot="1" x14ac:dyDescent="0.25">
      <c r="A217" s="141">
        <v>204</v>
      </c>
      <c r="B217" s="63" t="str">
        <f>IF(Qualifikationen!A207=1,Qualifikationen!B207,"")</f>
        <v/>
      </c>
      <c r="C217" s="64" t="e">
        <f>VLOOKUP(B217,Qualifikationen!B$4:E$202,2,FALSE)</f>
        <v>#N/A</v>
      </c>
      <c r="D217" s="67" t="e">
        <f>VLOOKUP($B217,Qualifikationen!B$4:F$202,5,FALSE)</f>
        <v>#N/A</v>
      </c>
      <c r="E217" s="63" t="e">
        <f>VLOOKUP($B217,Qualifikationen!B$4:F$202,3,FALSE)</f>
        <v>#N/A</v>
      </c>
      <c r="F217" s="63" t="e">
        <f>IF(E217=0,"-",VLOOKUP($B217,Qualifikationen!B$4:F$202,4,FALSE))</f>
        <v>#N/A</v>
      </c>
      <c r="G217" s="13"/>
      <c r="H217" s="131"/>
      <c r="I217" s="131"/>
      <c r="J217" s="83">
        <f t="shared" si="701"/>
        <v>0</v>
      </c>
      <c r="K217" s="82" t="e">
        <f t="shared" si="702"/>
        <v>#N/A</v>
      </c>
      <c r="L217" s="58" t="str">
        <f>IF(ISERROR(K217),"",IF(ISERROR(VLOOKUP(K217,'Sortierung der Schulungstermine'!$B:$M,8,FALSE)),"",VLOOKUP(K217,'Sortierung der Schulungstermine'!$B:$M,8,FALSE)))</f>
        <v/>
      </c>
      <c r="M217" s="58" t="e">
        <f t="shared" si="752"/>
        <v>#N/A</v>
      </c>
      <c r="N217" s="131"/>
      <c r="O217" s="131"/>
      <c r="P217" s="83">
        <f t="shared" si="652"/>
        <v>0</v>
      </c>
      <c r="Q217" s="82" t="e">
        <f t="shared" si="703"/>
        <v>#N/A</v>
      </c>
      <c r="R217" s="58" t="str">
        <f>IF(ISERROR(Q217),"",IF(ISERROR(VLOOKUP(Q217,'Sortierung der Schulungstermine'!$B:$M,8,FALSE)),"",VLOOKUP(Q217,'Sortierung der Schulungstermine'!$B:$M,8,FALSE)))</f>
        <v/>
      </c>
      <c r="S217" s="58" t="e">
        <f t="shared" si="753"/>
        <v>#N/A</v>
      </c>
      <c r="T217" s="131"/>
      <c r="U217" s="131"/>
      <c r="V217" s="83">
        <f t="shared" si="653"/>
        <v>0</v>
      </c>
      <c r="W217" s="82" t="e">
        <f t="shared" si="704"/>
        <v>#N/A</v>
      </c>
      <c r="X217" s="58" t="str">
        <f>IF(ISERROR(W217),"",IF(ISERROR(VLOOKUP(W217,'Sortierung der Schulungstermine'!$B:$M,8,FALSE)),"",VLOOKUP(W217,'Sortierung der Schulungstermine'!$B:$M,8,FALSE)))</f>
        <v/>
      </c>
      <c r="Y217" s="58" t="e">
        <f t="shared" si="754"/>
        <v>#N/A</v>
      </c>
      <c r="Z217" s="131"/>
      <c r="AA217" s="131"/>
      <c r="AB217" s="83">
        <f t="shared" si="654"/>
        <v>0</v>
      </c>
      <c r="AC217" s="82" t="e">
        <f t="shared" si="705"/>
        <v>#N/A</v>
      </c>
      <c r="AD217" s="58" t="str">
        <f>IF(ISERROR(AC217),"",IF(ISERROR(VLOOKUP(AC217,'Sortierung der Schulungstermine'!$B:$M,8,FALSE)),"",VLOOKUP(AC217,'Sortierung der Schulungstermine'!$B:$M,8,FALSE)))</f>
        <v/>
      </c>
      <c r="AE217" s="58" t="e">
        <f t="shared" si="755"/>
        <v>#N/A</v>
      </c>
      <c r="AF217" s="131"/>
      <c r="AG217" s="131"/>
      <c r="AH217" s="83">
        <f t="shared" si="655"/>
        <v>0</v>
      </c>
      <c r="AI217" s="82" t="e">
        <f t="shared" si="706"/>
        <v>#N/A</v>
      </c>
      <c r="AJ217" s="58" t="str">
        <f>IF(ISERROR(AI217),"",IF(ISERROR(VLOOKUP(AI217,'Sortierung der Schulungstermine'!$B:$M,8,FALSE)),"",VLOOKUP(AI217,'Sortierung der Schulungstermine'!$B:$M,8,FALSE)))</f>
        <v/>
      </c>
      <c r="AK217" s="58" t="e">
        <f t="shared" si="756"/>
        <v>#N/A</v>
      </c>
      <c r="AL217" s="131"/>
      <c r="AM217" s="131"/>
      <c r="AN217" s="83">
        <f t="shared" si="656"/>
        <v>0</v>
      </c>
      <c r="AO217" s="82" t="e">
        <f t="shared" si="707"/>
        <v>#N/A</v>
      </c>
      <c r="AP217" s="58" t="str">
        <f>IF(ISERROR(AO217),"",IF(ISERROR(VLOOKUP(AO217,'Sortierung der Schulungstermine'!$B:$M,8,FALSE)),"",VLOOKUP(AO217,'Sortierung der Schulungstermine'!$B:$M,8,FALSE)))</f>
        <v/>
      </c>
      <c r="AQ217" s="58" t="e">
        <f t="shared" si="757"/>
        <v>#N/A</v>
      </c>
      <c r="AR217" s="131"/>
      <c r="AS217" s="131"/>
      <c r="AT217" s="83">
        <f t="shared" si="657"/>
        <v>0</v>
      </c>
      <c r="AU217" s="82" t="e">
        <f t="shared" si="708"/>
        <v>#N/A</v>
      </c>
      <c r="AV217" s="58" t="str">
        <f>IF(ISERROR(AU217),"",IF(ISERROR(VLOOKUP(AU217,'Sortierung der Schulungstermine'!$B:$M,8,FALSE)),"",VLOOKUP(AU217,'Sortierung der Schulungstermine'!$B:$M,8,FALSE)))</f>
        <v/>
      </c>
      <c r="AW217" s="58" t="e">
        <f t="shared" si="758"/>
        <v>#N/A</v>
      </c>
      <c r="AX217" s="131"/>
      <c r="AY217" s="131"/>
      <c r="AZ217" s="83">
        <f t="shared" si="658"/>
        <v>0</v>
      </c>
      <c r="BA217" s="82" t="e">
        <f t="shared" si="709"/>
        <v>#N/A</v>
      </c>
      <c r="BB217" s="58" t="str">
        <f>IF(ISERROR(BA217),"",IF(ISERROR(VLOOKUP(BA217,'Sortierung der Schulungstermine'!$B:$M,8,FALSE)),"",VLOOKUP(BA217,'Sortierung der Schulungstermine'!$B:$M,8,FALSE)))</f>
        <v/>
      </c>
      <c r="BC217" s="58" t="e">
        <f t="shared" si="759"/>
        <v>#N/A</v>
      </c>
      <c r="BD217" s="131"/>
      <c r="BE217" s="131"/>
      <c r="BF217" s="83">
        <f t="shared" si="659"/>
        <v>0</v>
      </c>
      <c r="BG217" s="82" t="e">
        <f t="shared" si="710"/>
        <v>#N/A</v>
      </c>
      <c r="BH217" s="58" t="str">
        <f>IF(ISERROR(BG217),"",IF(ISERROR(VLOOKUP(BG217,'Sortierung der Schulungstermine'!$B:$M,8,FALSE)),"",VLOOKUP(BG217,'Sortierung der Schulungstermine'!$B:$M,8,FALSE)))</f>
        <v/>
      </c>
      <c r="BI217" s="58" t="e">
        <f t="shared" si="760"/>
        <v>#N/A</v>
      </c>
      <c r="BJ217" s="131"/>
      <c r="BK217" s="131"/>
      <c r="BL217" s="83">
        <f t="shared" si="660"/>
        <v>0</v>
      </c>
      <c r="BM217" s="82" t="e">
        <f t="shared" si="711"/>
        <v>#N/A</v>
      </c>
      <c r="BN217" s="58" t="str">
        <f>IF(ISERROR(BM217),"",IF(ISERROR(VLOOKUP(BM217,'Sortierung der Schulungstermine'!$B:$M,8,FALSE)),"",VLOOKUP(BM217,'Sortierung der Schulungstermine'!$B:$M,8,FALSE)))</f>
        <v/>
      </c>
      <c r="BO217" s="58" t="e">
        <f t="shared" si="761"/>
        <v>#N/A</v>
      </c>
      <c r="BP217" s="131"/>
      <c r="BQ217" s="131"/>
      <c r="BR217" s="83">
        <f t="shared" si="661"/>
        <v>0</v>
      </c>
      <c r="BS217" s="82" t="e">
        <f t="shared" si="712"/>
        <v>#N/A</v>
      </c>
      <c r="BT217" s="58" t="str">
        <f>IF(ISERROR(BS217),"",IF(ISERROR(VLOOKUP(BS217,'Sortierung der Schulungstermine'!$B:$M,8,FALSE)),"",VLOOKUP(BS217,'Sortierung der Schulungstermine'!$B:$M,8,FALSE)))</f>
        <v/>
      </c>
      <c r="BU217" s="58" t="e">
        <f t="shared" si="762"/>
        <v>#N/A</v>
      </c>
      <c r="BV217" s="131"/>
      <c r="BW217" s="131"/>
      <c r="BX217" s="83">
        <f t="shared" si="662"/>
        <v>0</v>
      </c>
      <c r="BY217" s="82" t="e">
        <f t="shared" si="713"/>
        <v>#N/A</v>
      </c>
      <c r="BZ217" s="58" t="str">
        <f>IF(ISERROR(BY217),"",IF(ISERROR(VLOOKUP(BY217,'Sortierung der Schulungstermine'!$B:$M,8,FALSE)),"",VLOOKUP(BY217,'Sortierung der Schulungstermine'!$B:$M,8,FALSE)))</f>
        <v/>
      </c>
      <c r="CA217" s="58" t="e">
        <f t="shared" si="763"/>
        <v>#N/A</v>
      </c>
      <c r="CB217" s="131"/>
      <c r="CC217" s="131"/>
      <c r="CD217" s="83">
        <f t="shared" si="663"/>
        <v>0</v>
      </c>
      <c r="CE217" s="82" t="e">
        <f t="shared" si="714"/>
        <v>#N/A</v>
      </c>
      <c r="CF217" s="58" t="str">
        <f>IF(ISERROR(CE217),"",IF(ISERROR(VLOOKUP(CE217,'Sortierung der Schulungstermine'!$B:$M,8,FALSE)),"",VLOOKUP(CE217,'Sortierung der Schulungstermine'!$B:$M,8,FALSE)))</f>
        <v/>
      </c>
      <c r="CG217" s="58" t="e">
        <f t="shared" si="764"/>
        <v>#N/A</v>
      </c>
      <c r="CH217" s="131"/>
      <c r="CI217" s="131"/>
      <c r="CJ217" s="83">
        <f t="shared" si="664"/>
        <v>0</v>
      </c>
      <c r="CK217" s="82" t="e">
        <f t="shared" si="715"/>
        <v>#N/A</v>
      </c>
      <c r="CL217" s="58" t="str">
        <f>IF(ISERROR(CK217),"",IF(ISERROR(VLOOKUP(CK217,'Sortierung der Schulungstermine'!$B:$M,8,FALSE)),"",VLOOKUP(CK217,'Sortierung der Schulungstermine'!$B:$M,8,FALSE)))</f>
        <v/>
      </c>
      <c r="CM217" s="58" t="e">
        <f t="shared" si="765"/>
        <v>#N/A</v>
      </c>
      <c r="CN217" s="131"/>
      <c r="CO217" s="131"/>
      <c r="CP217" s="83">
        <f t="shared" si="665"/>
        <v>0</v>
      </c>
      <c r="CQ217" s="82" t="e">
        <f t="shared" si="716"/>
        <v>#N/A</v>
      </c>
      <c r="CR217" s="58" t="str">
        <f>IF(ISERROR(CQ217),"",IF(ISERROR(VLOOKUP(CQ217,'Sortierung der Schulungstermine'!$B:$M,8,FALSE)),"",VLOOKUP(CQ217,'Sortierung der Schulungstermine'!$B:$M,8,FALSE)))</f>
        <v/>
      </c>
      <c r="CS217" s="58" t="e">
        <f t="shared" si="766"/>
        <v>#N/A</v>
      </c>
      <c r="CT217" s="131"/>
      <c r="CU217" s="131"/>
      <c r="CV217" s="83">
        <f t="shared" si="666"/>
        <v>0</v>
      </c>
      <c r="CW217" s="82" t="e">
        <f t="shared" si="717"/>
        <v>#N/A</v>
      </c>
      <c r="CX217" s="58" t="str">
        <f>IF(ISERROR(CW217),"",IF(ISERROR(VLOOKUP(CW217,'Sortierung der Schulungstermine'!$B:$M,8,FALSE)),"",VLOOKUP(CW217,'Sortierung der Schulungstermine'!$B:$M,8,FALSE)))</f>
        <v/>
      </c>
      <c r="CY217" s="58" t="e">
        <f t="shared" si="767"/>
        <v>#N/A</v>
      </c>
      <c r="CZ217" s="131"/>
      <c r="DA217" s="131"/>
      <c r="DB217" s="83">
        <f t="shared" si="667"/>
        <v>0</v>
      </c>
      <c r="DC217" s="82" t="e">
        <f t="shared" si="718"/>
        <v>#N/A</v>
      </c>
      <c r="DD217" s="58" t="str">
        <f>IF(ISERROR(DC217),"",IF(ISERROR(VLOOKUP(DC217,'Sortierung der Schulungstermine'!$B:$M,8,FALSE)),"",VLOOKUP(DC217,'Sortierung der Schulungstermine'!$B:$M,8,FALSE)))</f>
        <v/>
      </c>
      <c r="DE217" s="58" t="e">
        <f t="shared" si="768"/>
        <v>#N/A</v>
      </c>
      <c r="DF217" s="131"/>
      <c r="DG217" s="131"/>
      <c r="DH217" s="83">
        <f t="shared" si="668"/>
        <v>0</v>
      </c>
      <c r="DI217" s="82" t="e">
        <f t="shared" si="719"/>
        <v>#N/A</v>
      </c>
      <c r="DJ217" s="58" t="str">
        <f>IF(ISERROR(DI217),"",IF(ISERROR(VLOOKUP(DI217,'Sortierung der Schulungstermine'!$B:$M,8,FALSE)),"",VLOOKUP(DI217,'Sortierung der Schulungstermine'!$B:$M,8,FALSE)))</f>
        <v/>
      </c>
      <c r="DK217" s="58" t="e">
        <f t="shared" si="769"/>
        <v>#N/A</v>
      </c>
      <c r="DL217" s="131"/>
      <c r="DM217" s="131"/>
      <c r="DN217" s="83">
        <f t="shared" si="669"/>
        <v>0</v>
      </c>
      <c r="DO217" s="82" t="e">
        <f t="shared" si="720"/>
        <v>#N/A</v>
      </c>
      <c r="DP217" s="58" t="str">
        <f>IF(ISERROR(DO217),"",IF(ISERROR(VLOOKUP(DO217,'Sortierung der Schulungstermine'!$B:$M,8,FALSE)),"",VLOOKUP(DO217,'Sortierung der Schulungstermine'!$B:$M,8,FALSE)))</f>
        <v/>
      </c>
      <c r="DQ217" s="58" t="e">
        <f t="shared" si="770"/>
        <v>#N/A</v>
      </c>
      <c r="DR217" s="131"/>
      <c r="DS217" s="131"/>
      <c r="DT217" s="83">
        <f t="shared" si="670"/>
        <v>0</v>
      </c>
      <c r="DU217" s="82" t="e">
        <f t="shared" si="721"/>
        <v>#N/A</v>
      </c>
      <c r="DV217" s="58" t="str">
        <f>IF(ISERROR(DU217),"",IF(ISERROR(VLOOKUP(DU217,'Sortierung der Schulungstermine'!$B:$M,8,FALSE)),"",VLOOKUP(DU217,'Sortierung der Schulungstermine'!$B:$M,8,FALSE)))</f>
        <v/>
      </c>
      <c r="DW217" s="58" t="e">
        <f t="shared" si="771"/>
        <v>#N/A</v>
      </c>
      <c r="DX217" s="131"/>
      <c r="DY217" s="131"/>
      <c r="DZ217" s="83">
        <f t="shared" si="671"/>
        <v>0</v>
      </c>
      <c r="EA217" s="82" t="e">
        <f t="shared" si="722"/>
        <v>#N/A</v>
      </c>
      <c r="EB217" s="58" t="str">
        <f>IF(ISERROR(EA217),"",IF(ISERROR(VLOOKUP(EA217,'Sortierung der Schulungstermine'!$B:$M,8,FALSE)),"",VLOOKUP(EA217,'Sortierung der Schulungstermine'!$B:$M,8,FALSE)))</f>
        <v/>
      </c>
      <c r="EC217" s="58" t="e">
        <f t="shared" si="772"/>
        <v>#N/A</v>
      </c>
      <c r="ED217" s="131"/>
      <c r="EE217" s="131"/>
      <c r="EF217" s="83">
        <f t="shared" si="672"/>
        <v>0</v>
      </c>
      <c r="EG217" s="82" t="e">
        <f t="shared" si="723"/>
        <v>#N/A</v>
      </c>
      <c r="EH217" s="58" t="str">
        <f>IF(ISERROR(EG217),"",IF(ISERROR(VLOOKUP(EG217,'Sortierung der Schulungstermine'!$B:$M,8,FALSE)),"",VLOOKUP(EG217,'Sortierung der Schulungstermine'!$B:$M,8,FALSE)))</f>
        <v/>
      </c>
      <c r="EI217" s="58" t="e">
        <f t="shared" si="773"/>
        <v>#N/A</v>
      </c>
      <c r="EJ217" s="131"/>
      <c r="EK217" s="131"/>
      <c r="EL217" s="83">
        <f t="shared" si="673"/>
        <v>0</v>
      </c>
      <c r="EM217" s="82" t="e">
        <f t="shared" si="724"/>
        <v>#N/A</v>
      </c>
      <c r="EN217" s="58" t="str">
        <f>IF(ISERROR(EM217),"",IF(ISERROR(VLOOKUP(EM217,'Sortierung der Schulungstermine'!$B:$M,8,FALSE)),"",VLOOKUP(EM217,'Sortierung der Schulungstermine'!$B:$M,8,FALSE)))</f>
        <v/>
      </c>
      <c r="EO217" s="58" t="e">
        <f t="shared" si="774"/>
        <v>#N/A</v>
      </c>
      <c r="EP217" s="131"/>
      <c r="EQ217" s="131"/>
      <c r="ER217" s="83">
        <f t="shared" si="674"/>
        <v>0</v>
      </c>
      <c r="ES217" s="82" t="e">
        <f t="shared" si="725"/>
        <v>#N/A</v>
      </c>
      <c r="ET217" s="58" t="str">
        <f>IF(ISERROR(ES217),"",IF(ISERROR(VLOOKUP(ES217,'Sortierung der Schulungstermine'!$B:$M,8,FALSE)),"",VLOOKUP(ES217,'Sortierung der Schulungstermine'!$B:$M,8,FALSE)))</f>
        <v/>
      </c>
      <c r="EU217" s="58" t="e">
        <f t="shared" si="775"/>
        <v>#N/A</v>
      </c>
      <c r="EV217" s="131"/>
      <c r="EW217" s="131"/>
      <c r="EX217" s="83">
        <f t="shared" si="675"/>
        <v>0</v>
      </c>
      <c r="EY217" s="82" t="e">
        <f t="shared" si="726"/>
        <v>#N/A</v>
      </c>
      <c r="EZ217" s="58" t="str">
        <f>IF(ISERROR(EY217),"",IF(ISERROR(VLOOKUP(EY217,'Sortierung der Schulungstermine'!$B:$M,8,FALSE)),"",VLOOKUP(EY217,'Sortierung der Schulungstermine'!$B:$M,8,FALSE)))</f>
        <v/>
      </c>
      <c r="FA217" s="58" t="e">
        <f t="shared" si="776"/>
        <v>#N/A</v>
      </c>
      <c r="FB217" s="131"/>
      <c r="FC217" s="131"/>
      <c r="FD217" s="83">
        <f t="shared" si="676"/>
        <v>0</v>
      </c>
      <c r="FE217" s="82" t="e">
        <f t="shared" si="727"/>
        <v>#N/A</v>
      </c>
      <c r="FF217" s="58" t="str">
        <f>IF(ISERROR(FE217),"",IF(ISERROR(VLOOKUP(FE217,'Sortierung der Schulungstermine'!$B:$M,8,FALSE)),"",VLOOKUP(FE217,'Sortierung der Schulungstermine'!$B:$M,8,FALSE)))</f>
        <v/>
      </c>
      <c r="FG217" s="58" t="e">
        <f t="shared" si="777"/>
        <v>#N/A</v>
      </c>
      <c r="FH217" s="131"/>
      <c r="FI217" s="131"/>
      <c r="FJ217" s="83">
        <f t="shared" si="677"/>
        <v>0</v>
      </c>
      <c r="FK217" s="82" t="e">
        <f t="shared" si="728"/>
        <v>#N/A</v>
      </c>
      <c r="FL217" s="58" t="str">
        <f>IF(ISERROR(FK217),"",IF(ISERROR(VLOOKUP(FK217,'Sortierung der Schulungstermine'!$B:$M,8,FALSE)),"",VLOOKUP(FK217,'Sortierung der Schulungstermine'!$B:$M,8,FALSE)))</f>
        <v/>
      </c>
      <c r="FM217" s="58" t="e">
        <f t="shared" si="778"/>
        <v>#N/A</v>
      </c>
      <c r="FN217" s="131"/>
      <c r="FO217" s="131"/>
      <c r="FP217" s="83">
        <f t="shared" si="678"/>
        <v>0</v>
      </c>
      <c r="FQ217" s="82" t="e">
        <f t="shared" si="729"/>
        <v>#N/A</v>
      </c>
      <c r="FR217" s="58" t="str">
        <f>IF(ISERROR(FQ217),"",IF(ISERROR(VLOOKUP(FQ217,'Sortierung der Schulungstermine'!$B:$M,8,FALSE)),"",VLOOKUP(FQ217,'Sortierung der Schulungstermine'!$B:$M,8,FALSE)))</f>
        <v/>
      </c>
      <c r="FS217" s="58" t="e">
        <f t="shared" si="779"/>
        <v>#N/A</v>
      </c>
      <c r="FT217" s="131"/>
      <c r="FU217" s="131"/>
      <c r="FV217" s="83">
        <f t="shared" si="679"/>
        <v>0</v>
      </c>
      <c r="FW217" s="82" t="e">
        <f t="shared" si="730"/>
        <v>#N/A</v>
      </c>
      <c r="FX217" s="58" t="str">
        <f>IF(ISERROR(FW217),"",IF(ISERROR(VLOOKUP(FW217,'Sortierung der Schulungstermine'!$B:$M,8,FALSE)),"",VLOOKUP(FW217,'Sortierung der Schulungstermine'!$B:$M,8,FALSE)))</f>
        <v/>
      </c>
      <c r="FY217" s="58" t="e">
        <f t="shared" si="780"/>
        <v>#N/A</v>
      </c>
      <c r="FZ217" s="131"/>
      <c r="GA217" s="131"/>
      <c r="GB217" s="83">
        <f t="shared" si="680"/>
        <v>0</v>
      </c>
      <c r="GC217" s="82" t="e">
        <f t="shared" si="731"/>
        <v>#N/A</v>
      </c>
      <c r="GD217" s="58" t="str">
        <f>IF(ISERROR(GC217),"",IF(ISERROR(VLOOKUP(GC217,'Sortierung der Schulungstermine'!$B:$M,8,FALSE)),"",VLOOKUP(GC217,'Sortierung der Schulungstermine'!$B:$M,8,FALSE)))</f>
        <v/>
      </c>
      <c r="GE217" s="58" t="e">
        <f t="shared" si="781"/>
        <v>#N/A</v>
      </c>
      <c r="GF217" s="131"/>
      <c r="GG217" s="131"/>
      <c r="GH217" s="83">
        <f t="shared" si="681"/>
        <v>0</v>
      </c>
      <c r="GI217" s="82" t="e">
        <f t="shared" si="732"/>
        <v>#N/A</v>
      </c>
      <c r="GJ217" s="58" t="str">
        <f>IF(ISERROR(GI217),"",IF(ISERROR(VLOOKUP(GI217,'Sortierung der Schulungstermine'!$B:$M,8,FALSE)),"",VLOOKUP(GI217,'Sortierung der Schulungstermine'!$B:$M,8,FALSE)))</f>
        <v/>
      </c>
      <c r="GK217" s="58" t="e">
        <f t="shared" si="782"/>
        <v>#N/A</v>
      </c>
      <c r="GL217" s="131"/>
      <c r="GM217" s="131"/>
      <c r="GN217" s="83">
        <f t="shared" si="682"/>
        <v>0</v>
      </c>
      <c r="GO217" s="82" t="e">
        <f t="shared" si="733"/>
        <v>#N/A</v>
      </c>
      <c r="GP217" s="58" t="str">
        <f>IF(ISERROR(GO217),"",IF(ISERROR(VLOOKUP(GO217,'Sortierung der Schulungstermine'!$B:$M,8,FALSE)),"",VLOOKUP(GO217,'Sortierung der Schulungstermine'!$B:$M,8,FALSE)))</f>
        <v/>
      </c>
      <c r="GQ217" s="58" t="e">
        <f t="shared" si="783"/>
        <v>#N/A</v>
      </c>
      <c r="GR217" s="131"/>
      <c r="GS217" s="131"/>
      <c r="GT217" s="83">
        <f t="shared" si="683"/>
        <v>0</v>
      </c>
      <c r="GU217" s="82" t="e">
        <f t="shared" si="734"/>
        <v>#N/A</v>
      </c>
      <c r="GV217" s="58" t="str">
        <f>IF(ISERROR(GU217),"",IF(ISERROR(VLOOKUP(GU217,'Sortierung der Schulungstermine'!$B:$M,8,FALSE)),"",VLOOKUP(GU217,'Sortierung der Schulungstermine'!$B:$M,8,FALSE)))</f>
        <v/>
      </c>
      <c r="GW217" s="58" t="e">
        <f t="shared" si="784"/>
        <v>#N/A</v>
      </c>
      <c r="GX217" s="131"/>
      <c r="GY217" s="131"/>
      <c r="GZ217" s="83">
        <f t="shared" si="684"/>
        <v>0</v>
      </c>
      <c r="HA217" s="82" t="e">
        <f t="shared" si="735"/>
        <v>#N/A</v>
      </c>
      <c r="HB217" s="58" t="str">
        <f>IF(ISERROR(HA217),"",IF(ISERROR(VLOOKUP(HA217,'Sortierung der Schulungstermine'!$B:$M,8,FALSE)),"",VLOOKUP(HA217,'Sortierung der Schulungstermine'!$B:$M,8,FALSE)))</f>
        <v/>
      </c>
      <c r="HC217" s="58" t="e">
        <f t="shared" si="785"/>
        <v>#N/A</v>
      </c>
      <c r="HD217" s="131"/>
      <c r="HE217" s="131"/>
      <c r="HF217" s="83">
        <f t="shared" si="685"/>
        <v>0</v>
      </c>
      <c r="HG217" s="82" t="e">
        <f t="shared" si="736"/>
        <v>#N/A</v>
      </c>
      <c r="HH217" s="58" t="str">
        <f>IF(ISERROR(HG217),"",IF(ISERROR(VLOOKUP(HG217,'Sortierung der Schulungstermine'!$B:$M,8,FALSE)),"",VLOOKUP(HG217,'Sortierung der Schulungstermine'!$B:$M,8,FALSE)))</f>
        <v/>
      </c>
      <c r="HI217" s="58" t="e">
        <f t="shared" si="786"/>
        <v>#N/A</v>
      </c>
      <c r="HJ217" s="131"/>
      <c r="HK217" s="131"/>
      <c r="HL217" s="83">
        <f t="shared" si="686"/>
        <v>0</v>
      </c>
      <c r="HM217" s="82" t="e">
        <f t="shared" si="737"/>
        <v>#N/A</v>
      </c>
      <c r="HN217" s="58" t="str">
        <f>IF(ISERROR(HM217),"",IF(ISERROR(VLOOKUP(HM217,'Sortierung der Schulungstermine'!$B:$M,8,FALSE)),"",VLOOKUP(HM217,'Sortierung der Schulungstermine'!$B:$M,8,FALSE)))</f>
        <v/>
      </c>
      <c r="HO217" s="58" t="e">
        <f t="shared" si="787"/>
        <v>#N/A</v>
      </c>
      <c r="HP217" s="131"/>
      <c r="HQ217" s="131"/>
      <c r="HR217" s="83">
        <f t="shared" si="687"/>
        <v>0</v>
      </c>
      <c r="HS217" s="82" t="e">
        <f t="shared" si="738"/>
        <v>#N/A</v>
      </c>
      <c r="HT217" s="58" t="str">
        <f>IF(ISERROR(HS217),"",IF(ISERROR(VLOOKUP(HS217,'Sortierung der Schulungstermine'!$B:$M,8,FALSE)),"",VLOOKUP(HS217,'Sortierung der Schulungstermine'!$B:$M,8,FALSE)))</f>
        <v/>
      </c>
      <c r="HU217" s="58" t="e">
        <f t="shared" si="788"/>
        <v>#N/A</v>
      </c>
      <c r="HV217" s="131"/>
      <c r="HW217" s="131"/>
      <c r="HX217" s="83">
        <f t="shared" si="688"/>
        <v>0</v>
      </c>
      <c r="HY217" s="82" t="e">
        <f t="shared" si="739"/>
        <v>#N/A</v>
      </c>
      <c r="HZ217" s="58" t="str">
        <f>IF(ISERROR(HY217),"",IF(ISERROR(VLOOKUP(HY217,'Sortierung der Schulungstermine'!$B:$M,8,FALSE)),"",VLOOKUP(HY217,'Sortierung der Schulungstermine'!$B:$M,8,FALSE)))</f>
        <v/>
      </c>
      <c r="IA217" s="58" t="e">
        <f t="shared" si="789"/>
        <v>#N/A</v>
      </c>
      <c r="IB217" s="131"/>
      <c r="IC217" s="131"/>
      <c r="ID217" s="83">
        <f t="shared" si="689"/>
        <v>0</v>
      </c>
      <c r="IE217" s="82" t="e">
        <f t="shared" si="740"/>
        <v>#N/A</v>
      </c>
      <c r="IF217" s="58" t="str">
        <f>IF(ISERROR(IE217),"",IF(ISERROR(VLOOKUP(IE217,'Sortierung der Schulungstermine'!$B:$M,8,FALSE)),"",VLOOKUP(IE217,'Sortierung der Schulungstermine'!$B:$M,8,FALSE)))</f>
        <v/>
      </c>
      <c r="IG217" s="58" t="e">
        <f t="shared" si="790"/>
        <v>#N/A</v>
      </c>
      <c r="IH217" s="131"/>
      <c r="II217" s="131"/>
      <c r="IJ217" s="83">
        <f t="shared" si="690"/>
        <v>0</v>
      </c>
      <c r="IK217" s="82" t="e">
        <f t="shared" si="741"/>
        <v>#N/A</v>
      </c>
      <c r="IL217" s="58" t="str">
        <f>IF(ISERROR(IK217),"",IF(ISERROR(VLOOKUP(IK217,'Sortierung der Schulungstermine'!$B:$M,8,FALSE)),"",VLOOKUP(IK217,'Sortierung der Schulungstermine'!$B:$M,8,FALSE)))</f>
        <v/>
      </c>
      <c r="IM217" s="58" t="e">
        <f t="shared" si="791"/>
        <v>#N/A</v>
      </c>
      <c r="IN217" s="131"/>
      <c r="IO217" s="131"/>
      <c r="IP217" s="83">
        <f t="shared" si="691"/>
        <v>0</v>
      </c>
      <c r="IQ217" s="82" t="e">
        <f t="shared" si="742"/>
        <v>#N/A</v>
      </c>
      <c r="IR217" s="58" t="str">
        <f>IF(ISERROR(IQ217),"",IF(ISERROR(VLOOKUP(IQ217,'Sortierung der Schulungstermine'!$B:$M,8,FALSE)),"",VLOOKUP(IQ217,'Sortierung der Schulungstermine'!$B:$M,8,FALSE)))</f>
        <v/>
      </c>
      <c r="IS217" s="58" t="e">
        <f t="shared" si="792"/>
        <v>#N/A</v>
      </c>
      <c r="IT217" s="131"/>
      <c r="IU217" s="131"/>
      <c r="IV217" s="83">
        <f t="shared" si="692"/>
        <v>0</v>
      </c>
      <c r="IW217" s="82" t="e">
        <f t="shared" si="743"/>
        <v>#N/A</v>
      </c>
      <c r="IX217" s="58" t="str">
        <f>IF(ISERROR(IW217),"",IF(ISERROR(VLOOKUP(IW217,'Sortierung der Schulungstermine'!$B:$M,8,FALSE)),"",VLOOKUP(IW217,'Sortierung der Schulungstermine'!$B:$M,8,FALSE)))</f>
        <v/>
      </c>
      <c r="IY217" s="58" t="e">
        <f t="shared" si="793"/>
        <v>#N/A</v>
      </c>
      <c r="IZ217" s="131"/>
      <c r="JA217" s="131"/>
      <c r="JB217" s="83">
        <f t="shared" si="693"/>
        <v>0</v>
      </c>
      <c r="JC217" s="82" t="e">
        <f t="shared" si="744"/>
        <v>#N/A</v>
      </c>
      <c r="JD217" s="58" t="str">
        <f>IF(ISERROR(JC217),"",IF(ISERROR(VLOOKUP(JC217,'Sortierung der Schulungstermine'!$B:$M,8,FALSE)),"",VLOOKUP(JC217,'Sortierung der Schulungstermine'!$B:$M,8,FALSE)))</f>
        <v/>
      </c>
      <c r="JE217" s="58" t="e">
        <f t="shared" si="794"/>
        <v>#N/A</v>
      </c>
      <c r="JF217" s="131"/>
      <c r="JG217" s="131"/>
      <c r="JH217" s="83">
        <f t="shared" si="694"/>
        <v>0</v>
      </c>
      <c r="JI217" s="82" t="e">
        <f t="shared" si="745"/>
        <v>#N/A</v>
      </c>
      <c r="JJ217" s="58" t="str">
        <f>IF(ISERROR(JI217),"",IF(ISERROR(VLOOKUP(JI217,'Sortierung der Schulungstermine'!$B:$M,8,FALSE)),"",VLOOKUP(JI217,'Sortierung der Schulungstermine'!$B:$M,8,FALSE)))</f>
        <v/>
      </c>
      <c r="JK217" s="58" t="e">
        <f t="shared" si="795"/>
        <v>#N/A</v>
      </c>
      <c r="JL217" s="131"/>
      <c r="JM217" s="131"/>
      <c r="JN217" s="83">
        <f t="shared" si="695"/>
        <v>0</v>
      </c>
      <c r="JO217" s="82" t="e">
        <f t="shared" si="746"/>
        <v>#N/A</v>
      </c>
      <c r="JP217" s="58" t="str">
        <f>IF(ISERROR(JO217),"",IF(ISERROR(VLOOKUP(JO217,'Sortierung der Schulungstermine'!$B:$M,8,FALSE)),"",VLOOKUP(JO217,'Sortierung der Schulungstermine'!$B:$M,8,FALSE)))</f>
        <v/>
      </c>
      <c r="JQ217" s="58" t="e">
        <f t="shared" si="796"/>
        <v>#N/A</v>
      </c>
      <c r="JR217" s="131"/>
      <c r="JS217" s="131"/>
      <c r="JT217" s="83">
        <f t="shared" si="696"/>
        <v>0</v>
      </c>
      <c r="JU217" s="82" t="e">
        <f t="shared" si="747"/>
        <v>#N/A</v>
      </c>
      <c r="JV217" s="58" t="str">
        <f>IF(ISERROR(JU217),"",IF(ISERROR(VLOOKUP(JU217,'Sortierung der Schulungstermine'!$B:$M,8,FALSE)),"",VLOOKUP(JU217,'Sortierung der Schulungstermine'!$B:$M,8,FALSE)))</f>
        <v/>
      </c>
      <c r="JW217" s="58" t="e">
        <f t="shared" si="797"/>
        <v>#N/A</v>
      </c>
      <c r="JX217" s="131"/>
      <c r="JY217" s="131"/>
      <c r="JZ217" s="83">
        <f t="shared" si="697"/>
        <v>0</v>
      </c>
      <c r="KA217" s="82" t="e">
        <f t="shared" si="748"/>
        <v>#N/A</v>
      </c>
      <c r="KB217" s="58" t="str">
        <f>IF(ISERROR(KA217),"",IF(ISERROR(VLOOKUP(KA217,'Sortierung der Schulungstermine'!$B:$M,8,FALSE)),"",VLOOKUP(KA217,'Sortierung der Schulungstermine'!$B:$M,8,FALSE)))</f>
        <v/>
      </c>
      <c r="KC217" s="58" t="e">
        <f t="shared" si="798"/>
        <v>#N/A</v>
      </c>
      <c r="KD217" s="131"/>
      <c r="KE217" s="131"/>
      <c r="KF217" s="83">
        <f t="shared" si="698"/>
        <v>0</v>
      </c>
      <c r="KG217" s="82" t="e">
        <f t="shared" si="749"/>
        <v>#N/A</v>
      </c>
      <c r="KH217" s="58" t="str">
        <f>IF(ISERROR(KG217),"",IF(ISERROR(VLOOKUP(KG217,'Sortierung der Schulungstermine'!$B:$M,8,FALSE)),"",VLOOKUP(KG217,'Sortierung der Schulungstermine'!$B:$M,8,FALSE)))</f>
        <v/>
      </c>
      <c r="KI217" s="58" t="e">
        <f t="shared" si="799"/>
        <v>#N/A</v>
      </c>
      <c r="KJ217" s="131"/>
      <c r="KK217" s="131"/>
      <c r="KL217" s="83">
        <f t="shared" si="699"/>
        <v>0</v>
      </c>
      <c r="KM217" s="82" t="e">
        <f t="shared" si="750"/>
        <v>#N/A</v>
      </c>
      <c r="KN217" s="58" t="str">
        <f>IF(ISERROR(KM217),"",IF(ISERROR(VLOOKUP(KM217,'Sortierung der Schulungstermine'!$B:$M,8,FALSE)),"",VLOOKUP(KM217,'Sortierung der Schulungstermine'!$B:$M,8,FALSE)))</f>
        <v/>
      </c>
      <c r="KO217" s="58" t="e">
        <f t="shared" si="800"/>
        <v>#N/A</v>
      </c>
      <c r="KP217" s="131"/>
      <c r="KQ217" s="131"/>
      <c r="KR217" s="83">
        <f t="shared" si="700"/>
        <v>0</v>
      </c>
      <c r="KS217" s="82" t="e">
        <f t="shared" si="751"/>
        <v>#N/A</v>
      </c>
      <c r="KT217" s="58" t="str">
        <f>IF(ISERROR(KS217),"",IF(ISERROR(VLOOKUP(KS217,'Sortierung der Schulungstermine'!$B:$M,8,FALSE)),"",VLOOKUP(KS217,'Sortierung der Schulungstermine'!$B:$M,8,FALSE)))</f>
        <v/>
      </c>
      <c r="KU217" s="58" t="e">
        <f t="shared" si="801"/>
        <v>#N/A</v>
      </c>
    </row>
    <row r="218" spans="1:307" s="68" customFormat="1" ht="15" hidden="1" thickBot="1" x14ac:dyDescent="0.25">
      <c r="A218" s="141">
        <v>205</v>
      </c>
      <c r="B218" s="63" t="str">
        <f>IF(Qualifikationen!A208=1,Qualifikationen!B208,"")</f>
        <v/>
      </c>
      <c r="C218" s="64" t="e">
        <f>VLOOKUP(B218,Qualifikationen!B$4:E$202,2,FALSE)</f>
        <v>#N/A</v>
      </c>
      <c r="D218" s="67" t="e">
        <f>VLOOKUP($B218,Qualifikationen!B$4:F$202,5,FALSE)</f>
        <v>#N/A</v>
      </c>
      <c r="E218" s="63" t="e">
        <f>VLOOKUP($B218,Qualifikationen!B$4:F$202,3,FALSE)</f>
        <v>#N/A</v>
      </c>
      <c r="F218" s="63" t="e">
        <f>IF(E218=0,"-",VLOOKUP($B218,Qualifikationen!B$4:F$202,4,FALSE))</f>
        <v>#N/A</v>
      </c>
      <c r="G218" s="13"/>
      <c r="H218" s="131"/>
      <c r="I218" s="131"/>
      <c r="J218" s="83">
        <f t="shared" si="701"/>
        <v>0</v>
      </c>
      <c r="K218" s="82" t="e">
        <f t="shared" si="702"/>
        <v>#N/A</v>
      </c>
      <c r="L218" s="58" t="str">
        <f>IF(ISERROR(K218),"",IF(ISERROR(VLOOKUP(K218,'Sortierung der Schulungstermine'!$B:$M,8,FALSE)),"",VLOOKUP(K218,'Sortierung der Schulungstermine'!$B:$M,8,FALSE)))</f>
        <v/>
      </c>
      <c r="M218" s="58" t="e">
        <f t="shared" si="752"/>
        <v>#N/A</v>
      </c>
      <c r="N218" s="131"/>
      <c r="O218" s="131"/>
      <c r="P218" s="83">
        <f t="shared" si="652"/>
        <v>0</v>
      </c>
      <c r="Q218" s="82" t="e">
        <f t="shared" si="703"/>
        <v>#N/A</v>
      </c>
      <c r="R218" s="58" t="str">
        <f>IF(ISERROR(Q218),"",IF(ISERROR(VLOOKUP(Q218,'Sortierung der Schulungstermine'!$B:$M,8,FALSE)),"",VLOOKUP(Q218,'Sortierung der Schulungstermine'!$B:$M,8,FALSE)))</f>
        <v/>
      </c>
      <c r="S218" s="58" t="e">
        <f t="shared" si="753"/>
        <v>#N/A</v>
      </c>
      <c r="T218" s="131"/>
      <c r="U218" s="131"/>
      <c r="V218" s="83">
        <f t="shared" si="653"/>
        <v>0</v>
      </c>
      <c r="W218" s="82" t="e">
        <f t="shared" si="704"/>
        <v>#N/A</v>
      </c>
      <c r="X218" s="58" t="str">
        <f>IF(ISERROR(W218),"",IF(ISERROR(VLOOKUP(W218,'Sortierung der Schulungstermine'!$B:$M,8,FALSE)),"",VLOOKUP(W218,'Sortierung der Schulungstermine'!$B:$M,8,FALSE)))</f>
        <v/>
      </c>
      <c r="Y218" s="58" t="e">
        <f t="shared" si="754"/>
        <v>#N/A</v>
      </c>
      <c r="Z218" s="131"/>
      <c r="AA218" s="131"/>
      <c r="AB218" s="83">
        <f t="shared" si="654"/>
        <v>0</v>
      </c>
      <c r="AC218" s="82" t="e">
        <f t="shared" si="705"/>
        <v>#N/A</v>
      </c>
      <c r="AD218" s="58" t="str">
        <f>IF(ISERROR(AC218),"",IF(ISERROR(VLOOKUP(AC218,'Sortierung der Schulungstermine'!$B:$M,8,FALSE)),"",VLOOKUP(AC218,'Sortierung der Schulungstermine'!$B:$M,8,FALSE)))</f>
        <v/>
      </c>
      <c r="AE218" s="58" t="e">
        <f t="shared" si="755"/>
        <v>#N/A</v>
      </c>
      <c r="AF218" s="131"/>
      <c r="AG218" s="131"/>
      <c r="AH218" s="83">
        <f t="shared" si="655"/>
        <v>0</v>
      </c>
      <c r="AI218" s="82" t="e">
        <f t="shared" si="706"/>
        <v>#N/A</v>
      </c>
      <c r="AJ218" s="58" t="str">
        <f>IF(ISERROR(AI218),"",IF(ISERROR(VLOOKUP(AI218,'Sortierung der Schulungstermine'!$B:$M,8,FALSE)),"",VLOOKUP(AI218,'Sortierung der Schulungstermine'!$B:$M,8,FALSE)))</f>
        <v/>
      </c>
      <c r="AK218" s="58" t="e">
        <f t="shared" si="756"/>
        <v>#N/A</v>
      </c>
      <c r="AL218" s="131"/>
      <c r="AM218" s="131"/>
      <c r="AN218" s="83">
        <f t="shared" si="656"/>
        <v>0</v>
      </c>
      <c r="AO218" s="82" t="e">
        <f t="shared" si="707"/>
        <v>#N/A</v>
      </c>
      <c r="AP218" s="58" t="str">
        <f>IF(ISERROR(AO218),"",IF(ISERROR(VLOOKUP(AO218,'Sortierung der Schulungstermine'!$B:$M,8,FALSE)),"",VLOOKUP(AO218,'Sortierung der Schulungstermine'!$B:$M,8,FALSE)))</f>
        <v/>
      </c>
      <c r="AQ218" s="58" t="e">
        <f t="shared" si="757"/>
        <v>#N/A</v>
      </c>
      <c r="AR218" s="131"/>
      <c r="AS218" s="131"/>
      <c r="AT218" s="83">
        <f t="shared" si="657"/>
        <v>0</v>
      </c>
      <c r="AU218" s="82" t="e">
        <f t="shared" si="708"/>
        <v>#N/A</v>
      </c>
      <c r="AV218" s="58" t="str">
        <f>IF(ISERROR(AU218),"",IF(ISERROR(VLOOKUP(AU218,'Sortierung der Schulungstermine'!$B:$M,8,FALSE)),"",VLOOKUP(AU218,'Sortierung der Schulungstermine'!$B:$M,8,FALSE)))</f>
        <v/>
      </c>
      <c r="AW218" s="58" t="e">
        <f t="shared" si="758"/>
        <v>#N/A</v>
      </c>
      <c r="AX218" s="131"/>
      <c r="AY218" s="131"/>
      <c r="AZ218" s="83">
        <f t="shared" si="658"/>
        <v>0</v>
      </c>
      <c r="BA218" s="82" t="e">
        <f t="shared" si="709"/>
        <v>#N/A</v>
      </c>
      <c r="BB218" s="58" t="str">
        <f>IF(ISERROR(BA218),"",IF(ISERROR(VLOOKUP(BA218,'Sortierung der Schulungstermine'!$B:$M,8,FALSE)),"",VLOOKUP(BA218,'Sortierung der Schulungstermine'!$B:$M,8,FALSE)))</f>
        <v/>
      </c>
      <c r="BC218" s="58" t="e">
        <f t="shared" si="759"/>
        <v>#N/A</v>
      </c>
      <c r="BD218" s="131"/>
      <c r="BE218" s="131"/>
      <c r="BF218" s="83">
        <f t="shared" si="659"/>
        <v>0</v>
      </c>
      <c r="BG218" s="82" t="e">
        <f t="shared" si="710"/>
        <v>#N/A</v>
      </c>
      <c r="BH218" s="58" t="str">
        <f>IF(ISERROR(BG218),"",IF(ISERROR(VLOOKUP(BG218,'Sortierung der Schulungstermine'!$B:$M,8,FALSE)),"",VLOOKUP(BG218,'Sortierung der Schulungstermine'!$B:$M,8,FALSE)))</f>
        <v/>
      </c>
      <c r="BI218" s="58" t="e">
        <f t="shared" si="760"/>
        <v>#N/A</v>
      </c>
      <c r="BJ218" s="131"/>
      <c r="BK218" s="131"/>
      <c r="BL218" s="83">
        <f t="shared" si="660"/>
        <v>0</v>
      </c>
      <c r="BM218" s="82" t="e">
        <f t="shared" si="711"/>
        <v>#N/A</v>
      </c>
      <c r="BN218" s="58" t="str">
        <f>IF(ISERROR(BM218),"",IF(ISERROR(VLOOKUP(BM218,'Sortierung der Schulungstermine'!$B:$M,8,FALSE)),"",VLOOKUP(BM218,'Sortierung der Schulungstermine'!$B:$M,8,FALSE)))</f>
        <v/>
      </c>
      <c r="BO218" s="58" t="e">
        <f t="shared" si="761"/>
        <v>#N/A</v>
      </c>
      <c r="BP218" s="131"/>
      <c r="BQ218" s="131"/>
      <c r="BR218" s="83">
        <f t="shared" si="661"/>
        <v>0</v>
      </c>
      <c r="BS218" s="82" t="e">
        <f t="shared" si="712"/>
        <v>#N/A</v>
      </c>
      <c r="BT218" s="58" t="str">
        <f>IF(ISERROR(BS218),"",IF(ISERROR(VLOOKUP(BS218,'Sortierung der Schulungstermine'!$B:$M,8,FALSE)),"",VLOOKUP(BS218,'Sortierung der Schulungstermine'!$B:$M,8,FALSE)))</f>
        <v/>
      </c>
      <c r="BU218" s="58" t="e">
        <f t="shared" si="762"/>
        <v>#N/A</v>
      </c>
      <c r="BV218" s="131"/>
      <c r="BW218" s="131"/>
      <c r="BX218" s="83">
        <f t="shared" si="662"/>
        <v>0</v>
      </c>
      <c r="BY218" s="82" t="e">
        <f t="shared" si="713"/>
        <v>#N/A</v>
      </c>
      <c r="BZ218" s="58" t="str">
        <f>IF(ISERROR(BY218),"",IF(ISERROR(VLOOKUP(BY218,'Sortierung der Schulungstermine'!$B:$M,8,FALSE)),"",VLOOKUP(BY218,'Sortierung der Schulungstermine'!$B:$M,8,FALSE)))</f>
        <v/>
      </c>
      <c r="CA218" s="58" t="e">
        <f t="shared" si="763"/>
        <v>#N/A</v>
      </c>
      <c r="CB218" s="131"/>
      <c r="CC218" s="131"/>
      <c r="CD218" s="83">
        <f t="shared" si="663"/>
        <v>0</v>
      </c>
      <c r="CE218" s="82" t="e">
        <f t="shared" si="714"/>
        <v>#N/A</v>
      </c>
      <c r="CF218" s="58" t="str">
        <f>IF(ISERROR(CE218),"",IF(ISERROR(VLOOKUP(CE218,'Sortierung der Schulungstermine'!$B:$M,8,FALSE)),"",VLOOKUP(CE218,'Sortierung der Schulungstermine'!$B:$M,8,FALSE)))</f>
        <v/>
      </c>
      <c r="CG218" s="58" t="e">
        <f t="shared" si="764"/>
        <v>#N/A</v>
      </c>
      <c r="CH218" s="131"/>
      <c r="CI218" s="131"/>
      <c r="CJ218" s="83">
        <f t="shared" si="664"/>
        <v>0</v>
      </c>
      <c r="CK218" s="82" t="e">
        <f t="shared" si="715"/>
        <v>#N/A</v>
      </c>
      <c r="CL218" s="58" t="str">
        <f>IF(ISERROR(CK218),"",IF(ISERROR(VLOOKUP(CK218,'Sortierung der Schulungstermine'!$B:$M,8,FALSE)),"",VLOOKUP(CK218,'Sortierung der Schulungstermine'!$B:$M,8,FALSE)))</f>
        <v/>
      </c>
      <c r="CM218" s="58" t="e">
        <f t="shared" si="765"/>
        <v>#N/A</v>
      </c>
      <c r="CN218" s="131"/>
      <c r="CO218" s="131"/>
      <c r="CP218" s="83">
        <f t="shared" si="665"/>
        <v>0</v>
      </c>
      <c r="CQ218" s="82" t="e">
        <f t="shared" si="716"/>
        <v>#N/A</v>
      </c>
      <c r="CR218" s="58" t="str">
        <f>IF(ISERROR(CQ218),"",IF(ISERROR(VLOOKUP(CQ218,'Sortierung der Schulungstermine'!$B:$M,8,FALSE)),"",VLOOKUP(CQ218,'Sortierung der Schulungstermine'!$B:$M,8,FALSE)))</f>
        <v/>
      </c>
      <c r="CS218" s="58" t="e">
        <f t="shared" si="766"/>
        <v>#N/A</v>
      </c>
      <c r="CT218" s="131"/>
      <c r="CU218" s="131"/>
      <c r="CV218" s="83">
        <f t="shared" si="666"/>
        <v>0</v>
      </c>
      <c r="CW218" s="82" t="e">
        <f t="shared" si="717"/>
        <v>#N/A</v>
      </c>
      <c r="CX218" s="58" t="str">
        <f>IF(ISERROR(CW218),"",IF(ISERROR(VLOOKUP(CW218,'Sortierung der Schulungstermine'!$B:$M,8,FALSE)),"",VLOOKUP(CW218,'Sortierung der Schulungstermine'!$B:$M,8,FALSE)))</f>
        <v/>
      </c>
      <c r="CY218" s="58" t="e">
        <f t="shared" si="767"/>
        <v>#N/A</v>
      </c>
      <c r="CZ218" s="131"/>
      <c r="DA218" s="131"/>
      <c r="DB218" s="83">
        <f t="shared" si="667"/>
        <v>0</v>
      </c>
      <c r="DC218" s="82" t="e">
        <f t="shared" si="718"/>
        <v>#N/A</v>
      </c>
      <c r="DD218" s="58" t="str">
        <f>IF(ISERROR(DC218),"",IF(ISERROR(VLOOKUP(DC218,'Sortierung der Schulungstermine'!$B:$M,8,FALSE)),"",VLOOKUP(DC218,'Sortierung der Schulungstermine'!$B:$M,8,FALSE)))</f>
        <v/>
      </c>
      <c r="DE218" s="58" t="e">
        <f t="shared" si="768"/>
        <v>#N/A</v>
      </c>
      <c r="DF218" s="131"/>
      <c r="DG218" s="131"/>
      <c r="DH218" s="83">
        <f t="shared" si="668"/>
        <v>0</v>
      </c>
      <c r="DI218" s="82" t="e">
        <f t="shared" si="719"/>
        <v>#N/A</v>
      </c>
      <c r="DJ218" s="58" t="str">
        <f>IF(ISERROR(DI218),"",IF(ISERROR(VLOOKUP(DI218,'Sortierung der Schulungstermine'!$B:$M,8,FALSE)),"",VLOOKUP(DI218,'Sortierung der Schulungstermine'!$B:$M,8,FALSE)))</f>
        <v/>
      </c>
      <c r="DK218" s="58" t="e">
        <f t="shared" si="769"/>
        <v>#N/A</v>
      </c>
      <c r="DL218" s="131"/>
      <c r="DM218" s="131"/>
      <c r="DN218" s="83">
        <f t="shared" si="669"/>
        <v>0</v>
      </c>
      <c r="DO218" s="82" t="e">
        <f t="shared" si="720"/>
        <v>#N/A</v>
      </c>
      <c r="DP218" s="58" t="str">
        <f>IF(ISERROR(DO218),"",IF(ISERROR(VLOOKUP(DO218,'Sortierung der Schulungstermine'!$B:$M,8,FALSE)),"",VLOOKUP(DO218,'Sortierung der Schulungstermine'!$B:$M,8,FALSE)))</f>
        <v/>
      </c>
      <c r="DQ218" s="58" t="e">
        <f t="shared" si="770"/>
        <v>#N/A</v>
      </c>
      <c r="DR218" s="131"/>
      <c r="DS218" s="131"/>
      <c r="DT218" s="83">
        <f t="shared" si="670"/>
        <v>0</v>
      </c>
      <c r="DU218" s="82" t="e">
        <f t="shared" si="721"/>
        <v>#N/A</v>
      </c>
      <c r="DV218" s="58" t="str">
        <f>IF(ISERROR(DU218),"",IF(ISERROR(VLOOKUP(DU218,'Sortierung der Schulungstermine'!$B:$M,8,FALSE)),"",VLOOKUP(DU218,'Sortierung der Schulungstermine'!$B:$M,8,FALSE)))</f>
        <v/>
      </c>
      <c r="DW218" s="58" t="e">
        <f t="shared" si="771"/>
        <v>#N/A</v>
      </c>
      <c r="DX218" s="131"/>
      <c r="DY218" s="131"/>
      <c r="DZ218" s="83">
        <f t="shared" si="671"/>
        <v>0</v>
      </c>
      <c r="EA218" s="82" t="e">
        <f t="shared" si="722"/>
        <v>#N/A</v>
      </c>
      <c r="EB218" s="58" t="str">
        <f>IF(ISERROR(EA218),"",IF(ISERROR(VLOOKUP(EA218,'Sortierung der Schulungstermine'!$B:$M,8,FALSE)),"",VLOOKUP(EA218,'Sortierung der Schulungstermine'!$B:$M,8,FALSE)))</f>
        <v/>
      </c>
      <c r="EC218" s="58" t="e">
        <f t="shared" si="772"/>
        <v>#N/A</v>
      </c>
      <c r="ED218" s="131"/>
      <c r="EE218" s="131"/>
      <c r="EF218" s="83">
        <f t="shared" si="672"/>
        <v>0</v>
      </c>
      <c r="EG218" s="82" t="e">
        <f t="shared" si="723"/>
        <v>#N/A</v>
      </c>
      <c r="EH218" s="58" t="str">
        <f>IF(ISERROR(EG218),"",IF(ISERROR(VLOOKUP(EG218,'Sortierung der Schulungstermine'!$B:$M,8,FALSE)),"",VLOOKUP(EG218,'Sortierung der Schulungstermine'!$B:$M,8,FALSE)))</f>
        <v/>
      </c>
      <c r="EI218" s="58" t="e">
        <f t="shared" si="773"/>
        <v>#N/A</v>
      </c>
      <c r="EJ218" s="131"/>
      <c r="EK218" s="131"/>
      <c r="EL218" s="83">
        <f t="shared" si="673"/>
        <v>0</v>
      </c>
      <c r="EM218" s="82" t="e">
        <f t="shared" si="724"/>
        <v>#N/A</v>
      </c>
      <c r="EN218" s="58" t="str">
        <f>IF(ISERROR(EM218),"",IF(ISERROR(VLOOKUP(EM218,'Sortierung der Schulungstermine'!$B:$M,8,FALSE)),"",VLOOKUP(EM218,'Sortierung der Schulungstermine'!$B:$M,8,FALSE)))</f>
        <v/>
      </c>
      <c r="EO218" s="58" t="e">
        <f t="shared" si="774"/>
        <v>#N/A</v>
      </c>
      <c r="EP218" s="131"/>
      <c r="EQ218" s="131"/>
      <c r="ER218" s="83">
        <f t="shared" si="674"/>
        <v>0</v>
      </c>
      <c r="ES218" s="82" t="e">
        <f t="shared" si="725"/>
        <v>#N/A</v>
      </c>
      <c r="ET218" s="58" t="str">
        <f>IF(ISERROR(ES218),"",IF(ISERROR(VLOOKUP(ES218,'Sortierung der Schulungstermine'!$B:$M,8,FALSE)),"",VLOOKUP(ES218,'Sortierung der Schulungstermine'!$B:$M,8,FALSE)))</f>
        <v/>
      </c>
      <c r="EU218" s="58" t="e">
        <f t="shared" si="775"/>
        <v>#N/A</v>
      </c>
      <c r="EV218" s="131"/>
      <c r="EW218" s="131"/>
      <c r="EX218" s="83">
        <f t="shared" si="675"/>
        <v>0</v>
      </c>
      <c r="EY218" s="82" t="e">
        <f t="shared" si="726"/>
        <v>#N/A</v>
      </c>
      <c r="EZ218" s="58" t="str">
        <f>IF(ISERROR(EY218),"",IF(ISERROR(VLOOKUP(EY218,'Sortierung der Schulungstermine'!$B:$M,8,FALSE)),"",VLOOKUP(EY218,'Sortierung der Schulungstermine'!$B:$M,8,FALSE)))</f>
        <v/>
      </c>
      <c r="FA218" s="58" t="e">
        <f t="shared" si="776"/>
        <v>#N/A</v>
      </c>
      <c r="FB218" s="131"/>
      <c r="FC218" s="131"/>
      <c r="FD218" s="83">
        <f t="shared" si="676"/>
        <v>0</v>
      </c>
      <c r="FE218" s="82" t="e">
        <f t="shared" si="727"/>
        <v>#N/A</v>
      </c>
      <c r="FF218" s="58" t="str">
        <f>IF(ISERROR(FE218),"",IF(ISERROR(VLOOKUP(FE218,'Sortierung der Schulungstermine'!$B:$M,8,FALSE)),"",VLOOKUP(FE218,'Sortierung der Schulungstermine'!$B:$M,8,FALSE)))</f>
        <v/>
      </c>
      <c r="FG218" s="58" t="e">
        <f t="shared" si="777"/>
        <v>#N/A</v>
      </c>
      <c r="FH218" s="131"/>
      <c r="FI218" s="131"/>
      <c r="FJ218" s="83">
        <f t="shared" si="677"/>
        <v>0</v>
      </c>
      <c r="FK218" s="82" t="e">
        <f t="shared" si="728"/>
        <v>#N/A</v>
      </c>
      <c r="FL218" s="58" t="str">
        <f>IF(ISERROR(FK218),"",IF(ISERROR(VLOOKUP(FK218,'Sortierung der Schulungstermine'!$B:$M,8,FALSE)),"",VLOOKUP(FK218,'Sortierung der Schulungstermine'!$B:$M,8,FALSE)))</f>
        <v/>
      </c>
      <c r="FM218" s="58" t="e">
        <f t="shared" si="778"/>
        <v>#N/A</v>
      </c>
      <c r="FN218" s="131"/>
      <c r="FO218" s="131"/>
      <c r="FP218" s="83">
        <f t="shared" si="678"/>
        <v>0</v>
      </c>
      <c r="FQ218" s="82" t="e">
        <f t="shared" si="729"/>
        <v>#N/A</v>
      </c>
      <c r="FR218" s="58" t="str">
        <f>IF(ISERROR(FQ218),"",IF(ISERROR(VLOOKUP(FQ218,'Sortierung der Schulungstermine'!$B:$M,8,FALSE)),"",VLOOKUP(FQ218,'Sortierung der Schulungstermine'!$B:$M,8,FALSE)))</f>
        <v/>
      </c>
      <c r="FS218" s="58" t="e">
        <f t="shared" si="779"/>
        <v>#N/A</v>
      </c>
      <c r="FT218" s="131"/>
      <c r="FU218" s="131"/>
      <c r="FV218" s="83">
        <f t="shared" si="679"/>
        <v>0</v>
      </c>
      <c r="FW218" s="82" t="e">
        <f t="shared" si="730"/>
        <v>#N/A</v>
      </c>
      <c r="FX218" s="58" t="str">
        <f>IF(ISERROR(FW218),"",IF(ISERROR(VLOOKUP(FW218,'Sortierung der Schulungstermine'!$B:$M,8,FALSE)),"",VLOOKUP(FW218,'Sortierung der Schulungstermine'!$B:$M,8,FALSE)))</f>
        <v/>
      </c>
      <c r="FY218" s="58" t="e">
        <f t="shared" si="780"/>
        <v>#N/A</v>
      </c>
      <c r="FZ218" s="131"/>
      <c r="GA218" s="131"/>
      <c r="GB218" s="83">
        <f t="shared" si="680"/>
        <v>0</v>
      </c>
      <c r="GC218" s="82" t="e">
        <f t="shared" si="731"/>
        <v>#N/A</v>
      </c>
      <c r="GD218" s="58" t="str">
        <f>IF(ISERROR(GC218),"",IF(ISERROR(VLOOKUP(GC218,'Sortierung der Schulungstermine'!$B:$M,8,FALSE)),"",VLOOKUP(GC218,'Sortierung der Schulungstermine'!$B:$M,8,FALSE)))</f>
        <v/>
      </c>
      <c r="GE218" s="58" t="e">
        <f t="shared" si="781"/>
        <v>#N/A</v>
      </c>
      <c r="GF218" s="131"/>
      <c r="GG218" s="131"/>
      <c r="GH218" s="83">
        <f t="shared" si="681"/>
        <v>0</v>
      </c>
      <c r="GI218" s="82" t="e">
        <f t="shared" si="732"/>
        <v>#N/A</v>
      </c>
      <c r="GJ218" s="58" t="str">
        <f>IF(ISERROR(GI218),"",IF(ISERROR(VLOOKUP(GI218,'Sortierung der Schulungstermine'!$B:$M,8,FALSE)),"",VLOOKUP(GI218,'Sortierung der Schulungstermine'!$B:$M,8,FALSE)))</f>
        <v/>
      </c>
      <c r="GK218" s="58" t="e">
        <f t="shared" si="782"/>
        <v>#N/A</v>
      </c>
      <c r="GL218" s="131"/>
      <c r="GM218" s="131"/>
      <c r="GN218" s="83">
        <f t="shared" si="682"/>
        <v>0</v>
      </c>
      <c r="GO218" s="82" t="e">
        <f t="shared" si="733"/>
        <v>#N/A</v>
      </c>
      <c r="GP218" s="58" t="str">
        <f>IF(ISERROR(GO218),"",IF(ISERROR(VLOOKUP(GO218,'Sortierung der Schulungstermine'!$B:$M,8,FALSE)),"",VLOOKUP(GO218,'Sortierung der Schulungstermine'!$B:$M,8,FALSE)))</f>
        <v/>
      </c>
      <c r="GQ218" s="58" t="e">
        <f t="shared" si="783"/>
        <v>#N/A</v>
      </c>
      <c r="GR218" s="131"/>
      <c r="GS218" s="131"/>
      <c r="GT218" s="83">
        <f t="shared" si="683"/>
        <v>0</v>
      </c>
      <c r="GU218" s="82" t="e">
        <f t="shared" si="734"/>
        <v>#N/A</v>
      </c>
      <c r="GV218" s="58" t="str">
        <f>IF(ISERROR(GU218),"",IF(ISERROR(VLOOKUP(GU218,'Sortierung der Schulungstermine'!$B:$M,8,FALSE)),"",VLOOKUP(GU218,'Sortierung der Schulungstermine'!$B:$M,8,FALSE)))</f>
        <v/>
      </c>
      <c r="GW218" s="58" t="e">
        <f t="shared" si="784"/>
        <v>#N/A</v>
      </c>
      <c r="GX218" s="131"/>
      <c r="GY218" s="131"/>
      <c r="GZ218" s="83">
        <f t="shared" si="684"/>
        <v>0</v>
      </c>
      <c r="HA218" s="82" t="e">
        <f t="shared" si="735"/>
        <v>#N/A</v>
      </c>
      <c r="HB218" s="58" t="str">
        <f>IF(ISERROR(HA218),"",IF(ISERROR(VLOOKUP(HA218,'Sortierung der Schulungstermine'!$B:$M,8,FALSE)),"",VLOOKUP(HA218,'Sortierung der Schulungstermine'!$B:$M,8,FALSE)))</f>
        <v/>
      </c>
      <c r="HC218" s="58" t="e">
        <f t="shared" si="785"/>
        <v>#N/A</v>
      </c>
      <c r="HD218" s="131"/>
      <c r="HE218" s="131"/>
      <c r="HF218" s="83">
        <f t="shared" si="685"/>
        <v>0</v>
      </c>
      <c r="HG218" s="82" t="e">
        <f t="shared" si="736"/>
        <v>#N/A</v>
      </c>
      <c r="HH218" s="58" t="str">
        <f>IF(ISERROR(HG218),"",IF(ISERROR(VLOOKUP(HG218,'Sortierung der Schulungstermine'!$B:$M,8,FALSE)),"",VLOOKUP(HG218,'Sortierung der Schulungstermine'!$B:$M,8,FALSE)))</f>
        <v/>
      </c>
      <c r="HI218" s="58" t="e">
        <f t="shared" si="786"/>
        <v>#N/A</v>
      </c>
      <c r="HJ218" s="131"/>
      <c r="HK218" s="131"/>
      <c r="HL218" s="83">
        <f t="shared" si="686"/>
        <v>0</v>
      </c>
      <c r="HM218" s="82" t="e">
        <f t="shared" si="737"/>
        <v>#N/A</v>
      </c>
      <c r="HN218" s="58" t="str">
        <f>IF(ISERROR(HM218),"",IF(ISERROR(VLOOKUP(HM218,'Sortierung der Schulungstermine'!$B:$M,8,FALSE)),"",VLOOKUP(HM218,'Sortierung der Schulungstermine'!$B:$M,8,FALSE)))</f>
        <v/>
      </c>
      <c r="HO218" s="58" t="e">
        <f t="shared" si="787"/>
        <v>#N/A</v>
      </c>
      <c r="HP218" s="131"/>
      <c r="HQ218" s="131"/>
      <c r="HR218" s="83">
        <f t="shared" si="687"/>
        <v>0</v>
      </c>
      <c r="HS218" s="82" t="e">
        <f t="shared" si="738"/>
        <v>#N/A</v>
      </c>
      <c r="HT218" s="58" t="str">
        <f>IF(ISERROR(HS218),"",IF(ISERROR(VLOOKUP(HS218,'Sortierung der Schulungstermine'!$B:$M,8,FALSE)),"",VLOOKUP(HS218,'Sortierung der Schulungstermine'!$B:$M,8,FALSE)))</f>
        <v/>
      </c>
      <c r="HU218" s="58" t="e">
        <f t="shared" si="788"/>
        <v>#N/A</v>
      </c>
      <c r="HV218" s="131"/>
      <c r="HW218" s="131"/>
      <c r="HX218" s="83">
        <f t="shared" si="688"/>
        <v>0</v>
      </c>
      <c r="HY218" s="82" t="e">
        <f t="shared" si="739"/>
        <v>#N/A</v>
      </c>
      <c r="HZ218" s="58" t="str">
        <f>IF(ISERROR(HY218),"",IF(ISERROR(VLOOKUP(HY218,'Sortierung der Schulungstermine'!$B:$M,8,FALSE)),"",VLOOKUP(HY218,'Sortierung der Schulungstermine'!$B:$M,8,FALSE)))</f>
        <v/>
      </c>
      <c r="IA218" s="58" t="e">
        <f t="shared" si="789"/>
        <v>#N/A</v>
      </c>
      <c r="IB218" s="131"/>
      <c r="IC218" s="131"/>
      <c r="ID218" s="83">
        <f t="shared" si="689"/>
        <v>0</v>
      </c>
      <c r="IE218" s="82" t="e">
        <f t="shared" si="740"/>
        <v>#N/A</v>
      </c>
      <c r="IF218" s="58" t="str">
        <f>IF(ISERROR(IE218),"",IF(ISERROR(VLOOKUP(IE218,'Sortierung der Schulungstermine'!$B:$M,8,FALSE)),"",VLOOKUP(IE218,'Sortierung der Schulungstermine'!$B:$M,8,FALSE)))</f>
        <v/>
      </c>
      <c r="IG218" s="58" t="e">
        <f t="shared" si="790"/>
        <v>#N/A</v>
      </c>
      <c r="IH218" s="131"/>
      <c r="II218" s="131"/>
      <c r="IJ218" s="83">
        <f t="shared" si="690"/>
        <v>0</v>
      </c>
      <c r="IK218" s="82" t="e">
        <f t="shared" si="741"/>
        <v>#N/A</v>
      </c>
      <c r="IL218" s="58" t="str">
        <f>IF(ISERROR(IK218),"",IF(ISERROR(VLOOKUP(IK218,'Sortierung der Schulungstermine'!$B:$M,8,FALSE)),"",VLOOKUP(IK218,'Sortierung der Schulungstermine'!$B:$M,8,FALSE)))</f>
        <v/>
      </c>
      <c r="IM218" s="58" t="e">
        <f t="shared" si="791"/>
        <v>#N/A</v>
      </c>
      <c r="IN218" s="131"/>
      <c r="IO218" s="131"/>
      <c r="IP218" s="83">
        <f t="shared" si="691"/>
        <v>0</v>
      </c>
      <c r="IQ218" s="82" t="e">
        <f t="shared" si="742"/>
        <v>#N/A</v>
      </c>
      <c r="IR218" s="58" t="str">
        <f>IF(ISERROR(IQ218),"",IF(ISERROR(VLOOKUP(IQ218,'Sortierung der Schulungstermine'!$B:$M,8,FALSE)),"",VLOOKUP(IQ218,'Sortierung der Schulungstermine'!$B:$M,8,FALSE)))</f>
        <v/>
      </c>
      <c r="IS218" s="58" t="e">
        <f t="shared" si="792"/>
        <v>#N/A</v>
      </c>
      <c r="IT218" s="131"/>
      <c r="IU218" s="131"/>
      <c r="IV218" s="83">
        <f t="shared" si="692"/>
        <v>0</v>
      </c>
      <c r="IW218" s="82" t="e">
        <f t="shared" si="743"/>
        <v>#N/A</v>
      </c>
      <c r="IX218" s="58" t="str">
        <f>IF(ISERROR(IW218),"",IF(ISERROR(VLOOKUP(IW218,'Sortierung der Schulungstermine'!$B:$M,8,FALSE)),"",VLOOKUP(IW218,'Sortierung der Schulungstermine'!$B:$M,8,FALSE)))</f>
        <v/>
      </c>
      <c r="IY218" s="58" t="e">
        <f t="shared" si="793"/>
        <v>#N/A</v>
      </c>
      <c r="IZ218" s="131"/>
      <c r="JA218" s="131"/>
      <c r="JB218" s="83">
        <f t="shared" si="693"/>
        <v>0</v>
      </c>
      <c r="JC218" s="82" t="e">
        <f t="shared" si="744"/>
        <v>#N/A</v>
      </c>
      <c r="JD218" s="58" t="str">
        <f>IF(ISERROR(JC218),"",IF(ISERROR(VLOOKUP(JC218,'Sortierung der Schulungstermine'!$B:$M,8,FALSE)),"",VLOOKUP(JC218,'Sortierung der Schulungstermine'!$B:$M,8,FALSE)))</f>
        <v/>
      </c>
      <c r="JE218" s="58" t="e">
        <f t="shared" si="794"/>
        <v>#N/A</v>
      </c>
      <c r="JF218" s="131"/>
      <c r="JG218" s="131"/>
      <c r="JH218" s="83">
        <f t="shared" si="694"/>
        <v>0</v>
      </c>
      <c r="JI218" s="82" t="e">
        <f t="shared" si="745"/>
        <v>#N/A</v>
      </c>
      <c r="JJ218" s="58" t="str">
        <f>IF(ISERROR(JI218),"",IF(ISERROR(VLOOKUP(JI218,'Sortierung der Schulungstermine'!$B:$M,8,FALSE)),"",VLOOKUP(JI218,'Sortierung der Schulungstermine'!$B:$M,8,FALSE)))</f>
        <v/>
      </c>
      <c r="JK218" s="58" t="e">
        <f t="shared" si="795"/>
        <v>#N/A</v>
      </c>
      <c r="JL218" s="131"/>
      <c r="JM218" s="131"/>
      <c r="JN218" s="83">
        <f t="shared" si="695"/>
        <v>0</v>
      </c>
      <c r="JO218" s="82" t="e">
        <f t="shared" si="746"/>
        <v>#N/A</v>
      </c>
      <c r="JP218" s="58" t="str">
        <f>IF(ISERROR(JO218),"",IF(ISERROR(VLOOKUP(JO218,'Sortierung der Schulungstermine'!$B:$M,8,FALSE)),"",VLOOKUP(JO218,'Sortierung der Schulungstermine'!$B:$M,8,FALSE)))</f>
        <v/>
      </c>
      <c r="JQ218" s="58" t="e">
        <f t="shared" si="796"/>
        <v>#N/A</v>
      </c>
      <c r="JR218" s="131"/>
      <c r="JS218" s="131"/>
      <c r="JT218" s="83">
        <f t="shared" si="696"/>
        <v>0</v>
      </c>
      <c r="JU218" s="82" t="e">
        <f t="shared" si="747"/>
        <v>#N/A</v>
      </c>
      <c r="JV218" s="58" t="str">
        <f>IF(ISERROR(JU218),"",IF(ISERROR(VLOOKUP(JU218,'Sortierung der Schulungstermine'!$B:$M,8,FALSE)),"",VLOOKUP(JU218,'Sortierung der Schulungstermine'!$B:$M,8,FALSE)))</f>
        <v/>
      </c>
      <c r="JW218" s="58" t="e">
        <f t="shared" si="797"/>
        <v>#N/A</v>
      </c>
      <c r="JX218" s="131"/>
      <c r="JY218" s="131"/>
      <c r="JZ218" s="83">
        <f t="shared" si="697"/>
        <v>0</v>
      </c>
      <c r="KA218" s="82" t="e">
        <f t="shared" si="748"/>
        <v>#N/A</v>
      </c>
      <c r="KB218" s="58" t="str">
        <f>IF(ISERROR(KA218),"",IF(ISERROR(VLOOKUP(KA218,'Sortierung der Schulungstermine'!$B:$M,8,FALSE)),"",VLOOKUP(KA218,'Sortierung der Schulungstermine'!$B:$M,8,FALSE)))</f>
        <v/>
      </c>
      <c r="KC218" s="58" t="e">
        <f t="shared" si="798"/>
        <v>#N/A</v>
      </c>
      <c r="KD218" s="131"/>
      <c r="KE218" s="131"/>
      <c r="KF218" s="83">
        <f t="shared" si="698"/>
        <v>0</v>
      </c>
      <c r="KG218" s="82" t="e">
        <f t="shared" si="749"/>
        <v>#N/A</v>
      </c>
      <c r="KH218" s="58" t="str">
        <f>IF(ISERROR(KG218),"",IF(ISERROR(VLOOKUP(KG218,'Sortierung der Schulungstermine'!$B:$M,8,FALSE)),"",VLOOKUP(KG218,'Sortierung der Schulungstermine'!$B:$M,8,FALSE)))</f>
        <v/>
      </c>
      <c r="KI218" s="58" t="e">
        <f t="shared" si="799"/>
        <v>#N/A</v>
      </c>
      <c r="KJ218" s="131"/>
      <c r="KK218" s="131"/>
      <c r="KL218" s="83">
        <f t="shared" si="699"/>
        <v>0</v>
      </c>
      <c r="KM218" s="82" t="e">
        <f t="shared" si="750"/>
        <v>#N/A</v>
      </c>
      <c r="KN218" s="58" t="str">
        <f>IF(ISERROR(KM218),"",IF(ISERROR(VLOOKUP(KM218,'Sortierung der Schulungstermine'!$B:$M,8,FALSE)),"",VLOOKUP(KM218,'Sortierung der Schulungstermine'!$B:$M,8,FALSE)))</f>
        <v/>
      </c>
      <c r="KO218" s="58" t="e">
        <f t="shared" si="800"/>
        <v>#N/A</v>
      </c>
      <c r="KP218" s="131"/>
      <c r="KQ218" s="131"/>
      <c r="KR218" s="83">
        <f t="shared" si="700"/>
        <v>0</v>
      </c>
      <c r="KS218" s="82" t="e">
        <f t="shared" si="751"/>
        <v>#N/A</v>
      </c>
      <c r="KT218" s="58" t="str">
        <f>IF(ISERROR(KS218),"",IF(ISERROR(VLOOKUP(KS218,'Sortierung der Schulungstermine'!$B:$M,8,FALSE)),"",VLOOKUP(KS218,'Sortierung der Schulungstermine'!$B:$M,8,FALSE)))</f>
        <v/>
      </c>
      <c r="KU218" s="58" t="e">
        <f t="shared" si="801"/>
        <v>#N/A</v>
      </c>
    </row>
    <row r="219" spans="1:307" s="68" customFormat="1" ht="15" hidden="1" thickBot="1" x14ac:dyDescent="0.25">
      <c r="A219" s="141">
        <v>206</v>
      </c>
      <c r="B219" s="63" t="str">
        <f>IF(Qualifikationen!A209=1,Qualifikationen!B209,"")</f>
        <v/>
      </c>
      <c r="C219" s="64" t="e">
        <f>VLOOKUP(B219,Qualifikationen!B$4:E$202,2,FALSE)</f>
        <v>#N/A</v>
      </c>
      <c r="D219" s="67" t="e">
        <f>VLOOKUP($B219,Qualifikationen!B$4:F$202,5,FALSE)</f>
        <v>#N/A</v>
      </c>
      <c r="E219" s="63" t="e">
        <f>VLOOKUP($B219,Qualifikationen!B$4:F$202,3,FALSE)</f>
        <v>#N/A</v>
      </c>
      <c r="F219" s="63" t="e">
        <f>IF(E219=0,"-",VLOOKUP($B219,Qualifikationen!B$4:F$202,4,FALSE))</f>
        <v>#N/A</v>
      </c>
      <c r="G219" s="13"/>
      <c r="H219" s="131"/>
      <c r="I219" s="131"/>
      <c r="J219" s="83">
        <f t="shared" si="701"/>
        <v>0</v>
      </c>
      <c r="K219" s="82" t="e">
        <f t="shared" si="702"/>
        <v>#N/A</v>
      </c>
      <c r="L219" s="58" t="str">
        <f>IF(ISERROR(K219),"",IF(ISERROR(VLOOKUP(K219,'Sortierung der Schulungstermine'!$B:$M,8,FALSE)),"",VLOOKUP(K219,'Sortierung der Schulungstermine'!$B:$M,8,FALSE)))</f>
        <v/>
      </c>
      <c r="M219" s="58" t="e">
        <f t="shared" si="752"/>
        <v>#N/A</v>
      </c>
      <c r="N219" s="131"/>
      <c r="O219" s="131"/>
      <c r="P219" s="83">
        <f t="shared" si="652"/>
        <v>0</v>
      </c>
      <c r="Q219" s="82" t="e">
        <f t="shared" si="703"/>
        <v>#N/A</v>
      </c>
      <c r="R219" s="58" t="str">
        <f>IF(ISERROR(Q219),"",IF(ISERROR(VLOOKUP(Q219,'Sortierung der Schulungstermine'!$B:$M,8,FALSE)),"",VLOOKUP(Q219,'Sortierung der Schulungstermine'!$B:$M,8,FALSE)))</f>
        <v/>
      </c>
      <c r="S219" s="58" t="e">
        <f t="shared" si="753"/>
        <v>#N/A</v>
      </c>
      <c r="T219" s="131"/>
      <c r="U219" s="131"/>
      <c r="V219" s="83">
        <f t="shared" si="653"/>
        <v>0</v>
      </c>
      <c r="W219" s="82" t="e">
        <f t="shared" si="704"/>
        <v>#N/A</v>
      </c>
      <c r="X219" s="58" t="str">
        <f>IF(ISERROR(W219),"",IF(ISERROR(VLOOKUP(W219,'Sortierung der Schulungstermine'!$B:$M,8,FALSE)),"",VLOOKUP(W219,'Sortierung der Schulungstermine'!$B:$M,8,FALSE)))</f>
        <v/>
      </c>
      <c r="Y219" s="58" t="e">
        <f t="shared" si="754"/>
        <v>#N/A</v>
      </c>
      <c r="Z219" s="131"/>
      <c r="AA219" s="131"/>
      <c r="AB219" s="83">
        <f t="shared" si="654"/>
        <v>0</v>
      </c>
      <c r="AC219" s="82" t="e">
        <f t="shared" si="705"/>
        <v>#N/A</v>
      </c>
      <c r="AD219" s="58" t="str">
        <f>IF(ISERROR(AC219),"",IF(ISERROR(VLOOKUP(AC219,'Sortierung der Schulungstermine'!$B:$M,8,FALSE)),"",VLOOKUP(AC219,'Sortierung der Schulungstermine'!$B:$M,8,FALSE)))</f>
        <v/>
      </c>
      <c r="AE219" s="58" t="e">
        <f t="shared" si="755"/>
        <v>#N/A</v>
      </c>
      <c r="AF219" s="131"/>
      <c r="AG219" s="131"/>
      <c r="AH219" s="83">
        <f t="shared" si="655"/>
        <v>0</v>
      </c>
      <c r="AI219" s="82" t="e">
        <f t="shared" si="706"/>
        <v>#N/A</v>
      </c>
      <c r="AJ219" s="58" t="str">
        <f>IF(ISERROR(AI219),"",IF(ISERROR(VLOOKUP(AI219,'Sortierung der Schulungstermine'!$B:$M,8,FALSE)),"",VLOOKUP(AI219,'Sortierung der Schulungstermine'!$B:$M,8,FALSE)))</f>
        <v/>
      </c>
      <c r="AK219" s="58" t="e">
        <f t="shared" si="756"/>
        <v>#N/A</v>
      </c>
      <c r="AL219" s="131"/>
      <c r="AM219" s="131"/>
      <c r="AN219" s="83">
        <f t="shared" si="656"/>
        <v>0</v>
      </c>
      <c r="AO219" s="82" t="e">
        <f t="shared" si="707"/>
        <v>#N/A</v>
      </c>
      <c r="AP219" s="58" t="str">
        <f>IF(ISERROR(AO219),"",IF(ISERROR(VLOOKUP(AO219,'Sortierung der Schulungstermine'!$B:$M,8,FALSE)),"",VLOOKUP(AO219,'Sortierung der Schulungstermine'!$B:$M,8,FALSE)))</f>
        <v/>
      </c>
      <c r="AQ219" s="58" t="e">
        <f t="shared" si="757"/>
        <v>#N/A</v>
      </c>
      <c r="AR219" s="131"/>
      <c r="AS219" s="131"/>
      <c r="AT219" s="83">
        <f t="shared" si="657"/>
        <v>0</v>
      </c>
      <c r="AU219" s="82" t="e">
        <f t="shared" si="708"/>
        <v>#N/A</v>
      </c>
      <c r="AV219" s="58" t="str">
        <f>IF(ISERROR(AU219),"",IF(ISERROR(VLOOKUP(AU219,'Sortierung der Schulungstermine'!$B:$M,8,FALSE)),"",VLOOKUP(AU219,'Sortierung der Schulungstermine'!$B:$M,8,FALSE)))</f>
        <v/>
      </c>
      <c r="AW219" s="58" t="e">
        <f t="shared" si="758"/>
        <v>#N/A</v>
      </c>
      <c r="AX219" s="131"/>
      <c r="AY219" s="131"/>
      <c r="AZ219" s="83">
        <f t="shared" si="658"/>
        <v>0</v>
      </c>
      <c r="BA219" s="82" t="e">
        <f t="shared" si="709"/>
        <v>#N/A</v>
      </c>
      <c r="BB219" s="58" t="str">
        <f>IF(ISERROR(BA219),"",IF(ISERROR(VLOOKUP(BA219,'Sortierung der Schulungstermine'!$B:$M,8,FALSE)),"",VLOOKUP(BA219,'Sortierung der Schulungstermine'!$B:$M,8,FALSE)))</f>
        <v/>
      </c>
      <c r="BC219" s="58" t="e">
        <f t="shared" si="759"/>
        <v>#N/A</v>
      </c>
      <c r="BD219" s="131"/>
      <c r="BE219" s="131"/>
      <c r="BF219" s="83">
        <f t="shared" si="659"/>
        <v>0</v>
      </c>
      <c r="BG219" s="82" t="e">
        <f t="shared" si="710"/>
        <v>#N/A</v>
      </c>
      <c r="BH219" s="58" t="str">
        <f>IF(ISERROR(BG219),"",IF(ISERROR(VLOOKUP(BG219,'Sortierung der Schulungstermine'!$B:$M,8,FALSE)),"",VLOOKUP(BG219,'Sortierung der Schulungstermine'!$B:$M,8,FALSE)))</f>
        <v/>
      </c>
      <c r="BI219" s="58" t="e">
        <f t="shared" si="760"/>
        <v>#N/A</v>
      </c>
      <c r="BJ219" s="131"/>
      <c r="BK219" s="131"/>
      <c r="BL219" s="83">
        <f t="shared" si="660"/>
        <v>0</v>
      </c>
      <c r="BM219" s="82" t="e">
        <f t="shared" si="711"/>
        <v>#N/A</v>
      </c>
      <c r="BN219" s="58" t="str">
        <f>IF(ISERROR(BM219),"",IF(ISERROR(VLOOKUP(BM219,'Sortierung der Schulungstermine'!$B:$M,8,FALSE)),"",VLOOKUP(BM219,'Sortierung der Schulungstermine'!$B:$M,8,FALSE)))</f>
        <v/>
      </c>
      <c r="BO219" s="58" t="e">
        <f t="shared" si="761"/>
        <v>#N/A</v>
      </c>
      <c r="BP219" s="131"/>
      <c r="BQ219" s="131"/>
      <c r="BR219" s="83">
        <f t="shared" si="661"/>
        <v>0</v>
      </c>
      <c r="BS219" s="82" t="e">
        <f t="shared" si="712"/>
        <v>#N/A</v>
      </c>
      <c r="BT219" s="58" t="str">
        <f>IF(ISERROR(BS219),"",IF(ISERROR(VLOOKUP(BS219,'Sortierung der Schulungstermine'!$B:$M,8,FALSE)),"",VLOOKUP(BS219,'Sortierung der Schulungstermine'!$B:$M,8,FALSE)))</f>
        <v/>
      </c>
      <c r="BU219" s="58" t="e">
        <f t="shared" si="762"/>
        <v>#N/A</v>
      </c>
      <c r="BV219" s="131"/>
      <c r="BW219" s="131"/>
      <c r="BX219" s="83">
        <f t="shared" si="662"/>
        <v>0</v>
      </c>
      <c r="BY219" s="82" t="e">
        <f t="shared" si="713"/>
        <v>#N/A</v>
      </c>
      <c r="BZ219" s="58" t="str">
        <f>IF(ISERROR(BY219),"",IF(ISERROR(VLOOKUP(BY219,'Sortierung der Schulungstermine'!$B:$M,8,FALSE)),"",VLOOKUP(BY219,'Sortierung der Schulungstermine'!$B:$M,8,FALSE)))</f>
        <v/>
      </c>
      <c r="CA219" s="58" t="e">
        <f t="shared" si="763"/>
        <v>#N/A</v>
      </c>
      <c r="CB219" s="131"/>
      <c r="CC219" s="131"/>
      <c r="CD219" s="83">
        <f t="shared" si="663"/>
        <v>0</v>
      </c>
      <c r="CE219" s="82" t="e">
        <f t="shared" si="714"/>
        <v>#N/A</v>
      </c>
      <c r="CF219" s="58" t="str">
        <f>IF(ISERROR(CE219),"",IF(ISERROR(VLOOKUP(CE219,'Sortierung der Schulungstermine'!$B:$M,8,FALSE)),"",VLOOKUP(CE219,'Sortierung der Schulungstermine'!$B:$M,8,FALSE)))</f>
        <v/>
      </c>
      <c r="CG219" s="58" t="e">
        <f t="shared" si="764"/>
        <v>#N/A</v>
      </c>
      <c r="CH219" s="131"/>
      <c r="CI219" s="131"/>
      <c r="CJ219" s="83">
        <f t="shared" si="664"/>
        <v>0</v>
      </c>
      <c r="CK219" s="82" t="e">
        <f t="shared" si="715"/>
        <v>#N/A</v>
      </c>
      <c r="CL219" s="58" t="str">
        <f>IF(ISERROR(CK219),"",IF(ISERROR(VLOOKUP(CK219,'Sortierung der Schulungstermine'!$B:$M,8,FALSE)),"",VLOOKUP(CK219,'Sortierung der Schulungstermine'!$B:$M,8,FALSE)))</f>
        <v/>
      </c>
      <c r="CM219" s="58" t="e">
        <f t="shared" si="765"/>
        <v>#N/A</v>
      </c>
      <c r="CN219" s="131"/>
      <c r="CO219" s="131"/>
      <c r="CP219" s="83">
        <f t="shared" si="665"/>
        <v>0</v>
      </c>
      <c r="CQ219" s="82" t="e">
        <f t="shared" si="716"/>
        <v>#N/A</v>
      </c>
      <c r="CR219" s="58" t="str">
        <f>IF(ISERROR(CQ219),"",IF(ISERROR(VLOOKUP(CQ219,'Sortierung der Schulungstermine'!$B:$M,8,FALSE)),"",VLOOKUP(CQ219,'Sortierung der Schulungstermine'!$B:$M,8,FALSE)))</f>
        <v/>
      </c>
      <c r="CS219" s="58" t="e">
        <f t="shared" si="766"/>
        <v>#N/A</v>
      </c>
      <c r="CT219" s="131"/>
      <c r="CU219" s="131"/>
      <c r="CV219" s="83">
        <f t="shared" si="666"/>
        <v>0</v>
      </c>
      <c r="CW219" s="82" t="e">
        <f t="shared" si="717"/>
        <v>#N/A</v>
      </c>
      <c r="CX219" s="58" t="str">
        <f>IF(ISERROR(CW219),"",IF(ISERROR(VLOOKUP(CW219,'Sortierung der Schulungstermine'!$B:$M,8,FALSE)),"",VLOOKUP(CW219,'Sortierung der Schulungstermine'!$B:$M,8,FALSE)))</f>
        <v/>
      </c>
      <c r="CY219" s="58" t="e">
        <f t="shared" si="767"/>
        <v>#N/A</v>
      </c>
      <c r="CZ219" s="131"/>
      <c r="DA219" s="131"/>
      <c r="DB219" s="83">
        <f t="shared" si="667"/>
        <v>0</v>
      </c>
      <c r="DC219" s="82" t="e">
        <f t="shared" si="718"/>
        <v>#N/A</v>
      </c>
      <c r="DD219" s="58" t="str">
        <f>IF(ISERROR(DC219),"",IF(ISERROR(VLOOKUP(DC219,'Sortierung der Schulungstermine'!$B:$M,8,FALSE)),"",VLOOKUP(DC219,'Sortierung der Schulungstermine'!$B:$M,8,FALSE)))</f>
        <v/>
      </c>
      <c r="DE219" s="58" t="e">
        <f t="shared" si="768"/>
        <v>#N/A</v>
      </c>
      <c r="DF219" s="131"/>
      <c r="DG219" s="131"/>
      <c r="DH219" s="83">
        <f t="shared" si="668"/>
        <v>0</v>
      </c>
      <c r="DI219" s="82" t="e">
        <f t="shared" si="719"/>
        <v>#N/A</v>
      </c>
      <c r="DJ219" s="58" t="str">
        <f>IF(ISERROR(DI219),"",IF(ISERROR(VLOOKUP(DI219,'Sortierung der Schulungstermine'!$B:$M,8,FALSE)),"",VLOOKUP(DI219,'Sortierung der Schulungstermine'!$B:$M,8,FALSE)))</f>
        <v/>
      </c>
      <c r="DK219" s="58" t="e">
        <f t="shared" si="769"/>
        <v>#N/A</v>
      </c>
      <c r="DL219" s="131"/>
      <c r="DM219" s="131"/>
      <c r="DN219" s="83">
        <f t="shared" si="669"/>
        <v>0</v>
      </c>
      <c r="DO219" s="82" t="e">
        <f t="shared" si="720"/>
        <v>#N/A</v>
      </c>
      <c r="DP219" s="58" t="str">
        <f>IF(ISERROR(DO219),"",IF(ISERROR(VLOOKUP(DO219,'Sortierung der Schulungstermine'!$B:$M,8,FALSE)),"",VLOOKUP(DO219,'Sortierung der Schulungstermine'!$B:$M,8,FALSE)))</f>
        <v/>
      </c>
      <c r="DQ219" s="58" t="e">
        <f t="shared" si="770"/>
        <v>#N/A</v>
      </c>
      <c r="DR219" s="131"/>
      <c r="DS219" s="131"/>
      <c r="DT219" s="83">
        <f t="shared" si="670"/>
        <v>0</v>
      </c>
      <c r="DU219" s="82" t="e">
        <f t="shared" si="721"/>
        <v>#N/A</v>
      </c>
      <c r="DV219" s="58" t="str">
        <f>IF(ISERROR(DU219),"",IF(ISERROR(VLOOKUP(DU219,'Sortierung der Schulungstermine'!$B:$M,8,FALSE)),"",VLOOKUP(DU219,'Sortierung der Schulungstermine'!$B:$M,8,FALSE)))</f>
        <v/>
      </c>
      <c r="DW219" s="58" t="e">
        <f t="shared" si="771"/>
        <v>#N/A</v>
      </c>
      <c r="DX219" s="131"/>
      <c r="DY219" s="131"/>
      <c r="DZ219" s="83">
        <f t="shared" si="671"/>
        <v>0</v>
      </c>
      <c r="EA219" s="82" t="e">
        <f t="shared" si="722"/>
        <v>#N/A</v>
      </c>
      <c r="EB219" s="58" t="str">
        <f>IF(ISERROR(EA219),"",IF(ISERROR(VLOOKUP(EA219,'Sortierung der Schulungstermine'!$B:$M,8,FALSE)),"",VLOOKUP(EA219,'Sortierung der Schulungstermine'!$B:$M,8,FALSE)))</f>
        <v/>
      </c>
      <c r="EC219" s="58" t="e">
        <f t="shared" si="772"/>
        <v>#N/A</v>
      </c>
      <c r="ED219" s="131"/>
      <c r="EE219" s="131"/>
      <c r="EF219" s="83">
        <f t="shared" si="672"/>
        <v>0</v>
      </c>
      <c r="EG219" s="82" t="e">
        <f t="shared" si="723"/>
        <v>#N/A</v>
      </c>
      <c r="EH219" s="58" t="str">
        <f>IF(ISERROR(EG219),"",IF(ISERROR(VLOOKUP(EG219,'Sortierung der Schulungstermine'!$B:$M,8,FALSE)),"",VLOOKUP(EG219,'Sortierung der Schulungstermine'!$B:$M,8,FALSE)))</f>
        <v/>
      </c>
      <c r="EI219" s="58" t="e">
        <f t="shared" si="773"/>
        <v>#N/A</v>
      </c>
      <c r="EJ219" s="131"/>
      <c r="EK219" s="131"/>
      <c r="EL219" s="83">
        <f t="shared" si="673"/>
        <v>0</v>
      </c>
      <c r="EM219" s="82" t="e">
        <f t="shared" si="724"/>
        <v>#N/A</v>
      </c>
      <c r="EN219" s="58" t="str">
        <f>IF(ISERROR(EM219),"",IF(ISERROR(VLOOKUP(EM219,'Sortierung der Schulungstermine'!$B:$M,8,FALSE)),"",VLOOKUP(EM219,'Sortierung der Schulungstermine'!$B:$M,8,FALSE)))</f>
        <v/>
      </c>
      <c r="EO219" s="58" t="e">
        <f t="shared" si="774"/>
        <v>#N/A</v>
      </c>
      <c r="EP219" s="131"/>
      <c r="EQ219" s="131"/>
      <c r="ER219" s="83">
        <f t="shared" si="674"/>
        <v>0</v>
      </c>
      <c r="ES219" s="82" t="e">
        <f t="shared" si="725"/>
        <v>#N/A</v>
      </c>
      <c r="ET219" s="58" t="str">
        <f>IF(ISERROR(ES219),"",IF(ISERROR(VLOOKUP(ES219,'Sortierung der Schulungstermine'!$B:$M,8,FALSE)),"",VLOOKUP(ES219,'Sortierung der Schulungstermine'!$B:$M,8,FALSE)))</f>
        <v/>
      </c>
      <c r="EU219" s="58" t="e">
        <f t="shared" si="775"/>
        <v>#N/A</v>
      </c>
      <c r="EV219" s="131"/>
      <c r="EW219" s="131"/>
      <c r="EX219" s="83">
        <f t="shared" si="675"/>
        <v>0</v>
      </c>
      <c r="EY219" s="82" t="e">
        <f t="shared" si="726"/>
        <v>#N/A</v>
      </c>
      <c r="EZ219" s="58" t="str">
        <f>IF(ISERROR(EY219),"",IF(ISERROR(VLOOKUP(EY219,'Sortierung der Schulungstermine'!$B:$M,8,FALSE)),"",VLOOKUP(EY219,'Sortierung der Schulungstermine'!$B:$M,8,FALSE)))</f>
        <v/>
      </c>
      <c r="FA219" s="58" t="e">
        <f t="shared" si="776"/>
        <v>#N/A</v>
      </c>
      <c r="FB219" s="131"/>
      <c r="FC219" s="131"/>
      <c r="FD219" s="83">
        <f t="shared" si="676"/>
        <v>0</v>
      </c>
      <c r="FE219" s="82" t="e">
        <f t="shared" si="727"/>
        <v>#N/A</v>
      </c>
      <c r="FF219" s="58" t="str">
        <f>IF(ISERROR(FE219),"",IF(ISERROR(VLOOKUP(FE219,'Sortierung der Schulungstermine'!$B:$M,8,FALSE)),"",VLOOKUP(FE219,'Sortierung der Schulungstermine'!$B:$M,8,FALSE)))</f>
        <v/>
      </c>
      <c r="FG219" s="58" t="e">
        <f t="shared" si="777"/>
        <v>#N/A</v>
      </c>
      <c r="FH219" s="131"/>
      <c r="FI219" s="131"/>
      <c r="FJ219" s="83">
        <f t="shared" si="677"/>
        <v>0</v>
      </c>
      <c r="FK219" s="82" t="e">
        <f t="shared" si="728"/>
        <v>#N/A</v>
      </c>
      <c r="FL219" s="58" t="str">
        <f>IF(ISERROR(FK219),"",IF(ISERROR(VLOOKUP(FK219,'Sortierung der Schulungstermine'!$B:$M,8,FALSE)),"",VLOOKUP(FK219,'Sortierung der Schulungstermine'!$B:$M,8,FALSE)))</f>
        <v/>
      </c>
      <c r="FM219" s="58" t="e">
        <f t="shared" si="778"/>
        <v>#N/A</v>
      </c>
      <c r="FN219" s="131"/>
      <c r="FO219" s="131"/>
      <c r="FP219" s="83">
        <f t="shared" si="678"/>
        <v>0</v>
      </c>
      <c r="FQ219" s="82" t="e">
        <f t="shared" si="729"/>
        <v>#N/A</v>
      </c>
      <c r="FR219" s="58" t="str">
        <f>IF(ISERROR(FQ219),"",IF(ISERROR(VLOOKUP(FQ219,'Sortierung der Schulungstermine'!$B:$M,8,FALSE)),"",VLOOKUP(FQ219,'Sortierung der Schulungstermine'!$B:$M,8,FALSE)))</f>
        <v/>
      </c>
      <c r="FS219" s="58" t="e">
        <f t="shared" si="779"/>
        <v>#N/A</v>
      </c>
      <c r="FT219" s="131"/>
      <c r="FU219" s="131"/>
      <c r="FV219" s="83">
        <f t="shared" si="679"/>
        <v>0</v>
      </c>
      <c r="FW219" s="82" t="e">
        <f t="shared" si="730"/>
        <v>#N/A</v>
      </c>
      <c r="FX219" s="58" t="str">
        <f>IF(ISERROR(FW219),"",IF(ISERROR(VLOOKUP(FW219,'Sortierung der Schulungstermine'!$B:$M,8,FALSE)),"",VLOOKUP(FW219,'Sortierung der Schulungstermine'!$B:$M,8,FALSE)))</f>
        <v/>
      </c>
      <c r="FY219" s="58" t="e">
        <f t="shared" si="780"/>
        <v>#N/A</v>
      </c>
      <c r="FZ219" s="131"/>
      <c r="GA219" s="131"/>
      <c r="GB219" s="83">
        <f t="shared" si="680"/>
        <v>0</v>
      </c>
      <c r="GC219" s="82" t="e">
        <f t="shared" si="731"/>
        <v>#N/A</v>
      </c>
      <c r="GD219" s="58" t="str">
        <f>IF(ISERROR(GC219),"",IF(ISERROR(VLOOKUP(GC219,'Sortierung der Schulungstermine'!$B:$M,8,FALSE)),"",VLOOKUP(GC219,'Sortierung der Schulungstermine'!$B:$M,8,FALSE)))</f>
        <v/>
      </c>
      <c r="GE219" s="58" t="e">
        <f t="shared" si="781"/>
        <v>#N/A</v>
      </c>
      <c r="GF219" s="131"/>
      <c r="GG219" s="131"/>
      <c r="GH219" s="83">
        <f t="shared" si="681"/>
        <v>0</v>
      </c>
      <c r="GI219" s="82" t="e">
        <f t="shared" si="732"/>
        <v>#N/A</v>
      </c>
      <c r="GJ219" s="58" t="str">
        <f>IF(ISERROR(GI219),"",IF(ISERROR(VLOOKUP(GI219,'Sortierung der Schulungstermine'!$B:$M,8,FALSE)),"",VLOOKUP(GI219,'Sortierung der Schulungstermine'!$B:$M,8,FALSE)))</f>
        <v/>
      </c>
      <c r="GK219" s="58" t="e">
        <f t="shared" si="782"/>
        <v>#N/A</v>
      </c>
      <c r="GL219" s="131"/>
      <c r="GM219" s="131"/>
      <c r="GN219" s="83">
        <f t="shared" si="682"/>
        <v>0</v>
      </c>
      <c r="GO219" s="82" t="e">
        <f t="shared" si="733"/>
        <v>#N/A</v>
      </c>
      <c r="GP219" s="58" t="str">
        <f>IF(ISERROR(GO219),"",IF(ISERROR(VLOOKUP(GO219,'Sortierung der Schulungstermine'!$B:$M,8,FALSE)),"",VLOOKUP(GO219,'Sortierung der Schulungstermine'!$B:$M,8,FALSE)))</f>
        <v/>
      </c>
      <c r="GQ219" s="58" t="e">
        <f t="shared" si="783"/>
        <v>#N/A</v>
      </c>
      <c r="GR219" s="131"/>
      <c r="GS219" s="131"/>
      <c r="GT219" s="83">
        <f t="shared" si="683"/>
        <v>0</v>
      </c>
      <c r="GU219" s="82" t="e">
        <f t="shared" si="734"/>
        <v>#N/A</v>
      </c>
      <c r="GV219" s="58" t="str">
        <f>IF(ISERROR(GU219),"",IF(ISERROR(VLOOKUP(GU219,'Sortierung der Schulungstermine'!$B:$M,8,FALSE)),"",VLOOKUP(GU219,'Sortierung der Schulungstermine'!$B:$M,8,FALSE)))</f>
        <v/>
      </c>
      <c r="GW219" s="58" t="e">
        <f t="shared" si="784"/>
        <v>#N/A</v>
      </c>
      <c r="GX219" s="131"/>
      <c r="GY219" s="131"/>
      <c r="GZ219" s="83">
        <f t="shared" si="684"/>
        <v>0</v>
      </c>
      <c r="HA219" s="82" t="e">
        <f t="shared" si="735"/>
        <v>#N/A</v>
      </c>
      <c r="HB219" s="58" t="str">
        <f>IF(ISERROR(HA219),"",IF(ISERROR(VLOOKUP(HA219,'Sortierung der Schulungstermine'!$B:$M,8,FALSE)),"",VLOOKUP(HA219,'Sortierung der Schulungstermine'!$B:$M,8,FALSE)))</f>
        <v/>
      </c>
      <c r="HC219" s="58" t="e">
        <f t="shared" si="785"/>
        <v>#N/A</v>
      </c>
      <c r="HD219" s="131"/>
      <c r="HE219" s="131"/>
      <c r="HF219" s="83">
        <f t="shared" si="685"/>
        <v>0</v>
      </c>
      <c r="HG219" s="82" t="e">
        <f t="shared" si="736"/>
        <v>#N/A</v>
      </c>
      <c r="HH219" s="58" t="str">
        <f>IF(ISERROR(HG219),"",IF(ISERROR(VLOOKUP(HG219,'Sortierung der Schulungstermine'!$B:$M,8,FALSE)),"",VLOOKUP(HG219,'Sortierung der Schulungstermine'!$B:$M,8,FALSE)))</f>
        <v/>
      </c>
      <c r="HI219" s="58" t="e">
        <f t="shared" si="786"/>
        <v>#N/A</v>
      </c>
      <c r="HJ219" s="131"/>
      <c r="HK219" s="131"/>
      <c r="HL219" s="83">
        <f t="shared" si="686"/>
        <v>0</v>
      </c>
      <c r="HM219" s="82" t="e">
        <f t="shared" si="737"/>
        <v>#N/A</v>
      </c>
      <c r="HN219" s="58" t="str">
        <f>IF(ISERROR(HM219),"",IF(ISERROR(VLOOKUP(HM219,'Sortierung der Schulungstermine'!$B:$M,8,FALSE)),"",VLOOKUP(HM219,'Sortierung der Schulungstermine'!$B:$M,8,FALSE)))</f>
        <v/>
      </c>
      <c r="HO219" s="58" t="e">
        <f t="shared" si="787"/>
        <v>#N/A</v>
      </c>
      <c r="HP219" s="131"/>
      <c r="HQ219" s="131"/>
      <c r="HR219" s="83">
        <f t="shared" si="687"/>
        <v>0</v>
      </c>
      <c r="HS219" s="82" t="e">
        <f t="shared" si="738"/>
        <v>#N/A</v>
      </c>
      <c r="HT219" s="58" t="str">
        <f>IF(ISERROR(HS219),"",IF(ISERROR(VLOOKUP(HS219,'Sortierung der Schulungstermine'!$B:$M,8,FALSE)),"",VLOOKUP(HS219,'Sortierung der Schulungstermine'!$B:$M,8,FALSE)))</f>
        <v/>
      </c>
      <c r="HU219" s="58" t="e">
        <f t="shared" si="788"/>
        <v>#N/A</v>
      </c>
      <c r="HV219" s="131"/>
      <c r="HW219" s="131"/>
      <c r="HX219" s="83">
        <f t="shared" si="688"/>
        <v>0</v>
      </c>
      <c r="HY219" s="82" t="e">
        <f t="shared" si="739"/>
        <v>#N/A</v>
      </c>
      <c r="HZ219" s="58" t="str">
        <f>IF(ISERROR(HY219),"",IF(ISERROR(VLOOKUP(HY219,'Sortierung der Schulungstermine'!$B:$M,8,FALSE)),"",VLOOKUP(HY219,'Sortierung der Schulungstermine'!$B:$M,8,FALSE)))</f>
        <v/>
      </c>
      <c r="IA219" s="58" t="e">
        <f t="shared" si="789"/>
        <v>#N/A</v>
      </c>
      <c r="IB219" s="131"/>
      <c r="IC219" s="131"/>
      <c r="ID219" s="83">
        <f t="shared" si="689"/>
        <v>0</v>
      </c>
      <c r="IE219" s="82" t="e">
        <f t="shared" si="740"/>
        <v>#N/A</v>
      </c>
      <c r="IF219" s="58" t="str">
        <f>IF(ISERROR(IE219),"",IF(ISERROR(VLOOKUP(IE219,'Sortierung der Schulungstermine'!$B:$M,8,FALSE)),"",VLOOKUP(IE219,'Sortierung der Schulungstermine'!$B:$M,8,FALSE)))</f>
        <v/>
      </c>
      <c r="IG219" s="58" t="e">
        <f t="shared" si="790"/>
        <v>#N/A</v>
      </c>
      <c r="IH219" s="131"/>
      <c r="II219" s="131"/>
      <c r="IJ219" s="83">
        <f t="shared" si="690"/>
        <v>0</v>
      </c>
      <c r="IK219" s="82" t="e">
        <f t="shared" si="741"/>
        <v>#N/A</v>
      </c>
      <c r="IL219" s="58" t="str">
        <f>IF(ISERROR(IK219),"",IF(ISERROR(VLOOKUP(IK219,'Sortierung der Schulungstermine'!$B:$M,8,FALSE)),"",VLOOKUP(IK219,'Sortierung der Schulungstermine'!$B:$M,8,FALSE)))</f>
        <v/>
      </c>
      <c r="IM219" s="58" t="e">
        <f t="shared" si="791"/>
        <v>#N/A</v>
      </c>
      <c r="IN219" s="131"/>
      <c r="IO219" s="131"/>
      <c r="IP219" s="83">
        <f t="shared" si="691"/>
        <v>0</v>
      </c>
      <c r="IQ219" s="82" t="e">
        <f t="shared" si="742"/>
        <v>#N/A</v>
      </c>
      <c r="IR219" s="58" t="str">
        <f>IF(ISERROR(IQ219),"",IF(ISERROR(VLOOKUP(IQ219,'Sortierung der Schulungstermine'!$B:$M,8,FALSE)),"",VLOOKUP(IQ219,'Sortierung der Schulungstermine'!$B:$M,8,FALSE)))</f>
        <v/>
      </c>
      <c r="IS219" s="58" t="e">
        <f t="shared" si="792"/>
        <v>#N/A</v>
      </c>
      <c r="IT219" s="131"/>
      <c r="IU219" s="131"/>
      <c r="IV219" s="83">
        <f t="shared" si="692"/>
        <v>0</v>
      </c>
      <c r="IW219" s="82" t="e">
        <f t="shared" si="743"/>
        <v>#N/A</v>
      </c>
      <c r="IX219" s="58" t="str">
        <f>IF(ISERROR(IW219),"",IF(ISERROR(VLOOKUP(IW219,'Sortierung der Schulungstermine'!$B:$M,8,FALSE)),"",VLOOKUP(IW219,'Sortierung der Schulungstermine'!$B:$M,8,FALSE)))</f>
        <v/>
      </c>
      <c r="IY219" s="58" t="e">
        <f t="shared" si="793"/>
        <v>#N/A</v>
      </c>
      <c r="IZ219" s="131"/>
      <c r="JA219" s="131"/>
      <c r="JB219" s="83">
        <f t="shared" si="693"/>
        <v>0</v>
      </c>
      <c r="JC219" s="82" t="e">
        <f t="shared" si="744"/>
        <v>#N/A</v>
      </c>
      <c r="JD219" s="58" t="str">
        <f>IF(ISERROR(JC219),"",IF(ISERROR(VLOOKUP(JC219,'Sortierung der Schulungstermine'!$B:$M,8,FALSE)),"",VLOOKUP(JC219,'Sortierung der Schulungstermine'!$B:$M,8,FALSE)))</f>
        <v/>
      </c>
      <c r="JE219" s="58" t="e">
        <f t="shared" si="794"/>
        <v>#N/A</v>
      </c>
      <c r="JF219" s="131"/>
      <c r="JG219" s="131"/>
      <c r="JH219" s="83">
        <f t="shared" si="694"/>
        <v>0</v>
      </c>
      <c r="JI219" s="82" t="e">
        <f t="shared" si="745"/>
        <v>#N/A</v>
      </c>
      <c r="JJ219" s="58" t="str">
        <f>IF(ISERROR(JI219),"",IF(ISERROR(VLOOKUP(JI219,'Sortierung der Schulungstermine'!$B:$M,8,FALSE)),"",VLOOKUP(JI219,'Sortierung der Schulungstermine'!$B:$M,8,FALSE)))</f>
        <v/>
      </c>
      <c r="JK219" s="58" t="e">
        <f t="shared" si="795"/>
        <v>#N/A</v>
      </c>
      <c r="JL219" s="131"/>
      <c r="JM219" s="131"/>
      <c r="JN219" s="83">
        <f t="shared" si="695"/>
        <v>0</v>
      </c>
      <c r="JO219" s="82" t="e">
        <f t="shared" si="746"/>
        <v>#N/A</v>
      </c>
      <c r="JP219" s="58" t="str">
        <f>IF(ISERROR(JO219),"",IF(ISERROR(VLOOKUP(JO219,'Sortierung der Schulungstermine'!$B:$M,8,FALSE)),"",VLOOKUP(JO219,'Sortierung der Schulungstermine'!$B:$M,8,FALSE)))</f>
        <v/>
      </c>
      <c r="JQ219" s="58" t="e">
        <f t="shared" si="796"/>
        <v>#N/A</v>
      </c>
      <c r="JR219" s="131"/>
      <c r="JS219" s="131"/>
      <c r="JT219" s="83">
        <f t="shared" si="696"/>
        <v>0</v>
      </c>
      <c r="JU219" s="82" t="e">
        <f t="shared" si="747"/>
        <v>#N/A</v>
      </c>
      <c r="JV219" s="58" t="str">
        <f>IF(ISERROR(JU219),"",IF(ISERROR(VLOOKUP(JU219,'Sortierung der Schulungstermine'!$B:$M,8,FALSE)),"",VLOOKUP(JU219,'Sortierung der Schulungstermine'!$B:$M,8,FALSE)))</f>
        <v/>
      </c>
      <c r="JW219" s="58" t="e">
        <f t="shared" si="797"/>
        <v>#N/A</v>
      </c>
      <c r="JX219" s="131"/>
      <c r="JY219" s="131"/>
      <c r="JZ219" s="83">
        <f t="shared" si="697"/>
        <v>0</v>
      </c>
      <c r="KA219" s="82" t="e">
        <f t="shared" si="748"/>
        <v>#N/A</v>
      </c>
      <c r="KB219" s="58" t="str">
        <f>IF(ISERROR(KA219),"",IF(ISERROR(VLOOKUP(KA219,'Sortierung der Schulungstermine'!$B:$M,8,FALSE)),"",VLOOKUP(KA219,'Sortierung der Schulungstermine'!$B:$M,8,FALSE)))</f>
        <v/>
      </c>
      <c r="KC219" s="58" t="e">
        <f t="shared" si="798"/>
        <v>#N/A</v>
      </c>
      <c r="KD219" s="131"/>
      <c r="KE219" s="131"/>
      <c r="KF219" s="83">
        <f t="shared" si="698"/>
        <v>0</v>
      </c>
      <c r="KG219" s="82" t="e">
        <f t="shared" si="749"/>
        <v>#N/A</v>
      </c>
      <c r="KH219" s="58" t="str">
        <f>IF(ISERROR(KG219),"",IF(ISERROR(VLOOKUP(KG219,'Sortierung der Schulungstermine'!$B:$M,8,FALSE)),"",VLOOKUP(KG219,'Sortierung der Schulungstermine'!$B:$M,8,FALSE)))</f>
        <v/>
      </c>
      <c r="KI219" s="58" t="e">
        <f t="shared" si="799"/>
        <v>#N/A</v>
      </c>
      <c r="KJ219" s="131"/>
      <c r="KK219" s="131"/>
      <c r="KL219" s="83">
        <f t="shared" si="699"/>
        <v>0</v>
      </c>
      <c r="KM219" s="82" t="e">
        <f t="shared" si="750"/>
        <v>#N/A</v>
      </c>
      <c r="KN219" s="58" t="str">
        <f>IF(ISERROR(KM219),"",IF(ISERROR(VLOOKUP(KM219,'Sortierung der Schulungstermine'!$B:$M,8,FALSE)),"",VLOOKUP(KM219,'Sortierung der Schulungstermine'!$B:$M,8,FALSE)))</f>
        <v/>
      </c>
      <c r="KO219" s="58" t="e">
        <f t="shared" si="800"/>
        <v>#N/A</v>
      </c>
      <c r="KP219" s="131"/>
      <c r="KQ219" s="131"/>
      <c r="KR219" s="83">
        <f t="shared" si="700"/>
        <v>0</v>
      </c>
      <c r="KS219" s="82" t="e">
        <f t="shared" si="751"/>
        <v>#N/A</v>
      </c>
      <c r="KT219" s="58" t="str">
        <f>IF(ISERROR(KS219),"",IF(ISERROR(VLOOKUP(KS219,'Sortierung der Schulungstermine'!$B:$M,8,FALSE)),"",VLOOKUP(KS219,'Sortierung der Schulungstermine'!$B:$M,8,FALSE)))</f>
        <v/>
      </c>
      <c r="KU219" s="58" t="e">
        <f t="shared" si="801"/>
        <v>#N/A</v>
      </c>
    </row>
    <row r="220" spans="1:307" s="68" customFormat="1" ht="15" hidden="1" thickBot="1" x14ac:dyDescent="0.25">
      <c r="A220" s="141">
        <v>207</v>
      </c>
      <c r="B220" s="63" t="str">
        <f>IF(Qualifikationen!A210=1,Qualifikationen!B210,"")</f>
        <v/>
      </c>
      <c r="C220" s="64" t="e">
        <f>VLOOKUP(B220,Qualifikationen!B$4:E$202,2,FALSE)</f>
        <v>#N/A</v>
      </c>
      <c r="D220" s="67" t="e">
        <f>VLOOKUP($B220,Qualifikationen!B$4:F$202,5,FALSE)</f>
        <v>#N/A</v>
      </c>
      <c r="E220" s="63" t="e">
        <f>VLOOKUP($B220,Qualifikationen!B$4:F$202,3,FALSE)</f>
        <v>#N/A</v>
      </c>
      <c r="F220" s="63" t="e">
        <f>IF(E220=0,"-",VLOOKUP($B220,Qualifikationen!B$4:F$202,4,FALSE))</f>
        <v>#N/A</v>
      </c>
      <c r="G220" s="13"/>
      <c r="H220" s="131"/>
      <c r="I220" s="131"/>
      <c r="J220" s="83">
        <f t="shared" si="701"/>
        <v>0</v>
      </c>
      <c r="K220" s="82" t="e">
        <f t="shared" si="702"/>
        <v>#N/A</v>
      </c>
      <c r="L220" s="58" t="str">
        <f>IF(ISERROR(K220),"",IF(ISERROR(VLOOKUP(K220,'Sortierung der Schulungstermine'!$B:$M,8,FALSE)),"",VLOOKUP(K220,'Sortierung der Schulungstermine'!$B:$M,8,FALSE)))</f>
        <v/>
      </c>
      <c r="M220" s="58" t="e">
        <f t="shared" si="752"/>
        <v>#N/A</v>
      </c>
      <c r="N220" s="131"/>
      <c r="O220" s="131"/>
      <c r="P220" s="83">
        <f t="shared" si="652"/>
        <v>0</v>
      </c>
      <c r="Q220" s="82" t="e">
        <f t="shared" si="703"/>
        <v>#N/A</v>
      </c>
      <c r="R220" s="58" t="str">
        <f>IF(ISERROR(Q220),"",IF(ISERROR(VLOOKUP(Q220,'Sortierung der Schulungstermine'!$B:$M,8,FALSE)),"",VLOOKUP(Q220,'Sortierung der Schulungstermine'!$B:$M,8,FALSE)))</f>
        <v/>
      </c>
      <c r="S220" s="58" t="e">
        <f t="shared" si="753"/>
        <v>#N/A</v>
      </c>
      <c r="T220" s="131"/>
      <c r="U220" s="131"/>
      <c r="V220" s="83">
        <f t="shared" si="653"/>
        <v>0</v>
      </c>
      <c r="W220" s="82" t="e">
        <f t="shared" si="704"/>
        <v>#N/A</v>
      </c>
      <c r="X220" s="58" t="str">
        <f>IF(ISERROR(W220),"",IF(ISERROR(VLOOKUP(W220,'Sortierung der Schulungstermine'!$B:$M,8,FALSE)),"",VLOOKUP(W220,'Sortierung der Schulungstermine'!$B:$M,8,FALSE)))</f>
        <v/>
      </c>
      <c r="Y220" s="58" t="e">
        <f t="shared" si="754"/>
        <v>#N/A</v>
      </c>
      <c r="Z220" s="131"/>
      <c r="AA220" s="131"/>
      <c r="AB220" s="83">
        <f t="shared" si="654"/>
        <v>0</v>
      </c>
      <c r="AC220" s="82" t="e">
        <f t="shared" si="705"/>
        <v>#N/A</v>
      </c>
      <c r="AD220" s="58" t="str">
        <f>IF(ISERROR(AC220),"",IF(ISERROR(VLOOKUP(AC220,'Sortierung der Schulungstermine'!$B:$M,8,FALSE)),"",VLOOKUP(AC220,'Sortierung der Schulungstermine'!$B:$M,8,FALSE)))</f>
        <v/>
      </c>
      <c r="AE220" s="58" t="e">
        <f t="shared" si="755"/>
        <v>#N/A</v>
      </c>
      <c r="AF220" s="131"/>
      <c r="AG220" s="131"/>
      <c r="AH220" s="83">
        <f t="shared" si="655"/>
        <v>0</v>
      </c>
      <c r="AI220" s="82" t="e">
        <f t="shared" si="706"/>
        <v>#N/A</v>
      </c>
      <c r="AJ220" s="58" t="str">
        <f>IF(ISERROR(AI220),"",IF(ISERROR(VLOOKUP(AI220,'Sortierung der Schulungstermine'!$B:$M,8,FALSE)),"",VLOOKUP(AI220,'Sortierung der Schulungstermine'!$B:$M,8,FALSE)))</f>
        <v/>
      </c>
      <c r="AK220" s="58" t="e">
        <f t="shared" si="756"/>
        <v>#N/A</v>
      </c>
      <c r="AL220" s="131"/>
      <c r="AM220" s="131"/>
      <c r="AN220" s="83">
        <f t="shared" si="656"/>
        <v>0</v>
      </c>
      <c r="AO220" s="82" t="e">
        <f t="shared" si="707"/>
        <v>#N/A</v>
      </c>
      <c r="AP220" s="58" t="str">
        <f>IF(ISERROR(AO220),"",IF(ISERROR(VLOOKUP(AO220,'Sortierung der Schulungstermine'!$B:$M,8,FALSE)),"",VLOOKUP(AO220,'Sortierung der Schulungstermine'!$B:$M,8,FALSE)))</f>
        <v/>
      </c>
      <c r="AQ220" s="58" t="e">
        <f t="shared" si="757"/>
        <v>#N/A</v>
      </c>
      <c r="AR220" s="131"/>
      <c r="AS220" s="131"/>
      <c r="AT220" s="83">
        <f t="shared" si="657"/>
        <v>0</v>
      </c>
      <c r="AU220" s="82" t="e">
        <f t="shared" si="708"/>
        <v>#N/A</v>
      </c>
      <c r="AV220" s="58" t="str">
        <f>IF(ISERROR(AU220),"",IF(ISERROR(VLOOKUP(AU220,'Sortierung der Schulungstermine'!$B:$M,8,FALSE)),"",VLOOKUP(AU220,'Sortierung der Schulungstermine'!$B:$M,8,FALSE)))</f>
        <v/>
      </c>
      <c r="AW220" s="58" t="e">
        <f t="shared" si="758"/>
        <v>#N/A</v>
      </c>
      <c r="AX220" s="131"/>
      <c r="AY220" s="131"/>
      <c r="AZ220" s="83">
        <f t="shared" si="658"/>
        <v>0</v>
      </c>
      <c r="BA220" s="82" t="e">
        <f t="shared" si="709"/>
        <v>#N/A</v>
      </c>
      <c r="BB220" s="58" t="str">
        <f>IF(ISERROR(BA220),"",IF(ISERROR(VLOOKUP(BA220,'Sortierung der Schulungstermine'!$B:$M,8,FALSE)),"",VLOOKUP(BA220,'Sortierung der Schulungstermine'!$B:$M,8,FALSE)))</f>
        <v/>
      </c>
      <c r="BC220" s="58" t="e">
        <f t="shared" si="759"/>
        <v>#N/A</v>
      </c>
      <c r="BD220" s="131"/>
      <c r="BE220" s="131"/>
      <c r="BF220" s="83">
        <f t="shared" si="659"/>
        <v>0</v>
      </c>
      <c r="BG220" s="82" t="e">
        <f t="shared" si="710"/>
        <v>#N/A</v>
      </c>
      <c r="BH220" s="58" t="str">
        <f>IF(ISERROR(BG220),"",IF(ISERROR(VLOOKUP(BG220,'Sortierung der Schulungstermine'!$B:$M,8,FALSE)),"",VLOOKUP(BG220,'Sortierung der Schulungstermine'!$B:$M,8,FALSE)))</f>
        <v/>
      </c>
      <c r="BI220" s="58" t="e">
        <f t="shared" si="760"/>
        <v>#N/A</v>
      </c>
      <c r="BJ220" s="131"/>
      <c r="BK220" s="131"/>
      <c r="BL220" s="83">
        <f t="shared" si="660"/>
        <v>0</v>
      </c>
      <c r="BM220" s="82" t="e">
        <f t="shared" si="711"/>
        <v>#N/A</v>
      </c>
      <c r="BN220" s="58" t="str">
        <f>IF(ISERROR(BM220),"",IF(ISERROR(VLOOKUP(BM220,'Sortierung der Schulungstermine'!$B:$M,8,FALSE)),"",VLOOKUP(BM220,'Sortierung der Schulungstermine'!$B:$M,8,FALSE)))</f>
        <v/>
      </c>
      <c r="BO220" s="58" t="e">
        <f t="shared" si="761"/>
        <v>#N/A</v>
      </c>
      <c r="BP220" s="131"/>
      <c r="BQ220" s="131"/>
      <c r="BR220" s="83">
        <f t="shared" si="661"/>
        <v>0</v>
      </c>
      <c r="BS220" s="82" t="e">
        <f t="shared" si="712"/>
        <v>#N/A</v>
      </c>
      <c r="BT220" s="58" t="str">
        <f>IF(ISERROR(BS220),"",IF(ISERROR(VLOOKUP(BS220,'Sortierung der Schulungstermine'!$B:$M,8,FALSE)),"",VLOOKUP(BS220,'Sortierung der Schulungstermine'!$B:$M,8,FALSE)))</f>
        <v/>
      </c>
      <c r="BU220" s="58" t="e">
        <f t="shared" si="762"/>
        <v>#N/A</v>
      </c>
      <c r="BV220" s="131"/>
      <c r="BW220" s="131"/>
      <c r="BX220" s="83">
        <f t="shared" si="662"/>
        <v>0</v>
      </c>
      <c r="BY220" s="82" t="e">
        <f t="shared" si="713"/>
        <v>#N/A</v>
      </c>
      <c r="BZ220" s="58" t="str">
        <f>IF(ISERROR(BY220),"",IF(ISERROR(VLOOKUP(BY220,'Sortierung der Schulungstermine'!$B:$M,8,FALSE)),"",VLOOKUP(BY220,'Sortierung der Schulungstermine'!$B:$M,8,FALSE)))</f>
        <v/>
      </c>
      <c r="CA220" s="58" t="e">
        <f t="shared" si="763"/>
        <v>#N/A</v>
      </c>
      <c r="CB220" s="131"/>
      <c r="CC220" s="131"/>
      <c r="CD220" s="83">
        <f t="shared" si="663"/>
        <v>0</v>
      </c>
      <c r="CE220" s="82" t="e">
        <f t="shared" si="714"/>
        <v>#N/A</v>
      </c>
      <c r="CF220" s="58" t="str">
        <f>IF(ISERROR(CE220),"",IF(ISERROR(VLOOKUP(CE220,'Sortierung der Schulungstermine'!$B:$M,8,FALSE)),"",VLOOKUP(CE220,'Sortierung der Schulungstermine'!$B:$M,8,FALSE)))</f>
        <v/>
      </c>
      <c r="CG220" s="58" t="e">
        <f t="shared" si="764"/>
        <v>#N/A</v>
      </c>
      <c r="CH220" s="131"/>
      <c r="CI220" s="131"/>
      <c r="CJ220" s="83">
        <f t="shared" si="664"/>
        <v>0</v>
      </c>
      <c r="CK220" s="82" t="e">
        <f t="shared" si="715"/>
        <v>#N/A</v>
      </c>
      <c r="CL220" s="58" t="str">
        <f>IF(ISERROR(CK220),"",IF(ISERROR(VLOOKUP(CK220,'Sortierung der Schulungstermine'!$B:$M,8,FALSE)),"",VLOOKUP(CK220,'Sortierung der Schulungstermine'!$B:$M,8,FALSE)))</f>
        <v/>
      </c>
      <c r="CM220" s="58" t="e">
        <f t="shared" si="765"/>
        <v>#N/A</v>
      </c>
      <c r="CN220" s="131"/>
      <c r="CO220" s="131"/>
      <c r="CP220" s="83">
        <f t="shared" si="665"/>
        <v>0</v>
      </c>
      <c r="CQ220" s="82" t="e">
        <f t="shared" si="716"/>
        <v>#N/A</v>
      </c>
      <c r="CR220" s="58" t="str">
        <f>IF(ISERROR(CQ220),"",IF(ISERROR(VLOOKUP(CQ220,'Sortierung der Schulungstermine'!$B:$M,8,FALSE)),"",VLOOKUP(CQ220,'Sortierung der Schulungstermine'!$B:$M,8,FALSE)))</f>
        <v/>
      </c>
      <c r="CS220" s="58" t="e">
        <f t="shared" si="766"/>
        <v>#N/A</v>
      </c>
      <c r="CT220" s="131"/>
      <c r="CU220" s="131"/>
      <c r="CV220" s="83">
        <f t="shared" si="666"/>
        <v>0</v>
      </c>
      <c r="CW220" s="82" t="e">
        <f t="shared" si="717"/>
        <v>#N/A</v>
      </c>
      <c r="CX220" s="58" t="str">
        <f>IF(ISERROR(CW220),"",IF(ISERROR(VLOOKUP(CW220,'Sortierung der Schulungstermine'!$B:$M,8,FALSE)),"",VLOOKUP(CW220,'Sortierung der Schulungstermine'!$B:$M,8,FALSE)))</f>
        <v/>
      </c>
      <c r="CY220" s="58" t="e">
        <f t="shared" si="767"/>
        <v>#N/A</v>
      </c>
      <c r="CZ220" s="131"/>
      <c r="DA220" s="131"/>
      <c r="DB220" s="83">
        <f t="shared" si="667"/>
        <v>0</v>
      </c>
      <c r="DC220" s="82" t="e">
        <f t="shared" si="718"/>
        <v>#N/A</v>
      </c>
      <c r="DD220" s="58" t="str">
        <f>IF(ISERROR(DC220),"",IF(ISERROR(VLOOKUP(DC220,'Sortierung der Schulungstermine'!$B:$M,8,FALSE)),"",VLOOKUP(DC220,'Sortierung der Schulungstermine'!$B:$M,8,FALSE)))</f>
        <v/>
      </c>
      <c r="DE220" s="58" t="e">
        <f t="shared" si="768"/>
        <v>#N/A</v>
      </c>
      <c r="DF220" s="131"/>
      <c r="DG220" s="131"/>
      <c r="DH220" s="83">
        <f t="shared" si="668"/>
        <v>0</v>
      </c>
      <c r="DI220" s="82" t="e">
        <f t="shared" si="719"/>
        <v>#N/A</v>
      </c>
      <c r="DJ220" s="58" t="str">
        <f>IF(ISERROR(DI220),"",IF(ISERROR(VLOOKUP(DI220,'Sortierung der Schulungstermine'!$B:$M,8,FALSE)),"",VLOOKUP(DI220,'Sortierung der Schulungstermine'!$B:$M,8,FALSE)))</f>
        <v/>
      </c>
      <c r="DK220" s="58" t="e">
        <f t="shared" si="769"/>
        <v>#N/A</v>
      </c>
      <c r="DL220" s="131"/>
      <c r="DM220" s="131"/>
      <c r="DN220" s="83">
        <f t="shared" si="669"/>
        <v>0</v>
      </c>
      <c r="DO220" s="82" t="e">
        <f t="shared" si="720"/>
        <v>#N/A</v>
      </c>
      <c r="DP220" s="58" t="str">
        <f>IF(ISERROR(DO220),"",IF(ISERROR(VLOOKUP(DO220,'Sortierung der Schulungstermine'!$B:$M,8,FALSE)),"",VLOOKUP(DO220,'Sortierung der Schulungstermine'!$B:$M,8,FALSE)))</f>
        <v/>
      </c>
      <c r="DQ220" s="58" t="e">
        <f t="shared" si="770"/>
        <v>#N/A</v>
      </c>
      <c r="DR220" s="131"/>
      <c r="DS220" s="131"/>
      <c r="DT220" s="83">
        <f t="shared" si="670"/>
        <v>0</v>
      </c>
      <c r="DU220" s="82" t="e">
        <f t="shared" si="721"/>
        <v>#N/A</v>
      </c>
      <c r="DV220" s="58" t="str">
        <f>IF(ISERROR(DU220),"",IF(ISERROR(VLOOKUP(DU220,'Sortierung der Schulungstermine'!$B:$M,8,FALSE)),"",VLOOKUP(DU220,'Sortierung der Schulungstermine'!$B:$M,8,FALSE)))</f>
        <v/>
      </c>
      <c r="DW220" s="58" t="e">
        <f t="shared" si="771"/>
        <v>#N/A</v>
      </c>
      <c r="DX220" s="131"/>
      <c r="DY220" s="131"/>
      <c r="DZ220" s="83">
        <f t="shared" si="671"/>
        <v>0</v>
      </c>
      <c r="EA220" s="82" t="e">
        <f t="shared" si="722"/>
        <v>#N/A</v>
      </c>
      <c r="EB220" s="58" t="str">
        <f>IF(ISERROR(EA220),"",IF(ISERROR(VLOOKUP(EA220,'Sortierung der Schulungstermine'!$B:$M,8,FALSE)),"",VLOOKUP(EA220,'Sortierung der Schulungstermine'!$B:$M,8,FALSE)))</f>
        <v/>
      </c>
      <c r="EC220" s="58" t="e">
        <f t="shared" si="772"/>
        <v>#N/A</v>
      </c>
      <c r="ED220" s="131"/>
      <c r="EE220" s="131"/>
      <c r="EF220" s="83">
        <f t="shared" si="672"/>
        <v>0</v>
      </c>
      <c r="EG220" s="82" t="e">
        <f t="shared" si="723"/>
        <v>#N/A</v>
      </c>
      <c r="EH220" s="58" t="str">
        <f>IF(ISERROR(EG220),"",IF(ISERROR(VLOOKUP(EG220,'Sortierung der Schulungstermine'!$B:$M,8,FALSE)),"",VLOOKUP(EG220,'Sortierung der Schulungstermine'!$B:$M,8,FALSE)))</f>
        <v/>
      </c>
      <c r="EI220" s="58" t="e">
        <f t="shared" si="773"/>
        <v>#N/A</v>
      </c>
      <c r="EJ220" s="131"/>
      <c r="EK220" s="131"/>
      <c r="EL220" s="83">
        <f t="shared" si="673"/>
        <v>0</v>
      </c>
      <c r="EM220" s="82" t="e">
        <f t="shared" si="724"/>
        <v>#N/A</v>
      </c>
      <c r="EN220" s="58" t="str">
        <f>IF(ISERROR(EM220),"",IF(ISERROR(VLOOKUP(EM220,'Sortierung der Schulungstermine'!$B:$M,8,FALSE)),"",VLOOKUP(EM220,'Sortierung der Schulungstermine'!$B:$M,8,FALSE)))</f>
        <v/>
      </c>
      <c r="EO220" s="58" t="e">
        <f t="shared" si="774"/>
        <v>#N/A</v>
      </c>
      <c r="EP220" s="131"/>
      <c r="EQ220" s="131"/>
      <c r="ER220" s="83">
        <f t="shared" si="674"/>
        <v>0</v>
      </c>
      <c r="ES220" s="82" t="e">
        <f t="shared" si="725"/>
        <v>#N/A</v>
      </c>
      <c r="ET220" s="58" t="str">
        <f>IF(ISERROR(ES220),"",IF(ISERROR(VLOOKUP(ES220,'Sortierung der Schulungstermine'!$B:$M,8,FALSE)),"",VLOOKUP(ES220,'Sortierung der Schulungstermine'!$B:$M,8,FALSE)))</f>
        <v/>
      </c>
      <c r="EU220" s="58" t="e">
        <f t="shared" si="775"/>
        <v>#N/A</v>
      </c>
      <c r="EV220" s="131"/>
      <c r="EW220" s="131"/>
      <c r="EX220" s="83">
        <f t="shared" si="675"/>
        <v>0</v>
      </c>
      <c r="EY220" s="82" t="e">
        <f t="shared" si="726"/>
        <v>#N/A</v>
      </c>
      <c r="EZ220" s="58" t="str">
        <f>IF(ISERROR(EY220),"",IF(ISERROR(VLOOKUP(EY220,'Sortierung der Schulungstermine'!$B:$M,8,FALSE)),"",VLOOKUP(EY220,'Sortierung der Schulungstermine'!$B:$M,8,FALSE)))</f>
        <v/>
      </c>
      <c r="FA220" s="58" t="e">
        <f t="shared" si="776"/>
        <v>#N/A</v>
      </c>
      <c r="FB220" s="131"/>
      <c r="FC220" s="131"/>
      <c r="FD220" s="83">
        <f t="shared" si="676"/>
        <v>0</v>
      </c>
      <c r="FE220" s="82" t="e">
        <f t="shared" si="727"/>
        <v>#N/A</v>
      </c>
      <c r="FF220" s="58" t="str">
        <f>IF(ISERROR(FE220),"",IF(ISERROR(VLOOKUP(FE220,'Sortierung der Schulungstermine'!$B:$M,8,FALSE)),"",VLOOKUP(FE220,'Sortierung der Schulungstermine'!$B:$M,8,FALSE)))</f>
        <v/>
      </c>
      <c r="FG220" s="58" t="e">
        <f t="shared" si="777"/>
        <v>#N/A</v>
      </c>
      <c r="FH220" s="131"/>
      <c r="FI220" s="131"/>
      <c r="FJ220" s="83">
        <f t="shared" si="677"/>
        <v>0</v>
      </c>
      <c r="FK220" s="82" t="e">
        <f t="shared" si="728"/>
        <v>#N/A</v>
      </c>
      <c r="FL220" s="58" t="str">
        <f>IF(ISERROR(FK220),"",IF(ISERROR(VLOOKUP(FK220,'Sortierung der Schulungstermine'!$B:$M,8,FALSE)),"",VLOOKUP(FK220,'Sortierung der Schulungstermine'!$B:$M,8,FALSE)))</f>
        <v/>
      </c>
      <c r="FM220" s="58" t="e">
        <f t="shared" si="778"/>
        <v>#N/A</v>
      </c>
      <c r="FN220" s="131"/>
      <c r="FO220" s="131"/>
      <c r="FP220" s="83">
        <f t="shared" si="678"/>
        <v>0</v>
      </c>
      <c r="FQ220" s="82" t="e">
        <f t="shared" si="729"/>
        <v>#N/A</v>
      </c>
      <c r="FR220" s="58" t="str">
        <f>IF(ISERROR(FQ220),"",IF(ISERROR(VLOOKUP(FQ220,'Sortierung der Schulungstermine'!$B:$M,8,FALSE)),"",VLOOKUP(FQ220,'Sortierung der Schulungstermine'!$B:$M,8,FALSE)))</f>
        <v/>
      </c>
      <c r="FS220" s="58" t="e">
        <f t="shared" si="779"/>
        <v>#N/A</v>
      </c>
      <c r="FT220" s="131"/>
      <c r="FU220" s="131"/>
      <c r="FV220" s="83">
        <f t="shared" si="679"/>
        <v>0</v>
      </c>
      <c r="FW220" s="82" t="e">
        <f t="shared" si="730"/>
        <v>#N/A</v>
      </c>
      <c r="FX220" s="58" t="str">
        <f>IF(ISERROR(FW220),"",IF(ISERROR(VLOOKUP(FW220,'Sortierung der Schulungstermine'!$B:$M,8,FALSE)),"",VLOOKUP(FW220,'Sortierung der Schulungstermine'!$B:$M,8,FALSE)))</f>
        <v/>
      </c>
      <c r="FY220" s="58" t="e">
        <f t="shared" si="780"/>
        <v>#N/A</v>
      </c>
      <c r="FZ220" s="131"/>
      <c r="GA220" s="131"/>
      <c r="GB220" s="83">
        <f t="shared" si="680"/>
        <v>0</v>
      </c>
      <c r="GC220" s="82" t="e">
        <f t="shared" si="731"/>
        <v>#N/A</v>
      </c>
      <c r="GD220" s="58" t="str">
        <f>IF(ISERROR(GC220),"",IF(ISERROR(VLOOKUP(GC220,'Sortierung der Schulungstermine'!$B:$M,8,FALSE)),"",VLOOKUP(GC220,'Sortierung der Schulungstermine'!$B:$M,8,FALSE)))</f>
        <v/>
      </c>
      <c r="GE220" s="58" t="e">
        <f t="shared" si="781"/>
        <v>#N/A</v>
      </c>
      <c r="GF220" s="131"/>
      <c r="GG220" s="131"/>
      <c r="GH220" s="83">
        <f t="shared" si="681"/>
        <v>0</v>
      </c>
      <c r="GI220" s="82" t="e">
        <f t="shared" si="732"/>
        <v>#N/A</v>
      </c>
      <c r="GJ220" s="58" t="str">
        <f>IF(ISERROR(GI220),"",IF(ISERROR(VLOOKUP(GI220,'Sortierung der Schulungstermine'!$B:$M,8,FALSE)),"",VLOOKUP(GI220,'Sortierung der Schulungstermine'!$B:$M,8,FALSE)))</f>
        <v/>
      </c>
      <c r="GK220" s="58" t="e">
        <f t="shared" si="782"/>
        <v>#N/A</v>
      </c>
      <c r="GL220" s="131"/>
      <c r="GM220" s="131"/>
      <c r="GN220" s="83">
        <f t="shared" si="682"/>
        <v>0</v>
      </c>
      <c r="GO220" s="82" t="e">
        <f t="shared" si="733"/>
        <v>#N/A</v>
      </c>
      <c r="GP220" s="58" t="str">
        <f>IF(ISERROR(GO220),"",IF(ISERROR(VLOOKUP(GO220,'Sortierung der Schulungstermine'!$B:$M,8,FALSE)),"",VLOOKUP(GO220,'Sortierung der Schulungstermine'!$B:$M,8,FALSE)))</f>
        <v/>
      </c>
      <c r="GQ220" s="58" t="e">
        <f t="shared" si="783"/>
        <v>#N/A</v>
      </c>
      <c r="GR220" s="131"/>
      <c r="GS220" s="131"/>
      <c r="GT220" s="83">
        <f t="shared" si="683"/>
        <v>0</v>
      </c>
      <c r="GU220" s="82" t="e">
        <f t="shared" si="734"/>
        <v>#N/A</v>
      </c>
      <c r="GV220" s="58" t="str">
        <f>IF(ISERROR(GU220),"",IF(ISERROR(VLOOKUP(GU220,'Sortierung der Schulungstermine'!$B:$M,8,FALSE)),"",VLOOKUP(GU220,'Sortierung der Schulungstermine'!$B:$M,8,FALSE)))</f>
        <v/>
      </c>
      <c r="GW220" s="58" t="e">
        <f t="shared" si="784"/>
        <v>#N/A</v>
      </c>
      <c r="GX220" s="131"/>
      <c r="GY220" s="131"/>
      <c r="GZ220" s="83">
        <f t="shared" si="684"/>
        <v>0</v>
      </c>
      <c r="HA220" s="82" t="e">
        <f t="shared" si="735"/>
        <v>#N/A</v>
      </c>
      <c r="HB220" s="58" t="str">
        <f>IF(ISERROR(HA220),"",IF(ISERROR(VLOOKUP(HA220,'Sortierung der Schulungstermine'!$B:$M,8,FALSE)),"",VLOOKUP(HA220,'Sortierung der Schulungstermine'!$B:$M,8,FALSE)))</f>
        <v/>
      </c>
      <c r="HC220" s="58" t="e">
        <f t="shared" si="785"/>
        <v>#N/A</v>
      </c>
      <c r="HD220" s="131"/>
      <c r="HE220" s="131"/>
      <c r="HF220" s="83">
        <f t="shared" si="685"/>
        <v>0</v>
      </c>
      <c r="HG220" s="82" t="e">
        <f t="shared" si="736"/>
        <v>#N/A</v>
      </c>
      <c r="HH220" s="58" t="str">
        <f>IF(ISERROR(HG220),"",IF(ISERROR(VLOOKUP(HG220,'Sortierung der Schulungstermine'!$B:$M,8,FALSE)),"",VLOOKUP(HG220,'Sortierung der Schulungstermine'!$B:$M,8,FALSE)))</f>
        <v/>
      </c>
      <c r="HI220" s="58" t="e">
        <f t="shared" si="786"/>
        <v>#N/A</v>
      </c>
      <c r="HJ220" s="131"/>
      <c r="HK220" s="131"/>
      <c r="HL220" s="83">
        <f t="shared" si="686"/>
        <v>0</v>
      </c>
      <c r="HM220" s="82" t="e">
        <f t="shared" si="737"/>
        <v>#N/A</v>
      </c>
      <c r="HN220" s="58" t="str">
        <f>IF(ISERROR(HM220),"",IF(ISERROR(VLOOKUP(HM220,'Sortierung der Schulungstermine'!$B:$M,8,FALSE)),"",VLOOKUP(HM220,'Sortierung der Schulungstermine'!$B:$M,8,FALSE)))</f>
        <v/>
      </c>
      <c r="HO220" s="58" t="e">
        <f t="shared" si="787"/>
        <v>#N/A</v>
      </c>
      <c r="HP220" s="131"/>
      <c r="HQ220" s="131"/>
      <c r="HR220" s="83">
        <f t="shared" si="687"/>
        <v>0</v>
      </c>
      <c r="HS220" s="82" t="e">
        <f t="shared" si="738"/>
        <v>#N/A</v>
      </c>
      <c r="HT220" s="58" t="str">
        <f>IF(ISERROR(HS220),"",IF(ISERROR(VLOOKUP(HS220,'Sortierung der Schulungstermine'!$B:$M,8,FALSE)),"",VLOOKUP(HS220,'Sortierung der Schulungstermine'!$B:$M,8,FALSE)))</f>
        <v/>
      </c>
      <c r="HU220" s="58" t="e">
        <f t="shared" si="788"/>
        <v>#N/A</v>
      </c>
      <c r="HV220" s="131"/>
      <c r="HW220" s="131"/>
      <c r="HX220" s="83">
        <f t="shared" si="688"/>
        <v>0</v>
      </c>
      <c r="HY220" s="82" t="e">
        <f t="shared" si="739"/>
        <v>#N/A</v>
      </c>
      <c r="HZ220" s="58" t="str">
        <f>IF(ISERROR(HY220),"",IF(ISERROR(VLOOKUP(HY220,'Sortierung der Schulungstermine'!$B:$M,8,FALSE)),"",VLOOKUP(HY220,'Sortierung der Schulungstermine'!$B:$M,8,FALSE)))</f>
        <v/>
      </c>
      <c r="IA220" s="58" t="e">
        <f t="shared" si="789"/>
        <v>#N/A</v>
      </c>
      <c r="IB220" s="131"/>
      <c r="IC220" s="131"/>
      <c r="ID220" s="83">
        <f t="shared" si="689"/>
        <v>0</v>
      </c>
      <c r="IE220" s="82" t="e">
        <f t="shared" si="740"/>
        <v>#N/A</v>
      </c>
      <c r="IF220" s="58" t="str">
        <f>IF(ISERROR(IE220),"",IF(ISERROR(VLOOKUP(IE220,'Sortierung der Schulungstermine'!$B:$M,8,FALSE)),"",VLOOKUP(IE220,'Sortierung der Schulungstermine'!$B:$M,8,FALSE)))</f>
        <v/>
      </c>
      <c r="IG220" s="58" t="e">
        <f t="shared" si="790"/>
        <v>#N/A</v>
      </c>
      <c r="IH220" s="131"/>
      <c r="II220" s="131"/>
      <c r="IJ220" s="83">
        <f t="shared" si="690"/>
        <v>0</v>
      </c>
      <c r="IK220" s="82" t="e">
        <f t="shared" si="741"/>
        <v>#N/A</v>
      </c>
      <c r="IL220" s="58" t="str">
        <f>IF(ISERROR(IK220),"",IF(ISERROR(VLOOKUP(IK220,'Sortierung der Schulungstermine'!$B:$M,8,FALSE)),"",VLOOKUP(IK220,'Sortierung der Schulungstermine'!$B:$M,8,FALSE)))</f>
        <v/>
      </c>
      <c r="IM220" s="58" t="e">
        <f t="shared" si="791"/>
        <v>#N/A</v>
      </c>
      <c r="IN220" s="131"/>
      <c r="IO220" s="131"/>
      <c r="IP220" s="83">
        <f t="shared" si="691"/>
        <v>0</v>
      </c>
      <c r="IQ220" s="82" t="e">
        <f t="shared" si="742"/>
        <v>#N/A</v>
      </c>
      <c r="IR220" s="58" t="str">
        <f>IF(ISERROR(IQ220),"",IF(ISERROR(VLOOKUP(IQ220,'Sortierung der Schulungstermine'!$B:$M,8,FALSE)),"",VLOOKUP(IQ220,'Sortierung der Schulungstermine'!$B:$M,8,FALSE)))</f>
        <v/>
      </c>
      <c r="IS220" s="58" t="e">
        <f t="shared" si="792"/>
        <v>#N/A</v>
      </c>
      <c r="IT220" s="131"/>
      <c r="IU220" s="131"/>
      <c r="IV220" s="83">
        <f t="shared" si="692"/>
        <v>0</v>
      </c>
      <c r="IW220" s="82" t="e">
        <f t="shared" si="743"/>
        <v>#N/A</v>
      </c>
      <c r="IX220" s="58" t="str">
        <f>IF(ISERROR(IW220),"",IF(ISERROR(VLOOKUP(IW220,'Sortierung der Schulungstermine'!$B:$M,8,FALSE)),"",VLOOKUP(IW220,'Sortierung der Schulungstermine'!$B:$M,8,FALSE)))</f>
        <v/>
      </c>
      <c r="IY220" s="58" t="e">
        <f t="shared" si="793"/>
        <v>#N/A</v>
      </c>
      <c r="IZ220" s="131"/>
      <c r="JA220" s="131"/>
      <c r="JB220" s="83">
        <f t="shared" si="693"/>
        <v>0</v>
      </c>
      <c r="JC220" s="82" t="e">
        <f t="shared" si="744"/>
        <v>#N/A</v>
      </c>
      <c r="JD220" s="58" t="str">
        <f>IF(ISERROR(JC220),"",IF(ISERROR(VLOOKUP(JC220,'Sortierung der Schulungstermine'!$B:$M,8,FALSE)),"",VLOOKUP(JC220,'Sortierung der Schulungstermine'!$B:$M,8,FALSE)))</f>
        <v/>
      </c>
      <c r="JE220" s="58" t="e">
        <f t="shared" si="794"/>
        <v>#N/A</v>
      </c>
      <c r="JF220" s="131"/>
      <c r="JG220" s="131"/>
      <c r="JH220" s="83">
        <f t="shared" si="694"/>
        <v>0</v>
      </c>
      <c r="JI220" s="82" t="e">
        <f t="shared" si="745"/>
        <v>#N/A</v>
      </c>
      <c r="JJ220" s="58" t="str">
        <f>IF(ISERROR(JI220),"",IF(ISERROR(VLOOKUP(JI220,'Sortierung der Schulungstermine'!$B:$M,8,FALSE)),"",VLOOKUP(JI220,'Sortierung der Schulungstermine'!$B:$M,8,FALSE)))</f>
        <v/>
      </c>
      <c r="JK220" s="58" t="e">
        <f t="shared" si="795"/>
        <v>#N/A</v>
      </c>
      <c r="JL220" s="131"/>
      <c r="JM220" s="131"/>
      <c r="JN220" s="83">
        <f t="shared" si="695"/>
        <v>0</v>
      </c>
      <c r="JO220" s="82" t="e">
        <f t="shared" si="746"/>
        <v>#N/A</v>
      </c>
      <c r="JP220" s="58" t="str">
        <f>IF(ISERROR(JO220),"",IF(ISERROR(VLOOKUP(JO220,'Sortierung der Schulungstermine'!$B:$M,8,FALSE)),"",VLOOKUP(JO220,'Sortierung der Schulungstermine'!$B:$M,8,FALSE)))</f>
        <v/>
      </c>
      <c r="JQ220" s="58" t="e">
        <f t="shared" si="796"/>
        <v>#N/A</v>
      </c>
      <c r="JR220" s="131"/>
      <c r="JS220" s="131"/>
      <c r="JT220" s="83">
        <f t="shared" si="696"/>
        <v>0</v>
      </c>
      <c r="JU220" s="82" t="e">
        <f t="shared" si="747"/>
        <v>#N/A</v>
      </c>
      <c r="JV220" s="58" t="str">
        <f>IF(ISERROR(JU220),"",IF(ISERROR(VLOOKUP(JU220,'Sortierung der Schulungstermine'!$B:$M,8,FALSE)),"",VLOOKUP(JU220,'Sortierung der Schulungstermine'!$B:$M,8,FALSE)))</f>
        <v/>
      </c>
      <c r="JW220" s="58" t="e">
        <f t="shared" si="797"/>
        <v>#N/A</v>
      </c>
      <c r="JX220" s="131"/>
      <c r="JY220" s="131"/>
      <c r="JZ220" s="83">
        <f t="shared" si="697"/>
        <v>0</v>
      </c>
      <c r="KA220" s="82" t="e">
        <f t="shared" si="748"/>
        <v>#N/A</v>
      </c>
      <c r="KB220" s="58" t="str">
        <f>IF(ISERROR(KA220),"",IF(ISERROR(VLOOKUP(KA220,'Sortierung der Schulungstermine'!$B:$M,8,FALSE)),"",VLOOKUP(KA220,'Sortierung der Schulungstermine'!$B:$M,8,FALSE)))</f>
        <v/>
      </c>
      <c r="KC220" s="58" t="e">
        <f t="shared" si="798"/>
        <v>#N/A</v>
      </c>
      <c r="KD220" s="131"/>
      <c r="KE220" s="131"/>
      <c r="KF220" s="83">
        <f t="shared" si="698"/>
        <v>0</v>
      </c>
      <c r="KG220" s="82" t="e">
        <f t="shared" si="749"/>
        <v>#N/A</v>
      </c>
      <c r="KH220" s="58" t="str">
        <f>IF(ISERROR(KG220),"",IF(ISERROR(VLOOKUP(KG220,'Sortierung der Schulungstermine'!$B:$M,8,FALSE)),"",VLOOKUP(KG220,'Sortierung der Schulungstermine'!$B:$M,8,FALSE)))</f>
        <v/>
      </c>
      <c r="KI220" s="58" t="e">
        <f t="shared" si="799"/>
        <v>#N/A</v>
      </c>
      <c r="KJ220" s="131"/>
      <c r="KK220" s="131"/>
      <c r="KL220" s="83">
        <f t="shared" si="699"/>
        <v>0</v>
      </c>
      <c r="KM220" s="82" t="e">
        <f t="shared" si="750"/>
        <v>#N/A</v>
      </c>
      <c r="KN220" s="58" t="str">
        <f>IF(ISERROR(KM220),"",IF(ISERROR(VLOOKUP(KM220,'Sortierung der Schulungstermine'!$B:$M,8,FALSE)),"",VLOOKUP(KM220,'Sortierung der Schulungstermine'!$B:$M,8,FALSE)))</f>
        <v/>
      </c>
      <c r="KO220" s="58" t="e">
        <f t="shared" si="800"/>
        <v>#N/A</v>
      </c>
      <c r="KP220" s="131"/>
      <c r="KQ220" s="131"/>
      <c r="KR220" s="83">
        <f t="shared" si="700"/>
        <v>0</v>
      </c>
      <c r="KS220" s="82" t="e">
        <f t="shared" si="751"/>
        <v>#N/A</v>
      </c>
      <c r="KT220" s="58" t="str">
        <f>IF(ISERROR(KS220),"",IF(ISERROR(VLOOKUP(KS220,'Sortierung der Schulungstermine'!$B:$M,8,FALSE)),"",VLOOKUP(KS220,'Sortierung der Schulungstermine'!$B:$M,8,FALSE)))</f>
        <v/>
      </c>
      <c r="KU220" s="58" t="e">
        <f t="shared" si="801"/>
        <v>#N/A</v>
      </c>
    </row>
    <row r="221" spans="1:307" s="68" customFormat="1" ht="15" hidden="1" thickBot="1" x14ac:dyDescent="0.25">
      <c r="A221" s="141">
        <v>208</v>
      </c>
      <c r="B221" s="63" t="str">
        <f>IF(Qualifikationen!A211=1,Qualifikationen!B211,"")</f>
        <v/>
      </c>
      <c r="C221" s="64" t="e">
        <f>VLOOKUP(B221,Qualifikationen!B$4:E$202,2,FALSE)</f>
        <v>#N/A</v>
      </c>
      <c r="D221" s="67" t="e">
        <f>VLOOKUP($B221,Qualifikationen!B$4:F$202,5,FALSE)</f>
        <v>#N/A</v>
      </c>
      <c r="E221" s="63" t="e">
        <f>VLOOKUP($B221,Qualifikationen!B$4:F$202,3,FALSE)</f>
        <v>#N/A</v>
      </c>
      <c r="F221" s="63" t="e">
        <f>IF(E221=0,"-",VLOOKUP($B221,Qualifikationen!B$4:F$202,4,FALSE))</f>
        <v>#N/A</v>
      </c>
      <c r="G221" s="13"/>
      <c r="H221" s="131"/>
      <c r="I221" s="131"/>
      <c r="J221" s="83">
        <f t="shared" si="701"/>
        <v>0</v>
      </c>
      <c r="K221" s="82" t="e">
        <f t="shared" si="702"/>
        <v>#N/A</v>
      </c>
      <c r="L221" s="58" t="str">
        <f>IF(ISERROR(K221),"",IF(ISERROR(VLOOKUP(K221,'Sortierung der Schulungstermine'!$B:$M,8,FALSE)),"",VLOOKUP(K221,'Sortierung der Schulungstermine'!$B:$M,8,FALSE)))</f>
        <v/>
      </c>
      <c r="M221" s="58" t="e">
        <f t="shared" si="752"/>
        <v>#N/A</v>
      </c>
      <c r="N221" s="131"/>
      <c r="O221" s="131"/>
      <c r="P221" s="83">
        <f t="shared" si="652"/>
        <v>0</v>
      </c>
      <c r="Q221" s="82" t="e">
        <f t="shared" si="703"/>
        <v>#N/A</v>
      </c>
      <c r="R221" s="58" t="str">
        <f>IF(ISERROR(Q221),"",IF(ISERROR(VLOOKUP(Q221,'Sortierung der Schulungstermine'!$B:$M,8,FALSE)),"",VLOOKUP(Q221,'Sortierung der Schulungstermine'!$B:$M,8,FALSE)))</f>
        <v/>
      </c>
      <c r="S221" s="58" t="e">
        <f t="shared" si="753"/>
        <v>#N/A</v>
      </c>
      <c r="T221" s="131"/>
      <c r="U221" s="131"/>
      <c r="V221" s="83">
        <f t="shared" si="653"/>
        <v>0</v>
      </c>
      <c r="W221" s="82" t="e">
        <f t="shared" si="704"/>
        <v>#N/A</v>
      </c>
      <c r="X221" s="58" t="str">
        <f>IF(ISERROR(W221),"",IF(ISERROR(VLOOKUP(W221,'Sortierung der Schulungstermine'!$B:$M,8,FALSE)),"",VLOOKUP(W221,'Sortierung der Schulungstermine'!$B:$M,8,FALSE)))</f>
        <v/>
      </c>
      <c r="Y221" s="58" t="e">
        <f t="shared" si="754"/>
        <v>#N/A</v>
      </c>
      <c r="Z221" s="131"/>
      <c r="AA221" s="131"/>
      <c r="AB221" s="83">
        <f t="shared" si="654"/>
        <v>0</v>
      </c>
      <c r="AC221" s="82" t="e">
        <f t="shared" si="705"/>
        <v>#N/A</v>
      </c>
      <c r="AD221" s="58" t="str">
        <f>IF(ISERROR(AC221),"",IF(ISERROR(VLOOKUP(AC221,'Sortierung der Schulungstermine'!$B:$M,8,FALSE)),"",VLOOKUP(AC221,'Sortierung der Schulungstermine'!$B:$M,8,FALSE)))</f>
        <v/>
      </c>
      <c r="AE221" s="58" t="e">
        <f t="shared" si="755"/>
        <v>#N/A</v>
      </c>
      <c r="AF221" s="131"/>
      <c r="AG221" s="131"/>
      <c r="AH221" s="83">
        <f t="shared" si="655"/>
        <v>0</v>
      </c>
      <c r="AI221" s="82" t="e">
        <f t="shared" si="706"/>
        <v>#N/A</v>
      </c>
      <c r="AJ221" s="58" t="str">
        <f>IF(ISERROR(AI221),"",IF(ISERROR(VLOOKUP(AI221,'Sortierung der Schulungstermine'!$B:$M,8,FALSE)),"",VLOOKUP(AI221,'Sortierung der Schulungstermine'!$B:$M,8,FALSE)))</f>
        <v/>
      </c>
      <c r="AK221" s="58" t="e">
        <f t="shared" si="756"/>
        <v>#N/A</v>
      </c>
      <c r="AL221" s="131"/>
      <c r="AM221" s="131"/>
      <c r="AN221" s="83">
        <f t="shared" si="656"/>
        <v>0</v>
      </c>
      <c r="AO221" s="82" t="e">
        <f t="shared" si="707"/>
        <v>#N/A</v>
      </c>
      <c r="AP221" s="58" t="str">
        <f>IF(ISERROR(AO221),"",IF(ISERROR(VLOOKUP(AO221,'Sortierung der Schulungstermine'!$B:$M,8,FALSE)),"",VLOOKUP(AO221,'Sortierung der Schulungstermine'!$B:$M,8,FALSE)))</f>
        <v/>
      </c>
      <c r="AQ221" s="58" t="e">
        <f t="shared" si="757"/>
        <v>#N/A</v>
      </c>
      <c r="AR221" s="131"/>
      <c r="AS221" s="131"/>
      <c r="AT221" s="83">
        <f t="shared" si="657"/>
        <v>0</v>
      </c>
      <c r="AU221" s="82" t="e">
        <f t="shared" si="708"/>
        <v>#N/A</v>
      </c>
      <c r="AV221" s="58" t="str">
        <f>IF(ISERROR(AU221),"",IF(ISERROR(VLOOKUP(AU221,'Sortierung der Schulungstermine'!$B:$M,8,FALSE)),"",VLOOKUP(AU221,'Sortierung der Schulungstermine'!$B:$M,8,FALSE)))</f>
        <v/>
      </c>
      <c r="AW221" s="58" t="e">
        <f t="shared" si="758"/>
        <v>#N/A</v>
      </c>
      <c r="AX221" s="131"/>
      <c r="AY221" s="131"/>
      <c r="AZ221" s="83">
        <f t="shared" si="658"/>
        <v>0</v>
      </c>
      <c r="BA221" s="82" t="e">
        <f t="shared" si="709"/>
        <v>#N/A</v>
      </c>
      <c r="BB221" s="58" t="str">
        <f>IF(ISERROR(BA221),"",IF(ISERROR(VLOOKUP(BA221,'Sortierung der Schulungstermine'!$B:$M,8,FALSE)),"",VLOOKUP(BA221,'Sortierung der Schulungstermine'!$B:$M,8,FALSE)))</f>
        <v/>
      </c>
      <c r="BC221" s="58" t="e">
        <f t="shared" si="759"/>
        <v>#N/A</v>
      </c>
      <c r="BD221" s="131"/>
      <c r="BE221" s="131"/>
      <c r="BF221" s="83">
        <f t="shared" si="659"/>
        <v>0</v>
      </c>
      <c r="BG221" s="82" t="e">
        <f t="shared" si="710"/>
        <v>#N/A</v>
      </c>
      <c r="BH221" s="58" t="str">
        <f>IF(ISERROR(BG221),"",IF(ISERROR(VLOOKUP(BG221,'Sortierung der Schulungstermine'!$B:$M,8,FALSE)),"",VLOOKUP(BG221,'Sortierung der Schulungstermine'!$B:$M,8,FALSE)))</f>
        <v/>
      </c>
      <c r="BI221" s="58" t="e">
        <f t="shared" si="760"/>
        <v>#N/A</v>
      </c>
      <c r="BJ221" s="131"/>
      <c r="BK221" s="131"/>
      <c r="BL221" s="83">
        <f t="shared" si="660"/>
        <v>0</v>
      </c>
      <c r="BM221" s="82" t="e">
        <f t="shared" si="711"/>
        <v>#N/A</v>
      </c>
      <c r="BN221" s="58" t="str">
        <f>IF(ISERROR(BM221),"",IF(ISERROR(VLOOKUP(BM221,'Sortierung der Schulungstermine'!$B:$M,8,FALSE)),"",VLOOKUP(BM221,'Sortierung der Schulungstermine'!$B:$M,8,FALSE)))</f>
        <v/>
      </c>
      <c r="BO221" s="58" t="e">
        <f t="shared" si="761"/>
        <v>#N/A</v>
      </c>
      <c r="BP221" s="131"/>
      <c r="BQ221" s="131"/>
      <c r="BR221" s="83">
        <f t="shared" si="661"/>
        <v>0</v>
      </c>
      <c r="BS221" s="82" t="e">
        <f t="shared" si="712"/>
        <v>#N/A</v>
      </c>
      <c r="BT221" s="58" t="str">
        <f>IF(ISERROR(BS221),"",IF(ISERROR(VLOOKUP(BS221,'Sortierung der Schulungstermine'!$B:$M,8,FALSE)),"",VLOOKUP(BS221,'Sortierung der Schulungstermine'!$B:$M,8,FALSE)))</f>
        <v/>
      </c>
      <c r="BU221" s="58" t="e">
        <f t="shared" si="762"/>
        <v>#N/A</v>
      </c>
      <c r="BV221" s="131"/>
      <c r="BW221" s="131"/>
      <c r="BX221" s="83">
        <f t="shared" si="662"/>
        <v>0</v>
      </c>
      <c r="BY221" s="82" t="e">
        <f t="shared" si="713"/>
        <v>#N/A</v>
      </c>
      <c r="BZ221" s="58" t="str">
        <f>IF(ISERROR(BY221),"",IF(ISERROR(VLOOKUP(BY221,'Sortierung der Schulungstermine'!$B:$M,8,FALSE)),"",VLOOKUP(BY221,'Sortierung der Schulungstermine'!$B:$M,8,FALSE)))</f>
        <v/>
      </c>
      <c r="CA221" s="58" t="e">
        <f t="shared" si="763"/>
        <v>#N/A</v>
      </c>
      <c r="CB221" s="131"/>
      <c r="CC221" s="131"/>
      <c r="CD221" s="83">
        <f t="shared" si="663"/>
        <v>0</v>
      </c>
      <c r="CE221" s="82" t="e">
        <f t="shared" si="714"/>
        <v>#N/A</v>
      </c>
      <c r="CF221" s="58" t="str">
        <f>IF(ISERROR(CE221),"",IF(ISERROR(VLOOKUP(CE221,'Sortierung der Schulungstermine'!$B:$M,8,FALSE)),"",VLOOKUP(CE221,'Sortierung der Schulungstermine'!$B:$M,8,FALSE)))</f>
        <v/>
      </c>
      <c r="CG221" s="58" t="e">
        <f t="shared" si="764"/>
        <v>#N/A</v>
      </c>
      <c r="CH221" s="131"/>
      <c r="CI221" s="131"/>
      <c r="CJ221" s="83">
        <f t="shared" si="664"/>
        <v>0</v>
      </c>
      <c r="CK221" s="82" t="e">
        <f t="shared" si="715"/>
        <v>#N/A</v>
      </c>
      <c r="CL221" s="58" t="str">
        <f>IF(ISERROR(CK221),"",IF(ISERROR(VLOOKUP(CK221,'Sortierung der Schulungstermine'!$B:$M,8,FALSE)),"",VLOOKUP(CK221,'Sortierung der Schulungstermine'!$B:$M,8,FALSE)))</f>
        <v/>
      </c>
      <c r="CM221" s="58" t="e">
        <f t="shared" si="765"/>
        <v>#N/A</v>
      </c>
      <c r="CN221" s="131"/>
      <c r="CO221" s="131"/>
      <c r="CP221" s="83">
        <f t="shared" si="665"/>
        <v>0</v>
      </c>
      <c r="CQ221" s="82" t="e">
        <f t="shared" si="716"/>
        <v>#N/A</v>
      </c>
      <c r="CR221" s="58" t="str">
        <f>IF(ISERROR(CQ221),"",IF(ISERROR(VLOOKUP(CQ221,'Sortierung der Schulungstermine'!$B:$M,8,FALSE)),"",VLOOKUP(CQ221,'Sortierung der Schulungstermine'!$B:$M,8,FALSE)))</f>
        <v/>
      </c>
      <c r="CS221" s="58" t="e">
        <f t="shared" si="766"/>
        <v>#N/A</v>
      </c>
      <c r="CT221" s="131"/>
      <c r="CU221" s="131"/>
      <c r="CV221" s="83">
        <f t="shared" si="666"/>
        <v>0</v>
      </c>
      <c r="CW221" s="82" t="e">
        <f t="shared" si="717"/>
        <v>#N/A</v>
      </c>
      <c r="CX221" s="58" t="str">
        <f>IF(ISERROR(CW221),"",IF(ISERROR(VLOOKUP(CW221,'Sortierung der Schulungstermine'!$B:$M,8,FALSE)),"",VLOOKUP(CW221,'Sortierung der Schulungstermine'!$B:$M,8,FALSE)))</f>
        <v/>
      </c>
      <c r="CY221" s="58" t="e">
        <f t="shared" si="767"/>
        <v>#N/A</v>
      </c>
      <c r="CZ221" s="131"/>
      <c r="DA221" s="131"/>
      <c r="DB221" s="83">
        <f t="shared" si="667"/>
        <v>0</v>
      </c>
      <c r="DC221" s="82" t="e">
        <f t="shared" si="718"/>
        <v>#N/A</v>
      </c>
      <c r="DD221" s="58" t="str">
        <f>IF(ISERROR(DC221),"",IF(ISERROR(VLOOKUP(DC221,'Sortierung der Schulungstermine'!$B:$M,8,FALSE)),"",VLOOKUP(DC221,'Sortierung der Schulungstermine'!$B:$M,8,FALSE)))</f>
        <v/>
      </c>
      <c r="DE221" s="58" t="e">
        <f t="shared" si="768"/>
        <v>#N/A</v>
      </c>
      <c r="DF221" s="131"/>
      <c r="DG221" s="131"/>
      <c r="DH221" s="83">
        <f t="shared" si="668"/>
        <v>0</v>
      </c>
      <c r="DI221" s="82" t="e">
        <f t="shared" si="719"/>
        <v>#N/A</v>
      </c>
      <c r="DJ221" s="58" t="str">
        <f>IF(ISERROR(DI221),"",IF(ISERROR(VLOOKUP(DI221,'Sortierung der Schulungstermine'!$B:$M,8,FALSE)),"",VLOOKUP(DI221,'Sortierung der Schulungstermine'!$B:$M,8,FALSE)))</f>
        <v/>
      </c>
      <c r="DK221" s="58" t="e">
        <f t="shared" si="769"/>
        <v>#N/A</v>
      </c>
      <c r="DL221" s="131"/>
      <c r="DM221" s="131"/>
      <c r="DN221" s="83">
        <f t="shared" si="669"/>
        <v>0</v>
      </c>
      <c r="DO221" s="82" t="e">
        <f t="shared" si="720"/>
        <v>#N/A</v>
      </c>
      <c r="DP221" s="58" t="str">
        <f>IF(ISERROR(DO221),"",IF(ISERROR(VLOOKUP(DO221,'Sortierung der Schulungstermine'!$B:$M,8,FALSE)),"",VLOOKUP(DO221,'Sortierung der Schulungstermine'!$B:$M,8,FALSE)))</f>
        <v/>
      </c>
      <c r="DQ221" s="58" t="e">
        <f t="shared" si="770"/>
        <v>#N/A</v>
      </c>
      <c r="DR221" s="131"/>
      <c r="DS221" s="131"/>
      <c r="DT221" s="83">
        <f t="shared" si="670"/>
        <v>0</v>
      </c>
      <c r="DU221" s="82" t="e">
        <f t="shared" si="721"/>
        <v>#N/A</v>
      </c>
      <c r="DV221" s="58" t="str">
        <f>IF(ISERROR(DU221),"",IF(ISERROR(VLOOKUP(DU221,'Sortierung der Schulungstermine'!$B:$M,8,FALSE)),"",VLOOKUP(DU221,'Sortierung der Schulungstermine'!$B:$M,8,FALSE)))</f>
        <v/>
      </c>
      <c r="DW221" s="58" t="e">
        <f t="shared" si="771"/>
        <v>#N/A</v>
      </c>
      <c r="DX221" s="131"/>
      <c r="DY221" s="131"/>
      <c r="DZ221" s="83">
        <f t="shared" si="671"/>
        <v>0</v>
      </c>
      <c r="EA221" s="82" t="e">
        <f t="shared" si="722"/>
        <v>#N/A</v>
      </c>
      <c r="EB221" s="58" t="str">
        <f>IF(ISERROR(EA221),"",IF(ISERROR(VLOOKUP(EA221,'Sortierung der Schulungstermine'!$B:$M,8,FALSE)),"",VLOOKUP(EA221,'Sortierung der Schulungstermine'!$B:$M,8,FALSE)))</f>
        <v/>
      </c>
      <c r="EC221" s="58" t="e">
        <f t="shared" si="772"/>
        <v>#N/A</v>
      </c>
      <c r="ED221" s="131"/>
      <c r="EE221" s="131"/>
      <c r="EF221" s="83">
        <f t="shared" si="672"/>
        <v>0</v>
      </c>
      <c r="EG221" s="82" t="e">
        <f t="shared" si="723"/>
        <v>#N/A</v>
      </c>
      <c r="EH221" s="58" t="str">
        <f>IF(ISERROR(EG221),"",IF(ISERROR(VLOOKUP(EG221,'Sortierung der Schulungstermine'!$B:$M,8,FALSE)),"",VLOOKUP(EG221,'Sortierung der Schulungstermine'!$B:$M,8,FALSE)))</f>
        <v/>
      </c>
      <c r="EI221" s="58" t="e">
        <f t="shared" si="773"/>
        <v>#N/A</v>
      </c>
      <c r="EJ221" s="131"/>
      <c r="EK221" s="131"/>
      <c r="EL221" s="83">
        <f t="shared" si="673"/>
        <v>0</v>
      </c>
      <c r="EM221" s="82" t="e">
        <f t="shared" si="724"/>
        <v>#N/A</v>
      </c>
      <c r="EN221" s="58" t="str">
        <f>IF(ISERROR(EM221),"",IF(ISERROR(VLOOKUP(EM221,'Sortierung der Schulungstermine'!$B:$M,8,FALSE)),"",VLOOKUP(EM221,'Sortierung der Schulungstermine'!$B:$M,8,FALSE)))</f>
        <v/>
      </c>
      <c r="EO221" s="58" t="e">
        <f t="shared" si="774"/>
        <v>#N/A</v>
      </c>
      <c r="EP221" s="131"/>
      <c r="EQ221" s="131"/>
      <c r="ER221" s="83">
        <f t="shared" si="674"/>
        <v>0</v>
      </c>
      <c r="ES221" s="82" t="e">
        <f t="shared" si="725"/>
        <v>#N/A</v>
      </c>
      <c r="ET221" s="58" t="str">
        <f>IF(ISERROR(ES221),"",IF(ISERROR(VLOOKUP(ES221,'Sortierung der Schulungstermine'!$B:$M,8,FALSE)),"",VLOOKUP(ES221,'Sortierung der Schulungstermine'!$B:$M,8,FALSE)))</f>
        <v/>
      </c>
      <c r="EU221" s="58" t="e">
        <f t="shared" si="775"/>
        <v>#N/A</v>
      </c>
      <c r="EV221" s="131"/>
      <c r="EW221" s="131"/>
      <c r="EX221" s="83">
        <f t="shared" si="675"/>
        <v>0</v>
      </c>
      <c r="EY221" s="82" t="e">
        <f t="shared" si="726"/>
        <v>#N/A</v>
      </c>
      <c r="EZ221" s="58" t="str">
        <f>IF(ISERROR(EY221),"",IF(ISERROR(VLOOKUP(EY221,'Sortierung der Schulungstermine'!$B:$M,8,FALSE)),"",VLOOKUP(EY221,'Sortierung der Schulungstermine'!$B:$M,8,FALSE)))</f>
        <v/>
      </c>
      <c r="FA221" s="58" t="e">
        <f t="shared" si="776"/>
        <v>#N/A</v>
      </c>
      <c r="FB221" s="131"/>
      <c r="FC221" s="131"/>
      <c r="FD221" s="83">
        <f t="shared" si="676"/>
        <v>0</v>
      </c>
      <c r="FE221" s="82" t="e">
        <f t="shared" si="727"/>
        <v>#N/A</v>
      </c>
      <c r="FF221" s="58" t="str">
        <f>IF(ISERROR(FE221),"",IF(ISERROR(VLOOKUP(FE221,'Sortierung der Schulungstermine'!$B:$M,8,FALSE)),"",VLOOKUP(FE221,'Sortierung der Schulungstermine'!$B:$M,8,FALSE)))</f>
        <v/>
      </c>
      <c r="FG221" s="58" t="e">
        <f t="shared" si="777"/>
        <v>#N/A</v>
      </c>
      <c r="FH221" s="131"/>
      <c r="FI221" s="131"/>
      <c r="FJ221" s="83">
        <f t="shared" si="677"/>
        <v>0</v>
      </c>
      <c r="FK221" s="82" t="e">
        <f t="shared" si="728"/>
        <v>#N/A</v>
      </c>
      <c r="FL221" s="58" t="str">
        <f>IF(ISERROR(FK221),"",IF(ISERROR(VLOOKUP(FK221,'Sortierung der Schulungstermine'!$B:$M,8,FALSE)),"",VLOOKUP(FK221,'Sortierung der Schulungstermine'!$B:$M,8,FALSE)))</f>
        <v/>
      </c>
      <c r="FM221" s="58" t="e">
        <f t="shared" si="778"/>
        <v>#N/A</v>
      </c>
      <c r="FN221" s="131"/>
      <c r="FO221" s="131"/>
      <c r="FP221" s="83">
        <f t="shared" si="678"/>
        <v>0</v>
      </c>
      <c r="FQ221" s="82" t="e">
        <f t="shared" si="729"/>
        <v>#N/A</v>
      </c>
      <c r="FR221" s="58" t="str">
        <f>IF(ISERROR(FQ221),"",IF(ISERROR(VLOOKUP(FQ221,'Sortierung der Schulungstermine'!$B:$M,8,FALSE)),"",VLOOKUP(FQ221,'Sortierung der Schulungstermine'!$B:$M,8,FALSE)))</f>
        <v/>
      </c>
      <c r="FS221" s="58" t="e">
        <f t="shared" si="779"/>
        <v>#N/A</v>
      </c>
      <c r="FT221" s="131"/>
      <c r="FU221" s="131"/>
      <c r="FV221" s="83">
        <f t="shared" si="679"/>
        <v>0</v>
      </c>
      <c r="FW221" s="82" t="e">
        <f t="shared" si="730"/>
        <v>#N/A</v>
      </c>
      <c r="FX221" s="58" t="str">
        <f>IF(ISERROR(FW221),"",IF(ISERROR(VLOOKUP(FW221,'Sortierung der Schulungstermine'!$B:$M,8,FALSE)),"",VLOOKUP(FW221,'Sortierung der Schulungstermine'!$B:$M,8,FALSE)))</f>
        <v/>
      </c>
      <c r="FY221" s="58" t="e">
        <f t="shared" si="780"/>
        <v>#N/A</v>
      </c>
      <c r="FZ221" s="131"/>
      <c r="GA221" s="131"/>
      <c r="GB221" s="83">
        <f t="shared" si="680"/>
        <v>0</v>
      </c>
      <c r="GC221" s="82" t="e">
        <f t="shared" si="731"/>
        <v>#N/A</v>
      </c>
      <c r="GD221" s="58" t="str">
        <f>IF(ISERROR(GC221),"",IF(ISERROR(VLOOKUP(GC221,'Sortierung der Schulungstermine'!$B:$M,8,FALSE)),"",VLOOKUP(GC221,'Sortierung der Schulungstermine'!$B:$M,8,FALSE)))</f>
        <v/>
      </c>
      <c r="GE221" s="58" t="e">
        <f t="shared" si="781"/>
        <v>#N/A</v>
      </c>
      <c r="GF221" s="131"/>
      <c r="GG221" s="131"/>
      <c r="GH221" s="83">
        <f t="shared" si="681"/>
        <v>0</v>
      </c>
      <c r="GI221" s="82" t="e">
        <f t="shared" si="732"/>
        <v>#N/A</v>
      </c>
      <c r="GJ221" s="58" t="str">
        <f>IF(ISERROR(GI221),"",IF(ISERROR(VLOOKUP(GI221,'Sortierung der Schulungstermine'!$B:$M,8,FALSE)),"",VLOOKUP(GI221,'Sortierung der Schulungstermine'!$B:$M,8,FALSE)))</f>
        <v/>
      </c>
      <c r="GK221" s="58" t="e">
        <f t="shared" si="782"/>
        <v>#N/A</v>
      </c>
      <c r="GL221" s="131"/>
      <c r="GM221" s="131"/>
      <c r="GN221" s="83">
        <f t="shared" si="682"/>
        <v>0</v>
      </c>
      <c r="GO221" s="82" t="e">
        <f t="shared" si="733"/>
        <v>#N/A</v>
      </c>
      <c r="GP221" s="58" t="str">
        <f>IF(ISERROR(GO221),"",IF(ISERROR(VLOOKUP(GO221,'Sortierung der Schulungstermine'!$B:$M,8,FALSE)),"",VLOOKUP(GO221,'Sortierung der Schulungstermine'!$B:$M,8,FALSE)))</f>
        <v/>
      </c>
      <c r="GQ221" s="58" t="e">
        <f t="shared" si="783"/>
        <v>#N/A</v>
      </c>
      <c r="GR221" s="131"/>
      <c r="GS221" s="131"/>
      <c r="GT221" s="83">
        <f t="shared" si="683"/>
        <v>0</v>
      </c>
      <c r="GU221" s="82" t="e">
        <f t="shared" si="734"/>
        <v>#N/A</v>
      </c>
      <c r="GV221" s="58" t="str">
        <f>IF(ISERROR(GU221),"",IF(ISERROR(VLOOKUP(GU221,'Sortierung der Schulungstermine'!$B:$M,8,FALSE)),"",VLOOKUP(GU221,'Sortierung der Schulungstermine'!$B:$M,8,FALSE)))</f>
        <v/>
      </c>
      <c r="GW221" s="58" t="e">
        <f t="shared" si="784"/>
        <v>#N/A</v>
      </c>
      <c r="GX221" s="131"/>
      <c r="GY221" s="131"/>
      <c r="GZ221" s="83">
        <f t="shared" si="684"/>
        <v>0</v>
      </c>
      <c r="HA221" s="82" t="e">
        <f t="shared" si="735"/>
        <v>#N/A</v>
      </c>
      <c r="HB221" s="58" t="str">
        <f>IF(ISERROR(HA221),"",IF(ISERROR(VLOOKUP(HA221,'Sortierung der Schulungstermine'!$B:$M,8,FALSE)),"",VLOOKUP(HA221,'Sortierung der Schulungstermine'!$B:$M,8,FALSE)))</f>
        <v/>
      </c>
      <c r="HC221" s="58" t="e">
        <f t="shared" si="785"/>
        <v>#N/A</v>
      </c>
      <c r="HD221" s="131"/>
      <c r="HE221" s="131"/>
      <c r="HF221" s="83">
        <f t="shared" si="685"/>
        <v>0</v>
      </c>
      <c r="HG221" s="82" t="e">
        <f t="shared" si="736"/>
        <v>#N/A</v>
      </c>
      <c r="HH221" s="58" t="str">
        <f>IF(ISERROR(HG221),"",IF(ISERROR(VLOOKUP(HG221,'Sortierung der Schulungstermine'!$B:$M,8,FALSE)),"",VLOOKUP(HG221,'Sortierung der Schulungstermine'!$B:$M,8,FALSE)))</f>
        <v/>
      </c>
      <c r="HI221" s="58" t="e">
        <f t="shared" si="786"/>
        <v>#N/A</v>
      </c>
      <c r="HJ221" s="131"/>
      <c r="HK221" s="131"/>
      <c r="HL221" s="83">
        <f t="shared" si="686"/>
        <v>0</v>
      </c>
      <c r="HM221" s="82" t="e">
        <f t="shared" si="737"/>
        <v>#N/A</v>
      </c>
      <c r="HN221" s="58" t="str">
        <f>IF(ISERROR(HM221),"",IF(ISERROR(VLOOKUP(HM221,'Sortierung der Schulungstermine'!$B:$M,8,FALSE)),"",VLOOKUP(HM221,'Sortierung der Schulungstermine'!$B:$M,8,FALSE)))</f>
        <v/>
      </c>
      <c r="HO221" s="58" t="e">
        <f t="shared" si="787"/>
        <v>#N/A</v>
      </c>
      <c r="HP221" s="131"/>
      <c r="HQ221" s="131"/>
      <c r="HR221" s="83">
        <f t="shared" si="687"/>
        <v>0</v>
      </c>
      <c r="HS221" s="82" t="e">
        <f t="shared" si="738"/>
        <v>#N/A</v>
      </c>
      <c r="HT221" s="58" t="str">
        <f>IF(ISERROR(HS221),"",IF(ISERROR(VLOOKUP(HS221,'Sortierung der Schulungstermine'!$B:$M,8,FALSE)),"",VLOOKUP(HS221,'Sortierung der Schulungstermine'!$B:$M,8,FALSE)))</f>
        <v/>
      </c>
      <c r="HU221" s="58" t="e">
        <f t="shared" si="788"/>
        <v>#N/A</v>
      </c>
      <c r="HV221" s="131"/>
      <c r="HW221" s="131"/>
      <c r="HX221" s="83">
        <f t="shared" si="688"/>
        <v>0</v>
      </c>
      <c r="HY221" s="82" t="e">
        <f t="shared" si="739"/>
        <v>#N/A</v>
      </c>
      <c r="HZ221" s="58" t="str">
        <f>IF(ISERROR(HY221),"",IF(ISERROR(VLOOKUP(HY221,'Sortierung der Schulungstermine'!$B:$M,8,FALSE)),"",VLOOKUP(HY221,'Sortierung der Schulungstermine'!$B:$M,8,FALSE)))</f>
        <v/>
      </c>
      <c r="IA221" s="58" t="e">
        <f t="shared" si="789"/>
        <v>#N/A</v>
      </c>
      <c r="IB221" s="131"/>
      <c r="IC221" s="131"/>
      <c r="ID221" s="83">
        <f t="shared" si="689"/>
        <v>0</v>
      </c>
      <c r="IE221" s="82" t="e">
        <f t="shared" si="740"/>
        <v>#N/A</v>
      </c>
      <c r="IF221" s="58" t="str">
        <f>IF(ISERROR(IE221),"",IF(ISERROR(VLOOKUP(IE221,'Sortierung der Schulungstermine'!$B:$M,8,FALSE)),"",VLOOKUP(IE221,'Sortierung der Schulungstermine'!$B:$M,8,FALSE)))</f>
        <v/>
      </c>
      <c r="IG221" s="58" t="e">
        <f t="shared" si="790"/>
        <v>#N/A</v>
      </c>
      <c r="IH221" s="131"/>
      <c r="II221" s="131"/>
      <c r="IJ221" s="83">
        <f t="shared" si="690"/>
        <v>0</v>
      </c>
      <c r="IK221" s="82" t="e">
        <f t="shared" si="741"/>
        <v>#N/A</v>
      </c>
      <c r="IL221" s="58" t="str">
        <f>IF(ISERROR(IK221),"",IF(ISERROR(VLOOKUP(IK221,'Sortierung der Schulungstermine'!$B:$M,8,FALSE)),"",VLOOKUP(IK221,'Sortierung der Schulungstermine'!$B:$M,8,FALSE)))</f>
        <v/>
      </c>
      <c r="IM221" s="58" t="e">
        <f t="shared" si="791"/>
        <v>#N/A</v>
      </c>
      <c r="IN221" s="131"/>
      <c r="IO221" s="131"/>
      <c r="IP221" s="83">
        <f t="shared" si="691"/>
        <v>0</v>
      </c>
      <c r="IQ221" s="82" t="e">
        <f t="shared" si="742"/>
        <v>#N/A</v>
      </c>
      <c r="IR221" s="58" t="str">
        <f>IF(ISERROR(IQ221),"",IF(ISERROR(VLOOKUP(IQ221,'Sortierung der Schulungstermine'!$B:$M,8,FALSE)),"",VLOOKUP(IQ221,'Sortierung der Schulungstermine'!$B:$M,8,FALSE)))</f>
        <v/>
      </c>
      <c r="IS221" s="58" t="e">
        <f t="shared" si="792"/>
        <v>#N/A</v>
      </c>
      <c r="IT221" s="131"/>
      <c r="IU221" s="131"/>
      <c r="IV221" s="83">
        <f t="shared" si="692"/>
        <v>0</v>
      </c>
      <c r="IW221" s="82" t="e">
        <f t="shared" si="743"/>
        <v>#N/A</v>
      </c>
      <c r="IX221" s="58" t="str">
        <f>IF(ISERROR(IW221),"",IF(ISERROR(VLOOKUP(IW221,'Sortierung der Schulungstermine'!$B:$M,8,FALSE)),"",VLOOKUP(IW221,'Sortierung der Schulungstermine'!$B:$M,8,FALSE)))</f>
        <v/>
      </c>
      <c r="IY221" s="58" t="e">
        <f t="shared" si="793"/>
        <v>#N/A</v>
      </c>
      <c r="IZ221" s="131"/>
      <c r="JA221" s="131"/>
      <c r="JB221" s="83">
        <f t="shared" si="693"/>
        <v>0</v>
      </c>
      <c r="JC221" s="82" t="e">
        <f t="shared" si="744"/>
        <v>#N/A</v>
      </c>
      <c r="JD221" s="58" t="str">
        <f>IF(ISERROR(JC221),"",IF(ISERROR(VLOOKUP(JC221,'Sortierung der Schulungstermine'!$B:$M,8,FALSE)),"",VLOOKUP(JC221,'Sortierung der Schulungstermine'!$B:$M,8,FALSE)))</f>
        <v/>
      </c>
      <c r="JE221" s="58" t="e">
        <f t="shared" si="794"/>
        <v>#N/A</v>
      </c>
      <c r="JF221" s="131"/>
      <c r="JG221" s="131"/>
      <c r="JH221" s="83">
        <f t="shared" si="694"/>
        <v>0</v>
      </c>
      <c r="JI221" s="82" t="e">
        <f t="shared" si="745"/>
        <v>#N/A</v>
      </c>
      <c r="JJ221" s="58" t="str">
        <f>IF(ISERROR(JI221),"",IF(ISERROR(VLOOKUP(JI221,'Sortierung der Schulungstermine'!$B:$M,8,FALSE)),"",VLOOKUP(JI221,'Sortierung der Schulungstermine'!$B:$M,8,FALSE)))</f>
        <v/>
      </c>
      <c r="JK221" s="58" t="e">
        <f t="shared" si="795"/>
        <v>#N/A</v>
      </c>
      <c r="JL221" s="131"/>
      <c r="JM221" s="131"/>
      <c r="JN221" s="83">
        <f t="shared" si="695"/>
        <v>0</v>
      </c>
      <c r="JO221" s="82" t="e">
        <f t="shared" si="746"/>
        <v>#N/A</v>
      </c>
      <c r="JP221" s="58" t="str">
        <f>IF(ISERROR(JO221),"",IF(ISERROR(VLOOKUP(JO221,'Sortierung der Schulungstermine'!$B:$M,8,FALSE)),"",VLOOKUP(JO221,'Sortierung der Schulungstermine'!$B:$M,8,FALSE)))</f>
        <v/>
      </c>
      <c r="JQ221" s="58" t="e">
        <f t="shared" si="796"/>
        <v>#N/A</v>
      </c>
      <c r="JR221" s="131"/>
      <c r="JS221" s="131"/>
      <c r="JT221" s="83">
        <f t="shared" si="696"/>
        <v>0</v>
      </c>
      <c r="JU221" s="82" t="e">
        <f t="shared" si="747"/>
        <v>#N/A</v>
      </c>
      <c r="JV221" s="58" t="str">
        <f>IF(ISERROR(JU221),"",IF(ISERROR(VLOOKUP(JU221,'Sortierung der Schulungstermine'!$B:$M,8,FALSE)),"",VLOOKUP(JU221,'Sortierung der Schulungstermine'!$B:$M,8,FALSE)))</f>
        <v/>
      </c>
      <c r="JW221" s="58" t="e">
        <f t="shared" si="797"/>
        <v>#N/A</v>
      </c>
      <c r="JX221" s="131"/>
      <c r="JY221" s="131"/>
      <c r="JZ221" s="83">
        <f t="shared" si="697"/>
        <v>0</v>
      </c>
      <c r="KA221" s="82" t="e">
        <f t="shared" si="748"/>
        <v>#N/A</v>
      </c>
      <c r="KB221" s="58" t="str">
        <f>IF(ISERROR(KA221),"",IF(ISERROR(VLOOKUP(KA221,'Sortierung der Schulungstermine'!$B:$M,8,FALSE)),"",VLOOKUP(KA221,'Sortierung der Schulungstermine'!$B:$M,8,FALSE)))</f>
        <v/>
      </c>
      <c r="KC221" s="58" t="e">
        <f t="shared" si="798"/>
        <v>#N/A</v>
      </c>
      <c r="KD221" s="131"/>
      <c r="KE221" s="131"/>
      <c r="KF221" s="83">
        <f t="shared" si="698"/>
        <v>0</v>
      </c>
      <c r="KG221" s="82" t="e">
        <f t="shared" si="749"/>
        <v>#N/A</v>
      </c>
      <c r="KH221" s="58" t="str">
        <f>IF(ISERROR(KG221),"",IF(ISERROR(VLOOKUP(KG221,'Sortierung der Schulungstermine'!$B:$M,8,FALSE)),"",VLOOKUP(KG221,'Sortierung der Schulungstermine'!$B:$M,8,FALSE)))</f>
        <v/>
      </c>
      <c r="KI221" s="58" t="e">
        <f t="shared" si="799"/>
        <v>#N/A</v>
      </c>
      <c r="KJ221" s="131"/>
      <c r="KK221" s="131"/>
      <c r="KL221" s="83">
        <f t="shared" si="699"/>
        <v>0</v>
      </c>
      <c r="KM221" s="82" t="e">
        <f t="shared" si="750"/>
        <v>#N/A</v>
      </c>
      <c r="KN221" s="58" t="str">
        <f>IF(ISERROR(KM221),"",IF(ISERROR(VLOOKUP(KM221,'Sortierung der Schulungstermine'!$B:$M,8,FALSE)),"",VLOOKUP(KM221,'Sortierung der Schulungstermine'!$B:$M,8,FALSE)))</f>
        <v/>
      </c>
      <c r="KO221" s="58" t="e">
        <f t="shared" si="800"/>
        <v>#N/A</v>
      </c>
      <c r="KP221" s="131"/>
      <c r="KQ221" s="131"/>
      <c r="KR221" s="83">
        <f t="shared" si="700"/>
        <v>0</v>
      </c>
      <c r="KS221" s="82" t="e">
        <f t="shared" si="751"/>
        <v>#N/A</v>
      </c>
      <c r="KT221" s="58" t="str">
        <f>IF(ISERROR(KS221),"",IF(ISERROR(VLOOKUP(KS221,'Sortierung der Schulungstermine'!$B:$M,8,FALSE)),"",VLOOKUP(KS221,'Sortierung der Schulungstermine'!$B:$M,8,FALSE)))</f>
        <v/>
      </c>
      <c r="KU221" s="58" t="e">
        <f t="shared" si="801"/>
        <v>#N/A</v>
      </c>
    </row>
    <row r="222" spans="1:307" s="68" customFormat="1" ht="15" hidden="1" thickBot="1" x14ac:dyDescent="0.25">
      <c r="A222" s="141">
        <v>209</v>
      </c>
      <c r="B222" s="63" t="str">
        <f>IF(Qualifikationen!A212=1,Qualifikationen!B212,"")</f>
        <v/>
      </c>
      <c r="C222" s="64" t="e">
        <f>VLOOKUP(B222,Qualifikationen!B$4:E$202,2,FALSE)</f>
        <v>#N/A</v>
      </c>
      <c r="D222" s="67" t="e">
        <f>VLOOKUP($B222,Qualifikationen!B$4:F$202,5,FALSE)</f>
        <v>#N/A</v>
      </c>
      <c r="E222" s="63" t="e">
        <f>VLOOKUP($B222,Qualifikationen!B$4:F$202,3,FALSE)</f>
        <v>#N/A</v>
      </c>
      <c r="F222" s="63" t="e">
        <f>IF(E222=0,"-",VLOOKUP($B222,Qualifikationen!B$4:F$202,4,FALSE))</f>
        <v>#N/A</v>
      </c>
      <c r="G222" s="13"/>
      <c r="H222" s="131"/>
      <c r="I222" s="131"/>
      <c r="J222" s="83">
        <f t="shared" si="701"/>
        <v>0</v>
      </c>
      <c r="K222" s="82" t="e">
        <f t="shared" si="702"/>
        <v>#N/A</v>
      </c>
      <c r="L222" s="58" t="str">
        <f>IF(ISERROR(K222),"",IF(ISERROR(VLOOKUP(K222,'Sortierung der Schulungstermine'!$B:$M,8,FALSE)),"",VLOOKUP(K222,'Sortierung der Schulungstermine'!$B:$M,8,FALSE)))</f>
        <v/>
      </c>
      <c r="M222" s="58" t="e">
        <f t="shared" si="752"/>
        <v>#N/A</v>
      </c>
      <c r="N222" s="131"/>
      <c r="O222" s="131"/>
      <c r="P222" s="83">
        <f t="shared" si="652"/>
        <v>0</v>
      </c>
      <c r="Q222" s="82" t="e">
        <f t="shared" si="703"/>
        <v>#N/A</v>
      </c>
      <c r="R222" s="58" t="str">
        <f>IF(ISERROR(Q222),"",IF(ISERROR(VLOOKUP(Q222,'Sortierung der Schulungstermine'!$B:$M,8,FALSE)),"",VLOOKUP(Q222,'Sortierung der Schulungstermine'!$B:$M,8,FALSE)))</f>
        <v/>
      </c>
      <c r="S222" s="58" t="e">
        <f t="shared" si="753"/>
        <v>#N/A</v>
      </c>
      <c r="T222" s="131"/>
      <c r="U222" s="131"/>
      <c r="V222" s="83">
        <f t="shared" si="653"/>
        <v>0</v>
      </c>
      <c r="W222" s="82" t="e">
        <f t="shared" si="704"/>
        <v>#N/A</v>
      </c>
      <c r="X222" s="58" t="str">
        <f>IF(ISERROR(W222),"",IF(ISERROR(VLOOKUP(W222,'Sortierung der Schulungstermine'!$B:$M,8,FALSE)),"",VLOOKUP(W222,'Sortierung der Schulungstermine'!$B:$M,8,FALSE)))</f>
        <v/>
      </c>
      <c r="Y222" s="58" t="e">
        <f t="shared" si="754"/>
        <v>#N/A</v>
      </c>
      <c r="Z222" s="131"/>
      <c r="AA222" s="131"/>
      <c r="AB222" s="83">
        <f t="shared" si="654"/>
        <v>0</v>
      </c>
      <c r="AC222" s="82" t="e">
        <f t="shared" si="705"/>
        <v>#N/A</v>
      </c>
      <c r="AD222" s="58" t="str">
        <f>IF(ISERROR(AC222),"",IF(ISERROR(VLOOKUP(AC222,'Sortierung der Schulungstermine'!$B:$M,8,FALSE)),"",VLOOKUP(AC222,'Sortierung der Schulungstermine'!$B:$M,8,FALSE)))</f>
        <v/>
      </c>
      <c r="AE222" s="58" t="e">
        <f t="shared" si="755"/>
        <v>#N/A</v>
      </c>
      <c r="AF222" s="131"/>
      <c r="AG222" s="131"/>
      <c r="AH222" s="83">
        <f t="shared" si="655"/>
        <v>0</v>
      </c>
      <c r="AI222" s="82" t="e">
        <f t="shared" si="706"/>
        <v>#N/A</v>
      </c>
      <c r="AJ222" s="58" t="str">
        <f>IF(ISERROR(AI222),"",IF(ISERROR(VLOOKUP(AI222,'Sortierung der Schulungstermine'!$B:$M,8,FALSE)),"",VLOOKUP(AI222,'Sortierung der Schulungstermine'!$B:$M,8,FALSE)))</f>
        <v/>
      </c>
      <c r="AK222" s="58" t="e">
        <f t="shared" si="756"/>
        <v>#N/A</v>
      </c>
      <c r="AL222" s="131"/>
      <c r="AM222" s="131"/>
      <c r="AN222" s="83">
        <f t="shared" si="656"/>
        <v>0</v>
      </c>
      <c r="AO222" s="82" t="e">
        <f t="shared" si="707"/>
        <v>#N/A</v>
      </c>
      <c r="AP222" s="58" t="str">
        <f>IF(ISERROR(AO222),"",IF(ISERROR(VLOOKUP(AO222,'Sortierung der Schulungstermine'!$B:$M,8,FALSE)),"",VLOOKUP(AO222,'Sortierung der Schulungstermine'!$B:$M,8,FALSE)))</f>
        <v/>
      </c>
      <c r="AQ222" s="58" t="e">
        <f t="shared" si="757"/>
        <v>#N/A</v>
      </c>
      <c r="AR222" s="131"/>
      <c r="AS222" s="131"/>
      <c r="AT222" s="83">
        <f t="shared" si="657"/>
        <v>0</v>
      </c>
      <c r="AU222" s="82" t="e">
        <f t="shared" si="708"/>
        <v>#N/A</v>
      </c>
      <c r="AV222" s="58" t="str">
        <f>IF(ISERROR(AU222),"",IF(ISERROR(VLOOKUP(AU222,'Sortierung der Schulungstermine'!$B:$M,8,FALSE)),"",VLOOKUP(AU222,'Sortierung der Schulungstermine'!$B:$M,8,FALSE)))</f>
        <v/>
      </c>
      <c r="AW222" s="58" t="e">
        <f t="shared" si="758"/>
        <v>#N/A</v>
      </c>
      <c r="AX222" s="131"/>
      <c r="AY222" s="131"/>
      <c r="AZ222" s="83">
        <f t="shared" si="658"/>
        <v>0</v>
      </c>
      <c r="BA222" s="82" t="e">
        <f t="shared" si="709"/>
        <v>#N/A</v>
      </c>
      <c r="BB222" s="58" t="str">
        <f>IF(ISERROR(BA222),"",IF(ISERROR(VLOOKUP(BA222,'Sortierung der Schulungstermine'!$B:$M,8,FALSE)),"",VLOOKUP(BA222,'Sortierung der Schulungstermine'!$B:$M,8,FALSE)))</f>
        <v/>
      </c>
      <c r="BC222" s="58" t="e">
        <f t="shared" si="759"/>
        <v>#N/A</v>
      </c>
      <c r="BD222" s="131"/>
      <c r="BE222" s="131"/>
      <c r="BF222" s="83">
        <f t="shared" si="659"/>
        <v>0</v>
      </c>
      <c r="BG222" s="82" t="e">
        <f t="shared" si="710"/>
        <v>#N/A</v>
      </c>
      <c r="BH222" s="58" t="str">
        <f>IF(ISERROR(BG222),"",IF(ISERROR(VLOOKUP(BG222,'Sortierung der Schulungstermine'!$B:$M,8,FALSE)),"",VLOOKUP(BG222,'Sortierung der Schulungstermine'!$B:$M,8,FALSE)))</f>
        <v/>
      </c>
      <c r="BI222" s="58" t="e">
        <f t="shared" si="760"/>
        <v>#N/A</v>
      </c>
      <c r="BJ222" s="131"/>
      <c r="BK222" s="131"/>
      <c r="BL222" s="83">
        <f t="shared" si="660"/>
        <v>0</v>
      </c>
      <c r="BM222" s="82" t="e">
        <f t="shared" si="711"/>
        <v>#N/A</v>
      </c>
      <c r="BN222" s="58" t="str">
        <f>IF(ISERROR(BM222),"",IF(ISERROR(VLOOKUP(BM222,'Sortierung der Schulungstermine'!$B:$M,8,FALSE)),"",VLOOKUP(BM222,'Sortierung der Schulungstermine'!$B:$M,8,FALSE)))</f>
        <v/>
      </c>
      <c r="BO222" s="58" t="e">
        <f t="shared" si="761"/>
        <v>#N/A</v>
      </c>
      <c r="BP222" s="131"/>
      <c r="BQ222" s="131"/>
      <c r="BR222" s="83">
        <f t="shared" si="661"/>
        <v>0</v>
      </c>
      <c r="BS222" s="82" t="e">
        <f t="shared" si="712"/>
        <v>#N/A</v>
      </c>
      <c r="BT222" s="58" t="str">
        <f>IF(ISERROR(BS222),"",IF(ISERROR(VLOOKUP(BS222,'Sortierung der Schulungstermine'!$B:$M,8,FALSE)),"",VLOOKUP(BS222,'Sortierung der Schulungstermine'!$B:$M,8,FALSE)))</f>
        <v/>
      </c>
      <c r="BU222" s="58" t="e">
        <f t="shared" si="762"/>
        <v>#N/A</v>
      </c>
      <c r="BV222" s="131"/>
      <c r="BW222" s="131"/>
      <c r="BX222" s="83">
        <f t="shared" si="662"/>
        <v>0</v>
      </c>
      <c r="BY222" s="82" t="e">
        <f t="shared" si="713"/>
        <v>#N/A</v>
      </c>
      <c r="BZ222" s="58" t="str">
        <f>IF(ISERROR(BY222),"",IF(ISERROR(VLOOKUP(BY222,'Sortierung der Schulungstermine'!$B:$M,8,FALSE)),"",VLOOKUP(BY222,'Sortierung der Schulungstermine'!$B:$M,8,FALSE)))</f>
        <v/>
      </c>
      <c r="CA222" s="58" t="e">
        <f t="shared" si="763"/>
        <v>#N/A</v>
      </c>
      <c r="CB222" s="131"/>
      <c r="CC222" s="131"/>
      <c r="CD222" s="83">
        <f t="shared" si="663"/>
        <v>0</v>
      </c>
      <c r="CE222" s="82" t="e">
        <f t="shared" si="714"/>
        <v>#N/A</v>
      </c>
      <c r="CF222" s="58" t="str">
        <f>IF(ISERROR(CE222),"",IF(ISERROR(VLOOKUP(CE222,'Sortierung der Schulungstermine'!$B:$M,8,FALSE)),"",VLOOKUP(CE222,'Sortierung der Schulungstermine'!$B:$M,8,FALSE)))</f>
        <v/>
      </c>
      <c r="CG222" s="58" t="e">
        <f t="shared" si="764"/>
        <v>#N/A</v>
      </c>
      <c r="CH222" s="131"/>
      <c r="CI222" s="131"/>
      <c r="CJ222" s="83">
        <f t="shared" si="664"/>
        <v>0</v>
      </c>
      <c r="CK222" s="82" t="e">
        <f t="shared" si="715"/>
        <v>#N/A</v>
      </c>
      <c r="CL222" s="58" t="str">
        <f>IF(ISERROR(CK222),"",IF(ISERROR(VLOOKUP(CK222,'Sortierung der Schulungstermine'!$B:$M,8,FALSE)),"",VLOOKUP(CK222,'Sortierung der Schulungstermine'!$B:$M,8,FALSE)))</f>
        <v/>
      </c>
      <c r="CM222" s="58" t="e">
        <f t="shared" si="765"/>
        <v>#N/A</v>
      </c>
      <c r="CN222" s="131"/>
      <c r="CO222" s="131"/>
      <c r="CP222" s="83">
        <f t="shared" si="665"/>
        <v>0</v>
      </c>
      <c r="CQ222" s="82" t="e">
        <f t="shared" si="716"/>
        <v>#N/A</v>
      </c>
      <c r="CR222" s="58" t="str">
        <f>IF(ISERROR(CQ222),"",IF(ISERROR(VLOOKUP(CQ222,'Sortierung der Schulungstermine'!$B:$M,8,FALSE)),"",VLOOKUP(CQ222,'Sortierung der Schulungstermine'!$B:$M,8,FALSE)))</f>
        <v/>
      </c>
      <c r="CS222" s="58" t="e">
        <f t="shared" si="766"/>
        <v>#N/A</v>
      </c>
      <c r="CT222" s="131"/>
      <c r="CU222" s="131"/>
      <c r="CV222" s="83">
        <f t="shared" si="666"/>
        <v>0</v>
      </c>
      <c r="CW222" s="82" t="e">
        <f t="shared" si="717"/>
        <v>#N/A</v>
      </c>
      <c r="CX222" s="58" t="str">
        <f>IF(ISERROR(CW222),"",IF(ISERROR(VLOOKUP(CW222,'Sortierung der Schulungstermine'!$B:$M,8,FALSE)),"",VLOOKUP(CW222,'Sortierung der Schulungstermine'!$B:$M,8,FALSE)))</f>
        <v/>
      </c>
      <c r="CY222" s="58" t="e">
        <f t="shared" si="767"/>
        <v>#N/A</v>
      </c>
      <c r="CZ222" s="131"/>
      <c r="DA222" s="131"/>
      <c r="DB222" s="83">
        <f t="shared" si="667"/>
        <v>0</v>
      </c>
      <c r="DC222" s="82" t="e">
        <f t="shared" si="718"/>
        <v>#N/A</v>
      </c>
      <c r="DD222" s="58" t="str">
        <f>IF(ISERROR(DC222),"",IF(ISERROR(VLOOKUP(DC222,'Sortierung der Schulungstermine'!$B:$M,8,FALSE)),"",VLOOKUP(DC222,'Sortierung der Schulungstermine'!$B:$M,8,FALSE)))</f>
        <v/>
      </c>
      <c r="DE222" s="58" t="e">
        <f t="shared" si="768"/>
        <v>#N/A</v>
      </c>
      <c r="DF222" s="131"/>
      <c r="DG222" s="131"/>
      <c r="DH222" s="83">
        <f t="shared" si="668"/>
        <v>0</v>
      </c>
      <c r="DI222" s="82" t="e">
        <f t="shared" si="719"/>
        <v>#N/A</v>
      </c>
      <c r="DJ222" s="58" t="str">
        <f>IF(ISERROR(DI222),"",IF(ISERROR(VLOOKUP(DI222,'Sortierung der Schulungstermine'!$B:$M,8,FALSE)),"",VLOOKUP(DI222,'Sortierung der Schulungstermine'!$B:$M,8,FALSE)))</f>
        <v/>
      </c>
      <c r="DK222" s="58" t="e">
        <f t="shared" si="769"/>
        <v>#N/A</v>
      </c>
      <c r="DL222" s="131"/>
      <c r="DM222" s="131"/>
      <c r="DN222" s="83">
        <f t="shared" si="669"/>
        <v>0</v>
      </c>
      <c r="DO222" s="82" t="e">
        <f t="shared" si="720"/>
        <v>#N/A</v>
      </c>
      <c r="DP222" s="58" t="str">
        <f>IF(ISERROR(DO222),"",IF(ISERROR(VLOOKUP(DO222,'Sortierung der Schulungstermine'!$B:$M,8,FALSE)),"",VLOOKUP(DO222,'Sortierung der Schulungstermine'!$B:$M,8,FALSE)))</f>
        <v/>
      </c>
      <c r="DQ222" s="58" t="e">
        <f t="shared" si="770"/>
        <v>#N/A</v>
      </c>
      <c r="DR222" s="131"/>
      <c r="DS222" s="131"/>
      <c r="DT222" s="83">
        <f t="shared" si="670"/>
        <v>0</v>
      </c>
      <c r="DU222" s="82" t="e">
        <f t="shared" si="721"/>
        <v>#N/A</v>
      </c>
      <c r="DV222" s="58" t="str">
        <f>IF(ISERROR(DU222),"",IF(ISERROR(VLOOKUP(DU222,'Sortierung der Schulungstermine'!$B:$M,8,FALSE)),"",VLOOKUP(DU222,'Sortierung der Schulungstermine'!$B:$M,8,FALSE)))</f>
        <v/>
      </c>
      <c r="DW222" s="58" t="e">
        <f t="shared" si="771"/>
        <v>#N/A</v>
      </c>
      <c r="DX222" s="131"/>
      <c r="DY222" s="131"/>
      <c r="DZ222" s="83">
        <f t="shared" si="671"/>
        <v>0</v>
      </c>
      <c r="EA222" s="82" t="e">
        <f t="shared" si="722"/>
        <v>#N/A</v>
      </c>
      <c r="EB222" s="58" t="str">
        <f>IF(ISERROR(EA222),"",IF(ISERROR(VLOOKUP(EA222,'Sortierung der Schulungstermine'!$B:$M,8,FALSE)),"",VLOOKUP(EA222,'Sortierung der Schulungstermine'!$B:$M,8,FALSE)))</f>
        <v/>
      </c>
      <c r="EC222" s="58" t="e">
        <f t="shared" si="772"/>
        <v>#N/A</v>
      </c>
      <c r="ED222" s="131"/>
      <c r="EE222" s="131"/>
      <c r="EF222" s="83">
        <f t="shared" si="672"/>
        <v>0</v>
      </c>
      <c r="EG222" s="82" t="e">
        <f t="shared" si="723"/>
        <v>#N/A</v>
      </c>
      <c r="EH222" s="58" t="str">
        <f>IF(ISERROR(EG222),"",IF(ISERROR(VLOOKUP(EG222,'Sortierung der Schulungstermine'!$B:$M,8,FALSE)),"",VLOOKUP(EG222,'Sortierung der Schulungstermine'!$B:$M,8,FALSE)))</f>
        <v/>
      </c>
      <c r="EI222" s="58" t="e">
        <f t="shared" si="773"/>
        <v>#N/A</v>
      </c>
      <c r="EJ222" s="131"/>
      <c r="EK222" s="131"/>
      <c r="EL222" s="83">
        <f t="shared" si="673"/>
        <v>0</v>
      </c>
      <c r="EM222" s="82" t="e">
        <f t="shared" si="724"/>
        <v>#N/A</v>
      </c>
      <c r="EN222" s="58" t="str">
        <f>IF(ISERROR(EM222),"",IF(ISERROR(VLOOKUP(EM222,'Sortierung der Schulungstermine'!$B:$M,8,FALSE)),"",VLOOKUP(EM222,'Sortierung der Schulungstermine'!$B:$M,8,FALSE)))</f>
        <v/>
      </c>
      <c r="EO222" s="58" t="e">
        <f t="shared" si="774"/>
        <v>#N/A</v>
      </c>
      <c r="EP222" s="131"/>
      <c r="EQ222" s="131"/>
      <c r="ER222" s="83">
        <f t="shared" si="674"/>
        <v>0</v>
      </c>
      <c r="ES222" s="82" t="e">
        <f t="shared" si="725"/>
        <v>#N/A</v>
      </c>
      <c r="ET222" s="58" t="str">
        <f>IF(ISERROR(ES222),"",IF(ISERROR(VLOOKUP(ES222,'Sortierung der Schulungstermine'!$B:$M,8,FALSE)),"",VLOOKUP(ES222,'Sortierung der Schulungstermine'!$B:$M,8,FALSE)))</f>
        <v/>
      </c>
      <c r="EU222" s="58" t="e">
        <f t="shared" si="775"/>
        <v>#N/A</v>
      </c>
      <c r="EV222" s="131"/>
      <c r="EW222" s="131"/>
      <c r="EX222" s="83">
        <f t="shared" si="675"/>
        <v>0</v>
      </c>
      <c r="EY222" s="82" t="e">
        <f t="shared" si="726"/>
        <v>#N/A</v>
      </c>
      <c r="EZ222" s="58" t="str">
        <f>IF(ISERROR(EY222),"",IF(ISERROR(VLOOKUP(EY222,'Sortierung der Schulungstermine'!$B:$M,8,FALSE)),"",VLOOKUP(EY222,'Sortierung der Schulungstermine'!$B:$M,8,FALSE)))</f>
        <v/>
      </c>
      <c r="FA222" s="58" t="e">
        <f t="shared" si="776"/>
        <v>#N/A</v>
      </c>
      <c r="FB222" s="131"/>
      <c r="FC222" s="131"/>
      <c r="FD222" s="83">
        <f t="shared" si="676"/>
        <v>0</v>
      </c>
      <c r="FE222" s="82" t="e">
        <f t="shared" si="727"/>
        <v>#N/A</v>
      </c>
      <c r="FF222" s="58" t="str">
        <f>IF(ISERROR(FE222),"",IF(ISERROR(VLOOKUP(FE222,'Sortierung der Schulungstermine'!$B:$M,8,FALSE)),"",VLOOKUP(FE222,'Sortierung der Schulungstermine'!$B:$M,8,FALSE)))</f>
        <v/>
      </c>
      <c r="FG222" s="58" t="e">
        <f t="shared" si="777"/>
        <v>#N/A</v>
      </c>
      <c r="FH222" s="131"/>
      <c r="FI222" s="131"/>
      <c r="FJ222" s="83">
        <f t="shared" si="677"/>
        <v>0</v>
      </c>
      <c r="FK222" s="82" t="e">
        <f t="shared" si="728"/>
        <v>#N/A</v>
      </c>
      <c r="FL222" s="58" t="str">
        <f>IF(ISERROR(FK222),"",IF(ISERROR(VLOOKUP(FK222,'Sortierung der Schulungstermine'!$B:$M,8,FALSE)),"",VLOOKUP(FK222,'Sortierung der Schulungstermine'!$B:$M,8,FALSE)))</f>
        <v/>
      </c>
      <c r="FM222" s="58" t="e">
        <f t="shared" si="778"/>
        <v>#N/A</v>
      </c>
      <c r="FN222" s="131"/>
      <c r="FO222" s="131"/>
      <c r="FP222" s="83">
        <f t="shared" si="678"/>
        <v>0</v>
      </c>
      <c r="FQ222" s="82" t="e">
        <f t="shared" si="729"/>
        <v>#N/A</v>
      </c>
      <c r="FR222" s="58" t="str">
        <f>IF(ISERROR(FQ222),"",IF(ISERROR(VLOOKUP(FQ222,'Sortierung der Schulungstermine'!$B:$M,8,FALSE)),"",VLOOKUP(FQ222,'Sortierung der Schulungstermine'!$B:$M,8,FALSE)))</f>
        <v/>
      </c>
      <c r="FS222" s="58" t="e">
        <f t="shared" si="779"/>
        <v>#N/A</v>
      </c>
      <c r="FT222" s="131"/>
      <c r="FU222" s="131"/>
      <c r="FV222" s="83">
        <f t="shared" si="679"/>
        <v>0</v>
      </c>
      <c r="FW222" s="82" t="e">
        <f t="shared" si="730"/>
        <v>#N/A</v>
      </c>
      <c r="FX222" s="58" t="str">
        <f>IF(ISERROR(FW222),"",IF(ISERROR(VLOOKUP(FW222,'Sortierung der Schulungstermine'!$B:$M,8,FALSE)),"",VLOOKUP(FW222,'Sortierung der Schulungstermine'!$B:$M,8,FALSE)))</f>
        <v/>
      </c>
      <c r="FY222" s="58" t="e">
        <f t="shared" si="780"/>
        <v>#N/A</v>
      </c>
      <c r="FZ222" s="131"/>
      <c r="GA222" s="131"/>
      <c r="GB222" s="83">
        <f t="shared" si="680"/>
        <v>0</v>
      </c>
      <c r="GC222" s="82" t="e">
        <f t="shared" si="731"/>
        <v>#N/A</v>
      </c>
      <c r="GD222" s="58" t="str">
        <f>IF(ISERROR(GC222),"",IF(ISERROR(VLOOKUP(GC222,'Sortierung der Schulungstermine'!$B:$M,8,FALSE)),"",VLOOKUP(GC222,'Sortierung der Schulungstermine'!$B:$M,8,FALSE)))</f>
        <v/>
      </c>
      <c r="GE222" s="58" t="e">
        <f t="shared" si="781"/>
        <v>#N/A</v>
      </c>
      <c r="GF222" s="131"/>
      <c r="GG222" s="131"/>
      <c r="GH222" s="83">
        <f t="shared" si="681"/>
        <v>0</v>
      </c>
      <c r="GI222" s="82" t="e">
        <f t="shared" si="732"/>
        <v>#N/A</v>
      </c>
      <c r="GJ222" s="58" t="str">
        <f>IF(ISERROR(GI222),"",IF(ISERROR(VLOOKUP(GI222,'Sortierung der Schulungstermine'!$B:$M,8,FALSE)),"",VLOOKUP(GI222,'Sortierung der Schulungstermine'!$B:$M,8,FALSE)))</f>
        <v/>
      </c>
      <c r="GK222" s="58" t="e">
        <f t="shared" si="782"/>
        <v>#N/A</v>
      </c>
      <c r="GL222" s="131"/>
      <c r="GM222" s="131"/>
      <c r="GN222" s="83">
        <f t="shared" si="682"/>
        <v>0</v>
      </c>
      <c r="GO222" s="82" t="e">
        <f t="shared" si="733"/>
        <v>#N/A</v>
      </c>
      <c r="GP222" s="58" t="str">
        <f>IF(ISERROR(GO222),"",IF(ISERROR(VLOOKUP(GO222,'Sortierung der Schulungstermine'!$B:$M,8,FALSE)),"",VLOOKUP(GO222,'Sortierung der Schulungstermine'!$B:$M,8,FALSE)))</f>
        <v/>
      </c>
      <c r="GQ222" s="58" t="e">
        <f t="shared" si="783"/>
        <v>#N/A</v>
      </c>
      <c r="GR222" s="131"/>
      <c r="GS222" s="131"/>
      <c r="GT222" s="83">
        <f t="shared" si="683"/>
        <v>0</v>
      </c>
      <c r="GU222" s="82" t="e">
        <f t="shared" si="734"/>
        <v>#N/A</v>
      </c>
      <c r="GV222" s="58" t="str">
        <f>IF(ISERROR(GU222),"",IF(ISERROR(VLOOKUP(GU222,'Sortierung der Schulungstermine'!$B:$M,8,FALSE)),"",VLOOKUP(GU222,'Sortierung der Schulungstermine'!$B:$M,8,FALSE)))</f>
        <v/>
      </c>
      <c r="GW222" s="58" t="e">
        <f t="shared" si="784"/>
        <v>#N/A</v>
      </c>
      <c r="GX222" s="131"/>
      <c r="GY222" s="131"/>
      <c r="GZ222" s="83">
        <f t="shared" si="684"/>
        <v>0</v>
      </c>
      <c r="HA222" s="82" t="e">
        <f t="shared" si="735"/>
        <v>#N/A</v>
      </c>
      <c r="HB222" s="58" t="str">
        <f>IF(ISERROR(HA222),"",IF(ISERROR(VLOOKUP(HA222,'Sortierung der Schulungstermine'!$B:$M,8,FALSE)),"",VLOOKUP(HA222,'Sortierung der Schulungstermine'!$B:$M,8,FALSE)))</f>
        <v/>
      </c>
      <c r="HC222" s="58" t="e">
        <f t="shared" si="785"/>
        <v>#N/A</v>
      </c>
      <c r="HD222" s="131"/>
      <c r="HE222" s="131"/>
      <c r="HF222" s="83">
        <f t="shared" si="685"/>
        <v>0</v>
      </c>
      <c r="HG222" s="82" t="e">
        <f t="shared" si="736"/>
        <v>#N/A</v>
      </c>
      <c r="HH222" s="58" t="str">
        <f>IF(ISERROR(HG222),"",IF(ISERROR(VLOOKUP(HG222,'Sortierung der Schulungstermine'!$B:$M,8,FALSE)),"",VLOOKUP(HG222,'Sortierung der Schulungstermine'!$B:$M,8,FALSE)))</f>
        <v/>
      </c>
      <c r="HI222" s="58" t="e">
        <f t="shared" si="786"/>
        <v>#N/A</v>
      </c>
      <c r="HJ222" s="131"/>
      <c r="HK222" s="131"/>
      <c r="HL222" s="83">
        <f t="shared" si="686"/>
        <v>0</v>
      </c>
      <c r="HM222" s="82" t="e">
        <f t="shared" si="737"/>
        <v>#N/A</v>
      </c>
      <c r="HN222" s="58" t="str">
        <f>IF(ISERROR(HM222),"",IF(ISERROR(VLOOKUP(HM222,'Sortierung der Schulungstermine'!$B:$M,8,FALSE)),"",VLOOKUP(HM222,'Sortierung der Schulungstermine'!$B:$M,8,FALSE)))</f>
        <v/>
      </c>
      <c r="HO222" s="58" t="e">
        <f t="shared" si="787"/>
        <v>#N/A</v>
      </c>
      <c r="HP222" s="131"/>
      <c r="HQ222" s="131"/>
      <c r="HR222" s="83">
        <f t="shared" si="687"/>
        <v>0</v>
      </c>
      <c r="HS222" s="82" t="e">
        <f t="shared" si="738"/>
        <v>#N/A</v>
      </c>
      <c r="HT222" s="58" t="str">
        <f>IF(ISERROR(HS222),"",IF(ISERROR(VLOOKUP(HS222,'Sortierung der Schulungstermine'!$B:$M,8,FALSE)),"",VLOOKUP(HS222,'Sortierung der Schulungstermine'!$B:$M,8,FALSE)))</f>
        <v/>
      </c>
      <c r="HU222" s="58" t="e">
        <f t="shared" si="788"/>
        <v>#N/A</v>
      </c>
      <c r="HV222" s="131"/>
      <c r="HW222" s="131"/>
      <c r="HX222" s="83">
        <f t="shared" si="688"/>
        <v>0</v>
      </c>
      <c r="HY222" s="82" t="e">
        <f t="shared" si="739"/>
        <v>#N/A</v>
      </c>
      <c r="HZ222" s="58" t="str">
        <f>IF(ISERROR(HY222),"",IF(ISERROR(VLOOKUP(HY222,'Sortierung der Schulungstermine'!$B:$M,8,FALSE)),"",VLOOKUP(HY222,'Sortierung der Schulungstermine'!$B:$M,8,FALSE)))</f>
        <v/>
      </c>
      <c r="IA222" s="58" t="e">
        <f t="shared" si="789"/>
        <v>#N/A</v>
      </c>
      <c r="IB222" s="131"/>
      <c r="IC222" s="131"/>
      <c r="ID222" s="83">
        <f t="shared" si="689"/>
        <v>0</v>
      </c>
      <c r="IE222" s="82" t="e">
        <f t="shared" si="740"/>
        <v>#N/A</v>
      </c>
      <c r="IF222" s="58" t="str">
        <f>IF(ISERROR(IE222),"",IF(ISERROR(VLOOKUP(IE222,'Sortierung der Schulungstermine'!$B:$M,8,FALSE)),"",VLOOKUP(IE222,'Sortierung der Schulungstermine'!$B:$M,8,FALSE)))</f>
        <v/>
      </c>
      <c r="IG222" s="58" t="e">
        <f t="shared" si="790"/>
        <v>#N/A</v>
      </c>
      <c r="IH222" s="131"/>
      <c r="II222" s="131"/>
      <c r="IJ222" s="83">
        <f t="shared" si="690"/>
        <v>0</v>
      </c>
      <c r="IK222" s="82" t="e">
        <f t="shared" si="741"/>
        <v>#N/A</v>
      </c>
      <c r="IL222" s="58" t="str">
        <f>IF(ISERROR(IK222),"",IF(ISERROR(VLOOKUP(IK222,'Sortierung der Schulungstermine'!$B:$M,8,FALSE)),"",VLOOKUP(IK222,'Sortierung der Schulungstermine'!$B:$M,8,FALSE)))</f>
        <v/>
      </c>
      <c r="IM222" s="58" t="e">
        <f t="shared" si="791"/>
        <v>#N/A</v>
      </c>
      <c r="IN222" s="131"/>
      <c r="IO222" s="131"/>
      <c r="IP222" s="83">
        <f t="shared" si="691"/>
        <v>0</v>
      </c>
      <c r="IQ222" s="82" t="e">
        <f t="shared" si="742"/>
        <v>#N/A</v>
      </c>
      <c r="IR222" s="58" t="str">
        <f>IF(ISERROR(IQ222),"",IF(ISERROR(VLOOKUP(IQ222,'Sortierung der Schulungstermine'!$B:$M,8,FALSE)),"",VLOOKUP(IQ222,'Sortierung der Schulungstermine'!$B:$M,8,FALSE)))</f>
        <v/>
      </c>
      <c r="IS222" s="58" t="e">
        <f t="shared" si="792"/>
        <v>#N/A</v>
      </c>
      <c r="IT222" s="131"/>
      <c r="IU222" s="131"/>
      <c r="IV222" s="83">
        <f t="shared" si="692"/>
        <v>0</v>
      </c>
      <c r="IW222" s="82" t="e">
        <f t="shared" si="743"/>
        <v>#N/A</v>
      </c>
      <c r="IX222" s="58" t="str">
        <f>IF(ISERROR(IW222),"",IF(ISERROR(VLOOKUP(IW222,'Sortierung der Schulungstermine'!$B:$M,8,FALSE)),"",VLOOKUP(IW222,'Sortierung der Schulungstermine'!$B:$M,8,FALSE)))</f>
        <v/>
      </c>
      <c r="IY222" s="58" t="e">
        <f t="shared" si="793"/>
        <v>#N/A</v>
      </c>
      <c r="IZ222" s="131"/>
      <c r="JA222" s="131"/>
      <c r="JB222" s="83">
        <f t="shared" si="693"/>
        <v>0</v>
      </c>
      <c r="JC222" s="82" t="e">
        <f t="shared" si="744"/>
        <v>#N/A</v>
      </c>
      <c r="JD222" s="58" t="str">
        <f>IF(ISERROR(JC222),"",IF(ISERROR(VLOOKUP(JC222,'Sortierung der Schulungstermine'!$B:$M,8,FALSE)),"",VLOOKUP(JC222,'Sortierung der Schulungstermine'!$B:$M,8,FALSE)))</f>
        <v/>
      </c>
      <c r="JE222" s="58" t="e">
        <f t="shared" si="794"/>
        <v>#N/A</v>
      </c>
      <c r="JF222" s="131"/>
      <c r="JG222" s="131"/>
      <c r="JH222" s="83">
        <f t="shared" si="694"/>
        <v>0</v>
      </c>
      <c r="JI222" s="82" t="e">
        <f t="shared" si="745"/>
        <v>#N/A</v>
      </c>
      <c r="JJ222" s="58" t="str">
        <f>IF(ISERROR(JI222),"",IF(ISERROR(VLOOKUP(JI222,'Sortierung der Schulungstermine'!$B:$M,8,FALSE)),"",VLOOKUP(JI222,'Sortierung der Schulungstermine'!$B:$M,8,FALSE)))</f>
        <v/>
      </c>
      <c r="JK222" s="58" t="e">
        <f t="shared" si="795"/>
        <v>#N/A</v>
      </c>
      <c r="JL222" s="131"/>
      <c r="JM222" s="131"/>
      <c r="JN222" s="83">
        <f t="shared" si="695"/>
        <v>0</v>
      </c>
      <c r="JO222" s="82" t="e">
        <f t="shared" si="746"/>
        <v>#N/A</v>
      </c>
      <c r="JP222" s="58" t="str">
        <f>IF(ISERROR(JO222),"",IF(ISERROR(VLOOKUP(JO222,'Sortierung der Schulungstermine'!$B:$M,8,FALSE)),"",VLOOKUP(JO222,'Sortierung der Schulungstermine'!$B:$M,8,FALSE)))</f>
        <v/>
      </c>
      <c r="JQ222" s="58" t="e">
        <f t="shared" si="796"/>
        <v>#N/A</v>
      </c>
      <c r="JR222" s="131"/>
      <c r="JS222" s="131"/>
      <c r="JT222" s="83">
        <f t="shared" si="696"/>
        <v>0</v>
      </c>
      <c r="JU222" s="82" t="e">
        <f t="shared" si="747"/>
        <v>#N/A</v>
      </c>
      <c r="JV222" s="58" t="str">
        <f>IF(ISERROR(JU222),"",IF(ISERROR(VLOOKUP(JU222,'Sortierung der Schulungstermine'!$B:$M,8,FALSE)),"",VLOOKUP(JU222,'Sortierung der Schulungstermine'!$B:$M,8,FALSE)))</f>
        <v/>
      </c>
      <c r="JW222" s="58" t="e">
        <f t="shared" si="797"/>
        <v>#N/A</v>
      </c>
      <c r="JX222" s="131"/>
      <c r="JY222" s="131"/>
      <c r="JZ222" s="83">
        <f t="shared" si="697"/>
        <v>0</v>
      </c>
      <c r="KA222" s="82" t="e">
        <f t="shared" si="748"/>
        <v>#N/A</v>
      </c>
      <c r="KB222" s="58" t="str">
        <f>IF(ISERROR(KA222),"",IF(ISERROR(VLOOKUP(KA222,'Sortierung der Schulungstermine'!$B:$M,8,FALSE)),"",VLOOKUP(KA222,'Sortierung der Schulungstermine'!$B:$M,8,FALSE)))</f>
        <v/>
      </c>
      <c r="KC222" s="58" t="e">
        <f t="shared" si="798"/>
        <v>#N/A</v>
      </c>
      <c r="KD222" s="131"/>
      <c r="KE222" s="131"/>
      <c r="KF222" s="83">
        <f t="shared" si="698"/>
        <v>0</v>
      </c>
      <c r="KG222" s="82" t="e">
        <f t="shared" si="749"/>
        <v>#N/A</v>
      </c>
      <c r="KH222" s="58" t="str">
        <f>IF(ISERROR(KG222),"",IF(ISERROR(VLOOKUP(KG222,'Sortierung der Schulungstermine'!$B:$M,8,FALSE)),"",VLOOKUP(KG222,'Sortierung der Schulungstermine'!$B:$M,8,FALSE)))</f>
        <v/>
      </c>
      <c r="KI222" s="58" t="e">
        <f t="shared" si="799"/>
        <v>#N/A</v>
      </c>
      <c r="KJ222" s="131"/>
      <c r="KK222" s="131"/>
      <c r="KL222" s="83">
        <f t="shared" si="699"/>
        <v>0</v>
      </c>
      <c r="KM222" s="82" t="e">
        <f t="shared" si="750"/>
        <v>#N/A</v>
      </c>
      <c r="KN222" s="58" t="str">
        <f>IF(ISERROR(KM222),"",IF(ISERROR(VLOOKUP(KM222,'Sortierung der Schulungstermine'!$B:$M,8,FALSE)),"",VLOOKUP(KM222,'Sortierung der Schulungstermine'!$B:$M,8,FALSE)))</f>
        <v/>
      </c>
      <c r="KO222" s="58" t="e">
        <f t="shared" si="800"/>
        <v>#N/A</v>
      </c>
      <c r="KP222" s="131"/>
      <c r="KQ222" s="131"/>
      <c r="KR222" s="83">
        <f t="shared" si="700"/>
        <v>0</v>
      </c>
      <c r="KS222" s="82" t="e">
        <f t="shared" si="751"/>
        <v>#N/A</v>
      </c>
      <c r="KT222" s="58" t="str">
        <f>IF(ISERROR(KS222),"",IF(ISERROR(VLOOKUP(KS222,'Sortierung der Schulungstermine'!$B:$M,8,FALSE)),"",VLOOKUP(KS222,'Sortierung der Schulungstermine'!$B:$M,8,FALSE)))</f>
        <v/>
      </c>
      <c r="KU222" s="58" t="e">
        <f t="shared" si="801"/>
        <v>#N/A</v>
      </c>
    </row>
    <row r="223" spans="1:307" s="68" customFormat="1" ht="15" hidden="1" thickBot="1" x14ac:dyDescent="0.25">
      <c r="A223" s="142">
        <v>210</v>
      </c>
      <c r="B223" s="143" t="str">
        <f>IF(Qualifikationen!A213=1,Qualifikationen!B213,"")</f>
        <v/>
      </c>
      <c r="C223" s="144" t="e">
        <f>VLOOKUP(B223,Qualifikationen!B$4:E$202,2,FALSE)</f>
        <v>#N/A</v>
      </c>
      <c r="D223" s="67" t="e">
        <f>VLOOKUP($B223,Qualifikationen!B$4:F$202,5,FALSE)</f>
        <v>#N/A</v>
      </c>
      <c r="E223" s="143" t="e">
        <f>VLOOKUP($B223,Qualifikationen!B$4:F$202,3,FALSE)</f>
        <v>#N/A</v>
      </c>
      <c r="F223" s="143" t="e">
        <f>IF(E223=0,"-",VLOOKUP($B223,Qualifikationen!B$4:F$202,4,FALSE))</f>
        <v>#N/A</v>
      </c>
      <c r="G223" s="186"/>
      <c r="H223" s="145"/>
      <c r="I223" s="145"/>
      <c r="J223" s="146">
        <f t="shared" si="701"/>
        <v>0</v>
      </c>
      <c r="K223" s="147" t="e">
        <f t="shared" si="702"/>
        <v>#N/A</v>
      </c>
      <c r="L223" s="148" t="str">
        <f>IF(ISERROR(K223),"",IF(ISERROR(VLOOKUP(K223,'Sortierung der Schulungstermine'!$B:$M,8,FALSE)),"",VLOOKUP(K223,'Sortierung der Schulungstermine'!$B:$M,8,FALSE)))</f>
        <v/>
      </c>
      <c r="M223" s="148" t="e">
        <f t="shared" si="752"/>
        <v>#N/A</v>
      </c>
      <c r="N223" s="145"/>
      <c r="O223" s="145"/>
      <c r="P223" s="146">
        <f t="shared" si="652"/>
        <v>0</v>
      </c>
      <c r="Q223" s="147" t="e">
        <f t="shared" si="703"/>
        <v>#N/A</v>
      </c>
      <c r="R223" s="148" t="str">
        <f>IF(ISERROR(Q223),"",IF(ISERROR(VLOOKUP(Q223,'Sortierung der Schulungstermine'!$B:$M,8,FALSE)),"",VLOOKUP(Q223,'Sortierung der Schulungstermine'!$B:$M,8,FALSE)))</f>
        <v/>
      </c>
      <c r="S223" s="148" t="e">
        <f t="shared" si="753"/>
        <v>#N/A</v>
      </c>
      <c r="T223" s="145"/>
      <c r="U223" s="145"/>
      <c r="V223" s="146">
        <f t="shared" si="653"/>
        <v>0</v>
      </c>
      <c r="W223" s="147" t="e">
        <f t="shared" si="704"/>
        <v>#N/A</v>
      </c>
      <c r="X223" s="148" t="str">
        <f>IF(ISERROR(W223),"",IF(ISERROR(VLOOKUP(W223,'Sortierung der Schulungstermine'!$B:$M,8,FALSE)),"",VLOOKUP(W223,'Sortierung der Schulungstermine'!$B:$M,8,FALSE)))</f>
        <v/>
      </c>
      <c r="Y223" s="148" t="e">
        <f t="shared" si="754"/>
        <v>#N/A</v>
      </c>
      <c r="Z223" s="145"/>
      <c r="AA223" s="145"/>
      <c r="AB223" s="146">
        <f t="shared" si="654"/>
        <v>0</v>
      </c>
      <c r="AC223" s="147" t="e">
        <f t="shared" si="705"/>
        <v>#N/A</v>
      </c>
      <c r="AD223" s="148" t="str">
        <f>IF(ISERROR(AC223),"",IF(ISERROR(VLOOKUP(AC223,'Sortierung der Schulungstermine'!$B:$M,8,FALSE)),"",VLOOKUP(AC223,'Sortierung der Schulungstermine'!$B:$M,8,FALSE)))</f>
        <v/>
      </c>
      <c r="AE223" s="148" t="e">
        <f t="shared" si="755"/>
        <v>#N/A</v>
      </c>
      <c r="AF223" s="145"/>
      <c r="AG223" s="145"/>
      <c r="AH223" s="146">
        <f t="shared" si="655"/>
        <v>0</v>
      </c>
      <c r="AI223" s="147" t="e">
        <f t="shared" si="706"/>
        <v>#N/A</v>
      </c>
      <c r="AJ223" s="148" t="str">
        <f>IF(ISERROR(AI223),"",IF(ISERROR(VLOOKUP(AI223,'Sortierung der Schulungstermine'!$B:$M,8,FALSE)),"",VLOOKUP(AI223,'Sortierung der Schulungstermine'!$B:$M,8,FALSE)))</f>
        <v/>
      </c>
      <c r="AK223" s="148" t="e">
        <f t="shared" si="756"/>
        <v>#N/A</v>
      </c>
      <c r="AL223" s="145"/>
      <c r="AM223" s="145"/>
      <c r="AN223" s="146">
        <f t="shared" si="656"/>
        <v>0</v>
      </c>
      <c r="AO223" s="147" t="e">
        <f t="shared" si="707"/>
        <v>#N/A</v>
      </c>
      <c r="AP223" s="148" t="str">
        <f>IF(ISERROR(AO223),"",IF(ISERROR(VLOOKUP(AO223,'Sortierung der Schulungstermine'!$B:$M,8,FALSE)),"",VLOOKUP(AO223,'Sortierung der Schulungstermine'!$B:$M,8,FALSE)))</f>
        <v/>
      </c>
      <c r="AQ223" s="148" t="e">
        <f t="shared" si="757"/>
        <v>#N/A</v>
      </c>
      <c r="AR223" s="145"/>
      <c r="AS223" s="145"/>
      <c r="AT223" s="146">
        <f t="shared" si="657"/>
        <v>0</v>
      </c>
      <c r="AU223" s="147" t="e">
        <f t="shared" si="708"/>
        <v>#N/A</v>
      </c>
      <c r="AV223" s="148" t="str">
        <f>IF(ISERROR(AU223),"",IF(ISERROR(VLOOKUP(AU223,'Sortierung der Schulungstermine'!$B:$M,8,FALSE)),"",VLOOKUP(AU223,'Sortierung der Schulungstermine'!$B:$M,8,FALSE)))</f>
        <v/>
      </c>
      <c r="AW223" s="148" t="e">
        <f t="shared" si="758"/>
        <v>#N/A</v>
      </c>
      <c r="AX223" s="145"/>
      <c r="AY223" s="145"/>
      <c r="AZ223" s="146">
        <f t="shared" si="658"/>
        <v>0</v>
      </c>
      <c r="BA223" s="147" t="e">
        <f t="shared" si="709"/>
        <v>#N/A</v>
      </c>
      <c r="BB223" s="148" t="str">
        <f>IF(ISERROR(BA223),"",IF(ISERROR(VLOOKUP(BA223,'Sortierung der Schulungstermine'!$B:$M,8,FALSE)),"",VLOOKUP(BA223,'Sortierung der Schulungstermine'!$B:$M,8,FALSE)))</f>
        <v/>
      </c>
      <c r="BC223" s="148" t="e">
        <f t="shared" si="759"/>
        <v>#N/A</v>
      </c>
      <c r="BD223" s="145"/>
      <c r="BE223" s="145"/>
      <c r="BF223" s="146">
        <f t="shared" si="659"/>
        <v>0</v>
      </c>
      <c r="BG223" s="147" t="e">
        <f t="shared" si="710"/>
        <v>#N/A</v>
      </c>
      <c r="BH223" s="148" t="str">
        <f>IF(ISERROR(BG223),"",IF(ISERROR(VLOOKUP(BG223,'Sortierung der Schulungstermine'!$B:$M,8,FALSE)),"",VLOOKUP(BG223,'Sortierung der Schulungstermine'!$B:$M,8,FALSE)))</f>
        <v/>
      </c>
      <c r="BI223" s="148" t="e">
        <f t="shared" si="760"/>
        <v>#N/A</v>
      </c>
      <c r="BJ223" s="145"/>
      <c r="BK223" s="145"/>
      <c r="BL223" s="146">
        <f t="shared" si="660"/>
        <v>0</v>
      </c>
      <c r="BM223" s="147" t="e">
        <f t="shared" si="711"/>
        <v>#N/A</v>
      </c>
      <c r="BN223" s="148" t="str">
        <f>IF(ISERROR(BM223),"",IF(ISERROR(VLOOKUP(BM223,'Sortierung der Schulungstermine'!$B:$M,8,FALSE)),"",VLOOKUP(BM223,'Sortierung der Schulungstermine'!$B:$M,8,FALSE)))</f>
        <v/>
      </c>
      <c r="BO223" s="148" t="e">
        <f t="shared" si="761"/>
        <v>#N/A</v>
      </c>
      <c r="BP223" s="145"/>
      <c r="BQ223" s="145"/>
      <c r="BR223" s="146">
        <f t="shared" si="661"/>
        <v>0</v>
      </c>
      <c r="BS223" s="147" t="e">
        <f t="shared" si="712"/>
        <v>#N/A</v>
      </c>
      <c r="BT223" s="148" t="str">
        <f>IF(ISERROR(BS223),"",IF(ISERROR(VLOOKUP(BS223,'Sortierung der Schulungstermine'!$B:$M,8,FALSE)),"",VLOOKUP(BS223,'Sortierung der Schulungstermine'!$B:$M,8,FALSE)))</f>
        <v/>
      </c>
      <c r="BU223" s="148" t="e">
        <f t="shared" si="762"/>
        <v>#N/A</v>
      </c>
      <c r="BV223" s="145"/>
      <c r="BW223" s="145"/>
      <c r="BX223" s="146">
        <f t="shared" si="662"/>
        <v>0</v>
      </c>
      <c r="BY223" s="147" t="e">
        <f t="shared" si="713"/>
        <v>#N/A</v>
      </c>
      <c r="BZ223" s="148" t="str">
        <f>IF(ISERROR(BY223),"",IF(ISERROR(VLOOKUP(BY223,'Sortierung der Schulungstermine'!$B:$M,8,FALSE)),"",VLOOKUP(BY223,'Sortierung der Schulungstermine'!$B:$M,8,FALSE)))</f>
        <v/>
      </c>
      <c r="CA223" s="148" t="e">
        <f t="shared" si="763"/>
        <v>#N/A</v>
      </c>
      <c r="CB223" s="145"/>
      <c r="CC223" s="145"/>
      <c r="CD223" s="146">
        <f t="shared" si="663"/>
        <v>0</v>
      </c>
      <c r="CE223" s="147" t="e">
        <f t="shared" si="714"/>
        <v>#N/A</v>
      </c>
      <c r="CF223" s="148" t="str">
        <f>IF(ISERROR(CE223),"",IF(ISERROR(VLOOKUP(CE223,'Sortierung der Schulungstermine'!$B:$M,8,FALSE)),"",VLOOKUP(CE223,'Sortierung der Schulungstermine'!$B:$M,8,FALSE)))</f>
        <v/>
      </c>
      <c r="CG223" s="148" t="e">
        <f t="shared" si="764"/>
        <v>#N/A</v>
      </c>
      <c r="CH223" s="145"/>
      <c r="CI223" s="145"/>
      <c r="CJ223" s="146">
        <f t="shared" si="664"/>
        <v>0</v>
      </c>
      <c r="CK223" s="147" t="e">
        <f t="shared" si="715"/>
        <v>#N/A</v>
      </c>
      <c r="CL223" s="148" t="str">
        <f>IF(ISERROR(CK223),"",IF(ISERROR(VLOOKUP(CK223,'Sortierung der Schulungstermine'!$B:$M,8,FALSE)),"",VLOOKUP(CK223,'Sortierung der Schulungstermine'!$B:$M,8,FALSE)))</f>
        <v/>
      </c>
      <c r="CM223" s="148" t="e">
        <f t="shared" si="765"/>
        <v>#N/A</v>
      </c>
      <c r="CN223" s="145"/>
      <c r="CO223" s="145"/>
      <c r="CP223" s="146">
        <f t="shared" si="665"/>
        <v>0</v>
      </c>
      <c r="CQ223" s="147" t="e">
        <f t="shared" si="716"/>
        <v>#N/A</v>
      </c>
      <c r="CR223" s="148" t="str">
        <f>IF(ISERROR(CQ223),"",IF(ISERROR(VLOOKUP(CQ223,'Sortierung der Schulungstermine'!$B:$M,8,FALSE)),"",VLOOKUP(CQ223,'Sortierung der Schulungstermine'!$B:$M,8,FALSE)))</f>
        <v/>
      </c>
      <c r="CS223" s="148" t="e">
        <f t="shared" si="766"/>
        <v>#N/A</v>
      </c>
      <c r="CT223" s="145"/>
      <c r="CU223" s="145"/>
      <c r="CV223" s="146">
        <f t="shared" si="666"/>
        <v>0</v>
      </c>
      <c r="CW223" s="147" t="e">
        <f t="shared" si="717"/>
        <v>#N/A</v>
      </c>
      <c r="CX223" s="148" t="str">
        <f>IF(ISERROR(CW223),"",IF(ISERROR(VLOOKUP(CW223,'Sortierung der Schulungstermine'!$B:$M,8,FALSE)),"",VLOOKUP(CW223,'Sortierung der Schulungstermine'!$B:$M,8,FALSE)))</f>
        <v/>
      </c>
      <c r="CY223" s="148" t="e">
        <f t="shared" si="767"/>
        <v>#N/A</v>
      </c>
      <c r="CZ223" s="145"/>
      <c r="DA223" s="145"/>
      <c r="DB223" s="146">
        <f t="shared" si="667"/>
        <v>0</v>
      </c>
      <c r="DC223" s="147" t="e">
        <f t="shared" si="718"/>
        <v>#N/A</v>
      </c>
      <c r="DD223" s="148" t="str">
        <f>IF(ISERROR(DC223),"",IF(ISERROR(VLOOKUP(DC223,'Sortierung der Schulungstermine'!$B:$M,8,FALSE)),"",VLOOKUP(DC223,'Sortierung der Schulungstermine'!$B:$M,8,FALSE)))</f>
        <v/>
      </c>
      <c r="DE223" s="148" t="e">
        <f t="shared" si="768"/>
        <v>#N/A</v>
      </c>
      <c r="DF223" s="145"/>
      <c r="DG223" s="145"/>
      <c r="DH223" s="146">
        <f t="shared" si="668"/>
        <v>0</v>
      </c>
      <c r="DI223" s="147" t="e">
        <f t="shared" si="719"/>
        <v>#N/A</v>
      </c>
      <c r="DJ223" s="148" t="str">
        <f>IF(ISERROR(DI223),"",IF(ISERROR(VLOOKUP(DI223,'Sortierung der Schulungstermine'!$B:$M,8,FALSE)),"",VLOOKUP(DI223,'Sortierung der Schulungstermine'!$B:$M,8,FALSE)))</f>
        <v/>
      </c>
      <c r="DK223" s="148" t="e">
        <f t="shared" si="769"/>
        <v>#N/A</v>
      </c>
      <c r="DL223" s="145"/>
      <c r="DM223" s="145"/>
      <c r="DN223" s="146">
        <f t="shared" si="669"/>
        <v>0</v>
      </c>
      <c r="DO223" s="147" t="e">
        <f t="shared" si="720"/>
        <v>#N/A</v>
      </c>
      <c r="DP223" s="148" t="str">
        <f>IF(ISERROR(DO223),"",IF(ISERROR(VLOOKUP(DO223,'Sortierung der Schulungstermine'!$B:$M,8,FALSE)),"",VLOOKUP(DO223,'Sortierung der Schulungstermine'!$B:$M,8,FALSE)))</f>
        <v/>
      </c>
      <c r="DQ223" s="148" t="e">
        <f t="shared" si="770"/>
        <v>#N/A</v>
      </c>
      <c r="DR223" s="145"/>
      <c r="DS223" s="145"/>
      <c r="DT223" s="146">
        <f t="shared" si="670"/>
        <v>0</v>
      </c>
      <c r="DU223" s="147" t="e">
        <f t="shared" si="721"/>
        <v>#N/A</v>
      </c>
      <c r="DV223" s="148" t="str">
        <f>IF(ISERROR(DU223),"",IF(ISERROR(VLOOKUP(DU223,'Sortierung der Schulungstermine'!$B:$M,8,FALSE)),"",VLOOKUP(DU223,'Sortierung der Schulungstermine'!$B:$M,8,FALSE)))</f>
        <v/>
      </c>
      <c r="DW223" s="148" t="e">
        <f t="shared" si="771"/>
        <v>#N/A</v>
      </c>
      <c r="DX223" s="145"/>
      <c r="DY223" s="145"/>
      <c r="DZ223" s="146">
        <f t="shared" si="671"/>
        <v>0</v>
      </c>
      <c r="EA223" s="147" t="e">
        <f t="shared" si="722"/>
        <v>#N/A</v>
      </c>
      <c r="EB223" s="148" t="str">
        <f>IF(ISERROR(EA223),"",IF(ISERROR(VLOOKUP(EA223,'Sortierung der Schulungstermine'!$B:$M,8,FALSE)),"",VLOOKUP(EA223,'Sortierung der Schulungstermine'!$B:$M,8,FALSE)))</f>
        <v/>
      </c>
      <c r="EC223" s="148" t="e">
        <f t="shared" si="772"/>
        <v>#N/A</v>
      </c>
      <c r="ED223" s="145"/>
      <c r="EE223" s="145"/>
      <c r="EF223" s="146">
        <f t="shared" si="672"/>
        <v>0</v>
      </c>
      <c r="EG223" s="147" t="e">
        <f t="shared" si="723"/>
        <v>#N/A</v>
      </c>
      <c r="EH223" s="148" t="str">
        <f>IF(ISERROR(EG223),"",IF(ISERROR(VLOOKUP(EG223,'Sortierung der Schulungstermine'!$B:$M,8,FALSE)),"",VLOOKUP(EG223,'Sortierung der Schulungstermine'!$B:$M,8,FALSE)))</f>
        <v/>
      </c>
      <c r="EI223" s="148" t="e">
        <f t="shared" si="773"/>
        <v>#N/A</v>
      </c>
      <c r="EJ223" s="145"/>
      <c r="EK223" s="145"/>
      <c r="EL223" s="146">
        <f t="shared" si="673"/>
        <v>0</v>
      </c>
      <c r="EM223" s="147" t="e">
        <f t="shared" si="724"/>
        <v>#N/A</v>
      </c>
      <c r="EN223" s="148" t="str">
        <f>IF(ISERROR(EM223),"",IF(ISERROR(VLOOKUP(EM223,'Sortierung der Schulungstermine'!$B:$M,8,FALSE)),"",VLOOKUP(EM223,'Sortierung der Schulungstermine'!$B:$M,8,FALSE)))</f>
        <v/>
      </c>
      <c r="EO223" s="148" t="e">
        <f t="shared" si="774"/>
        <v>#N/A</v>
      </c>
      <c r="EP223" s="145"/>
      <c r="EQ223" s="145"/>
      <c r="ER223" s="146">
        <f t="shared" si="674"/>
        <v>0</v>
      </c>
      <c r="ES223" s="147" t="e">
        <f t="shared" si="725"/>
        <v>#N/A</v>
      </c>
      <c r="ET223" s="148" t="str">
        <f>IF(ISERROR(ES223),"",IF(ISERROR(VLOOKUP(ES223,'Sortierung der Schulungstermine'!$B:$M,8,FALSE)),"",VLOOKUP(ES223,'Sortierung der Schulungstermine'!$B:$M,8,FALSE)))</f>
        <v/>
      </c>
      <c r="EU223" s="148" t="e">
        <f t="shared" si="775"/>
        <v>#N/A</v>
      </c>
      <c r="EV223" s="145"/>
      <c r="EW223" s="145"/>
      <c r="EX223" s="146">
        <f t="shared" si="675"/>
        <v>0</v>
      </c>
      <c r="EY223" s="147" t="e">
        <f t="shared" si="726"/>
        <v>#N/A</v>
      </c>
      <c r="EZ223" s="148" t="str">
        <f>IF(ISERROR(EY223),"",IF(ISERROR(VLOOKUP(EY223,'Sortierung der Schulungstermine'!$B:$M,8,FALSE)),"",VLOOKUP(EY223,'Sortierung der Schulungstermine'!$B:$M,8,FALSE)))</f>
        <v/>
      </c>
      <c r="FA223" s="148" t="e">
        <f t="shared" si="776"/>
        <v>#N/A</v>
      </c>
      <c r="FB223" s="145"/>
      <c r="FC223" s="145"/>
      <c r="FD223" s="146">
        <f t="shared" si="676"/>
        <v>0</v>
      </c>
      <c r="FE223" s="147" t="e">
        <f t="shared" si="727"/>
        <v>#N/A</v>
      </c>
      <c r="FF223" s="148" t="str">
        <f>IF(ISERROR(FE223),"",IF(ISERROR(VLOOKUP(FE223,'Sortierung der Schulungstermine'!$B:$M,8,FALSE)),"",VLOOKUP(FE223,'Sortierung der Schulungstermine'!$B:$M,8,FALSE)))</f>
        <v/>
      </c>
      <c r="FG223" s="148" t="e">
        <f t="shared" si="777"/>
        <v>#N/A</v>
      </c>
      <c r="FH223" s="145"/>
      <c r="FI223" s="145"/>
      <c r="FJ223" s="146">
        <f t="shared" si="677"/>
        <v>0</v>
      </c>
      <c r="FK223" s="147" t="e">
        <f t="shared" si="728"/>
        <v>#N/A</v>
      </c>
      <c r="FL223" s="148" t="str">
        <f>IF(ISERROR(FK223),"",IF(ISERROR(VLOOKUP(FK223,'Sortierung der Schulungstermine'!$B:$M,8,FALSE)),"",VLOOKUP(FK223,'Sortierung der Schulungstermine'!$B:$M,8,FALSE)))</f>
        <v/>
      </c>
      <c r="FM223" s="148" t="e">
        <f t="shared" si="778"/>
        <v>#N/A</v>
      </c>
      <c r="FN223" s="145"/>
      <c r="FO223" s="145"/>
      <c r="FP223" s="146">
        <f t="shared" si="678"/>
        <v>0</v>
      </c>
      <c r="FQ223" s="147" t="e">
        <f t="shared" si="729"/>
        <v>#N/A</v>
      </c>
      <c r="FR223" s="148" t="str">
        <f>IF(ISERROR(FQ223),"",IF(ISERROR(VLOOKUP(FQ223,'Sortierung der Schulungstermine'!$B:$M,8,FALSE)),"",VLOOKUP(FQ223,'Sortierung der Schulungstermine'!$B:$M,8,FALSE)))</f>
        <v/>
      </c>
      <c r="FS223" s="148" t="e">
        <f t="shared" si="779"/>
        <v>#N/A</v>
      </c>
      <c r="FT223" s="145"/>
      <c r="FU223" s="145"/>
      <c r="FV223" s="146">
        <f t="shared" si="679"/>
        <v>0</v>
      </c>
      <c r="FW223" s="147" t="e">
        <f t="shared" si="730"/>
        <v>#N/A</v>
      </c>
      <c r="FX223" s="148" t="str">
        <f>IF(ISERROR(FW223),"",IF(ISERROR(VLOOKUP(FW223,'Sortierung der Schulungstermine'!$B:$M,8,FALSE)),"",VLOOKUP(FW223,'Sortierung der Schulungstermine'!$B:$M,8,FALSE)))</f>
        <v/>
      </c>
      <c r="FY223" s="148" t="e">
        <f t="shared" si="780"/>
        <v>#N/A</v>
      </c>
      <c r="FZ223" s="145"/>
      <c r="GA223" s="145"/>
      <c r="GB223" s="146">
        <f t="shared" si="680"/>
        <v>0</v>
      </c>
      <c r="GC223" s="147" t="e">
        <f t="shared" si="731"/>
        <v>#N/A</v>
      </c>
      <c r="GD223" s="148" t="str">
        <f>IF(ISERROR(GC223),"",IF(ISERROR(VLOOKUP(GC223,'Sortierung der Schulungstermine'!$B:$M,8,FALSE)),"",VLOOKUP(GC223,'Sortierung der Schulungstermine'!$B:$M,8,FALSE)))</f>
        <v/>
      </c>
      <c r="GE223" s="148" t="e">
        <f t="shared" si="781"/>
        <v>#N/A</v>
      </c>
      <c r="GF223" s="145"/>
      <c r="GG223" s="145"/>
      <c r="GH223" s="146">
        <f t="shared" si="681"/>
        <v>0</v>
      </c>
      <c r="GI223" s="147" t="e">
        <f t="shared" si="732"/>
        <v>#N/A</v>
      </c>
      <c r="GJ223" s="148" t="str">
        <f>IF(ISERROR(GI223),"",IF(ISERROR(VLOOKUP(GI223,'Sortierung der Schulungstermine'!$B:$M,8,FALSE)),"",VLOOKUP(GI223,'Sortierung der Schulungstermine'!$B:$M,8,FALSE)))</f>
        <v/>
      </c>
      <c r="GK223" s="148" t="e">
        <f t="shared" si="782"/>
        <v>#N/A</v>
      </c>
      <c r="GL223" s="145"/>
      <c r="GM223" s="145"/>
      <c r="GN223" s="146">
        <f t="shared" si="682"/>
        <v>0</v>
      </c>
      <c r="GO223" s="147" t="e">
        <f t="shared" si="733"/>
        <v>#N/A</v>
      </c>
      <c r="GP223" s="148" t="str">
        <f>IF(ISERROR(GO223),"",IF(ISERROR(VLOOKUP(GO223,'Sortierung der Schulungstermine'!$B:$M,8,FALSE)),"",VLOOKUP(GO223,'Sortierung der Schulungstermine'!$B:$M,8,FALSE)))</f>
        <v/>
      </c>
      <c r="GQ223" s="148" t="e">
        <f t="shared" si="783"/>
        <v>#N/A</v>
      </c>
      <c r="GR223" s="145"/>
      <c r="GS223" s="145"/>
      <c r="GT223" s="146">
        <f t="shared" si="683"/>
        <v>0</v>
      </c>
      <c r="GU223" s="147" t="e">
        <f t="shared" si="734"/>
        <v>#N/A</v>
      </c>
      <c r="GV223" s="148" t="str">
        <f>IF(ISERROR(GU223),"",IF(ISERROR(VLOOKUP(GU223,'Sortierung der Schulungstermine'!$B:$M,8,FALSE)),"",VLOOKUP(GU223,'Sortierung der Schulungstermine'!$B:$M,8,FALSE)))</f>
        <v/>
      </c>
      <c r="GW223" s="148" t="e">
        <f t="shared" si="784"/>
        <v>#N/A</v>
      </c>
      <c r="GX223" s="145"/>
      <c r="GY223" s="145"/>
      <c r="GZ223" s="146">
        <f t="shared" si="684"/>
        <v>0</v>
      </c>
      <c r="HA223" s="147" t="e">
        <f t="shared" si="735"/>
        <v>#N/A</v>
      </c>
      <c r="HB223" s="148" t="str">
        <f>IF(ISERROR(HA223),"",IF(ISERROR(VLOOKUP(HA223,'Sortierung der Schulungstermine'!$B:$M,8,FALSE)),"",VLOOKUP(HA223,'Sortierung der Schulungstermine'!$B:$M,8,FALSE)))</f>
        <v/>
      </c>
      <c r="HC223" s="148" t="e">
        <f t="shared" si="785"/>
        <v>#N/A</v>
      </c>
      <c r="HD223" s="145"/>
      <c r="HE223" s="145"/>
      <c r="HF223" s="146">
        <f t="shared" si="685"/>
        <v>0</v>
      </c>
      <c r="HG223" s="147" t="e">
        <f t="shared" si="736"/>
        <v>#N/A</v>
      </c>
      <c r="HH223" s="148" t="str">
        <f>IF(ISERROR(HG223),"",IF(ISERROR(VLOOKUP(HG223,'Sortierung der Schulungstermine'!$B:$M,8,FALSE)),"",VLOOKUP(HG223,'Sortierung der Schulungstermine'!$B:$M,8,FALSE)))</f>
        <v/>
      </c>
      <c r="HI223" s="148" t="e">
        <f t="shared" si="786"/>
        <v>#N/A</v>
      </c>
      <c r="HJ223" s="145"/>
      <c r="HK223" s="145"/>
      <c r="HL223" s="146">
        <f t="shared" si="686"/>
        <v>0</v>
      </c>
      <c r="HM223" s="147" t="e">
        <f t="shared" si="737"/>
        <v>#N/A</v>
      </c>
      <c r="HN223" s="148" t="str">
        <f>IF(ISERROR(HM223),"",IF(ISERROR(VLOOKUP(HM223,'Sortierung der Schulungstermine'!$B:$M,8,FALSE)),"",VLOOKUP(HM223,'Sortierung der Schulungstermine'!$B:$M,8,FALSE)))</f>
        <v/>
      </c>
      <c r="HO223" s="148" t="e">
        <f t="shared" si="787"/>
        <v>#N/A</v>
      </c>
      <c r="HP223" s="145"/>
      <c r="HQ223" s="145"/>
      <c r="HR223" s="146">
        <f t="shared" si="687"/>
        <v>0</v>
      </c>
      <c r="HS223" s="147" t="e">
        <f t="shared" si="738"/>
        <v>#N/A</v>
      </c>
      <c r="HT223" s="148" t="str">
        <f>IF(ISERROR(HS223),"",IF(ISERROR(VLOOKUP(HS223,'Sortierung der Schulungstermine'!$B:$M,8,FALSE)),"",VLOOKUP(HS223,'Sortierung der Schulungstermine'!$B:$M,8,FALSE)))</f>
        <v/>
      </c>
      <c r="HU223" s="148" t="e">
        <f t="shared" si="788"/>
        <v>#N/A</v>
      </c>
      <c r="HV223" s="145"/>
      <c r="HW223" s="145"/>
      <c r="HX223" s="146">
        <f t="shared" si="688"/>
        <v>0</v>
      </c>
      <c r="HY223" s="147" t="e">
        <f t="shared" si="739"/>
        <v>#N/A</v>
      </c>
      <c r="HZ223" s="148" t="str">
        <f>IF(ISERROR(HY223),"",IF(ISERROR(VLOOKUP(HY223,'Sortierung der Schulungstermine'!$B:$M,8,FALSE)),"",VLOOKUP(HY223,'Sortierung der Schulungstermine'!$B:$M,8,FALSE)))</f>
        <v/>
      </c>
      <c r="IA223" s="148" t="e">
        <f t="shared" si="789"/>
        <v>#N/A</v>
      </c>
      <c r="IB223" s="145"/>
      <c r="IC223" s="145"/>
      <c r="ID223" s="146">
        <f t="shared" si="689"/>
        <v>0</v>
      </c>
      <c r="IE223" s="147" t="e">
        <f t="shared" si="740"/>
        <v>#N/A</v>
      </c>
      <c r="IF223" s="148" t="str">
        <f>IF(ISERROR(IE223),"",IF(ISERROR(VLOOKUP(IE223,'Sortierung der Schulungstermine'!$B:$M,8,FALSE)),"",VLOOKUP(IE223,'Sortierung der Schulungstermine'!$B:$M,8,FALSE)))</f>
        <v/>
      </c>
      <c r="IG223" s="148" t="e">
        <f t="shared" si="790"/>
        <v>#N/A</v>
      </c>
      <c r="IH223" s="145"/>
      <c r="II223" s="145"/>
      <c r="IJ223" s="146">
        <f t="shared" si="690"/>
        <v>0</v>
      </c>
      <c r="IK223" s="147" t="e">
        <f t="shared" si="741"/>
        <v>#N/A</v>
      </c>
      <c r="IL223" s="148" t="str">
        <f>IF(ISERROR(IK223),"",IF(ISERROR(VLOOKUP(IK223,'Sortierung der Schulungstermine'!$B:$M,8,FALSE)),"",VLOOKUP(IK223,'Sortierung der Schulungstermine'!$B:$M,8,FALSE)))</f>
        <v/>
      </c>
      <c r="IM223" s="148" t="e">
        <f t="shared" si="791"/>
        <v>#N/A</v>
      </c>
      <c r="IN223" s="145"/>
      <c r="IO223" s="145"/>
      <c r="IP223" s="146">
        <f t="shared" si="691"/>
        <v>0</v>
      </c>
      <c r="IQ223" s="147" t="e">
        <f t="shared" si="742"/>
        <v>#N/A</v>
      </c>
      <c r="IR223" s="148" t="str">
        <f>IF(ISERROR(IQ223),"",IF(ISERROR(VLOOKUP(IQ223,'Sortierung der Schulungstermine'!$B:$M,8,FALSE)),"",VLOOKUP(IQ223,'Sortierung der Schulungstermine'!$B:$M,8,FALSE)))</f>
        <v/>
      </c>
      <c r="IS223" s="148" t="e">
        <f t="shared" si="792"/>
        <v>#N/A</v>
      </c>
      <c r="IT223" s="145"/>
      <c r="IU223" s="145"/>
      <c r="IV223" s="146">
        <f t="shared" si="692"/>
        <v>0</v>
      </c>
      <c r="IW223" s="147" t="e">
        <f t="shared" si="743"/>
        <v>#N/A</v>
      </c>
      <c r="IX223" s="148" t="str">
        <f>IF(ISERROR(IW223),"",IF(ISERROR(VLOOKUP(IW223,'Sortierung der Schulungstermine'!$B:$M,8,FALSE)),"",VLOOKUP(IW223,'Sortierung der Schulungstermine'!$B:$M,8,FALSE)))</f>
        <v/>
      </c>
      <c r="IY223" s="148" t="e">
        <f t="shared" si="793"/>
        <v>#N/A</v>
      </c>
      <c r="IZ223" s="145"/>
      <c r="JA223" s="145"/>
      <c r="JB223" s="146">
        <f t="shared" si="693"/>
        <v>0</v>
      </c>
      <c r="JC223" s="147" t="e">
        <f t="shared" si="744"/>
        <v>#N/A</v>
      </c>
      <c r="JD223" s="148" t="str">
        <f>IF(ISERROR(JC223),"",IF(ISERROR(VLOOKUP(JC223,'Sortierung der Schulungstermine'!$B:$M,8,FALSE)),"",VLOOKUP(JC223,'Sortierung der Schulungstermine'!$B:$M,8,FALSE)))</f>
        <v/>
      </c>
      <c r="JE223" s="148" t="e">
        <f t="shared" si="794"/>
        <v>#N/A</v>
      </c>
      <c r="JF223" s="145"/>
      <c r="JG223" s="145"/>
      <c r="JH223" s="146">
        <f t="shared" si="694"/>
        <v>0</v>
      </c>
      <c r="JI223" s="147" t="e">
        <f t="shared" si="745"/>
        <v>#N/A</v>
      </c>
      <c r="JJ223" s="148" t="str">
        <f>IF(ISERROR(JI223),"",IF(ISERROR(VLOOKUP(JI223,'Sortierung der Schulungstermine'!$B:$M,8,FALSE)),"",VLOOKUP(JI223,'Sortierung der Schulungstermine'!$B:$M,8,FALSE)))</f>
        <v/>
      </c>
      <c r="JK223" s="148" t="e">
        <f t="shared" si="795"/>
        <v>#N/A</v>
      </c>
      <c r="JL223" s="145"/>
      <c r="JM223" s="145"/>
      <c r="JN223" s="146">
        <f t="shared" si="695"/>
        <v>0</v>
      </c>
      <c r="JO223" s="147" t="e">
        <f t="shared" si="746"/>
        <v>#N/A</v>
      </c>
      <c r="JP223" s="148" t="str">
        <f>IF(ISERROR(JO223),"",IF(ISERROR(VLOOKUP(JO223,'Sortierung der Schulungstermine'!$B:$M,8,FALSE)),"",VLOOKUP(JO223,'Sortierung der Schulungstermine'!$B:$M,8,FALSE)))</f>
        <v/>
      </c>
      <c r="JQ223" s="148" t="e">
        <f t="shared" si="796"/>
        <v>#N/A</v>
      </c>
      <c r="JR223" s="145"/>
      <c r="JS223" s="145"/>
      <c r="JT223" s="146">
        <f t="shared" si="696"/>
        <v>0</v>
      </c>
      <c r="JU223" s="147" t="e">
        <f t="shared" si="747"/>
        <v>#N/A</v>
      </c>
      <c r="JV223" s="148" t="str">
        <f>IF(ISERROR(JU223),"",IF(ISERROR(VLOOKUP(JU223,'Sortierung der Schulungstermine'!$B:$M,8,FALSE)),"",VLOOKUP(JU223,'Sortierung der Schulungstermine'!$B:$M,8,FALSE)))</f>
        <v/>
      </c>
      <c r="JW223" s="148" t="e">
        <f t="shared" si="797"/>
        <v>#N/A</v>
      </c>
      <c r="JX223" s="145"/>
      <c r="JY223" s="145"/>
      <c r="JZ223" s="146">
        <f t="shared" si="697"/>
        <v>0</v>
      </c>
      <c r="KA223" s="147" t="e">
        <f t="shared" si="748"/>
        <v>#N/A</v>
      </c>
      <c r="KB223" s="148" t="str">
        <f>IF(ISERROR(KA223),"",IF(ISERROR(VLOOKUP(KA223,'Sortierung der Schulungstermine'!$B:$M,8,FALSE)),"",VLOOKUP(KA223,'Sortierung der Schulungstermine'!$B:$M,8,FALSE)))</f>
        <v/>
      </c>
      <c r="KC223" s="148" t="e">
        <f t="shared" si="798"/>
        <v>#N/A</v>
      </c>
      <c r="KD223" s="145"/>
      <c r="KE223" s="145"/>
      <c r="KF223" s="146">
        <f t="shared" si="698"/>
        <v>0</v>
      </c>
      <c r="KG223" s="147" t="e">
        <f t="shared" si="749"/>
        <v>#N/A</v>
      </c>
      <c r="KH223" s="148" t="str">
        <f>IF(ISERROR(KG223),"",IF(ISERROR(VLOOKUP(KG223,'Sortierung der Schulungstermine'!$B:$M,8,FALSE)),"",VLOOKUP(KG223,'Sortierung der Schulungstermine'!$B:$M,8,FALSE)))</f>
        <v/>
      </c>
      <c r="KI223" s="148" t="e">
        <f t="shared" si="799"/>
        <v>#N/A</v>
      </c>
      <c r="KJ223" s="145"/>
      <c r="KK223" s="145"/>
      <c r="KL223" s="146">
        <f t="shared" si="699"/>
        <v>0</v>
      </c>
      <c r="KM223" s="147" t="e">
        <f t="shared" si="750"/>
        <v>#N/A</v>
      </c>
      <c r="KN223" s="148" t="str">
        <f>IF(ISERROR(KM223),"",IF(ISERROR(VLOOKUP(KM223,'Sortierung der Schulungstermine'!$B:$M,8,FALSE)),"",VLOOKUP(KM223,'Sortierung der Schulungstermine'!$B:$M,8,FALSE)))</f>
        <v/>
      </c>
      <c r="KO223" s="148" t="e">
        <f t="shared" si="800"/>
        <v>#N/A</v>
      </c>
      <c r="KP223" s="145"/>
      <c r="KQ223" s="145"/>
      <c r="KR223" s="146">
        <f t="shared" si="700"/>
        <v>0</v>
      </c>
      <c r="KS223" s="147" t="e">
        <f t="shared" si="751"/>
        <v>#N/A</v>
      </c>
      <c r="KT223" s="148" t="str">
        <f>IF(ISERROR(KS223),"",IF(ISERROR(VLOOKUP(KS223,'Sortierung der Schulungstermine'!$B:$M,8,FALSE)),"",VLOOKUP(KS223,'Sortierung der Schulungstermine'!$B:$M,8,FALSE)))</f>
        <v/>
      </c>
      <c r="KU223" s="148" t="e">
        <f t="shared" si="801"/>
        <v>#N/A</v>
      </c>
    </row>
    <row r="224" spans="1:307" s="68" customFormat="1" hidden="1" x14ac:dyDescent="0.2">
      <c r="A224" s="94"/>
      <c r="B224" s="68" t="str">
        <f>IF(Qualifikationen!A214=1,Qualifikationen!B214,"")</f>
        <v/>
      </c>
      <c r="H224" s="135"/>
      <c r="I224" s="135"/>
      <c r="K224" s="106"/>
      <c r="L224" s="94"/>
      <c r="M224" s="94"/>
      <c r="N224" s="135"/>
      <c r="O224" s="135"/>
      <c r="Q224" s="106"/>
      <c r="R224" s="94"/>
      <c r="S224" s="94"/>
      <c r="T224" s="135"/>
      <c r="U224" s="135"/>
      <c r="W224" s="106"/>
      <c r="X224" s="94"/>
      <c r="Y224" s="94"/>
      <c r="Z224" s="135"/>
      <c r="AA224" s="135"/>
      <c r="AC224" s="106"/>
      <c r="AD224" s="94"/>
      <c r="AE224" s="94"/>
      <c r="AF224" s="135"/>
      <c r="AG224" s="135"/>
      <c r="AI224" s="106"/>
      <c r="AJ224" s="94"/>
      <c r="AK224" s="94"/>
      <c r="AL224" s="135"/>
      <c r="AM224" s="135"/>
      <c r="AO224" s="106"/>
      <c r="AP224" s="94"/>
      <c r="AQ224" s="94"/>
      <c r="AR224" s="135"/>
      <c r="AS224" s="135"/>
      <c r="AU224" s="106"/>
      <c r="AV224" s="94"/>
      <c r="AW224" s="94"/>
      <c r="AX224" s="135"/>
      <c r="AY224" s="135"/>
      <c r="BA224" s="106"/>
      <c r="BB224" s="94"/>
      <c r="BC224" s="94"/>
      <c r="BD224" s="135"/>
      <c r="BE224" s="135"/>
      <c r="BG224" s="106"/>
      <c r="BH224" s="94"/>
      <c r="BI224" s="94"/>
      <c r="BJ224" s="135"/>
      <c r="BK224" s="135"/>
      <c r="BM224" s="106"/>
      <c r="BN224" s="94"/>
      <c r="BO224" s="94"/>
      <c r="BP224" s="135"/>
      <c r="BQ224" s="135"/>
      <c r="BS224" s="106"/>
      <c r="BT224" s="94"/>
      <c r="BU224" s="94"/>
      <c r="BV224" s="135"/>
      <c r="BW224" s="135"/>
      <c r="BY224" s="106"/>
      <c r="BZ224" s="94"/>
      <c r="CA224" s="94"/>
      <c r="CB224" s="135"/>
      <c r="CC224" s="135"/>
      <c r="CE224" s="106"/>
      <c r="CF224" s="94"/>
      <c r="CG224" s="94"/>
      <c r="CH224" s="135"/>
      <c r="CI224" s="135"/>
      <c r="CK224" s="106"/>
      <c r="CL224" s="94"/>
      <c r="CM224" s="94"/>
      <c r="CN224" s="135"/>
      <c r="CO224" s="135"/>
      <c r="CQ224" s="106"/>
      <c r="CR224" s="94"/>
      <c r="CS224" s="94"/>
      <c r="CT224" s="135"/>
      <c r="CU224" s="135"/>
      <c r="CW224" s="106"/>
      <c r="CX224" s="94"/>
      <c r="CY224" s="94"/>
      <c r="CZ224" s="135"/>
      <c r="DA224" s="135"/>
      <c r="DC224" s="106"/>
      <c r="DD224" s="94"/>
      <c r="DE224" s="94"/>
      <c r="DF224" s="135"/>
      <c r="DG224" s="135"/>
      <c r="DI224" s="106"/>
      <c r="DJ224" s="94"/>
      <c r="DK224" s="94"/>
      <c r="DL224" s="135"/>
      <c r="DM224" s="135"/>
      <c r="DO224" s="106"/>
      <c r="DP224" s="94"/>
      <c r="DQ224" s="94"/>
      <c r="DR224" s="135"/>
      <c r="DS224" s="135"/>
      <c r="DU224" s="106"/>
      <c r="DV224" s="94"/>
      <c r="DW224" s="94"/>
      <c r="DX224" s="135"/>
      <c r="DY224" s="135"/>
      <c r="EA224" s="106"/>
      <c r="EB224" s="94"/>
      <c r="EC224" s="94"/>
      <c r="ED224" s="135"/>
      <c r="EE224" s="135"/>
      <c r="EG224" s="106"/>
      <c r="EH224" s="94"/>
      <c r="EI224" s="94"/>
      <c r="EJ224" s="135"/>
      <c r="EK224" s="135"/>
      <c r="EM224" s="106"/>
      <c r="EN224" s="94"/>
      <c r="EO224" s="94"/>
      <c r="EP224" s="135"/>
      <c r="EQ224" s="135"/>
      <c r="ES224" s="106"/>
      <c r="ET224" s="94"/>
      <c r="EU224" s="94"/>
      <c r="EV224" s="135"/>
      <c r="EW224" s="135"/>
      <c r="EY224" s="106"/>
      <c r="EZ224" s="94"/>
      <c r="FA224" s="94"/>
      <c r="FB224" s="135"/>
      <c r="FC224" s="135"/>
      <c r="FE224" s="106"/>
      <c r="FF224" s="94"/>
      <c r="FG224" s="94"/>
      <c r="FH224" s="135"/>
      <c r="FI224" s="135"/>
      <c r="FK224" s="106"/>
      <c r="FL224" s="94"/>
      <c r="FM224" s="94"/>
      <c r="FN224" s="135"/>
      <c r="FO224" s="135"/>
      <c r="FQ224" s="106"/>
      <c r="FR224" s="94"/>
      <c r="FS224" s="94"/>
      <c r="FT224" s="135"/>
      <c r="FU224" s="135"/>
      <c r="FW224" s="106"/>
      <c r="FX224" s="94"/>
      <c r="FY224" s="94"/>
      <c r="FZ224" s="135"/>
      <c r="GA224" s="135"/>
      <c r="GC224" s="106"/>
      <c r="GD224" s="94"/>
      <c r="GE224" s="94"/>
      <c r="GF224" s="135"/>
      <c r="GG224" s="135"/>
      <c r="GI224" s="106"/>
      <c r="GJ224" s="94"/>
      <c r="GK224" s="94"/>
      <c r="GL224" s="135"/>
      <c r="GM224" s="135"/>
      <c r="GO224" s="106"/>
      <c r="GP224" s="94"/>
      <c r="GQ224" s="94"/>
      <c r="GR224" s="135"/>
      <c r="GS224" s="135"/>
      <c r="GU224" s="106"/>
      <c r="GV224" s="94"/>
      <c r="GW224" s="94"/>
      <c r="GX224" s="135"/>
      <c r="GY224" s="135"/>
      <c r="HA224" s="106"/>
      <c r="HB224" s="94"/>
      <c r="HC224" s="94"/>
      <c r="HD224" s="135"/>
      <c r="HE224" s="135"/>
      <c r="HG224" s="106"/>
      <c r="HH224" s="94"/>
      <c r="HI224" s="94"/>
      <c r="HJ224" s="135"/>
      <c r="HK224" s="135"/>
      <c r="HM224" s="106"/>
      <c r="HN224" s="94"/>
      <c r="HO224" s="94"/>
      <c r="HP224" s="135"/>
      <c r="HQ224" s="135"/>
      <c r="HS224" s="106"/>
      <c r="HT224" s="94"/>
      <c r="HU224" s="94"/>
      <c r="HV224" s="135"/>
      <c r="HW224" s="135"/>
      <c r="HY224" s="106"/>
      <c r="HZ224" s="94"/>
      <c r="IA224" s="94"/>
      <c r="IB224" s="135"/>
      <c r="IC224" s="135"/>
      <c r="IE224" s="106"/>
      <c r="IF224" s="94"/>
      <c r="IG224" s="94"/>
      <c r="IH224" s="135"/>
      <c r="II224" s="135"/>
      <c r="IK224" s="106"/>
      <c r="IL224" s="94"/>
      <c r="IM224" s="94"/>
      <c r="IN224" s="135"/>
      <c r="IO224" s="135"/>
      <c r="IQ224" s="106"/>
      <c r="IR224" s="94"/>
      <c r="IS224" s="94"/>
      <c r="IT224" s="135"/>
      <c r="IU224" s="135"/>
      <c r="IW224" s="106"/>
      <c r="IX224" s="94"/>
      <c r="IY224" s="94"/>
      <c r="IZ224" s="135"/>
      <c r="JA224" s="135"/>
      <c r="JC224" s="106"/>
      <c r="JD224" s="94"/>
      <c r="JE224" s="94"/>
      <c r="JF224" s="135"/>
      <c r="JG224" s="135"/>
      <c r="JI224" s="106"/>
      <c r="JJ224" s="94"/>
      <c r="JK224" s="94"/>
      <c r="JL224" s="135"/>
      <c r="JM224" s="135"/>
      <c r="JO224" s="106"/>
      <c r="JP224" s="94"/>
      <c r="JQ224" s="94"/>
      <c r="JR224" s="135"/>
      <c r="JS224" s="135"/>
      <c r="JU224" s="106"/>
      <c r="JV224" s="94"/>
      <c r="JW224" s="94"/>
      <c r="JX224" s="135"/>
      <c r="JY224" s="135"/>
      <c r="KA224" s="106"/>
      <c r="KB224" s="94"/>
      <c r="KC224" s="94"/>
      <c r="KD224" s="135"/>
      <c r="KE224" s="135"/>
      <c r="KG224" s="106"/>
      <c r="KH224" s="94"/>
      <c r="KI224" s="94"/>
      <c r="KJ224" s="135"/>
      <c r="KK224" s="135"/>
      <c r="KM224" s="106"/>
      <c r="KN224" s="94"/>
      <c r="KO224" s="94"/>
      <c r="KP224" s="135"/>
      <c r="KQ224" s="135"/>
      <c r="KS224" s="106"/>
      <c r="KT224" s="94"/>
      <c r="KU224" s="94"/>
    </row>
    <row r="225" spans="1:306" x14ac:dyDescent="0.2">
      <c r="C225" s="108"/>
      <c r="D225" s="71"/>
    </row>
    <row r="230" spans="1:306" ht="15" thickBot="1" x14ac:dyDescent="0.25">
      <c r="B230" s="79"/>
      <c r="C230" s="80"/>
      <c r="E230" s="81"/>
      <c r="F230" s="81"/>
    </row>
    <row r="231" spans="1:306" x14ac:dyDescent="0.2">
      <c r="A231" s="111" t="s">
        <v>75</v>
      </c>
      <c r="B231" s="111"/>
      <c r="C231" s="112"/>
      <c r="D231" s="113"/>
      <c r="E231" s="111"/>
      <c r="F231" s="81"/>
      <c r="L231" s="152"/>
      <c r="R231" s="152"/>
      <c r="X231" s="152"/>
      <c r="AD231" s="152"/>
      <c r="AJ231" s="152"/>
      <c r="AP231" s="152"/>
      <c r="AV231" s="152"/>
      <c r="BB231" s="152"/>
      <c r="BH231" s="152"/>
      <c r="BN231" s="152"/>
      <c r="BT231" s="152"/>
      <c r="BZ231" s="152"/>
      <c r="CF231" s="152"/>
      <c r="CL231" s="152"/>
      <c r="CR231" s="152"/>
      <c r="CX231" s="152"/>
      <c r="DD231" s="152"/>
      <c r="DJ231" s="152"/>
      <c r="DP231" s="152"/>
      <c r="DV231" s="152"/>
      <c r="EB231" s="152"/>
      <c r="EH231" s="152"/>
      <c r="EN231" s="152"/>
      <c r="ET231" s="152"/>
      <c r="EZ231" s="152"/>
      <c r="FF231" s="152"/>
      <c r="FL231" s="152"/>
      <c r="FR231" s="152"/>
      <c r="FX231" s="152"/>
      <c r="GD231" s="152"/>
      <c r="GJ231" s="152"/>
      <c r="GP231" s="152"/>
      <c r="GV231" s="152"/>
      <c r="HB231" s="152"/>
      <c r="HH231" s="152"/>
      <c r="HN231" s="152"/>
      <c r="HT231" s="152"/>
      <c r="HZ231" s="152"/>
      <c r="IF231" s="152"/>
      <c r="IL231" s="152"/>
      <c r="IR231" s="152"/>
      <c r="IX231" s="152"/>
      <c r="JD231" s="152"/>
      <c r="JJ231" s="152"/>
      <c r="JP231" s="152"/>
      <c r="JV231" s="152"/>
      <c r="KB231" s="152"/>
      <c r="KH231" s="152"/>
      <c r="KN231" s="152"/>
      <c r="KT231" s="152"/>
    </row>
    <row r="232" spans="1:306" x14ac:dyDescent="0.2">
      <c r="A232" s="81">
        <v>0</v>
      </c>
      <c r="B232" s="190"/>
      <c r="C232" s="191"/>
      <c r="D232" s="192"/>
      <c r="E232" s="192"/>
      <c r="F232" s="81"/>
    </row>
    <row r="233" spans="1:306" x14ac:dyDescent="0.2">
      <c r="A233" s="81">
        <v>1</v>
      </c>
      <c r="B233" s="190"/>
      <c r="C233" s="191"/>
      <c r="D233" s="192"/>
      <c r="E233" s="192"/>
      <c r="F233" s="81"/>
    </row>
    <row r="234" spans="1:306" x14ac:dyDescent="0.2">
      <c r="A234" s="81">
        <v>2</v>
      </c>
      <c r="B234" s="190"/>
      <c r="C234" s="191"/>
      <c r="D234" s="192"/>
      <c r="E234" s="192"/>
      <c r="F234" s="81"/>
    </row>
    <row r="235" spans="1:306" x14ac:dyDescent="0.2">
      <c r="A235" s="81">
        <v>3</v>
      </c>
      <c r="B235" s="190"/>
      <c r="C235" s="191"/>
      <c r="D235" s="192"/>
      <c r="E235" s="192"/>
      <c r="F235" s="81"/>
    </row>
    <row r="236" spans="1:306" x14ac:dyDescent="0.2">
      <c r="B236" s="79"/>
      <c r="C236" s="80"/>
      <c r="E236" s="81"/>
      <c r="F236" s="81"/>
    </row>
  </sheetData>
  <sheetProtection password="D8B3" sheet="1" objects="1" scenarios="1" autoFilter="0"/>
  <autoFilter ref="B13:G224">
    <filterColumn colId="0">
      <customFilters>
        <customFilter operator="notEqual" val=" "/>
      </customFilters>
    </filterColumn>
  </autoFilter>
  <mergeCells count="160">
    <mergeCell ref="KO12:KO13"/>
    <mergeCell ref="KP12:KR12"/>
    <mergeCell ref="KT12:KT13"/>
    <mergeCell ref="KU12:KU13"/>
    <mergeCell ref="KD12:KF12"/>
    <mergeCell ref="KH12:KH13"/>
    <mergeCell ref="KI12:KI13"/>
    <mergeCell ref="KJ12:KL12"/>
    <mergeCell ref="KN12:KN13"/>
    <mergeCell ref="JV12:JV13"/>
    <mergeCell ref="JW12:JW13"/>
    <mergeCell ref="JX12:JZ12"/>
    <mergeCell ref="KB12:KB13"/>
    <mergeCell ref="KC12:KC13"/>
    <mergeCell ref="JK12:JK13"/>
    <mergeCell ref="JL12:JN12"/>
    <mergeCell ref="JP12:JP13"/>
    <mergeCell ref="JQ12:JQ13"/>
    <mergeCell ref="JR12:JT12"/>
    <mergeCell ref="IZ12:JB12"/>
    <mergeCell ref="JD12:JD13"/>
    <mergeCell ref="JE12:JE13"/>
    <mergeCell ref="JF12:JH12"/>
    <mergeCell ref="JJ12:JJ13"/>
    <mergeCell ref="IR12:IR13"/>
    <mergeCell ref="IS12:IS13"/>
    <mergeCell ref="IT12:IV12"/>
    <mergeCell ref="IX12:IX13"/>
    <mergeCell ref="IY12:IY13"/>
    <mergeCell ref="IG12:IG13"/>
    <mergeCell ref="IH12:IJ12"/>
    <mergeCell ref="IL12:IL13"/>
    <mergeCell ref="IM12:IM13"/>
    <mergeCell ref="IN12:IP12"/>
    <mergeCell ref="HV12:HX12"/>
    <mergeCell ref="HZ12:HZ13"/>
    <mergeCell ref="IA12:IA13"/>
    <mergeCell ref="IB12:ID12"/>
    <mergeCell ref="IF12:IF13"/>
    <mergeCell ref="HN12:HN13"/>
    <mergeCell ref="HO12:HO13"/>
    <mergeCell ref="HP12:HR12"/>
    <mergeCell ref="HT12:HT13"/>
    <mergeCell ref="HU12:HU13"/>
    <mergeCell ref="HC12:HC13"/>
    <mergeCell ref="HD12:HF12"/>
    <mergeCell ref="HH12:HH13"/>
    <mergeCell ref="HI12:HI13"/>
    <mergeCell ref="HJ12:HL12"/>
    <mergeCell ref="GR12:GT12"/>
    <mergeCell ref="GV12:GV13"/>
    <mergeCell ref="GW12:GW13"/>
    <mergeCell ref="GX12:GZ12"/>
    <mergeCell ref="HB12:HB13"/>
    <mergeCell ref="GJ12:GJ13"/>
    <mergeCell ref="GK12:GK13"/>
    <mergeCell ref="GL12:GN12"/>
    <mergeCell ref="GP12:GP13"/>
    <mergeCell ref="GQ12:GQ13"/>
    <mergeCell ref="FY12:FY13"/>
    <mergeCell ref="FZ12:GB12"/>
    <mergeCell ref="GD12:GD13"/>
    <mergeCell ref="GE12:GE13"/>
    <mergeCell ref="GF12:GH12"/>
    <mergeCell ref="FN12:FP12"/>
    <mergeCell ref="FR12:FR13"/>
    <mergeCell ref="FS12:FS13"/>
    <mergeCell ref="FT12:FV12"/>
    <mergeCell ref="FX12:FX13"/>
    <mergeCell ref="FF12:FF13"/>
    <mergeCell ref="FG12:FG13"/>
    <mergeCell ref="FH12:FJ12"/>
    <mergeCell ref="FL12:FL13"/>
    <mergeCell ref="FM12:FM13"/>
    <mergeCell ref="EU12:EU13"/>
    <mergeCell ref="EV12:EX12"/>
    <mergeCell ref="EZ12:EZ13"/>
    <mergeCell ref="FA12:FA13"/>
    <mergeCell ref="FB12:FD12"/>
    <mergeCell ref="EJ12:EL12"/>
    <mergeCell ref="EN12:EN13"/>
    <mergeCell ref="EO12:EO13"/>
    <mergeCell ref="EP12:ER12"/>
    <mergeCell ref="ET12:ET13"/>
    <mergeCell ref="EB12:EB13"/>
    <mergeCell ref="EC12:EC13"/>
    <mergeCell ref="ED12:EF12"/>
    <mergeCell ref="EH12:EH13"/>
    <mergeCell ref="EI12:EI13"/>
    <mergeCell ref="DQ12:DQ13"/>
    <mergeCell ref="DR12:DT12"/>
    <mergeCell ref="DV12:DV13"/>
    <mergeCell ref="DW12:DW13"/>
    <mergeCell ref="DX12:DZ12"/>
    <mergeCell ref="DF12:DH12"/>
    <mergeCell ref="DJ12:DJ13"/>
    <mergeCell ref="DK12:DK13"/>
    <mergeCell ref="DL12:DN12"/>
    <mergeCell ref="DP12:DP13"/>
    <mergeCell ref="CX12:CX13"/>
    <mergeCell ref="CY12:CY13"/>
    <mergeCell ref="CZ12:DB12"/>
    <mergeCell ref="DD12:DD13"/>
    <mergeCell ref="DE12:DE13"/>
    <mergeCell ref="CM12:CM13"/>
    <mergeCell ref="CN12:CP12"/>
    <mergeCell ref="CR12:CR13"/>
    <mergeCell ref="CS12:CS13"/>
    <mergeCell ref="CT12:CV12"/>
    <mergeCell ref="CB12:CD12"/>
    <mergeCell ref="CF12:CF13"/>
    <mergeCell ref="CG12:CG13"/>
    <mergeCell ref="CH12:CJ12"/>
    <mergeCell ref="CL12:CL13"/>
    <mergeCell ref="BT12:BT13"/>
    <mergeCell ref="BU12:BU13"/>
    <mergeCell ref="BV12:BX12"/>
    <mergeCell ref="BZ12:BZ13"/>
    <mergeCell ref="CA12:CA13"/>
    <mergeCell ref="BI12:BI13"/>
    <mergeCell ref="BJ12:BL12"/>
    <mergeCell ref="BN12:BN13"/>
    <mergeCell ref="BO12:BO13"/>
    <mergeCell ref="BP12:BR12"/>
    <mergeCell ref="AX12:AZ12"/>
    <mergeCell ref="BB12:BB13"/>
    <mergeCell ref="BC12:BC13"/>
    <mergeCell ref="BD12:BF12"/>
    <mergeCell ref="BH12:BH13"/>
    <mergeCell ref="AP12:AP13"/>
    <mergeCell ref="AQ12:AQ13"/>
    <mergeCell ref="AR12:AT12"/>
    <mergeCell ref="AV12:AV13"/>
    <mergeCell ref="AW12:AW13"/>
    <mergeCell ref="AE12:AE13"/>
    <mergeCell ref="AF12:AH12"/>
    <mergeCell ref="AJ12:AJ13"/>
    <mergeCell ref="AK12:AK13"/>
    <mergeCell ref="AL12:AN12"/>
    <mergeCell ref="T12:V12"/>
    <mergeCell ref="X12:X13"/>
    <mergeCell ref="Y12:Y13"/>
    <mergeCell ref="Z12:AB12"/>
    <mergeCell ref="AD12:AD13"/>
    <mergeCell ref="N12:P12"/>
    <mergeCell ref="R12:R13"/>
    <mergeCell ref="S12:S13"/>
    <mergeCell ref="M12:M13"/>
    <mergeCell ref="B235:E235"/>
    <mergeCell ref="B233:E233"/>
    <mergeCell ref="L12:L13"/>
    <mergeCell ref="H12:J12"/>
    <mergeCell ref="B232:E232"/>
    <mergeCell ref="B9:B13"/>
    <mergeCell ref="C9:C13"/>
    <mergeCell ref="E9:G9"/>
    <mergeCell ref="E11:E13"/>
    <mergeCell ref="F11:F13"/>
    <mergeCell ref="G11:G13"/>
    <mergeCell ref="B234:E234"/>
  </mergeCells>
  <phoneticPr fontId="16" type="noConversion"/>
  <conditionalFormatting sqref="H15:I35">
    <cfRule type="expression" dxfId="2399" priority="7784">
      <formula>H15=""</formula>
    </cfRule>
    <cfRule type="expression" dxfId="2398" priority="7785">
      <formula>H15=0</formula>
    </cfRule>
    <cfRule type="expression" dxfId="2397" priority="7786">
      <formula>H15=1</formula>
    </cfRule>
    <cfRule type="expression" dxfId="2396" priority="7787">
      <formula>H15=2</formula>
    </cfRule>
    <cfRule type="expression" dxfId="2395" priority="7788">
      <formula>H15=3</formula>
    </cfRule>
  </conditionalFormatting>
  <conditionalFormatting sqref="H37:I56">
    <cfRule type="expression" dxfId="2394" priority="7779">
      <formula>H37=""</formula>
    </cfRule>
    <cfRule type="expression" dxfId="2393" priority="7780">
      <formula>H37=0</formula>
    </cfRule>
    <cfRule type="expression" dxfId="2392" priority="7781">
      <formula>H37=1</formula>
    </cfRule>
    <cfRule type="expression" dxfId="2391" priority="7782">
      <formula>H37=2</formula>
    </cfRule>
    <cfRule type="expression" dxfId="2390" priority="7783">
      <formula>H37=3</formula>
    </cfRule>
  </conditionalFormatting>
  <conditionalFormatting sqref="H58:I77">
    <cfRule type="expression" dxfId="2389" priority="7774">
      <formula>H58=""</formula>
    </cfRule>
    <cfRule type="expression" dxfId="2388" priority="7775">
      <formula>H58=0</formula>
    </cfRule>
    <cfRule type="expression" dxfId="2387" priority="7776">
      <formula>H58=1</formula>
    </cfRule>
    <cfRule type="expression" dxfId="2386" priority="7777">
      <formula>H58=2</formula>
    </cfRule>
    <cfRule type="expression" dxfId="2385" priority="7778">
      <formula>H58=3</formula>
    </cfRule>
  </conditionalFormatting>
  <conditionalFormatting sqref="H79:I98">
    <cfRule type="expression" dxfId="2384" priority="7769">
      <formula>H79=""</formula>
    </cfRule>
    <cfRule type="expression" dxfId="2383" priority="7770">
      <formula>H79=0</formula>
    </cfRule>
    <cfRule type="expression" dxfId="2382" priority="7771">
      <formula>H79=1</formula>
    </cfRule>
    <cfRule type="expression" dxfId="2381" priority="7772">
      <formula>H79=2</formula>
    </cfRule>
    <cfRule type="expression" dxfId="2380" priority="7773">
      <formula>H79=3</formula>
    </cfRule>
  </conditionalFormatting>
  <conditionalFormatting sqref="H100:I129">
    <cfRule type="expression" dxfId="2379" priority="7764">
      <formula>H100=""</formula>
    </cfRule>
    <cfRule type="expression" dxfId="2378" priority="7765">
      <formula>H100=0</formula>
    </cfRule>
    <cfRule type="expression" dxfId="2377" priority="7766">
      <formula>H100=1</formula>
    </cfRule>
    <cfRule type="expression" dxfId="2376" priority="7767">
      <formula>H100=2</formula>
    </cfRule>
    <cfRule type="expression" dxfId="2375" priority="7768">
      <formula>H100=3</formula>
    </cfRule>
  </conditionalFormatting>
  <conditionalFormatting sqref="H131:I150">
    <cfRule type="expression" dxfId="2374" priority="7759">
      <formula>H131=""</formula>
    </cfRule>
    <cfRule type="expression" dxfId="2373" priority="7760">
      <formula>H131=0</formula>
    </cfRule>
    <cfRule type="expression" dxfId="2372" priority="7761">
      <formula>H131=1</formula>
    </cfRule>
    <cfRule type="expression" dxfId="2371" priority="7762">
      <formula>H131=2</formula>
    </cfRule>
    <cfRule type="expression" dxfId="2370" priority="7763">
      <formula>H131=3</formula>
    </cfRule>
  </conditionalFormatting>
  <conditionalFormatting sqref="H152:I171">
    <cfRule type="expression" dxfId="2369" priority="7754">
      <formula>H152=""</formula>
    </cfRule>
    <cfRule type="expression" dxfId="2368" priority="7755">
      <formula>H152=0</formula>
    </cfRule>
    <cfRule type="expression" dxfId="2367" priority="7756">
      <formula>H152=1</formula>
    </cfRule>
    <cfRule type="expression" dxfId="2366" priority="7757">
      <formula>H152=2</formula>
    </cfRule>
    <cfRule type="expression" dxfId="2365" priority="7758">
      <formula>H152=3</formula>
    </cfRule>
  </conditionalFormatting>
  <conditionalFormatting sqref="H173:I223">
    <cfRule type="expression" dxfId="2364" priority="7749">
      <formula>H173=""</formula>
    </cfRule>
    <cfRule type="expression" dxfId="2363" priority="7750">
      <formula>H173=0</formula>
    </cfRule>
    <cfRule type="expression" dxfId="2362" priority="7751">
      <formula>H173=1</formula>
    </cfRule>
    <cfRule type="expression" dxfId="2361" priority="7752">
      <formula>H173=2</formula>
    </cfRule>
    <cfRule type="expression" dxfId="2360" priority="7753">
      <formula>H173=3</formula>
    </cfRule>
  </conditionalFormatting>
  <conditionalFormatting sqref="J15:J35">
    <cfRule type="expression" dxfId="2359" priority="7378">
      <formula>J15&gt;0</formula>
    </cfRule>
  </conditionalFormatting>
  <conditionalFormatting sqref="J37:J56">
    <cfRule type="expression" dxfId="2358" priority="7376">
      <formula>J37&gt;0</formula>
    </cfRule>
  </conditionalFormatting>
  <conditionalFormatting sqref="J58:J77">
    <cfRule type="expression" dxfId="2357" priority="7374">
      <formula>J58&gt;0</formula>
    </cfRule>
  </conditionalFormatting>
  <conditionalFormatting sqref="J79:J98">
    <cfRule type="expression" dxfId="2356" priority="7373">
      <formula>J79&gt;0</formula>
    </cfRule>
  </conditionalFormatting>
  <conditionalFormatting sqref="J100:J129">
    <cfRule type="expression" dxfId="2355" priority="7372">
      <formula>J100&gt;0</formula>
    </cfRule>
  </conditionalFormatting>
  <conditionalFormatting sqref="J131:J150">
    <cfRule type="expression" dxfId="2354" priority="7371">
      <formula>J131&gt;0</formula>
    </cfRule>
  </conditionalFormatting>
  <conditionalFormatting sqref="J152:J171">
    <cfRule type="expression" dxfId="2353" priority="7370">
      <formula>J152&gt;0</formula>
    </cfRule>
  </conditionalFormatting>
  <conditionalFormatting sqref="J173:J223">
    <cfRule type="expression" dxfId="2352" priority="7369">
      <formula>J173&gt;0</formula>
    </cfRule>
  </conditionalFormatting>
  <conditionalFormatting sqref="KR173:KR223">
    <cfRule type="expression" dxfId="2351" priority="1">
      <formula>KR173&gt;0</formula>
    </cfRule>
  </conditionalFormatting>
  <conditionalFormatting sqref="N15:O35">
    <cfRule type="expression" dxfId="2350" priority="2396">
      <formula>N15=""</formula>
    </cfRule>
    <cfRule type="expression" dxfId="2349" priority="2397">
      <formula>N15=0</formula>
    </cfRule>
    <cfRule type="expression" dxfId="2348" priority="2398">
      <formula>N15=1</formula>
    </cfRule>
    <cfRule type="expression" dxfId="2347" priority="2399">
      <formula>N15=2</formula>
    </cfRule>
    <cfRule type="expression" dxfId="2346" priority="2400">
      <formula>N15=3</formula>
    </cfRule>
  </conditionalFormatting>
  <conditionalFormatting sqref="N37:O56">
    <cfRule type="expression" dxfId="2345" priority="2391">
      <formula>N37=""</formula>
    </cfRule>
    <cfRule type="expression" dxfId="2344" priority="2392">
      <formula>N37=0</formula>
    </cfRule>
    <cfRule type="expression" dxfId="2343" priority="2393">
      <formula>N37=1</formula>
    </cfRule>
    <cfRule type="expression" dxfId="2342" priority="2394">
      <formula>N37=2</formula>
    </cfRule>
    <cfRule type="expression" dxfId="2341" priority="2395">
      <formula>N37=3</formula>
    </cfRule>
  </conditionalFormatting>
  <conditionalFormatting sqref="N58:O77">
    <cfRule type="expression" dxfId="2340" priority="2386">
      <formula>N58=""</formula>
    </cfRule>
    <cfRule type="expression" dxfId="2339" priority="2387">
      <formula>N58=0</formula>
    </cfRule>
    <cfRule type="expression" dxfId="2338" priority="2388">
      <formula>N58=1</formula>
    </cfRule>
    <cfRule type="expression" dxfId="2337" priority="2389">
      <formula>N58=2</formula>
    </cfRule>
    <cfRule type="expression" dxfId="2336" priority="2390">
      <formula>N58=3</formula>
    </cfRule>
  </conditionalFormatting>
  <conditionalFormatting sqref="N79:O98">
    <cfRule type="expression" dxfId="2335" priority="2381">
      <formula>N79=""</formula>
    </cfRule>
    <cfRule type="expression" dxfId="2334" priority="2382">
      <formula>N79=0</formula>
    </cfRule>
    <cfRule type="expression" dxfId="2333" priority="2383">
      <formula>N79=1</formula>
    </cfRule>
    <cfRule type="expression" dxfId="2332" priority="2384">
      <formula>N79=2</formula>
    </cfRule>
    <cfRule type="expression" dxfId="2331" priority="2385">
      <formula>N79=3</formula>
    </cfRule>
  </conditionalFormatting>
  <conditionalFormatting sqref="N100:O129">
    <cfRule type="expression" dxfId="2330" priority="2376">
      <formula>N100=""</formula>
    </cfRule>
    <cfRule type="expression" dxfId="2329" priority="2377">
      <formula>N100=0</formula>
    </cfRule>
    <cfRule type="expression" dxfId="2328" priority="2378">
      <formula>N100=1</formula>
    </cfRule>
    <cfRule type="expression" dxfId="2327" priority="2379">
      <formula>N100=2</formula>
    </cfRule>
    <cfRule type="expression" dxfId="2326" priority="2380">
      <formula>N100=3</formula>
    </cfRule>
  </conditionalFormatting>
  <conditionalFormatting sqref="N131:O150">
    <cfRule type="expression" dxfId="2325" priority="2371">
      <formula>N131=""</formula>
    </cfRule>
    <cfRule type="expression" dxfId="2324" priority="2372">
      <formula>N131=0</formula>
    </cfRule>
    <cfRule type="expression" dxfId="2323" priority="2373">
      <formula>N131=1</formula>
    </cfRule>
    <cfRule type="expression" dxfId="2322" priority="2374">
      <formula>N131=2</formula>
    </cfRule>
    <cfRule type="expression" dxfId="2321" priority="2375">
      <formula>N131=3</formula>
    </cfRule>
  </conditionalFormatting>
  <conditionalFormatting sqref="N152:O171">
    <cfRule type="expression" dxfId="2320" priority="2366">
      <formula>N152=""</formula>
    </cfRule>
    <cfRule type="expression" dxfId="2319" priority="2367">
      <formula>N152=0</formula>
    </cfRule>
    <cfRule type="expression" dxfId="2318" priority="2368">
      <formula>N152=1</formula>
    </cfRule>
    <cfRule type="expression" dxfId="2317" priority="2369">
      <formula>N152=2</formula>
    </cfRule>
    <cfRule type="expression" dxfId="2316" priority="2370">
      <formula>N152=3</formula>
    </cfRule>
  </conditionalFormatting>
  <conditionalFormatting sqref="N173:O223">
    <cfRule type="expression" dxfId="2315" priority="2361">
      <formula>N173=""</formula>
    </cfRule>
    <cfRule type="expression" dxfId="2314" priority="2362">
      <formula>N173=0</formula>
    </cfRule>
    <cfRule type="expression" dxfId="2313" priority="2363">
      <formula>N173=1</formula>
    </cfRule>
    <cfRule type="expression" dxfId="2312" priority="2364">
      <formula>N173=2</formula>
    </cfRule>
    <cfRule type="expression" dxfId="2311" priority="2365">
      <formula>N173=3</formula>
    </cfRule>
  </conditionalFormatting>
  <conditionalFormatting sqref="P15:P35">
    <cfRule type="expression" dxfId="2310" priority="2360">
      <formula>P15&gt;0</formula>
    </cfRule>
  </conditionalFormatting>
  <conditionalFormatting sqref="P37:P56">
    <cfRule type="expression" dxfId="2309" priority="2359">
      <formula>P37&gt;0</formula>
    </cfRule>
  </conditionalFormatting>
  <conditionalFormatting sqref="P58:P77">
    <cfRule type="expression" dxfId="2308" priority="2358">
      <formula>P58&gt;0</formula>
    </cfRule>
  </conditionalFormatting>
  <conditionalFormatting sqref="P79:P98">
    <cfRule type="expression" dxfId="2307" priority="2357">
      <formula>P79&gt;0</formula>
    </cfRule>
  </conditionalFormatting>
  <conditionalFormatting sqref="P100:P129">
    <cfRule type="expression" dxfId="2306" priority="2356">
      <formula>P100&gt;0</formula>
    </cfRule>
  </conditionalFormatting>
  <conditionalFormatting sqref="P131:P150">
    <cfRule type="expression" dxfId="2305" priority="2355">
      <formula>P131&gt;0</formula>
    </cfRule>
  </conditionalFormatting>
  <conditionalFormatting sqref="P152:P171">
    <cfRule type="expression" dxfId="2304" priority="2354">
      <formula>P152&gt;0</formula>
    </cfRule>
  </conditionalFormatting>
  <conditionalFormatting sqref="P173:P223">
    <cfRule type="expression" dxfId="2303" priority="2353">
      <formula>P173&gt;0</formula>
    </cfRule>
  </conditionalFormatting>
  <conditionalFormatting sqref="KP15:KQ35">
    <cfRule type="expression" dxfId="2302" priority="44">
      <formula>KP15=""</formula>
    </cfRule>
    <cfRule type="expression" dxfId="2301" priority="45">
      <formula>KP15=0</formula>
    </cfRule>
    <cfRule type="expression" dxfId="2300" priority="46">
      <formula>KP15=1</formula>
    </cfRule>
    <cfRule type="expression" dxfId="2299" priority="47">
      <formula>KP15=2</formula>
    </cfRule>
    <cfRule type="expression" dxfId="2298" priority="48">
      <formula>KP15=3</formula>
    </cfRule>
  </conditionalFormatting>
  <conditionalFormatting sqref="KP37:KQ56">
    <cfRule type="expression" dxfId="2297" priority="39">
      <formula>KP37=""</formula>
    </cfRule>
    <cfRule type="expression" dxfId="2296" priority="40">
      <formula>KP37=0</formula>
    </cfRule>
    <cfRule type="expression" dxfId="2295" priority="41">
      <formula>KP37=1</formula>
    </cfRule>
    <cfRule type="expression" dxfId="2294" priority="42">
      <formula>KP37=2</formula>
    </cfRule>
    <cfRule type="expression" dxfId="2293" priority="43">
      <formula>KP37=3</formula>
    </cfRule>
  </conditionalFormatting>
  <conditionalFormatting sqref="KP58:KQ77">
    <cfRule type="expression" dxfId="2292" priority="34">
      <formula>KP58=""</formula>
    </cfRule>
    <cfRule type="expression" dxfId="2291" priority="35">
      <formula>KP58=0</formula>
    </cfRule>
    <cfRule type="expression" dxfId="2290" priority="36">
      <formula>KP58=1</formula>
    </cfRule>
    <cfRule type="expression" dxfId="2289" priority="37">
      <formula>KP58=2</formula>
    </cfRule>
    <cfRule type="expression" dxfId="2288" priority="38">
      <formula>KP58=3</formula>
    </cfRule>
  </conditionalFormatting>
  <conditionalFormatting sqref="KP79:KQ98">
    <cfRule type="expression" dxfId="2287" priority="29">
      <formula>KP79=""</formula>
    </cfRule>
    <cfRule type="expression" dxfId="2286" priority="30">
      <formula>KP79=0</formula>
    </cfRule>
    <cfRule type="expression" dxfId="2285" priority="31">
      <formula>KP79=1</formula>
    </cfRule>
    <cfRule type="expression" dxfId="2284" priority="32">
      <formula>KP79=2</formula>
    </cfRule>
    <cfRule type="expression" dxfId="2283" priority="33">
      <formula>KP79=3</formula>
    </cfRule>
  </conditionalFormatting>
  <conditionalFormatting sqref="KP100:KQ129">
    <cfRule type="expression" dxfId="2282" priority="24">
      <formula>KP100=""</formula>
    </cfRule>
    <cfRule type="expression" dxfId="2281" priority="25">
      <formula>KP100=0</formula>
    </cfRule>
    <cfRule type="expression" dxfId="2280" priority="26">
      <formula>KP100=1</formula>
    </cfRule>
    <cfRule type="expression" dxfId="2279" priority="27">
      <formula>KP100=2</formula>
    </cfRule>
    <cfRule type="expression" dxfId="2278" priority="28">
      <formula>KP100=3</formula>
    </cfRule>
  </conditionalFormatting>
  <conditionalFormatting sqref="KP131:KQ150">
    <cfRule type="expression" dxfId="2277" priority="19">
      <formula>KP131=""</formula>
    </cfRule>
    <cfRule type="expression" dxfId="2276" priority="20">
      <formula>KP131=0</formula>
    </cfRule>
    <cfRule type="expression" dxfId="2275" priority="21">
      <formula>KP131=1</formula>
    </cfRule>
    <cfRule type="expression" dxfId="2274" priority="22">
      <formula>KP131=2</formula>
    </cfRule>
    <cfRule type="expression" dxfId="2273" priority="23">
      <formula>KP131=3</formula>
    </cfRule>
  </conditionalFormatting>
  <conditionalFormatting sqref="KP152:KQ171">
    <cfRule type="expression" dxfId="2272" priority="14">
      <formula>KP152=""</formula>
    </cfRule>
    <cfRule type="expression" dxfId="2271" priority="15">
      <formula>KP152=0</formula>
    </cfRule>
    <cfRule type="expression" dxfId="2270" priority="16">
      <formula>KP152=1</formula>
    </cfRule>
    <cfRule type="expression" dxfId="2269" priority="17">
      <formula>KP152=2</formula>
    </cfRule>
    <cfRule type="expression" dxfId="2268" priority="18">
      <formula>KP152=3</formula>
    </cfRule>
  </conditionalFormatting>
  <conditionalFormatting sqref="KP173:KQ223">
    <cfRule type="expression" dxfId="2267" priority="9">
      <formula>KP173=""</formula>
    </cfRule>
    <cfRule type="expression" dxfId="2266" priority="10">
      <formula>KP173=0</formula>
    </cfRule>
    <cfRule type="expression" dxfId="2265" priority="11">
      <formula>KP173=1</formula>
    </cfRule>
    <cfRule type="expression" dxfId="2264" priority="12">
      <formula>KP173=2</formula>
    </cfRule>
    <cfRule type="expression" dxfId="2263" priority="13">
      <formula>KP173=3</formula>
    </cfRule>
  </conditionalFormatting>
  <conditionalFormatting sqref="KR15:KR35">
    <cfRule type="expression" dxfId="2262" priority="8">
      <formula>KR15&gt;0</formula>
    </cfRule>
  </conditionalFormatting>
  <conditionalFormatting sqref="KR37:KR56">
    <cfRule type="expression" dxfId="2261" priority="7">
      <formula>KR37&gt;0</formula>
    </cfRule>
  </conditionalFormatting>
  <conditionalFormatting sqref="KR58:KR77">
    <cfRule type="expression" dxfId="2260" priority="6">
      <formula>KR58&gt;0</formula>
    </cfRule>
  </conditionalFormatting>
  <conditionalFormatting sqref="KR79:KR98">
    <cfRule type="expression" dxfId="2259" priority="5">
      <formula>KR79&gt;0</formula>
    </cfRule>
  </conditionalFormatting>
  <conditionalFormatting sqref="KR100:KR129">
    <cfRule type="expression" dxfId="2258" priority="4">
      <formula>KR100&gt;0</formula>
    </cfRule>
  </conditionalFormatting>
  <conditionalFormatting sqref="KR131:KR150">
    <cfRule type="expression" dxfId="2257" priority="3">
      <formula>KR131&gt;0</formula>
    </cfRule>
  </conditionalFormatting>
  <conditionalFormatting sqref="KR152:KR171">
    <cfRule type="expression" dxfId="2256" priority="2">
      <formula>KR152&gt;0</formula>
    </cfRule>
  </conditionalFormatting>
  <conditionalFormatting sqref="T15:U35">
    <cfRule type="expression" dxfId="2255" priority="2300">
      <formula>T15=""</formula>
    </cfRule>
    <cfRule type="expression" dxfId="2254" priority="2301">
      <formula>T15=0</formula>
    </cfRule>
    <cfRule type="expression" dxfId="2253" priority="2302">
      <formula>T15=1</formula>
    </cfRule>
    <cfRule type="expression" dxfId="2252" priority="2303">
      <formula>T15=2</formula>
    </cfRule>
    <cfRule type="expression" dxfId="2251" priority="2304">
      <formula>T15=3</formula>
    </cfRule>
  </conditionalFormatting>
  <conditionalFormatting sqref="T37:U56">
    <cfRule type="expression" dxfId="2250" priority="2295">
      <formula>T37=""</formula>
    </cfRule>
    <cfRule type="expression" dxfId="2249" priority="2296">
      <formula>T37=0</formula>
    </cfRule>
    <cfRule type="expression" dxfId="2248" priority="2297">
      <formula>T37=1</formula>
    </cfRule>
    <cfRule type="expression" dxfId="2247" priority="2298">
      <formula>T37=2</formula>
    </cfRule>
    <cfRule type="expression" dxfId="2246" priority="2299">
      <formula>T37=3</formula>
    </cfRule>
  </conditionalFormatting>
  <conditionalFormatting sqref="T58:U77">
    <cfRule type="expression" dxfId="2245" priority="2290">
      <formula>T58=""</formula>
    </cfRule>
    <cfRule type="expression" dxfId="2244" priority="2291">
      <formula>T58=0</formula>
    </cfRule>
    <cfRule type="expression" dxfId="2243" priority="2292">
      <formula>T58=1</formula>
    </cfRule>
    <cfRule type="expression" dxfId="2242" priority="2293">
      <formula>T58=2</formula>
    </cfRule>
    <cfRule type="expression" dxfId="2241" priority="2294">
      <formula>T58=3</formula>
    </cfRule>
  </conditionalFormatting>
  <conditionalFormatting sqref="T79:U98">
    <cfRule type="expression" dxfId="2240" priority="2285">
      <formula>T79=""</formula>
    </cfRule>
    <cfRule type="expression" dxfId="2239" priority="2286">
      <formula>T79=0</formula>
    </cfRule>
    <cfRule type="expression" dxfId="2238" priority="2287">
      <formula>T79=1</formula>
    </cfRule>
    <cfRule type="expression" dxfId="2237" priority="2288">
      <formula>T79=2</formula>
    </cfRule>
    <cfRule type="expression" dxfId="2236" priority="2289">
      <formula>T79=3</formula>
    </cfRule>
  </conditionalFormatting>
  <conditionalFormatting sqref="T100:U129">
    <cfRule type="expression" dxfId="2235" priority="2280">
      <formula>T100=""</formula>
    </cfRule>
    <cfRule type="expression" dxfId="2234" priority="2281">
      <formula>T100=0</formula>
    </cfRule>
    <cfRule type="expression" dxfId="2233" priority="2282">
      <formula>T100=1</formula>
    </cfRule>
    <cfRule type="expression" dxfId="2232" priority="2283">
      <formula>T100=2</formula>
    </cfRule>
    <cfRule type="expression" dxfId="2231" priority="2284">
      <formula>T100=3</formula>
    </cfRule>
  </conditionalFormatting>
  <conditionalFormatting sqref="T131:U150">
    <cfRule type="expression" dxfId="2230" priority="2275">
      <formula>T131=""</formula>
    </cfRule>
    <cfRule type="expression" dxfId="2229" priority="2276">
      <formula>T131=0</formula>
    </cfRule>
    <cfRule type="expression" dxfId="2228" priority="2277">
      <formula>T131=1</formula>
    </cfRule>
    <cfRule type="expression" dxfId="2227" priority="2278">
      <formula>T131=2</formula>
    </cfRule>
    <cfRule type="expression" dxfId="2226" priority="2279">
      <formula>T131=3</formula>
    </cfRule>
  </conditionalFormatting>
  <conditionalFormatting sqref="T152:U171">
    <cfRule type="expression" dxfId="2225" priority="2270">
      <formula>T152=""</formula>
    </cfRule>
    <cfRule type="expression" dxfId="2224" priority="2271">
      <formula>T152=0</formula>
    </cfRule>
    <cfRule type="expression" dxfId="2223" priority="2272">
      <formula>T152=1</formula>
    </cfRule>
    <cfRule type="expression" dxfId="2222" priority="2273">
      <formula>T152=2</formula>
    </cfRule>
    <cfRule type="expression" dxfId="2221" priority="2274">
      <formula>T152=3</formula>
    </cfRule>
  </conditionalFormatting>
  <conditionalFormatting sqref="T173:U223">
    <cfRule type="expression" dxfId="2220" priority="2265">
      <formula>T173=""</formula>
    </cfRule>
    <cfRule type="expression" dxfId="2219" priority="2266">
      <formula>T173=0</formula>
    </cfRule>
    <cfRule type="expression" dxfId="2218" priority="2267">
      <formula>T173=1</formula>
    </cfRule>
    <cfRule type="expression" dxfId="2217" priority="2268">
      <formula>T173=2</formula>
    </cfRule>
    <cfRule type="expression" dxfId="2216" priority="2269">
      <formula>T173=3</formula>
    </cfRule>
  </conditionalFormatting>
  <conditionalFormatting sqref="V15:V35">
    <cfRule type="expression" dxfId="2215" priority="2264">
      <formula>V15&gt;0</formula>
    </cfRule>
  </conditionalFormatting>
  <conditionalFormatting sqref="V37:V56">
    <cfRule type="expression" dxfId="2214" priority="2263">
      <formula>V37&gt;0</formula>
    </cfRule>
  </conditionalFormatting>
  <conditionalFormatting sqref="V58:V77">
    <cfRule type="expression" dxfId="2213" priority="2262">
      <formula>V58&gt;0</formula>
    </cfRule>
  </conditionalFormatting>
  <conditionalFormatting sqref="V79:V98">
    <cfRule type="expression" dxfId="2212" priority="2261">
      <formula>V79&gt;0</formula>
    </cfRule>
  </conditionalFormatting>
  <conditionalFormatting sqref="V100:V129">
    <cfRule type="expression" dxfId="2211" priority="2260">
      <formula>V100&gt;0</formula>
    </cfRule>
  </conditionalFormatting>
  <conditionalFormatting sqref="V131:V150">
    <cfRule type="expression" dxfId="2210" priority="2259">
      <formula>V131&gt;0</formula>
    </cfRule>
  </conditionalFormatting>
  <conditionalFormatting sqref="V152:V171">
    <cfRule type="expression" dxfId="2209" priority="2258">
      <formula>V152&gt;0</formula>
    </cfRule>
  </conditionalFormatting>
  <conditionalFormatting sqref="V173:V223">
    <cfRule type="expression" dxfId="2208" priority="2257">
      <formula>V173&gt;0</formula>
    </cfRule>
  </conditionalFormatting>
  <conditionalFormatting sqref="Z15:AA35">
    <cfRule type="expression" dxfId="2207" priority="2252">
      <formula>Z15=""</formula>
    </cfRule>
    <cfRule type="expression" dxfId="2206" priority="2253">
      <formula>Z15=0</formula>
    </cfRule>
    <cfRule type="expression" dxfId="2205" priority="2254">
      <formula>Z15=1</formula>
    </cfRule>
    <cfRule type="expression" dxfId="2204" priority="2255">
      <formula>Z15=2</formula>
    </cfRule>
    <cfRule type="expression" dxfId="2203" priority="2256">
      <formula>Z15=3</formula>
    </cfRule>
  </conditionalFormatting>
  <conditionalFormatting sqref="Z37:AA56">
    <cfRule type="expression" dxfId="2202" priority="2247">
      <formula>Z37=""</formula>
    </cfRule>
    <cfRule type="expression" dxfId="2201" priority="2248">
      <formula>Z37=0</formula>
    </cfRule>
    <cfRule type="expression" dxfId="2200" priority="2249">
      <formula>Z37=1</formula>
    </cfRule>
    <cfRule type="expression" dxfId="2199" priority="2250">
      <formula>Z37=2</formula>
    </cfRule>
    <cfRule type="expression" dxfId="2198" priority="2251">
      <formula>Z37=3</formula>
    </cfRule>
  </conditionalFormatting>
  <conditionalFormatting sqref="Z58:AA77">
    <cfRule type="expression" dxfId="2197" priority="2242">
      <formula>Z58=""</formula>
    </cfRule>
    <cfRule type="expression" dxfId="2196" priority="2243">
      <formula>Z58=0</formula>
    </cfRule>
    <cfRule type="expression" dxfId="2195" priority="2244">
      <formula>Z58=1</formula>
    </cfRule>
    <cfRule type="expression" dxfId="2194" priority="2245">
      <formula>Z58=2</formula>
    </cfRule>
    <cfRule type="expression" dxfId="2193" priority="2246">
      <formula>Z58=3</formula>
    </cfRule>
  </conditionalFormatting>
  <conditionalFormatting sqref="Z79:AA98">
    <cfRule type="expression" dxfId="2192" priority="2237">
      <formula>Z79=""</formula>
    </cfRule>
    <cfRule type="expression" dxfId="2191" priority="2238">
      <formula>Z79=0</formula>
    </cfRule>
    <cfRule type="expression" dxfId="2190" priority="2239">
      <formula>Z79=1</formula>
    </cfRule>
    <cfRule type="expression" dxfId="2189" priority="2240">
      <formula>Z79=2</formula>
    </cfRule>
    <cfRule type="expression" dxfId="2188" priority="2241">
      <formula>Z79=3</formula>
    </cfRule>
  </conditionalFormatting>
  <conditionalFormatting sqref="Z100:AA129">
    <cfRule type="expression" dxfId="2187" priority="2232">
      <formula>Z100=""</formula>
    </cfRule>
    <cfRule type="expression" dxfId="2186" priority="2233">
      <formula>Z100=0</formula>
    </cfRule>
    <cfRule type="expression" dxfId="2185" priority="2234">
      <formula>Z100=1</formula>
    </cfRule>
    <cfRule type="expression" dxfId="2184" priority="2235">
      <formula>Z100=2</formula>
    </cfRule>
    <cfRule type="expression" dxfId="2183" priority="2236">
      <formula>Z100=3</formula>
    </cfRule>
  </conditionalFormatting>
  <conditionalFormatting sqref="Z131:AA150">
    <cfRule type="expression" dxfId="2182" priority="2227">
      <formula>Z131=""</formula>
    </cfRule>
    <cfRule type="expression" dxfId="2181" priority="2228">
      <formula>Z131=0</formula>
    </cfRule>
    <cfRule type="expression" dxfId="2180" priority="2229">
      <formula>Z131=1</formula>
    </cfRule>
    <cfRule type="expression" dxfId="2179" priority="2230">
      <formula>Z131=2</formula>
    </cfRule>
    <cfRule type="expression" dxfId="2178" priority="2231">
      <formula>Z131=3</formula>
    </cfRule>
  </conditionalFormatting>
  <conditionalFormatting sqref="Z152:AA171">
    <cfRule type="expression" dxfId="2177" priority="2222">
      <formula>Z152=""</formula>
    </cfRule>
    <cfRule type="expression" dxfId="2176" priority="2223">
      <formula>Z152=0</formula>
    </cfRule>
    <cfRule type="expression" dxfId="2175" priority="2224">
      <formula>Z152=1</formula>
    </cfRule>
    <cfRule type="expression" dxfId="2174" priority="2225">
      <formula>Z152=2</formula>
    </cfRule>
    <cfRule type="expression" dxfId="2173" priority="2226">
      <formula>Z152=3</formula>
    </cfRule>
  </conditionalFormatting>
  <conditionalFormatting sqref="Z173:AA223">
    <cfRule type="expression" dxfId="2172" priority="2217">
      <formula>Z173=""</formula>
    </cfRule>
    <cfRule type="expression" dxfId="2171" priority="2218">
      <formula>Z173=0</formula>
    </cfRule>
    <cfRule type="expression" dxfId="2170" priority="2219">
      <formula>Z173=1</formula>
    </cfRule>
    <cfRule type="expression" dxfId="2169" priority="2220">
      <formula>Z173=2</formula>
    </cfRule>
    <cfRule type="expression" dxfId="2168" priority="2221">
      <formula>Z173=3</formula>
    </cfRule>
  </conditionalFormatting>
  <conditionalFormatting sqref="AB15:AB35">
    <cfRule type="expression" dxfId="2167" priority="2216">
      <formula>AB15&gt;0</formula>
    </cfRule>
  </conditionalFormatting>
  <conditionalFormatting sqref="AB37:AB56">
    <cfRule type="expression" dxfId="2166" priority="2215">
      <formula>AB37&gt;0</formula>
    </cfRule>
  </conditionalFormatting>
  <conditionalFormatting sqref="AB58:AB77">
    <cfRule type="expression" dxfId="2165" priority="2214">
      <formula>AB58&gt;0</formula>
    </cfRule>
  </conditionalFormatting>
  <conditionalFormatting sqref="AB79:AB98">
    <cfRule type="expression" dxfId="2164" priority="2213">
      <formula>AB79&gt;0</formula>
    </cfRule>
  </conditionalFormatting>
  <conditionalFormatting sqref="AB100:AB129">
    <cfRule type="expression" dxfId="2163" priority="2212">
      <formula>AB100&gt;0</formula>
    </cfRule>
  </conditionalFormatting>
  <conditionalFormatting sqref="AB131:AB150">
    <cfRule type="expression" dxfId="2162" priority="2211">
      <formula>AB131&gt;0</formula>
    </cfRule>
  </conditionalFormatting>
  <conditionalFormatting sqref="AB152:AB171">
    <cfRule type="expression" dxfId="2161" priority="2210">
      <formula>AB152&gt;0</formula>
    </cfRule>
  </conditionalFormatting>
  <conditionalFormatting sqref="AB173:AB223">
    <cfRule type="expression" dxfId="2160" priority="2209">
      <formula>AB173&gt;0</formula>
    </cfRule>
  </conditionalFormatting>
  <conditionalFormatting sqref="AF15:AG35">
    <cfRule type="expression" dxfId="2159" priority="2204">
      <formula>AF15=""</formula>
    </cfRule>
    <cfRule type="expression" dxfId="2158" priority="2205">
      <formula>AF15=0</formula>
    </cfRule>
    <cfRule type="expression" dxfId="2157" priority="2206">
      <formula>AF15=1</formula>
    </cfRule>
    <cfRule type="expression" dxfId="2156" priority="2207">
      <formula>AF15=2</formula>
    </cfRule>
    <cfRule type="expression" dxfId="2155" priority="2208">
      <formula>AF15=3</formula>
    </cfRule>
  </conditionalFormatting>
  <conditionalFormatting sqref="AF37:AG56">
    <cfRule type="expression" dxfId="2154" priority="2199">
      <formula>AF37=""</formula>
    </cfRule>
    <cfRule type="expression" dxfId="2153" priority="2200">
      <formula>AF37=0</formula>
    </cfRule>
    <cfRule type="expression" dxfId="2152" priority="2201">
      <formula>AF37=1</formula>
    </cfRule>
    <cfRule type="expression" dxfId="2151" priority="2202">
      <formula>AF37=2</formula>
    </cfRule>
    <cfRule type="expression" dxfId="2150" priority="2203">
      <formula>AF37=3</formula>
    </cfRule>
  </conditionalFormatting>
  <conditionalFormatting sqref="AF58:AG77">
    <cfRule type="expression" dxfId="2149" priority="2194">
      <formula>AF58=""</formula>
    </cfRule>
    <cfRule type="expression" dxfId="2148" priority="2195">
      <formula>AF58=0</formula>
    </cfRule>
    <cfRule type="expression" dxfId="2147" priority="2196">
      <formula>AF58=1</formula>
    </cfRule>
    <cfRule type="expression" dxfId="2146" priority="2197">
      <formula>AF58=2</formula>
    </cfRule>
    <cfRule type="expression" dxfId="2145" priority="2198">
      <formula>AF58=3</formula>
    </cfRule>
  </conditionalFormatting>
  <conditionalFormatting sqref="AF79:AG98">
    <cfRule type="expression" dxfId="2144" priority="2189">
      <formula>AF79=""</formula>
    </cfRule>
    <cfRule type="expression" dxfId="2143" priority="2190">
      <formula>AF79=0</formula>
    </cfRule>
    <cfRule type="expression" dxfId="2142" priority="2191">
      <formula>AF79=1</formula>
    </cfRule>
    <cfRule type="expression" dxfId="2141" priority="2192">
      <formula>AF79=2</formula>
    </cfRule>
    <cfRule type="expression" dxfId="2140" priority="2193">
      <formula>AF79=3</formula>
    </cfRule>
  </conditionalFormatting>
  <conditionalFormatting sqref="AF100:AG129">
    <cfRule type="expression" dxfId="2139" priority="2184">
      <formula>AF100=""</formula>
    </cfRule>
    <cfRule type="expression" dxfId="2138" priority="2185">
      <formula>AF100=0</formula>
    </cfRule>
    <cfRule type="expression" dxfId="2137" priority="2186">
      <formula>AF100=1</formula>
    </cfRule>
    <cfRule type="expression" dxfId="2136" priority="2187">
      <formula>AF100=2</formula>
    </cfRule>
    <cfRule type="expression" dxfId="2135" priority="2188">
      <formula>AF100=3</formula>
    </cfRule>
  </conditionalFormatting>
  <conditionalFormatting sqref="AF131:AG150">
    <cfRule type="expression" dxfId="2134" priority="2179">
      <formula>AF131=""</formula>
    </cfRule>
    <cfRule type="expression" dxfId="2133" priority="2180">
      <formula>AF131=0</formula>
    </cfRule>
    <cfRule type="expression" dxfId="2132" priority="2181">
      <formula>AF131=1</formula>
    </cfRule>
    <cfRule type="expression" dxfId="2131" priority="2182">
      <formula>AF131=2</formula>
    </cfRule>
    <cfRule type="expression" dxfId="2130" priority="2183">
      <formula>AF131=3</formula>
    </cfRule>
  </conditionalFormatting>
  <conditionalFormatting sqref="AF152:AG171">
    <cfRule type="expression" dxfId="2129" priority="2174">
      <formula>AF152=""</formula>
    </cfRule>
    <cfRule type="expression" dxfId="2128" priority="2175">
      <formula>AF152=0</formula>
    </cfRule>
    <cfRule type="expression" dxfId="2127" priority="2176">
      <formula>AF152=1</formula>
    </cfRule>
    <cfRule type="expression" dxfId="2126" priority="2177">
      <formula>AF152=2</formula>
    </cfRule>
    <cfRule type="expression" dxfId="2125" priority="2178">
      <formula>AF152=3</formula>
    </cfRule>
  </conditionalFormatting>
  <conditionalFormatting sqref="AF173:AG223">
    <cfRule type="expression" dxfId="2124" priority="2169">
      <formula>AF173=""</formula>
    </cfRule>
    <cfRule type="expression" dxfId="2123" priority="2170">
      <formula>AF173=0</formula>
    </cfRule>
    <cfRule type="expression" dxfId="2122" priority="2171">
      <formula>AF173=1</formula>
    </cfRule>
    <cfRule type="expression" dxfId="2121" priority="2172">
      <formula>AF173=2</formula>
    </cfRule>
    <cfRule type="expression" dxfId="2120" priority="2173">
      <formula>AF173=3</formula>
    </cfRule>
  </conditionalFormatting>
  <conditionalFormatting sqref="AH15:AH35">
    <cfRule type="expression" dxfId="2119" priority="2168">
      <formula>AH15&gt;0</formula>
    </cfRule>
  </conditionalFormatting>
  <conditionalFormatting sqref="AH37:AH56">
    <cfRule type="expression" dxfId="2118" priority="2167">
      <formula>AH37&gt;0</formula>
    </cfRule>
  </conditionalFormatting>
  <conditionalFormatting sqref="AH58:AH77">
    <cfRule type="expression" dxfId="2117" priority="2166">
      <formula>AH58&gt;0</formula>
    </cfRule>
  </conditionalFormatting>
  <conditionalFormatting sqref="AH79:AH98">
    <cfRule type="expression" dxfId="2116" priority="2165">
      <formula>AH79&gt;0</formula>
    </cfRule>
  </conditionalFormatting>
  <conditionalFormatting sqref="AH100:AH129">
    <cfRule type="expression" dxfId="2115" priority="2164">
      <formula>AH100&gt;0</formula>
    </cfRule>
  </conditionalFormatting>
  <conditionalFormatting sqref="AH131:AH150">
    <cfRule type="expression" dxfId="2114" priority="2163">
      <formula>AH131&gt;0</formula>
    </cfRule>
  </conditionalFormatting>
  <conditionalFormatting sqref="AH152:AH171">
    <cfRule type="expression" dxfId="2113" priority="2162">
      <formula>AH152&gt;0</formula>
    </cfRule>
  </conditionalFormatting>
  <conditionalFormatting sqref="AH173:AH223">
    <cfRule type="expression" dxfId="2112" priority="2161">
      <formula>AH173&gt;0</formula>
    </cfRule>
  </conditionalFormatting>
  <conditionalFormatting sqref="AL15:AM35">
    <cfRule type="expression" dxfId="2111" priority="2156">
      <formula>AL15=""</formula>
    </cfRule>
    <cfRule type="expression" dxfId="2110" priority="2157">
      <formula>AL15=0</formula>
    </cfRule>
    <cfRule type="expression" dxfId="2109" priority="2158">
      <formula>AL15=1</formula>
    </cfRule>
    <cfRule type="expression" dxfId="2108" priority="2159">
      <formula>AL15=2</formula>
    </cfRule>
    <cfRule type="expression" dxfId="2107" priority="2160">
      <formula>AL15=3</formula>
    </cfRule>
  </conditionalFormatting>
  <conditionalFormatting sqref="AL37:AM56">
    <cfRule type="expression" dxfId="2106" priority="2151">
      <formula>AL37=""</formula>
    </cfRule>
    <cfRule type="expression" dxfId="2105" priority="2152">
      <formula>AL37=0</formula>
    </cfRule>
    <cfRule type="expression" dxfId="2104" priority="2153">
      <formula>AL37=1</formula>
    </cfRule>
    <cfRule type="expression" dxfId="2103" priority="2154">
      <formula>AL37=2</formula>
    </cfRule>
    <cfRule type="expression" dxfId="2102" priority="2155">
      <formula>AL37=3</formula>
    </cfRule>
  </conditionalFormatting>
  <conditionalFormatting sqref="AL58:AM77">
    <cfRule type="expression" dxfId="2101" priority="2146">
      <formula>AL58=""</formula>
    </cfRule>
    <cfRule type="expression" dxfId="2100" priority="2147">
      <formula>AL58=0</formula>
    </cfRule>
    <cfRule type="expression" dxfId="2099" priority="2148">
      <formula>AL58=1</formula>
    </cfRule>
    <cfRule type="expression" dxfId="2098" priority="2149">
      <formula>AL58=2</formula>
    </cfRule>
    <cfRule type="expression" dxfId="2097" priority="2150">
      <formula>AL58=3</formula>
    </cfRule>
  </conditionalFormatting>
  <conditionalFormatting sqref="AL79:AM98">
    <cfRule type="expression" dxfId="2096" priority="2141">
      <formula>AL79=""</formula>
    </cfRule>
    <cfRule type="expression" dxfId="2095" priority="2142">
      <formula>AL79=0</formula>
    </cfRule>
    <cfRule type="expression" dxfId="2094" priority="2143">
      <formula>AL79=1</formula>
    </cfRule>
    <cfRule type="expression" dxfId="2093" priority="2144">
      <formula>AL79=2</formula>
    </cfRule>
    <cfRule type="expression" dxfId="2092" priority="2145">
      <formula>AL79=3</formula>
    </cfRule>
  </conditionalFormatting>
  <conditionalFormatting sqref="AL100:AM129">
    <cfRule type="expression" dxfId="2091" priority="2136">
      <formula>AL100=""</formula>
    </cfRule>
    <cfRule type="expression" dxfId="2090" priority="2137">
      <formula>AL100=0</formula>
    </cfRule>
    <cfRule type="expression" dxfId="2089" priority="2138">
      <formula>AL100=1</formula>
    </cfRule>
    <cfRule type="expression" dxfId="2088" priority="2139">
      <formula>AL100=2</formula>
    </cfRule>
    <cfRule type="expression" dxfId="2087" priority="2140">
      <formula>AL100=3</formula>
    </cfRule>
  </conditionalFormatting>
  <conditionalFormatting sqref="AL131:AM150">
    <cfRule type="expression" dxfId="2086" priority="2131">
      <formula>AL131=""</formula>
    </cfRule>
    <cfRule type="expression" dxfId="2085" priority="2132">
      <formula>AL131=0</formula>
    </cfRule>
    <cfRule type="expression" dxfId="2084" priority="2133">
      <formula>AL131=1</formula>
    </cfRule>
    <cfRule type="expression" dxfId="2083" priority="2134">
      <formula>AL131=2</formula>
    </cfRule>
    <cfRule type="expression" dxfId="2082" priority="2135">
      <formula>AL131=3</formula>
    </cfRule>
  </conditionalFormatting>
  <conditionalFormatting sqref="AL152:AM171">
    <cfRule type="expression" dxfId="2081" priority="2126">
      <formula>AL152=""</formula>
    </cfRule>
    <cfRule type="expression" dxfId="2080" priority="2127">
      <formula>AL152=0</formula>
    </cfRule>
    <cfRule type="expression" dxfId="2079" priority="2128">
      <formula>AL152=1</formula>
    </cfRule>
    <cfRule type="expression" dxfId="2078" priority="2129">
      <formula>AL152=2</formula>
    </cfRule>
    <cfRule type="expression" dxfId="2077" priority="2130">
      <formula>AL152=3</formula>
    </cfRule>
  </conditionalFormatting>
  <conditionalFormatting sqref="AL173:AM223">
    <cfRule type="expression" dxfId="2076" priority="2121">
      <formula>AL173=""</formula>
    </cfRule>
    <cfRule type="expression" dxfId="2075" priority="2122">
      <formula>AL173=0</formula>
    </cfRule>
    <cfRule type="expression" dxfId="2074" priority="2123">
      <formula>AL173=1</formula>
    </cfRule>
    <cfRule type="expression" dxfId="2073" priority="2124">
      <formula>AL173=2</formula>
    </cfRule>
    <cfRule type="expression" dxfId="2072" priority="2125">
      <formula>AL173=3</formula>
    </cfRule>
  </conditionalFormatting>
  <conditionalFormatting sqref="AN15:AN35">
    <cfRule type="expression" dxfId="2071" priority="2120">
      <formula>AN15&gt;0</formula>
    </cfRule>
  </conditionalFormatting>
  <conditionalFormatting sqref="AN37:AN56">
    <cfRule type="expression" dxfId="2070" priority="2119">
      <formula>AN37&gt;0</formula>
    </cfRule>
  </conditionalFormatting>
  <conditionalFormatting sqref="AN58:AN77">
    <cfRule type="expression" dxfId="2069" priority="2118">
      <formula>AN58&gt;0</formula>
    </cfRule>
  </conditionalFormatting>
  <conditionalFormatting sqref="AN79:AN98">
    <cfRule type="expression" dxfId="2068" priority="2117">
      <formula>AN79&gt;0</formula>
    </cfRule>
  </conditionalFormatting>
  <conditionalFormatting sqref="AN100:AN129">
    <cfRule type="expression" dxfId="2067" priority="2116">
      <formula>AN100&gt;0</formula>
    </cfRule>
  </conditionalFormatting>
  <conditionalFormatting sqref="AN131:AN150">
    <cfRule type="expression" dxfId="2066" priority="2115">
      <formula>AN131&gt;0</formula>
    </cfRule>
  </conditionalFormatting>
  <conditionalFormatting sqref="AN152:AN171">
    <cfRule type="expression" dxfId="2065" priority="2114">
      <formula>AN152&gt;0</formula>
    </cfRule>
  </conditionalFormatting>
  <conditionalFormatting sqref="AN173:AN223">
    <cfRule type="expression" dxfId="2064" priority="2113">
      <formula>AN173&gt;0</formula>
    </cfRule>
  </conditionalFormatting>
  <conditionalFormatting sqref="AR15:AS35">
    <cfRule type="expression" dxfId="2063" priority="2108">
      <formula>AR15=""</formula>
    </cfRule>
    <cfRule type="expression" dxfId="2062" priority="2109">
      <formula>AR15=0</formula>
    </cfRule>
    <cfRule type="expression" dxfId="2061" priority="2110">
      <formula>AR15=1</formula>
    </cfRule>
    <cfRule type="expression" dxfId="2060" priority="2111">
      <formula>AR15=2</formula>
    </cfRule>
    <cfRule type="expression" dxfId="2059" priority="2112">
      <formula>AR15=3</formula>
    </cfRule>
  </conditionalFormatting>
  <conditionalFormatting sqref="AR37:AS56">
    <cfRule type="expression" dxfId="2058" priority="2103">
      <formula>AR37=""</formula>
    </cfRule>
    <cfRule type="expression" dxfId="2057" priority="2104">
      <formula>AR37=0</formula>
    </cfRule>
    <cfRule type="expression" dxfId="2056" priority="2105">
      <formula>AR37=1</formula>
    </cfRule>
    <cfRule type="expression" dxfId="2055" priority="2106">
      <formula>AR37=2</formula>
    </cfRule>
    <cfRule type="expression" dxfId="2054" priority="2107">
      <formula>AR37=3</formula>
    </cfRule>
  </conditionalFormatting>
  <conditionalFormatting sqref="AR58:AS77">
    <cfRule type="expression" dxfId="2053" priority="2098">
      <formula>AR58=""</formula>
    </cfRule>
    <cfRule type="expression" dxfId="2052" priority="2099">
      <formula>AR58=0</formula>
    </cfRule>
    <cfRule type="expression" dxfId="2051" priority="2100">
      <formula>AR58=1</formula>
    </cfRule>
    <cfRule type="expression" dxfId="2050" priority="2101">
      <formula>AR58=2</formula>
    </cfRule>
    <cfRule type="expression" dxfId="2049" priority="2102">
      <formula>AR58=3</formula>
    </cfRule>
  </conditionalFormatting>
  <conditionalFormatting sqref="AR79:AS98">
    <cfRule type="expression" dxfId="2048" priority="2093">
      <formula>AR79=""</formula>
    </cfRule>
    <cfRule type="expression" dxfId="2047" priority="2094">
      <formula>AR79=0</formula>
    </cfRule>
    <cfRule type="expression" dxfId="2046" priority="2095">
      <formula>AR79=1</formula>
    </cfRule>
    <cfRule type="expression" dxfId="2045" priority="2096">
      <formula>AR79=2</formula>
    </cfRule>
    <cfRule type="expression" dxfId="2044" priority="2097">
      <formula>AR79=3</formula>
    </cfRule>
  </conditionalFormatting>
  <conditionalFormatting sqref="AR100:AS129">
    <cfRule type="expression" dxfId="2043" priority="2088">
      <formula>AR100=""</formula>
    </cfRule>
    <cfRule type="expression" dxfId="2042" priority="2089">
      <formula>AR100=0</formula>
    </cfRule>
    <cfRule type="expression" dxfId="2041" priority="2090">
      <formula>AR100=1</formula>
    </cfRule>
    <cfRule type="expression" dxfId="2040" priority="2091">
      <formula>AR100=2</formula>
    </cfRule>
    <cfRule type="expression" dxfId="2039" priority="2092">
      <formula>AR100=3</formula>
    </cfRule>
  </conditionalFormatting>
  <conditionalFormatting sqref="AR131:AS150">
    <cfRule type="expression" dxfId="2038" priority="2083">
      <formula>AR131=""</formula>
    </cfRule>
    <cfRule type="expression" dxfId="2037" priority="2084">
      <formula>AR131=0</formula>
    </cfRule>
    <cfRule type="expression" dxfId="2036" priority="2085">
      <formula>AR131=1</formula>
    </cfRule>
    <cfRule type="expression" dxfId="2035" priority="2086">
      <formula>AR131=2</formula>
    </cfRule>
    <cfRule type="expression" dxfId="2034" priority="2087">
      <formula>AR131=3</formula>
    </cfRule>
  </conditionalFormatting>
  <conditionalFormatting sqref="AR152:AS171">
    <cfRule type="expression" dxfId="2033" priority="2078">
      <formula>AR152=""</formula>
    </cfRule>
    <cfRule type="expression" dxfId="2032" priority="2079">
      <formula>AR152=0</formula>
    </cfRule>
    <cfRule type="expression" dxfId="2031" priority="2080">
      <formula>AR152=1</formula>
    </cfRule>
    <cfRule type="expression" dxfId="2030" priority="2081">
      <formula>AR152=2</formula>
    </cfRule>
    <cfRule type="expression" dxfId="2029" priority="2082">
      <formula>AR152=3</formula>
    </cfRule>
  </conditionalFormatting>
  <conditionalFormatting sqref="AR173:AS223">
    <cfRule type="expression" dxfId="2028" priority="2073">
      <formula>AR173=""</formula>
    </cfRule>
    <cfRule type="expression" dxfId="2027" priority="2074">
      <formula>AR173=0</formula>
    </cfRule>
    <cfRule type="expression" dxfId="2026" priority="2075">
      <formula>AR173=1</formula>
    </cfRule>
    <cfRule type="expression" dxfId="2025" priority="2076">
      <formula>AR173=2</formula>
    </cfRule>
    <cfRule type="expression" dxfId="2024" priority="2077">
      <formula>AR173=3</formula>
    </cfRule>
  </conditionalFormatting>
  <conditionalFormatting sqref="AT15:AT35">
    <cfRule type="expression" dxfId="2023" priority="2072">
      <formula>AT15&gt;0</formula>
    </cfRule>
  </conditionalFormatting>
  <conditionalFormatting sqref="AT37:AT56">
    <cfRule type="expression" dxfId="2022" priority="2071">
      <formula>AT37&gt;0</formula>
    </cfRule>
  </conditionalFormatting>
  <conditionalFormatting sqref="AT58:AT77">
    <cfRule type="expression" dxfId="2021" priority="2070">
      <formula>AT58&gt;0</formula>
    </cfRule>
  </conditionalFormatting>
  <conditionalFormatting sqref="AT79:AT98">
    <cfRule type="expression" dxfId="2020" priority="2069">
      <formula>AT79&gt;0</formula>
    </cfRule>
  </conditionalFormatting>
  <conditionalFormatting sqref="AT100:AT129">
    <cfRule type="expression" dxfId="2019" priority="2068">
      <formula>AT100&gt;0</formula>
    </cfRule>
  </conditionalFormatting>
  <conditionalFormatting sqref="AT131:AT150">
    <cfRule type="expression" dxfId="2018" priority="2067">
      <formula>AT131&gt;0</formula>
    </cfRule>
  </conditionalFormatting>
  <conditionalFormatting sqref="AT152:AT171">
    <cfRule type="expression" dxfId="2017" priority="2066">
      <formula>AT152&gt;0</formula>
    </cfRule>
  </conditionalFormatting>
  <conditionalFormatting sqref="AT173:AT223">
    <cfRule type="expression" dxfId="2016" priority="2065">
      <formula>AT173&gt;0</formula>
    </cfRule>
  </conditionalFormatting>
  <conditionalFormatting sqref="AX15:AY35">
    <cfRule type="expression" dxfId="2015" priority="2060">
      <formula>AX15=""</formula>
    </cfRule>
    <cfRule type="expression" dxfId="2014" priority="2061">
      <formula>AX15=0</formula>
    </cfRule>
    <cfRule type="expression" dxfId="2013" priority="2062">
      <formula>AX15=1</formula>
    </cfRule>
    <cfRule type="expression" dxfId="2012" priority="2063">
      <formula>AX15=2</formula>
    </cfRule>
    <cfRule type="expression" dxfId="2011" priority="2064">
      <formula>AX15=3</formula>
    </cfRule>
  </conditionalFormatting>
  <conditionalFormatting sqref="AX37:AY56">
    <cfRule type="expression" dxfId="2010" priority="2055">
      <formula>AX37=""</formula>
    </cfRule>
    <cfRule type="expression" dxfId="2009" priority="2056">
      <formula>AX37=0</formula>
    </cfRule>
    <cfRule type="expression" dxfId="2008" priority="2057">
      <formula>AX37=1</formula>
    </cfRule>
    <cfRule type="expression" dxfId="2007" priority="2058">
      <formula>AX37=2</formula>
    </cfRule>
    <cfRule type="expression" dxfId="2006" priority="2059">
      <formula>AX37=3</formula>
    </cfRule>
  </conditionalFormatting>
  <conditionalFormatting sqref="AX58:AY77">
    <cfRule type="expression" dxfId="2005" priority="2050">
      <formula>AX58=""</formula>
    </cfRule>
    <cfRule type="expression" dxfId="2004" priority="2051">
      <formula>AX58=0</formula>
    </cfRule>
    <cfRule type="expression" dxfId="2003" priority="2052">
      <formula>AX58=1</formula>
    </cfRule>
    <cfRule type="expression" dxfId="2002" priority="2053">
      <formula>AX58=2</formula>
    </cfRule>
    <cfRule type="expression" dxfId="2001" priority="2054">
      <formula>AX58=3</formula>
    </cfRule>
  </conditionalFormatting>
  <conditionalFormatting sqref="AX79:AY98">
    <cfRule type="expression" dxfId="2000" priority="2045">
      <formula>AX79=""</formula>
    </cfRule>
    <cfRule type="expression" dxfId="1999" priority="2046">
      <formula>AX79=0</formula>
    </cfRule>
    <cfRule type="expression" dxfId="1998" priority="2047">
      <formula>AX79=1</formula>
    </cfRule>
    <cfRule type="expression" dxfId="1997" priority="2048">
      <formula>AX79=2</formula>
    </cfRule>
    <cfRule type="expression" dxfId="1996" priority="2049">
      <formula>AX79=3</formula>
    </cfRule>
  </conditionalFormatting>
  <conditionalFormatting sqref="AX100:AY129">
    <cfRule type="expression" dxfId="1995" priority="2040">
      <formula>AX100=""</formula>
    </cfRule>
    <cfRule type="expression" dxfId="1994" priority="2041">
      <formula>AX100=0</formula>
    </cfRule>
    <cfRule type="expression" dxfId="1993" priority="2042">
      <formula>AX100=1</formula>
    </cfRule>
    <cfRule type="expression" dxfId="1992" priority="2043">
      <formula>AX100=2</formula>
    </cfRule>
    <cfRule type="expression" dxfId="1991" priority="2044">
      <formula>AX100=3</formula>
    </cfRule>
  </conditionalFormatting>
  <conditionalFormatting sqref="AX131:AY150">
    <cfRule type="expression" dxfId="1990" priority="2035">
      <formula>AX131=""</formula>
    </cfRule>
    <cfRule type="expression" dxfId="1989" priority="2036">
      <formula>AX131=0</formula>
    </cfRule>
    <cfRule type="expression" dxfId="1988" priority="2037">
      <formula>AX131=1</formula>
    </cfRule>
    <cfRule type="expression" dxfId="1987" priority="2038">
      <formula>AX131=2</formula>
    </cfRule>
    <cfRule type="expression" dxfId="1986" priority="2039">
      <formula>AX131=3</formula>
    </cfRule>
  </conditionalFormatting>
  <conditionalFormatting sqref="AX152:AY171">
    <cfRule type="expression" dxfId="1985" priority="2030">
      <formula>AX152=""</formula>
    </cfRule>
    <cfRule type="expression" dxfId="1984" priority="2031">
      <formula>AX152=0</formula>
    </cfRule>
    <cfRule type="expression" dxfId="1983" priority="2032">
      <formula>AX152=1</formula>
    </cfRule>
    <cfRule type="expression" dxfId="1982" priority="2033">
      <formula>AX152=2</formula>
    </cfRule>
    <cfRule type="expression" dxfId="1981" priority="2034">
      <formula>AX152=3</formula>
    </cfRule>
  </conditionalFormatting>
  <conditionalFormatting sqref="AX173:AY223">
    <cfRule type="expression" dxfId="1980" priority="2025">
      <formula>AX173=""</formula>
    </cfRule>
    <cfRule type="expression" dxfId="1979" priority="2026">
      <formula>AX173=0</formula>
    </cfRule>
    <cfRule type="expression" dxfId="1978" priority="2027">
      <formula>AX173=1</formula>
    </cfRule>
    <cfRule type="expression" dxfId="1977" priority="2028">
      <formula>AX173=2</formula>
    </cfRule>
    <cfRule type="expression" dxfId="1976" priority="2029">
      <formula>AX173=3</formula>
    </cfRule>
  </conditionalFormatting>
  <conditionalFormatting sqref="AZ15:AZ35">
    <cfRule type="expression" dxfId="1975" priority="2024">
      <formula>AZ15&gt;0</formula>
    </cfRule>
  </conditionalFormatting>
  <conditionalFormatting sqref="AZ37:AZ56">
    <cfRule type="expression" dxfId="1974" priority="2023">
      <formula>AZ37&gt;0</formula>
    </cfRule>
  </conditionalFormatting>
  <conditionalFormatting sqref="AZ58:AZ77">
    <cfRule type="expression" dxfId="1973" priority="2022">
      <formula>AZ58&gt;0</formula>
    </cfRule>
  </conditionalFormatting>
  <conditionalFormatting sqref="AZ79:AZ98">
    <cfRule type="expression" dxfId="1972" priority="2021">
      <formula>AZ79&gt;0</formula>
    </cfRule>
  </conditionalFormatting>
  <conditionalFormatting sqref="AZ100:AZ129">
    <cfRule type="expression" dxfId="1971" priority="2020">
      <formula>AZ100&gt;0</formula>
    </cfRule>
  </conditionalFormatting>
  <conditionalFormatting sqref="AZ131:AZ150">
    <cfRule type="expression" dxfId="1970" priority="2019">
      <formula>AZ131&gt;0</formula>
    </cfRule>
  </conditionalFormatting>
  <conditionalFormatting sqref="AZ152:AZ171">
    <cfRule type="expression" dxfId="1969" priority="2018">
      <formula>AZ152&gt;0</formula>
    </cfRule>
  </conditionalFormatting>
  <conditionalFormatting sqref="AZ173:AZ223">
    <cfRule type="expression" dxfId="1968" priority="2017">
      <formula>AZ173&gt;0</formula>
    </cfRule>
  </conditionalFormatting>
  <conditionalFormatting sqref="BD15:BE35">
    <cfRule type="expression" dxfId="1967" priority="2012">
      <formula>BD15=""</formula>
    </cfRule>
    <cfRule type="expression" dxfId="1966" priority="2013">
      <formula>BD15=0</formula>
    </cfRule>
    <cfRule type="expression" dxfId="1965" priority="2014">
      <formula>BD15=1</formula>
    </cfRule>
    <cfRule type="expression" dxfId="1964" priority="2015">
      <formula>BD15=2</formula>
    </cfRule>
    <cfRule type="expression" dxfId="1963" priority="2016">
      <formula>BD15=3</formula>
    </cfRule>
  </conditionalFormatting>
  <conditionalFormatting sqref="BD37:BE56">
    <cfRule type="expression" dxfId="1962" priority="2007">
      <formula>BD37=""</formula>
    </cfRule>
    <cfRule type="expression" dxfId="1961" priority="2008">
      <formula>BD37=0</formula>
    </cfRule>
    <cfRule type="expression" dxfId="1960" priority="2009">
      <formula>BD37=1</formula>
    </cfRule>
    <cfRule type="expression" dxfId="1959" priority="2010">
      <formula>BD37=2</formula>
    </cfRule>
    <cfRule type="expression" dxfId="1958" priority="2011">
      <formula>BD37=3</formula>
    </cfRule>
  </conditionalFormatting>
  <conditionalFormatting sqref="BD58:BE77">
    <cfRule type="expression" dxfId="1957" priority="2002">
      <formula>BD58=""</formula>
    </cfRule>
    <cfRule type="expression" dxfId="1956" priority="2003">
      <formula>BD58=0</formula>
    </cfRule>
    <cfRule type="expression" dxfId="1955" priority="2004">
      <formula>BD58=1</formula>
    </cfRule>
    <cfRule type="expression" dxfId="1954" priority="2005">
      <formula>BD58=2</formula>
    </cfRule>
    <cfRule type="expression" dxfId="1953" priority="2006">
      <formula>BD58=3</formula>
    </cfRule>
  </conditionalFormatting>
  <conditionalFormatting sqref="BD79:BE98">
    <cfRule type="expression" dxfId="1952" priority="1997">
      <formula>BD79=""</formula>
    </cfRule>
    <cfRule type="expression" dxfId="1951" priority="1998">
      <formula>BD79=0</formula>
    </cfRule>
    <cfRule type="expression" dxfId="1950" priority="1999">
      <formula>BD79=1</formula>
    </cfRule>
    <cfRule type="expression" dxfId="1949" priority="2000">
      <formula>BD79=2</formula>
    </cfRule>
    <cfRule type="expression" dxfId="1948" priority="2001">
      <formula>BD79=3</formula>
    </cfRule>
  </conditionalFormatting>
  <conditionalFormatting sqref="BD100:BE129">
    <cfRule type="expression" dxfId="1947" priority="1992">
      <formula>BD100=""</formula>
    </cfRule>
    <cfRule type="expression" dxfId="1946" priority="1993">
      <formula>BD100=0</formula>
    </cfRule>
    <cfRule type="expression" dxfId="1945" priority="1994">
      <formula>BD100=1</formula>
    </cfRule>
    <cfRule type="expression" dxfId="1944" priority="1995">
      <formula>BD100=2</formula>
    </cfRule>
    <cfRule type="expression" dxfId="1943" priority="1996">
      <formula>BD100=3</formula>
    </cfRule>
  </conditionalFormatting>
  <conditionalFormatting sqref="BD131:BE150">
    <cfRule type="expression" dxfId="1942" priority="1987">
      <formula>BD131=""</formula>
    </cfRule>
    <cfRule type="expression" dxfId="1941" priority="1988">
      <formula>BD131=0</formula>
    </cfRule>
    <cfRule type="expression" dxfId="1940" priority="1989">
      <formula>BD131=1</formula>
    </cfRule>
    <cfRule type="expression" dxfId="1939" priority="1990">
      <formula>BD131=2</formula>
    </cfRule>
    <cfRule type="expression" dxfId="1938" priority="1991">
      <formula>BD131=3</formula>
    </cfRule>
  </conditionalFormatting>
  <conditionalFormatting sqref="BD152:BE171">
    <cfRule type="expression" dxfId="1937" priority="1982">
      <formula>BD152=""</formula>
    </cfRule>
    <cfRule type="expression" dxfId="1936" priority="1983">
      <formula>BD152=0</formula>
    </cfRule>
    <cfRule type="expression" dxfId="1935" priority="1984">
      <formula>BD152=1</formula>
    </cfRule>
    <cfRule type="expression" dxfId="1934" priority="1985">
      <formula>BD152=2</formula>
    </cfRule>
    <cfRule type="expression" dxfId="1933" priority="1986">
      <formula>BD152=3</formula>
    </cfRule>
  </conditionalFormatting>
  <conditionalFormatting sqref="BD173:BE223">
    <cfRule type="expression" dxfId="1932" priority="1977">
      <formula>BD173=""</formula>
    </cfRule>
    <cfRule type="expression" dxfId="1931" priority="1978">
      <formula>BD173=0</formula>
    </cfRule>
    <cfRule type="expression" dxfId="1930" priority="1979">
      <formula>BD173=1</formula>
    </cfRule>
    <cfRule type="expression" dxfId="1929" priority="1980">
      <formula>BD173=2</formula>
    </cfRule>
    <cfRule type="expression" dxfId="1928" priority="1981">
      <formula>BD173=3</formula>
    </cfRule>
  </conditionalFormatting>
  <conditionalFormatting sqref="BF15:BF35">
    <cfRule type="expression" dxfId="1927" priority="1976">
      <formula>BF15&gt;0</formula>
    </cfRule>
  </conditionalFormatting>
  <conditionalFormatting sqref="BF37:BF56">
    <cfRule type="expression" dxfId="1926" priority="1975">
      <formula>BF37&gt;0</formula>
    </cfRule>
  </conditionalFormatting>
  <conditionalFormatting sqref="BF58:BF77">
    <cfRule type="expression" dxfId="1925" priority="1974">
      <formula>BF58&gt;0</formula>
    </cfRule>
  </conditionalFormatting>
  <conditionalFormatting sqref="BF79:BF98">
    <cfRule type="expression" dxfId="1924" priority="1973">
      <formula>BF79&gt;0</formula>
    </cfRule>
  </conditionalFormatting>
  <conditionalFormatting sqref="BF100:BF129">
    <cfRule type="expression" dxfId="1923" priority="1972">
      <formula>BF100&gt;0</formula>
    </cfRule>
  </conditionalFormatting>
  <conditionalFormatting sqref="BF131:BF150">
    <cfRule type="expression" dxfId="1922" priority="1971">
      <formula>BF131&gt;0</formula>
    </cfRule>
  </conditionalFormatting>
  <conditionalFormatting sqref="BF152:BF171">
    <cfRule type="expression" dxfId="1921" priority="1970">
      <formula>BF152&gt;0</formula>
    </cfRule>
  </conditionalFormatting>
  <conditionalFormatting sqref="BF173:BF223">
    <cfRule type="expression" dxfId="1920" priority="1969">
      <formula>BF173&gt;0</formula>
    </cfRule>
  </conditionalFormatting>
  <conditionalFormatting sqref="BJ15:BK35">
    <cfRule type="expression" dxfId="1919" priority="1964">
      <formula>BJ15=""</formula>
    </cfRule>
    <cfRule type="expression" dxfId="1918" priority="1965">
      <formula>BJ15=0</formula>
    </cfRule>
    <cfRule type="expression" dxfId="1917" priority="1966">
      <formula>BJ15=1</formula>
    </cfRule>
    <cfRule type="expression" dxfId="1916" priority="1967">
      <formula>BJ15=2</formula>
    </cfRule>
    <cfRule type="expression" dxfId="1915" priority="1968">
      <formula>BJ15=3</formula>
    </cfRule>
  </conditionalFormatting>
  <conditionalFormatting sqref="BJ37:BK56">
    <cfRule type="expression" dxfId="1914" priority="1959">
      <formula>BJ37=""</formula>
    </cfRule>
    <cfRule type="expression" dxfId="1913" priority="1960">
      <formula>BJ37=0</formula>
    </cfRule>
    <cfRule type="expression" dxfId="1912" priority="1961">
      <formula>BJ37=1</formula>
    </cfRule>
    <cfRule type="expression" dxfId="1911" priority="1962">
      <formula>BJ37=2</formula>
    </cfRule>
    <cfRule type="expression" dxfId="1910" priority="1963">
      <formula>BJ37=3</formula>
    </cfRule>
  </conditionalFormatting>
  <conditionalFormatting sqref="BJ58:BK77">
    <cfRule type="expression" dxfId="1909" priority="1954">
      <formula>BJ58=""</formula>
    </cfRule>
    <cfRule type="expression" dxfId="1908" priority="1955">
      <formula>BJ58=0</formula>
    </cfRule>
    <cfRule type="expression" dxfId="1907" priority="1956">
      <formula>BJ58=1</formula>
    </cfRule>
    <cfRule type="expression" dxfId="1906" priority="1957">
      <formula>BJ58=2</formula>
    </cfRule>
    <cfRule type="expression" dxfId="1905" priority="1958">
      <formula>BJ58=3</formula>
    </cfRule>
  </conditionalFormatting>
  <conditionalFormatting sqref="BJ79:BK98">
    <cfRule type="expression" dxfId="1904" priority="1949">
      <formula>BJ79=""</formula>
    </cfRule>
    <cfRule type="expression" dxfId="1903" priority="1950">
      <formula>BJ79=0</formula>
    </cfRule>
    <cfRule type="expression" dxfId="1902" priority="1951">
      <formula>BJ79=1</formula>
    </cfRule>
    <cfRule type="expression" dxfId="1901" priority="1952">
      <formula>BJ79=2</formula>
    </cfRule>
    <cfRule type="expression" dxfId="1900" priority="1953">
      <formula>BJ79=3</formula>
    </cfRule>
  </conditionalFormatting>
  <conditionalFormatting sqref="BJ100:BK129">
    <cfRule type="expression" dxfId="1899" priority="1944">
      <formula>BJ100=""</formula>
    </cfRule>
    <cfRule type="expression" dxfId="1898" priority="1945">
      <formula>BJ100=0</formula>
    </cfRule>
    <cfRule type="expression" dxfId="1897" priority="1946">
      <formula>BJ100=1</formula>
    </cfRule>
    <cfRule type="expression" dxfId="1896" priority="1947">
      <formula>BJ100=2</formula>
    </cfRule>
    <cfRule type="expression" dxfId="1895" priority="1948">
      <formula>BJ100=3</formula>
    </cfRule>
  </conditionalFormatting>
  <conditionalFormatting sqref="BJ131:BK150">
    <cfRule type="expression" dxfId="1894" priority="1939">
      <formula>BJ131=""</formula>
    </cfRule>
    <cfRule type="expression" dxfId="1893" priority="1940">
      <formula>BJ131=0</formula>
    </cfRule>
    <cfRule type="expression" dxfId="1892" priority="1941">
      <formula>BJ131=1</formula>
    </cfRule>
    <cfRule type="expression" dxfId="1891" priority="1942">
      <formula>BJ131=2</formula>
    </cfRule>
    <cfRule type="expression" dxfId="1890" priority="1943">
      <formula>BJ131=3</formula>
    </cfRule>
  </conditionalFormatting>
  <conditionalFormatting sqref="BJ152:BK171">
    <cfRule type="expression" dxfId="1889" priority="1934">
      <formula>BJ152=""</formula>
    </cfRule>
    <cfRule type="expression" dxfId="1888" priority="1935">
      <formula>BJ152=0</formula>
    </cfRule>
    <cfRule type="expression" dxfId="1887" priority="1936">
      <formula>BJ152=1</formula>
    </cfRule>
    <cfRule type="expression" dxfId="1886" priority="1937">
      <formula>BJ152=2</formula>
    </cfRule>
    <cfRule type="expression" dxfId="1885" priority="1938">
      <formula>BJ152=3</formula>
    </cfRule>
  </conditionalFormatting>
  <conditionalFormatting sqref="BJ173:BK223">
    <cfRule type="expression" dxfId="1884" priority="1929">
      <formula>BJ173=""</formula>
    </cfRule>
    <cfRule type="expression" dxfId="1883" priority="1930">
      <formula>BJ173=0</formula>
    </cfRule>
    <cfRule type="expression" dxfId="1882" priority="1931">
      <formula>BJ173=1</formula>
    </cfRule>
    <cfRule type="expression" dxfId="1881" priority="1932">
      <formula>BJ173=2</formula>
    </cfRule>
    <cfRule type="expression" dxfId="1880" priority="1933">
      <formula>BJ173=3</formula>
    </cfRule>
  </conditionalFormatting>
  <conditionalFormatting sqref="BL15:BL35">
    <cfRule type="expression" dxfId="1879" priority="1928">
      <formula>BL15&gt;0</formula>
    </cfRule>
  </conditionalFormatting>
  <conditionalFormatting sqref="BL37:BL56">
    <cfRule type="expression" dxfId="1878" priority="1927">
      <formula>BL37&gt;0</formula>
    </cfRule>
  </conditionalFormatting>
  <conditionalFormatting sqref="BL58:BL77">
    <cfRule type="expression" dxfId="1877" priority="1926">
      <formula>BL58&gt;0</formula>
    </cfRule>
  </conditionalFormatting>
  <conditionalFormatting sqref="BL79:BL98">
    <cfRule type="expression" dxfId="1876" priority="1925">
      <formula>BL79&gt;0</formula>
    </cfRule>
  </conditionalFormatting>
  <conditionalFormatting sqref="BL100:BL129">
    <cfRule type="expression" dxfId="1875" priority="1924">
      <formula>BL100&gt;0</formula>
    </cfRule>
  </conditionalFormatting>
  <conditionalFormatting sqref="BL131:BL150">
    <cfRule type="expression" dxfId="1874" priority="1923">
      <formula>BL131&gt;0</formula>
    </cfRule>
  </conditionalFormatting>
  <conditionalFormatting sqref="BL152:BL171">
    <cfRule type="expression" dxfId="1873" priority="1922">
      <formula>BL152&gt;0</formula>
    </cfRule>
  </conditionalFormatting>
  <conditionalFormatting sqref="BL173:BL223">
    <cfRule type="expression" dxfId="1872" priority="1921">
      <formula>BL173&gt;0</formula>
    </cfRule>
  </conditionalFormatting>
  <conditionalFormatting sqref="BP15:BQ35">
    <cfRule type="expression" dxfId="1871" priority="1916">
      <formula>BP15=""</formula>
    </cfRule>
    <cfRule type="expression" dxfId="1870" priority="1917">
      <formula>BP15=0</formula>
    </cfRule>
    <cfRule type="expression" dxfId="1869" priority="1918">
      <formula>BP15=1</formula>
    </cfRule>
    <cfRule type="expression" dxfId="1868" priority="1919">
      <formula>BP15=2</formula>
    </cfRule>
    <cfRule type="expression" dxfId="1867" priority="1920">
      <formula>BP15=3</formula>
    </cfRule>
  </conditionalFormatting>
  <conditionalFormatting sqref="BP37:BQ56">
    <cfRule type="expression" dxfId="1866" priority="1911">
      <formula>BP37=""</formula>
    </cfRule>
    <cfRule type="expression" dxfId="1865" priority="1912">
      <formula>BP37=0</formula>
    </cfRule>
    <cfRule type="expression" dxfId="1864" priority="1913">
      <formula>BP37=1</formula>
    </cfRule>
    <cfRule type="expression" dxfId="1863" priority="1914">
      <formula>BP37=2</formula>
    </cfRule>
    <cfRule type="expression" dxfId="1862" priority="1915">
      <formula>BP37=3</formula>
    </cfRule>
  </conditionalFormatting>
  <conditionalFormatting sqref="BP58:BQ77">
    <cfRule type="expression" dxfId="1861" priority="1906">
      <formula>BP58=""</formula>
    </cfRule>
    <cfRule type="expression" dxfId="1860" priority="1907">
      <formula>BP58=0</formula>
    </cfRule>
    <cfRule type="expression" dxfId="1859" priority="1908">
      <formula>BP58=1</formula>
    </cfRule>
    <cfRule type="expression" dxfId="1858" priority="1909">
      <formula>BP58=2</formula>
    </cfRule>
    <cfRule type="expression" dxfId="1857" priority="1910">
      <formula>BP58=3</formula>
    </cfRule>
  </conditionalFormatting>
  <conditionalFormatting sqref="BP79:BQ98">
    <cfRule type="expression" dxfId="1856" priority="1901">
      <formula>BP79=""</formula>
    </cfRule>
    <cfRule type="expression" dxfId="1855" priority="1902">
      <formula>BP79=0</formula>
    </cfRule>
    <cfRule type="expression" dxfId="1854" priority="1903">
      <formula>BP79=1</formula>
    </cfRule>
    <cfRule type="expression" dxfId="1853" priority="1904">
      <formula>BP79=2</formula>
    </cfRule>
    <cfRule type="expression" dxfId="1852" priority="1905">
      <formula>BP79=3</formula>
    </cfRule>
  </conditionalFormatting>
  <conditionalFormatting sqref="BP100:BQ129">
    <cfRule type="expression" dxfId="1851" priority="1896">
      <formula>BP100=""</formula>
    </cfRule>
    <cfRule type="expression" dxfId="1850" priority="1897">
      <formula>BP100=0</formula>
    </cfRule>
    <cfRule type="expression" dxfId="1849" priority="1898">
      <formula>BP100=1</formula>
    </cfRule>
    <cfRule type="expression" dxfId="1848" priority="1899">
      <formula>BP100=2</formula>
    </cfRule>
    <cfRule type="expression" dxfId="1847" priority="1900">
      <formula>BP100=3</formula>
    </cfRule>
  </conditionalFormatting>
  <conditionalFormatting sqref="BP131:BQ150">
    <cfRule type="expression" dxfId="1846" priority="1891">
      <formula>BP131=""</formula>
    </cfRule>
    <cfRule type="expression" dxfId="1845" priority="1892">
      <formula>BP131=0</formula>
    </cfRule>
    <cfRule type="expression" dxfId="1844" priority="1893">
      <formula>BP131=1</formula>
    </cfRule>
    <cfRule type="expression" dxfId="1843" priority="1894">
      <formula>BP131=2</formula>
    </cfRule>
    <cfRule type="expression" dxfId="1842" priority="1895">
      <formula>BP131=3</formula>
    </cfRule>
  </conditionalFormatting>
  <conditionalFormatting sqref="BP152:BQ171">
    <cfRule type="expression" dxfId="1841" priority="1886">
      <formula>BP152=""</formula>
    </cfRule>
    <cfRule type="expression" dxfId="1840" priority="1887">
      <formula>BP152=0</formula>
    </cfRule>
    <cfRule type="expression" dxfId="1839" priority="1888">
      <formula>BP152=1</formula>
    </cfRule>
    <cfRule type="expression" dxfId="1838" priority="1889">
      <formula>BP152=2</formula>
    </cfRule>
    <cfRule type="expression" dxfId="1837" priority="1890">
      <formula>BP152=3</formula>
    </cfRule>
  </conditionalFormatting>
  <conditionalFormatting sqref="BP173:BQ223">
    <cfRule type="expression" dxfId="1836" priority="1881">
      <formula>BP173=""</formula>
    </cfRule>
    <cfRule type="expression" dxfId="1835" priority="1882">
      <formula>BP173=0</formula>
    </cfRule>
    <cfRule type="expression" dxfId="1834" priority="1883">
      <formula>BP173=1</formula>
    </cfRule>
    <cfRule type="expression" dxfId="1833" priority="1884">
      <formula>BP173=2</formula>
    </cfRule>
    <cfRule type="expression" dxfId="1832" priority="1885">
      <formula>BP173=3</formula>
    </cfRule>
  </conditionalFormatting>
  <conditionalFormatting sqref="BR15:BR35">
    <cfRule type="expression" dxfId="1831" priority="1880">
      <formula>BR15&gt;0</formula>
    </cfRule>
  </conditionalFormatting>
  <conditionalFormatting sqref="BR37:BR56">
    <cfRule type="expression" dxfId="1830" priority="1879">
      <formula>BR37&gt;0</formula>
    </cfRule>
  </conditionalFormatting>
  <conditionalFormatting sqref="BR58:BR77">
    <cfRule type="expression" dxfId="1829" priority="1878">
      <formula>BR58&gt;0</formula>
    </cfRule>
  </conditionalFormatting>
  <conditionalFormatting sqref="BR79:BR98">
    <cfRule type="expression" dxfId="1828" priority="1877">
      <formula>BR79&gt;0</formula>
    </cfRule>
  </conditionalFormatting>
  <conditionalFormatting sqref="BR100:BR129">
    <cfRule type="expression" dxfId="1827" priority="1876">
      <formula>BR100&gt;0</formula>
    </cfRule>
  </conditionalFormatting>
  <conditionalFormatting sqref="BR131:BR150">
    <cfRule type="expression" dxfId="1826" priority="1875">
      <formula>BR131&gt;0</formula>
    </cfRule>
  </conditionalFormatting>
  <conditionalFormatting sqref="BR152:BR171">
    <cfRule type="expression" dxfId="1825" priority="1874">
      <formula>BR152&gt;0</formula>
    </cfRule>
  </conditionalFormatting>
  <conditionalFormatting sqref="BR173:BR223">
    <cfRule type="expression" dxfId="1824" priority="1873">
      <formula>BR173&gt;0</formula>
    </cfRule>
  </conditionalFormatting>
  <conditionalFormatting sqref="BV15:BW35">
    <cfRule type="expression" dxfId="1823" priority="1868">
      <formula>BV15=""</formula>
    </cfRule>
    <cfRule type="expression" dxfId="1822" priority="1869">
      <formula>BV15=0</formula>
    </cfRule>
    <cfRule type="expression" dxfId="1821" priority="1870">
      <formula>BV15=1</formula>
    </cfRule>
    <cfRule type="expression" dxfId="1820" priority="1871">
      <formula>BV15=2</formula>
    </cfRule>
    <cfRule type="expression" dxfId="1819" priority="1872">
      <formula>BV15=3</formula>
    </cfRule>
  </conditionalFormatting>
  <conditionalFormatting sqref="BV37:BW56">
    <cfRule type="expression" dxfId="1818" priority="1863">
      <formula>BV37=""</formula>
    </cfRule>
    <cfRule type="expression" dxfId="1817" priority="1864">
      <formula>BV37=0</formula>
    </cfRule>
    <cfRule type="expression" dxfId="1816" priority="1865">
      <formula>BV37=1</formula>
    </cfRule>
    <cfRule type="expression" dxfId="1815" priority="1866">
      <formula>BV37=2</formula>
    </cfRule>
    <cfRule type="expression" dxfId="1814" priority="1867">
      <formula>BV37=3</formula>
    </cfRule>
  </conditionalFormatting>
  <conditionalFormatting sqref="BV58:BW77">
    <cfRule type="expression" dxfId="1813" priority="1858">
      <formula>BV58=""</formula>
    </cfRule>
    <cfRule type="expression" dxfId="1812" priority="1859">
      <formula>BV58=0</formula>
    </cfRule>
    <cfRule type="expression" dxfId="1811" priority="1860">
      <formula>BV58=1</formula>
    </cfRule>
    <cfRule type="expression" dxfId="1810" priority="1861">
      <formula>BV58=2</formula>
    </cfRule>
    <cfRule type="expression" dxfId="1809" priority="1862">
      <formula>BV58=3</formula>
    </cfRule>
  </conditionalFormatting>
  <conditionalFormatting sqref="BV79:BW98">
    <cfRule type="expression" dxfId="1808" priority="1853">
      <formula>BV79=""</formula>
    </cfRule>
    <cfRule type="expression" dxfId="1807" priority="1854">
      <formula>BV79=0</formula>
    </cfRule>
    <cfRule type="expression" dxfId="1806" priority="1855">
      <formula>BV79=1</formula>
    </cfRule>
    <cfRule type="expression" dxfId="1805" priority="1856">
      <formula>BV79=2</formula>
    </cfRule>
    <cfRule type="expression" dxfId="1804" priority="1857">
      <formula>BV79=3</formula>
    </cfRule>
  </conditionalFormatting>
  <conditionalFormatting sqref="BV100:BW129">
    <cfRule type="expression" dxfId="1803" priority="1848">
      <formula>BV100=""</formula>
    </cfRule>
    <cfRule type="expression" dxfId="1802" priority="1849">
      <formula>BV100=0</formula>
    </cfRule>
    <cfRule type="expression" dxfId="1801" priority="1850">
      <formula>BV100=1</formula>
    </cfRule>
    <cfRule type="expression" dxfId="1800" priority="1851">
      <formula>BV100=2</formula>
    </cfRule>
    <cfRule type="expression" dxfId="1799" priority="1852">
      <formula>BV100=3</formula>
    </cfRule>
  </conditionalFormatting>
  <conditionalFormatting sqref="BV131:BW150">
    <cfRule type="expression" dxfId="1798" priority="1843">
      <formula>BV131=""</formula>
    </cfRule>
    <cfRule type="expression" dxfId="1797" priority="1844">
      <formula>BV131=0</formula>
    </cfRule>
    <cfRule type="expression" dxfId="1796" priority="1845">
      <formula>BV131=1</formula>
    </cfRule>
    <cfRule type="expression" dxfId="1795" priority="1846">
      <formula>BV131=2</formula>
    </cfRule>
    <cfRule type="expression" dxfId="1794" priority="1847">
      <formula>BV131=3</formula>
    </cfRule>
  </conditionalFormatting>
  <conditionalFormatting sqref="BV152:BW171">
    <cfRule type="expression" dxfId="1793" priority="1838">
      <formula>BV152=""</formula>
    </cfRule>
    <cfRule type="expression" dxfId="1792" priority="1839">
      <formula>BV152=0</formula>
    </cfRule>
    <cfRule type="expression" dxfId="1791" priority="1840">
      <formula>BV152=1</formula>
    </cfRule>
    <cfRule type="expression" dxfId="1790" priority="1841">
      <formula>BV152=2</formula>
    </cfRule>
    <cfRule type="expression" dxfId="1789" priority="1842">
      <formula>BV152=3</formula>
    </cfRule>
  </conditionalFormatting>
  <conditionalFormatting sqref="BV173:BW223">
    <cfRule type="expression" dxfId="1788" priority="1833">
      <formula>BV173=""</formula>
    </cfRule>
    <cfRule type="expression" dxfId="1787" priority="1834">
      <formula>BV173=0</formula>
    </cfRule>
    <cfRule type="expression" dxfId="1786" priority="1835">
      <formula>BV173=1</formula>
    </cfRule>
    <cfRule type="expression" dxfId="1785" priority="1836">
      <formula>BV173=2</formula>
    </cfRule>
    <cfRule type="expression" dxfId="1784" priority="1837">
      <formula>BV173=3</formula>
    </cfRule>
  </conditionalFormatting>
  <conditionalFormatting sqref="BX15:BX35">
    <cfRule type="expression" dxfId="1783" priority="1832">
      <formula>BX15&gt;0</formula>
    </cfRule>
  </conditionalFormatting>
  <conditionalFormatting sqref="BX37:BX56">
    <cfRule type="expression" dxfId="1782" priority="1831">
      <formula>BX37&gt;0</formula>
    </cfRule>
  </conditionalFormatting>
  <conditionalFormatting sqref="BX58:BX77">
    <cfRule type="expression" dxfId="1781" priority="1830">
      <formula>BX58&gt;0</formula>
    </cfRule>
  </conditionalFormatting>
  <conditionalFormatting sqref="BX79:BX98">
    <cfRule type="expression" dxfId="1780" priority="1829">
      <formula>BX79&gt;0</formula>
    </cfRule>
  </conditionalFormatting>
  <conditionalFormatting sqref="BX100:BX129">
    <cfRule type="expression" dxfId="1779" priority="1828">
      <formula>BX100&gt;0</formula>
    </cfRule>
  </conditionalFormatting>
  <conditionalFormatting sqref="BX131:BX150">
    <cfRule type="expression" dxfId="1778" priority="1827">
      <formula>BX131&gt;0</formula>
    </cfRule>
  </conditionalFormatting>
  <conditionalFormatting sqref="BX152:BX171">
    <cfRule type="expression" dxfId="1777" priority="1826">
      <formula>BX152&gt;0</formula>
    </cfRule>
  </conditionalFormatting>
  <conditionalFormatting sqref="BX173:BX223">
    <cfRule type="expression" dxfId="1776" priority="1825">
      <formula>BX173&gt;0</formula>
    </cfRule>
  </conditionalFormatting>
  <conditionalFormatting sqref="CB15:CC35">
    <cfRule type="expression" dxfId="1775" priority="1820">
      <formula>CB15=""</formula>
    </cfRule>
    <cfRule type="expression" dxfId="1774" priority="1821">
      <formula>CB15=0</formula>
    </cfRule>
    <cfRule type="expression" dxfId="1773" priority="1822">
      <formula>CB15=1</formula>
    </cfRule>
    <cfRule type="expression" dxfId="1772" priority="1823">
      <formula>CB15=2</formula>
    </cfRule>
    <cfRule type="expression" dxfId="1771" priority="1824">
      <formula>CB15=3</formula>
    </cfRule>
  </conditionalFormatting>
  <conditionalFormatting sqref="CB37:CC56">
    <cfRule type="expression" dxfId="1770" priority="1815">
      <formula>CB37=""</formula>
    </cfRule>
    <cfRule type="expression" dxfId="1769" priority="1816">
      <formula>CB37=0</formula>
    </cfRule>
    <cfRule type="expression" dxfId="1768" priority="1817">
      <formula>CB37=1</formula>
    </cfRule>
    <cfRule type="expression" dxfId="1767" priority="1818">
      <formula>CB37=2</formula>
    </cfRule>
    <cfRule type="expression" dxfId="1766" priority="1819">
      <formula>CB37=3</formula>
    </cfRule>
  </conditionalFormatting>
  <conditionalFormatting sqref="CB58:CC77">
    <cfRule type="expression" dxfId="1765" priority="1810">
      <formula>CB58=""</formula>
    </cfRule>
    <cfRule type="expression" dxfId="1764" priority="1811">
      <formula>CB58=0</formula>
    </cfRule>
    <cfRule type="expression" dxfId="1763" priority="1812">
      <formula>CB58=1</formula>
    </cfRule>
    <cfRule type="expression" dxfId="1762" priority="1813">
      <formula>CB58=2</formula>
    </cfRule>
    <cfRule type="expression" dxfId="1761" priority="1814">
      <formula>CB58=3</formula>
    </cfRule>
  </conditionalFormatting>
  <conditionalFormatting sqref="CB79:CC98">
    <cfRule type="expression" dxfId="1760" priority="1805">
      <formula>CB79=""</formula>
    </cfRule>
    <cfRule type="expression" dxfId="1759" priority="1806">
      <formula>CB79=0</formula>
    </cfRule>
    <cfRule type="expression" dxfId="1758" priority="1807">
      <formula>CB79=1</formula>
    </cfRule>
    <cfRule type="expression" dxfId="1757" priority="1808">
      <formula>CB79=2</formula>
    </cfRule>
    <cfRule type="expression" dxfId="1756" priority="1809">
      <formula>CB79=3</formula>
    </cfRule>
  </conditionalFormatting>
  <conditionalFormatting sqref="CB100:CC129">
    <cfRule type="expression" dxfId="1755" priority="1800">
      <formula>CB100=""</formula>
    </cfRule>
    <cfRule type="expression" dxfId="1754" priority="1801">
      <formula>CB100=0</formula>
    </cfRule>
    <cfRule type="expression" dxfId="1753" priority="1802">
      <formula>CB100=1</formula>
    </cfRule>
    <cfRule type="expression" dxfId="1752" priority="1803">
      <formula>CB100=2</formula>
    </cfRule>
    <cfRule type="expression" dxfId="1751" priority="1804">
      <formula>CB100=3</formula>
    </cfRule>
  </conditionalFormatting>
  <conditionalFormatting sqref="CB131:CC150">
    <cfRule type="expression" dxfId="1750" priority="1795">
      <formula>CB131=""</formula>
    </cfRule>
    <cfRule type="expression" dxfId="1749" priority="1796">
      <formula>CB131=0</formula>
    </cfRule>
    <cfRule type="expression" dxfId="1748" priority="1797">
      <formula>CB131=1</formula>
    </cfRule>
    <cfRule type="expression" dxfId="1747" priority="1798">
      <formula>CB131=2</formula>
    </cfRule>
    <cfRule type="expression" dxfId="1746" priority="1799">
      <formula>CB131=3</formula>
    </cfRule>
  </conditionalFormatting>
  <conditionalFormatting sqref="CB152:CC171">
    <cfRule type="expression" dxfId="1745" priority="1790">
      <formula>CB152=""</formula>
    </cfRule>
    <cfRule type="expression" dxfId="1744" priority="1791">
      <formula>CB152=0</formula>
    </cfRule>
    <cfRule type="expression" dxfId="1743" priority="1792">
      <formula>CB152=1</formula>
    </cfRule>
    <cfRule type="expression" dxfId="1742" priority="1793">
      <formula>CB152=2</formula>
    </cfRule>
    <cfRule type="expression" dxfId="1741" priority="1794">
      <formula>CB152=3</formula>
    </cfRule>
  </conditionalFormatting>
  <conditionalFormatting sqref="CB173:CC223">
    <cfRule type="expression" dxfId="1740" priority="1785">
      <formula>CB173=""</formula>
    </cfRule>
    <cfRule type="expression" dxfId="1739" priority="1786">
      <formula>CB173=0</formula>
    </cfRule>
    <cfRule type="expression" dxfId="1738" priority="1787">
      <formula>CB173=1</formula>
    </cfRule>
    <cfRule type="expression" dxfId="1737" priority="1788">
      <formula>CB173=2</formula>
    </cfRule>
    <cfRule type="expression" dxfId="1736" priority="1789">
      <formula>CB173=3</formula>
    </cfRule>
  </conditionalFormatting>
  <conditionalFormatting sqref="CD15:CD35">
    <cfRule type="expression" dxfId="1735" priority="1784">
      <formula>CD15&gt;0</formula>
    </cfRule>
  </conditionalFormatting>
  <conditionalFormatting sqref="CD37:CD56">
    <cfRule type="expression" dxfId="1734" priority="1783">
      <formula>CD37&gt;0</formula>
    </cfRule>
  </conditionalFormatting>
  <conditionalFormatting sqref="CD58:CD77">
    <cfRule type="expression" dxfId="1733" priority="1782">
      <formula>CD58&gt;0</formula>
    </cfRule>
  </conditionalFormatting>
  <conditionalFormatting sqref="CD79:CD98">
    <cfRule type="expression" dxfId="1732" priority="1781">
      <formula>CD79&gt;0</formula>
    </cfRule>
  </conditionalFormatting>
  <conditionalFormatting sqref="CD100:CD129">
    <cfRule type="expression" dxfId="1731" priority="1780">
      <formula>CD100&gt;0</formula>
    </cfRule>
  </conditionalFormatting>
  <conditionalFormatting sqref="CD131:CD150">
    <cfRule type="expression" dxfId="1730" priority="1779">
      <formula>CD131&gt;0</formula>
    </cfRule>
  </conditionalFormatting>
  <conditionalFormatting sqref="CD152:CD171">
    <cfRule type="expression" dxfId="1729" priority="1778">
      <formula>CD152&gt;0</formula>
    </cfRule>
  </conditionalFormatting>
  <conditionalFormatting sqref="CD173:CD223">
    <cfRule type="expression" dxfId="1728" priority="1777">
      <formula>CD173&gt;0</formula>
    </cfRule>
  </conditionalFormatting>
  <conditionalFormatting sqref="CH15:CI35">
    <cfRule type="expression" dxfId="1727" priority="1772">
      <formula>CH15=""</formula>
    </cfRule>
    <cfRule type="expression" dxfId="1726" priority="1773">
      <formula>CH15=0</formula>
    </cfRule>
    <cfRule type="expression" dxfId="1725" priority="1774">
      <formula>CH15=1</formula>
    </cfRule>
    <cfRule type="expression" dxfId="1724" priority="1775">
      <formula>CH15=2</formula>
    </cfRule>
    <cfRule type="expression" dxfId="1723" priority="1776">
      <formula>CH15=3</formula>
    </cfRule>
  </conditionalFormatting>
  <conditionalFormatting sqref="CH37:CI56">
    <cfRule type="expression" dxfId="1722" priority="1767">
      <formula>CH37=""</formula>
    </cfRule>
    <cfRule type="expression" dxfId="1721" priority="1768">
      <formula>CH37=0</formula>
    </cfRule>
    <cfRule type="expression" dxfId="1720" priority="1769">
      <formula>CH37=1</formula>
    </cfRule>
    <cfRule type="expression" dxfId="1719" priority="1770">
      <formula>CH37=2</formula>
    </cfRule>
    <cfRule type="expression" dxfId="1718" priority="1771">
      <formula>CH37=3</formula>
    </cfRule>
  </conditionalFormatting>
  <conditionalFormatting sqref="CH58:CI77">
    <cfRule type="expression" dxfId="1717" priority="1762">
      <formula>CH58=""</formula>
    </cfRule>
    <cfRule type="expression" dxfId="1716" priority="1763">
      <formula>CH58=0</formula>
    </cfRule>
    <cfRule type="expression" dxfId="1715" priority="1764">
      <formula>CH58=1</formula>
    </cfRule>
    <cfRule type="expression" dxfId="1714" priority="1765">
      <formula>CH58=2</formula>
    </cfRule>
    <cfRule type="expression" dxfId="1713" priority="1766">
      <formula>CH58=3</formula>
    </cfRule>
  </conditionalFormatting>
  <conditionalFormatting sqref="CH79:CI98">
    <cfRule type="expression" dxfId="1712" priority="1757">
      <formula>CH79=""</formula>
    </cfRule>
    <cfRule type="expression" dxfId="1711" priority="1758">
      <formula>CH79=0</formula>
    </cfRule>
    <cfRule type="expression" dxfId="1710" priority="1759">
      <formula>CH79=1</formula>
    </cfRule>
    <cfRule type="expression" dxfId="1709" priority="1760">
      <formula>CH79=2</formula>
    </cfRule>
    <cfRule type="expression" dxfId="1708" priority="1761">
      <formula>CH79=3</formula>
    </cfRule>
  </conditionalFormatting>
  <conditionalFormatting sqref="CH100:CI129">
    <cfRule type="expression" dxfId="1707" priority="1752">
      <formula>CH100=""</formula>
    </cfRule>
    <cfRule type="expression" dxfId="1706" priority="1753">
      <formula>CH100=0</formula>
    </cfRule>
    <cfRule type="expression" dxfId="1705" priority="1754">
      <formula>CH100=1</formula>
    </cfRule>
    <cfRule type="expression" dxfId="1704" priority="1755">
      <formula>CH100=2</formula>
    </cfRule>
    <cfRule type="expression" dxfId="1703" priority="1756">
      <formula>CH100=3</formula>
    </cfRule>
  </conditionalFormatting>
  <conditionalFormatting sqref="CH131:CI150">
    <cfRule type="expression" dxfId="1702" priority="1747">
      <formula>CH131=""</formula>
    </cfRule>
    <cfRule type="expression" dxfId="1701" priority="1748">
      <formula>CH131=0</formula>
    </cfRule>
    <cfRule type="expression" dxfId="1700" priority="1749">
      <formula>CH131=1</formula>
    </cfRule>
    <cfRule type="expression" dxfId="1699" priority="1750">
      <formula>CH131=2</formula>
    </cfRule>
    <cfRule type="expression" dxfId="1698" priority="1751">
      <formula>CH131=3</formula>
    </cfRule>
  </conditionalFormatting>
  <conditionalFormatting sqref="CH152:CI171">
    <cfRule type="expression" dxfId="1697" priority="1742">
      <formula>CH152=""</formula>
    </cfRule>
    <cfRule type="expression" dxfId="1696" priority="1743">
      <formula>CH152=0</formula>
    </cfRule>
    <cfRule type="expression" dxfId="1695" priority="1744">
      <formula>CH152=1</formula>
    </cfRule>
    <cfRule type="expression" dxfId="1694" priority="1745">
      <formula>CH152=2</formula>
    </cfRule>
    <cfRule type="expression" dxfId="1693" priority="1746">
      <formula>CH152=3</formula>
    </cfRule>
  </conditionalFormatting>
  <conditionalFormatting sqref="CH173:CI223">
    <cfRule type="expression" dxfId="1692" priority="1737">
      <formula>CH173=""</formula>
    </cfRule>
    <cfRule type="expression" dxfId="1691" priority="1738">
      <formula>CH173=0</formula>
    </cfRule>
    <cfRule type="expression" dxfId="1690" priority="1739">
      <formula>CH173=1</formula>
    </cfRule>
    <cfRule type="expression" dxfId="1689" priority="1740">
      <formula>CH173=2</formula>
    </cfRule>
    <cfRule type="expression" dxfId="1688" priority="1741">
      <formula>CH173=3</formula>
    </cfRule>
  </conditionalFormatting>
  <conditionalFormatting sqref="CJ15:CJ35">
    <cfRule type="expression" dxfId="1687" priority="1736">
      <formula>CJ15&gt;0</formula>
    </cfRule>
  </conditionalFormatting>
  <conditionalFormatting sqref="CJ37:CJ56">
    <cfRule type="expression" dxfId="1686" priority="1735">
      <formula>CJ37&gt;0</formula>
    </cfRule>
  </conditionalFormatting>
  <conditionalFormatting sqref="CJ58:CJ77">
    <cfRule type="expression" dxfId="1685" priority="1734">
      <formula>CJ58&gt;0</formula>
    </cfRule>
  </conditionalFormatting>
  <conditionalFormatting sqref="CJ79:CJ98">
    <cfRule type="expression" dxfId="1684" priority="1733">
      <formula>CJ79&gt;0</formula>
    </cfRule>
  </conditionalFormatting>
  <conditionalFormatting sqref="CJ100:CJ129">
    <cfRule type="expression" dxfId="1683" priority="1732">
      <formula>CJ100&gt;0</formula>
    </cfRule>
  </conditionalFormatting>
  <conditionalFormatting sqref="CJ131:CJ150">
    <cfRule type="expression" dxfId="1682" priority="1731">
      <formula>CJ131&gt;0</formula>
    </cfRule>
  </conditionalFormatting>
  <conditionalFormatting sqref="CJ152:CJ171">
    <cfRule type="expression" dxfId="1681" priority="1730">
      <formula>CJ152&gt;0</formula>
    </cfRule>
  </conditionalFormatting>
  <conditionalFormatting sqref="CJ173:CJ223">
    <cfRule type="expression" dxfId="1680" priority="1729">
      <formula>CJ173&gt;0</formula>
    </cfRule>
  </conditionalFormatting>
  <conditionalFormatting sqref="CN15:CO35">
    <cfRule type="expression" dxfId="1679" priority="1724">
      <formula>CN15=""</formula>
    </cfRule>
    <cfRule type="expression" dxfId="1678" priority="1725">
      <formula>CN15=0</formula>
    </cfRule>
    <cfRule type="expression" dxfId="1677" priority="1726">
      <formula>CN15=1</formula>
    </cfRule>
    <cfRule type="expression" dxfId="1676" priority="1727">
      <formula>CN15=2</formula>
    </cfRule>
    <cfRule type="expression" dxfId="1675" priority="1728">
      <formula>CN15=3</formula>
    </cfRule>
  </conditionalFormatting>
  <conditionalFormatting sqref="CN37:CO56">
    <cfRule type="expression" dxfId="1674" priority="1719">
      <formula>CN37=""</formula>
    </cfRule>
    <cfRule type="expression" dxfId="1673" priority="1720">
      <formula>CN37=0</formula>
    </cfRule>
    <cfRule type="expression" dxfId="1672" priority="1721">
      <formula>CN37=1</formula>
    </cfRule>
    <cfRule type="expression" dxfId="1671" priority="1722">
      <formula>CN37=2</formula>
    </cfRule>
    <cfRule type="expression" dxfId="1670" priority="1723">
      <formula>CN37=3</formula>
    </cfRule>
  </conditionalFormatting>
  <conditionalFormatting sqref="CN58:CO77">
    <cfRule type="expression" dxfId="1669" priority="1714">
      <formula>CN58=""</formula>
    </cfRule>
    <cfRule type="expression" dxfId="1668" priority="1715">
      <formula>CN58=0</formula>
    </cfRule>
    <cfRule type="expression" dxfId="1667" priority="1716">
      <formula>CN58=1</formula>
    </cfRule>
    <cfRule type="expression" dxfId="1666" priority="1717">
      <formula>CN58=2</formula>
    </cfRule>
    <cfRule type="expression" dxfId="1665" priority="1718">
      <formula>CN58=3</formula>
    </cfRule>
  </conditionalFormatting>
  <conditionalFormatting sqref="CN79:CO98">
    <cfRule type="expression" dxfId="1664" priority="1709">
      <formula>CN79=""</formula>
    </cfRule>
    <cfRule type="expression" dxfId="1663" priority="1710">
      <formula>CN79=0</formula>
    </cfRule>
    <cfRule type="expression" dxfId="1662" priority="1711">
      <formula>CN79=1</formula>
    </cfRule>
    <cfRule type="expression" dxfId="1661" priority="1712">
      <formula>CN79=2</formula>
    </cfRule>
    <cfRule type="expression" dxfId="1660" priority="1713">
      <formula>CN79=3</formula>
    </cfRule>
  </conditionalFormatting>
  <conditionalFormatting sqref="CN100:CO129">
    <cfRule type="expression" dxfId="1659" priority="1704">
      <formula>CN100=""</formula>
    </cfRule>
    <cfRule type="expression" dxfId="1658" priority="1705">
      <formula>CN100=0</formula>
    </cfRule>
    <cfRule type="expression" dxfId="1657" priority="1706">
      <formula>CN100=1</formula>
    </cfRule>
    <cfRule type="expression" dxfId="1656" priority="1707">
      <formula>CN100=2</formula>
    </cfRule>
    <cfRule type="expression" dxfId="1655" priority="1708">
      <formula>CN100=3</formula>
    </cfRule>
  </conditionalFormatting>
  <conditionalFormatting sqref="CN131:CO150">
    <cfRule type="expression" dxfId="1654" priority="1699">
      <formula>CN131=""</formula>
    </cfRule>
    <cfRule type="expression" dxfId="1653" priority="1700">
      <formula>CN131=0</formula>
    </cfRule>
    <cfRule type="expression" dxfId="1652" priority="1701">
      <formula>CN131=1</formula>
    </cfRule>
    <cfRule type="expression" dxfId="1651" priority="1702">
      <formula>CN131=2</formula>
    </cfRule>
    <cfRule type="expression" dxfId="1650" priority="1703">
      <formula>CN131=3</formula>
    </cfRule>
  </conditionalFormatting>
  <conditionalFormatting sqref="CN152:CO171">
    <cfRule type="expression" dxfId="1649" priority="1694">
      <formula>CN152=""</formula>
    </cfRule>
    <cfRule type="expression" dxfId="1648" priority="1695">
      <formula>CN152=0</formula>
    </cfRule>
    <cfRule type="expression" dxfId="1647" priority="1696">
      <formula>CN152=1</formula>
    </cfRule>
    <cfRule type="expression" dxfId="1646" priority="1697">
      <formula>CN152=2</formula>
    </cfRule>
    <cfRule type="expression" dxfId="1645" priority="1698">
      <formula>CN152=3</formula>
    </cfRule>
  </conditionalFormatting>
  <conditionalFormatting sqref="CN173:CO223">
    <cfRule type="expression" dxfId="1644" priority="1689">
      <formula>CN173=""</formula>
    </cfRule>
    <cfRule type="expression" dxfId="1643" priority="1690">
      <formula>CN173=0</formula>
    </cfRule>
    <cfRule type="expression" dxfId="1642" priority="1691">
      <formula>CN173=1</formula>
    </cfRule>
    <cfRule type="expression" dxfId="1641" priority="1692">
      <formula>CN173=2</formula>
    </cfRule>
    <cfRule type="expression" dxfId="1640" priority="1693">
      <formula>CN173=3</formula>
    </cfRule>
  </conditionalFormatting>
  <conditionalFormatting sqref="CP15:CP35">
    <cfRule type="expression" dxfId="1639" priority="1688">
      <formula>CP15&gt;0</formula>
    </cfRule>
  </conditionalFormatting>
  <conditionalFormatting sqref="CP37:CP56">
    <cfRule type="expression" dxfId="1638" priority="1687">
      <formula>CP37&gt;0</formula>
    </cfRule>
  </conditionalFormatting>
  <conditionalFormatting sqref="CP58:CP77">
    <cfRule type="expression" dxfId="1637" priority="1686">
      <formula>CP58&gt;0</formula>
    </cfRule>
  </conditionalFormatting>
  <conditionalFormatting sqref="CP79:CP98">
    <cfRule type="expression" dxfId="1636" priority="1685">
      <formula>CP79&gt;0</formula>
    </cfRule>
  </conditionalFormatting>
  <conditionalFormatting sqref="CP100:CP129">
    <cfRule type="expression" dxfId="1635" priority="1684">
      <formula>CP100&gt;0</formula>
    </cfRule>
  </conditionalFormatting>
  <conditionalFormatting sqref="CP131:CP150">
    <cfRule type="expression" dxfId="1634" priority="1683">
      <formula>CP131&gt;0</formula>
    </cfRule>
  </conditionalFormatting>
  <conditionalFormatting sqref="CP152:CP171">
    <cfRule type="expression" dxfId="1633" priority="1682">
      <formula>CP152&gt;0</formula>
    </cfRule>
  </conditionalFormatting>
  <conditionalFormatting sqref="CP173:CP223">
    <cfRule type="expression" dxfId="1632" priority="1681">
      <formula>CP173&gt;0</formula>
    </cfRule>
  </conditionalFormatting>
  <conditionalFormatting sqref="CT15:CU35">
    <cfRule type="expression" dxfId="1631" priority="1676">
      <formula>CT15=""</formula>
    </cfRule>
    <cfRule type="expression" dxfId="1630" priority="1677">
      <formula>CT15=0</formula>
    </cfRule>
    <cfRule type="expression" dxfId="1629" priority="1678">
      <formula>CT15=1</formula>
    </cfRule>
    <cfRule type="expression" dxfId="1628" priority="1679">
      <formula>CT15=2</formula>
    </cfRule>
    <cfRule type="expression" dxfId="1627" priority="1680">
      <formula>CT15=3</formula>
    </cfRule>
  </conditionalFormatting>
  <conditionalFormatting sqref="CT37:CU56">
    <cfRule type="expression" dxfId="1626" priority="1671">
      <formula>CT37=""</formula>
    </cfRule>
    <cfRule type="expression" dxfId="1625" priority="1672">
      <formula>CT37=0</formula>
    </cfRule>
    <cfRule type="expression" dxfId="1624" priority="1673">
      <formula>CT37=1</formula>
    </cfRule>
    <cfRule type="expression" dxfId="1623" priority="1674">
      <formula>CT37=2</formula>
    </cfRule>
    <cfRule type="expression" dxfId="1622" priority="1675">
      <formula>CT37=3</formula>
    </cfRule>
  </conditionalFormatting>
  <conditionalFormatting sqref="CT58:CU77">
    <cfRule type="expression" dxfId="1621" priority="1666">
      <formula>CT58=""</formula>
    </cfRule>
    <cfRule type="expression" dxfId="1620" priority="1667">
      <formula>CT58=0</formula>
    </cfRule>
    <cfRule type="expression" dxfId="1619" priority="1668">
      <formula>CT58=1</formula>
    </cfRule>
    <cfRule type="expression" dxfId="1618" priority="1669">
      <formula>CT58=2</formula>
    </cfRule>
    <cfRule type="expression" dxfId="1617" priority="1670">
      <formula>CT58=3</formula>
    </cfRule>
  </conditionalFormatting>
  <conditionalFormatting sqref="CT79:CU98">
    <cfRule type="expression" dxfId="1616" priority="1661">
      <formula>CT79=""</formula>
    </cfRule>
    <cfRule type="expression" dxfId="1615" priority="1662">
      <formula>CT79=0</formula>
    </cfRule>
    <cfRule type="expression" dxfId="1614" priority="1663">
      <formula>CT79=1</formula>
    </cfRule>
    <cfRule type="expression" dxfId="1613" priority="1664">
      <formula>CT79=2</formula>
    </cfRule>
    <cfRule type="expression" dxfId="1612" priority="1665">
      <formula>CT79=3</formula>
    </cfRule>
  </conditionalFormatting>
  <conditionalFormatting sqref="CT100:CU129">
    <cfRule type="expression" dxfId="1611" priority="1656">
      <formula>CT100=""</formula>
    </cfRule>
    <cfRule type="expression" dxfId="1610" priority="1657">
      <formula>CT100=0</formula>
    </cfRule>
    <cfRule type="expression" dxfId="1609" priority="1658">
      <formula>CT100=1</formula>
    </cfRule>
    <cfRule type="expression" dxfId="1608" priority="1659">
      <formula>CT100=2</formula>
    </cfRule>
    <cfRule type="expression" dxfId="1607" priority="1660">
      <formula>CT100=3</formula>
    </cfRule>
  </conditionalFormatting>
  <conditionalFormatting sqref="CT131:CU150">
    <cfRule type="expression" dxfId="1606" priority="1651">
      <formula>CT131=""</formula>
    </cfRule>
    <cfRule type="expression" dxfId="1605" priority="1652">
      <formula>CT131=0</formula>
    </cfRule>
    <cfRule type="expression" dxfId="1604" priority="1653">
      <formula>CT131=1</formula>
    </cfRule>
    <cfRule type="expression" dxfId="1603" priority="1654">
      <formula>CT131=2</formula>
    </cfRule>
    <cfRule type="expression" dxfId="1602" priority="1655">
      <formula>CT131=3</formula>
    </cfRule>
  </conditionalFormatting>
  <conditionalFormatting sqref="CT152:CU171">
    <cfRule type="expression" dxfId="1601" priority="1646">
      <formula>CT152=""</formula>
    </cfRule>
    <cfRule type="expression" dxfId="1600" priority="1647">
      <formula>CT152=0</formula>
    </cfRule>
    <cfRule type="expression" dxfId="1599" priority="1648">
      <formula>CT152=1</formula>
    </cfRule>
    <cfRule type="expression" dxfId="1598" priority="1649">
      <formula>CT152=2</formula>
    </cfRule>
    <cfRule type="expression" dxfId="1597" priority="1650">
      <formula>CT152=3</formula>
    </cfRule>
  </conditionalFormatting>
  <conditionalFormatting sqref="CT173:CU223">
    <cfRule type="expression" dxfId="1596" priority="1641">
      <formula>CT173=""</formula>
    </cfRule>
    <cfRule type="expression" dxfId="1595" priority="1642">
      <formula>CT173=0</formula>
    </cfRule>
    <cfRule type="expression" dxfId="1594" priority="1643">
      <formula>CT173=1</formula>
    </cfRule>
    <cfRule type="expression" dxfId="1593" priority="1644">
      <formula>CT173=2</formula>
    </cfRule>
    <cfRule type="expression" dxfId="1592" priority="1645">
      <formula>CT173=3</formula>
    </cfRule>
  </conditionalFormatting>
  <conditionalFormatting sqref="CV15:CV35">
    <cfRule type="expression" dxfId="1591" priority="1640">
      <formula>CV15&gt;0</formula>
    </cfRule>
  </conditionalFormatting>
  <conditionalFormatting sqref="CV37:CV56">
    <cfRule type="expression" dxfId="1590" priority="1639">
      <formula>CV37&gt;0</formula>
    </cfRule>
  </conditionalFormatting>
  <conditionalFormatting sqref="CV58:CV77">
    <cfRule type="expression" dxfId="1589" priority="1638">
      <formula>CV58&gt;0</formula>
    </cfRule>
  </conditionalFormatting>
  <conditionalFormatting sqref="CV79:CV98">
    <cfRule type="expression" dxfId="1588" priority="1637">
      <formula>CV79&gt;0</formula>
    </cfRule>
  </conditionalFormatting>
  <conditionalFormatting sqref="CV100:CV129">
    <cfRule type="expression" dxfId="1587" priority="1636">
      <formula>CV100&gt;0</formula>
    </cfRule>
  </conditionalFormatting>
  <conditionalFormatting sqref="CV131:CV150">
    <cfRule type="expression" dxfId="1586" priority="1635">
      <formula>CV131&gt;0</formula>
    </cfRule>
  </conditionalFormatting>
  <conditionalFormatting sqref="CV152:CV171">
    <cfRule type="expression" dxfId="1585" priority="1634">
      <formula>CV152&gt;0</formula>
    </cfRule>
  </conditionalFormatting>
  <conditionalFormatting sqref="CV173:CV223">
    <cfRule type="expression" dxfId="1584" priority="1633">
      <formula>CV173&gt;0</formula>
    </cfRule>
  </conditionalFormatting>
  <conditionalFormatting sqref="CZ15:DA35">
    <cfRule type="expression" dxfId="1583" priority="1628">
      <formula>CZ15=""</formula>
    </cfRule>
    <cfRule type="expression" dxfId="1582" priority="1629">
      <formula>CZ15=0</formula>
    </cfRule>
    <cfRule type="expression" dxfId="1581" priority="1630">
      <formula>CZ15=1</formula>
    </cfRule>
    <cfRule type="expression" dxfId="1580" priority="1631">
      <formula>CZ15=2</formula>
    </cfRule>
    <cfRule type="expression" dxfId="1579" priority="1632">
      <formula>CZ15=3</formula>
    </cfRule>
  </conditionalFormatting>
  <conditionalFormatting sqref="CZ37:DA56">
    <cfRule type="expression" dxfId="1578" priority="1623">
      <formula>CZ37=""</formula>
    </cfRule>
    <cfRule type="expression" dxfId="1577" priority="1624">
      <formula>CZ37=0</formula>
    </cfRule>
    <cfRule type="expression" dxfId="1576" priority="1625">
      <formula>CZ37=1</formula>
    </cfRule>
    <cfRule type="expression" dxfId="1575" priority="1626">
      <formula>CZ37=2</formula>
    </cfRule>
    <cfRule type="expression" dxfId="1574" priority="1627">
      <formula>CZ37=3</formula>
    </cfRule>
  </conditionalFormatting>
  <conditionalFormatting sqref="CZ58:DA77">
    <cfRule type="expression" dxfId="1573" priority="1618">
      <formula>CZ58=""</formula>
    </cfRule>
    <cfRule type="expression" dxfId="1572" priority="1619">
      <formula>CZ58=0</formula>
    </cfRule>
    <cfRule type="expression" dxfId="1571" priority="1620">
      <formula>CZ58=1</formula>
    </cfRule>
    <cfRule type="expression" dxfId="1570" priority="1621">
      <formula>CZ58=2</formula>
    </cfRule>
    <cfRule type="expression" dxfId="1569" priority="1622">
      <formula>CZ58=3</formula>
    </cfRule>
  </conditionalFormatting>
  <conditionalFormatting sqref="CZ79:DA98">
    <cfRule type="expression" dxfId="1568" priority="1613">
      <formula>CZ79=""</formula>
    </cfRule>
    <cfRule type="expression" dxfId="1567" priority="1614">
      <formula>CZ79=0</formula>
    </cfRule>
    <cfRule type="expression" dxfId="1566" priority="1615">
      <formula>CZ79=1</formula>
    </cfRule>
    <cfRule type="expression" dxfId="1565" priority="1616">
      <formula>CZ79=2</formula>
    </cfRule>
    <cfRule type="expression" dxfId="1564" priority="1617">
      <formula>CZ79=3</formula>
    </cfRule>
  </conditionalFormatting>
  <conditionalFormatting sqref="CZ100:DA129">
    <cfRule type="expression" dxfId="1563" priority="1608">
      <formula>CZ100=""</formula>
    </cfRule>
    <cfRule type="expression" dxfId="1562" priority="1609">
      <formula>CZ100=0</formula>
    </cfRule>
    <cfRule type="expression" dxfId="1561" priority="1610">
      <formula>CZ100=1</formula>
    </cfRule>
    <cfRule type="expression" dxfId="1560" priority="1611">
      <formula>CZ100=2</formula>
    </cfRule>
    <cfRule type="expression" dxfId="1559" priority="1612">
      <formula>CZ100=3</formula>
    </cfRule>
  </conditionalFormatting>
  <conditionalFormatting sqref="CZ131:DA150">
    <cfRule type="expression" dxfId="1558" priority="1603">
      <formula>CZ131=""</formula>
    </cfRule>
    <cfRule type="expression" dxfId="1557" priority="1604">
      <formula>CZ131=0</formula>
    </cfRule>
    <cfRule type="expression" dxfId="1556" priority="1605">
      <formula>CZ131=1</formula>
    </cfRule>
    <cfRule type="expression" dxfId="1555" priority="1606">
      <formula>CZ131=2</formula>
    </cfRule>
    <cfRule type="expression" dxfId="1554" priority="1607">
      <formula>CZ131=3</formula>
    </cfRule>
  </conditionalFormatting>
  <conditionalFormatting sqref="CZ152:DA171">
    <cfRule type="expression" dxfId="1553" priority="1598">
      <formula>CZ152=""</formula>
    </cfRule>
    <cfRule type="expression" dxfId="1552" priority="1599">
      <formula>CZ152=0</formula>
    </cfRule>
    <cfRule type="expression" dxfId="1551" priority="1600">
      <formula>CZ152=1</formula>
    </cfRule>
    <cfRule type="expression" dxfId="1550" priority="1601">
      <formula>CZ152=2</formula>
    </cfRule>
    <cfRule type="expression" dxfId="1549" priority="1602">
      <formula>CZ152=3</formula>
    </cfRule>
  </conditionalFormatting>
  <conditionalFormatting sqref="CZ173:DA223">
    <cfRule type="expression" dxfId="1548" priority="1593">
      <formula>CZ173=""</formula>
    </cfRule>
    <cfRule type="expression" dxfId="1547" priority="1594">
      <formula>CZ173=0</formula>
    </cfRule>
    <cfRule type="expression" dxfId="1546" priority="1595">
      <formula>CZ173=1</formula>
    </cfRule>
    <cfRule type="expression" dxfId="1545" priority="1596">
      <formula>CZ173=2</formula>
    </cfRule>
    <cfRule type="expression" dxfId="1544" priority="1597">
      <formula>CZ173=3</formula>
    </cfRule>
  </conditionalFormatting>
  <conditionalFormatting sqref="DB15:DB35">
    <cfRule type="expression" dxfId="1543" priority="1592">
      <formula>DB15&gt;0</formula>
    </cfRule>
  </conditionalFormatting>
  <conditionalFormatting sqref="DB37:DB56">
    <cfRule type="expression" dxfId="1542" priority="1591">
      <formula>DB37&gt;0</formula>
    </cfRule>
  </conditionalFormatting>
  <conditionalFormatting sqref="DB58:DB77">
    <cfRule type="expression" dxfId="1541" priority="1590">
      <formula>DB58&gt;0</formula>
    </cfRule>
  </conditionalFormatting>
  <conditionalFormatting sqref="DB79:DB98">
    <cfRule type="expression" dxfId="1540" priority="1589">
      <formula>DB79&gt;0</formula>
    </cfRule>
  </conditionalFormatting>
  <conditionalFormatting sqref="DB100:DB129">
    <cfRule type="expression" dxfId="1539" priority="1588">
      <formula>DB100&gt;0</formula>
    </cfRule>
  </conditionalFormatting>
  <conditionalFormatting sqref="DB131:DB150">
    <cfRule type="expression" dxfId="1538" priority="1587">
      <formula>DB131&gt;0</formula>
    </cfRule>
  </conditionalFormatting>
  <conditionalFormatting sqref="DB152:DB171">
    <cfRule type="expression" dxfId="1537" priority="1586">
      <formula>DB152&gt;0</formula>
    </cfRule>
  </conditionalFormatting>
  <conditionalFormatting sqref="DB173:DB223">
    <cfRule type="expression" dxfId="1536" priority="1585">
      <formula>DB173&gt;0</formula>
    </cfRule>
  </conditionalFormatting>
  <conditionalFormatting sqref="DF15:DG35">
    <cfRule type="expression" dxfId="1535" priority="1580">
      <formula>DF15=""</formula>
    </cfRule>
    <cfRule type="expression" dxfId="1534" priority="1581">
      <formula>DF15=0</formula>
    </cfRule>
    <cfRule type="expression" dxfId="1533" priority="1582">
      <formula>DF15=1</formula>
    </cfRule>
    <cfRule type="expression" dxfId="1532" priority="1583">
      <formula>DF15=2</formula>
    </cfRule>
    <cfRule type="expression" dxfId="1531" priority="1584">
      <formula>DF15=3</formula>
    </cfRule>
  </conditionalFormatting>
  <conditionalFormatting sqref="DF37:DG56">
    <cfRule type="expression" dxfId="1530" priority="1575">
      <formula>DF37=""</formula>
    </cfRule>
    <cfRule type="expression" dxfId="1529" priority="1576">
      <formula>DF37=0</formula>
    </cfRule>
    <cfRule type="expression" dxfId="1528" priority="1577">
      <formula>DF37=1</formula>
    </cfRule>
    <cfRule type="expression" dxfId="1527" priority="1578">
      <formula>DF37=2</formula>
    </cfRule>
    <cfRule type="expression" dxfId="1526" priority="1579">
      <formula>DF37=3</formula>
    </cfRule>
  </conditionalFormatting>
  <conditionalFormatting sqref="DF58:DG77">
    <cfRule type="expression" dxfId="1525" priority="1570">
      <formula>DF58=""</formula>
    </cfRule>
    <cfRule type="expression" dxfId="1524" priority="1571">
      <formula>DF58=0</formula>
    </cfRule>
    <cfRule type="expression" dxfId="1523" priority="1572">
      <formula>DF58=1</formula>
    </cfRule>
    <cfRule type="expression" dxfId="1522" priority="1573">
      <formula>DF58=2</formula>
    </cfRule>
    <cfRule type="expression" dxfId="1521" priority="1574">
      <formula>DF58=3</formula>
    </cfRule>
  </conditionalFormatting>
  <conditionalFormatting sqref="DF79:DG98">
    <cfRule type="expression" dxfId="1520" priority="1565">
      <formula>DF79=""</formula>
    </cfRule>
    <cfRule type="expression" dxfId="1519" priority="1566">
      <formula>DF79=0</formula>
    </cfRule>
    <cfRule type="expression" dxfId="1518" priority="1567">
      <formula>DF79=1</formula>
    </cfRule>
    <cfRule type="expression" dxfId="1517" priority="1568">
      <formula>DF79=2</formula>
    </cfRule>
    <cfRule type="expression" dxfId="1516" priority="1569">
      <formula>DF79=3</formula>
    </cfRule>
  </conditionalFormatting>
  <conditionalFormatting sqref="DF100:DG129">
    <cfRule type="expression" dxfId="1515" priority="1560">
      <formula>DF100=""</formula>
    </cfRule>
    <cfRule type="expression" dxfId="1514" priority="1561">
      <formula>DF100=0</formula>
    </cfRule>
    <cfRule type="expression" dxfId="1513" priority="1562">
      <formula>DF100=1</formula>
    </cfRule>
    <cfRule type="expression" dxfId="1512" priority="1563">
      <formula>DF100=2</formula>
    </cfRule>
    <cfRule type="expression" dxfId="1511" priority="1564">
      <formula>DF100=3</formula>
    </cfRule>
  </conditionalFormatting>
  <conditionalFormatting sqref="DF131:DG150">
    <cfRule type="expression" dxfId="1510" priority="1555">
      <formula>DF131=""</formula>
    </cfRule>
    <cfRule type="expression" dxfId="1509" priority="1556">
      <formula>DF131=0</formula>
    </cfRule>
    <cfRule type="expression" dxfId="1508" priority="1557">
      <formula>DF131=1</formula>
    </cfRule>
    <cfRule type="expression" dxfId="1507" priority="1558">
      <formula>DF131=2</formula>
    </cfRule>
    <cfRule type="expression" dxfId="1506" priority="1559">
      <formula>DF131=3</formula>
    </cfRule>
  </conditionalFormatting>
  <conditionalFormatting sqref="DF152:DG171">
    <cfRule type="expression" dxfId="1505" priority="1550">
      <formula>DF152=""</formula>
    </cfRule>
    <cfRule type="expression" dxfId="1504" priority="1551">
      <formula>DF152=0</formula>
    </cfRule>
    <cfRule type="expression" dxfId="1503" priority="1552">
      <formula>DF152=1</formula>
    </cfRule>
    <cfRule type="expression" dxfId="1502" priority="1553">
      <formula>DF152=2</formula>
    </cfRule>
    <cfRule type="expression" dxfId="1501" priority="1554">
      <formula>DF152=3</formula>
    </cfRule>
  </conditionalFormatting>
  <conditionalFormatting sqref="DF173:DG223">
    <cfRule type="expression" dxfId="1500" priority="1545">
      <formula>DF173=""</formula>
    </cfRule>
    <cfRule type="expression" dxfId="1499" priority="1546">
      <formula>DF173=0</formula>
    </cfRule>
    <cfRule type="expression" dxfId="1498" priority="1547">
      <formula>DF173=1</formula>
    </cfRule>
    <cfRule type="expression" dxfId="1497" priority="1548">
      <formula>DF173=2</formula>
    </cfRule>
    <cfRule type="expression" dxfId="1496" priority="1549">
      <formula>DF173=3</formula>
    </cfRule>
  </conditionalFormatting>
  <conditionalFormatting sqref="DH15:DH35">
    <cfRule type="expression" dxfId="1495" priority="1544">
      <formula>DH15&gt;0</formula>
    </cfRule>
  </conditionalFormatting>
  <conditionalFormatting sqref="DH37:DH56">
    <cfRule type="expression" dxfId="1494" priority="1543">
      <formula>DH37&gt;0</formula>
    </cfRule>
  </conditionalFormatting>
  <conditionalFormatting sqref="DH58:DH77">
    <cfRule type="expression" dxfId="1493" priority="1542">
      <formula>DH58&gt;0</formula>
    </cfRule>
  </conditionalFormatting>
  <conditionalFormatting sqref="DH79:DH98">
    <cfRule type="expression" dxfId="1492" priority="1541">
      <formula>DH79&gt;0</formula>
    </cfRule>
  </conditionalFormatting>
  <conditionalFormatting sqref="DH100:DH129">
    <cfRule type="expression" dxfId="1491" priority="1540">
      <formula>DH100&gt;0</formula>
    </cfRule>
  </conditionalFormatting>
  <conditionalFormatting sqref="DH131:DH150">
    <cfRule type="expression" dxfId="1490" priority="1539">
      <formula>DH131&gt;0</formula>
    </cfRule>
  </conditionalFormatting>
  <conditionalFormatting sqref="DH152:DH171">
    <cfRule type="expression" dxfId="1489" priority="1538">
      <formula>DH152&gt;0</formula>
    </cfRule>
  </conditionalFormatting>
  <conditionalFormatting sqref="DH173:DH223">
    <cfRule type="expression" dxfId="1488" priority="1537">
      <formula>DH173&gt;0</formula>
    </cfRule>
  </conditionalFormatting>
  <conditionalFormatting sqref="DL15:DM35">
    <cfRule type="expression" dxfId="1487" priority="1532">
      <formula>DL15=""</formula>
    </cfRule>
    <cfRule type="expression" dxfId="1486" priority="1533">
      <formula>DL15=0</formula>
    </cfRule>
    <cfRule type="expression" dxfId="1485" priority="1534">
      <formula>DL15=1</formula>
    </cfRule>
    <cfRule type="expression" dxfId="1484" priority="1535">
      <formula>DL15=2</formula>
    </cfRule>
    <cfRule type="expression" dxfId="1483" priority="1536">
      <formula>DL15=3</formula>
    </cfRule>
  </conditionalFormatting>
  <conditionalFormatting sqref="DL37:DM56">
    <cfRule type="expression" dxfId="1482" priority="1527">
      <formula>DL37=""</formula>
    </cfRule>
    <cfRule type="expression" dxfId="1481" priority="1528">
      <formula>DL37=0</formula>
    </cfRule>
    <cfRule type="expression" dxfId="1480" priority="1529">
      <formula>DL37=1</formula>
    </cfRule>
    <cfRule type="expression" dxfId="1479" priority="1530">
      <formula>DL37=2</formula>
    </cfRule>
    <cfRule type="expression" dxfId="1478" priority="1531">
      <formula>DL37=3</formula>
    </cfRule>
  </conditionalFormatting>
  <conditionalFormatting sqref="DL58:DM77">
    <cfRule type="expression" dxfId="1477" priority="1522">
      <formula>DL58=""</formula>
    </cfRule>
    <cfRule type="expression" dxfId="1476" priority="1523">
      <formula>DL58=0</formula>
    </cfRule>
    <cfRule type="expression" dxfId="1475" priority="1524">
      <formula>DL58=1</formula>
    </cfRule>
    <cfRule type="expression" dxfId="1474" priority="1525">
      <formula>DL58=2</formula>
    </cfRule>
    <cfRule type="expression" dxfId="1473" priority="1526">
      <formula>DL58=3</formula>
    </cfRule>
  </conditionalFormatting>
  <conditionalFormatting sqref="DL79:DM98">
    <cfRule type="expression" dxfId="1472" priority="1517">
      <formula>DL79=""</formula>
    </cfRule>
    <cfRule type="expression" dxfId="1471" priority="1518">
      <formula>DL79=0</formula>
    </cfRule>
    <cfRule type="expression" dxfId="1470" priority="1519">
      <formula>DL79=1</formula>
    </cfRule>
    <cfRule type="expression" dxfId="1469" priority="1520">
      <formula>DL79=2</formula>
    </cfRule>
    <cfRule type="expression" dxfId="1468" priority="1521">
      <formula>DL79=3</formula>
    </cfRule>
  </conditionalFormatting>
  <conditionalFormatting sqref="DL100:DM129">
    <cfRule type="expression" dxfId="1467" priority="1512">
      <formula>DL100=""</formula>
    </cfRule>
    <cfRule type="expression" dxfId="1466" priority="1513">
      <formula>DL100=0</formula>
    </cfRule>
    <cfRule type="expression" dxfId="1465" priority="1514">
      <formula>DL100=1</formula>
    </cfRule>
    <cfRule type="expression" dxfId="1464" priority="1515">
      <formula>DL100=2</formula>
    </cfRule>
    <cfRule type="expression" dxfId="1463" priority="1516">
      <formula>DL100=3</formula>
    </cfRule>
  </conditionalFormatting>
  <conditionalFormatting sqref="DL131:DM150">
    <cfRule type="expression" dxfId="1462" priority="1507">
      <formula>DL131=""</formula>
    </cfRule>
    <cfRule type="expression" dxfId="1461" priority="1508">
      <formula>DL131=0</formula>
    </cfRule>
    <cfRule type="expression" dxfId="1460" priority="1509">
      <formula>DL131=1</formula>
    </cfRule>
    <cfRule type="expression" dxfId="1459" priority="1510">
      <formula>DL131=2</formula>
    </cfRule>
    <cfRule type="expression" dxfId="1458" priority="1511">
      <formula>DL131=3</formula>
    </cfRule>
  </conditionalFormatting>
  <conditionalFormatting sqref="DL152:DM171">
    <cfRule type="expression" dxfId="1457" priority="1502">
      <formula>DL152=""</formula>
    </cfRule>
    <cfRule type="expression" dxfId="1456" priority="1503">
      <formula>DL152=0</formula>
    </cfRule>
    <cfRule type="expression" dxfId="1455" priority="1504">
      <formula>DL152=1</formula>
    </cfRule>
    <cfRule type="expression" dxfId="1454" priority="1505">
      <formula>DL152=2</formula>
    </cfRule>
    <cfRule type="expression" dxfId="1453" priority="1506">
      <formula>DL152=3</formula>
    </cfRule>
  </conditionalFormatting>
  <conditionalFormatting sqref="DL173:DM223">
    <cfRule type="expression" dxfId="1452" priority="1497">
      <formula>DL173=""</formula>
    </cfRule>
    <cfRule type="expression" dxfId="1451" priority="1498">
      <formula>DL173=0</formula>
    </cfRule>
    <cfRule type="expression" dxfId="1450" priority="1499">
      <formula>DL173=1</formula>
    </cfRule>
    <cfRule type="expression" dxfId="1449" priority="1500">
      <formula>DL173=2</formula>
    </cfRule>
    <cfRule type="expression" dxfId="1448" priority="1501">
      <formula>DL173=3</formula>
    </cfRule>
  </conditionalFormatting>
  <conditionalFormatting sqref="DN15:DN35">
    <cfRule type="expression" dxfId="1447" priority="1496">
      <formula>DN15&gt;0</formula>
    </cfRule>
  </conditionalFormatting>
  <conditionalFormatting sqref="DN37:DN56">
    <cfRule type="expression" dxfId="1446" priority="1495">
      <formula>DN37&gt;0</formula>
    </cfRule>
  </conditionalFormatting>
  <conditionalFormatting sqref="DN58:DN77">
    <cfRule type="expression" dxfId="1445" priority="1494">
      <formula>DN58&gt;0</formula>
    </cfRule>
  </conditionalFormatting>
  <conditionalFormatting sqref="DN79:DN98">
    <cfRule type="expression" dxfId="1444" priority="1493">
      <formula>DN79&gt;0</formula>
    </cfRule>
  </conditionalFormatting>
  <conditionalFormatting sqref="DN100:DN129">
    <cfRule type="expression" dxfId="1443" priority="1492">
      <formula>DN100&gt;0</formula>
    </cfRule>
  </conditionalFormatting>
  <conditionalFormatting sqref="DN131:DN150">
    <cfRule type="expression" dxfId="1442" priority="1491">
      <formula>DN131&gt;0</formula>
    </cfRule>
  </conditionalFormatting>
  <conditionalFormatting sqref="DN152:DN171">
    <cfRule type="expression" dxfId="1441" priority="1490">
      <formula>DN152&gt;0</formula>
    </cfRule>
  </conditionalFormatting>
  <conditionalFormatting sqref="DN173:DN223">
    <cfRule type="expression" dxfId="1440" priority="1489">
      <formula>DN173&gt;0</formula>
    </cfRule>
  </conditionalFormatting>
  <conditionalFormatting sqref="DR15:DS35">
    <cfRule type="expression" dxfId="1439" priority="1484">
      <formula>DR15=""</formula>
    </cfRule>
    <cfRule type="expression" dxfId="1438" priority="1485">
      <formula>DR15=0</formula>
    </cfRule>
    <cfRule type="expression" dxfId="1437" priority="1486">
      <formula>DR15=1</formula>
    </cfRule>
    <cfRule type="expression" dxfId="1436" priority="1487">
      <formula>DR15=2</formula>
    </cfRule>
    <cfRule type="expression" dxfId="1435" priority="1488">
      <formula>DR15=3</formula>
    </cfRule>
  </conditionalFormatting>
  <conditionalFormatting sqref="DR37:DS56">
    <cfRule type="expression" dxfId="1434" priority="1479">
      <formula>DR37=""</formula>
    </cfRule>
    <cfRule type="expression" dxfId="1433" priority="1480">
      <formula>DR37=0</formula>
    </cfRule>
    <cfRule type="expression" dxfId="1432" priority="1481">
      <formula>DR37=1</formula>
    </cfRule>
    <cfRule type="expression" dxfId="1431" priority="1482">
      <formula>DR37=2</formula>
    </cfRule>
    <cfRule type="expression" dxfId="1430" priority="1483">
      <formula>DR37=3</formula>
    </cfRule>
  </conditionalFormatting>
  <conditionalFormatting sqref="DR58:DS77">
    <cfRule type="expression" dxfId="1429" priority="1474">
      <formula>DR58=""</formula>
    </cfRule>
    <cfRule type="expression" dxfId="1428" priority="1475">
      <formula>DR58=0</formula>
    </cfRule>
    <cfRule type="expression" dxfId="1427" priority="1476">
      <formula>DR58=1</formula>
    </cfRule>
    <cfRule type="expression" dxfId="1426" priority="1477">
      <formula>DR58=2</formula>
    </cfRule>
    <cfRule type="expression" dxfId="1425" priority="1478">
      <formula>DR58=3</formula>
    </cfRule>
  </conditionalFormatting>
  <conditionalFormatting sqref="DR79:DS98">
    <cfRule type="expression" dxfId="1424" priority="1469">
      <formula>DR79=""</formula>
    </cfRule>
    <cfRule type="expression" dxfId="1423" priority="1470">
      <formula>DR79=0</formula>
    </cfRule>
    <cfRule type="expression" dxfId="1422" priority="1471">
      <formula>DR79=1</formula>
    </cfRule>
    <cfRule type="expression" dxfId="1421" priority="1472">
      <formula>DR79=2</formula>
    </cfRule>
    <cfRule type="expression" dxfId="1420" priority="1473">
      <formula>DR79=3</formula>
    </cfRule>
  </conditionalFormatting>
  <conditionalFormatting sqref="DR100:DS129">
    <cfRule type="expression" dxfId="1419" priority="1464">
      <formula>DR100=""</formula>
    </cfRule>
    <cfRule type="expression" dxfId="1418" priority="1465">
      <formula>DR100=0</formula>
    </cfRule>
    <cfRule type="expression" dxfId="1417" priority="1466">
      <formula>DR100=1</formula>
    </cfRule>
    <cfRule type="expression" dxfId="1416" priority="1467">
      <formula>DR100=2</formula>
    </cfRule>
    <cfRule type="expression" dxfId="1415" priority="1468">
      <formula>DR100=3</formula>
    </cfRule>
  </conditionalFormatting>
  <conditionalFormatting sqref="DR131:DS150">
    <cfRule type="expression" dxfId="1414" priority="1459">
      <formula>DR131=""</formula>
    </cfRule>
    <cfRule type="expression" dxfId="1413" priority="1460">
      <formula>DR131=0</formula>
    </cfRule>
    <cfRule type="expression" dxfId="1412" priority="1461">
      <formula>DR131=1</formula>
    </cfRule>
    <cfRule type="expression" dxfId="1411" priority="1462">
      <formula>DR131=2</formula>
    </cfRule>
    <cfRule type="expression" dxfId="1410" priority="1463">
      <formula>DR131=3</formula>
    </cfRule>
  </conditionalFormatting>
  <conditionalFormatting sqref="DR152:DS171">
    <cfRule type="expression" dxfId="1409" priority="1454">
      <formula>DR152=""</formula>
    </cfRule>
    <cfRule type="expression" dxfId="1408" priority="1455">
      <formula>DR152=0</formula>
    </cfRule>
    <cfRule type="expression" dxfId="1407" priority="1456">
      <formula>DR152=1</formula>
    </cfRule>
    <cfRule type="expression" dxfId="1406" priority="1457">
      <formula>DR152=2</formula>
    </cfRule>
    <cfRule type="expression" dxfId="1405" priority="1458">
      <formula>DR152=3</formula>
    </cfRule>
  </conditionalFormatting>
  <conditionalFormatting sqref="DR173:DS223">
    <cfRule type="expression" dxfId="1404" priority="1449">
      <formula>DR173=""</formula>
    </cfRule>
    <cfRule type="expression" dxfId="1403" priority="1450">
      <formula>DR173=0</formula>
    </cfRule>
    <cfRule type="expression" dxfId="1402" priority="1451">
      <formula>DR173=1</formula>
    </cfRule>
    <cfRule type="expression" dxfId="1401" priority="1452">
      <formula>DR173=2</formula>
    </cfRule>
    <cfRule type="expression" dxfId="1400" priority="1453">
      <formula>DR173=3</formula>
    </cfRule>
  </conditionalFormatting>
  <conditionalFormatting sqref="DT15:DT35">
    <cfRule type="expression" dxfId="1399" priority="1448">
      <formula>DT15&gt;0</formula>
    </cfRule>
  </conditionalFormatting>
  <conditionalFormatting sqref="DT37:DT56">
    <cfRule type="expression" dxfId="1398" priority="1447">
      <formula>DT37&gt;0</formula>
    </cfRule>
  </conditionalFormatting>
  <conditionalFormatting sqref="DT58:DT77">
    <cfRule type="expression" dxfId="1397" priority="1446">
      <formula>DT58&gt;0</formula>
    </cfRule>
  </conditionalFormatting>
  <conditionalFormatting sqref="DT79:DT98">
    <cfRule type="expression" dxfId="1396" priority="1445">
      <formula>DT79&gt;0</formula>
    </cfRule>
  </conditionalFormatting>
  <conditionalFormatting sqref="DT100:DT129">
    <cfRule type="expression" dxfId="1395" priority="1444">
      <formula>DT100&gt;0</formula>
    </cfRule>
  </conditionalFormatting>
  <conditionalFormatting sqref="DT131:DT150">
    <cfRule type="expression" dxfId="1394" priority="1443">
      <formula>DT131&gt;0</formula>
    </cfRule>
  </conditionalFormatting>
  <conditionalFormatting sqref="DT152:DT171">
    <cfRule type="expression" dxfId="1393" priority="1442">
      <formula>DT152&gt;0</formula>
    </cfRule>
  </conditionalFormatting>
  <conditionalFormatting sqref="DT173:DT223">
    <cfRule type="expression" dxfId="1392" priority="1441">
      <formula>DT173&gt;0</formula>
    </cfRule>
  </conditionalFormatting>
  <conditionalFormatting sqref="DX15:DY35">
    <cfRule type="expression" dxfId="1391" priority="1436">
      <formula>DX15=""</formula>
    </cfRule>
    <cfRule type="expression" dxfId="1390" priority="1437">
      <formula>DX15=0</formula>
    </cfRule>
    <cfRule type="expression" dxfId="1389" priority="1438">
      <formula>DX15=1</formula>
    </cfRule>
    <cfRule type="expression" dxfId="1388" priority="1439">
      <formula>DX15=2</formula>
    </cfRule>
    <cfRule type="expression" dxfId="1387" priority="1440">
      <formula>DX15=3</formula>
    </cfRule>
  </conditionalFormatting>
  <conditionalFormatting sqref="DX37:DY56">
    <cfRule type="expression" dxfId="1386" priority="1431">
      <formula>DX37=""</formula>
    </cfRule>
    <cfRule type="expression" dxfId="1385" priority="1432">
      <formula>DX37=0</formula>
    </cfRule>
    <cfRule type="expression" dxfId="1384" priority="1433">
      <formula>DX37=1</formula>
    </cfRule>
    <cfRule type="expression" dxfId="1383" priority="1434">
      <formula>DX37=2</formula>
    </cfRule>
    <cfRule type="expression" dxfId="1382" priority="1435">
      <formula>DX37=3</formula>
    </cfRule>
  </conditionalFormatting>
  <conditionalFormatting sqref="DX58:DY77">
    <cfRule type="expression" dxfId="1381" priority="1426">
      <formula>DX58=""</formula>
    </cfRule>
    <cfRule type="expression" dxfId="1380" priority="1427">
      <formula>DX58=0</formula>
    </cfRule>
    <cfRule type="expression" dxfId="1379" priority="1428">
      <formula>DX58=1</formula>
    </cfRule>
    <cfRule type="expression" dxfId="1378" priority="1429">
      <formula>DX58=2</formula>
    </cfRule>
    <cfRule type="expression" dxfId="1377" priority="1430">
      <formula>DX58=3</formula>
    </cfRule>
  </conditionalFormatting>
  <conditionalFormatting sqref="DX79:DY98">
    <cfRule type="expression" dxfId="1376" priority="1421">
      <formula>DX79=""</formula>
    </cfRule>
    <cfRule type="expression" dxfId="1375" priority="1422">
      <formula>DX79=0</formula>
    </cfRule>
    <cfRule type="expression" dxfId="1374" priority="1423">
      <formula>DX79=1</formula>
    </cfRule>
    <cfRule type="expression" dxfId="1373" priority="1424">
      <formula>DX79=2</formula>
    </cfRule>
    <cfRule type="expression" dxfId="1372" priority="1425">
      <formula>DX79=3</formula>
    </cfRule>
  </conditionalFormatting>
  <conditionalFormatting sqref="DX100:DY129">
    <cfRule type="expression" dxfId="1371" priority="1416">
      <formula>DX100=""</formula>
    </cfRule>
    <cfRule type="expression" dxfId="1370" priority="1417">
      <formula>DX100=0</formula>
    </cfRule>
    <cfRule type="expression" dxfId="1369" priority="1418">
      <formula>DX100=1</formula>
    </cfRule>
    <cfRule type="expression" dxfId="1368" priority="1419">
      <formula>DX100=2</formula>
    </cfRule>
    <cfRule type="expression" dxfId="1367" priority="1420">
      <formula>DX100=3</formula>
    </cfRule>
  </conditionalFormatting>
  <conditionalFormatting sqref="DX131:DY150">
    <cfRule type="expression" dxfId="1366" priority="1411">
      <formula>DX131=""</formula>
    </cfRule>
    <cfRule type="expression" dxfId="1365" priority="1412">
      <formula>DX131=0</formula>
    </cfRule>
    <cfRule type="expression" dxfId="1364" priority="1413">
      <formula>DX131=1</formula>
    </cfRule>
    <cfRule type="expression" dxfId="1363" priority="1414">
      <formula>DX131=2</formula>
    </cfRule>
    <cfRule type="expression" dxfId="1362" priority="1415">
      <formula>DX131=3</formula>
    </cfRule>
  </conditionalFormatting>
  <conditionalFormatting sqref="DX152:DY171">
    <cfRule type="expression" dxfId="1361" priority="1406">
      <formula>DX152=""</formula>
    </cfRule>
    <cfRule type="expression" dxfId="1360" priority="1407">
      <formula>DX152=0</formula>
    </cfRule>
    <cfRule type="expression" dxfId="1359" priority="1408">
      <formula>DX152=1</formula>
    </cfRule>
    <cfRule type="expression" dxfId="1358" priority="1409">
      <formula>DX152=2</formula>
    </cfRule>
    <cfRule type="expression" dxfId="1357" priority="1410">
      <formula>DX152=3</formula>
    </cfRule>
  </conditionalFormatting>
  <conditionalFormatting sqref="DX173:DY223">
    <cfRule type="expression" dxfId="1356" priority="1401">
      <formula>DX173=""</formula>
    </cfRule>
    <cfRule type="expression" dxfId="1355" priority="1402">
      <formula>DX173=0</formula>
    </cfRule>
    <cfRule type="expression" dxfId="1354" priority="1403">
      <formula>DX173=1</formula>
    </cfRule>
    <cfRule type="expression" dxfId="1353" priority="1404">
      <formula>DX173=2</formula>
    </cfRule>
    <cfRule type="expression" dxfId="1352" priority="1405">
      <formula>DX173=3</formula>
    </cfRule>
  </conditionalFormatting>
  <conditionalFormatting sqref="DZ15:DZ35">
    <cfRule type="expression" dxfId="1351" priority="1400">
      <formula>DZ15&gt;0</formula>
    </cfRule>
  </conditionalFormatting>
  <conditionalFormatting sqref="DZ37:DZ56">
    <cfRule type="expression" dxfId="1350" priority="1399">
      <formula>DZ37&gt;0</formula>
    </cfRule>
  </conditionalFormatting>
  <conditionalFormatting sqref="DZ58:DZ77">
    <cfRule type="expression" dxfId="1349" priority="1398">
      <formula>DZ58&gt;0</formula>
    </cfRule>
  </conditionalFormatting>
  <conditionalFormatting sqref="DZ79:DZ98">
    <cfRule type="expression" dxfId="1348" priority="1397">
      <formula>DZ79&gt;0</formula>
    </cfRule>
  </conditionalFormatting>
  <conditionalFormatting sqref="DZ100:DZ129">
    <cfRule type="expression" dxfId="1347" priority="1396">
      <formula>DZ100&gt;0</formula>
    </cfRule>
  </conditionalFormatting>
  <conditionalFormatting sqref="DZ131:DZ150">
    <cfRule type="expression" dxfId="1346" priority="1395">
      <formula>DZ131&gt;0</formula>
    </cfRule>
  </conditionalFormatting>
  <conditionalFormatting sqref="DZ152:DZ171">
    <cfRule type="expression" dxfId="1345" priority="1394">
      <formula>DZ152&gt;0</formula>
    </cfRule>
  </conditionalFormatting>
  <conditionalFormatting sqref="DZ173:DZ223">
    <cfRule type="expression" dxfId="1344" priority="1393">
      <formula>DZ173&gt;0</formula>
    </cfRule>
  </conditionalFormatting>
  <conditionalFormatting sqref="ED15:EE35">
    <cfRule type="expression" dxfId="1343" priority="1388">
      <formula>ED15=""</formula>
    </cfRule>
    <cfRule type="expression" dxfId="1342" priority="1389">
      <formula>ED15=0</formula>
    </cfRule>
    <cfRule type="expression" dxfId="1341" priority="1390">
      <formula>ED15=1</formula>
    </cfRule>
    <cfRule type="expression" dxfId="1340" priority="1391">
      <formula>ED15=2</formula>
    </cfRule>
    <cfRule type="expression" dxfId="1339" priority="1392">
      <formula>ED15=3</formula>
    </cfRule>
  </conditionalFormatting>
  <conditionalFormatting sqref="ED37:EE56">
    <cfRule type="expression" dxfId="1338" priority="1383">
      <formula>ED37=""</formula>
    </cfRule>
    <cfRule type="expression" dxfId="1337" priority="1384">
      <formula>ED37=0</formula>
    </cfRule>
    <cfRule type="expression" dxfId="1336" priority="1385">
      <formula>ED37=1</formula>
    </cfRule>
    <cfRule type="expression" dxfId="1335" priority="1386">
      <formula>ED37=2</formula>
    </cfRule>
    <cfRule type="expression" dxfId="1334" priority="1387">
      <formula>ED37=3</formula>
    </cfRule>
  </conditionalFormatting>
  <conditionalFormatting sqref="ED58:EE77">
    <cfRule type="expression" dxfId="1333" priority="1378">
      <formula>ED58=""</formula>
    </cfRule>
    <cfRule type="expression" dxfId="1332" priority="1379">
      <formula>ED58=0</formula>
    </cfRule>
    <cfRule type="expression" dxfId="1331" priority="1380">
      <formula>ED58=1</formula>
    </cfRule>
    <cfRule type="expression" dxfId="1330" priority="1381">
      <formula>ED58=2</formula>
    </cfRule>
    <cfRule type="expression" dxfId="1329" priority="1382">
      <formula>ED58=3</formula>
    </cfRule>
  </conditionalFormatting>
  <conditionalFormatting sqref="ED79:EE98">
    <cfRule type="expression" dxfId="1328" priority="1373">
      <formula>ED79=""</formula>
    </cfRule>
    <cfRule type="expression" dxfId="1327" priority="1374">
      <formula>ED79=0</formula>
    </cfRule>
    <cfRule type="expression" dxfId="1326" priority="1375">
      <formula>ED79=1</formula>
    </cfRule>
    <cfRule type="expression" dxfId="1325" priority="1376">
      <formula>ED79=2</formula>
    </cfRule>
    <cfRule type="expression" dxfId="1324" priority="1377">
      <formula>ED79=3</formula>
    </cfRule>
  </conditionalFormatting>
  <conditionalFormatting sqref="ED100:EE129">
    <cfRule type="expression" dxfId="1323" priority="1368">
      <formula>ED100=""</formula>
    </cfRule>
    <cfRule type="expression" dxfId="1322" priority="1369">
      <formula>ED100=0</formula>
    </cfRule>
    <cfRule type="expression" dxfId="1321" priority="1370">
      <formula>ED100=1</formula>
    </cfRule>
    <cfRule type="expression" dxfId="1320" priority="1371">
      <formula>ED100=2</formula>
    </cfRule>
    <cfRule type="expression" dxfId="1319" priority="1372">
      <formula>ED100=3</formula>
    </cfRule>
  </conditionalFormatting>
  <conditionalFormatting sqref="ED131:EE150">
    <cfRule type="expression" dxfId="1318" priority="1363">
      <formula>ED131=""</formula>
    </cfRule>
    <cfRule type="expression" dxfId="1317" priority="1364">
      <formula>ED131=0</formula>
    </cfRule>
    <cfRule type="expression" dxfId="1316" priority="1365">
      <formula>ED131=1</formula>
    </cfRule>
    <cfRule type="expression" dxfId="1315" priority="1366">
      <formula>ED131=2</formula>
    </cfRule>
    <cfRule type="expression" dxfId="1314" priority="1367">
      <formula>ED131=3</formula>
    </cfRule>
  </conditionalFormatting>
  <conditionalFormatting sqref="ED152:EE171">
    <cfRule type="expression" dxfId="1313" priority="1358">
      <formula>ED152=""</formula>
    </cfRule>
    <cfRule type="expression" dxfId="1312" priority="1359">
      <formula>ED152=0</formula>
    </cfRule>
    <cfRule type="expression" dxfId="1311" priority="1360">
      <formula>ED152=1</formula>
    </cfRule>
    <cfRule type="expression" dxfId="1310" priority="1361">
      <formula>ED152=2</formula>
    </cfRule>
    <cfRule type="expression" dxfId="1309" priority="1362">
      <formula>ED152=3</formula>
    </cfRule>
  </conditionalFormatting>
  <conditionalFormatting sqref="ED173:EE223">
    <cfRule type="expression" dxfId="1308" priority="1353">
      <formula>ED173=""</formula>
    </cfRule>
    <cfRule type="expression" dxfId="1307" priority="1354">
      <formula>ED173=0</formula>
    </cfRule>
    <cfRule type="expression" dxfId="1306" priority="1355">
      <formula>ED173=1</formula>
    </cfRule>
    <cfRule type="expression" dxfId="1305" priority="1356">
      <formula>ED173=2</formula>
    </cfRule>
    <cfRule type="expression" dxfId="1304" priority="1357">
      <formula>ED173=3</formula>
    </cfRule>
  </conditionalFormatting>
  <conditionalFormatting sqref="EF15:EF35">
    <cfRule type="expression" dxfId="1303" priority="1352">
      <formula>EF15&gt;0</formula>
    </cfRule>
  </conditionalFormatting>
  <conditionalFormatting sqref="EF37:EF56">
    <cfRule type="expression" dxfId="1302" priority="1351">
      <formula>EF37&gt;0</formula>
    </cfRule>
  </conditionalFormatting>
  <conditionalFormatting sqref="EF58:EF77">
    <cfRule type="expression" dxfId="1301" priority="1350">
      <formula>EF58&gt;0</formula>
    </cfRule>
  </conditionalFormatting>
  <conditionalFormatting sqref="EF79:EF98">
    <cfRule type="expression" dxfId="1300" priority="1349">
      <formula>EF79&gt;0</formula>
    </cfRule>
  </conditionalFormatting>
  <conditionalFormatting sqref="EF100:EF129">
    <cfRule type="expression" dxfId="1299" priority="1348">
      <formula>EF100&gt;0</formula>
    </cfRule>
  </conditionalFormatting>
  <conditionalFormatting sqref="EF131:EF150">
    <cfRule type="expression" dxfId="1298" priority="1347">
      <formula>EF131&gt;0</formula>
    </cfRule>
  </conditionalFormatting>
  <conditionalFormatting sqref="EF152:EF171">
    <cfRule type="expression" dxfId="1297" priority="1346">
      <formula>EF152&gt;0</formula>
    </cfRule>
  </conditionalFormatting>
  <conditionalFormatting sqref="EF173:EF223">
    <cfRule type="expression" dxfId="1296" priority="1345">
      <formula>EF173&gt;0</formula>
    </cfRule>
  </conditionalFormatting>
  <conditionalFormatting sqref="EJ15:EK35">
    <cfRule type="expression" dxfId="1295" priority="1340">
      <formula>EJ15=""</formula>
    </cfRule>
    <cfRule type="expression" dxfId="1294" priority="1341">
      <formula>EJ15=0</formula>
    </cfRule>
    <cfRule type="expression" dxfId="1293" priority="1342">
      <formula>EJ15=1</formula>
    </cfRule>
    <cfRule type="expression" dxfId="1292" priority="1343">
      <formula>EJ15=2</formula>
    </cfRule>
    <cfRule type="expression" dxfId="1291" priority="1344">
      <formula>EJ15=3</formula>
    </cfRule>
  </conditionalFormatting>
  <conditionalFormatting sqref="EJ37:EK56">
    <cfRule type="expression" dxfId="1290" priority="1335">
      <formula>EJ37=""</formula>
    </cfRule>
    <cfRule type="expression" dxfId="1289" priority="1336">
      <formula>EJ37=0</formula>
    </cfRule>
    <cfRule type="expression" dxfId="1288" priority="1337">
      <formula>EJ37=1</formula>
    </cfRule>
    <cfRule type="expression" dxfId="1287" priority="1338">
      <formula>EJ37=2</formula>
    </cfRule>
    <cfRule type="expression" dxfId="1286" priority="1339">
      <formula>EJ37=3</formula>
    </cfRule>
  </conditionalFormatting>
  <conditionalFormatting sqref="EJ58:EK77">
    <cfRule type="expression" dxfId="1285" priority="1330">
      <formula>EJ58=""</formula>
    </cfRule>
    <cfRule type="expression" dxfId="1284" priority="1331">
      <formula>EJ58=0</formula>
    </cfRule>
    <cfRule type="expression" dxfId="1283" priority="1332">
      <formula>EJ58=1</formula>
    </cfRule>
    <cfRule type="expression" dxfId="1282" priority="1333">
      <formula>EJ58=2</formula>
    </cfRule>
    <cfRule type="expression" dxfId="1281" priority="1334">
      <formula>EJ58=3</formula>
    </cfRule>
  </conditionalFormatting>
  <conditionalFormatting sqref="EJ79:EK98">
    <cfRule type="expression" dxfId="1280" priority="1325">
      <formula>EJ79=""</formula>
    </cfRule>
    <cfRule type="expression" dxfId="1279" priority="1326">
      <formula>EJ79=0</formula>
    </cfRule>
    <cfRule type="expression" dxfId="1278" priority="1327">
      <formula>EJ79=1</formula>
    </cfRule>
    <cfRule type="expression" dxfId="1277" priority="1328">
      <formula>EJ79=2</formula>
    </cfRule>
    <cfRule type="expression" dxfId="1276" priority="1329">
      <formula>EJ79=3</formula>
    </cfRule>
  </conditionalFormatting>
  <conditionalFormatting sqref="EJ100:EK129">
    <cfRule type="expression" dxfId="1275" priority="1320">
      <formula>EJ100=""</formula>
    </cfRule>
    <cfRule type="expression" dxfId="1274" priority="1321">
      <formula>EJ100=0</formula>
    </cfRule>
    <cfRule type="expression" dxfId="1273" priority="1322">
      <formula>EJ100=1</formula>
    </cfRule>
    <cfRule type="expression" dxfId="1272" priority="1323">
      <formula>EJ100=2</formula>
    </cfRule>
    <cfRule type="expression" dxfId="1271" priority="1324">
      <formula>EJ100=3</formula>
    </cfRule>
  </conditionalFormatting>
  <conditionalFormatting sqref="EJ131:EK150">
    <cfRule type="expression" dxfId="1270" priority="1315">
      <formula>EJ131=""</formula>
    </cfRule>
    <cfRule type="expression" dxfId="1269" priority="1316">
      <formula>EJ131=0</formula>
    </cfRule>
    <cfRule type="expression" dxfId="1268" priority="1317">
      <formula>EJ131=1</formula>
    </cfRule>
    <cfRule type="expression" dxfId="1267" priority="1318">
      <formula>EJ131=2</formula>
    </cfRule>
    <cfRule type="expression" dxfId="1266" priority="1319">
      <formula>EJ131=3</formula>
    </cfRule>
  </conditionalFormatting>
  <conditionalFormatting sqref="EJ152:EK171">
    <cfRule type="expression" dxfId="1265" priority="1310">
      <formula>EJ152=""</formula>
    </cfRule>
    <cfRule type="expression" dxfId="1264" priority="1311">
      <formula>EJ152=0</formula>
    </cfRule>
    <cfRule type="expression" dxfId="1263" priority="1312">
      <formula>EJ152=1</formula>
    </cfRule>
    <cfRule type="expression" dxfId="1262" priority="1313">
      <formula>EJ152=2</formula>
    </cfRule>
    <cfRule type="expression" dxfId="1261" priority="1314">
      <formula>EJ152=3</formula>
    </cfRule>
  </conditionalFormatting>
  <conditionalFormatting sqref="EJ173:EK223">
    <cfRule type="expression" dxfId="1260" priority="1305">
      <formula>EJ173=""</formula>
    </cfRule>
    <cfRule type="expression" dxfId="1259" priority="1306">
      <formula>EJ173=0</formula>
    </cfRule>
    <cfRule type="expression" dxfId="1258" priority="1307">
      <formula>EJ173=1</formula>
    </cfRule>
    <cfRule type="expression" dxfId="1257" priority="1308">
      <formula>EJ173=2</formula>
    </cfRule>
    <cfRule type="expression" dxfId="1256" priority="1309">
      <formula>EJ173=3</formula>
    </cfRule>
  </conditionalFormatting>
  <conditionalFormatting sqref="EL15:EL35">
    <cfRule type="expression" dxfId="1255" priority="1304">
      <formula>EL15&gt;0</formula>
    </cfRule>
  </conditionalFormatting>
  <conditionalFormatting sqref="EL37:EL56">
    <cfRule type="expression" dxfId="1254" priority="1303">
      <formula>EL37&gt;0</formula>
    </cfRule>
  </conditionalFormatting>
  <conditionalFormatting sqref="EL58:EL77">
    <cfRule type="expression" dxfId="1253" priority="1302">
      <formula>EL58&gt;0</formula>
    </cfRule>
  </conditionalFormatting>
  <conditionalFormatting sqref="EL79:EL98">
    <cfRule type="expression" dxfId="1252" priority="1301">
      <formula>EL79&gt;0</formula>
    </cfRule>
  </conditionalFormatting>
  <conditionalFormatting sqref="EL100:EL129">
    <cfRule type="expression" dxfId="1251" priority="1300">
      <formula>EL100&gt;0</formula>
    </cfRule>
  </conditionalFormatting>
  <conditionalFormatting sqref="EL131:EL150">
    <cfRule type="expression" dxfId="1250" priority="1299">
      <formula>EL131&gt;0</formula>
    </cfRule>
  </conditionalFormatting>
  <conditionalFormatting sqref="EL152:EL171">
    <cfRule type="expression" dxfId="1249" priority="1298">
      <formula>EL152&gt;0</formula>
    </cfRule>
  </conditionalFormatting>
  <conditionalFormatting sqref="EL173:EL223">
    <cfRule type="expression" dxfId="1248" priority="1297">
      <formula>EL173&gt;0</formula>
    </cfRule>
  </conditionalFormatting>
  <conditionalFormatting sqref="EP15:EQ35">
    <cfRule type="expression" dxfId="1247" priority="1292">
      <formula>EP15=""</formula>
    </cfRule>
    <cfRule type="expression" dxfId="1246" priority="1293">
      <formula>EP15=0</formula>
    </cfRule>
    <cfRule type="expression" dxfId="1245" priority="1294">
      <formula>EP15=1</formula>
    </cfRule>
    <cfRule type="expression" dxfId="1244" priority="1295">
      <formula>EP15=2</formula>
    </cfRule>
    <cfRule type="expression" dxfId="1243" priority="1296">
      <formula>EP15=3</formula>
    </cfRule>
  </conditionalFormatting>
  <conditionalFormatting sqref="EP37:EQ56">
    <cfRule type="expression" dxfId="1242" priority="1287">
      <formula>EP37=""</formula>
    </cfRule>
    <cfRule type="expression" dxfId="1241" priority="1288">
      <formula>EP37=0</formula>
    </cfRule>
    <cfRule type="expression" dxfId="1240" priority="1289">
      <formula>EP37=1</formula>
    </cfRule>
    <cfRule type="expression" dxfId="1239" priority="1290">
      <formula>EP37=2</formula>
    </cfRule>
    <cfRule type="expression" dxfId="1238" priority="1291">
      <formula>EP37=3</formula>
    </cfRule>
  </conditionalFormatting>
  <conditionalFormatting sqref="EP58:EQ77">
    <cfRule type="expression" dxfId="1237" priority="1282">
      <formula>EP58=""</formula>
    </cfRule>
    <cfRule type="expression" dxfId="1236" priority="1283">
      <formula>EP58=0</formula>
    </cfRule>
    <cfRule type="expression" dxfId="1235" priority="1284">
      <formula>EP58=1</formula>
    </cfRule>
    <cfRule type="expression" dxfId="1234" priority="1285">
      <formula>EP58=2</formula>
    </cfRule>
    <cfRule type="expression" dxfId="1233" priority="1286">
      <formula>EP58=3</formula>
    </cfRule>
  </conditionalFormatting>
  <conditionalFormatting sqref="EP79:EQ98">
    <cfRule type="expression" dxfId="1232" priority="1277">
      <formula>EP79=""</formula>
    </cfRule>
    <cfRule type="expression" dxfId="1231" priority="1278">
      <formula>EP79=0</formula>
    </cfRule>
    <cfRule type="expression" dxfId="1230" priority="1279">
      <formula>EP79=1</formula>
    </cfRule>
    <cfRule type="expression" dxfId="1229" priority="1280">
      <formula>EP79=2</formula>
    </cfRule>
    <cfRule type="expression" dxfId="1228" priority="1281">
      <formula>EP79=3</formula>
    </cfRule>
  </conditionalFormatting>
  <conditionalFormatting sqref="EP100:EQ129">
    <cfRule type="expression" dxfId="1227" priority="1272">
      <formula>EP100=""</formula>
    </cfRule>
    <cfRule type="expression" dxfId="1226" priority="1273">
      <formula>EP100=0</formula>
    </cfRule>
    <cfRule type="expression" dxfId="1225" priority="1274">
      <formula>EP100=1</formula>
    </cfRule>
    <cfRule type="expression" dxfId="1224" priority="1275">
      <formula>EP100=2</formula>
    </cfRule>
    <cfRule type="expression" dxfId="1223" priority="1276">
      <formula>EP100=3</formula>
    </cfRule>
  </conditionalFormatting>
  <conditionalFormatting sqref="EP131:EQ150">
    <cfRule type="expression" dxfId="1222" priority="1267">
      <formula>EP131=""</formula>
    </cfRule>
    <cfRule type="expression" dxfId="1221" priority="1268">
      <formula>EP131=0</formula>
    </cfRule>
    <cfRule type="expression" dxfId="1220" priority="1269">
      <formula>EP131=1</formula>
    </cfRule>
    <cfRule type="expression" dxfId="1219" priority="1270">
      <formula>EP131=2</formula>
    </cfRule>
    <cfRule type="expression" dxfId="1218" priority="1271">
      <formula>EP131=3</formula>
    </cfRule>
  </conditionalFormatting>
  <conditionalFormatting sqref="EP152:EQ171">
    <cfRule type="expression" dxfId="1217" priority="1262">
      <formula>EP152=""</formula>
    </cfRule>
    <cfRule type="expression" dxfId="1216" priority="1263">
      <formula>EP152=0</formula>
    </cfRule>
    <cfRule type="expression" dxfId="1215" priority="1264">
      <formula>EP152=1</formula>
    </cfRule>
    <cfRule type="expression" dxfId="1214" priority="1265">
      <formula>EP152=2</formula>
    </cfRule>
    <cfRule type="expression" dxfId="1213" priority="1266">
      <formula>EP152=3</formula>
    </cfRule>
  </conditionalFormatting>
  <conditionalFormatting sqref="EP173:EQ223">
    <cfRule type="expression" dxfId="1212" priority="1257">
      <formula>EP173=""</formula>
    </cfRule>
    <cfRule type="expression" dxfId="1211" priority="1258">
      <formula>EP173=0</formula>
    </cfRule>
    <cfRule type="expression" dxfId="1210" priority="1259">
      <formula>EP173=1</formula>
    </cfRule>
    <cfRule type="expression" dxfId="1209" priority="1260">
      <formula>EP173=2</formula>
    </cfRule>
    <cfRule type="expression" dxfId="1208" priority="1261">
      <formula>EP173=3</formula>
    </cfRule>
  </conditionalFormatting>
  <conditionalFormatting sqref="ER15:ER35">
    <cfRule type="expression" dxfId="1207" priority="1256">
      <formula>ER15&gt;0</formula>
    </cfRule>
  </conditionalFormatting>
  <conditionalFormatting sqref="ER37:ER56">
    <cfRule type="expression" dxfId="1206" priority="1255">
      <formula>ER37&gt;0</formula>
    </cfRule>
  </conditionalFormatting>
  <conditionalFormatting sqref="ER58:ER77">
    <cfRule type="expression" dxfId="1205" priority="1254">
      <formula>ER58&gt;0</formula>
    </cfRule>
  </conditionalFormatting>
  <conditionalFormatting sqref="ER79:ER98">
    <cfRule type="expression" dxfId="1204" priority="1253">
      <formula>ER79&gt;0</formula>
    </cfRule>
  </conditionalFormatting>
  <conditionalFormatting sqref="ER100:ER129">
    <cfRule type="expression" dxfId="1203" priority="1252">
      <formula>ER100&gt;0</formula>
    </cfRule>
  </conditionalFormatting>
  <conditionalFormatting sqref="ER131:ER150">
    <cfRule type="expression" dxfId="1202" priority="1251">
      <formula>ER131&gt;0</formula>
    </cfRule>
  </conditionalFormatting>
  <conditionalFormatting sqref="ER152:ER171">
    <cfRule type="expression" dxfId="1201" priority="1250">
      <formula>ER152&gt;0</formula>
    </cfRule>
  </conditionalFormatting>
  <conditionalFormatting sqref="ER173:ER223">
    <cfRule type="expression" dxfId="1200" priority="1249">
      <formula>ER173&gt;0</formula>
    </cfRule>
  </conditionalFormatting>
  <conditionalFormatting sqref="EV15:EW35">
    <cfRule type="expression" dxfId="1199" priority="1244">
      <formula>EV15=""</formula>
    </cfRule>
    <cfRule type="expression" dxfId="1198" priority="1245">
      <formula>EV15=0</formula>
    </cfRule>
    <cfRule type="expression" dxfId="1197" priority="1246">
      <formula>EV15=1</formula>
    </cfRule>
    <cfRule type="expression" dxfId="1196" priority="1247">
      <formula>EV15=2</formula>
    </cfRule>
    <cfRule type="expression" dxfId="1195" priority="1248">
      <formula>EV15=3</formula>
    </cfRule>
  </conditionalFormatting>
  <conditionalFormatting sqref="EV37:EW56">
    <cfRule type="expression" dxfId="1194" priority="1239">
      <formula>EV37=""</formula>
    </cfRule>
    <cfRule type="expression" dxfId="1193" priority="1240">
      <formula>EV37=0</formula>
    </cfRule>
    <cfRule type="expression" dxfId="1192" priority="1241">
      <formula>EV37=1</formula>
    </cfRule>
    <cfRule type="expression" dxfId="1191" priority="1242">
      <formula>EV37=2</formula>
    </cfRule>
    <cfRule type="expression" dxfId="1190" priority="1243">
      <formula>EV37=3</formula>
    </cfRule>
  </conditionalFormatting>
  <conditionalFormatting sqref="EV58:EW77">
    <cfRule type="expression" dxfId="1189" priority="1234">
      <formula>EV58=""</formula>
    </cfRule>
    <cfRule type="expression" dxfId="1188" priority="1235">
      <formula>EV58=0</formula>
    </cfRule>
    <cfRule type="expression" dxfId="1187" priority="1236">
      <formula>EV58=1</formula>
    </cfRule>
    <cfRule type="expression" dxfId="1186" priority="1237">
      <formula>EV58=2</formula>
    </cfRule>
    <cfRule type="expression" dxfId="1185" priority="1238">
      <formula>EV58=3</formula>
    </cfRule>
  </conditionalFormatting>
  <conditionalFormatting sqref="EV79:EW98">
    <cfRule type="expression" dxfId="1184" priority="1229">
      <formula>EV79=""</formula>
    </cfRule>
    <cfRule type="expression" dxfId="1183" priority="1230">
      <formula>EV79=0</formula>
    </cfRule>
    <cfRule type="expression" dxfId="1182" priority="1231">
      <formula>EV79=1</formula>
    </cfRule>
    <cfRule type="expression" dxfId="1181" priority="1232">
      <formula>EV79=2</formula>
    </cfRule>
    <cfRule type="expression" dxfId="1180" priority="1233">
      <formula>EV79=3</formula>
    </cfRule>
  </conditionalFormatting>
  <conditionalFormatting sqref="EV100:EW129">
    <cfRule type="expression" dxfId="1179" priority="1224">
      <formula>EV100=""</formula>
    </cfRule>
    <cfRule type="expression" dxfId="1178" priority="1225">
      <formula>EV100=0</formula>
    </cfRule>
    <cfRule type="expression" dxfId="1177" priority="1226">
      <formula>EV100=1</formula>
    </cfRule>
    <cfRule type="expression" dxfId="1176" priority="1227">
      <formula>EV100=2</formula>
    </cfRule>
    <cfRule type="expression" dxfId="1175" priority="1228">
      <formula>EV100=3</formula>
    </cfRule>
  </conditionalFormatting>
  <conditionalFormatting sqref="EV131:EW150">
    <cfRule type="expression" dxfId="1174" priority="1219">
      <formula>EV131=""</formula>
    </cfRule>
    <cfRule type="expression" dxfId="1173" priority="1220">
      <formula>EV131=0</formula>
    </cfRule>
    <cfRule type="expression" dxfId="1172" priority="1221">
      <formula>EV131=1</formula>
    </cfRule>
    <cfRule type="expression" dxfId="1171" priority="1222">
      <formula>EV131=2</formula>
    </cfRule>
    <cfRule type="expression" dxfId="1170" priority="1223">
      <formula>EV131=3</formula>
    </cfRule>
  </conditionalFormatting>
  <conditionalFormatting sqref="EV152:EW171">
    <cfRule type="expression" dxfId="1169" priority="1214">
      <formula>EV152=""</formula>
    </cfRule>
    <cfRule type="expression" dxfId="1168" priority="1215">
      <formula>EV152=0</formula>
    </cfRule>
    <cfRule type="expression" dxfId="1167" priority="1216">
      <formula>EV152=1</formula>
    </cfRule>
    <cfRule type="expression" dxfId="1166" priority="1217">
      <formula>EV152=2</formula>
    </cfRule>
    <cfRule type="expression" dxfId="1165" priority="1218">
      <formula>EV152=3</formula>
    </cfRule>
  </conditionalFormatting>
  <conditionalFormatting sqref="EV173:EW223">
    <cfRule type="expression" dxfId="1164" priority="1209">
      <formula>EV173=""</formula>
    </cfRule>
    <cfRule type="expression" dxfId="1163" priority="1210">
      <formula>EV173=0</formula>
    </cfRule>
    <cfRule type="expression" dxfId="1162" priority="1211">
      <formula>EV173=1</formula>
    </cfRule>
    <cfRule type="expression" dxfId="1161" priority="1212">
      <formula>EV173=2</formula>
    </cfRule>
    <cfRule type="expression" dxfId="1160" priority="1213">
      <formula>EV173=3</formula>
    </cfRule>
  </conditionalFormatting>
  <conditionalFormatting sqref="EX15:EX35">
    <cfRule type="expression" dxfId="1159" priority="1208">
      <formula>EX15&gt;0</formula>
    </cfRule>
  </conditionalFormatting>
  <conditionalFormatting sqref="EX37:EX56">
    <cfRule type="expression" dxfId="1158" priority="1207">
      <formula>EX37&gt;0</formula>
    </cfRule>
  </conditionalFormatting>
  <conditionalFormatting sqref="EX58:EX77">
    <cfRule type="expression" dxfId="1157" priority="1206">
      <formula>EX58&gt;0</formula>
    </cfRule>
  </conditionalFormatting>
  <conditionalFormatting sqref="EX79:EX98">
    <cfRule type="expression" dxfId="1156" priority="1205">
      <formula>EX79&gt;0</formula>
    </cfRule>
  </conditionalFormatting>
  <conditionalFormatting sqref="EX100:EX129">
    <cfRule type="expression" dxfId="1155" priority="1204">
      <formula>EX100&gt;0</formula>
    </cfRule>
  </conditionalFormatting>
  <conditionalFormatting sqref="EX131:EX150">
    <cfRule type="expression" dxfId="1154" priority="1203">
      <formula>EX131&gt;0</formula>
    </cfRule>
  </conditionalFormatting>
  <conditionalFormatting sqref="EX152:EX171">
    <cfRule type="expression" dxfId="1153" priority="1202">
      <formula>EX152&gt;0</formula>
    </cfRule>
  </conditionalFormatting>
  <conditionalFormatting sqref="EX173:EX223">
    <cfRule type="expression" dxfId="1152" priority="1201">
      <formula>EX173&gt;0</formula>
    </cfRule>
  </conditionalFormatting>
  <conditionalFormatting sqref="FB15:FC35">
    <cfRule type="expression" dxfId="1151" priority="1196">
      <formula>FB15=""</formula>
    </cfRule>
    <cfRule type="expression" dxfId="1150" priority="1197">
      <formula>FB15=0</formula>
    </cfRule>
    <cfRule type="expression" dxfId="1149" priority="1198">
      <formula>FB15=1</formula>
    </cfRule>
    <cfRule type="expression" dxfId="1148" priority="1199">
      <formula>FB15=2</formula>
    </cfRule>
    <cfRule type="expression" dxfId="1147" priority="1200">
      <formula>FB15=3</formula>
    </cfRule>
  </conditionalFormatting>
  <conditionalFormatting sqref="FB37:FC56">
    <cfRule type="expression" dxfId="1146" priority="1191">
      <formula>FB37=""</formula>
    </cfRule>
    <cfRule type="expression" dxfId="1145" priority="1192">
      <formula>FB37=0</formula>
    </cfRule>
    <cfRule type="expression" dxfId="1144" priority="1193">
      <formula>FB37=1</formula>
    </cfRule>
    <cfRule type="expression" dxfId="1143" priority="1194">
      <formula>FB37=2</formula>
    </cfRule>
    <cfRule type="expression" dxfId="1142" priority="1195">
      <formula>FB37=3</formula>
    </cfRule>
  </conditionalFormatting>
  <conditionalFormatting sqref="FB58:FC77">
    <cfRule type="expression" dxfId="1141" priority="1186">
      <formula>FB58=""</formula>
    </cfRule>
    <cfRule type="expression" dxfId="1140" priority="1187">
      <formula>FB58=0</formula>
    </cfRule>
    <cfRule type="expression" dxfId="1139" priority="1188">
      <formula>FB58=1</formula>
    </cfRule>
    <cfRule type="expression" dxfId="1138" priority="1189">
      <formula>FB58=2</formula>
    </cfRule>
    <cfRule type="expression" dxfId="1137" priority="1190">
      <formula>FB58=3</formula>
    </cfRule>
  </conditionalFormatting>
  <conditionalFormatting sqref="FB79:FC98">
    <cfRule type="expression" dxfId="1136" priority="1181">
      <formula>FB79=""</formula>
    </cfRule>
    <cfRule type="expression" dxfId="1135" priority="1182">
      <formula>FB79=0</formula>
    </cfRule>
    <cfRule type="expression" dxfId="1134" priority="1183">
      <formula>FB79=1</formula>
    </cfRule>
    <cfRule type="expression" dxfId="1133" priority="1184">
      <formula>FB79=2</formula>
    </cfRule>
    <cfRule type="expression" dxfId="1132" priority="1185">
      <formula>FB79=3</formula>
    </cfRule>
  </conditionalFormatting>
  <conditionalFormatting sqref="FB100:FC129">
    <cfRule type="expression" dxfId="1131" priority="1176">
      <formula>FB100=""</formula>
    </cfRule>
    <cfRule type="expression" dxfId="1130" priority="1177">
      <formula>FB100=0</formula>
    </cfRule>
    <cfRule type="expression" dxfId="1129" priority="1178">
      <formula>FB100=1</formula>
    </cfRule>
    <cfRule type="expression" dxfId="1128" priority="1179">
      <formula>FB100=2</formula>
    </cfRule>
    <cfRule type="expression" dxfId="1127" priority="1180">
      <formula>FB100=3</formula>
    </cfRule>
  </conditionalFormatting>
  <conditionalFormatting sqref="FB131:FC150">
    <cfRule type="expression" dxfId="1126" priority="1171">
      <formula>FB131=""</formula>
    </cfRule>
    <cfRule type="expression" dxfId="1125" priority="1172">
      <formula>FB131=0</formula>
    </cfRule>
    <cfRule type="expression" dxfId="1124" priority="1173">
      <formula>FB131=1</formula>
    </cfRule>
    <cfRule type="expression" dxfId="1123" priority="1174">
      <formula>FB131=2</formula>
    </cfRule>
    <cfRule type="expression" dxfId="1122" priority="1175">
      <formula>FB131=3</formula>
    </cfRule>
  </conditionalFormatting>
  <conditionalFormatting sqref="FB152:FC171">
    <cfRule type="expression" dxfId="1121" priority="1166">
      <formula>FB152=""</formula>
    </cfRule>
    <cfRule type="expression" dxfId="1120" priority="1167">
      <formula>FB152=0</formula>
    </cfRule>
    <cfRule type="expression" dxfId="1119" priority="1168">
      <formula>FB152=1</formula>
    </cfRule>
    <cfRule type="expression" dxfId="1118" priority="1169">
      <formula>FB152=2</formula>
    </cfRule>
    <cfRule type="expression" dxfId="1117" priority="1170">
      <formula>FB152=3</formula>
    </cfRule>
  </conditionalFormatting>
  <conditionalFormatting sqref="FB173:FC223">
    <cfRule type="expression" dxfId="1116" priority="1161">
      <formula>FB173=""</formula>
    </cfRule>
    <cfRule type="expression" dxfId="1115" priority="1162">
      <formula>FB173=0</formula>
    </cfRule>
    <cfRule type="expression" dxfId="1114" priority="1163">
      <formula>FB173=1</formula>
    </cfRule>
    <cfRule type="expression" dxfId="1113" priority="1164">
      <formula>FB173=2</formula>
    </cfRule>
    <cfRule type="expression" dxfId="1112" priority="1165">
      <formula>FB173=3</formula>
    </cfRule>
  </conditionalFormatting>
  <conditionalFormatting sqref="FD15:FD35">
    <cfRule type="expression" dxfId="1111" priority="1160">
      <formula>FD15&gt;0</formula>
    </cfRule>
  </conditionalFormatting>
  <conditionalFormatting sqref="FD37:FD56">
    <cfRule type="expression" dxfId="1110" priority="1159">
      <formula>FD37&gt;0</formula>
    </cfRule>
  </conditionalFormatting>
  <conditionalFormatting sqref="FD58:FD77">
    <cfRule type="expression" dxfId="1109" priority="1158">
      <formula>FD58&gt;0</formula>
    </cfRule>
  </conditionalFormatting>
  <conditionalFormatting sqref="FD79:FD98">
    <cfRule type="expression" dxfId="1108" priority="1157">
      <formula>FD79&gt;0</formula>
    </cfRule>
  </conditionalFormatting>
  <conditionalFormatting sqref="FD100:FD129">
    <cfRule type="expression" dxfId="1107" priority="1156">
      <formula>FD100&gt;0</formula>
    </cfRule>
  </conditionalFormatting>
  <conditionalFormatting sqref="FD131:FD150">
    <cfRule type="expression" dxfId="1106" priority="1155">
      <formula>FD131&gt;0</formula>
    </cfRule>
  </conditionalFormatting>
  <conditionalFormatting sqref="FD152:FD171">
    <cfRule type="expression" dxfId="1105" priority="1154">
      <formula>FD152&gt;0</formula>
    </cfRule>
  </conditionalFormatting>
  <conditionalFormatting sqref="FD173:FD223">
    <cfRule type="expression" dxfId="1104" priority="1153">
      <formula>FD173&gt;0</formula>
    </cfRule>
  </conditionalFormatting>
  <conditionalFormatting sqref="FH15:FI35">
    <cfRule type="expression" dxfId="1103" priority="1148">
      <formula>FH15=""</formula>
    </cfRule>
    <cfRule type="expression" dxfId="1102" priority="1149">
      <formula>FH15=0</formula>
    </cfRule>
    <cfRule type="expression" dxfId="1101" priority="1150">
      <formula>FH15=1</formula>
    </cfRule>
    <cfRule type="expression" dxfId="1100" priority="1151">
      <formula>FH15=2</formula>
    </cfRule>
    <cfRule type="expression" dxfId="1099" priority="1152">
      <formula>FH15=3</formula>
    </cfRule>
  </conditionalFormatting>
  <conditionalFormatting sqref="FH37:FI56">
    <cfRule type="expression" dxfId="1098" priority="1143">
      <formula>FH37=""</formula>
    </cfRule>
    <cfRule type="expression" dxfId="1097" priority="1144">
      <formula>FH37=0</formula>
    </cfRule>
    <cfRule type="expression" dxfId="1096" priority="1145">
      <formula>FH37=1</formula>
    </cfRule>
    <cfRule type="expression" dxfId="1095" priority="1146">
      <formula>FH37=2</formula>
    </cfRule>
    <cfRule type="expression" dxfId="1094" priority="1147">
      <formula>FH37=3</formula>
    </cfRule>
  </conditionalFormatting>
  <conditionalFormatting sqref="FH58:FI77">
    <cfRule type="expression" dxfId="1093" priority="1138">
      <formula>FH58=""</formula>
    </cfRule>
    <cfRule type="expression" dxfId="1092" priority="1139">
      <formula>FH58=0</formula>
    </cfRule>
    <cfRule type="expression" dxfId="1091" priority="1140">
      <formula>FH58=1</formula>
    </cfRule>
    <cfRule type="expression" dxfId="1090" priority="1141">
      <formula>FH58=2</formula>
    </cfRule>
    <cfRule type="expression" dxfId="1089" priority="1142">
      <formula>FH58=3</formula>
    </cfRule>
  </conditionalFormatting>
  <conditionalFormatting sqref="FH79:FI98">
    <cfRule type="expression" dxfId="1088" priority="1133">
      <formula>FH79=""</formula>
    </cfRule>
    <cfRule type="expression" dxfId="1087" priority="1134">
      <formula>FH79=0</formula>
    </cfRule>
    <cfRule type="expression" dxfId="1086" priority="1135">
      <formula>FH79=1</formula>
    </cfRule>
    <cfRule type="expression" dxfId="1085" priority="1136">
      <formula>FH79=2</formula>
    </cfRule>
    <cfRule type="expression" dxfId="1084" priority="1137">
      <formula>FH79=3</formula>
    </cfRule>
  </conditionalFormatting>
  <conditionalFormatting sqref="FH100:FI129">
    <cfRule type="expression" dxfId="1083" priority="1128">
      <formula>FH100=""</formula>
    </cfRule>
    <cfRule type="expression" dxfId="1082" priority="1129">
      <formula>FH100=0</formula>
    </cfRule>
    <cfRule type="expression" dxfId="1081" priority="1130">
      <formula>FH100=1</formula>
    </cfRule>
    <cfRule type="expression" dxfId="1080" priority="1131">
      <formula>FH100=2</formula>
    </cfRule>
    <cfRule type="expression" dxfId="1079" priority="1132">
      <formula>FH100=3</formula>
    </cfRule>
  </conditionalFormatting>
  <conditionalFormatting sqref="FH131:FI150">
    <cfRule type="expression" dxfId="1078" priority="1123">
      <formula>FH131=""</formula>
    </cfRule>
    <cfRule type="expression" dxfId="1077" priority="1124">
      <formula>FH131=0</formula>
    </cfRule>
    <cfRule type="expression" dxfId="1076" priority="1125">
      <formula>FH131=1</formula>
    </cfRule>
    <cfRule type="expression" dxfId="1075" priority="1126">
      <formula>FH131=2</formula>
    </cfRule>
    <cfRule type="expression" dxfId="1074" priority="1127">
      <formula>FH131=3</formula>
    </cfRule>
  </conditionalFormatting>
  <conditionalFormatting sqref="FH152:FI171">
    <cfRule type="expression" dxfId="1073" priority="1118">
      <formula>FH152=""</formula>
    </cfRule>
    <cfRule type="expression" dxfId="1072" priority="1119">
      <formula>FH152=0</formula>
    </cfRule>
    <cfRule type="expression" dxfId="1071" priority="1120">
      <formula>FH152=1</formula>
    </cfRule>
    <cfRule type="expression" dxfId="1070" priority="1121">
      <formula>FH152=2</formula>
    </cfRule>
    <cfRule type="expression" dxfId="1069" priority="1122">
      <formula>FH152=3</formula>
    </cfRule>
  </conditionalFormatting>
  <conditionalFormatting sqref="FH173:FI223">
    <cfRule type="expression" dxfId="1068" priority="1113">
      <formula>FH173=""</formula>
    </cfRule>
    <cfRule type="expression" dxfId="1067" priority="1114">
      <formula>FH173=0</formula>
    </cfRule>
    <cfRule type="expression" dxfId="1066" priority="1115">
      <formula>FH173=1</formula>
    </cfRule>
    <cfRule type="expression" dxfId="1065" priority="1116">
      <formula>FH173=2</formula>
    </cfRule>
    <cfRule type="expression" dxfId="1064" priority="1117">
      <formula>FH173=3</formula>
    </cfRule>
  </conditionalFormatting>
  <conditionalFormatting sqref="FJ15:FJ35">
    <cfRule type="expression" dxfId="1063" priority="1112">
      <formula>FJ15&gt;0</formula>
    </cfRule>
  </conditionalFormatting>
  <conditionalFormatting sqref="FJ37:FJ56">
    <cfRule type="expression" dxfId="1062" priority="1111">
      <formula>FJ37&gt;0</formula>
    </cfRule>
  </conditionalFormatting>
  <conditionalFormatting sqref="FJ58:FJ77">
    <cfRule type="expression" dxfId="1061" priority="1110">
      <formula>FJ58&gt;0</formula>
    </cfRule>
  </conditionalFormatting>
  <conditionalFormatting sqref="FJ79:FJ98">
    <cfRule type="expression" dxfId="1060" priority="1109">
      <formula>FJ79&gt;0</formula>
    </cfRule>
  </conditionalFormatting>
  <conditionalFormatting sqref="FJ100:FJ129">
    <cfRule type="expression" dxfId="1059" priority="1108">
      <formula>FJ100&gt;0</formula>
    </cfRule>
  </conditionalFormatting>
  <conditionalFormatting sqref="FJ131:FJ150">
    <cfRule type="expression" dxfId="1058" priority="1107">
      <formula>FJ131&gt;0</formula>
    </cfRule>
  </conditionalFormatting>
  <conditionalFormatting sqref="FJ152:FJ171">
    <cfRule type="expression" dxfId="1057" priority="1106">
      <formula>FJ152&gt;0</formula>
    </cfRule>
  </conditionalFormatting>
  <conditionalFormatting sqref="FJ173:FJ223">
    <cfRule type="expression" dxfId="1056" priority="1105">
      <formula>FJ173&gt;0</formula>
    </cfRule>
  </conditionalFormatting>
  <conditionalFormatting sqref="FN15:FO35">
    <cfRule type="expression" dxfId="1055" priority="1100">
      <formula>FN15=""</formula>
    </cfRule>
    <cfRule type="expression" dxfId="1054" priority="1101">
      <formula>FN15=0</formula>
    </cfRule>
    <cfRule type="expression" dxfId="1053" priority="1102">
      <formula>FN15=1</formula>
    </cfRule>
    <cfRule type="expression" dxfId="1052" priority="1103">
      <formula>FN15=2</formula>
    </cfRule>
    <cfRule type="expression" dxfId="1051" priority="1104">
      <formula>FN15=3</formula>
    </cfRule>
  </conditionalFormatting>
  <conditionalFormatting sqref="FN37:FO56">
    <cfRule type="expression" dxfId="1050" priority="1095">
      <formula>FN37=""</formula>
    </cfRule>
    <cfRule type="expression" dxfId="1049" priority="1096">
      <formula>FN37=0</formula>
    </cfRule>
    <cfRule type="expression" dxfId="1048" priority="1097">
      <formula>FN37=1</formula>
    </cfRule>
    <cfRule type="expression" dxfId="1047" priority="1098">
      <formula>FN37=2</formula>
    </cfRule>
    <cfRule type="expression" dxfId="1046" priority="1099">
      <formula>FN37=3</formula>
    </cfRule>
  </conditionalFormatting>
  <conditionalFormatting sqref="FN58:FO77">
    <cfRule type="expression" dxfId="1045" priority="1090">
      <formula>FN58=""</formula>
    </cfRule>
    <cfRule type="expression" dxfId="1044" priority="1091">
      <formula>FN58=0</formula>
    </cfRule>
    <cfRule type="expression" dxfId="1043" priority="1092">
      <formula>FN58=1</formula>
    </cfRule>
    <cfRule type="expression" dxfId="1042" priority="1093">
      <formula>FN58=2</formula>
    </cfRule>
    <cfRule type="expression" dxfId="1041" priority="1094">
      <formula>FN58=3</formula>
    </cfRule>
  </conditionalFormatting>
  <conditionalFormatting sqref="FN79:FO98">
    <cfRule type="expression" dxfId="1040" priority="1085">
      <formula>FN79=""</formula>
    </cfRule>
    <cfRule type="expression" dxfId="1039" priority="1086">
      <formula>FN79=0</formula>
    </cfRule>
    <cfRule type="expression" dxfId="1038" priority="1087">
      <formula>FN79=1</formula>
    </cfRule>
    <cfRule type="expression" dxfId="1037" priority="1088">
      <formula>FN79=2</formula>
    </cfRule>
    <cfRule type="expression" dxfId="1036" priority="1089">
      <formula>FN79=3</formula>
    </cfRule>
  </conditionalFormatting>
  <conditionalFormatting sqref="FN100:FO129">
    <cfRule type="expression" dxfId="1035" priority="1080">
      <formula>FN100=""</formula>
    </cfRule>
    <cfRule type="expression" dxfId="1034" priority="1081">
      <formula>FN100=0</formula>
    </cfRule>
    <cfRule type="expression" dxfId="1033" priority="1082">
      <formula>FN100=1</formula>
    </cfRule>
    <cfRule type="expression" dxfId="1032" priority="1083">
      <formula>FN100=2</formula>
    </cfRule>
    <cfRule type="expression" dxfId="1031" priority="1084">
      <formula>FN100=3</formula>
    </cfRule>
  </conditionalFormatting>
  <conditionalFormatting sqref="FN131:FO150">
    <cfRule type="expression" dxfId="1030" priority="1075">
      <formula>FN131=""</formula>
    </cfRule>
    <cfRule type="expression" dxfId="1029" priority="1076">
      <formula>FN131=0</formula>
    </cfRule>
    <cfRule type="expression" dxfId="1028" priority="1077">
      <formula>FN131=1</formula>
    </cfRule>
    <cfRule type="expression" dxfId="1027" priority="1078">
      <formula>FN131=2</formula>
    </cfRule>
    <cfRule type="expression" dxfId="1026" priority="1079">
      <formula>FN131=3</formula>
    </cfRule>
  </conditionalFormatting>
  <conditionalFormatting sqref="FN152:FO171">
    <cfRule type="expression" dxfId="1025" priority="1070">
      <formula>FN152=""</formula>
    </cfRule>
    <cfRule type="expression" dxfId="1024" priority="1071">
      <formula>FN152=0</formula>
    </cfRule>
    <cfRule type="expression" dxfId="1023" priority="1072">
      <formula>FN152=1</formula>
    </cfRule>
    <cfRule type="expression" dxfId="1022" priority="1073">
      <formula>FN152=2</formula>
    </cfRule>
    <cfRule type="expression" dxfId="1021" priority="1074">
      <formula>FN152=3</formula>
    </cfRule>
  </conditionalFormatting>
  <conditionalFormatting sqref="FN173:FO223">
    <cfRule type="expression" dxfId="1020" priority="1065">
      <formula>FN173=""</formula>
    </cfRule>
    <cfRule type="expression" dxfId="1019" priority="1066">
      <formula>FN173=0</formula>
    </cfRule>
    <cfRule type="expression" dxfId="1018" priority="1067">
      <formula>FN173=1</formula>
    </cfRule>
    <cfRule type="expression" dxfId="1017" priority="1068">
      <formula>FN173=2</formula>
    </cfRule>
    <cfRule type="expression" dxfId="1016" priority="1069">
      <formula>FN173=3</formula>
    </cfRule>
  </conditionalFormatting>
  <conditionalFormatting sqref="FP15:FP35">
    <cfRule type="expression" dxfId="1015" priority="1064">
      <formula>FP15&gt;0</formula>
    </cfRule>
  </conditionalFormatting>
  <conditionalFormatting sqref="FP37:FP56">
    <cfRule type="expression" dxfId="1014" priority="1063">
      <formula>FP37&gt;0</formula>
    </cfRule>
  </conditionalFormatting>
  <conditionalFormatting sqref="FP58:FP77">
    <cfRule type="expression" dxfId="1013" priority="1062">
      <formula>FP58&gt;0</formula>
    </cfRule>
  </conditionalFormatting>
  <conditionalFormatting sqref="FP79:FP98">
    <cfRule type="expression" dxfId="1012" priority="1061">
      <formula>FP79&gt;0</formula>
    </cfRule>
  </conditionalFormatting>
  <conditionalFormatting sqref="FP100:FP129">
    <cfRule type="expression" dxfId="1011" priority="1060">
      <formula>FP100&gt;0</formula>
    </cfRule>
  </conditionalFormatting>
  <conditionalFormatting sqref="FP131:FP150">
    <cfRule type="expression" dxfId="1010" priority="1059">
      <formula>FP131&gt;0</formula>
    </cfRule>
  </conditionalFormatting>
  <conditionalFormatting sqref="FP152:FP171">
    <cfRule type="expression" dxfId="1009" priority="1058">
      <formula>FP152&gt;0</formula>
    </cfRule>
  </conditionalFormatting>
  <conditionalFormatting sqref="FP173:FP223">
    <cfRule type="expression" dxfId="1008" priority="1057">
      <formula>FP173&gt;0</formula>
    </cfRule>
  </conditionalFormatting>
  <conditionalFormatting sqref="FT15:FU35">
    <cfRule type="expression" dxfId="1007" priority="1052">
      <formula>FT15=""</formula>
    </cfRule>
    <cfRule type="expression" dxfId="1006" priority="1053">
      <formula>FT15=0</formula>
    </cfRule>
    <cfRule type="expression" dxfId="1005" priority="1054">
      <formula>FT15=1</formula>
    </cfRule>
    <cfRule type="expression" dxfId="1004" priority="1055">
      <formula>FT15=2</formula>
    </cfRule>
    <cfRule type="expression" dxfId="1003" priority="1056">
      <formula>FT15=3</formula>
    </cfRule>
  </conditionalFormatting>
  <conditionalFormatting sqref="FT37:FU56">
    <cfRule type="expression" dxfId="1002" priority="1047">
      <formula>FT37=""</formula>
    </cfRule>
    <cfRule type="expression" dxfId="1001" priority="1048">
      <formula>FT37=0</formula>
    </cfRule>
    <cfRule type="expression" dxfId="1000" priority="1049">
      <formula>FT37=1</formula>
    </cfRule>
    <cfRule type="expression" dxfId="999" priority="1050">
      <formula>FT37=2</formula>
    </cfRule>
    <cfRule type="expression" dxfId="998" priority="1051">
      <formula>FT37=3</formula>
    </cfRule>
  </conditionalFormatting>
  <conditionalFormatting sqref="FT58:FU77">
    <cfRule type="expression" dxfId="997" priority="1042">
      <formula>FT58=""</formula>
    </cfRule>
    <cfRule type="expression" dxfId="996" priority="1043">
      <formula>FT58=0</formula>
    </cfRule>
    <cfRule type="expression" dxfId="995" priority="1044">
      <formula>FT58=1</formula>
    </cfRule>
    <cfRule type="expression" dxfId="994" priority="1045">
      <formula>FT58=2</formula>
    </cfRule>
    <cfRule type="expression" dxfId="993" priority="1046">
      <formula>FT58=3</formula>
    </cfRule>
  </conditionalFormatting>
  <conditionalFormatting sqref="FT79:FU98">
    <cfRule type="expression" dxfId="992" priority="1037">
      <formula>FT79=""</formula>
    </cfRule>
    <cfRule type="expression" dxfId="991" priority="1038">
      <formula>FT79=0</formula>
    </cfRule>
    <cfRule type="expression" dxfId="990" priority="1039">
      <formula>FT79=1</formula>
    </cfRule>
    <cfRule type="expression" dxfId="989" priority="1040">
      <formula>FT79=2</formula>
    </cfRule>
    <cfRule type="expression" dxfId="988" priority="1041">
      <formula>FT79=3</formula>
    </cfRule>
  </conditionalFormatting>
  <conditionalFormatting sqref="FT100:FU129">
    <cfRule type="expression" dxfId="987" priority="1032">
      <formula>FT100=""</formula>
    </cfRule>
    <cfRule type="expression" dxfId="986" priority="1033">
      <formula>FT100=0</formula>
    </cfRule>
    <cfRule type="expression" dxfId="985" priority="1034">
      <formula>FT100=1</formula>
    </cfRule>
    <cfRule type="expression" dxfId="984" priority="1035">
      <formula>FT100=2</formula>
    </cfRule>
    <cfRule type="expression" dxfId="983" priority="1036">
      <formula>FT100=3</formula>
    </cfRule>
  </conditionalFormatting>
  <conditionalFormatting sqref="FT131:FU150">
    <cfRule type="expression" dxfId="982" priority="1027">
      <formula>FT131=""</formula>
    </cfRule>
    <cfRule type="expression" dxfId="981" priority="1028">
      <formula>FT131=0</formula>
    </cfRule>
    <cfRule type="expression" dxfId="980" priority="1029">
      <formula>FT131=1</formula>
    </cfRule>
    <cfRule type="expression" dxfId="979" priority="1030">
      <formula>FT131=2</formula>
    </cfRule>
    <cfRule type="expression" dxfId="978" priority="1031">
      <formula>FT131=3</formula>
    </cfRule>
  </conditionalFormatting>
  <conditionalFormatting sqref="FT152:FU171">
    <cfRule type="expression" dxfId="977" priority="1022">
      <formula>FT152=""</formula>
    </cfRule>
    <cfRule type="expression" dxfId="976" priority="1023">
      <formula>FT152=0</formula>
    </cfRule>
    <cfRule type="expression" dxfId="975" priority="1024">
      <formula>FT152=1</formula>
    </cfRule>
    <cfRule type="expression" dxfId="974" priority="1025">
      <formula>FT152=2</formula>
    </cfRule>
    <cfRule type="expression" dxfId="973" priority="1026">
      <formula>FT152=3</formula>
    </cfRule>
  </conditionalFormatting>
  <conditionalFormatting sqref="FT173:FU223">
    <cfRule type="expression" dxfId="972" priority="1017">
      <formula>FT173=""</formula>
    </cfRule>
    <cfRule type="expression" dxfId="971" priority="1018">
      <formula>FT173=0</formula>
    </cfRule>
    <cfRule type="expression" dxfId="970" priority="1019">
      <formula>FT173=1</formula>
    </cfRule>
    <cfRule type="expression" dxfId="969" priority="1020">
      <formula>FT173=2</formula>
    </cfRule>
    <cfRule type="expression" dxfId="968" priority="1021">
      <formula>FT173=3</formula>
    </cfRule>
  </conditionalFormatting>
  <conditionalFormatting sqref="FV15:FV35">
    <cfRule type="expression" dxfId="967" priority="1016">
      <formula>FV15&gt;0</formula>
    </cfRule>
  </conditionalFormatting>
  <conditionalFormatting sqref="FV37:FV56">
    <cfRule type="expression" dxfId="966" priority="1015">
      <formula>FV37&gt;0</formula>
    </cfRule>
  </conditionalFormatting>
  <conditionalFormatting sqref="FV58:FV77">
    <cfRule type="expression" dxfId="965" priority="1014">
      <formula>FV58&gt;0</formula>
    </cfRule>
  </conditionalFormatting>
  <conditionalFormatting sqref="FV79:FV98">
    <cfRule type="expression" dxfId="964" priority="1013">
      <formula>FV79&gt;0</formula>
    </cfRule>
  </conditionalFormatting>
  <conditionalFormatting sqref="FV100:FV129">
    <cfRule type="expression" dxfId="963" priority="1012">
      <formula>FV100&gt;0</formula>
    </cfRule>
  </conditionalFormatting>
  <conditionalFormatting sqref="FV131:FV150">
    <cfRule type="expression" dxfId="962" priority="1011">
      <formula>FV131&gt;0</formula>
    </cfRule>
  </conditionalFormatting>
  <conditionalFormatting sqref="FV152:FV171">
    <cfRule type="expression" dxfId="961" priority="1010">
      <formula>FV152&gt;0</formula>
    </cfRule>
  </conditionalFormatting>
  <conditionalFormatting sqref="FV173:FV223">
    <cfRule type="expression" dxfId="960" priority="1009">
      <formula>FV173&gt;0</formula>
    </cfRule>
  </conditionalFormatting>
  <conditionalFormatting sqref="FZ15:GA35">
    <cfRule type="expression" dxfId="959" priority="1004">
      <formula>FZ15=""</formula>
    </cfRule>
    <cfRule type="expression" dxfId="958" priority="1005">
      <formula>FZ15=0</formula>
    </cfRule>
    <cfRule type="expression" dxfId="957" priority="1006">
      <formula>FZ15=1</formula>
    </cfRule>
    <cfRule type="expression" dxfId="956" priority="1007">
      <formula>FZ15=2</formula>
    </cfRule>
    <cfRule type="expression" dxfId="955" priority="1008">
      <formula>FZ15=3</formula>
    </cfRule>
  </conditionalFormatting>
  <conditionalFormatting sqref="FZ37:GA56">
    <cfRule type="expression" dxfId="954" priority="999">
      <formula>FZ37=""</formula>
    </cfRule>
    <cfRule type="expression" dxfId="953" priority="1000">
      <formula>FZ37=0</formula>
    </cfRule>
    <cfRule type="expression" dxfId="952" priority="1001">
      <formula>FZ37=1</formula>
    </cfRule>
    <cfRule type="expression" dxfId="951" priority="1002">
      <formula>FZ37=2</formula>
    </cfRule>
    <cfRule type="expression" dxfId="950" priority="1003">
      <formula>FZ37=3</formula>
    </cfRule>
  </conditionalFormatting>
  <conditionalFormatting sqref="FZ58:GA77">
    <cfRule type="expression" dxfId="949" priority="994">
      <formula>FZ58=""</formula>
    </cfRule>
    <cfRule type="expression" dxfId="948" priority="995">
      <formula>FZ58=0</formula>
    </cfRule>
    <cfRule type="expression" dxfId="947" priority="996">
      <formula>FZ58=1</formula>
    </cfRule>
    <cfRule type="expression" dxfId="946" priority="997">
      <formula>FZ58=2</formula>
    </cfRule>
    <cfRule type="expression" dxfId="945" priority="998">
      <formula>FZ58=3</formula>
    </cfRule>
  </conditionalFormatting>
  <conditionalFormatting sqref="FZ79:GA98">
    <cfRule type="expression" dxfId="944" priority="989">
      <formula>FZ79=""</formula>
    </cfRule>
    <cfRule type="expression" dxfId="943" priority="990">
      <formula>FZ79=0</formula>
    </cfRule>
    <cfRule type="expression" dxfId="942" priority="991">
      <formula>FZ79=1</formula>
    </cfRule>
    <cfRule type="expression" dxfId="941" priority="992">
      <formula>FZ79=2</formula>
    </cfRule>
    <cfRule type="expression" dxfId="940" priority="993">
      <formula>FZ79=3</formula>
    </cfRule>
  </conditionalFormatting>
  <conditionalFormatting sqref="FZ100:GA129">
    <cfRule type="expression" dxfId="939" priority="984">
      <formula>FZ100=""</formula>
    </cfRule>
    <cfRule type="expression" dxfId="938" priority="985">
      <formula>FZ100=0</formula>
    </cfRule>
    <cfRule type="expression" dxfId="937" priority="986">
      <formula>FZ100=1</formula>
    </cfRule>
    <cfRule type="expression" dxfId="936" priority="987">
      <formula>FZ100=2</formula>
    </cfRule>
    <cfRule type="expression" dxfId="935" priority="988">
      <formula>FZ100=3</formula>
    </cfRule>
  </conditionalFormatting>
  <conditionalFormatting sqref="FZ131:GA150">
    <cfRule type="expression" dxfId="934" priority="979">
      <formula>FZ131=""</formula>
    </cfRule>
    <cfRule type="expression" dxfId="933" priority="980">
      <formula>FZ131=0</formula>
    </cfRule>
    <cfRule type="expression" dxfId="932" priority="981">
      <formula>FZ131=1</formula>
    </cfRule>
    <cfRule type="expression" dxfId="931" priority="982">
      <formula>FZ131=2</formula>
    </cfRule>
    <cfRule type="expression" dxfId="930" priority="983">
      <formula>FZ131=3</formula>
    </cfRule>
  </conditionalFormatting>
  <conditionalFormatting sqref="FZ152:GA171">
    <cfRule type="expression" dxfId="929" priority="974">
      <formula>FZ152=""</formula>
    </cfRule>
    <cfRule type="expression" dxfId="928" priority="975">
      <formula>FZ152=0</formula>
    </cfRule>
    <cfRule type="expression" dxfId="927" priority="976">
      <formula>FZ152=1</formula>
    </cfRule>
    <cfRule type="expression" dxfId="926" priority="977">
      <formula>FZ152=2</formula>
    </cfRule>
    <cfRule type="expression" dxfId="925" priority="978">
      <formula>FZ152=3</formula>
    </cfRule>
  </conditionalFormatting>
  <conditionalFormatting sqref="FZ173:GA223">
    <cfRule type="expression" dxfId="924" priority="969">
      <formula>FZ173=""</formula>
    </cfRule>
    <cfRule type="expression" dxfId="923" priority="970">
      <formula>FZ173=0</formula>
    </cfRule>
    <cfRule type="expression" dxfId="922" priority="971">
      <formula>FZ173=1</formula>
    </cfRule>
    <cfRule type="expression" dxfId="921" priority="972">
      <formula>FZ173=2</formula>
    </cfRule>
    <cfRule type="expression" dxfId="920" priority="973">
      <formula>FZ173=3</formula>
    </cfRule>
  </conditionalFormatting>
  <conditionalFormatting sqref="GB15:GB35">
    <cfRule type="expression" dxfId="919" priority="968">
      <formula>GB15&gt;0</formula>
    </cfRule>
  </conditionalFormatting>
  <conditionalFormatting sqref="GB37:GB56">
    <cfRule type="expression" dxfId="918" priority="967">
      <formula>GB37&gt;0</formula>
    </cfRule>
  </conditionalFormatting>
  <conditionalFormatting sqref="GB58:GB77">
    <cfRule type="expression" dxfId="917" priority="966">
      <formula>GB58&gt;0</formula>
    </cfRule>
  </conditionalFormatting>
  <conditionalFormatting sqref="GB79:GB98">
    <cfRule type="expression" dxfId="916" priority="965">
      <formula>GB79&gt;0</formula>
    </cfRule>
  </conditionalFormatting>
  <conditionalFormatting sqref="GB100:GB129">
    <cfRule type="expression" dxfId="915" priority="964">
      <formula>GB100&gt;0</formula>
    </cfRule>
  </conditionalFormatting>
  <conditionalFormatting sqref="GB131:GB150">
    <cfRule type="expression" dxfId="914" priority="963">
      <formula>GB131&gt;0</formula>
    </cfRule>
  </conditionalFormatting>
  <conditionalFormatting sqref="GB152:GB171">
    <cfRule type="expression" dxfId="913" priority="962">
      <formula>GB152&gt;0</formula>
    </cfRule>
  </conditionalFormatting>
  <conditionalFormatting sqref="GB173:GB223">
    <cfRule type="expression" dxfId="912" priority="961">
      <formula>GB173&gt;0</formula>
    </cfRule>
  </conditionalFormatting>
  <conditionalFormatting sqref="GF15:GG35">
    <cfRule type="expression" dxfId="911" priority="956">
      <formula>GF15=""</formula>
    </cfRule>
    <cfRule type="expression" dxfId="910" priority="957">
      <formula>GF15=0</formula>
    </cfRule>
    <cfRule type="expression" dxfId="909" priority="958">
      <formula>GF15=1</formula>
    </cfRule>
    <cfRule type="expression" dxfId="908" priority="959">
      <formula>GF15=2</formula>
    </cfRule>
    <cfRule type="expression" dxfId="907" priority="960">
      <formula>GF15=3</formula>
    </cfRule>
  </conditionalFormatting>
  <conditionalFormatting sqref="GF37:GG56">
    <cfRule type="expression" dxfId="906" priority="951">
      <formula>GF37=""</formula>
    </cfRule>
    <cfRule type="expression" dxfId="905" priority="952">
      <formula>GF37=0</formula>
    </cfRule>
    <cfRule type="expression" dxfId="904" priority="953">
      <formula>GF37=1</formula>
    </cfRule>
    <cfRule type="expression" dxfId="903" priority="954">
      <formula>GF37=2</formula>
    </cfRule>
    <cfRule type="expression" dxfId="902" priority="955">
      <formula>GF37=3</formula>
    </cfRule>
  </conditionalFormatting>
  <conditionalFormatting sqref="GF58:GG77">
    <cfRule type="expression" dxfId="901" priority="946">
      <formula>GF58=""</formula>
    </cfRule>
    <cfRule type="expression" dxfId="900" priority="947">
      <formula>GF58=0</formula>
    </cfRule>
    <cfRule type="expression" dxfId="899" priority="948">
      <formula>GF58=1</formula>
    </cfRule>
    <cfRule type="expression" dxfId="898" priority="949">
      <formula>GF58=2</formula>
    </cfRule>
    <cfRule type="expression" dxfId="897" priority="950">
      <formula>GF58=3</formula>
    </cfRule>
  </conditionalFormatting>
  <conditionalFormatting sqref="GF79:GG98">
    <cfRule type="expression" dxfId="896" priority="941">
      <formula>GF79=""</formula>
    </cfRule>
    <cfRule type="expression" dxfId="895" priority="942">
      <formula>GF79=0</formula>
    </cfRule>
    <cfRule type="expression" dxfId="894" priority="943">
      <formula>GF79=1</formula>
    </cfRule>
    <cfRule type="expression" dxfId="893" priority="944">
      <formula>GF79=2</formula>
    </cfRule>
    <cfRule type="expression" dxfId="892" priority="945">
      <formula>GF79=3</formula>
    </cfRule>
  </conditionalFormatting>
  <conditionalFormatting sqref="GF100:GG129">
    <cfRule type="expression" dxfId="891" priority="936">
      <formula>GF100=""</formula>
    </cfRule>
    <cfRule type="expression" dxfId="890" priority="937">
      <formula>GF100=0</formula>
    </cfRule>
    <cfRule type="expression" dxfId="889" priority="938">
      <formula>GF100=1</formula>
    </cfRule>
    <cfRule type="expression" dxfId="888" priority="939">
      <formula>GF100=2</formula>
    </cfRule>
    <cfRule type="expression" dxfId="887" priority="940">
      <formula>GF100=3</formula>
    </cfRule>
  </conditionalFormatting>
  <conditionalFormatting sqref="GF131:GG150">
    <cfRule type="expression" dxfId="886" priority="931">
      <formula>GF131=""</formula>
    </cfRule>
    <cfRule type="expression" dxfId="885" priority="932">
      <formula>GF131=0</formula>
    </cfRule>
    <cfRule type="expression" dxfId="884" priority="933">
      <formula>GF131=1</formula>
    </cfRule>
    <cfRule type="expression" dxfId="883" priority="934">
      <formula>GF131=2</formula>
    </cfRule>
    <cfRule type="expression" dxfId="882" priority="935">
      <formula>GF131=3</formula>
    </cfRule>
  </conditionalFormatting>
  <conditionalFormatting sqref="GF152:GG171">
    <cfRule type="expression" dxfId="881" priority="926">
      <formula>GF152=""</formula>
    </cfRule>
    <cfRule type="expression" dxfId="880" priority="927">
      <formula>GF152=0</formula>
    </cfRule>
    <cfRule type="expression" dxfId="879" priority="928">
      <formula>GF152=1</formula>
    </cfRule>
    <cfRule type="expression" dxfId="878" priority="929">
      <formula>GF152=2</formula>
    </cfRule>
    <cfRule type="expression" dxfId="877" priority="930">
      <formula>GF152=3</formula>
    </cfRule>
  </conditionalFormatting>
  <conditionalFormatting sqref="GF173:GG223">
    <cfRule type="expression" dxfId="876" priority="921">
      <formula>GF173=""</formula>
    </cfRule>
    <cfRule type="expression" dxfId="875" priority="922">
      <formula>GF173=0</formula>
    </cfRule>
    <cfRule type="expression" dxfId="874" priority="923">
      <formula>GF173=1</formula>
    </cfRule>
    <cfRule type="expression" dxfId="873" priority="924">
      <formula>GF173=2</formula>
    </cfRule>
    <cfRule type="expression" dxfId="872" priority="925">
      <formula>GF173=3</formula>
    </cfRule>
  </conditionalFormatting>
  <conditionalFormatting sqref="GH15:GH35">
    <cfRule type="expression" dxfId="871" priority="920">
      <formula>GH15&gt;0</formula>
    </cfRule>
  </conditionalFormatting>
  <conditionalFormatting sqref="GH37:GH56">
    <cfRule type="expression" dxfId="870" priority="919">
      <formula>GH37&gt;0</formula>
    </cfRule>
  </conditionalFormatting>
  <conditionalFormatting sqref="GH58:GH77">
    <cfRule type="expression" dxfId="869" priority="918">
      <formula>GH58&gt;0</formula>
    </cfRule>
  </conditionalFormatting>
  <conditionalFormatting sqref="GH79:GH98">
    <cfRule type="expression" dxfId="868" priority="917">
      <formula>GH79&gt;0</formula>
    </cfRule>
  </conditionalFormatting>
  <conditionalFormatting sqref="GH100:GH129">
    <cfRule type="expression" dxfId="867" priority="916">
      <formula>GH100&gt;0</formula>
    </cfRule>
  </conditionalFormatting>
  <conditionalFormatting sqref="GH131:GH150">
    <cfRule type="expression" dxfId="866" priority="915">
      <formula>GH131&gt;0</formula>
    </cfRule>
  </conditionalFormatting>
  <conditionalFormatting sqref="GH152:GH171">
    <cfRule type="expression" dxfId="865" priority="914">
      <formula>GH152&gt;0</formula>
    </cfRule>
  </conditionalFormatting>
  <conditionalFormatting sqref="GH173:GH223">
    <cfRule type="expression" dxfId="864" priority="913">
      <formula>GH173&gt;0</formula>
    </cfRule>
  </conditionalFormatting>
  <conditionalFormatting sqref="GL15:GM35">
    <cfRule type="expression" dxfId="863" priority="908">
      <formula>GL15=""</formula>
    </cfRule>
    <cfRule type="expression" dxfId="862" priority="909">
      <formula>GL15=0</formula>
    </cfRule>
    <cfRule type="expression" dxfId="861" priority="910">
      <formula>GL15=1</formula>
    </cfRule>
    <cfRule type="expression" dxfId="860" priority="911">
      <formula>GL15=2</formula>
    </cfRule>
    <cfRule type="expression" dxfId="859" priority="912">
      <formula>GL15=3</formula>
    </cfRule>
  </conditionalFormatting>
  <conditionalFormatting sqref="GL37:GM56">
    <cfRule type="expression" dxfId="858" priority="903">
      <formula>GL37=""</formula>
    </cfRule>
    <cfRule type="expression" dxfId="857" priority="904">
      <formula>GL37=0</formula>
    </cfRule>
    <cfRule type="expression" dxfId="856" priority="905">
      <formula>GL37=1</formula>
    </cfRule>
    <cfRule type="expression" dxfId="855" priority="906">
      <formula>GL37=2</formula>
    </cfRule>
    <cfRule type="expression" dxfId="854" priority="907">
      <formula>GL37=3</formula>
    </cfRule>
  </conditionalFormatting>
  <conditionalFormatting sqref="GL58:GM77">
    <cfRule type="expression" dxfId="853" priority="898">
      <formula>GL58=""</formula>
    </cfRule>
    <cfRule type="expression" dxfId="852" priority="899">
      <formula>GL58=0</formula>
    </cfRule>
    <cfRule type="expression" dxfId="851" priority="900">
      <formula>GL58=1</formula>
    </cfRule>
    <cfRule type="expression" dxfId="850" priority="901">
      <formula>GL58=2</formula>
    </cfRule>
    <cfRule type="expression" dxfId="849" priority="902">
      <formula>GL58=3</formula>
    </cfRule>
  </conditionalFormatting>
  <conditionalFormatting sqref="GL79:GM98">
    <cfRule type="expression" dxfId="848" priority="893">
      <formula>GL79=""</formula>
    </cfRule>
    <cfRule type="expression" dxfId="847" priority="894">
      <formula>GL79=0</formula>
    </cfRule>
    <cfRule type="expression" dxfId="846" priority="895">
      <formula>GL79=1</formula>
    </cfRule>
    <cfRule type="expression" dxfId="845" priority="896">
      <formula>GL79=2</formula>
    </cfRule>
    <cfRule type="expression" dxfId="844" priority="897">
      <formula>GL79=3</formula>
    </cfRule>
  </conditionalFormatting>
  <conditionalFormatting sqref="GL100:GM129">
    <cfRule type="expression" dxfId="843" priority="888">
      <formula>GL100=""</formula>
    </cfRule>
    <cfRule type="expression" dxfId="842" priority="889">
      <formula>GL100=0</formula>
    </cfRule>
    <cfRule type="expression" dxfId="841" priority="890">
      <formula>GL100=1</formula>
    </cfRule>
    <cfRule type="expression" dxfId="840" priority="891">
      <formula>GL100=2</formula>
    </cfRule>
    <cfRule type="expression" dxfId="839" priority="892">
      <formula>GL100=3</formula>
    </cfRule>
  </conditionalFormatting>
  <conditionalFormatting sqref="GL131:GM150">
    <cfRule type="expression" dxfId="838" priority="883">
      <formula>GL131=""</formula>
    </cfRule>
    <cfRule type="expression" dxfId="837" priority="884">
      <formula>GL131=0</formula>
    </cfRule>
    <cfRule type="expression" dxfId="836" priority="885">
      <formula>GL131=1</formula>
    </cfRule>
    <cfRule type="expression" dxfId="835" priority="886">
      <formula>GL131=2</formula>
    </cfRule>
    <cfRule type="expression" dxfId="834" priority="887">
      <formula>GL131=3</formula>
    </cfRule>
  </conditionalFormatting>
  <conditionalFormatting sqref="GL152:GM171">
    <cfRule type="expression" dxfId="833" priority="878">
      <formula>GL152=""</formula>
    </cfRule>
    <cfRule type="expression" dxfId="832" priority="879">
      <formula>GL152=0</formula>
    </cfRule>
    <cfRule type="expression" dxfId="831" priority="880">
      <formula>GL152=1</formula>
    </cfRule>
    <cfRule type="expression" dxfId="830" priority="881">
      <formula>GL152=2</formula>
    </cfRule>
    <cfRule type="expression" dxfId="829" priority="882">
      <formula>GL152=3</formula>
    </cfRule>
  </conditionalFormatting>
  <conditionalFormatting sqref="GL173:GM223">
    <cfRule type="expression" dxfId="828" priority="873">
      <formula>GL173=""</formula>
    </cfRule>
    <cfRule type="expression" dxfId="827" priority="874">
      <formula>GL173=0</formula>
    </cfRule>
    <cfRule type="expression" dxfId="826" priority="875">
      <formula>GL173=1</formula>
    </cfRule>
    <cfRule type="expression" dxfId="825" priority="876">
      <formula>GL173=2</formula>
    </cfRule>
    <cfRule type="expression" dxfId="824" priority="877">
      <formula>GL173=3</formula>
    </cfRule>
  </conditionalFormatting>
  <conditionalFormatting sqref="GN15:GN35">
    <cfRule type="expression" dxfId="823" priority="872">
      <formula>GN15&gt;0</formula>
    </cfRule>
  </conditionalFormatting>
  <conditionalFormatting sqref="GN37:GN56">
    <cfRule type="expression" dxfId="822" priority="871">
      <formula>GN37&gt;0</formula>
    </cfRule>
  </conditionalFormatting>
  <conditionalFormatting sqref="GN58:GN77">
    <cfRule type="expression" dxfId="821" priority="870">
      <formula>GN58&gt;0</formula>
    </cfRule>
  </conditionalFormatting>
  <conditionalFormatting sqref="GN79:GN98">
    <cfRule type="expression" dxfId="820" priority="869">
      <formula>GN79&gt;0</formula>
    </cfRule>
  </conditionalFormatting>
  <conditionalFormatting sqref="GN100:GN129">
    <cfRule type="expression" dxfId="819" priority="868">
      <formula>GN100&gt;0</formula>
    </cfRule>
  </conditionalFormatting>
  <conditionalFormatting sqref="GN131:GN150">
    <cfRule type="expression" dxfId="818" priority="867">
      <formula>GN131&gt;0</formula>
    </cfRule>
  </conditionalFormatting>
  <conditionalFormatting sqref="GN152:GN171">
    <cfRule type="expression" dxfId="817" priority="866">
      <formula>GN152&gt;0</formula>
    </cfRule>
  </conditionalFormatting>
  <conditionalFormatting sqref="GN173:GN223">
    <cfRule type="expression" dxfId="816" priority="865">
      <formula>GN173&gt;0</formula>
    </cfRule>
  </conditionalFormatting>
  <conditionalFormatting sqref="GR15:GS35">
    <cfRule type="expression" dxfId="815" priority="860">
      <formula>GR15=""</formula>
    </cfRule>
    <cfRule type="expression" dxfId="814" priority="861">
      <formula>GR15=0</formula>
    </cfRule>
    <cfRule type="expression" dxfId="813" priority="862">
      <formula>GR15=1</formula>
    </cfRule>
    <cfRule type="expression" dxfId="812" priority="863">
      <formula>GR15=2</formula>
    </cfRule>
    <cfRule type="expression" dxfId="811" priority="864">
      <formula>GR15=3</formula>
    </cfRule>
  </conditionalFormatting>
  <conditionalFormatting sqref="GR37:GS56">
    <cfRule type="expression" dxfId="810" priority="855">
      <formula>GR37=""</formula>
    </cfRule>
    <cfRule type="expression" dxfId="809" priority="856">
      <formula>GR37=0</formula>
    </cfRule>
    <cfRule type="expression" dxfId="808" priority="857">
      <formula>GR37=1</formula>
    </cfRule>
    <cfRule type="expression" dxfId="807" priority="858">
      <formula>GR37=2</formula>
    </cfRule>
    <cfRule type="expression" dxfId="806" priority="859">
      <formula>GR37=3</formula>
    </cfRule>
  </conditionalFormatting>
  <conditionalFormatting sqref="GR58:GS77">
    <cfRule type="expression" dxfId="805" priority="850">
      <formula>GR58=""</formula>
    </cfRule>
    <cfRule type="expression" dxfId="804" priority="851">
      <formula>GR58=0</formula>
    </cfRule>
    <cfRule type="expression" dxfId="803" priority="852">
      <formula>GR58=1</formula>
    </cfRule>
    <cfRule type="expression" dxfId="802" priority="853">
      <formula>GR58=2</formula>
    </cfRule>
    <cfRule type="expression" dxfId="801" priority="854">
      <formula>GR58=3</formula>
    </cfRule>
  </conditionalFormatting>
  <conditionalFormatting sqref="GR79:GS98">
    <cfRule type="expression" dxfId="800" priority="845">
      <formula>GR79=""</formula>
    </cfRule>
    <cfRule type="expression" dxfId="799" priority="846">
      <formula>GR79=0</formula>
    </cfRule>
    <cfRule type="expression" dxfId="798" priority="847">
      <formula>GR79=1</formula>
    </cfRule>
    <cfRule type="expression" dxfId="797" priority="848">
      <formula>GR79=2</formula>
    </cfRule>
    <cfRule type="expression" dxfId="796" priority="849">
      <formula>GR79=3</formula>
    </cfRule>
  </conditionalFormatting>
  <conditionalFormatting sqref="GR100:GS129">
    <cfRule type="expression" dxfId="795" priority="840">
      <formula>GR100=""</formula>
    </cfRule>
    <cfRule type="expression" dxfId="794" priority="841">
      <formula>GR100=0</formula>
    </cfRule>
    <cfRule type="expression" dxfId="793" priority="842">
      <formula>GR100=1</formula>
    </cfRule>
    <cfRule type="expression" dxfId="792" priority="843">
      <formula>GR100=2</formula>
    </cfRule>
    <cfRule type="expression" dxfId="791" priority="844">
      <formula>GR100=3</formula>
    </cfRule>
  </conditionalFormatting>
  <conditionalFormatting sqref="GR131:GS150">
    <cfRule type="expression" dxfId="790" priority="835">
      <formula>GR131=""</formula>
    </cfRule>
    <cfRule type="expression" dxfId="789" priority="836">
      <formula>GR131=0</formula>
    </cfRule>
    <cfRule type="expression" dxfId="788" priority="837">
      <formula>GR131=1</formula>
    </cfRule>
    <cfRule type="expression" dxfId="787" priority="838">
      <formula>GR131=2</formula>
    </cfRule>
    <cfRule type="expression" dxfId="786" priority="839">
      <formula>GR131=3</formula>
    </cfRule>
  </conditionalFormatting>
  <conditionalFormatting sqref="GR152:GS171">
    <cfRule type="expression" dxfId="785" priority="830">
      <formula>GR152=""</formula>
    </cfRule>
    <cfRule type="expression" dxfId="784" priority="831">
      <formula>GR152=0</formula>
    </cfRule>
    <cfRule type="expression" dxfId="783" priority="832">
      <formula>GR152=1</formula>
    </cfRule>
    <cfRule type="expression" dxfId="782" priority="833">
      <formula>GR152=2</formula>
    </cfRule>
    <cfRule type="expression" dxfId="781" priority="834">
      <formula>GR152=3</formula>
    </cfRule>
  </conditionalFormatting>
  <conditionalFormatting sqref="GR173:GS223">
    <cfRule type="expression" dxfId="780" priority="825">
      <formula>GR173=""</formula>
    </cfRule>
    <cfRule type="expression" dxfId="779" priority="826">
      <formula>GR173=0</formula>
    </cfRule>
    <cfRule type="expression" dxfId="778" priority="827">
      <formula>GR173=1</formula>
    </cfRule>
    <cfRule type="expression" dxfId="777" priority="828">
      <formula>GR173=2</formula>
    </cfRule>
    <cfRule type="expression" dxfId="776" priority="829">
      <formula>GR173=3</formula>
    </cfRule>
  </conditionalFormatting>
  <conditionalFormatting sqref="GT15:GT35">
    <cfRule type="expression" dxfId="775" priority="824">
      <formula>GT15&gt;0</formula>
    </cfRule>
  </conditionalFormatting>
  <conditionalFormatting sqref="GT37:GT56">
    <cfRule type="expression" dxfId="774" priority="823">
      <formula>GT37&gt;0</formula>
    </cfRule>
  </conditionalFormatting>
  <conditionalFormatting sqref="GT58:GT77">
    <cfRule type="expression" dxfId="773" priority="822">
      <formula>GT58&gt;0</formula>
    </cfRule>
  </conditionalFormatting>
  <conditionalFormatting sqref="GT79:GT98">
    <cfRule type="expression" dxfId="772" priority="821">
      <formula>GT79&gt;0</formula>
    </cfRule>
  </conditionalFormatting>
  <conditionalFormatting sqref="GT100:GT129">
    <cfRule type="expression" dxfId="771" priority="820">
      <formula>GT100&gt;0</formula>
    </cfRule>
  </conditionalFormatting>
  <conditionalFormatting sqref="GT131:GT150">
    <cfRule type="expression" dxfId="770" priority="819">
      <formula>GT131&gt;0</formula>
    </cfRule>
  </conditionalFormatting>
  <conditionalFormatting sqref="GT152:GT171">
    <cfRule type="expression" dxfId="769" priority="818">
      <formula>GT152&gt;0</formula>
    </cfRule>
  </conditionalFormatting>
  <conditionalFormatting sqref="GT173:GT223">
    <cfRule type="expression" dxfId="768" priority="817">
      <formula>GT173&gt;0</formula>
    </cfRule>
  </conditionalFormatting>
  <conditionalFormatting sqref="GX15:GY35">
    <cfRule type="expression" dxfId="767" priority="812">
      <formula>GX15=""</formula>
    </cfRule>
    <cfRule type="expression" dxfId="766" priority="813">
      <formula>GX15=0</formula>
    </cfRule>
    <cfRule type="expression" dxfId="765" priority="814">
      <formula>GX15=1</formula>
    </cfRule>
    <cfRule type="expression" dxfId="764" priority="815">
      <formula>GX15=2</formula>
    </cfRule>
    <cfRule type="expression" dxfId="763" priority="816">
      <formula>GX15=3</formula>
    </cfRule>
  </conditionalFormatting>
  <conditionalFormatting sqref="GX37:GY56">
    <cfRule type="expression" dxfId="762" priority="807">
      <formula>GX37=""</formula>
    </cfRule>
    <cfRule type="expression" dxfId="761" priority="808">
      <formula>GX37=0</formula>
    </cfRule>
    <cfRule type="expression" dxfId="760" priority="809">
      <formula>GX37=1</formula>
    </cfRule>
    <cfRule type="expression" dxfId="759" priority="810">
      <formula>GX37=2</formula>
    </cfRule>
    <cfRule type="expression" dxfId="758" priority="811">
      <formula>GX37=3</formula>
    </cfRule>
  </conditionalFormatting>
  <conditionalFormatting sqref="GX58:GY77">
    <cfRule type="expression" dxfId="757" priority="802">
      <formula>GX58=""</formula>
    </cfRule>
    <cfRule type="expression" dxfId="756" priority="803">
      <formula>GX58=0</formula>
    </cfRule>
    <cfRule type="expression" dxfId="755" priority="804">
      <formula>GX58=1</formula>
    </cfRule>
    <cfRule type="expression" dxfId="754" priority="805">
      <formula>GX58=2</formula>
    </cfRule>
    <cfRule type="expression" dxfId="753" priority="806">
      <formula>GX58=3</formula>
    </cfRule>
  </conditionalFormatting>
  <conditionalFormatting sqref="GX79:GY98">
    <cfRule type="expression" dxfId="752" priority="797">
      <formula>GX79=""</formula>
    </cfRule>
    <cfRule type="expression" dxfId="751" priority="798">
      <formula>GX79=0</formula>
    </cfRule>
    <cfRule type="expression" dxfId="750" priority="799">
      <formula>GX79=1</formula>
    </cfRule>
    <cfRule type="expression" dxfId="749" priority="800">
      <formula>GX79=2</formula>
    </cfRule>
    <cfRule type="expression" dxfId="748" priority="801">
      <formula>GX79=3</formula>
    </cfRule>
  </conditionalFormatting>
  <conditionalFormatting sqref="GX100:GY129">
    <cfRule type="expression" dxfId="747" priority="792">
      <formula>GX100=""</formula>
    </cfRule>
    <cfRule type="expression" dxfId="746" priority="793">
      <formula>GX100=0</formula>
    </cfRule>
    <cfRule type="expression" dxfId="745" priority="794">
      <formula>GX100=1</formula>
    </cfRule>
    <cfRule type="expression" dxfId="744" priority="795">
      <formula>GX100=2</formula>
    </cfRule>
    <cfRule type="expression" dxfId="743" priority="796">
      <formula>GX100=3</formula>
    </cfRule>
  </conditionalFormatting>
  <conditionalFormatting sqref="GX131:GY150">
    <cfRule type="expression" dxfId="742" priority="787">
      <formula>GX131=""</formula>
    </cfRule>
    <cfRule type="expression" dxfId="741" priority="788">
      <formula>GX131=0</formula>
    </cfRule>
    <cfRule type="expression" dxfId="740" priority="789">
      <formula>GX131=1</formula>
    </cfRule>
    <cfRule type="expression" dxfId="739" priority="790">
      <formula>GX131=2</formula>
    </cfRule>
    <cfRule type="expression" dxfId="738" priority="791">
      <formula>GX131=3</formula>
    </cfRule>
  </conditionalFormatting>
  <conditionalFormatting sqref="GX152:GY171">
    <cfRule type="expression" dxfId="737" priority="782">
      <formula>GX152=""</formula>
    </cfRule>
    <cfRule type="expression" dxfId="736" priority="783">
      <formula>GX152=0</formula>
    </cfRule>
    <cfRule type="expression" dxfId="735" priority="784">
      <formula>GX152=1</formula>
    </cfRule>
    <cfRule type="expression" dxfId="734" priority="785">
      <formula>GX152=2</formula>
    </cfRule>
    <cfRule type="expression" dxfId="733" priority="786">
      <formula>GX152=3</formula>
    </cfRule>
  </conditionalFormatting>
  <conditionalFormatting sqref="GX173:GY223">
    <cfRule type="expression" dxfId="732" priority="777">
      <formula>GX173=""</formula>
    </cfRule>
    <cfRule type="expression" dxfId="731" priority="778">
      <formula>GX173=0</formula>
    </cfRule>
    <cfRule type="expression" dxfId="730" priority="779">
      <formula>GX173=1</formula>
    </cfRule>
    <cfRule type="expression" dxfId="729" priority="780">
      <formula>GX173=2</formula>
    </cfRule>
    <cfRule type="expression" dxfId="728" priority="781">
      <formula>GX173=3</formula>
    </cfRule>
  </conditionalFormatting>
  <conditionalFormatting sqref="GZ15:GZ35">
    <cfRule type="expression" dxfId="727" priority="776">
      <formula>GZ15&gt;0</formula>
    </cfRule>
  </conditionalFormatting>
  <conditionalFormatting sqref="GZ37:GZ56">
    <cfRule type="expression" dxfId="726" priority="775">
      <formula>GZ37&gt;0</formula>
    </cfRule>
  </conditionalFormatting>
  <conditionalFormatting sqref="GZ58:GZ77">
    <cfRule type="expression" dxfId="725" priority="774">
      <formula>GZ58&gt;0</formula>
    </cfRule>
  </conditionalFormatting>
  <conditionalFormatting sqref="GZ79:GZ98">
    <cfRule type="expression" dxfId="724" priority="773">
      <formula>GZ79&gt;0</formula>
    </cfRule>
  </conditionalFormatting>
  <conditionalFormatting sqref="GZ100:GZ129">
    <cfRule type="expression" dxfId="723" priority="772">
      <formula>GZ100&gt;0</formula>
    </cfRule>
  </conditionalFormatting>
  <conditionalFormatting sqref="GZ131:GZ150">
    <cfRule type="expression" dxfId="722" priority="771">
      <formula>GZ131&gt;0</formula>
    </cfRule>
  </conditionalFormatting>
  <conditionalFormatting sqref="GZ152:GZ171">
    <cfRule type="expression" dxfId="721" priority="770">
      <formula>GZ152&gt;0</formula>
    </cfRule>
  </conditionalFormatting>
  <conditionalFormatting sqref="GZ173:GZ223">
    <cfRule type="expression" dxfId="720" priority="769">
      <formula>GZ173&gt;0</formula>
    </cfRule>
  </conditionalFormatting>
  <conditionalFormatting sqref="HD15:HE35">
    <cfRule type="expression" dxfId="719" priority="764">
      <formula>HD15=""</formula>
    </cfRule>
    <cfRule type="expression" dxfId="718" priority="765">
      <formula>HD15=0</formula>
    </cfRule>
    <cfRule type="expression" dxfId="717" priority="766">
      <formula>HD15=1</formula>
    </cfRule>
    <cfRule type="expression" dxfId="716" priority="767">
      <formula>HD15=2</formula>
    </cfRule>
    <cfRule type="expression" dxfId="715" priority="768">
      <formula>HD15=3</formula>
    </cfRule>
  </conditionalFormatting>
  <conditionalFormatting sqref="HD37:HE56">
    <cfRule type="expression" dxfId="714" priority="759">
      <formula>HD37=""</formula>
    </cfRule>
    <cfRule type="expression" dxfId="713" priority="760">
      <formula>HD37=0</formula>
    </cfRule>
    <cfRule type="expression" dxfId="712" priority="761">
      <formula>HD37=1</formula>
    </cfRule>
    <cfRule type="expression" dxfId="711" priority="762">
      <formula>HD37=2</formula>
    </cfRule>
    <cfRule type="expression" dxfId="710" priority="763">
      <formula>HD37=3</formula>
    </cfRule>
  </conditionalFormatting>
  <conditionalFormatting sqref="HD58:HE77">
    <cfRule type="expression" dxfId="709" priority="754">
      <formula>HD58=""</formula>
    </cfRule>
    <cfRule type="expression" dxfId="708" priority="755">
      <formula>HD58=0</formula>
    </cfRule>
    <cfRule type="expression" dxfId="707" priority="756">
      <formula>HD58=1</formula>
    </cfRule>
    <cfRule type="expression" dxfId="706" priority="757">
      <formula>HD58=2</formula>
    </cfRule>
    <cfRule type="expression" dxfId="705" priority="758">
      <formula>HD58=3</formula>
    </cfRule>
  </conditionalFormatting>
  <conditionalFormatting sqref="HD79:HE98">
    <cfRule type="expression" dxfId="704" priority="749">
      <formula>HD79=""</formula>
    </cfRule>
    <cfRule type="expression" dxfId="703" priority="750">
      <formula>HD79=0</formula>
    </cfRule>
    <cfRule type="expression" dxfId="702" priority="751">
      <formula>HD79=1</formula>
    </cfRule>
    <cfRule type="expression" dxfId="701" priority="752">
      <formula>HD79=2</formula>
    </cfRule>
    <cfRule type="expression" dxfId="700" priority="753">
      <formula>HD79=3</formula>
    </cfRule>
  </conditionalFormatting>
  <conditionalFormatting sqref="HD100:HE129">
    <cfRule type="expression" dxfId="699" priority="744">
      <formula>HD100=""</formula>
    </cfRule>
    <cfRule type="expression" dxfId="698" priority="745">
      <formula>HD100=0</formula>
    </cfRule>
    <cfRule type="expression" dxfId="697" priority="746">
      <formula>HD100=1</formula>
    </cfRule>
    <cfRule type="expression" dxfId="696" priority="747">
      <formula>HD100=2</formula>
    </cfRule>
    <cfRule type="expression" dxfId="695" priority="748">
      <formula>HD100=3</formula>
    </cfRule>
  </conditionalFormatting>
  <conditionalFormatting sqref="HD131:HE150">
    <cfRule type="expression" dxfId="694" priority="739">
      <formula>HD131=""</formula>
    </cfRule>
    <cfRule type="expression" dxfId="693" priority="740">
      <formula>HD131=0</formula>
    </cfRule>
    <cfRule type="expression" dxfId="692" priority="741">
      <formula>HD131=1</formula>
    </cfRule>
    <cfRule type="expression" dxfId="691" priority="742">
      <formula>HD131=2</formula>
    </cfRule>
    <cfRule type="expression" dxfId="690" priority="743">
      <formula>HD131=3</formula>
    </cfRule>
  </conditionalFormatting>
  <conditionalFormatting sqref="HD152:HE171">
    <cfRule type="expression" dxfId="689" priority="734">
      <formula>HD152=""</formula>
    </cfRule>
    <cfRule type="expression" dxfId="688" priority="735">
      <formula>HD152=0</formula>
    </cfRule>
    <cfRule type="expression" dxfId="687" priority="736">
      <formula>HD152=1</formula>
    </cfRule>
    <cfRule type="expression" dxfId="686" priority="737">
      <formula>HD152=2</formula>
    </cfRule>
    <cfRule type="expression" dxfId="685" priority="738">
      <formula>HD152=3</formula>
    </cfRule>
  </conditionalFormatting>
  <conditionalFormatting sqref="HD173:HE223">
    <cfRule type="expression" dxfId="684" priority="729">
      <formula>HD173=""</formula>
    </cfRule>
    <cfRule type="expression" dxfId="683" priority="730">
      <formula>HD173=0</formula>
    </cfRule>
    <cfRule type="expression" dxfId="682" priority="731">
      <formula>HD173=1</formula>
    </cfRule>
    <cfRule type="expression" dxfId="681" priority="732">
      <formula>HD173=2</formula>
    </cfRule>
    <cfRule type="expression" dxfId="680" priority="733">
      <formula>HD173=3</formula>
    </cfRule>
  </conditionalFormatting>
  <conditionalFormatting sqref="HF15:HF35">
    <cfRule type="expression" dxfId="679" priority="728">
      <formula>HF15&gt;0</formula>
    </cfRule>
  </conditionalFormatting>
  <conditionalFormatting sqref="HF37:HF56">
    <cfRule type="expression" dxfId="678" priority="727">
      <formula>HF37&gt;0</formula>
    </cfRule>
  </conditionalFormatting>
  <conditionalFormatting sqref="HF58:HF77">
    <cfRule type="expression" dxfId="677" priority="726">
      <formula>HF58&gt;0</formula>
    </cfRule>
  </conditionalFormatting>
  <conditionalFormatting sqref="HF79:HF98">
    <cfRule type="expression" dxfId="676" priority="725">
      <formula>HF79&gt;0</formula>
    </cfRule>
  </conditionalFormatting>
  <conditionalFormatting sqref="HF100:HF129">
    <cfRule type="expression" dxfId="675" priority="724">
      <formula>HF100&gt;0</formula>
    </cfRule>
  </conditionalFormatting>
  <conditionalFormatting sqref="HF131:HF150">
    <cfRule type="expression" dxfId="674" priority="723">
      <formula>HF131&gt;0</formula>
    </cfRule>
  </conditionalFormatting>
  <conditionalFormatting sqref="HF152:HF171">
    <cfRule type="expression" dxfId="673" priority="722">
      <formula>HF152&gt;0</formula>
    </cfRule>
  </conditionalFormatting>
  <conditionalFormatting sqref="HF173:HF223">
    <cfRule type="expression" dxfId="672" priority="721">
      <formula>HF173&gt;0</formula>
    </cfRule>
  </conditionalFormatting>
  <conditionalFormatting sqref="HJ15:HK35">
    <cfRule type="expression" dxfId="671" priority="716">
      <formula>HJ15=""</formula>
    </cfRule>
    <cfRule type="expression" dxfId="670" priority="717">
      <formula>HJ15=0</formula>
    </cfRule>
    <cfRule type="expression" dxfId="669" priority="718">
      <formula>HJ15=1</formula>
    </cfRule>
    <cfRule type="expression" dxfId="668" priority="719">
      <formula>HJ15=2</formula>
    </cfRule>
    <cfRule type="expression" dxfId="667" priority="720">
      <formula>HJ15=3</formula>
    </cfRule>
  </conditionalFormatting>
  <conditionalFormatting sqref="HJ37:HK56">
    <cfRule type="expression" dxfId="666" priority="711">
      <formula>HJ37=""</formula>
    </cfRule>
    <cfRule type="expression" dxfId="665" priority="712">
      <formula>HJ37=0</formula>
    </cfRule>
    <cfRule type="expression" dxfId="664" priority="713">
      <formula>HJ37=1</formula>
    </cfRule>
    <cfRule type="expression" dxfId="663" priority="714">
      <formula>HJ37=2</formula>
    </cfRule>
    <cfRule type="expression" dxfId="662" priority="715">
      <formula>HJ37=3</formula>
    </cfRule>
  </conditionalFormatting>
  <conditionalFormatting sqref="HJ58:HK77">
    <cfRule type="expression" dxfId="661" priority="706">
      <formula>HJ58=""</formula>
    </cfRule>
    <cfRule type="expression" dxfId="660" priority="707">
      <formula>HJ58=0</formula>
    </cfRule>
    <cfRule type="expression" dxfId="659" priority="708">
      <formula>HJ58=1</formula>
    </cfRule>
    <cfRule type="expression" dxfId="658" priority="709">
      <formula>HJ58=2</formula>
    </cfRule>
    <cfRule type="expression" dxfId="657" priority="710">
      <formula>HJ58=3</formula>
    </cfRule>
  </conditionalFormatting>
  <conditionalFormatting sqref="HJ79:HK98">
    <cfRule type="expression" dxfId="656" priority="701">
      <formula>HJ79=""</formula>
    </cfRule>
    <cfRule type="expression" dxfId="655" priority="702">
      <formula>HJ79=0</formula>
    </cfRule>
    <cfRule type="expression" dxfId="654" priority="703">
      <formula>HJ79=1</formula>
    </cfRule>
    <cfRule type="expression" dxfId="653" priority="704">
      <formula>HJ79=2</formula>
    </cfRule>
    <cfRule type="expression" dxfId="652" priority="705">
      <formula>HJ79=3</formula>
    </cfRule>
  </conditionalFormatting>
  <conditionalFormatting sqref="HJ100:HK129">
    <cfRule type="expression" dxfId="651" priority="696">
      <formula>HJ100=""</formula>
    </cfRule>
    <cfRule type="expression" dxfId="650" priority="697">
      <formula>HJ100=0</formula>
    </cfRule>
    <cfRule type="expression" dxfId="649" priority="698">
      <formula>HJ100=1</formula>
    </cfRule>
    <cfRule type="expression" dxfId="648" priority="699">
      <formula>HJ100=2</formula>
    </cfRule>
    <cfRule type="expression" dxfId="647" priority="700">
      <formula>HJ100=3</formula>
    </cfRule>
  </conditionalFormatting>
  <conditionalFormatting sqref="HJ131:HK150">
    <cfRule type="expression" dxfId="646" priority="691">
      <formula>HJ131=""</formula>
    </cfRule>
    <cfRule type="expression" dxfId="645" priority="692">
      <formula>HJ131=0</formula>
    </cfRule>
    <cfRule type="expression" dxfId="644" priority="693">
      <formula>HJ131=1</formula>
    </cfRule>
    <cfRule type="expression" dxfId="643" priority="694">
      <formula>HJ131=2</formula>
    </cfRule>
    <cfRule type="expression" dxfId="642" priority="695">
      <formula>HJ131=3</formula>
    </cfRule>
  </conditionalFormatting>
  <conditionalFormatting sqref="HJ152:HK171">
    <cfRule type="expression" dxfId="641" priority="686">
      <formula>HJ152=""</formula>
    </cfRule>
    <cfRule type="expression" dxfId="640" priority="687">
      <formula>HJ152=0</formula>
    </cfRule>
    <cfRule type="expression" dxfId="639" priority="688">
      <formula>HJ152=1</formula>
    </cfRule>
    <cfRule type="expression" dxfId="638" priority="689">
      <formula>HJ152=2</formula>
    </cfRule>
    <cfRule type="expression" dxfId="637" priority="690">
      <formula>HJ152=3</formula>
    </cfRule>
  </conditionalFormatting>
  <conditionalFormatting sqref="HJ173:HK223">
    <cfRule type="expression" dxfId="636" priority="681">
      <formula>HJ173=""</formula>
    </cfRule>
    <cfRule type="expression" dxfId="635" priority="682">
      <formula>HJ173=0</formula>
    </cfRule>
    <cfRule type="expression" dxfId="634" priority="683">
      <formula>HJ173=1</formula>
    </cfRule>
    <cfRule type="expression" dxfId="633" priority="684">
      <formula>HJ173=2</formula>
    </cfRule>
    <cfRule type="expression" dxfId="632" priority="685">
      <formula>HJ173=3</formula>
    </cfRule>
  </conditionalFormatting>
  <conditionalFormatting sqref="HL15:HL35">
    <cfRule type="expression" dxfId="631" priority="680">
      <formula>HL15&gt;0</formula>
    </cfRule>
  </conditionalFormatting>
  <conditionalFormatting sqref="HL37:HL56">
    <cfRule type="expression" dxfId="630" priority="679">
      <formula>HL37&gt;0</formula>
    </cfRule>
  </conditionalFormatting>
  <conditionalFormatting sqref="HL58:HL77">
    <cfRule type="expression" dxfId="629" priority="678">
      <formula>HL58&gt;0</formula>
    </cfRule>
  </conditionalFormatting>
  <conditionalFormatting sqref="HL79:HL98">
    <cfRule type="expression" dxfId="628" priority="677">
      <formula>HL79&gt;0</formula>
    </cfRule>
  </conditionalFormatting>
  <conditionalFormatting sqref="HL100:HL129">
    <cfRule type="expression" dxfId="627" priority="676">
      <formula>HL100&gt;0</formula>
    </cfRule>
  </conditionalFormatting>
  <conditionalFormatting sqref="HL131:HL150">
    <cfRule type="expression" dxfId="626" priority="675">
      <formula>HL131&gt;0</formula>
    </cfRule>
  </conditionalFormatting>
  <conditionalFormatting sqref="HL152:HL171">
    <cfRule type="expression" dxfId="625" priority="674">
      <formula>HL152&gt;0</formula>
    </cfRule>
  </conditionalFormatting>
  <conditionalFormatting sqref="HL173:HL223">
    <cfRule type="expression" dxfId="624" priority="673">
      <formula>HL173&gt;0</formula>
    </cfRule>
  </conditionalFormatting>
  <conditionalFormatting sqref="HP15:HQ35">
    <cfRule type="expression" dxfId="623" priority="668">
      <formula>HP15=""</formula>
    </cfRule>
    <cfRule type="expression" dxfId="622" priority="669">
      <formula>HP15=0</formula>
    </cfRule>
    <cfRule type="expression" dxfId="621" priority="670">
      <formula>HP15=1</formula>
    </cfRule>
    <cfRule type="expression" dxfId="620" priority="671">
      <formula>HP15=2</formula>
    </cfRule>
    <cfRule type="expression" dxfId="619" priority="672">
      <formula>HP15=3</formula>
    </cfRule>
  </conditionalFormatting>
  <conditionalFormatting sqref="HP37:HQ56">
    <cfRule type="expression" dxfId="618" priority="663">
      <formula>HP37=""</formula>
    </cfRule>
    <cfRule type="expression" dxfId="617" priority="664">
      <formula>HP37=0</formula>
    </cfRule>
    <cfRule type="expression" dxfId="616" priority="665">
      <formula>HP37=1</formula>
    </cfRule>
    <cfRule type="expression" dxfId="615" priority="666">
      <formula>HP37=2</formula>
    </cfRule>
    <cfRule type="expression" dxfId="614" priority="667">
      <formula>HP37=3</formula>
    </cfRule>
  </conditionalFormatting>
  <conditionalFormatting sqref="HP58:HQ77">
    <cfRule type="expression" dxfId="613" priority="658">
      <formula>HP58=""</formula>
    </cfRule>
    <cfRule type="expression" dxfId="612" priority="659">
      <formula>HP58=0</formula>
    </cfRule>
    <cfRule type="expression" dxfId="611" priority="660">
      <formula>HP58=1</formula>
    </cfRule>
    <cfRule type="expression" dxfId="610" priority="661">
      <formula>HP58=2</formula>
    </cfRule>
    <cfRule type="expression" dxfId="609" priority="662">
      <formula>HP58=3</formula>
    </cfRule>
  </conditionalFormatting>
  <conditionalFormatting sqref="HP79:HQ98">
    <cfRule type="expression" dxfId="608" priority="653">
      <formula>HP79=""</formula>
    </cfRule>
    <cfRule type="expression" dxfId="607" priority="654">
      <formula>HP79=0</formula>
    </cfRule>
    <cfRule type="expression" dxfId="606" priority="655">
      <formula>HP79=1</formula>
    </cfRule>
    <cfRule type="expression" dxfId="605" priority="656">
      <formula>HP79=2</formula>
    </cfRule>
    <cfRule type="expression" dxfId="604" priority="657">
      <formula>HP79=3</formula>
    </cfRule>
  </conditionalFormatting>
  <conditionalFormatting sqref="HP100:HQ129">
    <cfRule type="expression" dxfId="603" priority="648">
      <formula>HP100=""</formula>
    </cfRule>
    <cfRule type="expression" dxfId="602" priority="649">
      <formula>HP100=0</formula>
    </cfRule>
    <cfRule type="expression" dxfId="601" priority="650">
      <formula>HP100=1</formula>
    </cfRule>
    <cfRule type="expression" dxfId="600" priority="651">
      <formula>HP100=2</formula>
    </cfRule>
    <cfRule type="expression" dxfId="599" priority="652">
      <formula>HP100=3</formula>
    </cfRule>
  </conditionalFormatting>
  <conditionalFormatting sqref="HP131:HQ150">
    <cfRule type="expression" dxfId="598" priority="643">
      <formula>HP131=""</formula>
    </cfRule>
    <cfRule type="expression" dxfId="597" priority="644">
      <formula>HP131=0</formula>
    </cfRule>
    <cfRule type="expression" dxfId="596" priority="645">
      <formula>HP131=1</formula>
    </cfRule>
    <cfRule type="expression" dxfId="595" priority="646">
      <formula>HP131=2</formula>
    </cfRule>
    <cfRule type="expression" dxfId="594" priority="647">
      <formula>HP131=3</formula>
    </cfRule>
  </conditionalFormatting>
  <conditionalFormatting sqref="HP152:HQ171">
    <cfRule type="expression" dxfId="593" priority="638">
      <formula>HP152=""</formula>
    </cfRule>
    <cfRule type="expression" dxfId="592" priority="639">
      <formula>HP152=0</formula>
    </cfRule>
    <cfRule type="expression" dxfId="591" priority="640">
      <formula>HP152=1</formula>
    </cfRule>
    <cfRule type="expression" dxfId="590" priority="641">
      <formula>HP152=2</formula>
    </cfRule>
    <cfRule type="expression" dxfId="589" priority="642">
      <formula>HP152=3</formula>
    </cfRule>
  </conditionalFormatting>
  <conditionalFormatting sqref="HP173:HQ223">
    <cfRule type="expression" dxfId="588" priority="633">
      <formula>HP173=""</formula>
    </cfRule>
    <cfRule type="expression" dxfId="587" priority="634">
      <formula>HP173=0</formula>
    </cfRule>
    <cfRule type="expression" dxfId="586" priority="635">
      <formula>HP173=1</formula>
    </cfRule>
    <cfRule type="expression" dxfId="585" priority="636">
      <formula>HP173=2</formula>
    </cfRule>
    <cfRule type="expression" dxfId="584" priority="637">
      <formula>HP173=3</formula>
    </cfRule>
  </conditionalFormatting>
  <conditionalFormatting sqref="HR15:HR35">
    <cfRule type="expression" dxfId="583" priority="632">
      <formula>HR15&gt;0</formula>
    </cfRule>
  </conditionalFormatting>
  <conditionalFormatting sqref="HR37:HR56">
    <cfRule type="expression" dxfId="582" priority="631">
      <formula>HR37&gt;0</formula>
    </cfRule>
  </conditionalFormatting>
  <conditionalFormatting sqref="HR58:HR77">
    <cfRule type="expression" dxfId="581" priority="630">
      <formula>HR58&gt;0</formula>
    </cfRule>
  </conditionalFormatting>
  <conditionalFormatting sqref="HR79:HR98">
    <cfRule type="expression" dxfId="580" priority="629">
      <formula>HR79&gt;0</formula>
    </cfRule>
  </conditionalFormatting>
  <conditionalFormatting sqref="HR100:HR129">
    <cfRule type="expression" dxfId="579" priority="628">
      <formula>HR100&gt;0</formula>
    </cfRule>
  </conditionalFormatting>
  <conditionalFormatting sqref="HR131:HR150">
    <cfRule type="expression" dxfId="578" priority="627">
      <formula>HR131&gt;0</formula>
    </cfRule>
  </conditionalFormatting>
  <conditionalFormatting sqref="HR152:HR171">
    <cfRule type="expression" dxfId="577" priority="626">
      <formula>HR152&gt;0</formula>
    </cfRule>
  </conditionalFormatting>
  <conditionalFormatting sqref="HR173:HR223">
    <cfRule type="expression" dxfId="576" priority="625">
      <formula>HR173&gt;0</formula>
    </cfRule>
  </conditionalFormatting>
  <conditionalFormatting sqref="HV15:HW35">
    <cfRule type="expression" dxfId="575" priority="620">
      <formula>HV15=""</formula>
    </cfRule>
    <cfRule type="expression" dxfId="574" priority="621">
      <formula>HV15=0</formula>
    </cfRule>
    <cfRule type="expression" dxfId="573" priority="622">
      <formula>HV15=1</formula>
    </cfRule>
    <cfRule type="expression" dxfId="572" priority="623">
      <formula>HV15=2</formula>
    </cfRule>
    <cfRule type="expression" dxfId="571" priority="624">
      <formula>HV15=3</formula>
    </cfRule>
  </conditionalFormatting>
  <conditionalFormatting sqref="HV37:HW56">
    <cfRule type="expression" dxfId="570" priority="615">
      <formula>HV37=""</formula>
    </cfRule>
    <cfRule type="expression" dxfId="569" priority="616">
      <formula>HV37=0</formula>
    </cfRule>
    <cfRule type="expression" dxfId="568" priority="617">
      <formula>HV37=1</formula>
    </cfRule>
    <cfRule type="expression" dxfId="567" priority="618">
      <formula>HV37=2</formula>
    </cfRule>
    <cfRule type="expression" dxfId="566" priority="619">
      <formula>HV37=3</formula>
    </cfRule>
  </conditionalFormatting>
  <conditionalFormatting sqref="HV58:HW77">
    <cfRule type="expression" dxfId="565" priority="610">
      <formula>HV58=""</formula>
    </cfRule>
    <cfRule type="expression" dxfId="564" priority="611">
      <formula>HV58=0</formula>
    </cfRule>
    <cfRule type="expression" dxfId="563" priority="612">
      <formula>HV58=1</formula>
    </cfRule>
    <cfRule type="expression" dxfId="562" priority="613">
      <formula>HV58=2</formula>
    </cfRule>
    <cfRule type="expression" dxfId="561" priority="614">
      <formula>HV58=3</formula>
    </cfRule>
  </conditionalFormatting>
  <conditionalFormatting sqref="HV79:HW98">
    <cfRule type="expression" dxfId="560" priority="605">
      <formula>HV79=""</formula>
    </cfRule>
    <cfRule type="expression" dxfId="559" priority="606">
      <formula>HV79=0</formula>
    </cfRule>
    <cfRule type="expression" dxfId="558" priority="607">
      <formula>HV79=1</formula>
    </cfRule>
    <cfRule type="expression" dxfId="557" priority="608">
      <formula>HV79=2</formula>
    </cfRule>
    <cfRule type="expression" dxfId="556" priority="609">
      <formula>HV79=3</formula>
    </cfRule>
  </conditionalFormatting>
  <conditionalFormatting sqref="HV100:HW129">
    <cfRule type="expression" dxfId="555" priority="600">
      <formula>HV100=""</formula>
    </cfRule>
    <cfRule type="expression" dxfId="554" priority="601">
      <formula>HV100=0</formula>
    </cfRule>
    <cfRule type="expression" dxfId="553" priority="602">
      <formula>HV100=1</formula>
    </cfRule>
    <cfRule type="expression" dxfId="552" priority="603">
      <formula>HV100=2</formula>
    </cfRule>
    <cfRule type="expression" dxfId="551" priority="604">
      <formula>HV100=3</formula>
    </cfRule>
  </conditionalFormatting>
  <conditionalFormatting sqref="HV131:HW150">
    <cfRule type="expression" dxfId="550" priority="595">
      <formula>HV131=""</formula>
    </cfRule>
    <cfRule type="expression" dxfId="549" priority="596">
      <formula>HV131=0</formula>
    </cfRule>
    <cfRule type="expression" dxfId="548" priority="597">
      <formula>HV131=1</formula>
    </cfRule>
    <cfRule type="expression" dxfId="547" priority="598">
      <formula>HV131=2</formula>
    </cfRule>
    <cfRule type="expression" dxfId="546" priority="599">
      <formula>HV131=3</formula>
    </cfRule>
  </conditionalFormatting>
  <conditionalFormatting sqref="HV152:HW171">
    <cfRule type="expression" dxfId="545" priority="590">
      <formula>HV152=""</formula>
    </cfRule>
    <cfRule type="expression" dxfId="544" priority="591">
      <formula>HV152=0</formula>
    </cfRule>
    <cfRule type="expression" dxfId="543" priority="592">
      <formula>HV152=1</formula>
    </cfRule>
    <cfRule type="expression" dxfId="542" priority="593">
      <formula>HV152=2</formula>
    </cfRule>
    <cfRule type="expression" dxfId="541" priority="594">
      <formula>HV152=3</formula>
    </cfRule>
  </conditionalFormatting>
  <conditionalFormatting sqref="HV173:HW223">
    <cfRule type="expression" dxfId="540" priority="585">
      <formula>HV173=""</formula>
    </cfRule>
    <cfRule type="expression" dxfId="539" priority="586">
      <formula>HV173=0</formula>
    </cfRule>
    <cfRule type="expression" dxfId="538" priority="587">
      <formula>HV173=1</formula>
    </cfRule>
    <cfRule type="expression" dxfId="537" priority="588">
      <formula>HV173=2</formula>
    </cfRule>
    <cfRule type="expression" dxfId="536" priority="589">
      <formula>HV173=3</formula>
    </cfRule>
  </conditionalFormatting>
  <conditionalFormatting sqref="HX15:HX35">
    <cfRule type="expression" dxfId="535" priority="584">
      <formula>HX15&gt;0</formula>
    </cfRule>
  </conditionalFormatting>
  <conditionalFormatting sqref="HX37:HX56">
    <cfRule type="expression" dxfId="534" priority="583">
      <formula>HX37&gt;0</formula>
    </cfRule>
  </conditionalFormatting>
  <conditionalFormatting sqref="HX58:HX77">
    <cfRule type="expression" dxfId="533" priority="582">
      <formula>HX58&gt;0</formula>
    </cfRule>
  </conditionalFormatting>
  <conditionalFormatting sqref="HX79:HX98">
    <cfRule type="expression" dxfId="532" priority="581">
      <formula>HX79&gt;0</formula>
    </cfRule>
  </conditionalFormatting>
  <conditionalFormatting sqref="HX100:HX129">
    <cfRule type="expression" dxfId="531" priority="580">
      <formula>HX100&gt;0</formula>
    </cfRule>
  </conditionalFormatting>
  <conditionalFormatting sqref="HX131:HX150">
    <cfRule type="expression" dxfId="530" priority="579">
      <formula>HX131&gt;0</formula>
    </cfRule>
  </conditionalFormatting>
  <conditionalFormatting sqref="HX152:HX171">
    <cfRule type="expression" dxfId="529" priority="578">
      <formula>HX152&gt;0</formula>
    </cfRule>
  </conditionalFormatting>
  <conditionalFormatting sqref="HX173:HX223">
    <cfRule type="expression" dxfId="528" priority="577">
      <formula>HX173&gt;0</formula>
    </cfRule>
  </conditionalFormatting>
  <conditionalFormatting sqref="IB15:IC35">
    <cfRule type="expression" dxfId="527" priority="572">
      <formula>IB15=""</formula>
    </cfRule>
    <cfRule type="expression" dxfId="526" priority="573">
      <formula>IB15=0</formula>
    </cfRule>
    <cfRule type="expression" dxfId="525" priority="574">
      <formula>IB15=1</formula>
    </cfRule>
    <cfRule type="expression" dxfId="524" priority="575">
      <formula>IB15=2</formula>
    </cfRule>
    <cfRule type="expression" dxfId="523" priority="576">
      <formula>IB15=3</formula>
    </cfRule>
  </conditionalFormatting>
  <conditionalFormatting sqref="IB37:IC56">
    <cfRule type="expression" dxfId="522" priority="567">
      <formula>IB37=""</formula>
    </cfRule>
    <cfRule type="expression" dxfId="521" priority="568">
      <formula>IB37=0</formula>
    </cfRule>
    <cfRule type="expression" dxfId="520" priority="569">
      <formula>IB37=1</formula>
    </cfRule>
    <cfRule type="expression" dxfId="519" priority="570">
      <formula>IB37=2</formula>
    </cfRule>
    <cfRule type="expression" dxfId="518" priority="571">
      <formula>IB37=3</formula>
    </cfRule>
  </conditionalFormatting>
  <conditionalFormatting sqref="IB58:IC77">
    <cfRule type="expression" dxfId="517" priority="562">
      <formula>IB58=""</formula>
    </cfRule>
    <cfRule type="expression" dxfId="516" priority="563">
      <formula>IB58=0</formula>
    </cfRule>
    <cfRule type="expression" dxfId="515" priority="564">
      <formula>IB58=1</formula>
    </cfRule>
    <cfRule type="expression" dxfId="514" priority="565">
      <formula>IB58=2</formula>
    </cfRule>
    <cfRule type="expression" dxfId="513" priority="566">
      <formula>IB58=3</formula>
    </cfRule>
  </conditionalFormatting>
  <conditionalFormatting sqref="IB79:IC98">
    <cfRule type="expression" dxfId="512" priority="557">
      <formula>IB79=""</formula>
    </cfRule>
    <cfRule type="expression" dxfId="511" priority="558">
      <formula>IB79=0</formula>
    </cfRule>
    <cfRule type="expression" dxfId="510" priority="559">
      <formula>IB79=1</formula>
    </cfRule>
    <cfRule type="expression" dxfId="509" priority="560">
      <formula>IB79=2</formula>
    </cfRule>
    <cfRule type="expression" dxfId="508" priority="561">
      <formula>IB79=3</formula>
    </cfRule>
  </conditionalFormatting>
  <conditionalFormatting sqref="IB100:IC129">
    <cfRule type="expression" dxfId="507" priority="552">
      <formula>IB100=""</formula>
    </cfRule>
    <cfRule type="expression" dxfId="506" priority="553">
      <formula>IB100=0</formula>
    </cfRule>
    <cfRule type="expression" dxfId="505" priority="554">
      <formula>IB100=1</formula>
    </cfRule>
    <cfRule type="expression" dxfId="504" priority="555">
      <formula>IB100=2</formula>
    </cfRule>
    <cfRule type="expression" dxfId="503" priority="556">
      <formula>IB100=3</formula>
    </cfRule>
  </conditionalFormatting>
  <conditionalFormatting sqref="IB131:IC150">
    <cfRule type="expression" dxfId="502" priority="547">
      <formula>IB131=""</formula>
    </cfRule>
    <cfRule type="expression" dxfId="501" priority="548">
      <formula>IB131=0</formula>
    </cfRule>
    <cfRule type="expression" dxfId="500" priority="549">
      <formula>IB131=1</formula>
    </cfRule>
    <cfRule type="expression" dxfId="499" priority="550">
      <formula>IB131=2</formula>
    </cfRule>
    <cfRule type="expression" dxfId="498" priority="551">
      <formula>IB131=3</formula>
    </cfRule>
  </conditionalFormatting>
  <conditionalFormatting sqref="IB152:IC171">
    <cfRule type="expression" dxfId="497" priority="542">
      <formula>IB152=""</formula>
    </cfRule>
    <cfRule type="expression" dxfId="496" priority="543">
      <formula>IB152=0</formula>
    </cfRule>
    <cfRule type="expression" dxfId="495" priority="544">
      <formula>IB152=1</formula>
    </cfRule>
    <cfRule type="expression" dxfId="494" priority="545">
      <formula>IB152=2</formula>
    </cfRule>
    <cfRule type="expression" dxfId="493" priority="546">
      <formula>IB152=3</formula>
    </cfRule>
  </conditionalFormatting>
  <conditionalFormatting sqref="IB173:IC223">
    <cfRule type="expression" dxfId="492" priority="537">
      <formula>IB173=""</formula>
    </cfRule>
    <cfRule type="expression" dxfId="491" priority="538">
      <formula>IB173=0</formula>
    </cfRule>
    <cfRule type="expression" dxfId="490" priority="539">
      <formula>IB173=1</formula>
    </cfRule>
    <cfRule type="expression" dxfId="489" priority="540">
      <formula>IB173=2</formula>
    </cfRule>
    <cfRule type="expression" dxfId="488" priority="541">
      <formula>IB173=3</formula>
    </cfRule>
  </conditionalFormatting>
  <conditionalFormatting sqref="ID15:ID35">
    <cfRule type="expression" dxfId="487" priority="536">
      <formula>ID15&gt;0</formula>
    </cfRule>
  </conditionalFormatting>
  <conditionalFormatting sqref="ID37:ID56">
    <cfRule type="expression" dxfId="486" priority="535">
      <formula>ID37&gt;0</formula>
    </cfRule>
  </conditionalFormatting>
  <conditionalFormatting sqref="ID58:ID77">
    <cfRule type="expression" dxfId="485" priority="534">
      <formula>ID58&gt;0</formula>
    </cfRule>
  </conditionalFormatting>
  <conditionalFormatting sqref="ID79:ID98">
    <cfRule type="expression" dxfId="484" priority="533">
      <formula>ID79&gt;0</formula>
    </cfRule>
  </conditionalFormatting>
  <conditionalFormatting sqref="ID100:ID129">
    <cfRule type="expression" dxfId="483" priority="532">
      <formula>ID100&gt;0</formula>
    </cfRule>
  </conditionalFormatting>
  <conditionalFormatting sqref="ID131:ID150">
    <cfRule type="expression" dxfId="482" priority="531">
      <formula>ID131&gt;0</formula>
    </cfRule>
  </conditionalFormatting>
  <conditionalFormatting sqref="ID152:ID171">
    <cfRule type="expression" dxfId="481" priority="530">
      <formula>ID152&gt;0</formula>
    </cfRule>
  </conditionalFormatting>
  <conditionalFormatting sqref="ID173:ID223">
    <cfRule type="expression" dxfId="480" priority="529">
      <formula>ID173&gt;0</formula>
    </cfRule>
  </conditionalFormatting>
  <conditionalFormatting sqref="IH15:II35">
    <cfRule type="expression" dxfId="479" priority="524">
      <formula>IH15=""</formula>
    </cfRule>
    <cfRule type="expression" dxfId="478" priority="525">
      <formula>IH15=0</formula>
    </cfRule>
    <cfRule type="expression" dxfId="477" priority="526">
      <formula>IH15=1</formula>
    </cfRule>
    <cfRule type="expression" dxfId="476" priority="527">
      <formula>IH15=2</formula>
    </cfRule>
    <cfRule type="expression" dxfId="475" priority="528">
      <formula>IH15=3</formula>
    </cfRule>
  </conditionalFormatting>
  <conditionalFormatting sqref="IH37:II56">
    <cfRule type="expression" dxfId="474" priority="519">
      <formula>IH37=""</formula>
    </cfRule>
    <cfRule type="expression" dxfId="473" priority="520">
      <formula>IH37=0</formula>
    </cfRule>
    <cfRule type="expression" dxfId="472" priority="521">
      <formula>IH37=1</formula>
    </cfRule>
    <cfRule type="expression" dxfId="471" priority="522">
      <formula>IH37=2</formula>
    </cfRule>
    <cfRule type="expression" dxfId="470" priority="523">
      <formula>IH37=3</formula>
    </cfRule>
  </conditionalFormatting>
  <conditionalFormatting sqref="IH58:II77">
    <cfRule type="expression" dxfId="469" priority="514">
      <formula>IH58=""</formula>
    </cfRule>
    <cfRule type="expression" dxfId="468" priority="515">
      <formula>IH58=0</formula>
    </cfRule>
    <cfRule type="expression" dxfId="467" priority="516">
      <formula>IH58=1</formula>
    </cfRule>
    <cfRule type="expression" dxfId="466" priority="517">
      <formula>IH58=2</formula>
    </cfRule>
    <cfRule type="expression" dxfId="465" priority="518">
      <formula>IH58=3</formula>
    </cfRule>
  </conditionalFormatting>
  <conditionalFormatting sqref="IH79:II98">
    <cfRule type="expression" dxfId="464" priority="509">
      <formula>IH79=""</formula>
    </cfRule>
    <cfRule type="expression" dxfId="463" priority="510">
      <formula>IH79=0</formula>
    </cfRule>
    <cfRule type="expression" dxfId="462" priority="511">
      <formula>IH79=1</formula>
    </cfRule>
    <cfRule type="expression" dxfId="461" priority="512">
      <formula>IH79=2</formula>
    </cfRule>
    <cfRule type="expression" dxfId="460" priority="513">
      <formula>IH79=3</formula>
    </cfRule>
  </conditionalFormatting>
  <conditionalFormatting sqref="IH100:II129">
    <cfRule type="expression" dxfId="459" priority="504">
      <formula>IH100=""</formula>
    </cfRule>
    <cfRule type="expression" dxfId="458" priority="505">
      <formula>IH100=0</formula>
    </cfRule>
    <cfRule type="expression" dxfId="457" priority="506">
      <formula>IH100=1</formula>
    </cfRule>
    <cfRule type="expression" dxfId="456" priority="507">
      <formula>IH100=2</formula>
    </cfRule>
    <cfRule type="expression" dxfId="455" priority="508">
      <formula>IH100=3</formula>
    </cfRule>
  </conditionalFormatting>
  <conditionalFormatting sqref="IH131:II150">
    <cfRule type="expression" dxfId="454" priority="499">
      <formula>IH131=""</formula>
    </cfRule>
    <cfRule type="expression" dxfId="453" priority="500">
      <formula>IH131=0</formula>
    </cfRule>
    <cfRule type="expression" dxfId="452" priority="501">
      <formula>IH131=1</formula>
    </cfRule>
    <cfRule type="expression" dxfId="451" priority="502">
      <formula>IH131=2</formula>
    </cfRule>
    <cfRule type="expression" dxfId="450" priority="503">
      <formula>IH131=3</formula>
    </cfRule>
  </conditionalFormatting>
  <conditionalFormatting sqref="IH152:II171">
    <cfRule type="expression" dxfId="449" priority="494">
      <formula>IH152=""</formula>
    </cfRule>
    <cfRule type="expression" dxfId="448" priority="495">
      <formula>IH152=0</formula>
    </cfRule>
    <cfRule type="expression" dxfId="447" priority="496">
      <formula>IH152=1</formula>
    </cfRule>
    <cfRule type="expression" dxfId="446" priority="497">
      <formula>IH152=2</formula>
    </cfRule>
    <cfRule type="expression" dxfId="445" priority="498">
      <formula>IH152=3</formula>
    </cfRule>
  </conditionalFormatting>
  <conditionalFormatting sqref="IH173:II223">
    <cfRule type="expression" dxfId="444" priority="489">
      <formula>IH173=""</formula>
    </cfRule>
    <cfRule type="expression" dxfId="443" priority="490">
      <formula>IH173=0</formula>
    </cfRule>
    <cfRule type="expression" dxfId="442" priority="491">
      <formula>IH173=1</formula>
    </cfRule>
    <cfRule type="expression" dxfId="441" priority="492">
      <formula>IH173=2</formula>
    </cfRule>
    <cfRule type="expression" dxfId="440" priority="493">
      <formula>IH173=3</formula>
    </cfRule>
  </conditionalFormatting>
  <conditionalFormatting sqref="IJ15:IJ35">
    <cfRule type="expression" dxfId="439" priority="488">
      <formula>IJ15&gt;0</formula>
    </cfRule>
  </conditionalFormatting>
  <conditionalFormatting sqref="IJ37:IJ56">
    <cfRule type="expression" dxfId="438" priority="487">
      <formula>IJ37&gt;0</formula>
    </cfRule>
  </conditionalFormatting>
  <conditionalFormatting sqref="IJ58:IJ77">
    <cfRule type="expression" dxfId="437" priority="486">
      <formula>IJ58&gt;0</formula>
    </cfRule>
  </conditionalFormatting>
  <conditionalFormatting sqref="IJ79:IJ98">
    <cfRule type="expression" dxfId="436" priority="485">
      <formula>IJ79&gt;0</formula>
    </cfRule>
  </conditionalFormatting>
  <conditionalFormatting sqref="IJ100:IJ129">
    <cfRule type="expression" dxfId="435" priority="484">
      <formula>IJ100&gt;0</formula>
    </cfRule>
  </conditionalFormatting>
  <conditionalFormatting sqref="IJ131:IJ150">
    <cfRule type="expression" dxfId="434" priority="483">
      <formula>IJ131&gt;0</formula>
    </cfRule>
  </conditionalFormatting>
  <conditionalFormatting sqref="IJ152:IJ171">
    <cfRule type="expression" dxfId="433" priority="482">
      <formula>IJ152&gt;0</formula>
    </cfRule>
  </conditionalFormatting>
  <conditionalFormatting sqref="IJ173:IJ223">
    <cfRule type="expression" dxfId="432" priority="481">
      <formula>IJ173&gt;0</formula>
    </cfRule>
  </conditionalFormatting>
  <conditionalFormatting sqref="IN15:IO35">
    <cfRule type="expression" dxfId="431" priority="476">
      <formula>IN15=""</formula>
    </cfRule>
    <cfRule type="expression" dxfId="430" priority="477">
      <formula>IN15=0</formula>
    </cfRule>
    <cfRule type="expression" dxfId="429" priority="478">
      <formula>IN15=1</formula>
    </cfRule>
    <cfRule type="expression" dxfId="428" priority="479">
      <formula>IN15=2</formula>
    </cfRule>
    <cfRule type="expression" dxfId="427" priority="480">
      <formula>IN15=3</formula>
    </cfRule>
  </conditionalFormatting>
  <conditionalFormatting sqref="IN37:IO56">
    <cfRule type="expression" dxfId="426" priority="471">
      <formula>IN37=""</formula>
    </cfRule>
    <cfRule type="expression" dxfId="425" priority="472">
      <formula>IN37=0</formula>
    </cfRule>
    <cfRule type="expression" dxfId="424" priority="473">
      <formula>IN37=1</formula>
    </cfRule>
    <cfRule type="expression" dxfId="423" priority="474">
      <formula>IN37=2</formula>
    </cfRule>
    <cfRule type="expression" dxfId="422" priority="475">
      <formula>IN37=3</formula>
    </cfRule>
  </conditionalFormatting>
  <conditionalFormatting sqref="IN58:IO77">
    <cfRule type="expression" dxfId="421" priority="466">
      <formula>IN58=""</formula>
    </cfRule>
    <cfRule type="expression" dxfId="420" priority="467">
      <formula>IN58=0</formula>
    </cfRule>
    <cfRule type="expression" dxfId="419" priority="468">
      <formula>IN58=1</formula>
    </cfRule>
    <cfRule type="expression" dxfId="418" priority="469">
      <formula>IN58=2</formula>
    </cfRule>
    <cfRule type="expression" dxfId="417" priority="470">
      <formula>IN58=3</formula>
    </cfRule>
  </conditionalFormatting>
  <conditionalFormatting sqref="IN79:IO98">
    <cfRule type="expression" dxfId="416" priority="461">
      <formula>IN79=""</formula>
    </cfRule>
    <cfRule type="expression" dxfId="415" priority="462">
      <formula>IN79=0</formula>
    </cfRule>
    <cfRule type="expression" dxfId="414" priority="463">
      <formula>IN79=1</formula>
    </cfRule>
    <cfRule type="expression" dxfId="413" priority="464">
      <formula>IN79=2</formula>
    </cfRule>
    <cfRule type="expression" dxfId="412" priority="465">
      <formula>IN79=3</formula>
    </cfRule>
  </conditionalFormatting>
  <conditionalFormatting sqref="IN100:IO129">
    <cfRule type="expression" dxfId="411" priority="456">
      <formula>IN100=""</formula>
    </cfRule>
    <cfRule type="expression" dxfId="410" priority="457">
      <formula>IN100=0</formula>
    </cfRule>
    <cfRule type="expression" dxfId="409" priority="458">
      <formula>IN100=1</formula>
    </cfRule>
    <cfRule type="expression" dxfId="408" priority="459">
      <formula>IN100=2</formula>
    </cfRule>
    <cfRule type="expression" dxfId="407" priority="460">
      <formula>IN100=3</formula>
    </cfRule>
  </conditionalFormatting>
  <conditionalFormatting sqref="IN131:IO150">
    <cfRule type="expression" dxfId="406" priority="451">
      <formula>IN131=""</formula>
    </cfRule>
    <cfRule type="expression" dxfId="405" priority="452">
      <formula>IN131=0</formula>
    </cfRule>
    <cfRule type="expression" dxfId="404" priority="453">
      <formula>IN131=1</formula>
    </cfRule>
    <cfRule type="expression" dxfId="403" priority="454">
      <formula>IN131=2</formula>
    </cfRule>
    <cfRule type="expression" dxfId="402" priority="455">
      <formula>IN131=3</formula>
    </cfRule>
  </conditionalFormatting>
  <conditionalFormatting sqref="IN152:IO171">
    <cfRule type="expression" dxfId="401" priority="446">
      <formula>IN152=""</formula>
    </cfRule>
    <cfRule type="expression" dxfId="400" priority="447">
      <formula>IN152=0</formula>
    </cfRule>
    <cfRule type="expression" dxfId="399" priority="448">
      <formula>IN152=1</formula>
    </cfRule>
    <cfRule type="expression" dxfId="398" priority="449">
      <formula>IN152=2</formula>
    </cfRule>
    <cfRule type="expression" dxfId="397" priority="450">
      <formula>IN152=3</formula>
    </cfRule>
  </conditionalFormatting>
  <conditionalFormatting sqref="IN173:IO223">
    <cfRule type="expression" dxfId="396" priority="441">
      <formula>IN173=""</formula>
    </cfRule>
    <cfRule type="expression" dxfId="395" priority="442">
      <formula>IN173=0</formula>
    </cfRule>
    <cfRule type="expression" dxfId="394" priority="443">
      <formula>IN173=1</formula>
    </cfRule>
    <cfRule type="expression" dxfId="393" priority="444">
      <formula>IN173=2</formula>
    </cfRule>
    <cfRule type="expression" dxfId="392" priority="445">
      <formula>IN173=3</formula>
    </cfRule>
  </conditionalFormatting>
  <conditionalFormatting sqref="IP15:IP35">
    <cfRule type="expression" dxfId="391" priority="440">
      <formula>IP15&gt;0</formula>
    </cfRule>
  </conditionalFormatting>
  <conditionalFormatting sqref="IP37:IP56">
    <cfRule type="expression" dxfId="390" priority="439">
      <formula>IP37&gt;0</formula>
    </cfRule>
  </conditionalFormatting>
  <conditionalFormatting sqref="IP58:IP77">
    <cfRule type="expression" dxfId="389" priority="438">
      <formula>IP58&gt;0</formula>
    </cfRule>
  </conditionalFormatting>
  <conditionalFormatting sqref="IP79:IP98">
    <cfRule type="expression" dxfId="388" priority="437">
      <formula>IP79&gt;0</formula>
    </cfRule>
  </conditionalFormatting>
  <conditionalFormatting sqref="IP100:IP129">
    <cfRule type="expression" dxfId="387" priority="436">
      <formula>IP100&gt;0</formula>
    </cfRule>
  </conditionalFormatting>
  <conditionalFormatting sqref="IP131:IP150">
    <cfRule type="expression" dxfId="386" priority="435">
      <formula>IP131&gt;0</formula>
    </cfRule>
  </conditionalFormatting>
  <conditionalFormatting sqref="IP152:IP171">
    <cfRule type="expression" dxfId="385" priority="434">
      <formula>IP152&gt;0</formula>
    </cfRule>
  </conditionalFormatting>
  <conditionalFormatting sqref="IP173:IP223">
    <cfRule type="expression" dxfId="384" priority="433">
      <formula>IP173&gt;0</formula>
    </cfRule>
  </conditionalFormatting>
  <conditionalFormatting sqref="IT15:IU35">
    <cfRule type="expression" dxfId="383" priority="428">
      <formula>IT15=""</formula>
    </cfRule>
    <cfRule type="expression" dxfId="382" priority="429">
      <formula>IT15=0</formula>
    </cfRule>
    <cfRule type="expression" dxfId="381" priority="430">
      <formula>IT15=1</formula>
    </cfRule>
    <cfRule type="expression" dxfId="380" priority="431">
      <formula>IT15=2</formula>
    </cfRule>
    <cfRule type="expression" dxfId="379" priority="432">
      <formula>IT15=3</formula>
    </cfRule>
  </conditionalFormatting>
  <conditionalFormatting sqref="IT37:IU56">
    <cfRule type="expression" dxfId="378" priority="423">
      <formula>IT37=""</formula>
    </cfRule>
    <cfRule type="expression" dxfId="377" priority="424">
      <formula>IT37=0</formula>
    </cfRule>
    <cfRule type="expression" dxfId="376" priority="425">
      <formula>IT37=1</formula>
    </cfRule>
    <cfRule type="expression" dxfId="375" priority="426">
      <formula>IT37=2</formula>
    </cfRule>
    <cfRule type="expression" dxfId="374" priority="427">
      <formula>IT37=3</formula>
    </cfRule>
  </conditionalFormatting>
  <conditionalFormatting sqref="IT58:IU77">
    <cfRule type="expression" dxfId="373" priority="418">
      <formula>IT58=""</formula>
    </cfRule>
    <cfRule type="expression" dxfId="372" priority="419">
      <formula>IT58=0</formula>
    </cfRule>
    <cfRule type="expression" dxfId="371" priority="420">
      <formula>IT58=1</formula>
    </cfRule>
    <cfRule type="expression" dxfId="370" priority="421">
      <formula>IT58=2</formula>
    </cfRule>
    <cfRule type="expression" dxfId="369" priority="422">
      <formula>IT58=3</formula>
    </cfRule>
  </conditionalFormatting>
  <conditionalFormatting sqref="IT79:IU98">
    <cfRule type="expression" dxfId="368" priority="413">
      <formula>IT79=""</formula>
    </cfRule>
    <cfRule type="expression" dxfId="367" priority="414">
      <formula>IT79=0</formula>
    </cfRule>
    <cfRule type="expression" dxfId="366" priority="415">
      <formula>IT79=1</formula>
    </cfRule>
    <cfRule type="expression" dxfId="365" priority="416">
      <formula>IT79=2</formula>
    </cfRule>
    <cfRule type="expression" dxfId="364" priority="417">
      <formula>IT79=3</formula>
    </cfRule>
  </conditionalFormatting>
  <conditionalFormatting sqref="IT100:IU129">
    <cfRule type="expression" dxfId="363" priority="408">
      <formula>IT100=""</formula>
    </cfRule>
    <cfRule type="expression" dxfId="362" priority="409">
      <formula>IT100=0</formula>
    </cfRule>
    <cfRule type="expression" dxfId="361" priority="410">
      <formula>IT100=1</formula>
    </cfRule>
    <cfRule type="expression" dxfId="360" priority="411">
      <formula>IT100=2</formula>
    </cfRule>
    <cfRule type="expression" dxfId="359" priority="412">
      <formula>IT100=3</formula>
    </cfRule>
  </conditionalFormatting>
  <conditionalFormatting sqref="IT131:IU150">
    <cfRule type="expression" dxfId="358" priority="403">
      <formula>IT131=""</formula>
    </cfRule>
    <cfRule type="expression" dxfId="357" priority="404">
      <formula>IT131=0</formula>
    </cfRule>
    <cfRule type="expression" dxfId="356" priority="405">
      <formula>IT131=1</formula>
    </cfRule>
    <cfRule type="expression" dxfId="355" priority="406">
      <formula>IT131=2</formula>
    </cfRule>
    <cfRule type="expression" dxfId="354" priority="407">
      <formula>IT131=3</formula>
    </cfRule>
  </conditionalFormatting>
  <conditionalFormatting sqref="IT152:IU171">
    <cfRule type="expression" dxfId="353" priority="398">
      <formula>IT152=""</formula>
    </cfRule>
    <cfRule type="expression" dxfId="352" priority="399">
      <formula>IT152=0</formula>
    </cfRule>
    <cfRule type="expression" dxfId="351" priority="400">
      <formula>IT152=1</formula>
    </cfRule>
    <cfRule type="expression" dxfId="350" priority="401">
      <formula>IT152=2</formula>
    </cfRule>
    <cfRule type="expression" dxfId="349" priority="402">
      <formula>IT152=3</formula>
    </cfRule>
  </conditionalFormatting>
  <conditionalFormatting sqref="IT173:IU223">
    <cfRule type="expression" dxfId="348" priority="393">
      <formula>IT173=""</formula>
    </cfRule>
    <cfRule type="expression" dxfId="347" priority="394">
      <formula>IT173=0</formula>
    </cfRule>
    <cfRule type="expression" dxfId="346" priority="395">
      <formula>IT173=1</formula>
    </cfRule>
    <cfRule type="expression" dxfId="345" priority="396">
      <formula>IT173=2</formula>
    </cfRule>
    <cfRule type="expression" dxfId="344" priority="397">
      <formula>IT173=3</formula>
    </cfRule>
  </conditionalFormatting>
  <conditionalFormatting sqref="IV15:IV35">
    <cfRule type="expression" dxfId="343" priority="392">
      <formula>IV15&gt;0</formula>
    </cfRule>
  </conditionalFormatting>
  <conditionalFormatting sqref="IV37:IV56">
    <cfRule type="expression" dxfId="342" priority="391">
      <formula>IV37&gt;0</formula>
    </cfRule>
  </conditionalFormatting>
  <conditionalFormatting sqref="IV58:IV77">
    <cfRule type="expression" dxfId="341" priority="390">
      <formula>IV58&gt;0</formula>
    </cfRule>
  </conditionalFormatting>
  <conditionalFormatting sqref="IV79:IV98">
    <cfRule type="expression" dxfId="340" priority="389">
      <formula>IV79&gt;0</formula>
    </cfRule>
  </conditionalFormatting>
  <conditionalFormatting sqref="IV100:IV129">
    <cfRule type="expression" dxfId="339" priority="388">
      <formula>IV100&gt;0</formula>
    </cfRule>
  </conditionalFormatting>
  <conditionalFormatting sqref="IV131:IV150">
    <cfRule type="expression" dxfId="338" priority="387">
      <formula>IV131&gt;0</formula>
    </cfRule>
  </conditionalFormatting>
  <conditionalFormatting sqref="IV152:IV171">
    <cfRule type="expression" dxfId="337" priority="386">
      <formula>IV152&gt;0</formula>
    </cfRule>
  </conditionalFormatting>
  <conditionalFormatting sqref="IV173:IV223">
    <cfRule type="expression" dxfId="336" priority="385">
      <formula>IV173&gt;0</formula>
    </cfRule>
  </conditionalFormatting>
  <conditionalFormatting sqref="IZ15:JA35">
    <cfRule type="expression" dxfId="335" priority="380">
      <formula>IZ15=""</formula>
    </cfRule>
    <cfRule type="expression" dxfId="334" priority="381">
      <formula>IZ15=0</formula>
    </cfRule>
    <cfRule type="expression" dxfId="333" priority="382">
      <formula>IZ15=1</formula>
    </cfRule>
    <cfRule type="expression" dxfId="332" priority="383">
      <formula>IZ15=2</formula>
    </cfRule>
    <cfRule type="expression" dxfId="331" priority="384">
      <formula>IZ15=3</formula>
    </cfRule>
  </conditionalFormatting>
  <conditionalFormatting sqref="IZ37:JA56">
    <cfRule type="expression" dxfId="330" priority="375">
      <formula>IZ37=""</formula>
    </cfRule>
    <cfRule type="expression" dxfId="329" priority="376">
      <formula>IZ37=0</formula>
    </cfRule>
    <cfRule type="expression" dxfId="328" priority="377">
      <formula>IZ37=1</formula>
    </cfRule>
    <cfRule type="expression" dxfId="327" priority="378">
      <formula>IZ37=2</formula>
    </cfRule>
    <cfRule type="expression" dxfId="326" priority="379">
      <formula>IZ37=3</formula>
    </cfRule>
  </conditionalFormatting>
  <conditionalFormatting sqref="IZ58:JA77">
    <cfRule type="expression" dxfId="325" priority="370">
      <formula>IZ58=""</formula>
    </cfRule>
    <cfRule type="expression" dxfId="324" priority="371">
      <formula>IZ58=0</formula>
    </cfRule>
    <cfRule type="expression" dxfId="323" priority="372">
      <formula>IZ58=1</formula>
    </cfRule>
    <cfRule type="expression" dxfId="322" priority="373">
      <formula>IZ58=2</formula>
    </cfRule>
    <cfRule type="expression" dxfId="321" priority="374">
      <formula>IZ58=3</formula>
    </cfRule>
  </conditionalFormatting>
  <conditionalFormatting sqref="IZ79:JA98">
    <cfRule type="expression" dxfId="320" priority="365">
      <formula>IZ79=""</formula>
    </cfRule>
    <cfRule type="expression" dxfId="319" priority="366">
      <formula>IZ79=0</formula>
    </cfRule>
    <cfRule type="expression" dxfId="318" priority="367">
      <formula>IZ79=1</formula>
    </cfRule>
    <cfRule type="expression" dxfId="317" priority="368">
      <formula>IZ79=2</formula>
    </cfRule>
    <cfRule type="expression" dxfId="316" priority="369">
      <formula>IZ79=3</formula>
    </cfRule>
  </conditionalFormatting>
  <conditionalFormatting sqref="IZ100:JA129">
    <cfRule type="expression" dxfId="315" priority="360">
      <formula>IZ100=""</formula>
    </cfRule>
    <cfRule type="expression" dxfId="314" priority="361">
      <formula>IZ100=0</formula>
    </cfRule>
    <cfRule type="expression" dxfId="313" priority="362">
      <formula>IZ100=1</formula>
    </cfRule>
    <cfRule type="expression" dxfId="312" priority="363">
      <formula>IZ100=2</formula>
    </cfRule>
    <cfRule type="expression" dxfId="311" priority="364">
      <formula>IZ100=3</formula>
    </cfRule>
  </conditionalFormatting>
  <conditionalFormatting sqref="IZ131:JA150">
    <cfRule type="expression" dxfId="310" priority="355">
      <formula>IZ131=""</formula>
    </cfRule>
    <cfRule type="expression" dxfId="309" priority="356">
      <formula>IZ131=0</formula>
    </cfRule>
    <cfRule type="expression" dxfId="308" priority="357">
      <formula>IZ131=1</formula>
    </cfRule>
    <cfRule type="expression" dxfId="307" priority="358">
      <formula>IZ131=2</formula>
    </cfRule>
    <cfRule type="expression" dxfId="306" priority="359">
      <formula>IZ131=3</formula>
    </cfRule>
  </conditionalFormatting>
  <conditionalFormatting sqref="IZ152:JA171">
    <cfRule type="expression" dxfId="305" priority="350">
      <formula>IZ152=""</formula>
    </cfRule>
    <cfRule type="expression" dxfId="304" priority="351">
      <formula>IZ152=0</formula>
    </cfRule>
    <cfRule type="expression" dxfId="303" priority="352">
      <formula>IZ152=1</formula>
    </cfRule>
    <cfRule type="expression" dxfId="302" priority="353">
      <formula>IZ152=2</formula>
    </cfRule>
    <cfRule type="expression" dxfId="301" priority="354">
      <formula>IZ152=3</formula>
    </cfRule>
  </conditionalFormatting>
  <conditionalFormatting sqref="IZ173:JA223">
    <cfRule type="expression" dxfId="300" priority="345">
      <formula>IZ173=""</formula>
    </cfRule>
    <cfRule type="expression" dxfId="299" priority="346">
      <formula>IZ173=0</formula>
    </cfRule>
    <cfRule type="expression" dxfId="298" priority="347">
      <formula>IZ173=1</formula>
    </cfRule>
    <cfRule type="expression" dxfId="297" priority="348">
      <formula>IZ173=2</formula>
    </cfRule>
    <cfRule type="expression" dxfId="296" priority="349">
      <formula>IZ173=3</formula>
    </cfRule>
  </conditionalFormatting>
  <conditionalFormatting sqref="JB15:JB35">
    <cfRule type="expression" dxfId="295" priority="344">
      <formula>JB15&gt;0</formula>
    </cfRule>
  </conditionalFormatting>
  <conditionalFormatting sqref="JB37:JB56">
    <cfRule type="expression" dxfId="294" priority="343">
      <formula>JB37&gt;0</formula>
    </cfRule>
  </conditionalFormatting>
  <conditionalFormatting sqref="JB58:JB77">
    <cfRule type="expression" dxfId="293" priority="342">
      <formula>JB58&gt;0</formula>
    </cfRule>
  </conditionalFormatting>
  <conditionalFormatting sqref="JB79:JB98">
    <cfRule type="expression" dxfId="292" priority="341">
      <formula>JB79&gt;0</formula>
    </cfRule>
  </conditionalFormatting>
  <conditionalFormatting sqref="JB100:JB129">
    <cfRule type="expression" dxfId="291" priority="340">
      <formula>JB100&gt;0</formula>
    </cfRule>
  </conditionalFormatting>
  <conditionalFormatting sqref="JB131:JB150">
    <cfRule type="expression" dxfId="290" priority="339">
      <formula>JB131&gt;0</formula>
    </cfRule>
  </conditionalFormatting>
  <conditionalFormatting sqref="JB152:JB171">
    <cfRule type="expression" dxfId="289" priority="338">
      <formula>JB152&gt;0</formula>
    </cfRule>
  </conditionalFormatting>
  <conditionalFormatting sqref="JB173:JB223">
    <cfRule type="expression" dxfId="288" priority="337">
      <formula>JB173&gt;0</formula>
    </cfRule>
  </conditionalFormatting>
  <conditionalFormatting sqref="JF15:JG35">
    <cfRule type="expression" dxfId="287" priority="332">
      <formula>JF15=""</formula>
    </cfRule>
    <cfRule type="expression" dxfId="286" priority="333">
      <formula>JF15=0</formula>
    </cfRule>
    <cfRule type="expression" dxfId="285" priority="334">
      <formula>JF15=1</formula>
    </cfRule>
    <cfRule type="expression" dxfId="284" priority="335">
      <formula>JF15=2</formula>
    </cfRule>
    <cfRule type="expression" dxfId="283" priority="336">
      <formula>JF15=3</formula>
    </cfRule>
  </conditionalFormatting>
  <conditionalFormatting sqref="JF37:JG56">
    <cfRule type="expression" dxfId="282" priority="327">
      <formula>JF37=""</formula>
    </cfRule>
    <cfRule type="expression" dxfId="281" priority="328">
      <formula>JF37=0</formula>
    </cfRule>
    <cfRule type="expression" dxfId="280" priority="329">
      <formula>JF37=1</formula>
    </cfRule>
    <cfRule type="expression" dxfId="279" priority="330">
      <formula>JF37=2</formula>
    </cfRule>
    <cfRule type="expression" dxfId="278" priority="331">
      <formula>JF37=3</formula>
    </cfRule>
  </conditionalFormatting>
  <conditionalFormatting sqref="JF58:JG77">
    <cfRule type="expression" dxfId="277" priority="322">
      <formula>JF58=""</formula>
    </cfRule>
    <cfRule type="expression" dxfId="276" priority="323">
      <formula>JF58=0</formula>
    </cfRule>
    <cfRule type="expression" dxfId="275" priority="324">
      <formula>JF58=1</formula>
    </cfRule>
    <cfRule type="expression" dxfId="274" priority="325">
      <formula>JF58=2</formula>
    </cfRule>
    <cfRule type="expression" dxfId="273" priority="326">
      <formula>JF58=3</formula>
    </cfRule>
  </conditionalFormatting>
  <conditionalFormatting sqref="JF79:JG98">
    <cfRule type="expression" dxfId="272" priority="317">
      <formula>JF79=""</formula>
    </cfRule>
    <cfRule type="expression" dxfId="271" priority="318">
      <formula>JF79=0</formula>
    </cfRule>
    <cfRule type="expression" dxfId="270" priority="319">
      <formula>JF79=1</formula>
    </cfRule>
    <cfRule type="expression" dxfId="269" priority="320">
      <formula>JF79=2</formula>
    </cfRule>
    <cfRule type="expression" dxfId="268" priority="321">
      <formula>JF79=3</formula>
    </cfRule>
  </conditionalFormatting>
  <conditionalFormatting sqref="JF100:JG129">
    <cfRule type="expression" dxfId="267" priority="312">
      <formula>JF100=""</formula>
    </cfRule>
    <cfRule type="expression" dxfId="266" priority="313">
      <formula>JF100=0</formula>
    </cfRule>
    <cfRule type="expression" dxfId="265" priority="314">
      <formula>JF100=1</formula>
    </cfRule>
    <cfRule type="expression" dxfId="264" priority="315">
      <formula>JF100=2</formula>
    </cfRule>
    <cfRule type="expression" dxfId="263" priority="316">
      <formula>JF100=3</formula>
    </cfRule>
  </conditionalFormatting>
  <conditionalFormatting sqref="JF131:JG150">
    <cfRule type="expression" dxfId="262" priority="307">
      <formula>JF131=""</formula>
    </cfRule>
    <cfRule type="expression" dxfId="261" priority="308">
      <formula>JF131=0</formula>
    </cfRule>
    <cfRule type="expression" dxfId="260" priority="309">
      <formula>JF131=1</formula>
    </cfRule>
    <cfRule type="expression" dxfId="259" priority="310">
      <formula>JF131=2</formula>
    </cfRule>
    <cfRule type="expression" dxfId="258" priority="311">
      <formula>JF131=3</formula>
    </cfRule>
  </conditionalFormatting>
  <conditionalFormatting sqref="JF152:JG171">
    <cfRule type="expression" dxfId="257" priority="302">
      <formula>JF152=""</formula>
    </cfRule>
    <cfRule type="expression" dxfId="256" priority="303">
      <formula>JF152=0</formula>
    </cfRule>
    <cfRule type="expression" dxfId="255" priority="304">
      <formula>JF152=1</formula>
    </cfRule>
    <cfRule type="expression" dxfId="254" priority="305">
      <formula>JF152=2</formula>
    </cfRule>
    <cfRule type="expression" dxfId="253" priority="306">
      <formula>JF152=3</formula>
    </cfRule>
  </conditionalFormatting>
  <conditionalFormatting sqref="JF173:JG223">
    <cfRule type="expression" dxfId="252" priority="297">
      <formula>JF173=""</formula>
    </cfRule>
    <cfRule type="expression" dxfId="251" priority="298">
      <formula>JF173=0</formula>
    </cfRule>
    <cfRule type="expression" dxfId="250" priority="299">
      <formula>JF173=1</formula>
    </cfRule>
    <cfRule type="expression" dxfId="249" priority="300">
      <formula>JF173=2</formula>
    </cfRule>
    <cfRule type="expression" dxfId="248" priority="301">
      <formula>JF173=3</formula>
    </cfRule>
  </conditionalFormatting>
  <conditionalFormatting sqref="JH15:JH35">
    <cfRule type="expression" dxfId="247" priority="296">
      <formula>JH15&gt;0</formula>
    </cfRule>
  </conditionalFormatting>
  <conditionalFormatting sqref="JH37:JH56">
    <cfRule type="expression" dxfId="246" priority="295">
      <formula>JH37&gt;0</formula>
    </cfRule>
  </conditionalFormatting>
  <conditionalFormatting sqref="JH58:JH77">
    <cfRule type="expression" dxfId="245" priority="294">
      <formula>JH58&gt;0</formula>
    </cfRule>
  </conditionalFormatting>
  <conditionalFormatting sqref="JH79:JH98">
    <cfRule type="expression" dxfId="244" priority="293">
      <formula>JH79&gt;0</formula>
    </cfRule>
  </conditionalFormatting>
  <conditionalFormatting sqref="JH100:JH129">
    <cfRule type="expression" dxfId="243" priority="292">
      <formula>JH100&gt;0</formula>
    </cfRule>
  </conditionalFormatting>
  <conditionalFormatting sqref="JH131:JH150">
    <cfRule type="expression" dxfId="242" priority="291">
      <formula>JH131&gt;0</formula>
    </cfRule>
  </conditionalFormatting>
  <conditionalFormatting sqref="JH152:JH171">
    <cfRule type="expression" dxfId="241" priority="290">
      <formula>JH152&gt;0</formula>
    </cfRule>
  </conditionalFormatting>
  <conditionalFormatting sqref="JH173:JH223">
    <cfRule type="expression" dxfId="240" priority="289">
      <formula>JH173&gt;0</formula>
    </cfRule>
  </conditionalFormatting>
  <conditionalFormatting sqref="JL15:JM35">
    <cfRule type="expression" dxfId="239" priority="284">
      <formula>JL15=""</formula>
    </cfRule>
    <cfRule type="expression" dxfId="238" priority="285">
      <formula>JL15=0</formula>
    </cfRule>
    <cfRule type="expression" dxfId="237" priority="286">
      <formula>JL15=1</formula>
    </cfRule>
    <cfRule type="expression" dxfId="236" priority="287">
      <formula>JL15=2</formula>
    </cfRule>
    <cfRule type="expression" dxfId="235" priority="288">
      <formula>JL15=3</formula>
    </cfRule>
  </conditionalFormatting>
  <conditionalFormatting sqref="JL37:JM56">
    <cfRule type="expression" dxfId="234" priority="279">
      <formula>JL37=""</formula>
    </cfRule>
    <cfRule type="expression" dxfId="233" priority="280">
      <formula>JL37=0</formula>
    </cfRule>
    <cfRule type="expression" dxfId="232" priority="281">
      <formula>JL37=1</formula>
    </cfRule>
    <cfRule type="expression" dxfId="231" priority="282">
      <formula>JL37=2</formula>
    </cfRule>
    <cfRule type="expression" dxfId="230" priority="283">
      <formula>JL37=3</formula>
    </cfRule>
  </conditionalFormatting>
  <conditionalFormatting sqref="JL58:JM77">
    <cfRule type="expression" dxfId="229" priority="274">
      <formula>JL58=""</formula>
    </cfRule>
    <cfRule type="expression" dxfId="228" priority="275">
      <formula>JL58=0</formula>
    </cfRule>
    <cfRule type="expression" dxfId="227" priority="276">
      <formula>JL58=1</formula>
    </cfRule>
    <cfRule type="expression" dxfId="226" priority="277">
      <formula>JL58=2</formula>
    </cfRule>
    <cfRule type="expression" dxfId="225" priority="278">
      <formula>JL58=3</formula>
    </cfRule>
  </conditionalFormatting>
  <conditionalFormatting sqref="JL79:JM98">
    <cfRule type="expression" dxfId="224" priority="269">
      <formula>JL79=""</formula>
    </cfRule>
    <cfRule type="expression" dxfId="223" priority="270">
      <formula>JL79=0</formula>
    </cfRule>
    <cfRule type="expression" dxfId="222" priority="271">
      <formula>JL79=1</formula>
    </cfRule>
    <cfRule type="expression" dxfId="221" priority="272">
      <formula>JL79=2</formula>
    </cfRule>
    <cfRule type="expression" dxfId="220" priority="273">
      <formula>JL79=3</formula>
    </cfRule>
  </conditionalFormatting>
  <conditionalFormatting sqref="JL100:JM129">
    <cfRule type="expression" dxfId="219" priority="264">
      <formula>JL100=""</formula>
    </cfRule>
    <cfRule type="expression" dxfId="218" priority="265">
      <formula>JL100=0</formula>
    </cfRule>
    <cfRule type="expression" dxfId="217" priority="266">
      <formula>JL100=1</formula>
    </cfRule>
    <cfRule type="expression" dxfId="216" priority="267">
      <formula>JL100=2</formula>
    </cfRule>
    <cfRule type="expression" dxfId="215" priority="268">
      <formula>JL100=3</formula>
    </cfRule>
  </conditionalFormatting>
  <conditionalFormatting sqref="JL131:JM150">
    <cfRule type="expression" dxfId="214" priority="259">
      <formula>JL131=""</formula>
    </cfRule>
    <cfRule type="expression" dxfId="213" priority="260">
      <formula>JL131=0</formula>
    </cfRule>
    <cfRule type="expression" dxfId="212" priority="261">
      <formula>JL131=1</formula>
    </cfRule>
    <cfRule type="expression" dxfId="211" priority="262">
      <formula>JL131=2</formula>
    </cfRule>
    <cfRule type="expression" dxfId="210" priority="263">
      <formula>JL131=3</formula>
    </cfRule>
  </conditionalFormatting>
  <conditionalFormatting sqref="JL152:JM171">
    <cfRule type="expression" dxfId="209" priority="254">
      <formula>JL152=""</formula>
    </cfRule>
    <cfRule type="expression" dxfId="208" priority="255">
      <formula>JL152=0</formula>
    </cfRule>
    <cfRule type="expression" dxfId="207" priority="256">
      <formula>JL152=1</formula>
    </cfRule>
    <cfRule type="expression" dxfId="206" priority="257">
      <formula>JL152=2</formula>
    </cfRule>
    <cfRule type="expression" dxfId="205" priority="258">
      <formula>JL152=3</formula>
    </cfRule>
  </conditionalFormatting>
  <conditionalFormatting sqref="JL173:JM223">
    <cfRule type="expression" dxfId="204" priority="249">
      <formula>JL173=""</formula>
    </cfRule>
    <cfRule type="expression" dxfId="203" priority="250">
      <formula>JL173=0</formula>
    </cfRule>
    <cfRule type="expression" dxfId="202" priority="251">
      <formula>JL173=1</formula>
    </cfRule>
    <cfRule type="expression" dxfId="201" priority="252">
      <formula>JL173=2</formula>
    </cfRule>
    <cfRule type="expression" dxfId="200" priority="253">
      <formula>JL173=3</formula>
    </cfRule>
  </conditionalFormatting>
  <conditionalFormatting sqref="JN15:JN35">
    <cfRule type="expression" dxfId="199" priority="248">
      <formula>JN15&gt;0</formula>
    </cfRule>
  </conditionalFormatting>
  <conditionalFormatting sqref="JN37:JN56">
    <cfRule type="expression" dxfId="198" priority="247">
      <formula>JN37&gt;0</formula>
    </cfRule>
  </conditionalFormatting>
  <conditionalFormatting sqref="JN58:JN77">
    <cfRule type="expression" dxfId="197" priority="246">
      <formula>JN58&gt;0</formula>
    </cfRule>
  </conditionalFormatting>
  <conditionalFormatting sqref="JN79:JN98">
    <cfRule type="expression" dxfId="196" priority="245">
      <formula>JN79&gt;0</formula>
    </cfRule>
  </conditionalFormatting>
  <conditionalFormatting sqref="JN100:JN129">
    <cfRule type="expression" dxfId="195" priority="244">
      <formula>JN100&gt;0</formula>
    </cfRule>
  </conditionalFormatting>
  <conditionalFormatting sqref="JN131:JN150">
    <cfRule type="expression" dxfId="194" priority="243">
      <formula>JN131&gt;0</formula>
    </cfRule>
  </conditionalFormatting>
  <conditionalFormatting sqref="JN152:JN171">
    <cfRule type="expression" dxfId="193" priority="242">
      <formula>JN152&gt;0</formula>
    </cfRule>
  </conditionalFormatting>
  <conditionalFormatting sqref="JN173:JN223">
    <cfRule type="expression" dxfId="192" priority="241">
      <formula>JN173&gt;0</formula>
    </cfRule>
  </conditionalFormatting>
  <conditionalFormatting sqref="JR15:JS35">
    <cfRule type="expression" dxfId="191" priority="236">
      <formula>JR15=""</formula>
    </cfRule>
    <cfRule type="expression" dxfId="190" priority="237">
      <formula>JR15=0</formula>
    </cfRule>
    <cfRule type="expression" dxfId="189" priority="238">
      <formula>JR15=1</formula>
    </cfRule>
    <cfRule type="expression" dxfId="188" priority="239">
      <formula>JR15=2</formula>
    </cfRule>
    <cfRule type="expression" dxfId="187" priority="240">
      <formula>JR15=3</formula>
    </cfRule>
  </conditionalFormatting>
  <conditionalFormatting sqref="JR37:JS56">
    <cfRule type="expression" dxfId="186" priority="231">
      <formula>JR37=""</formula>
    </cfRule>
    <cfRule type="expression" dxfId="185" priority="232">
      <formula>JR37=0</formula>
    </cfRule>
    <cfRule type="expression" dxfId="184" priority="233">
      <formula>JR37=1</formula>
    </cfRule>
    <cfRule type="expression" dxfId="183" priority="234">
      <formula>JR37=2</formula>
    </cfRule>
    <cfRule type="expression" dxfId="182" priority="235">
      <formula>JR37=3</formula>
    </cfRule>
  </conditionalFormatting>
  <conditionalFormatting sqref="JR58:JS77">
    <cfRule type="expression" dxfId="181" priority="226">
      <formula>JR58=""</formula>
    </cfRule>
    <cfRule type="expression" dxfId="180" priority="227">
      <formula>JR58=0</formula>
    </cfRule>
    <cfRule type="expression" dxfId="179" priority="228">
      <formula>JR58=1</formula>
    </cfRule>
    <cfRule type="expression" dxfId="178" priority="229">
      <formula>JR58=2</formula>
    </cfRule>
    <cfRule type="expression" dxfId="177" priority="230">
      <formula>JR58=3</formula>
    </cfRule>
  </conditionalFormatting>
  <conditionalFormatting sqref="JR79:JS98">
    <cfRule type="expression" dxfId="176" priority="221">
      <formula>JR79=""</formula>
    </cfRule>
    <cfRule type="expression" dxfId="175" priority="222">
      <formula>JR79=0</formula>
    </cfRule>
    <cfRule type="expression" dxfId="174" priority="223">
      <formula>JR79=1</formula>
    </cfRule>
    <cfRule type="expression" dxfId="173" priority="224">
      <formula>JR79=2</formula>
    </cfRule>
    <cfRule type="expression" dxfId="172" priority="225">
      <formula>JR79=3</formula>
    </cfRule>
  </conditionalFormatting>
  <conditionalFormatting sqref="JR100:JS129">
    <cfRule type="expression" dxfId="171" priority="216">
      <formula>JR100=""</formula>
    </cfRule>
    <cfRule type="expression" dxfId="170" priority="217">
      <formula>JR100=0</formula>
    </cfRule>
    <cfRule type="expression" dxfId="169" priority="218">
      <formula>JR100=1</formula>
    </cfRule>
    <cfRule type="expression" dxfId="168" priority="219">
      <formula>JR100=2</formula>
    </cfRule>
    <cfRule type="expression" dxfId="167" priority="220">
      <formula>JR100=3</formula>
    </cfRule>
  </conditionalFormatting>
  <conditionalFormatting sqref="JR131:JS150">
    <cfRule type="expression" dxfId="166" priority="211">
      <formula>JR131=""</formula>
    </cfRule>
    <cfRule type="expression" dxfId="165" priority="212">
      <formula>JR131=0</formula>
    </cfRule>
    <cfRule type="expression" dxfId="164" priority="213">
      <formula>JR131=1</formula>
    </cfRule>
    <cfRule type="expression" dxfId="163" priority="214">
      <formula>JR131=2</formula>
    </cfRule>
    <cfRule type="expression" dxfId="162" priority="215">
      <formula>JR131=3</formula>
    </cfRule>
  </conditionalFormatting>
  <conditionalFormatting sqref="JR152:JS171">
    <cfRule type="expression" dxfId="161" priority="206">
      <formula>JR152=""</formula>
    </cfRule>
    <cfRule type="expression" dxfId="160" priority="207">
      <formula>JR152=0</formula>
    </cfRule>
    <cfRule type="expression" dxfId="159" priority="208">
      <formula>JR152=1</formula>
    </cfRule>
    <cfRule type="expression" dxfId="158" priority="209">
      <formula>JR152=2</formula>
    </cfRule>
    <cfRule type="expression" dxfId="157" priority="210">
      <formula>JR152=3</formula>
    </cfRule>
  </conditionalFormatting>
  <conditionalFormatting sqref="JR173:JS223">
    <cfRule type="expression" dxfId="156" priority="201">
      <formula>JR173=""</formula>
    </cfRule>
    <cfRule type="expression" dxfId="155" priority="202">
      <formula>JR173=0</formula>
    </cfRule>
    <cfRule type="expression" dxfId="154" priority="203">
      <formula>JR173=1</formula>
    </cfRule>
    <cfRule type="expression" dxfId="153" priority="204">
      <formula>JR173=2</formula>
    </cfRule>
    <cfRule type="expression" dxfId="152" priority="205">
      <formula>JR173=3</formula>
    </cfRule>
  </conditionalFormatting>
  <conditionalFormatting sqref="JT15:JT35">
    <cfRule type="expression" dxfId="151" priority="200">
      <formula>JT15&gt;0</formula>
    </cfRule>
  </conditionalFormatting>
  <conditionalFormatting sqref="JT37:JT56">
    <cfRule type="expression" dxfId="150" priority="199">
      <formula>JT37&gt;0</formula>
    </cfRule>
  </conditionalFormatting>
  <conditionalFormatting sqref="JT58:JT77">
    <cfRule type="expression" dxfId="149" priority="198">
      <formula>JT58&gt;0</formula>
    </cfRule>
  </conditionalFormatting>
  <conditionalFormatting sqref="JT79:JT98">
    <cfRule type="expression" dxfId="148" priority="197">
      <formula>JT79&gt;0</formula>
    </cfRule>
  </conditionalFormatting>
  <conditionalFormatting sqref="JT100:JT129">
    <cfRule type="expression" dxfId="147" priority="196">
      <formula>JT100&gt;0</formula>
    </cfRule>
  </conditionalFormatting>
  <conditionalFormatting sqref="JT131:JT150">
    <cfRule type="expression" dxfId="146" priority="195">
      <formula>JT131&gt;0</formula>
    </cfRule>
  </conditionalFormatting>
  <conditionalFormatting sqref="JT152:JT171">
    <cfRule type="expression" dxfId="145" priority="194">
      <formula>JT152&gt;0</formula>
    </cfRule>
  </conditionalFormatting>
  <conditionalFormatting sqref="JT173:JT223">
    <cfRule type="expression" dxfId="144" priority="193">
      <formula>JT173&gt;0</formula>
    </cfRule>
  </conditionalFormatting>
  <conditionalFormatting sqref="JX15:JY35">
    <cfRule type="expression" dxfId="143" priority="188">
      <formula>JX15=""</formula>
    </cfRule>
    <cfRule type="expression" dxfId="142" priority="189">
      <formula>JX15=0</formula>
    </cfRule>
    <cfRule type="expression" dxfId="141" priority="190">
      <formula>JX15=1</formula>
    </cfRule>
    <cfRule type="expression" dxfId="140" priority="191">
      <formula>JX15=2</formula>
    </cfRule>
    <cfRule type="expression" dxfId="139" priority="192">
      <formula>JX15=3</formula>
    </cfRule>
  </conditionalFormatting>
  <conditionalFormatting sqref="JX37:JY56">
    <cfRule type="expression" dxfId="138" priority="183">
      <formula>JX37=""</formula>
    </cfRule>
    <cfRule type="expression" dxfId="137" priority="184">
      <formula>JX37=0</formula>
    </cfRule>
    <cfRule type="expression" dxfId="136" priority="185">
      <formula>JX37=1</formula>
    </cfRule>
    <cfRule type="expression" dxfId="135" priority="186">
      <formula>JX37=2</formula>
    </cfRule>
    <cfRule type="expression" dxfId="134" priority="187">
      <formula>JX37=3</formula>
    </cfRule>
  </conditionalFormatting>
  <conditionalFormatting sqref="JX58:JY77">
    <cfRule type="expression" dxfId="133" priority="178">
      <formula>JX58=""</formula>
    </cfRule>
    <cfRule type="expression" dxfId="132" priority="179">
      <formula>JX58=0</formula>
    </cfRule>
    <cfRule type="expression" dxfId="131" priority="180">
      <formula>JX58=1</formula>
    </cfRule>
    <cfRule type="expression" dxfId="130" priority="181">
      <formula>JX58=2</formula>
    </cfRule>
    <cfRule type="expression" dxfId="129" priority="182">
      <formula>JX58=3</formula>
    </cfRule>
  </conditionalFormatting>
  <conditionalFormatting sqref="JX79:JY98">
    <cfRule type="expression" dxfId="128" priority="173">
      <formula>JX79=""</formula>
    </cfRule>
    <cfRule type="expression" dxfId="127" priority="174">
      <formula>JX79=0</formula>
    </cfRule>
    <cfRule type="expression" dxfId="126" priority="175">
      <formula>JX79=1</formula>
    </cfRule>
    <cfRule type="expression" dxfId="125" priority="176">
      <formula>JX79=2</formula>
    </cfRule>
    <cfRule type="expression" dxfId="124" priority="177">
      <formula>JX79=3</formula>
    </cfRule>
  </conditionalFormatting>
  <conditionalFormatting sqref="JX100:JY129">
    <cfRule type="expression" dxfId="123" priority="168">
      <formula>JX100=""</formula>
    </cfRule>
    <cfRule type="expression" dxfId="122" priority="169">
      <formula>JX100=0</formula>
    </cfRule>
    <cfRule type="expression" dxfId="121" priority="170">
      <formula>JX100=1</formula>
    </cfRule>
    <cfRule type="expression" dxfId="120" priority="171">
      <formula>JX100=2</formula>
    </cfRule>
    <cfRule type="expression" dxfId="119" priority="172">
      <formula>JX100=3</formula>
    </cfRule>
  </conditionalFormatting>
  <conditionalFormatting sqref="JX131:JY150">
    <cfRule type="expression" dxfId="118" priority="163">
      <formula>JX131=""</formula>
    </cfRule>
    <cfRule type="expression" dxfId="117" priority="164">
      <formula>JX131=0</formula>
    </cfRule>
    <cfRule type="expression" dxfId="116" priority="165">
      <formula>JX131=1</formula>
    </cfRule>
    <cfRule type="expression" dxfId="115" priority="166">
      <formula>JX131=2</formula>
    </cfRule>
    <cfRule type="expression" dxfId="114" priority="167">
      <formula>JX131=3</formula>
    </cfRule>
  </conditionalFormatting>
  <conditionalFormatting sqref="JX152:JY171">
    <cfRule type="expression" dxfId="113" priority="158">
      <formula>JX152=""</formula>
    </cfRule>
    <cfRule type="expression" dxfId="112" priority="159">
      <formula>JX152=0</formula>
    </cfRule>
    <cfRule type="expression" dxfId="111" priority="160">
      <formula>JX152=1</formula>
    </cfRule>
    <cfRule type="expression" dxfId="110" priority="161">
      <formula>JX152=2</formula>
    </cfRule>
    <cfRule type="expression" dxfId="109" priority="162">
      <formula>JX152=3</formula>
    </cfRule>
  </conditionalFormatting>
  <conditionalFormatting sqref="JX173:JY223">
    <cfRule type="expression" dxfId="108" priority="153">
      <formula>JX173=""</formula>
    </cfRule>
    <cfRule type="expression" dxfId="107" priority="154">
      <formula>JX173=0</formula>
    </cfRule>
    <cfRule type="expression" dxfId="106" priority="155">
      <formula>JX173=1</formula>
    </cfRule>
    <cfRule type="expression" dxfId="105" priority="156">
      <formula>JX173=2</formula>
    </cfRule>
    <cfRule type="expression" dxfId="104" priority="157">
      <formula>JX173=3</formula>
    </cfRule>
  </conditionalFormatting>
  <conditionalFormatting sqref="JZ15:JZ35">
    <cfRule type="expression" dxfId="103" priority="152">
      <formula>JZ15&gt;0</formula>
    </cfRule>
  </conditionalFormatting>
  <conditionalFormatting sqref="JZ37:JZ56">
    <cfRule type="expression" dxfId="102" priority="151">
      <formula>JZ37&gt;0</formula>
    </cfRule>
  </conditionalFormatting>
  <conditionalFormatting sqref="JZ58:JZ77">
    <cfRule type="expression" dxfId="101" priority="150">
      <formula>JZ58&gt;0</formula>
    </cfRule>
  </conditionalFormatting>
  <conditionalFormatting sqref="JZ79:JZ98">
    <cfRule type="expression" dxfId="100" priority="149">
      <formula>JZ79&gt;0</formula>
    </cfRule>
  </conditionalFormatting>
  <conditionalFormatting sqref="JZ100:JZ129">
    <cfRule type="expression" dxfId="99" priority="148">
      <formula>JZ100&gt;0</formula>
    </cfRule>
  </conditionalFormatting>
  <conditionalFormatting sqref="JZ131:JZ150">
    <cfRule type="expression" dxfId="98" priority="147">
      <formula>JZ131&gt;0</formula>
    </cfRule>
  </conditionalFormatting>
  <conditionalFormatting sqref="JZ152:JZ171">
    <cfRule type="expression" dxfId="97" priority="146">
      <formula>JZ152&gt;0</formula>
    </cfRule>
  </conditionalFormatting>
  <conditionalFormatting sqref="JZ173:JZ223">
    <cfRule type="expression" dxfId="96" priority="145">
      <formula>JZ173&gt;0</formula>
    </cfRule>
  </conditionalFormatting>
  <conditionalFormatting sqref="KD15:KE35">
    <cfRule type="expression" dxfId="95" priority="140">
      <formula>KD15=""</formula>
    </cfRule>
    <cfRule type="expression" dxfId="94" priority="141">
      <formula>KD15=0</formula>
    </cfRule>
    <cfRule type="expression" dxfId="93" priority="142">
      <formula>KD15=1</formula>
    </cfRule>
    <cfRule type="expression" dxfId="92" priority="143">
      <formula>KD15=2</formula>
    </cfRule>
    <cfRule type="expression" dxfId="91" priority="144">
      <formula>KD15=3</formula>
    </cfRule>
  </conditionalFormatting>
  <conditionalFormatting sqref="KD37:KE56">
    <cfRule type="expression" dxfId="90" priority="135">
      <formula>KD37=""</formula>
    </cfRule>
    <cfRule type="expression" dxfId="89" priority="136">
      <formula>KD37=0</formula>
    </cfRule>
    <cfRule type="expression" dxfId="88" priority="137">
      <formula>KD37=1</formula>
    </cfRule>
    <cfRule type="expression" dxfId="87" priority="138">
      <formula>KD37=2</formula>
    </cfRule>
    <cfRule type="expression" dxfId="86" priority="139">
      <formula>KD37=3</formula>
    </cfRule>
  </conditionalFormatting>
  <conditionalFormatting sqref="KD58:KE77">
    <cfRule type="expression" dxfId="85" priority="130">
      <formula>KD58=""</formula>
    </cfRule>
    <cfRule type="expression" dxfId="84" priority="131">
      <formula>KD58=0</formula>
    </cfRule>
    <cfRule type="expression" dxfId="83" priority="132">
      <formula>KD58=1</formula>
    </cfRule>
    <cfRule type="expression" dxfId="82" priority="133">
      <formula>KD58=2</formula>
    </cfRule>
    <cfRule type="expression" dxfId="81" priority="134">
      <formula>KD58=3</formula>
    </cfRule>
  </conditionalFormatting>
  <conditionalFormatting sqref="KD79:KE98">
    <cfRule type="expression" dxfId="80" priority="125">
      <formula>KD79=""</formula>
    </cfRule>
    <cfRule type="expression" dxfId="79" priority="126">
      <formula>KD79=0</formula>
    </cfRule>
    <cfRule type="expression" dxfId="78" priority="127">
      <formula>KD79=1</formula>
    </cfRule>
    <cfRule type="expression" dxfId="77" priority="128">
      <formula>KD79=2</formula>
    </cfRule>
    <cfRule type="expression" dxfId="76" priority="129">
      <formula>KD79=3</formula>
    </cfRule>
  </conditionalFormatting>
  <conditionalFormatting sqref="KD100:KE129">
    <cfRule type="expression" dxfId="75" priority="120">
      <formula>KD100=""</formula>
    </cfRule>
    <cfRule type="expression" dxfId="74" priority="121">
      <formula>KD100=0</formula>
    </cfRule>
    <cfRule type="expression" dxfId="73" priority="122">
      <formula>KD100=1</formula>
    </cfRule>
    <cfRule type="expression" dxfId="72" priority="123">
      <formula>KD100=2</formula>
    </cfRule>
    <cfRule type="expression" dxfId="71" priority="124">
      <formula>KD100=3</formula>
    </cfRule>
  </conditionalFormatting>
  <conditionalFormatting sqref="KD131:KE150">
    <cfRule type="expression" dxfId="70" priority="115">
      <formula>KD131=""</formula>
    </cfRule>
    <cfRule type="expression" dxfId="69" priority="116">
      <formula>KD131=0</formula>
    </cfRule>
    <cfRule type="expression" dxfId="68" priority="117">
      <formula>KD131=1</formula>
    </cfRule>
    <cfRule type="expression" dxfId="67" priority="118">
      <formula>KD131=2</formula>
    </cfRule>
    <cfRule type="expression" dxfId="66" priority="119">
      <formula>KD131=3</formula>
    </cfRule>
  </conditionalFormatting>
  <conditionalFormatting sqref="KD152:KE171">
    <cfRule type="expression" dxfId="65" priority="110">
      <formula>KD152=""</formula>
    </cfRule>
    <cfRule type="expression" dxfId="64" priority="111">
      <formula>KD152=0</formula>
    </cfRule>
    <cfRule type="expression" dxfId="63" priority="112">
      <formula>KD152=1</formula>
    </cfRule>
    <cfRule type="expression" dxfId="62" priority="113">
      <formula>KD152=2</formula>
    </cfRule>
    <cfRule type="expression" dxfId="61" priority="114">
      <formula>KD152=3</formula>
    </cfRule>
  </conditionalFormatting>
  <conditionalFormatting sqref="KD173:KE223">
    <cfRule type="expression" dxfId="60" priority="105">
      <formula>KD173=""</formula>
    </cfRule>
    <cfRule type="expression" dxfId="59" priority="106">
      <formula>KD173=0</formula>
    </cfRule>
    <cfRule type="expression" dxfId="58" priority="107">
      <formula>KD173=1</formula>
    </cfRule>
    <cfRule type="expression" dxfId="57" priority="108">
      <formula>KD173=2</formula>
    </cfRule>
    <cfRule type="expression" dxfId="56" priority="109">
      <formula>KD173=3</formula>
    </cfRule>
  </conditionalFormatting>
  <conditionalFormatting sqref="KF15:KF35">
    <cfRule type="expression" dxfId="55" priority="104">
      <formula>KF15&gt;0</formula>
    </cfRule>
  </conditionalFormatting>
  <conditionalFormatting sqref="KF37:KF56">
    <cfRule type="expression" dxfId="54" priority="103">
      <formula>KF37&gt;0</formula>
    </cfRule>
  </conditionalFormatting>
  <conditionalFormatting sqref="KF58:KF77">
    <cfRule type="expression" dxfId="53" priority="102">
      <formula>KF58&gt;0</formula>
    </cfRule>
  </conditionalFormatting>
  <conditionalFormatting sqref="KF79:KF98">
    <cfRule type="expression" dxfId="52" priority="101">
      <formula>KF79&gt;0</formula>
    </cfRule>
  </conditionalFormatting>
  <conditionalFormatting sqref="KF100:KF129">
    <cfRule type="expression" dxfId="51" priority="100">
      <formula>KF100&gt;0</formula>
    </cfRule>
  </conditionalFormatting>
  <conditionalFormatting sqref="KF131:KF150">
    <cfRule type="expression" dxfId="50" priority="99">
      <formula>KF131&gt;0</formula>
    </cfRule>
  </conditionalFormatting>
  <conditionalFormatting sqref="KF152:KF171">
    <cfRule type="expression" dxfId="49" priority="98">
      <formula>KF152&gt;0</formula>
    </cfRule>
  </conditionalFormatting>
  <conditionalFormatting sqref="KF173:KF223">
    <cfRule type="expression" dxfId="48" priority="97">
      <formula>KF173&gt;0</formula>
    </cfRule>
  </conditionalFormatting>
  <conditionalFormatting sqref="KJ15:KK35">
    <cfRule type="expression" dxfId="47" priority="92">
      <formula>KJ15=""</formula>
    </cfRule>
    <cfRule type="expression" dxfId="46" priority="93">
      <formula>KJ15=0</formula>
    </cfRule>
    <cfRule type="expression" dxfId="45" priority="94">
      <formula>KJ15=1</formula>
    </cfRule>
    <cfRule type="expression" dxfId="44" priority="95">
      <formula>KJ15=2</formula>
    </cfRule>
    <cfRule type="expression" dxfId="43" priority="96">
      <formula>KJ15=3</formula>
    </cfRule>
  </conditionalFormatting>
  <conditionalFormatting sqref="KJ37:KK56">
    <cfRule type="expression" dxfId="42" priority="87">
      <formula>KJ37=""</formula>
    </cfRule>
    <cfRule type="expression" dxfId="41" priority="88">
      <formula>KJ37=0</formula>
    </cfRule>
    <cfRule type="expression" dxfId="40" priority="89">
      <formula>KJ37=1</formula>
    </cfRule>
    <cfRule type="expression" dxfId="39" priority="90">
      <formula>KJ37=2</formula>
    </cfRule>
    <cfRule type="expression" dxfId="38" priority="91">
      <formula>KJ37=3</formula>
    </cfRule>
  </conditionalFormatting>
  <conditionalFormatting sqref="KJ58:KK77">
    <cfRule type="expression" dxfId="37" priority="82">
      <formula>KJ58=""</formula>
    </cfRule>
    <cfRule type="expression" dxfId="36" priority="83">
      <formula>KJ58=0</formula>
    </cfRule>
    <cfRule type="expression" dxfId="35" priority="84">
      <formula>KJ58=1</formula>
    </cfRule>
    <cfRule type="expression" dxfId="34" priority="85">
      <formula>KJ58=2</formula>
    </cfRule>
    <cfRule type="expression" dxfId="33" priority="86">
      <formula>KJ58=3</formula>
    </cfRule>
  </conditionalFormatting>
  <conditionalFormatting sqref="KJ79:KK98">
    <cfRule type="expression" dxfId="32" priority="77">
      <formula>KJ79=""</formula>
    </cfRule>
    <cfRule type="expression" dxfId="31" priority="78">
      <formula>KJ79=0</formula>
    </cfRule>
    <cfRule type="expression" dxfId="30" priority="79">
      <formula>KJ79=1</formula>
    </cfRule>
    <cfRule type="expression" dxfId="29" priority="80">
      <formula>KJ79=2</formula>
    </cfRule>
    <cfRule type="expression" dxfId="28" priority="81">
      <formula>KJ79=3</formula>
    </cfRule>
  </conditionalFormatting>
  <conditionalFormatting sqref="KJ100:KK129">
    <cfRule type="expression" dxfId="27" priority="72">
      <formula>KJ100=""</formula>
    </cfRule>
    <cfRule type="expression" dxfId="26" priority="73">
      <formula>KJ100=0</formula>
    </cfRule>
    <cfRule type="expression" dxfId="25" priority="74">
      <formula>KJ100=1</formula>
    </cfRule>
    <cfRule type="expression" dxfId="24" priority="75">
      <formula>KJ100=2</formula>
    </cfRule>
    <cfRule type="expression" dxfId="23" priority="76">
      <formula>KJ100=3</formula>
    </cfRule>
  </conditionalFormatting>
  <conditionalFormatting sqref="KJ131:KK150">
    <cfRule type="expression" dxfId="22" priority="67">
      <formula>KJ131=""</formula>
    </cfRule>
    <cfRule type="expression" dxfId="21" priority="68">
      <formula>KJ131=0</formula>
    </cfRule>
    <cfRule type="expression" dxfId="20" priority="69">
      <formula>KJ131=1</formula>
    </cfRule>
    <cfRule type="expression" dxfId="19" priority="70">
      <formula>KJ131=2</formula>
    </cfRule>
    <cfRule type="expression" dxfId="18" priority="71">
      <formula>KJ131=3</formula>
    </cfRule>
  </conditionalFormatting>
  <conditionalFormatting sqref="KJ152:KK171">
    <cfRule type="expression" dxfId="17" priority="62">
      <formula>KJ152=""</formula>
    </cfRule>
    <cfRule type="expression" dxfId="16" priority="63">
      <formula>KJ152=0</formula>
    </cfRule>
    <cfRule type="expression" dxfId="15" priority="64">
      <formula>KJ152=1</formula>
    </cfRule>
    <cfRule type="expression" dxfId="14" priority="65">
      <formula>KJ152=2</formula>
    </cfRule>
    <cfRule type="expression" dxfId="13" priority="66">
      <formula>KJ152=3</formula>
    </cfRule>
  </conditionalFormatting>
  <conditionalFormatting sqref="KJ173:KK223">
    <cfRule type="expression" dxfId="12" priority="57">
      <formula>KJ173=""</formula>
    </cfRule>
    <cfRule type="expression" dxfId="11" priority="58">
      <formula>KJ173=0</formula>
    </cfRule>
    <cfRule type="expression" dxfId="10" priority="59">
      <formula>KJ173=1</formula>
    </cfRule>
    <cfRule type="expression" dxfId="9" priority="60">
      <formula>KJ173=2</formula>
    </cfRule>
    <cfRule type="expression" dxfId="8" priority="61">
      <formula>KJ173=3</formula>
    </cfRule>
  </conditionalFormatting>
  <conditionalFormatting sqref="KL15:KL35">
    <cfRule type="expression" dxfId="7" priority="56">
      <formula>KL15&gt;0</formula>
    </cfRule>
  </conditionalFormatting>
  <conditionalFormatting sqref="KL37:KL56">
    <cfRule type="expression" dxfId="6" priority="55">
      <formula>KL37&gt;0</formula>
    </cfRule>
  </conditionalFormatting>
  <conditionalFormatting sqref="KL58:KL77">
    <cfRule type="expression" dxfId="5" priority="54">
      <formula>KL58&gt;0</formula>
    </cfRule>
  </conditionalFormatting>
  <conditionalFormatting sqref="KL79:KL98">
    <cfRule type="expression" dxfId="4" priority="53">
      <formula>KL79&gt;0</formula>
    </cfRule>
  </conditionalFormatting>
  <conditionalFormatting sqref="KL100:KL129">
    <cfRule type="expression" dxfId="3" priority="52">
      <formula>KL100&gt;0</formula>
    </cfRule>
  </conditionalFormatting>
  <conditionalFormatting sqref="KL131:KL150">
    <cfRule type="expression" dxfId="2" priority="51">
      <formula>KL131&gt;0</formula>
    </cfRule>
  </conditionalFormatting>
  <conditionalFormatting sqref="KL152:KL171">
    <cfRule type="expression" dxfId="1" priority="50">
      <formula>KL152&gt;0</formula>
    </cfRule>
  </conditionalFormatting>
  <conditionalFormatting sqref="KL173:KL223">
    <cfRule type="expression" dxfId="0" priority="49">
      <formula>KL173&gt;0</formula>
    </cfRule>
  </conditionalFormatting>
  <dataValidations count="1">
    <dataValidation type="whole" allowBlank="1" showInputMessage="1" showErrorMessage="1" errorTitle="Ungültiger Wert" error="Bitte geben Sie einen Wert zwischen 0 und 3 ein!" sqref="H15:I35 H37:I56 H58:I77 H79:I98 H100:I129 H131:I150 H152:I171 H173:I223 N15:O35 N37:O56 N58:O77 N79:O98 N100:O129 N131:O150 N152:O171 N173:O223 T15:U35 T37:U56 T58:U77 T79:U98 T100:U129 T131:U150 T152:U171 T173:U223 Z15:AA35 Z37:AA56 Z58:AA77 Z79:AA98 Z100:AA129 Z131:AA150 Z152:AA171 Z173:AA223 AF15:AG35 AF37:AG56 AF58:AG77 AF79:AG98 AF100:AG129 AF131:AG150 AF152:AG171 AF173:AG223 AL15:AM35 AL37:AM56 AL58:AM77 AL79:AM98 AL100:AM129 AL131:AM150 AL152:AM171 AL173:AM223 AR15:AS35 AR37:AS56 AR58:AS77 AR79:AS98 AR100:AS129 AR131:AS150 AR152:AS171 AR173:AS223 AX15:AY35 AX37:AY56 AX58:AY77 AX79:AY98 AX100:AY129 AX131:AY150 AX152:AY171 AX173:AY223 BD15:BE35 BD37:BE56 BD58:BE77 BD79:BE98 BD100:BE129 BD131:BE150 BD152:BE171 BD173:BE223 BJ15:BK35 BJ37:BK56 BJ58:BK77 BJ79:BK98 BJ100:BK129 BJ131:BK150 BJ152:BK171 BJ173:BK223 BP15:BQ35 BP37:BQ56 BP58:BQ77 BP79:BQ98 BP100:BQ129 BP131:BQ150 BP152:BQ171 BP173:BQ223 BV15:BW35 BV37:BW56 BV58:BW77 BV79:BW98 BV100:BW129 BV131:BW150 BV152:BW171 BV173:BW223 CB15:CC35 CB37:CC56 CB58:CC77 CB79:CC98 CB100:CC129 CB131:CC150 CB152:CC171 CB173:CC223 CH15:CI35 CH37:CI56 CH58:CI77 CH79:CI98 CH100:CI129 CH131:CI150 CH152:CI171 CH173:CI223 CN15:CO35 CN37:CO56 CN58:CO77 CN79:CO98 CN100:CO129 CN131:CO150 CN152:CO171 CN173:CO223 CT15:CU35 CT37:CU56 CT58:CU77 CT79:CU98 CT100:CU129 CT131:CU150 CT152:CU171 CT173:CU223 CZ15:DA35 CZ37:DA56 CZ58:DA77 CZ79:DA98 CZ100:DA129 CZ131:DA150 CZ152:DA171 CZ173:DA223 DF15:DG35 DF37:DG56 DF58:DG77 DF79:DG98 DF100:DG129 DF131:DG150 DF152:DG171 DF173:DG223 DL15:DM35 DL37:DM56 DL58:DM77 DL79:DM98 DL100:DM129 DL131:DM150 DL152:DM171 DL173:DM223 DR15:DS35 DR37:DS56 DR58:DS77 DR79:DS98 DR100:DS129 DR131:DS150 DR152:DS171 DR173:DS223 DX15:DY35 DX37:DY56 DX58:DY77 DX79:DY98 DX100:DY129 DX131:DY150 DX152:DY171 DX173:DY223 ED15:EE35 ED37:EE56 ED58:EE77 ED79:EE98 ED100:EE129 ED131:EE150 ED152:EE171 ED173:EE223 EJ15:EK35 EJ37:EK56 EJ58:EK77 EJ79:EK98 EJ100:EK129 EJ131:EK150 EJ152:EK171 EJ173:EK223 EP15:EQ35 EP37:EQ56 EP58:EQ77 EP79:EQ98 EP100:EQ129 EP131:EQ150 EP152:EQ171 EP173:EQ223 EV15:EW35 EV37:EW56 EV58:EW77 EV79:EW98 EV100:EW129 EV131:EW150 EV152:EW171 EV173:EW223 FB15:FC35 FB37:FC56 FB58:FC77 FB79:FC98 FB100:FC129 FB131:FC150 FB152:FC171 FB173:FC223 FH15:FI35 FH37:FI56 FH58:FI77 FH79:FI98 FH100:FI129 FH131:FI150 FH152:FI171 FH173:FI223 FN15:FO35 FN37:FO56 FN58:FO77 FN79:FO98 FN100:FO129 FN131:FO150 FN152:FO171 FN173:FO223 FT15:FU35 FT37:FU56 FT58:FU77 FT79:FU98 FT100:FU129 FT131:FU150 FT152:FU171 FT173:FU223 FZ15:GA35 FZ37:GA56 FZ58:GA77 FZ79:GA98 FZ100:GA129 FZ131:GA150 FZ152:GA171 FZ173:GA223 GF15:GG35 GF37:GG56 GF58:GG77 GF79:GG98 GF100:GG129 GF131:GG150 GF152:GG171 GF173:GG223 GL15:GM35 GL37:GM56 GL58:GM77 GL79:GM98 GL100:GM129 GL131:GM150 GL152:GM171 GL173:GM223 GR15:GS35 GR37:GS56 GR58:GS77 GR79:GS98 GR100:GS129 GR131:GS150 GR152:GS171 GR173:GS223 GX15:GY35 GX37:GY56 GX58:GY77 GX79:GY98 GX100:GY129 GX131:GY150 GX152:GY171 GX173:GY223 HD15:HE35 HD37:HE56 HD58:HE77 HD79:HE98 HD100:HE129 HD131:HE150 HD152:HE171 HD173:HE223 HJ15:HK35 HJ37:HK56 HJ58:HK77 HJ79:HK98 HJ100:HK129 HJ131:HK150 HJ152:HK171 HJ173:HK223 HP15:HQ35 HP37:HQ56 HP58:HQ77 HP79:HQ98 HP100:HQ129 HP131:HQ150 HP152:HQ171 HP173:HQ223 HV15:HW35 HV37:HW56 HV58:HW77 HV79:HW98 HV100:HW129 HV131:HW150 HV152:HW171 HV173:HW223 IB15:IC35 IB37:IC56 IB58:IC77 IB79:IC98 IB100:IC129 IB131:IC150 IB152:IC171 IB173:IC223 IH15:II35 IH37:II56 IH58:II77 IH79:II98 IH100:II129 IH131:II150 IH152:II171 IH173:II223 IN15:IO35 IN37:IO56 IN58:IO77 IN79:IO98 IN100:IO129 IN131:IO150 IN152:IO171 IN173:IO223 IT15:IU35 IT37:IU56 IT58:IU77 IT79:IU98 IT100:IU129 IT131:IU150 IT152:IU171 IT173:IU223 IZ15:JA35 IZ37:JA56 IZ58:JA77 IZ79:JA98 IZ100:JA129 IZ131:JA150 IZ152:JA171 IZ173:JA223 JF15:JG35 JF37:JG56 JF58:JG77 JF79:JG98 JF100:JG129 JF131:JG150 JF152:JG171 JF173:JG223 JL15:JM35 JL37:JM56 JL58:JM77 JL79:JM98 JL100:JM129 JL131:JM150 JL152:JM171 JL173:JM223 JR15:JS35 JR37:JS56 JR58:JS77 JR79:JS98 JR100:JS129 JR131:JS150 JR152:JS171 JR173:JS223 JX15:JY35 JX37:JY56 JX58:JY77 JX79:JY98 JX100:JY129 JX131:JY150 JX152:JY171 JX173:JY223 KD15:KE35 KD37:KE56 KD58:KE77 KD79:KE98 KD100:KE129 KD131:KE150 KD152:KE171 KD173:KE223 KJ15:KK35 KJ37:KK56 KJ58:KK77 KJ79:KK98 KJ100:KK129 KJ131:KK150 KJ152:KK171 KJ173:KK223 KP15:KQ35 KP37:KQ56 KP58:KQ77 KP79:KQ98 KP100:KQ129 KP131:KQ150 KP152:KQ171 KP173:KQ223">
      <formula1>0</formula1>
      <formula2>3</formula2>
    </dataValidation>
  </dataValidations>
  <pageMargins left="0.70866141732283472" right="0.70866141732283472" top="0.78740157480314965" bottom="0.78740157480314965" header="0.31496062992125984" footer="0.31496062992125984"/>
  <pageSetup paperSize="9" scale="30" orientation="landscape" r:id="rId1"/>
  <drawing r:id="rId2"/>
  <legacyDrawing r:id="rId3"/>
  <controls>
    <mc:AlternateContent xmlns:mc="http://schemas.openxmlformats.org/markup-compatibility/2006">
      <mc:Choice Requires="x14">
        <control shapeId="1040" r:id="rId4" name="btn_Selektion">
          <controlPr defaultSize="0" autoLine="0" r:id="rId5">
            <anchor moveWithCells="1">
              <from>
                <xdr:col>2</xdr:col>
                <xdr:colOff>361950</xdr:colOff>
                <xdr:row>8</xdr:row>
                <xdr:rowOff>123825</xdr:rowOff>
              </from>
              <to>
                <xdr:col>2</xdr:col>
                <xdr:colOff>2133600</xdr:colOff>
                <xdr:row>11</xdr:row>
                <xdr:rowOff>190500</xdr:rowOff>
              </to>
            </anchor>
          </controlPr>
        </control>
      </mc:Choice>
      <mc:Fallback>
        <control shapeId="1040" r:id="rId4" name="btn_Selektion"/>
      </mc:Fallback>
    </mc:AlternateContent>
    <mc:AlternateContent xmlns:mc="http://schemas.openxmlformats.org/markup-compatibility/2006">
      <mc:Choice Requires="x14">
        <control shapeId="1041" r:id="rId6" name="btn_Zuruecksetzen">
          <controlPr defaultSize="0" autoLine="0" r:id="rId7">
            <anchor moveWithCells="1">
              <from>
                <xdr:col>2</xdr:col>
                <xdr:colOff>3467100</xdr:colOff>
                <xdr:row>8</xdr:row>
                <xdr:rowOff>114300</xdr:rowOff>
              </from>
              <to>
                <xdr:col>2</xdr:col>
                <xdr:colOff>5257800</xdr:colOff>
                <xdr:row>11</xdr:row>
                <xdr:rowOff>171450</xdr:rowOff>
              </to>
            </anchor>
          </controlPr>
        </control>
      </mc:Choice>
      <mc:Fallback>
        <control shapeId="1041" r:id="rId6" name="btn_Zuruecksetzen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018CA1"/>
  </sheetPr>
  <dimension ref="A1:G10000"/>
  <sheetViews>
    <sheetView zoomScale="85" zoomScaleNormal="85" zoomScalePageLayoutView="85" workbookViewId="0">
      <selection activeCell="C11" sqref="C11"/>
    </sheetView>
  </sheetViews>
  <sheetFormatPr baseColWidth="10" defaultColWidth="10.85546875" defaultRowHeight="15" x14ac:dyDescent="0.25"/>
  <cols>
    <col min="1" max="1" width="14.7109375" style="42" bestFit="1" customWidth="1"/>
    <col min="2" max="2" width="17.28515625" style="42" bestFit="1" customWidth="1"/>
    <col min="3" max="3" width="18.42578125" style="42" bestFit="1" customWidth="1"/>
    <col min="4" max="4" width="24" style="44" hidden="1" customWidth="1"/>
    <col min="5" max="5" width="15.7109375" style="102" bestFit="1" customWidth="1"/>
    <col min="6" max="6" width="36.85546875" style="101" customWidth="1"/>
    <col min="7" max="7" width="103.85546875" style="101" customWidth="1"/>
    <col min="8" max="16384" width="10.85546875" style="39"/>
  </cols>
  <sheetData>
    <row r="1" spans="1:7" s="37" customFormat="1" ht="67.5" customHeight="1" thickBot="1" x14ac:dyDescent="0.3">
      <c r="A1" s="45" t="s">
        <v>224</v>
      </c>
      <c r="B1" s="46" t="s">
        <v>229</v>
      </c>
      <c r="C1" s="47" t="s">
        <v>227</v>
      </c>
      <c r="D1" s="99" t="s">
        <v>208</v>
      </c>
      <c r="E1" s="48" t="s">
        <v>213</v>
      </c>
      <c r="F1" s="97" t="s">
        <v>207</v>
      </c>
      <c r="G1" s="98" t="s">
        <v>234</v>
      </c>
    </row>
    <row r="2" spans="1:7" x14ac:dyDescent="0.25">
      <c r="A2" s="7">
        <v>1</v>
      </c>
      <c r="B2" s="8" t="s">
        <v>108</v>
      </c>
      <c r="C2" s="9">
        <v>40452</v>
      </c>
      <c r="D2" s="38">
        <f>IF(A2="",0,A2*1000+VLOOKUP(B2,Qualifikationen!B$4:F$202,5,FALSE))</f>
        <v>1002</v>
      </c>
      <c r="E2" s="49" t="str">
        <f>IF(A2="","",VLOOKUP(A2,Personal!A$3:C$52,3,FALSE))</f>
        <v>P103</v>
      </c>
      <c r="F2" s="50" t="str">
        <f>IF(A2="","",VLOOKUP(A2,Personal!A:E,4,FALSE)&amp;", "&amp;VLOOKUP(A2,Personal!A:E,5,FALSE))</f>
        <v>Müller, Max</v>
      </c>
      <c r="G2" s="51" t="str">
        <f>IF(B2="","",VLOOKUP(B2,Qualifikationen!B:C,2,FALSE))</f>
        <v xml:space="preserve">Leistungsbeschreibung: Inhalt und Interpretation </v>
      </c>
    </row>
    <row r="3" spans="1:7" x14ac:dyDescent="0.25">
      <c r="A3" s="7">
        <v>2</v>
      </c>
      <c r="B3" s="8" t="s">
        <v>129</v>
      </c>
      <c r="C3" s="9">
        <v>39881</v>
      </c>
      <c r="D3" s="40">
        <f>IF(A3="",0,A3*1000+VLOOKUP(B3,Qualifikationen!B$4:F$202,5,FALSE))</f>
        <v>2000</v>
      </c>
      <c r="E3" s="49" t="str">
        <f>IF(A3="","",VLOOKUP(A3,Personal!A$3:C$52,3,FALSE))</f>
        <v>P110</v>
      </c>
      <c r="F3" s="50" t="str">
        <f>IF(A3="","",VLOOKUP(A3,Personal!A:E,4,FALSE)&amp;", "&amp;VLOOKUP(A3,Personal!A:E,5,FALSE))</f>
        <v>Mustermann, Andrea</v>
      </c>
      <c r="G3" s="52" t="str">
        <f>IF(B3="","",VLOOKUP(B3,Qualifikationen!B:C,2,FALSE))</f>
        <v>Haftung</v>
      </c>
    </row>
    <row r="4" spans="1:7" x14ac:dyDescent="0.25">
      <c r="A4" s="7">
        <v>3</v>
      </c>
      <c r="B4" s="8" t="s">
        <v>108</v>
      </c>
      <c r="C4" s="9">
        <v>40431</v>
      </c>
      <c r="D4" s="40">
        <f>IF(A4="",0,A4*1000+VLOOKUP(B4,Qualifikationen!B$4:F$202,5,FALSE))</f>
        <v>3002</v>
      </c>
      <c r="E4" s="49" t="str">
        <f>IF(A4="","",VLOOKUP(A4,Personal!A$3:C$52,3,FALSE))</f>
        <v>P120</v>
      </c>
      <c r="F4" s="50" t="str">
        <f>IF(A4="","",VLOOKUP(A4,Personal!A:E,4,FALSE)&amp;", "&amp;VLOOKUP(A4,Personal!A:E,5,FALSE))</f>
        <v>Glaser, Silvio</v>
      </c>
      <c r="G4" s="52" t="str">
        <f>IF(B4="","",VLOOKUP(B4,Qualifikationen!B:C,2,FALSE))</f>
        <v xml:space="preserve">Leistungsbeschreibung: Inhalt und Interpretation </v>
      </c>
    </row>
    <row r="5" spans="1:7" x14ac:dyDescent="0.25">
      <c r="A5" s="7">
        <v>4</v>
      </c>
      <c r="B5" s="8" t="s">
        <v>134</v>
      </c>
      <c r="C5" s="9">
        <v>40893</v>
      </c>
      <c r="D5" s="40">
        <f>IF(A5="",0,A5*1000+VLOOKUP(B5,Qualifikationen!B$4:F$202,5,FALSE))</f>
        <v>4012</v>
      </c>
      <c r="E5" s="49" t="str">
        <f>IF(A5="","",VLOOKUP(A5,Personal!A$3:C$52,3,FALSE))</f>
        <v>P130</v>
      </c>
      <c r="F5" s="50" t="str">
        <f>IF(A5="","",VLOOKUP(A5,Personal!A:E,4,FALSE)&amp;", "&amp;VLOOKUP(A5,Personal!A:E,5,FALSE))</f>
        <v>Richter, Tanja</v>
      </c>
      <c r="G5" s="52" t="str">
        <f>IF(B5="","",VLOOKUP(B5,Qualifikationen!B:C,2,FALSE))</f>
        <v>Arbeitsstättenverordnung</v>
      </c>
    </row>
    <row r="6" spans="1:7" x14ac:dyDescent="0.25">
      <c r="A6" s="7">
        <v>5</v>
      </c>
      <c r="B6" s="8" t="s">
        <v>108</v>
      </c>
      <c r="C6" s="9">
        <v>40335</v>
      </c>
      <c r="D6" s="40">
        <f>IF(A6="",0,A6*1000+VLOOKUP(B6,Qualifikationen!B$4:F$202,5,FALSE))</f>
        <v>5002</v>
      </c>
      <c r="E6" s="49" t="str">
        <f>IF(A6="","",VLOOKUP(A6,Personal!A$3:C$52,3,FALSE))</f>
        <v>P150</v>
      </c>
      <c r="F6" s="50" t="str">
        <f>IF(A6="","",VLOOKUP(A6,Personal!A:E,4,FALSE)&amp;", "&amp;VLOOKUP(A6,Personal!A:E,5,FALSE))</f>
        <v>Küpper, Klaus</v>
      </c>
      <c r="G6" s="52" t="str">
        <f>IF(B6="","",VLOOKUP(B6,Qualifikationen!B:C,2,FALSE))</f>
        <v xml:space="preserve">Leistungsbeschreibung: Inhalt und Interpretation </v>
      </c>
    </row>
    <row r="7" spans="1:7" x14ac:dyDescent="0.25">
      <c r="A7" s="7">
        <v>6</v>
      </c>
      <c r="B7" s="8" t="s">
        <v>124</v>
      </c>
      <c r="C7" s="9">
        <v>36343</v>
      </c>
      <c r="D7" s="40">
        <f>IF(A7="",0,A7*1000+VLOOKUP(B7,Qualifikationen!B$4:F$202,5,FALSE))</f>
        <v>6010</v>
      </c>
      <c r="E7" s="49" t="str">
        <f>IF(A7="","",VLOOKUP(A7,Personal!A$3:C$52,3,FALSE))</f>
        <v>J123</v>
      </c>
      <c r="F7" s="50" t="str">
        <f>IF(A7="","",VLOOKUP(A7,Personal!A:E,4,FALSE)&amp;", "&amp;VLOOKUP(A7,Personal!A:E,5,FALSE))</f>
        <v>Schachtschneider, Albert</v>
      </c>
      <c r="G7" s="52" t="str">
        <f>IF(B7="","",VLOOKUP(B7,Qualifikationen!B:C,2,FALSE))</f>
        <v>Arbeitsvertrag: Vertragspartner, Inhalt, Pflichten, Beendigung</v>
      </c>
    </row>
    <row r="8" spans="1:7" x14ac:dyDescent="0.25">
      <c r="A8" s="7">
        <v>15</v>
      </c>
      <c r="B8" s="8" t="s">
        <v>108</v>
      </c>
      <c r="C8" s="9">
        <v>39722</v>
      </c>
      <c r="D8" s="40">
        <f>IF(A8="",0,A8*1000+VLOOKUP(B8,Qualifikationen!B$4:F$202,5,FALSE))</f>
        <v>15002</v>
      </c>
      <c r="E8" s="49" t="str">
        <f>IF(A8="","",VLOOKUP(A8,Personal!A$3:C$52,3,FALSE))</f>
        <v>H131</v>
      </c>
      <c r="F8" s="50" t="str">
        <f>IF(A8="","",VLOOKUP(A8,Personal!A:E,4,FALSE)&amp;", "&amp;VLOOKUP(A8,Personal!A:E,5,FALSE))</f>
        <v>Schreiber, Patricia</v>
      </c>
      <c r="G8" s="52" t="str">
        <f>IF(B8="","",VLOOKUP(B8,Qualifikationen!B:C,2,FALSE))</f>
        <v xml:space="preserve">Leistungsbeschreibung: Inhalt und Interpretation </v>
      </c>
    </row>
    <row r="9" spans="1:7" x14ac:dyDescent="0.25">
      <c r="A9" s="7">
        <v>48</v>
      </c>
      <c r="B9" s="8" t="s">
        <v>111</v>
      </c>
      <c r="C9" s="9">
        <v>39881</v>
      </c>
      <c r="D9" s="40">
        <f>IF(A9="",0,A9*1000+VLOOKUP(B9,Qualifikationen!B$4:F$202,5,FALSE))</f>
        <v>48004</v>
      </c>
      <c r="E9" s="49" t="str">
        <f>IF(A9="","",VLOOKUP(A9,Personal!A$3:C$52,3,FALSE))</f>
        <v>H151</v>
      </c>
      <c r="F9" s="50" t="str">
        <f>IF(A9="","",VLOOKUP(A9,Personal!A:E,4,FALSE)&amp;", "&amp;VLOOKUP(A9,Personal!A:E,5,FALSE))</f>
        <v>Schottke, Nils</v>
      </c>
      <c r="G9" s="52" t="str">
        <f>IF(B9="","",VLOOKUP(B9,Qualifikationen!B:C,2,FALSE))</f>
        <v>Vergabe an Nachunternehmen</v>
      </c>
    </row>
    <row r="10" spans="1:7" x14ac:dyDescent="0.25">
      <c r="A10" s="7">
        <v>1</v>
      </c>
      <c r="B10" s="8" t="s">
        <v>115</v>
      </c>
      <c r="C10" s="9">
        <v>40431</v>
      </c>
      <c r="D10" s="40">
        <f>IF(A10="",0,A10*1000+VLOOKUP(B10,Qualifikationen!B$4:F$202,5,FALSE))</f>
        <v>1007</v>
      </c>
      <c r="E10" s="49" t="str">
        <f>IF(A10="","",VLOOKUP(A10,Personal!A$3:C$52,3,FALSE))</f>
        <v>P103</v>
      </c>
      <c r="F10" s="50" t="str">
        <f>IF(A10="","",VLOOKUP(A10,Personal!A:E,4,FALSE)&amp;", "&amp;VLOOKUP(A10,Personal!A:E,5,FALSE))</f>
        <v>Müller, Max</v>
      </c>
      <c r="G10" s="52" t="str">
        <f>IF(B10="","",VLOOKUP(B10,Qualifikationen!B:C,2,FALSE))</f>
        <v>Vertragsgestaltung (BGB)</v>
      </c>
    </row>
    <row r="11" spans="1:7" x14ac:dyDescent="0.25">
      <c r="A11" s="7">
        <v>2</v>
      </c>
      <c r="B11" s="8" t="s">
        <v>124</v>
      </c>
      <c r="C11" s="9">
        <v>40893</v>
      </c>
      <c r="D11" s="40">
        <f>IF(A11="",0,A11*1000+VLOOKUP(B11,Qualifikationen!B$4:F$202,5,FALSE))</f>
        <v>2010</v>
      </c>
      <c r="E11" s="49" t="str">
        <f>IF(A11="","",VLOOKUP(A11,Personal!A$3:C$52,3,FALSE))</f>
        <v>P110</v>
      </c>
      <c r="F11" s="50" t="str">
        <f>IF(A11="","",VLOOKUP(A11,Personal!A:E,4,FALSE)&amp;", "&amp;VLOOKUP(A11,Personal!A:E,5,FALSE))</f>
        <v>Mustermann, Andrea</v>
      </c>
      <c r="G11" s="52" t="str">
        <f>IF(B11="","",VLOOKUP(B11,Qualifikationen!B:C,2,FALSE))</f>
        <v>Arbeitsvertrag: Vertragspartner, Inhalt, Pflichten, Beendigung</v>
      </c>
    </row>
    <row r="12" spans="1:7" x14ac:dyDescent="0.25">
      <c r="A12" s="7">
        <v>3</v>
      </c>
      <c r="B12" s="8" t="s">
        <v>134</v>
      </c>
      <c r="C12" s="9">
        <v>39970</v>
      </c>
      <c r="D12" s="40">
        <f>IF(A12="",0,A12*1000+VLOOKUP(B12,Qualifikationen!B$4:F$202,5,FALSE))</f>
        <v>3012</v>
      </c>
      <c r="E12" s="49" t="str">
        <f>IF(A12="","",VLOOKUP(A12,Personal!A$3:C$52,3,FALSE))</f>
        <v>P120</v>
      </c>
      <c r="F12" s="50" t="str">
        <f>IF(A12="","",VLOOKUP(A12,Personal!A:E,4,FALSE)&amp;", "&amp;VLOOKUP(A12,Personal!A:E,5,FALSE))</f>
        <v>Glaser, Silvio</v>
      </c>
      <c r="G12" s="52" t="str">
        <f>IF(B12="","",VLOOKUP(B12,Qualifikationen!B:C,2,FALSE))</f>
        <v>Arbeitsstättenverordnung</v>
      </c>
    </row>
    <row r="13" spans="1:7" x14ac:dyDescent="0.25">
      <c r="A13" s="7">
        <v>4</v>
      </c>
      <c r="B13" s="8" t="s">
        <v>142</v>
      </c>
      <c r="C13" s="9">
        <v>41810</v>
      </c>
      <c r="D13" s="40">
        <f>IF(A13="",0,A13*1000+VLOOKUP(B13,Qualifikationen!B$4:F$202,5,FALSE))</f>
        <v>4014</v>
      </c>
      <c r="E13" s="49" t="str">
        <f>IF(A13="","",VLOOKUP(A13,Personal!A$3:C$52,3,FALSE))</f>
        <v>P130</v>
      </c>
      <c r="F13" s="50" t="str">
        <f>IF(A13="","",VLOOKUP(A13,Personal!A:E,4,FALSE)&amp;", "&amp;VLOOKUP(A13,Personal!A:E,5,FALSE))</f>
        <v>Richter, Tanja</v>
      </c>
      <c r="G13" s="52" t="str">
        <f>IF(B13="","",VLOOKUP(B13,Qualifikationen!B:C,2,FALSE))</f>
        <v>Personaleinsatzplanung</v>
      </c>
    </row>
    <row r="14" spans="1:7" x14ac:dyDescent="0.25">
      <c r="A14" s="7">
        <v>5</v>
      </c>
      <c r="B14" s="8" t="s">
        <v>159</v>
      </c>
      <c r="C14" s="9">
        <v>40452</v>
      </c>
      <c r="D14" s="40">
        <f>IF(A14="",0,A14*1000+VLOOKUP(B14,Qualifikationen!B$4:F$202,5,FALSE))</f>
        <v>5017</v>
      </c>
      <c r="E14" s="49" t="str">
        <f>IF(A14="","",VLOOKUP(A14,Personal!A$3:C$52,3,FALSE))</f>
        <v>P150</v>
      </c>
      <c r="F14" s="50" t="str">
        <f>IF(A14="","",VLOOKUP(A14,Personal!A:E,4,FALSE)&amp;", "&amp;VLOOKUP(A14,Personal!A:E,5,FALSE))</f>
        <v>Küpper, Klaus</v>
      </c>
      <c r="G14" s="52" t="str">
        <f>IF(B14="","",VLOOKUP(B14,Qualifikationen!B:C,2,FALSE))</f>
        <v xml:space="preserve">Bauverfahrenstechnik beim Bauen im Bestand </v>
      </c>
    </row>
    <row r="15" spans="1:7" x14ac:dyDescent="0.25">
      <c r="A15" s="7">
        <v>6</v>
      </c>
      <c r="B15" s="8" t="s">
        <v>161</v>
      </c>
      <c r="C15" s="9">
        <v>38055</v>
      </c>
      <c r="D15" s="40">
        <f>IF(A15="",0,A15*1000+VLOOKUP(B15,Qualifikationen!B$4:F$202,5,FALSE))</f>
        <v>6018</v>
      </c>
      <c r="E15" s="49" t="str">
        <f>IF(A15="","",VLOOKUP(A15,Personal!A$3:C$52,3,FALSE))</f>
        <v>J123</v>
      </c>
      <c r="F15" s="50" t="str">
        <f>IF(A15="","",VLOOKUP(A15,Personal!A:E,4,FALSE)&amp;", "&amp;VLOOKUP(A15,Personal!A:E,5,FALSE))</f>
        <v>Schachtschneider, Albert</v>
      </c>
      <c r="G15" s="52" t="str">
        <f>IF(B15="","",VLOOKUP(B15,Qualifikationen!B:C,2,FALSE))</f>
        <v>Produktschulung A</v>
      </c>
    </row>
    <row r="16" spans="1:7" x14ac:dyDescent="0.25">
      <c r="A16" s="7">
        <v>15</v>
      </c>
      <c r="B16" s="8" t="s">
        <v>166</v>
      </c>
      <c r="C16" s="9">
        <v>39701</v>
      </c>
      <c r="D16" s="40">
        <f>IF(A16="",0,A16*1000+VLOOKUP(B16,Qualifikationen!B$4:F$202,5,FALSE))</f>
        <v>15020</v>
      </c>
      <c r="E16" s="49" t="str">
        <f>IF(A16="","",VLOOKUP(A16,Personal!A$3:C$52,3,FALSE))</f>
        <v>H131</v>
      </c>
      <c r="F16" s="50" t="str">
        <f>IF(A16="","",VLOOKUP(A16,Personal!A:E,4,FALSE)&amp;", "&amp;VLOOKUP(A16,Personal!A:E,5,FALSE))</f>
        <v>Schreiber, Patricia</v>
      </c>
      <c r="G16" s="52" t="str">
        <f>IF(B16="","",VLOOKUP(B16,Qualifikationen!B:C,2,FALSE))</f>
        <v xml:space="preserve">Textverarbeitung, z.B. Microsoft Word </v>
      </c>
    </row>
    <row r="17" spans="1:7" x14ac:dyDescent="0.25">
      <c r="A17" s="7">
        <v>48</v>
      </c>
      <c r="B17" s="8" t="s">
        <v>168</v>
      </c>
      <c r="C17" s="9">
        <v>37971</v>
      </c>
      <c r="D17" s="40">
        <f>IF(A17="",0,A17*1000+VLOOKUP(B17,Qualifikationen!B$4:F$202,5,FALSE))</f>
        <v>48021</v>
      </c>
      <c r="E17" s="49" t="str">
        <f>IF(A17="","",VLOOKUP(A17,Personal!A$3:C$52,3,FALSE))</f>
        <v>H151</v>
      </c>
      <c r="F17" s="50" t="str">
        <f>IF(A17="","",VLOOKUP(A17,Personal!A:E,4,FALSE)&amp;", "&amp;VLOOKUP(A17,Personal!A:E,5,FALSE))</f>
        <v>Schottke, Nils</v>
      </c>
      <c r="G17" s="52" t="str">
        <f>IF(B17="","",VLOOKUP(B17,Qualifikationen!B:C,2,FALSE))</f>
        <v>Planungssoftware (Terminplanung)</v>
      </c>
    </row>
    <row r="18" spans="1:7" x14ac:dyDescent="0.25">
      <c r="A18" s="7">
        <v>1</v>
      </c>
      <c r="B18" s="8" t="s">
        <v>171</v>
      </c>
      <c r="C18" s="9">
        <v>40335</v>
      </c>
      <c r="D18" s="40">
        <f>IF(A18="",0,A18*1000+VLOOKUP(B18,Qualifikationen!B$4:F$202,5,FALSE))</f>
        <v>1022</v>
      </c>
      <c r="E18" s="49" t="str">
        <f>IF(A18="","",VLOOKUP(A18,Personal!A$3:C$52,3,FALSE))</f>
        <v>P103</v>
      </c>
      <c r="F18" s="50" t="str">
        <f>IF(A18="","",VLOOKUP(A18,Personal!A:E,4,FALSE)&amp;", "&amp;VLOOKUP(A18,Personal!A:E,5,FALSE))</f>
        <v>Müller, Max</v>
      </c>
      <c r="G18" s="52" t="str">
        <f>IF(B18="","",VLOOKUP(B18,Qualifikationen!B:C,2,FALSE))</f>
        <v>Dateiorganisation</v>
      </c>
    </row>
    <row r="19" spans="1:7" x14ac:dyDescent="0.25">
      <c r="A19" s="7">
        <v>2</v>
      </c>
      <c r="B19" s="8" t="s">
        <v>179</v>
      </c>
      <c r="C19" s="9">
        <v>37792</v>
      </c>
      <c r="D19" s="40">
        <f>IF(A19="",0,A19*1000+VLOOKUP(B19,Qualifikationen!B$4:F$202,5,FALSE))</f>
        <v>2024</v>
      </c>
      <c r="E19" s="49" t="str">
        <f>IF(A19="","",VLOOKUP(A19,Personal!A$3:C$52,3,FALSE))</f>
        <v>P110</v>
      </c>
      <c r="F19" s="50" t="str">
        <f>IF(A19="","",VLOOKUP(A19,Personal!A:E,4,FALSE)&amp;", "&amp;VLOOKUP(A19,Personal!A:E,5,FALSE))</f>
        <v>Mustermann, Andrea</v>
      </c>
      <c r="G19" s="52" t="str">
        <f>IF(B19="","",VLOOKUP(B19,Qualifikationen!B:C,2,FALSE))</f>
        <v>Führen erfahrener und älterer Mitarbeiterinnen und Mitarbeiter</v>
      </c>
    </row>
    <row r="20" spans="1:7" x14ac:dyDescent="0.25">
      <c r="A20" s="7">
        <v>3</v>
      </c>
      <c r="B20" s="8" t="s">
        <v>184</v>
      </c>
      <c r="C20" s="9">
        <v>40335</v>
      </c>
      <c r="D20" s="40">
        <f>IF(A20="",0,A20*1000+VLOOKUP(B20,Qualifikationen!B$4:F$202,5,FALSE))</f>
        <v>3025</v>
      </c>
      <c r="E20" s="49" t="str">
        <f>IF(A20="","",VLOOKUP(A20,Personal!A$3:C$52,3,FALSE))</f>
        <v>P120</v>
      </c>
      <c r="F20" s="50" t="str">
        <f>IF(A20="","",VLOOKUP(A20,Personal!A:E,4,FALSE)&amp;", "&amp;VLOOKUP(A20,Personal!A:E,5,FALSE))</f>
        <v>Glaser, Silvio</v>
      </c>
      <c r="G20" s="52" t="str">
        <f>IF(B20="","",VLOOKUP(B20,Qualifikationen!B:C,2,FALSE))</f>
        <v>Leistungsziele entwickeln, den Erfolg in der Bauunternehmung nachhaltig sicherstellen</v>
      </c>
    </row>
    <row r="21" spans="1:7" x14ac:dyDescent="0.25">
      <c r="A21" s="7">
        <v>4</v>
      </c>
      <c r="B21" s="8" t="s">
        <v>194</v>
      </c>
      <c r="C21" s="9">
        <v>37062</v>
      </c>
      <c r="D21" s="40">
        <f>IF(A21="",0,A21*1000+VLOOKUP(B21,Qualifikationen!B$4:F$202,5,FALSE))</f>
        <v>4026</v>
      </c>
      <c r="E21" s="49" t="str">
        <f>IF(A21="","",VLOOKUP(A21,Personal!A$3:C$52,3,FALSE))</f>
        <v>P130</v>
      </c>
      <c r="F21" s="50" t="str">
        <f>IF(A21="","",VLOOKUP(A21,Personal!A:E,4,FALSE)&amp;", "&amp;VLOOKUP(A21,Personal!A:E,5,FALSE))</f>
        <v>Richter, Tanja</v>
      </c>
      <c r="G21" s="52" t="str">
        <f>IF(B21="","",VLOOKUP(B21,Qualifikationen!B:C,2,FALSE))</f>
        <v>Vom Baustellenstartgespräch bis Baustellenabschlussgespräch</v>
      </c>
    </row>
    <row r="22" spans="1:7" x14ac:dyDescent="0.25">
      <c r="A22" s="7"/>
      <c r="B22" s="8"/>
      <c r="C22" s="6"/>
      <c r="D22" s="40">
        <f>IF(A22="",0,A22*1000+VLOOKUP(B22,Qualifikationen!B$4:F$202,5,FALSE))</f>
        <v>0</v>
      </c>
      <c r="E22" s="49" t="str">
        <f>IF(A22="","",VLOOKUP(A22,Personal!A$3:C$52,3,FALSE))</f>
        <v/>
      </c>
      <c r="F22" s="50" t="str">
        <f>IF(A22="","",VLOOKUP(A22,Personal!A:E,4,FALSE)&amp;", "&amp;VLOOKUP(A22,Personal!A:E,5,FALSE))</f>
        <v/>
      </c>
      <c r="G22" s="52" t="str">
        <f>IF(B22="","",VLOOKUP(B22,Qualifikationen!B:C,2,FALSE))</f>
        <v/>
      </c>
    </row>
    <row r="23" spans="1:7" x14ac:dyDescent="0.25">
      <c r="A23" s="7"/>
      <c r="B23" s="8"/>
      <c r="C23" s="6"/>
      <c r="D23" s="40">
        <f>IF(A23="",0,A23*1000+VLOOKUP(B23,Qualifikationen!B$4:F$202,5,FALSE))</f>
        <v>0</v>
      </c>
      <c r="E23" s="49" t="str">
        <f>IF(A23="","",VLOOKUP(A23,Personal!A$3:C$52,3,FALSE))</f>
        <v/>
      </c>
      <c r="F23" s="50" t="str">
        <f>IF(A23="","",VLOOKUP(A23,Personal!A:E,4,FALSE)&amp;", "&amp;VLOOKUP(A23,Personal!A:E,5,FALSE))</f>
        <v/>
      </c>
      <c r="G23" s="52" t="str">
        <f>IF(B23="","",VLOOKUP(B23,Qualifikationen!B:C,2,FALSE))</f>
        <v/>
      </c>
    </row>
    <row r="24" spans="1:7" x14ac:dyDescent="0.25">
      <c r="A24" s="7"/>
      <c r="B24" s="8"/>
      <c r="C24" s="6"/>
      <c r="D24" s="40">
        <f>IF(A24="",0,A24*1000+VLOOKUP(B24,Qualifikationen!B$4:F$202,5,FALSE))</f>
        <v>0</v>
      </c>
      <c r="E24" s="49" t="str">
        <f>IF(A24="","",VLOOKUP(A24,Personal!A$3:C$52,3,FALSE))</f>
        <v/>
      </c>
      <c r="F24" s="50" t="str">
        <f>IF(A24="","",VLOOKUP(A24,Personal!A:E,4,FALSE)&amp;", "&amp;VLOOKUP(A24,Personal!A:E,5,FALSE))</f>
        <v/>
      </c>
      <c r="G24" s="52" t="str">
        <f>IF(B24="","",VLOOKUP(B24,Qualifikationen!B:C,2,FALSE))</f>
        <v/>
      </c>
    </row>
    <row r="25" spans="1:7" x14ac:dyDescent="0.25">
      <c r="A25" s="7"/>
      <c r="B25" s="8"/>
      <c r="C25" s="6"/>
      <c r="D25" s="40">
        <f>IF(A25="",0,A25*1000+VLOOKUP(B25,Qualifikationen!B$4:F$202,5,FALSE))</f>
        <v>0</v>
      </c>
      <c r="E25" s="49" t="str">
        <f>IF(A25="","",VLOOKUP(A25,Personal!A$3:C$52,3,FALSE))</f>
        <v/>
      </c>
      <c r="F25" s="50" t="str">
        <f>IF(A25="","",VLOOKUP(A25,Personal!A:E,4,FALSE)&amp;", "&amp;VLOOKUP(A25,Personal!A:E,5,FALSE))</f>
        <v/>
      </c>
      <c r="G25" s="52" t="str">
        <f>IF(B25="","",VLOOKUP(B25,Qualifikationen!B:C,2,FALSE))</f>
        <v/>
      </c>
    </row>
    <row r="26" spans="1:7" x14ac:dyDescent="0.25">
      <c r="A26" s="7"/>
      <c r="B26" s="8"/>
      <c r="C26" s="6"/>
      <c r="D26" s="40">
        <f>IF(A26="",0,A26*1000+VLOOKUP(B26,Qualifikationen!B$4:F$202,5,FALSE))</f>
        <v>0</v>
      </c>
      <c r="E26" s="49" t="str">
        <f>IF(A26="","",VLOOKUP(A26,Personal!A$3:C$52,3,FALSE))</f>
        <v/>
      </c>
      <c r="F26" s="50" t="str">
        <f>IF(A26="","",VLOOKUP(A26,Personal!A:E,4,FALSE)&amp;", "&amp;VLOOKUP(A26,Personal!A:E,5,FALSE))</f>
        <v/>
      </c>
      <c r="G26" s="52" t="str">
        <f>IF(B26="","",VLOOKUP(B26,Qualifikationen!B:C,2,FALSE))</f>
        <v/>
      </c>
    </row>
    <row r="27" spans="1:7" x14ac:dyDescent="0.25">
      <c r="A27" s="7"/>
      <c r="B27" s="8"/>
      <c r="C27" s="6"/>
      <c r="D27" s="40">
        <f>IF(A27="",0,A27*1000+VLOOKUP(B27,Qualifikationen!B$4:F$202,5,FALSE))</f>
        <v>0</v>
      </c>
      <c r="E27" s="49" t="str">
        <f>IF(A27="","",VLOOKUP(A27,Personal!A$3:C$52,3,FALSE))</f>
        <v/>
      </c>
      <c r="F27" s="50" t="str">
        <f>IF(A27="","",VLOOKUP(A27,Personal!A:E,4,FALSE)&amp;", "&amp;VLOOKUP(A27,Personal!A:E,5,FALSE))</f>
        <v/>
      </c>
      <c r="G27" s="52" t="str">
        <f>IF(B27="","",VLOOKUP(B27,Qualifikationen!B:C,2,FALSE))</f>
        <v/>
      </c>
    </row>
    <row r="28" spans="1:7" x14ac:dyDescent="0.25">
      <c r="A28" s="7"/>
      <c r="B28" s="8"/>
      <c r="C28" s="6"/>
      <c r="D28" s="40">
        <f>IF(A28="",0,A28*1000+VLOOKUP(B28,Qualifikationen!B$4:F$202,5,FALSE))</f>
        <v>0</v>
      </c>
      <c r="E28" s="49" t="str">
        <f>IF(A28="","",VLOOKUP(A28,Personal!A$3:C$52,3,FALSE))</f>
        <v/>
      </c>
      <c r="F28" s="50" t="str">
        <f>IF(A28="","",VLOOKUP(A28,Personal!A:E,4,FALSE)&amp;", "&amp;VLOOKUP(A28,Personal!A:E,5,FALSE))</f>
        <v/>
      </c>
      <c r="G28" s="52" t="str">
        <f>IF(B28="","",VLOOKUP(B28,Qualifikationen!B:C,2,FALSE))</f>
        <v/>
      </c>
    </row>
    <row r="29" spans="1:7" x14ac:dyDescent="0.25">
      <c r="A29" s="7"/>
      <c r="B29" s="8"/>
      <c r="C29" s="6"/>
      <c r="D29" s="40">
        <f>IF(A29="",0,A29*1000+VLOOKUP(B29,Qualifikationen!B$4:F$202,5,FALSE))</f>
        <v>0</v>
      </c>
      <c r="E29" s="49" t="str">
        <f>IF(A29="","",VLOOKUP(A29,Personal!A$3:C$52,3,FALSE))</f>
        <v/>
      </c>
      <c r="F29" s="50" t="str">
        <f>IF(A29="","",VLOOKUP(A29,Personal!A:E,4,FALSE)&amp;", "&amp;VLOOKUP(A29,Personal!A:E,5,FALSE))</f>
        <v/>
      </c>
      <c r="G29" s="52" t="str">
        <f>IF(B29="","",VLOOKUP(B29,Qualifikationen!B:C,2,FALSE))</f>
        <v/>
      </c>
    </row>
    <row r="30" spans="1:7" x14ac:dyDescent="0.25">
      <c r="A30" s="7"/>
      <c r="B30" s="8"/>
      <c r="C30" s="6"/>
      <c r="D30" s="40">
        <f>IF(A30="",0,A30*1000+VLOOKUP(B30,Qualifikationen!B$4:F$202,5,FALSE))</f>
        <v>0</v>
      </c>
      <c r="E30" s="49" t="str">
        <f>IF(A30="","",VLOOKUP(A30,Personal!A$3:C$52,3,FALSE))</f>
        <v/>
      </c>
      <c r="F30" s="50" t="str">
        <f>IF(A30="","",VLOOKUP(A30,Personal!A:E,4,FALSE)&amp;", "&amp;VLOOKUP(A30,Personal!A:E,5,FALSE))</f>
        <v/>
      </c>
      <c r="G30" s="52" t="str">
        <f>IF(B30="","",VLOOKUP(B30,Qualifikationen!B:C,2,FALSE))</f>
        <v/>
      </c>
    </row>
    <row r="31" spans="1:7" x14ac:dyDescent="0.25">
      <c r="A31" s="7"/>
      <c r="B31" s="8"/>
      <c r="C31" s="6"/>
      <c r="D31" s="40">
        <f>IF(A31="",0,A31*1000+VLOOKUP(B31,Qualifikationen!B$4:F$202,5,FALSE))</f>
        <v>0</v>
      </c>
      <c r="E31" s="49" t="str">
        <f>IF(A31="","",VLOOKUP(A31,Personal!A$3:C$52,3,FALSE))</f>
        <v/>
      </c>
      <c r="F31" s="50" t="str">
        <f>IF(A31="","",VLOOKUP(A31,Personal!A:E,4,FALSE)&amp;", "&amp;VLOOKUP(A31,Personal!A:E,5,FALSE))</f>
        <v/>
      </c>
      <c r="G31" s="52" t="str">
        <f>IF(B31="","",VLOOKUP(B31,Qualifikationen!B:C,2,FALSE))</f>
        <v/>
      </c>
    </row>
    <row r="32" spans="1:7" x14ac:dyDescent="0.25">
      <c r="A32" s="7"/>
      <c r="B32" s="8"/>
      <c r="C32" s="6"/>
      <c r="D32" s="40">
        <f>IF(A32="",0,A32*1000+VLOOKUP(B32,Qualifikationen!B$4:F$202,5,FALSE))</f>
        <v>0</v>
      </c>
      <c r="E32" s="49" t="str">
        <f>IF(A32="","",VLOOKUP(A32,Personal!A$3:C$52,3,FALSE))</f>
        <v/>
      </c>
      <c r="F32" s="50" t="str">
        <f>IF(A32="","",VLOOKUP(A32,Personal!A:E,4,FALSE)&amp;", "&amp;VLOOKUP(A32,Personal!A:E,5,FALSE))</f>
        <v/>
      </c>
      <c r="G32" s="52" t="str">
        <f>IF(B32="","",VLOOKUP(B32,Qualifikationen!B:C,2,FALSE))</f>
        <v/>
      </c>
    </row>
    <row r="33" spans="1:7" x14ac:dyDescent="0.25">
      <c r="A33" s="7"/>
      <c r="B33" s="8"/>
      <c r="C33" s="6"/>
      <c r="D33" s="40">
        <f>IF(A33="",0,A33*1000+VLOOKUP(B33,Qualifikationen!B$4:F$202,5,FALSE))</f>
        <v>0</v>
      </c>
      <c r="E33" s="49" t="str">
        <f>IF(A33="","",VLOOKUP(A33,Personal!A$3:C$52,3,FALSE))</f>
        <v/>
      </c>
      <c r="F33" s="50" t="str">
        <f>IF(A33="","",VLOOKUP(A33,Personal!A:E,4,FALSE)&amp;", "&amp;VLOOKUP(A33,Personal!A:E,5,FALSE))</f>
        <v/>
      </c>
      <c r="G33" s="52" t="str">
        <f>IF(B33="","",VLOOKUP(B33,Qualifikationen!B:C,2,FALSE))</f>
        <v/>
      </c>
    </row>
    <row r="34" spans="1:7" x14ac:dyDescent="0.25">
      <c r="A34" s="7"/>
      <c r="B34" s="8"/>
      <c r="C34" s="6"/>
      <c r="D34" s="40">
        <f>IF(A34="",0,A34*1000+VLOOKUP(B34,Qualifikationen!B$4:F$202,5,FALSE))</f>
        <v>0</v>
      </c>
      <c r="E34" s="49" t="str">
        <f>IF(A34="","",VLOOKUP(A34,Personal!A$3:C$52,3,FALSE))</f>
        <v/>
      </c>
      <c r="F34" s="50" t="str">
        <f>IF(A34="","",VLOOKUP(A34,Personal!A:E,4,FALSE)&amp;", "&amp;VLOOKUP(A34,Personal!A:E,5,FALSE))</f>
        <v/>
      </c>
      <c r="G34" s="52" t="str">
        <f>IF(B34="","",VLOOKUP(B34,Qualifikationen!B:C,2,FALSE))</f>
        <v/>
      </c>
    </row>
    <row r="35" spans="1:7" x14ac:dyDescent="0.25">
      <c r="A35" s="7"/>
      <c r="B35" s="8"/>
      <c r="C35" s="6"/>
      <c r="D35" s="40">
        <f>IF(A35="",0,A35*1000+VLOOKUP(B35,Qualifikationen!B$4:F$202,5,FALSE))</f>
        <v>0</v>
      </c>
      <c r="E35" s="49" t="str">
        <f>IF(A35="","",VLOOKUP(A35,Personal!A$3:C$52,3,FALSE))</f>
        <v/>
      </c>
      <c r="F35" s="50" t="str">
        <f>IF(A35="","",VLOOKUP(A35,Personal!A:E,4,FALSE)&amp;", "&amp;VLOOKUP(A35,Personal!A:E,5,FALSE))</f>
        <v/>
      </c>
      <c r="G35" s="52" t="str">
        <f>IF(B35="","",VLOOKUP(B35,Qualifikationen!B:C,2,FALSE))</f>
        <v/>
      </c>
    </row>
    <row r="36" spans="1:7" x14ac:dyDescent="0.25">
      <c r="A36" s="7"/>
      <c r="B36" s="8"/>
      <c r="C36" s="6"/>
      <c r="D36" s="40">
        <f>IF(A36="",0,A36*1000+VLOOKUP(B36,Qualifikationen!B$4:F$202,5,FALSE))</f>
        <v>0</v>
      </c>
      <c r="E36" s="49" t="str">
        <f>IF(A36="","",VLOOKUP(A36,Personal!A$3:C$52,3,FALSE))</f>
        <v/>
      </c>
      <c r="F36" s="50" t="str">
        <f>IF(A36="","",VLOOKUP(A36,Personal!A:E,4,FALSE)&amp;", "&amp;VLOOKUP(A36,Personal!A:E,5,FALSE))</f>
        <v/>
      </c>
      <c r="G36" s="52" t="str">
        <f>IF(B36="","",VLOOKUP(B36,Qualifikationen!B:C,2,FALSE))</f>
        <v/>
      </c>
    </row>
    <row r="37" spans="1:7" x14ac:dyDescent="0.25">
      <c r="A37" s="7"/>
      <c r="B37" s="10"/>
      <c r="C37" s="6"/>
      <c r="D37" s="40">
        <f>IF(A37="",0,A37*1000+VLOOKUP(B37,Qualifikationen!B$4:F$202,5,FALSE))</f>
        <v>0</v>
      </c>
      <c r="E37" s="49" t="str">
        <f>IF(A37="","",VLOOKUP(A37,Personal!A$3:C$52,3,FALSE))</f>
        <v/>
      </c>
      <c r="F37" s="50" t="str">
        <f>IF(A37="","",VLOOKUP(A37,Personal!A:E,4,FALSE)&amp;", "&amp;VLOOKUP(A37,Personal!A:E,5,FALSE))</f>
        <v/>
      </c>
      <c r="G37" s="52" t="str">
        <f>IF(B37="","",VLOOKUP(B37,Qualifikationen!B:C,2,FALSE))</f>
        <v/>
      </c>
    </row>
    <row r="38" spans="1:7" x14ac:dyDescent="0.25">
      <c r="A38" s="7"/>
      <c r="B38" s="8"/>
      <c r="C38" s="6"/>
      <c r="D38" s="40">
        <f>IF(A38="",0,A38*1000+VLOOKUP(B38,Qualifikationen!B$4:F$202,5,FALSE))</f>
        <v>0</v>
      </c>
      <c r="E38" s="49" t="str">
        <f>IF(A38="","",VLOOKUP(A38,Personal!A$3:C$52,3,FALSE))</f>
        <v/>
      </c>
      <c r="F38" s="50" t="str">
        <f>IF(A38="","",VLOOKUP(A38,Personal!A:E,4,FALSE)&amp;", "&amp;VLOOKUP(A38,Personal!A:E,5,FALSE))</f>
        <v/>
      </c>
      <c r="G38" s="52" t="str">
        <f>IF(B38="","",VLOOKUP(B38,Qualifikationen!B:C,2,FALSE))</f>
        <v/>
      </c>
    </row>
    <row r="39" spans="1:7" x14ac:dyDescent="0.25">
      <c r="A39" s="7"/>
      <c r="B39" s="8"/>
      <c r="C39" s="6"/>
      <c r="D39" s="40">
        <f>IF(A39="",0,A39*1000+VLOOKUP(B39,Qualifikationen!B$4:F$202,5,FALSE))</f>
        <v>0</v>
      </c>
      <c r="E39" s="49" t="str">
        <f>IF(A39="","",VLOOKUP(A39,Personal!A$3:C$52,3,FALSE))</f>
        <v/>
      </c>
      <c r="F39" s="50" t="str">
        <f>IF(A39="","",VLOOKUP(A39,Personal!A:E,4,FALSE)&amp;", "&amp;VLOOKUP(A39,Personal!A:E,5,FALSE))</f>
        <v/>
      </c>
      <c r="G39" s="52" t="str">
        <f>IF(B39="","",VLOOKUP(B39,Qualifikationen!B:C,2,FALSE))</f>
        <v/>
      </c>
    </row>
    <row r="40" spans="1:7" x14ac:dyDescent="0.25">
      <c r="A40" s="7"/>
      <c r="B40" s="8"/>
      <c r="C40" s="6"/>
      <c r="D40" s="40">
        <f>IF(A40="",0,A40*1000+VLOOKUP(B40,Qualifikationen!B$4:F$202,5,FALSE))</f>
        <v>0</v>
      </c>
      <c r="E40" s="49" t="str">
        <f>IF(A40="","",VLOOKUP(A40,Personal!A$3:C$52,3,FALSE))</f>
        <v/>
      </c>
      <c r="F40" s="50" t="str">
        <f>IF(A40="","",VLOOKUP(A40,Personal!A:E,4,FALSE)&amp;", "&amp;VLOOKUP(A40,Personal!A:E,5,FALSE))</f>
        <v/>
      </c>
      <c r="G40" s="52" t="str">
        <f>IF(B40="","",VLOOKUP(B40,Qualifikationen!B:C,2,FALSE))</f>
        <v/>
      </c>
    </row>
    <row r="41" spans="1:7" x14ac:dyDescent="0.25">
      <c r="A41" s="7"/>
      <c r="B41" s="8"/>
      <c r="C41" s="6"/>
      <c r="D41" s="40">
        <f>IF(A41="",0,A41*1000+VLOOKUP(B41,Qualifikationen!B$4:F$202,5,FALSE))</f>
        <v>0</v>
      </c>
      <c r="E41" s="49" t="str">
        <f>IF(A41="","",VLOOKUP(A41,Personal!A$3:C$52,3,FALSE))</f>
        <v/>
      </c>
      <c r="F41" s="50" t="str">
        <f>IF(A41="","",VLOOKUP(A41,Personal!A:E,4,FALSE)&amp;", "&amp;VLOOKUP(A41,Personal!A:E,5,FALSE))</f>
        <v/>
      </c>
      <c r="G41" s="52" t="str">
        <f>IF(B41="","",VLOOKUP(B41,Qualifikationen!B:C,2,FALSE))</f>
        <v/>
      </c>
    </row>
    <row r="42" spans="1:7" x14ac:dyDescent="0.25">
      <c r="A42" s="7"/>
      <c r="B42" s="8"/>
      <c r="C42" s="6"/>
      <c r="D42" s="40">
        <f>IF(A42="",0,A42*1000+VLOOKUP(B42,Qualifikationen!B$4:F$202,5,FALSE))</f>
        <v>0</v>
      </c>
      <c r="E42" s="49" t="str">
        <f>IF(A42="","",VLOOKUP(A42,Personal!A$3:C$52,3,FALSE))</f>
        <v/>
      </c>
      <c r="F42" s="50" t="str">
        <f>IF(A42="","",VLOOKUP(A42,Personal!A:E,4,FALSE)&amp;", "&amp;VLOOKUP(A42,Personal!A:E,5,FALSE))</f>
        <v/>
      </c>
      <c r="G42" s="52" t="str">
        <f>IF(B42="","",VLOOKUP(B42,Qualifikationen!B:C,2,FALSE))</f>
        <v/>
      </c>
    </row>
    <row r="43" spans="1:7" x14ac:dyDescent="0.25">
      <c r="A43" s="7"/>
      <c r="B43" s="8"/>
      <c r="C43" s="6"/>
      <c r="D43" s="40">
        <f>IF(A43="",0,A43*1000+VLOOKUP(B43,Qualifikationen!B$4:F$202,5,FALSE))</f>
        <v>0</v>
      </c>
      <c r="E43" s="49" t="str">
        <f>IF(A43="","",VLOOKUP(A43,Personal!A$3:C$52,3,FALSE))</f>
        <v/>
      </c>
      <c r="F43" s="50" t="str">
        <f>IF(A43="","",VLOOKUP(A43,Personal!A:E,4,FALSE)&amp;", "&amp;VLOOKUP(A43,Personal!A:E,5,FALSE))</f>
        <v/>
      </c>
      <c r="G43" s="52" t="str">
        <f>IF(B43="","",VLOOKUP(B43,Qualifikationen!B:C,2,FALSE))</f>
        <v/>
      </c>
    </row>
    <row r="44" spans="1:7" x14ac:dyDescent="0.25">
      <c r="A44" s="7"/>
      <c r="B44" s="8"/>
      <c r="C44" s="6"/>
      <c r="D44" s="40">
        <f>IF(A44="",0,A44*1000+VLOOKUP(B44,Qualifikationen!B$4:F$202,5,FALSE))</f>
        <v>0</v>
      </c>
      <c r="E44" s="49" t="str">
        <f>IF(A44="","",VLOOKUP(A44,Personal!A$3:C$52,3,FALSE))</f>
        <v/>
      </c>
      <c r="F44" s="50" t="str">
        <f>IF(A44="","",VLOOKUP(A44,Personal!A:E,4,FALSE)&amp;", "&amp;VLOOKUP(A44,Personal!A:E,5,FALSE))</f>
        <v/>
      </c>
      <c r="G44" s="52" t="str">
        <f>IF(B44="","",VLOOKUP(B44,Qualifikationen!B:C,2,FALSE))</f>
        <v/>
      </c>
    </row>
    <row r="45" spans="1:7" x14ac:dyDescent="0.25">
      <c r="A45" s="7"/>
      <c r="B45" s="8"/>
      <c r="C45" s="6"/>
      <c r="D45" s="40">
        <f>IF(A45="",0,A45*1000+VLOOKUP(B45,Qualifikationen!B$4:F$202,5,FALSE))</f>
        <v>0</v>
      </c>
      <c r="E45" s="49" t="str">
        <f>IF(A45="","",VLOOKUP(A45,Personal!A$3:C$52,3,FALSE))</f>
        <v/>
      </c>
      <c r="F45" s="50" t="str">
        <f>IF(A45="","",VLOOKUP(A45,Personal!A:E,4,FALSE)&amp;", "&amp;VLOOKUP(A45,Personal!A:E,5,FALSE))</f>
        <v/>
      </c>
      <c r="G45" s="52" t="str">
        <f>IF(B45="","",VLOOKUP(B45,Qualifikationen!B:C,2,FALSE))</f>
        <v/>
      </c>
    </row>
    <row r="46" spans="1:7" x14ac:dyDescent="0.25">
      <c r="A46" s="7"/>
      <c r="B46" s="8"/>
      <c r="C46" s="6"/>
      <c r="D46" s="40">
        <f>IF(A46="",0,A46*1000+VLOOKUP(B46,Qualifikationen!B$4:F$202,5,FALSE))</f>
        <v>0</v>
      </c>
      <c r="E46" s="49" t="str">
        <f>IF(A46="","",VLOOKUP(A46,Personal!A$3:C$52,3,FALSE))</f>
        <v/>
      </c>
      <c r="F46" s="50" t="str">
        <f>IF(A46="","",VLOOKUP(A46,Personal!A:E,4,FALSE)&amp;", "&amp;VLOOKUP(A46,Personal!A:E,5,FALSE))</f>
        <v/>
      </c>
      <c r="G46" s="52" t="str">
        <f>IF(B46="","",VLOOKUP(B46,Qualifikationen!B:C,2,FALSE))</f>
        <v/>
      </c>
    </row>
    <row r="47" spans="1:7" x14ac:dyDescent="0.25">
      <c r="A47" s="7"/>
      <c r="B47" s="8"/>
      <c r="C47" s="6"/>
      <c r="D47" s="40">
        <f>IF(A47="",0,A47*1000+VLOOKUP(B47,Qualifikationen!B$4:F$202,5,FALSE))</f>
        <v>0</v>
      </c>
      <c r="E47" s="49" t="str">
        <f>IF(A47="","",VLOOKUP(A47,Personal!A$3:C$52,3,FALSE))</f>
        <v/>
      </c>
      <c r="F47" s="50" t="str">
        <f>IF(A47="","",VLOOKUP(A47,Personal!A:E,4,FALSE)&amp;", "&amp;VLOOKUP(A47,Personal!A:E,5,FALSE))</f>
        <v/>
      </c>
      <c r="G47" s="52" t="str">
        <f>IF(B47="","",VLOOKUP(B47,Qualifikationen!B:C,2,FALSE))</f>
        <v/>
      </c>
    </row>
    <row r="48" spans="1:7" x14ac:dyDescent="0.25">
      <c r="A48" s="7"/>
      <c r="B48" s="8"/>
      <c r="C48" s="6"/>
      <c r="D48" s="40">
        <f>IF(A48="",0,A48*1000+VLOOKUP(B48,Qualifikationen!B$4:F$202,5,FALSE))</f>
        <v>0</v>
      </c>
      <c r="E48" s="49" t="str">
        <f>IF(A48="","",VLOOKUP(A48,Personal!A$3:C$52,3,FALSE))</f>
        <v/>
      </c>
      <c r="F48" s="50" t="str">
        <f>IF(A48="","",VLOOKUP(A48,Personal!A:E,4,FALSE)&amp;", "&amp;VLOOKUP(A48,Personal!A:E,5,FALSE))</f>
        <v/>
      </c>
      <c r="G48" s="52" t="str">
        <f>IF(B48="","",VLOOKUP(B48,Qualifikationen!B:C,2,FALSE))</f>
        <v/>
      </c>
    </row>
    <row r="49" spans="1:7" x14ac:dyDescent="0.25">
      <c r="A49" s="7"/>
      <c r="B49" s="8"/>
      <c r="C49" s="6"/>
      <c r="D49" s="40">
        <f>IF(A49="",0,A49*1000+VLOOKUP(B49,Qualifikationen!B$4:F$202,5,FALSE))</f>
        <v>0</v>
      </c>
      <c r="E49" s="49" t="str">
        <f>IF(A49="","",VLOOKUP(A49,Personal!A$3:C$52,3,FALSE))</f>
        <v/>
      </c>
      <c r="F49" s="50" t="str">
        <f>IF(A49="","",VLOOKUP(A49,Personal!A:E,4,FALSE)&amp;", "&amp;VLOOKUP(A49,Personal!A:E,5,FALSE))</f>
        <v/>
      </c>
      <c r="G49" s="52" t="str">
        <f>IF(B49="","",VLOOKUP(B49,Qualifikationen!B:C,2,FALSE))</f>
        <v/>
      </c>
    </row>
    <row r="50" spans="1:7" x14ac:dyDescent="0.25">
      <c r="A50" s="7"/>
      <c r="B50" s="8"/>
      <c r="C50" s="6"/>
      <c r="D50" s="40">
        <f>IF(A50="",0,A50*1000+VLOOKUP(B50,Qualifikationen!B$4:F$202,5,FALSE))</f>
        <v>0</v>
      </c>
      <c r="E50" s="49" t="str">
        <f>IF(A50="","",VLOOKUP(A50,Personal!A$3:C$52,3,FALSE))</f>
        <v/>
      </c>
      <c r="F50" s="50" t="str">
        <f>IF(A50="","",VLOOKUP(A50,Personal!A:E,4,FALSE)&amp;", "&amp;VLOOKUP(A50,Personal!A:E,5,FALSE))</f>
        <v/>
      </c>
      <c r="G50" s="52" t="str">
        <f>IF(B50="","",VLOOKUP(B50,Qualifikationen!B:C,2,FALSE))</f>
        <v/>
      </c>
    </row>
    <row r="51" spans="1:7" x14ac:dyDescent="0.25">
      <c r="A51" s="7"/>
      <c r="B51" s="8"/>
      <c r="C51" s="6"/>
      <c r="D51" s="40">
        <f>IF(A51="",0,A51*1000+VLOOKUP(B51,Qualifikationen!B$4:F$202,5,FALSE))</f>
        <v>0</v>
      </c>
      <c r="E51" s="49" t="str">
        <f>IF(A51="","",VLOOKUP(A51,Personal!A$3:C$52,3,FALSE))</f>
        <v/>
      </c>
      <c r="F51" s="50" t="str">
        <f>IF(A51="","",VLOOKUP(A51,Personal!A:E,4,FALSE)&amp;", "&amp;VLOOKUP(A51,Personal!A:E,5,FALSE))</f>
        <v/>
      </c>
      <c r="G51" s="52" t="str">
        <f>IF(B51="","",VLOOKUP(B51,Qualifikationen!B:C,2,FALSE))</f>
        <v/>
      </c>
    </row>
    <row r="52" spans="1:7" x14ac:dyDescent="0.25">
      <c r="A52" s="7"/>
      <c r="B52" s="8"/>
      <c r="C52" s="6"/>
      <c r="D52" s="40">
        <f>IF(A52="",0,A52*1000+VLOOKUP(B52,Qualifikationen!B$4:F$202,5,FALSE))</f>
        <v>0</v>
      </c>
      <c r="E52" s="49" t="str">
        <f>IF(A52="","",VLOOKUP(A52,Personal!A$3:C$52,3,FALSE))</f>
        <v/>
      </c>
      <c r="F52" s="50" t="str">
        <f>IF(A52="","",VLOOKUP(A52,Personal!A:E,4,FALSE)&amp;", "&amp;VLOOKUP(A52,Personal!A:E,5,FALSE))</f>
        <v/>
      </c>
      <c r="G52" s="52" t="str">
        <f>IF(B52="","",VLOOKUP(B52,Qualifikationen!B:C,2,FALSE))</f>
        <v/>
      </c>
    </row>
    <row r="53" spans="1:7" x14ac:dyDescent="0.25">
      <c r="A53" s="7"/>
      <c r="B53" s="8"/>
      <c r="C53" s="6"/>
      <c r="D53" s="40">
        <f>IF(A53="",0,A53*1000+VLOOKUP(B53,Qualifikationen!B$4:F$202,5,FALSE))</f>
        <v>0</v>
      </c>
      <c r="E53" s="49" t="str">
        <f>IF(A53="","",VLOOKUP(A53,Personal!A$3:C$52,3,FALSE))</f>
        <v/>
      </c>
      <c r="F53" s="50" t="str">
        <f>IF(A53="","",VLOOKUP(A53,Personal!A:E,4,FALSE)&amp;", "&amp;VLOOKUP(A53,Personal!A:E,5,FALSE))</f>
        <v/>
      </c>
      <c r="G53" s="52" t="str">
        <f>IF(B53="","",VLOOKUP(B53,Qualifikationen!B:C,2,FALSE))</f>
        <v/>
      </c>
    </row>
    <row r="54" spans="1:7" x14ac:dyDescent="0.25">
      <c r="A54" s="7"/>
      <c r="B54" s="8"/>
      <c r="C54" s="6"/>
      <c r="D54" s="40">
        <f>IF(A54="",0,A54*1000+VLOOKUP(B54,Qualifikationen!B$4:F$202,5,FALSE))</f>
        <v>0</v>
      </c>
      <c r="E54" s="49" t="str">
        <f>IF(A54="","",VLOOKUP(A54,Personal!A$3:C$52,3,FALSE))</f>
        <v/>
      </c>
      <c r="F54" s="50" t="str">
        <f>IF(A54="","",VLOOKUP(A54,Personal!A:E,4,FALSE)&amp;", "&amp;VLOOKUP(A54,Personal!A:E,5,FALSE))</f>
        <v/>
      </c>
      <c r="G54" s="52" t="str">
        <f>IF(B54="","",VLOOKUP(B54,Qualifikationen!B:C,2,FALSE))</f>
        <v/>
      </c>
    </row>
    <row r="55" spans="1:7" x14ac:dyDescent="0.25">
      <c r="A55" s="7"/>
      <c r="B55" s="10"/>
      <c r="C55" s="6"/>
      <c r="D55" s="40">
        <f>IF(A55="",0,A55*1000+VLOOKUP(B55,Qualifikationen!B$4:F$202,5,FALSE))</f>
        <v>0</v>
      </c>
      <c r="E55" s="49" t="str">
        <f>IF(A55="","",VLOOKUP(A55,Personal!A$3:C$52,3,FALSE))</f>
        <v/>
      </c>
      <c r="F55" s="50" t="str">
        <f>IF(A55="","",VLOOKUP(A55,Personal!A:E,4,FALSE)&amp;", "&amp;VLOOKUP(A55,Personal!A:E,5,FALSE))</f>
        <v/>
      </c>
      <c r="G55" s="52" t="str">
        <f>IF(B55="","",VLOOKUP(B55,Qualifikationen!B:C,2,FALSE))</f>
        <v/>
      </c>
    </row>
    <row r="56" spans="1:7" x14ac:dyDescent="0.25">
      <c r="A56" s="7"/>
      <c r="B56" s="8"/>
      <c r="C56" s="6"/>
      <c r="D56" s="40">
        <f>IF(A56="",0,A56*1000+VLOOKUP(B56,Qualifikationen!B$4:F$202,5,FALSE))</f>
        <v>0</v>
      </c>
      <c r="E56" s="49" t="str">
        <f>IF(A56="","",VLOOKUP(A56,Personal!A$3:C$52,3,FALSE))</f>
        <v/>
      </c>
      <c r="F56" s="50" t="str">
        <f>IF(A56="","",VLOOKUP(A56,Personal!A:E,4,FALSE)&amp;", "&amp;VLOOKUP(A56,Personal!A:E,5,FALSE))</f>
        <v/>
      </c>
      <c r="G56" s="52" t="str">
        <f>IF(B56="","",VLOOKUP(B56,Qualifikationen!B:C,2,FALSE))</f>
        <v/>
      </c>
    </row>
    <row r="57" spans="1:7" x14ac:dyDescent="0.25">
      <c r="A57" s="7"/>
      <c r="B57" s="8"/>
      <c r="C57" s="6"/>
      <c r="D57" s="40">
        <f>IF(A57="",0,A57*1000+VLOOKUP(B57,Qualifikationen!B$4:F$202,5,FALSE))</f>
        <v>0</v>
      </c>
      <c r="E57" s="49" t="str">
        <f>IF(A57="","",VLOOKUP(A57,Personal!A$3:C$52,3,FALSE))</f>
        <v/>
      </c>
      <c r="F57" s="50" t="str">
        <f>IF(A57="","",VLOOKUP(A57,Personal!A:E,4,FALSE)&amp;", "&amp;VLOOKUP(A57,Personal!A:E,5,FALSE))</f>
        <v/>
      </c>
      <c r="G57" s="52" t="str">
        <f>IF(B57="","",VLOOKUP(B57,Qualifikationen!B:C,2,FALSE))</f>
        <v/>
      </c>
    </row>
    <row r="58" spans="1:7" x14ac:dyDescent="0.25">
      <c r="A58" s="7"/>
      <c r="B58" s="8"/>
      <c r="C58" s="6"/>
      <c r="D58" s="40">
        <f>IF(A58="",0,A58*1000+VLOOKUP(B58,Qualifikationen!B$4:F$202,5,FALSE))</f>
        <v>0</v>
      </c>
      <c r="E58" s="49" t="str">
        <f>IF(A58="","",VLOOKUP(A58,Personal!A$3:C$52,3,FALSE))</f>
        <v/>
      </c>
      <c r="F58" s="50" t="str">
        <f>IF(A58="","",VLOOKUP(A58,Personal!A:E,4,FALSE)&amp;", "&amp;VLOOKUP(A58,Personal!A:E,5,FALSE))</f>
        <v/>
      </c>
      <c r="G58" s="52" t="str">
        <f>IF(B58="","",VLOOKUP(B58,Qualifikationen!B:C,2,FALSE))</f>
        <v/>
      </c>
    </row>
    <row r="59" spans="1:7" x14ac:dyDescent="0.25">
      <c r="A59" s="7"/>
      <c r="B59" s="8"/>
      <c r="C59" s="6"/>
      <c r="D59" s="40">
        <f>IF(A59="",0,A59*1000+VLOOKUP(B59,Qualifikationen!B$4:F$202,5,FALSE))</f>
        <v>0</v>
      </c>
      <c r="E59" s="49" t="str">
        <f>IF(A59="","",VLOOKUP(A59,Personal!A$3:C$52,3,FALSE))</f>
        <v/>
      </c>
      <c r="F59" s="50" t="str">
        <f>IF(A59="","",VLOOKUP(A59,Personal!A:E,4,FALSE)&amp;", "&amp;VLOOKUP(A59,Personal!A:E,5,FALSE))</f>
        <v/>
      </c>
      <c r="G59" s="52" t="str">
        <f>IF(B59="","",VLOOKUP(B59,Qualifikationen!B:C,2,FALSE))</f>
        <v/>
      </c>
    </row>
    <row r="60" spans="1:7" x14ac:dyDescent="0.25">
      <c r="A60" s="7"/>
      <c r="B60" s="8"/>
      <c r="C60" s="6"/>
      <c r="D60" s="40">
        <f>IF(A60="",0,A60*1000+VLOOKUP(B60,Qualifikationen!B$4:F$202,5,FALSE))</f>
        <v>0</v>
      </c>
      <c r="E60" s="49" t="str">
        <f>IF(A60="","",VLOOKUP(A60,Personal!A$3:C$52,3,FALSE))</f>
        <v/>
      </c>
      <c r="F60" s="50" t="str">
        <f>IF(A60="","",VLOOKUP(A60,Personal!A:E,4,FALSE)&amp;", "&amp;VLOOKUP(A60,Personal!A:E,5,FALSE))</f>
        <v/>
      </c>
      <c r="G60" s="52" t="str">
        <f>IF(B60="","",VLOOKUP(B60,Qualifikationen!B:C,2,FALSE))</f>
        <v/>
      </c>
    </row>
    <row r="61" spans="1:7" x14ac:dyDescent="0.25">
      <c r="A61" s="7"/>
      <c r="B61" s="8"/>
      <c r="C61" s="6"/>
      <c r="D61" s="40">
        <f>IF(A61="",0,A61*1000+VLOOKUP(B61,Qualifikationen!B$4:F$202,5,FALSE))</f>
        <v>0</v>
      </c>
      <c r="E61" s="49" t="str">
        <f>IF(A61="","",VLOOKUP(A61,Personal!A$3:C$52,3,FALSE))</f>
        <v/>
      </c>
      <c r="F61" s="50" t="str">
        <f>IF(A61="","",VLOOKUP(A61,Personal!A:E,4,FALSE)&amp;", "&amp;VLOOKUP(A61,Personal!A:E,5,FALSE))</f>
        <v/>
      </c>
      <c r="G61" s="52" t="str">
        <f>IF(B61="","",VLOOKUP(B61,Qualifikationen!B:C,2,FALSE))</f>
        <v/>
      </c>
    </row>
    <row r="62" spans="1:7" x14ac:dyDescent="0.25">
      <c r="A62" s="7"/>
      <c r="B62" s="8"/>
      <c r="C62" s="6"/>
      <c r="D62" s="40">
        <f>IF(A62="",0,A62*1000+VLOOKUP(B62,Qualifikationen!B$4:F$202,5,FALSE))</f>
        <v>0</v>
      </c>
      <c r="E62" s="49" t="str">
        <f>IF(A62="","",VLOOKUP(A62,Personal!A$3:C$52,3,FALSE))</f>
        <v/>
      </c>
      <c r="F62" s="50" t="str">
        <f>IF(A62="","",VLOOKUP(A62,Personal!A:E,4,FALSE)&amp;", "&amp;VLOOKUP(A62,Personal!A:E,5,FALSE))</f>
        <v/>
      </c>
      <c r="G62" s="52" t="str">
        <f>IF(B62="","",VLOOKUP(B62,Qualifikationen!B:C,2,FALSE))</f>
        <v/>
      </c>
    </row>
    <row r="63" spans="1:7" x14ac:dyDescent="0.25">
      <c r="A63" s="7"/>
      <c r="B63" s="8"/>
      <c r="C63" s="6"/>
      <c r="D63" s="40">
        <f>IF(A63="",0,A63*1000+VLOOKUP(B63,Qualifikationen!B$4:F$202,5,FALSE))</f>
        <v>0</v>
      </c>
      <c r="E63" s="49" t="str">
        <f>IF(A63="","",VLOOKUP(A63,Personal!A$3:C$52,3,FALSE))</f>
        <v/>
      </c>
      <c r="F63" s="50" t="str">
        <f>IF(A63="","",VLOOKUP(A63,Personal!A:E,4,FALSE)&amp;", "&amp;VLOOKUP(A63,Personal!A:E,5,FALSE))</f>
        <v/>
      </c>
      <c r="G63" s="52" t="str">
        <f>IF(B63="","",VLOOKUP(B63,Qualifikationen!B:C,2,FALSE))</f>
        <v/>
      </c>
    </row>
    <row r="64" spans="1:7" x14ac:dyDescent="0.25">
      <c r="A64" s="7"/>
      <c r="B64" s="8"/>
      <c r="C64" s="6"/>
      <c r="D64" s="40">
        <f>IF(A64="",0,A64*1000+VLOOKUP(B64,Qualifikationen!B$4:F$202,5,FALSE))</f>
        <v>0</v>
      </c>
      <c r="E64" s="49" t="str">
        <f>IF(A64="","",VLOOKUP(A64,Personal!A$3:C$52,3,FALSE))</f>
        <v/>
      </c>
      <c r="F64" s="50" t="str">
        <f>IF(A64="","",VLOOKUP(A64,Personal!A:E,4,FALSE)&amp;", "&amp;VLOOKUP(A64,Personal!A:E,5,FALSE))</f>
        <v/>
      </c>
      <c r="G64" s="52" t="str">
        <f>IF(B64="","",VLOOKUP(B64,Qualifikationen!B:C,2,FALSE))</f>
        <v/>
      </c>
    </row>
    <row r="65" spans="1:7" x14ac:dyDescent="0.25">
      <c r="A65" s="7"/>
      <c r="B65" s="8"/>
      <c r="C65" s="6"/>
      <c r="D65" s="40">
        <f>IF(A65="",0,A65*1000+VLOOKUP(B65,Qualifikationen!B$4:F$202,5,FALSE))</f>
        <v>0</v>
      </c>
      <c r="E65" s="49" t="str">
        <f>IF(A65="","",VLOOKUP(A65,Personal!A$3:C$52,3,FALSE))</f>
        <v/>
      </c>
      <c r="F65" s="50" t="str">
        <f>IF(A65="","",VLOOKUP(A65,Personal!A:E,4,FALSE)&amp;", "&amp;VLOOKUP(A65,Personal!A:E,5,FALSE))</f>
        <v/>
      </c>
      <c r="G65" s="52" t="str">
        <f>IF(B65="","",VLOOKUP(B65,Qualifikationen!B:C,2,FALSE))</f>
        <v/>
      </c>
    </row>
    <row r="66" spans="1:7" x14ac:dyDescent="0.25">
      <c r="A66" s="7"/>
      <c r="B66" s="8"/>
      <c r="C66" s="6"/>
      <c r="D66" s="40">
        <f>IF(A66="",0,A66*1000+VLOOKUP(B66,Qualifikationen!B$4:F$202,5,FALSE))</f>
        <v>0</v>
      </c>
      <c r="E66" s="49" t="str">
        <f>IF(A66="","",VLOOKUP(A66,Personal!A$3:C$52,3,FALSE))</f>
        <v/>
      </c>
      <c r="F66" s="50" t="str">
        <f>IF(A66="","",VLOOKUP(A66,Personal!A:E,4,FALSE)&amp;", "&amp;VLOOKUP(A66,Personal!A:E,5,FALSE))</f>
        <v/>
      </c>
      <c r="G66" s="52" t="str">
        <f>IF(B66="","",VLOOKUP(B66,Qualifikationen!B:C,2,FALSE))</f>
        <v/>
      </c>
    </row>
    <row r="67" spans="1:7" x14ac:dyDescent="0.25">
      <c r="A67" s="7"/>
      <c r="B67" s="8"/>
      <c r="C67" s="6"/>
      <c r="D67" s="40">
        <f>IF(A67="",0,A67*1000+VLOOKUP(B67,Qualifikationen!B$4:F$202,5,FALSE))</f>
        <v>0</v>
      </c>
      <c r="E67" s="49" t="str">
        <f>IF(A67="","",VLOOKUP(A67,Personal!A$3:C$52,3,FALSE))</f>
        <v/>
      </c>
      <c r="F67" s="50" t="str">
        <f>IF(A67="","",VLOOKUP(A67,Personal!A:E,4,FALSE)&amp;", "&amp;VLOOKUP(A67,Personal!A:E,5,FALSE))</f>
        <v/>
      </c>
      <c r="G67" s="52" t="str">
        <f>IF(B67="","",VLOOKUP(B67,Qualifikationen!B:C,2,FALSE))</f>
        <v/>
      </c>
    </row>
    <row r="68" spans="1:7" x14ac:dyDescent="0.25">
      <c r="A68" s="7"/>
      <c r="B68" s="8"/>
      <c r="C68" s="6"/>
      <c r="D68" s="40">
        <f>IF(A68="",0,A68*1000+VLOOKUP(B68,Qualifikationen!B$4:F$202,5,FALSE))</f>
        <v>0</v>
      </c>
      <c r="E68" s="49" t="str">
        <f>IF(A68="","",VLOOKUP(A68,Personal!A$3:C$52,3,FALSE))</f>
        <v/>
      </c>
      <c r="F68" s="50" t="str">
        <f>IF(A68="","",VLOOKUP(A68,Personal!A:E,4,FALSE)&amp;", "&amp;VLOOKUP(A68,Personal!A:E,5,FALSE))</f>
        <v/>
      </c>
      <c r="G68" s="52" t="str">
        <f>IF(B68="","",VLOOKUP(B68,Qualifikationen!B:C,2,FALSE))</f>
        <v/>
      </c>
    </row>
    <row r="69" spans="1:7" x14ac:dyDescent="0.25">
      <c r="A69" s="7"/>
      <c r="B69" s="8"/>
      <c r="C69" s="6"/>
      <c r="D69" s="40">
        <f>IF(A69="",0,A69*1000+VLOOKUP(B69,Qualifikationen!B$4:F$202,5,FALSE))</f>
        <v>0</v>
      </c>
      <c r="E69" s="49" t="str">
        <f>IF(A69="","",VLOOKUP(A69,Personal!A$3:C$52,3,FALSE))</f>
        <v/>
      </c>
      <c r="F69" s="50" t="str">
        <f>IF(A69="","",VLOOKUP(A69,Personal!A:E,4,FALSE)&amp;", "&amp;VLOOKUP(A69,Personal!A:E,5,FALSE))</f>
        <v/>
      </c>
      <c r="G69" s="52" t="str">
        <f>IF(B69="","",VLOOKUP(B69,Qualifikationen!B:C,2,FALSE))</f>
        <v/>
      </c>
    </row>
    <row r="70" spans="1:7" x14ac:dyDescent="0.25">
      <c r="A70" s="7"/>
      <c r="B70" s="8"/>
      <c r="C70" s="6"/>
      <c r="D70" s="40">
        <f>IF(A70="",0,A70*1000+VLOOKUP(B70,Qualifikationen!B$4:F$202,5,FALSE))</f>
        <v>0</v>
      </c>
      <c r="E70" s="49" t="str">
        <f>IF(A70="","",VLOOKUP(A70,Personal!A$3:C$52,3,FALSE))</f>
        <v/>
      </c>
      <c r="F70" s="50" t="str">
        <f>IF(A70="","",VLOOKUP(A70,Personal!A:E,4,FALSE)&amp;", "&amp;VLOOKUP(A70,Personal!A:E,5,FALSE))</f>
        <v/>
      </c>
      <c r="G70" s="52" t="str">
        <f>IF(B70="","",VLOOKUP(B70,Qualifikationen!B:C,2,FALSE))</f>
        <v/>
      </c>
    </row>
    <row r="71" spans="1:7" x14ac:dyDescent="0.25">
      <c r="A71" s="7"/>
      <c r="B71" s="8"/>
      <c r="C71" s="6"/>
      <c r="D71" s="40">
        <f>IF(A71="",0,A71*1000+VLOOKUP(B71,Qualifikationen!B$4:F$202,5,FALSE))</f>
        <v>0</v>
      </c>
      <c r="E71" s="49" t="str">
        <f>IF(A71="","",VLOOKUP(A71,Personal!A$3:C$52,3,FALSE))</f>
        <v/>
      </c>
      <c r="F71" s="50" t="str">
        <f>IF(A71="","",VLOOKUP(A71,Personal!A:E,4,FALSE)&amp;", "&amp;VLOOKUP(A71,Personal!A:E,5,FALSE))</f>
        <v/>
      </c>
      <c r="G71" s="52" t="str">
        <f>IF(B71="","",VLOOKUP(B71,Qualifikationen!B:C,2,FALSE))</f>
        <v/>
      </c>
    </row>
    <row r="72" spans="1:7" x14ac:dyDescent="0.25">
      <c r="A72" s="7"/>
      <c r="B72" s="8"/>
      <c r="C72" s="6"/>
      <c r="D72" s="40">
        <f>IF(A72="",0,A72*1000+VLOOKUP(B72,Qualifikationen!B$4:F$202,5,FALSE))</f>
        <v>0</v>
      </c>
      <c r="E72" s="49" t="str">
        <f>IF(A72="","",VLOOKUP(A72,Personal!A$3:C$52,3,FALSE))</f>
        <v/>
      </c>
      <c r="F72" s="50" t="str">
        <f>IF(A72="","",VLOOKUP(A72,Personal!A:E,4,FALSE)&amp;", "&amp;VLOOKUP(A72,Personal!A:E,5,FALSE))</f>
        <v/>
      </c>
      <c r="G72" s="52" t="str">
        <f>IF(B72="","",VLOOKUP(B72,Qualifikationen!B:C,2,FALSE))</f>
        <v/>
      </c>
    </row>
    <row r="73" spans="1:7" x14ac:dyDescent="0.25">
      <c r="A73" s="7"/>
      <c r="B73" s="10"/>
      <c r="C73" s="6"/>
      <c r="D73" s="40">
        <f>IF(A73="",0,A73*1000+VLOOKUP(B73,Qualifikationen!B$4:F$202,5,FALSE))</f>
        <v>0</v>
      </c>
      <c r="E73" s="49" t="str">
        <f>IF(A73="","",VLOOKUP(A73,Personal!A$3:C$52,3,FALSE))</f>
        <v/>
      </c>
      <c r="F73" s="50" t="str">
        <f>IF(A73="","",VLOOKUP(A73,Personal!A:E,4,FALSE)&amp;", "&amp;VLOOKUP(A73,Personal!A:E,5,FALSE))</f>
        <v/>
      </c>
      <c r="G73" s="52" t="str">
        <f>IF(B73="","",VLOOKUP(B73,Qualifikationen!B:C,2,FALSE))</f>
        <v/>
      </c>
    </row>
    <row r="74" spans="1:7" x14ac:dyDescent="0.25">
      <c r="A74" s="7"/>
      <c r="B74" s="8"/>
      <c r="C74" s="6"/>
      <c r="D74" s="40">
        <f>IF(A74="",0,A74*1000+VLOOKUP(B74,Qualifikationen!B$4:F$202,5,FALSE))</f>
        <v>0</v>
      </c>
      <c r="E74" s="49" t="str">
        <f>IF(A74="","",VLOOKUP(A74,Personal!A$3:C$52,3,FALSE))</f>
        <v/>
      </c>
      <c r="F74" s="50" t="str">
        <f>IF(A74="","",VLOOKUP(A74,Personal!A:E,4,FALSE)&amp;", "&amp;VLOOKUP(A74,Personal!A:E,5,FALSE))</f>
        <v/>
      </c>
      <c r="G74" s="52" t="str">
        <f>IF(B74="","",VLOOKUP(B74,Qualifikationen!B:C,2,FALSE))</f>
        <v/>
      </c>
    </row>
    <row r="75" spans="1:7" x14ac:dyDescent="0.25">
      <c r="A75" s="7"/>
      <c r="B75" s="8"/>
      <c r="C75" s="6"/>
      <c r="D75" s="40">
        <f>IF(A75="",0,A75*1000+VLOOKUP(B75,Qualifikationen!B$4:F$202,5,FALSE))</f>
        <v>0</v>
      </c>
      <c r="E75" s="49" t="str">
        <f>IF(A75="","",VLOOKUP(A75,Personal!A$3:C$52,3,FALSE))</f>
        <v/>
      </c>
      <c r="F75" s="50" t="str">
        <f>IF(A75="","",VLOOKUP(A75,Personal!A:E,4,FALSE)&amp;", "&amp;VLOOKUP(A75,Personal!A:E,5,FALSE))</f>
        <v/>
      </c>
      <c r="G75" s="52" t="str">
        <f>IF(B75="","",VLOOKUP(B75,Qualifikationen!B:C,2,FALSE))</f>
        <v/>
      </c>
    </row>
    <row r="76" spans="1:7" x14ac:dyDescent="0.25">
      <c r="A76" s="7"/>
      <c r="B76" s="8"/>
      <c r="C76" s="6"/>
      <c r="D76" s="40">
        <f>IF(A76="",0,A76*1000+VLOOKUP(B76,Qualifikationen!B$4:F$202,5,FALSE))</f>
        <v>0</v>
      </c>
      <c r="E76" s="49" t="str">
        <f>IF(A76="","",VLOOKUP(A76,Personal!A$3:C$52,3,FALSE))</f>
        <v/>
      </c>
      <c r="F76" s="50" t="str">
        <f>IF(A76="","",VLOOKUP(A76,Personal!A:E,4,FALSE)&amp;", "&amp;VLOOKUP(A76,Personal!A:E,5,FALSE))</f>
        <v/>
      </c>
      <c r="G76" s="52" t="str">
        <f>IF(B76="","",VLOOKUP(B76,Qualifikationen!B:C,2,FALSE))</f>
        <v/>
      </c>
    </row>
    <row r="77" spans="1:7" x14ac:dyDescent="0.25">
      <c r="A77" s="7"/>
      <c r="B77" s="8"/>
      <c r="C77" s="6"/>
      <c r="D77" s="40">
        <f>IF(A77="",0,A77*1000+VLOOKUP(B77,Qualifikationen!B$4:F$202,5,FALSE))</f>
        <v>0</v>
      </c>
      <c r="E77" s="49" t="str">
        <f>IF(A77="","",VLOOKUP(A77,Personal!A$3:C$52,3,FALSE))</f>
        <v/>
      </c>
      <c r="F77" s="50" t="str">
        <f>IF(A77="","",VLOOKUP(A77,Personal!A:E,4,FALSE)&amp;", "&amp;VLOOKUP(A77,Personal!A:E,5,FALSE))</f>
        <v/>
      </c>
      <c r="G77" s="52" t="str">
        <f>IF(B77="","",VLOOKUP(B77,Qualifikationen!B:C,2,FALSE))</f>
        <v/>
      </c>
    </row>
    <row r="78" spans="1:7" x14ac:dyDescent="0.25">
      <c r="A78" s="7"/>
      <c r="B78" s="8"/>
      <c r="C78" s="6"/>
      <c r="D78" s="40">
        <f>IF(A78="",0,A78*1000+VLOOKUP(B78,Qualifikationen!B$4:F$202,5,FALSE))</f>
        <v>0</v>
      </c>
      <c r="E78" s="49" t="str">
        <f>IF(A78="","",VLOOKUP(A78,Personal!A$3:C$52,3,FALSE))</f>
        <v/>
      </c>
      <c r="F78" s="50" t="str">
        <f>IF(A78="","",VLOOKUP(A78,Personal!A:E,4,FALSE)&amp;", "&amp;VLOOKUP(A78,Personal!A:E,5,FALSE))</f>
        <v/>
      </c>
      <c r="G78" s="52" t="str">
        <f>IF(B78="","",VLOOKUP(B78,Qualifikationen!B:C,2,FALSE))</f>
        <v/>
      </c>
    </row>
    <row r="79" spans="1:7" x14ac:dyDescent="0.25">
      <c r="A79" s="7"/>
      <c r="B79" s="8"/>
      <c r="C79" s="6"/>
      <c r="D79" s="40">
        <f>IF(A79="",0,A79*1000+VLOOKUP(B79,Qualifikationen!B$4:F$202,5,FALSE))</f>
        <v>0</v>
      </c>
      <c r="E79" s="49" t="str">
        <f>IF(A79="","",VLOOKUP(A79,Personal!A$3:C$52,3,FALSE))</f>
        <v/>
      </c>
      <c r="F79" s="50" t="str">
        <f>IF(A79="","",VLOOKUP(A79,Personal!A:E,4,FALSE)&amp;", "&amp;VLOOKUP(A79,Personal!A:E,5,FALSE))</f>
        <v/>
      </c>
      <c r="G79" s="52" t="str">
        <f>IF(B79="","",VLOOKUP(B79,Qualifikationen!B:C,2,FALSE))</f>
        <v/>
      </c>
    </row>
    <row r="80" spans="1:7" x14ac:dyDescent="0.25">
      <c r="A80" s="7"/>
      <c r="B80" s="8"/>
      <c r="C80" s="6"/>
      <c r="D80" s="40">
        <f>IF(A80="",0,A80*1000+VLOOKUP(B80,Qualifikationen!B$4:F$202,5,FALSE))</f>
        <v>0</v>
      </c>
      <c r="E80" s="49" t="str">
        <f>IF(A80="","",VLOOKUP(A80,Personal!A$3:C$52,3,FALSE))</f>
        <v/>
      </c>
      <c r="F80" s="50" t="str">
        <f>IF(A80="","",VLOOKUP(A80,Personal!A:E,4,FALSE)&amp;", "&amp;VLOOKUP(A80,Personal!A:E,5,FALSE))</f>
        <v/>
      </c>
      <c r="G80" s="52" t="str">
        <f>IF(B80="","",VLOOKUP(B80,Qualifikationen!B:C,2,FALSE))</f>
        <v/>
      </c>
    </row>
    <row r="81" spans="1:7" x14ac:dyDescent="0.25">
      <c r="A81" s="7"/>
      <c r="B81" s="8"/>
      <c r="C81" s="6"/>
      <c r="D81" s="40">
        <f>IF(A81="",0,A81*1000+VLOOKUP(B81,Qualifikationen!B$4:F$202,5,FALSE))</f>
        <v>0</v>
      </c>
      <c r="E81" s="49" t="str">
        <f>IF(A81="","",VLOOKUP(A81,Personal!A$3:C$52,3,FALSE))</f>
        <v/>
      </c>
      <c r="F81" s="50" t="str">
        <f>IF(A81="","",VLOOKUP(A81,Personal!A:E,4,FALSE)&amp;", "&amp;VLOOKUP(A81,Personal!A:E,5,FALSE))</f>
        <v/>
      </c>
      <c r="G81" s="52" t="str">
        <f>IF(B81="","",VLOOKUP(B81,Qualifikationen!B:C,2,FALSE))</f>
        <v/>
      </c>
    </row>
    <row r="82" spans="1:7" x14ac:dyDescent="0.25">
      <c r="A82" s="7"/>
      <c r="B82" s="8"/>
      <c r="C82" s="6"/>
      <c r="D82" s="40">
        <f>IF(A82="",0,A82*1000+VLOOKUP(B82,Qualifikationen!B$4:F$202,5,FALSE))</f>
        <v>0</v>
      </c>
      <c r="E82" s="49" t="str">
        <f>IF(A82="","",VLOOKUP(A82,Personal!A$3:C$52,3,FALSE))</f>
        <v/>
      </c>
      <c r="F82" s="50" t="str">
        <f>IF(A82="","",VLOOKUP(A82,Personal!A:E,4,FALSE)&amp;", "&amp;VLOOKUP(A82,Personal!A:E,5,FALSE))</f>
        <v/>
      </c>
      <c r="G82" s="52" t="str">
        <f>IF(B82="","",VLOOKUP(B82,Qualifikationen!B:C,2,FALSE))</f>
        <v/>
      </c>
    </row>
    <row r="83" spans="1:7" x14ac:dyDescent="0.25">
      <c r="A83" s="7"/>
      <c r="B83" s="8"/>
      <c r="C83" s="6"/>
      <c r="D83" s="40">
        <f>IF(A83="",0,A83*1000+VLOOKUP(B83,Qualifikationen!B$4:F$202,5,FALSE))</f>
        <v>0</v>
      </c>
      <c r="E83" s="49" t="str">
        <f>IF(A83="","",VLOOKUP(A83,Personal!A$3:C$52,3,FALSE))</f>
        <v/>
      </c>
      <c r="F83" s="50" t="str">
        <f>IF(A83="","",VLOOKUP(A83,Personal!A:E,4,FALSE)&amp;", "&amp;VLOOKUP(A83,Personal!A:E,5,FALSE))</f>
        <v/>
      </c>
      <c r="G83" s="52" t="str">
        <f>IF(B83="","",VLOOKUP(B83,Qualifikationen!B:C,2,FALSE))</f>
        <v/>
      </c>
    </row>
    <row r="84" spans="1:7" x14ac:dyDescent="0.25">
      <c r="A84" s="7"/>
      <c r="B84" s="8"/>
      <c r="C84" s="6"/>
      <c r="D84" s="40">
        <f>IF(A84="",0,A84*1000+VLOOKUP(B84,Qualifikationen!B$4:F$202,5,FALSE))</f>
        <v>0</v>
      </c>
      <c r="E84" s="49" t="str">
        <f>IF(A84="","",VLOOKUP(A84,Personal!A$3:C$52,3,FALSE))</f>
        <v/>
      </c>
      <c r="F84" s="50" t="str">
        <f>IF(A84="","",VLOOKUP(A84,Personal!A:E,4,FALSE)&amp;", "&amp;VLOOKUP(A84,Personal!A:E,5,FALSE))</f>
        <v/>
      </c>
      <c r="G84" s="52" t="str">
        <f>IF(B84="","",VLOOKUP(B84,Qualifikationen!B:C,2,FALSE))</f>
        <v/>
      </c>
    </row>
    <row r="85" spans="1:7" x14ac:dyDescent="0.25">
      <c r="A85" s="7"/>
      <c r="B85" s="8"/>
      <c r="C85" s="6"/>
      <c r="D85" s="40">
        <f>IF(A85="",0,A85*1000+VLOOKUP(B85,Qualifikationen!B$4:F$202,5,FALSE))</f>
        <v>0</v>
      </c>
      <c r="E85" s="49" t="str">
        <f>IF(A85="","",VLOOKUP(A85,Personal!A$3:C$52,3,FALSE))</f>
        <v/>
      </c>
      <c r="F85" s="50" t="str">
        <f>IF(A85="","",VLOOKUP(A85,Personal!A:E,4,FALSE)&amp;", "&amp;VLOOKUP(A85,Personal!A:E,5,FALSE))</f>
        <v/>
      </c>
      <c r="G85" s="52" t="str">
        <f>IF(B85="","",VLOOKUP(B85,Qualifikationen!B:C,2,FALSE))</f>
        <v/>
      </c>
    </row>
    <row r="86" spans="1:7" x14ac:dyDescent="0.25">
      <c r="A86" s="7"/>
      <c r="B86" s="8"/>
      <c r="C86" s="6"/>
      <c r="D86" s="40">
        <f>IF(A86="",0,A86*1000+VLOOKUP(B86,Qualifikationen!B$4:F$202,5,FALSE))</f>
        <v>0</v>
      </c>
      <c r="E86" s="49" t="str">
        <f>IF(A86="","",VLOOKUP(A86,Personal!A$3:C$52,3,FALSE))</f>
        <v/>
      </c>
      <c r="F86" s="50" t="str">
        <f>IF(A86="","",VLOOKUP(A86,Personal!A:E,4,FALSE)&amp;", "&amp;VLOOKUP(A86,Personal!A:E,5,FALSE))</f>
        <v/>
      </c>
      <c r="G86" s="52" t="str">
        <f>IF(B86="","",VLOOKUP(B86,Qualifikationen!B:C,2,FALSE))</f>
        <v/>
      </c>
    </row>
    <row r="87" spans="1:7" x14ac:dyDescent="0.25">
      <c r="A87" s="7"/>
      <c r="B87" s="8"/>
      <c r="C87" s="6"/>
      <c r="D87" s="40">
        <f>IF(A87="",0,A87*1000+VLOOKUP(B87,Qualifikationen!B$4:F$202,5,FALSE))</f>
        <v>0</v>
      </c>
      <c r="E87" s="49" t="str">
        <f>IF(A87="","",VLOOKUP(A87,Personal!A$3:C$52,3,FALSE))</f>
        <v/>
      </c>
      <c r="F87" s="50" t="str">
        <f>IF(A87="","",VLOOKUP(A87,Personal!A:E,4,FALSE)&amp;", "&amp;VLOOKUP(A87,Personal!A:E,5,FALSE))</f>
        <v/>
      </c>
      <c r="G87" s="52" t="str">
        <f>IF(B87="","",VLOOKUP(B87,Qualifikationen!B:C,2,FALSE))</f>
        <v/>
      </c>
    </row>
    <row r="88" spans="1:7" x14ac:dyDescent="0.25">
      <c r="A88" s="7"/>
      <c r="B88" s="8"/>
      <c r="C88" s="6"/>
      <c r="D88" s="40">
        <f>IF(A88="",0,A88*1000+VLOOKUP(B88,Qualifikationen!B$4:F$202,5,FALSE))</f>
        <v>0</v>
      </c>
      <c r="E88" s="49" t="str">
        <f>IF(A88="","",VLOOKUP(A88,Personal!A$3:C$52,3,FALSE))</f>
        <v/>
      </c>
      <c r="F88" s="50" t="str">
        <f>IF(A88="","",VLOOKUP(A88,Personal!A:E,4,FALSE)&amp;", "&amp;VLOOKUP(A88,Personal!A:E,5,FALSE))</f>
        <v/>
      </c>
      <c r="G88" s="52" t="str">
        <f>IF(B88="","",VLOOKUP(B88,Qualifikationen!B:C,2,FALSE))</f>
        <v/>
      </c>
    </row>
    <row r="89" spans="1:7" x14ac:dyDescent="0.25">
      <c r="A89" s="7"/>
      <c r="B89" s="8"/>
      <c r="C89" s="6"/>
      <c r="D89" s="40">
        <f>IF(A89="",0,A89*1000+VLOOKUP(B89,Qualifikationen!B$4:F$202,5,FALSE))</f>
        <v>0</v>
      </c>
      <c r="E89" s="49" t="str">
        <f>IF(A89="","",VLOOKUP(A89,Personal!A$3:C$52,3,FALSE))</f>
        <v/>
      </c>
      <c r="F89" s="50" t="str">
        <f>IF(A89="","",VLOOKUP(A89,Personal!A:E,4,FALSE)&amp;", "&amp;VLOOKUP(A89,Personal!A:E,5,FALSE))</f>
        <v/>
      </c>
      <c r="G89" s="52" t="str">
        <f>IF(B89="","",VLOOKUP(B89,Qualifikationen!B:C,2,FALSE))</f>
        <v/>
      </c>
    </row>
    <row r="90" spans="1:7" x14ac:dyDescent="0.25">
      <c r="A90" s="7"/>
      <c r="B90" s="8"/>
      <c r="C90" s="6"/>
      <c r="D90" s="40">
        <f>IF(A90="",0,A90*1000+VLOOKUP(B90,Qualifikationen!B$4:F$202,5,FALSE))</f>
        <v>0</v>
      </c>
      <c r="E90" s="49" t="str">
        <f>IF(A90="","",VLOOKUP(A90,Personal!A$3:C$52,3,FALSE))</f>
        <v/>
      </c>
      <c r="F90" s="50" t="str">
        <f>IF(A90="","",VLOOKUP(A90,Personal!A:E,4,FALSE)&amp;", "&amp;VLOOKUP(A90,Personal!A:E,5,FALSE))</f>
        <v/>
      </c>
      <c r="G90" s="52" t="str">
        <f>IF(B90="","",VLOOKUP(B90,Qualifikationen!B:C,2,FALSE))</f>
        <v/>
      </c>
    </row>
    <row r="91" spans="1:7" x14ac:dyDescent="0.25">
      <c r="A91" s="7"/>
      <c r="B91" s="10"/>
      <c r="C91" s="6"/>
      <c r="D91" s="40">
        <f>IF(A91="",0,A91*1000+VLOOKUP(B91,Qualifikationen!B$4:F$202,5,FALSE))</f>
        <v>0</v>
      </c>
      <c r="E91" s="49" t="str">
        <f>IF(A91="","",VLOOKUP(A91,Personal!A$3:C$52,3,FALSE))</f>
        <v/>
      </c>
      <c r="F91" s="50" t="str">
        <f>IF(A91="","",VLOOKUP(A91,Personal!A:E,4,FALSE)&amp;", "&amp;VLOOKUP(A91,Personal!A:E,5,FALSE))</f>
        <v/>
      </c>
      <c r="G91" s="52" t="str">
        <f>IF(B91="","",VLOOKUP(B91,Qualifikationen!B:C,2,FALSE))</f>
        <v/>
      </c>
    </row>
    <row r="92" spans="1:7" x14ac:dyDescent="0.25">
      <c r="A92" s="7"/>
      <c r="B92" s="8"/>
      <c r="C92" s="6"/>
      <c r="D92" s="40">
        <f>IF(A92="",0,A92*1000+VLOOKUP(B92,Qualifikationen!B$4:F$202,5,FALSE))</f>
        <v>0</v>
      </c>
      <c r="E92" s="49" t="str">
        <f>IF(A92="","",VLOOKUP(A92,Personal!A$3:C$52,3,FALSE))</f>
        <v/>
      </c>
      <c r="F92" s="50" t="str">
        <f>IF(A92="","",VLOOKUP(A92,Personal!A:E,4,FALSE)&amp;", "&amp;VLOOKUP(A92,Personal!A:E,5,FALSE))</f>
        <v/>
      </c>
      <c r="G92" s="52" t="str">
        <f>IF(B92="","",VLOOKUP(B92,Qualifikationen!B:C,2,FALSE))</f>
        <v/>
      </c>
    </row>
    <row r="93" spans="1:7" x14ac:dyDescent="0.25">
      <c r="A93" s="7"/>
      <c r="B93" s="8"/>
      <c r="C93" s="6"/>
      <c r="D93" s="40">
        <f>IF(A93="",0,A93*1000+VLOOKUP(B93,Qualifikationen!B$4:F$202,5,FALSE))</f>
        <v>0</v>
      </c>
      <c r="E93" s="49" t="str">
        <f>IF(A93="","",VLOOKUP(A93,Personal!A$3:C$52,3,FALSE))</f>
        <v/>
      </c>
      <c r="F93" s="50" t="str">
        <f>IF(A93="","",VLOOKUP(A93,Personal!A:E,4,FALSE)&amp;", "&amp;VLOOKUP(A93,Personal!A:E,5,FALSE))</f>
        <v/>
      </c>
      <c r="G93" s="52" t="str">
        <f>IF(B93="","",VLOOKUP(B93,Qualifikationen!B:C,2,FALSE))</f>
        <v/>
      </c>
    </row>
    <row r="94" spans="1:7" x14ac:dyDescent="0.25">
      <c r="A94" s="7"/>
      <c r="B94" s="8"/>
      <c r="C94" s="6"/>
      <c r="D94" s="40">
        <f>IF(A94="",0,A94*1000+VLOOKUP(B94,Qualifikationen!B$4:F$202,5,FALSE))</f>
        <v>0</v>
      </c>
      <c r="E94" s="49" t="str">
        <f>IF(A94="","",VLOOKUP(A94,Personal!A$3:C$52,3,FALSE))</f>
        <v/>
      </c>
      <c r="F94" s="50" t="str">
        <f>IF(A94="","",VLOOKUP(A94,Personal!A:E,4,FALSE)&amp;", "&amp;VLOOKUP(A94,Personal!A:E,5,FALSE))</f>
        <v/>
      </c>
      <c r="G94" s="52" t="str">
        <f>IF(B94="","",VLOOKUP(B94,Qualifikationen!B:C,2,FALSE))</f>
        <v/>
      </c>
    </row>
    <row r="95" spans="1:7" x14ac:dyDescent="0.25">
      <c r="A95" s="7"/>
      <c r="B95" s="8"/>
      <c r="C95" s="6"/>
      <c r="D95" s="40">
        <f>IF(A95="",0,A95*1000+VLOOKUP(B95,Qualifikationen!B$4:F$202,5,FALSE))</f>
        <v>0</v>
      </c>
      <c r="E95" s="49" t="str">
        <f>IF(A95="","",VLOOKUP(A95,Personal!A$3:C$52,3,FALSE))</f>
        <v/>
      </c>
      <c r="F95" s="50" t="str">
        <f>IF(A95="","",VLOOKUP(A95,Personal!A:E,4,FALSE)&amp;", "&amp;VLOOKUP(A95,Personal!A:E,5,FALSE))</f>
        <v/>
      </c>
      <c r="G95" s="52" t="str">
        <f>IF(B95="","",VLOOKUP(B95,Qualifikationen!B:C,2,FALSE))</f>
        <v/>
      </c>
    </row>
    <row r="96" spans="1:7" x14ac:dyDescent="0.25">
      <c r="A96" s="7"/>
      <c r="B96" s="8"/>
      <c r="C96" s="6"/>
      <c r="D96" s="40">
        <f>IF(A96="",0,A96*1000+VLOOKUP(B96,Qualifikationen!B$4:F$202,5,FALSE))</f>
        <v>0</v>
      </c>
      <c r="E96" s="49" t="str">
        <f>IF(A96="","",VLOOKUP(A96,Personal!A$3:C$52,3,FALSE))</f>
        <v/>
      </c>
      <c r="F96" s="50" t="str">
        <f>IF(A96="","",VLOOKUP(A96,Personal!A:E,4,FALSE)&amp;", "&amp;VLOOKUP(A96,Personal!A:E,5,FALSE))</f>
        <v/>
      </c>
      <c r="G96" s="52" t="str">
        <f>IF(B96="","",VLOOKUP(B96,Qualifikationen!B:C,2,FALSE))</f>
        <v/>
      </c>
    </row>
    <row r="97" spans="1:7" x14ac:dyDescent="0.25">
      <c r="A97" s="7"/>
      <c r="B97" s="8"/>
      <c r="C97" s="6"/>
      <c r="D97" s="40">
        <f>IF(A97="",0,A97*1000+VLOOKUP(B97,Qualifikationen!B$4:F$202,5,FALSE))</f>
        <v>0</v>
      </c>
      <c r="E97" s="49" t="str">
        <f>IF(A97="","",VLOOKUP(A97,Personal!A$3:C$52,3,FALSE))</f>
        <v/>
      </c>
      <c r="F97" s="50" t="str">
        <f>IF(A97="","",VLOOKUP(A97,Personal!A:E,4,FALSE)&amp;", "&amp;VLOOKUP(A97,Personal!A:E,5,FALSE))</f>
        <v/>
      </c>
      <c r="G97" s="52" t="str">
        <f>IF(B97="","",VLOOKUP(B97,Qualifikationen!B:C,2,FALSE))</f>
        <v/>
      </c>
    </row>
    <row r="98" spans="1:7" x14ac:dyDescent="0.25">
      <c r="A98" s="7"/>
      <c r="B98" s="8"/>
      <c r="C98" s="6"/>
      <c r="D98" s="40">
        <f>IF(A98="",0,A98*1000+VLOOKUP(B98,Qualifikationen!B$4:F$202,5,FALSE))</f>
        <v>0</v>
      </c>
      <c r="E98" s="49" t="str">
        <f>IF(A98="","",VLOOKUP(A98,Personal!A$3:C$52,3,FALSE))</f>
        <v/>
      </c>
      <c r="F98" s="50" t="str">
        <f>IF(A98="","",VLOOKUP(A98,Personal!A:E,4,FALSE)&amp;", "&amp;VLOOKUP(A98,Personal!A:E,5,FALSE))</f>
        <v/>
      </c>
      <c r="G98" s="52" t="str">
        <f>IF(B98="","",VLOOKUP(B98,Qualifikationen!B:C,2,FALSE))</f>
        <v/>
      </c>
    </row>
    <row r="99" spans="1:7" x14ac:dyDescent="0.25">
      <c r="A99" s="7"/>
      <c r="B99" s="8"/>
      <c r="C99" s="6"/>
      <c r="D99" s="40">
        <f>IF(A99="",0,A99*1000+VLOOKUP(B99,Qualifikationen!B$4:F$202,5,FALSE))</f>
        <v>0</v>
      </c>
      <c r="E99" s="49" t="str">
        <f>IF(A99="","",VLOOKUP(A99,Personal!A$3:C$52,3,FALSE))</f>
        <v/>
      </c>
      <c r="F99" s="50" t="str">
        <f>IF(A99="","",VLOOKUP(A99,Personal!A:E,4,FALSE)&amp;", "&amp;VLOOKUP(A99,Personal!A:E,5,FALSE))</f>
        <v/>
      </c>
      <c r="G99" s="52" t="str">
        <f>IF(B99="","",VLOOKUP(B99,Qualifikationen!B:C,2,FALSE))</f>
        <v/>
      </c>
    </row>
    <row r="100" spans="1:7" x14ac:dyDescent="0.25">
      <c r="A100" s="7"/>
      <c r="B100" s="8"/>
      <c r="C100" s="6"/>
      <c r="D100" s="40">
        <f>IF(A100="",0,A100*1000+VLOOKUP(B100,Qualifikationen!B$4:F$202,5,FALSE))</f>
        <v>0</v>
      </c>
      <c r="E100" s="49" t="str">
        <f>IF(A100="","",VLOOKUP(A100,Personal!A$3:C$52,3,FALSE))</f>
        <v/>
      </c>
      <c r="F100" s="50" t="str">
        <f>IF(A100="","",VLOOKUP(A100,Personal!A:E,4,FALSE)&amp;", "&amp;VLOOKUP(A100,Personal!A:E,5,FALSE))</f>
        <v/>
      </c>
      <c r="G100" s="52" t="str">
        <f>IF(B100="","",VLOOKUP(B100,Qualifikationen!B:C,2,FALSE))</f>
        <v/>
      </c>
    </row>
    <row r="101" spans="1:7" x14ac:dyDescent="0.25">
      <c r="A101" s="7"/>
      <c r="B101" s="8"/>
      <c r="C101" s="6"/>
      <c r="D101" s="40">
        <f>IF(A101="",0,A101*1000+VLOOKUP(B101,Qualifikationen!B$4:F$202,5,FALSE))</f>
        <v>0</v>
      </c>
      <c r="E101" s="49" t="str">
        <f>IF(A101="","",VLOOKUP(A101,Personal!A$3:C$52,3,FALSE))</f>
        <v/>
      </c>
      <c r="F101" s="50" t="str">
        <f>IF(A101="","",VLOOKUP(A101,Personal!A:E,4,FALSE)&amp;", "&amp;VLOOKUP(A101,Personal!A:E,5,FALSE))</f>
        <v/>
      </c>
      <c r="G101" s="52" t="str">
        <f>IF(B101="","",VLOOKUP(B101,Qualifikationen!B:C,2,FALSE))</f>
        <v/>
      </c>
    </row>
    <row r="102" spans="1:7" x14ac:dyDescent="0.25">
      <c r="A102" s="7"/>
      <c r="B102" s="8"/>
      <c r="C102" s="6"/>
      <c r="D102" s="40">
        <f>IF(A102="",0,A102*1000+VLOOKUP(B102,Qualifikationen!B$4:F$202,5,FALSE))</f>
        <v>0</v>
      </c>
      <c r="E102" s="49" t="str">
        <f>IF(A102="","",VLOOKUP(A102,Personal!A$3:C$52,3,FALSE))</f>
        <v/>
      </c>
      <c r="F102" s="50" t="str">
        <f>IF(A102="","",VLOOKUP(A102,Personal!A:E,4,FALSE)&amp;", "&amp;VLOOKUP(A102,Personal!A:E,5,FALSE))</f>
        <v/>
      </c>
      <c r="G102" s="52" t="str">
        <f>IF(B102="","",VLOOKUP(B102,Qualifikationen!B:C,2,FALSE))</f>
        <v/>
      </c>
    </row>
    <row r="103" spans="1:7" x14ac:dyDescent="0.25">
      <c r="A103" s="7"/>
      <c r="B103" s="8"/>
      <c r="C103" s="6"/>
      <c r="D103" s="40">
        <f>IF(A103="",0,A103*1000+VLOOKUP(B103,Qualifikationen!B$4:F$202,5,FALSE))</f>
        <v>0</v>
      </c>
      <c r="E103" s="49" t="str">
        <f>IF(A103="","",VLOOKUP(A103,Personal!A$3:C$52,3,FALSE))</f>
        <v/>
      </c>
      <c r="F103" s="50" t="str">
        <f>IF(A103="","",VLOOKUP(A103,Personal!A:E,4,FALSE)&amp;", "&amp;VLOOKUP(A103,Personal!A:E,5,FALSE))</f>
        <v/>
      </c>
      <c r="G103" s="52" t="str">
        <f>IF(B103="","",VLOOKUP(B103,Qualifikationen!B:C,2,FALSE))</f>
        <v/>
      </c>
    </row>
    <row r="104" spans="1:7" x14ac:dyDescent="0.25">
      <c r="A104" s="7"/>
      <c r="B104" s="8"/>
      <c r="C104" s="6"/>
      <c r="D104" s="40">
        <f>IF(A104="",0,A104*1000+VLOOKUP(B104,Qualifikationen!B$4:F$202,5,FALSE))</f>
        <v>0</v>
      </c>
      <c r="E104" s="49" t="str">
        <f>IF(A104="","",VLOOKUP(A104,Personal!A$3:C$52,3,FALSE))</f>
        <v/>
      </c>
      <c r="F104" s="50" t="str">
        <f>IF(A104="","",VLOOKUP(A104,Personal!A:E,4,FALSE)&amp;", "&amp;VLOOKUP(A104,Personal!A:E,5,FALSE))</f>
        <v/>
      </c>
      <c r="G104" s="52" t="str">
        <f>IF(B104="","",VLOOKUP(B104,Qualifikationen!B:C,2,FALSE))</f>
        <v/>
      </c>
    </row>
    <row r="105" spans="1:7" x14ac:dyDescent="0.25">
      <c r="A105" s="7"/>
      <c r="B105" s="8"/>
      <c r="C105" s="6"/>
      <c r="D105" s="40">
        <f>IF(A105="",0,A105*1000+VLOOKUP(B105,Qualifikationen!B$4:F$202,5,FALSE))</f>
        <v>0</v>
      </c>
      <c r="E105" s="49" t="str">
        <f>IF(A105="","",VLOOKUP(A105,Personal!A$3:C$52,3,FALSE))</f>
        <v/>
      </c>
      <c r="F105" s="50" t="str">
        <f>IF(A105="","",VLOOKUP(A105,Personal!A:E,4,FALSE)&amp;", "&amp;VLOOKUP(A105,Personal!A:E,5,FALSE))</f>
        <v/>
      </c>
      <c r="G105" s="52" t="str">
        <f>IF(B105="","",VLOOKUP(B105,Qualifikationen!B:C,2,FALSE))</f>
        <v/>
      </c>
    </row>
    <row r="106" spans="1:7" x14ac:dyDescent="0.25">
      <c r="A106" s="7"/>
      <c r="B106" s="8"/>
      <c r="C106" s="6"/>
      <c r="D106" s="40">
        <f>IF(A106="",0,A106*1000+VLOOKUP(B106,Qualifikationen!B$4:F$202,5,FALSE))</f>
        <v>0</v>
      </c>
      <c r="E106" s="49" t="str">
        <f>IF(A106="","",VLOOKUP(A106,Personal!A$3:C$52,3,FALSE))</f>
        <v/>
      </c>
      <c r="F106" s="50" t="str">
        <f>IF(A106="","",VLOOKUP(A106,Personal!A:E,4,FALSE)&amp;", "&amp;VLOOKUP(A106,Personal!A:E,5,FALSE))</f>
        <v/>
      </c>
      <c r="G106" s="52" t="str">
        <f>IF(B106="","",VLOOKUP(B106,Qualifikationen!B:C,2,FALSE))</f>
        <v/>
      </c>
    </row>
    <row r="107" spans="1:7" x14ac:dyDescent="0.25">
      <c r="A107" s="7"/>
      <c r="B107" s="8"/>
      <c r="C107" s="6"/>
      <c r="D107" s="40">
        <f>IF(A107="",0,A107*1000+VLOOKUP(B107,Qualifikationen!B$4:F$202,5,FALSE))</f>
        <v>0</v>
      </c>
      <c r="E107" s="49" t="str">
        <f>IF(A107="","",VLOOKUP(A107,Personal!A$3:C$52,3,FALSE))</f>
        <v/>
      </c>
      <c r="F107" s="50" t="str">
        <f>IF(A107="","",VLOOKUP(A107,Personal!A:E,4,FALSE)&amp;", "&amp;VLOOKUP(A107,Personal!A:E,5,FALSE))</f>
        <v/>
      </c>
      <c r="G107" s="52" t="str">
        <f>IF(B107="","",VLOOKUP(B107,Qualifikationen!B:C,2,FALSE))</f>
        <v/>
      </c>
    </row>
    <row r="108" spans="1:7" x14ac:dyDescent="0.25">
      <c r="A108" s="7"/>
      <c r="B108" s="8"/>
      <c r="C108" s="6"/>
      <c r="D108" s="40">
        <f>IF(A108="",0,A108*1000+VLOOKUP(B108,Qualifikationen!B$4:F$202,5,FALSE))</f>
        <v>0</v>
      </c>
      <c r="E108" s="49" t="str">
        <f>IF(A108="","",VLOOKUP(A108,Personal!A$3:C$52,3,FALSE))</f>
        <v/>
      </c>
      <c r="F108" s="50" t="str">
        <f>IF(A108="","",VLOOKUP(A108,Personal!A:E,4,FALSE)&amp;", "&amp;VLOOKUP(A108,Personal!A:E,5,FALSE))</f>
        <v/>
      </c>
      <c r="G108" s="52" t="str">
        <f>IF(B108="","",VLOOKUP(B108,Qualifikationen!B:C,2,FALSE))</f>
        <v/>
      </c>
    </row>
    <row r="109" spans="1:7" x14ac:dyDescent="0.25">
      <c r="A109" s="7"/>
      <c r="B109" s="10"/>
      <c r="C109" s="6"/>
      <c r="D109" s="40">
        <f>IF(A109="",0,A109*1000+VLOOKUP(B109,Qualifikationen!B$4:F$202,5,FALSE))</f>
        <v>0</v>
      </c>
      <c r="E109" s="49" t="str">
        <f>IF(A109="","",VLOOKUP(A109,Personal!A$3:C$52,3,FALSE))</f>
        <v/>
      </c>
      <c r="F109" s="50" t="str">
        <f>IF(A109="","",VLOOKUP(A109,Personal!A:E,4,FALSE)&amp;", "&amp;VLOOKUP(A109,Personal!A:E,5,FALSE))</f>
        <v/>
      </c>
      <c r="G109" s="52" t="str">
        <f>IF(B109="","",VLOOKUP(B109,Qualifikationen!B:C,2,FALSE))</f>
        <v/>
      </c>
    </row>
    <row r="110" spans="1:7" x14ac:dyDescent="0.25">
      <c r="A110" s="7"/>
      <c r="B110" s="8"/>
      <c r="C110" s="6"/>
      <c r="D110" s="40">
        <f>IF(A110="",0,A110*1000+VLOOKUP(B110,Qualifikationen!B$4:F$202,5,FALSE))</f>
        <v>0</v>
      </c>
      <c r="E110" s="49" t="str">
        <f>IF(A110="","",VLOOKUP(A110,Personal!A$3:C$52,3,FALSE))</f>
        <v/>
      </c>
      <c r="F110" s="50" t="str">
        <f>IF(A110="","",VLOOKUP(A110,Personal!A:E,4,FALSE)&amp;", "&amp;VLOOKUP(A110,Personal!A:E,5,FALSE))</f>
        <v/>
      </c>
      <c r="G110" s="52" t="str">
        <f>IF(B110="","",VLOOKUP(B110,Qualifikationen!B:C,2,FALSE))</f>
        <v/>
      </c>
    </row>
    <row r="111" spans="1:7" x14ac:dyDescent="0.25">
      <c r="A111" s="7"/>
      <c r="B111" s="8"/>
      <c r="C111" s="6"/>
      <c r="D111" s="40">
        <f>IF(A111="",0,A111*1000+VLOOKUP(B111,Qualifikationen!B$4:F$202,5,FALSE))</f>
        <v>0</v>
      </c>
      <c r="E111" s="49" t="str">
        <f>IF(A111="","",VLOOKUP(A111,Personal!A$3:C$52,3,FALSE))</f>
        <v/>
      </c>
      <c r="F111" s="50" t="str">
        <f>IF(A111="","",VLOOKUP(A111,Personal!A:E,4,FALSE)&amp;", "&amp;VLOOKUP(A111,Personal!A:E,5,FALSE))</f>
        <v/>
      </c>
      <c r="G111" s="52" t="str">
        <f>IF(B111="","",VLOOKUP(B111,Qualifikationen!B:C,2,FALSE))</f>
        <v/>
      </c>
    </row>
    <row r="112" spans="1:7" x14ac:dyDescent="0.25">
      <c r="A112" s="7"/>
      <c r="B112" s="8"/>
      <c r="C112" s="6"/>
      <c r="D112" s="40">
        <f>IF(A112="",0,A112*1000+VLOOKUP(B112,Qualifikationen!B$4:F$202,5,FALSE))</f>
        <v>0</v>
      </c>
      <c r="E112" s="49" t="str">
        <f>IF(A112="","",VLOOKUP(A112,Personal!A$3:C$52,3,FALSE))</f>
        <v/>
      </c>
      <c r="F112" s="50" t="str">
        <f>IF(A112="","",VLOOKUP(A112,Personal!A:E,4,FALSE)&amp;", "&amp;VLOOKUP(A112,Personal!A:E,5,FALSE))</f>
        <v/>
      </c>
      <c r="G112" s="52" t="str">
        <f>IF(B112="","",VLOOKUP(B112,Qualifikationen!B:C,2,FALSE))</f>
        <v/>
      </c>
    </row>
    <row r="113" spans="1:7" x14ac:dyDescent="0.25">
      <c r="A113" s="7"/>
      <c r="B113" s="8"/>
      <c r="C113" s="6"/>
      <c r="D113" s="40">
        <f>IF(A113="",0,A113*1000+VLOOKUP(B113,Qualifikationen!B$4:F$202,5,FALSE))</f>
        <v>0</v>
      </c>
      <c r="E113" s="49" t="str">
        <f>IF(A113="","",VLOOKUP(A113,Personal!A$3:C$52,3,FALSE))</f>
        <v/>
      </c>
      <c r="F113" s="50" t="str">
        <f>IF(A113="","",VLOOKUP(A113,Personal!A:E,4,FALSE)&amp;", "&amp;VLOOKUP(A113,Personal!A:E,5,FALSE))</f>
        <v/>
      </c>
      <c r="G113" s="52" t="str">
        <f>IF(B113="","",VLOOKUP(B113,Qualifikationen!B:C,2,FALSE))</f>
        <v/>
      </c>
    </row>
    <row r="114" spans="1:7" x14ac:dyDescent="0.25">
      <c r="A114" s="7"/>
      <c r="B114" s="8"/>
      <c r="C114" s="6"/>
      <c r="D114" s="40">
        <f>IF(A114="",0,A114*1000+VLOOKUP(B114,Qualifikationen!B$4:F$202,5,FALSE))</f>
        <v>0</v>
      </c>
      <c r="E114" s="49" t="str">
        <f>IF(A114="","",VLOOKUP(A114,Personal!A$3:C$52,3,FALSE))</f>
        <v/>
      </c>
      <c r="F114" s="50" t="str">
        <f>IF(A114="","",VLOOKUP(A114,Personal!A:E,4,FALSE)&amp;", "&amp;VLOOKUP(A114,Personal!A:E,5,FALSE))</f>
        <v/>
      </c>
      <c r="G114" s="52" t="str">
        <f>IF(B114="","",VLOOKUP(B114,Qualifikationen!B:C,2,FALSE))</f>
        <v/>
      </c>
    </row>
    <row r="115" spans="1:7" x14ac:dyDescent="0.25">
      <c r="A115" s="7"/>
      <c r="B115" s="8"/>
      <c r="C115" s="6"/>
      <c r="D115" s="40">
        <f>IF(A115="",0,A115*1000+VLOOKUP(B115,Qualifikationen!B$4:F$202,5,FALSE))</f>
        <v>0</v>
      </c>
      <c r="E115" s="49" t="str">
        <f>IF(A115="","",VLOOKUP(A115,Personal!A$3:C$52,3,FALSE))</f>
        <v/>
      </c>
      <c r="F115" s="50" t="str">
        <f>IF(A115="","",VLOOKUP(A115,Personal!A:E,4,FALSE)&amp;", "&amp;VLOOKUP(A115,Personal!A:E,5,FALSE))</f>
        <v/>
      </c>
      <c r="G115" s="52" t="str">
        <f>IF(B115="","",VLOOKUP(B115,Qualifikationen!B:C,2,FALSE))</f>
        <v/>
      </c>
    </row>
    <row r="116" spans="1:7" x14ac:dyDescent="0.25">
      <c r="A116" s="7"/>
      <c r="B116" s="8"/>
      <c r="C116" s="6"/>
      <c r="D116" s="40">
        <f>IF(A116="",0,A116*1000+VLOOKUP(B116,Qualifikationen!B$4:F$202,5,FALSE))</f>
        <v>0</v>
      </c>
      <c r="E116" s="49" t="str">
        <f>IF(A116="","",VLOOKUP(A116,Personal!A$3:C$52,3,FALSE))</f>
        <v/>
      </c>
      <c r="F116" s="50" t="str">
        <f>IF(A116="","",VLOOKUP(A116,Personal!A:E,4,FALSE)&amp;", "&amp;VLOOKUP(A116,Personal!A:E,5,FALSE))</f>
        <v/>
      </c>
      <c r="G116" s="52" t="str">
        <f>IF(B116="","",VLOOKUP(B116,Qualifikationen!B:C,2,FALSE))</f>
        <v/>
      </c>
    </row>
    <row r="117" spans="1:7" x14ac:dyDescent="0.25">
      <c r="A117" s="7"/>
      <c r="B117" s="8"/>
      <c r="C117" s="6"/>
      <c r="D117" s="40">
        <f>IF(A117="",0,A117*1000+VLOOKUP(B117,Qualifikationen!B$4:F$202,5,FALSE))</f>
        <v>0</v>
      </c>
      <c r="E117" s="49" t="str">
        <f>IF(A117="","",VLOOKUP(A117,Personal!A$3:C$52,3,FALSE))</f>
        <v/>
      </c>
      <c r="F117" s="50" t="str">
        <f>IF(A117="","",VLOOKUP(A117,Personal!A:E,4,FALSE)&amp;", "&amp;VLOOKUP(A117,Personal!A:E,5,FALSE))</f>
        <v/>
      </c>
      <c r="G117" s="52" t="str">
        <f>IF(B117="","",VLOOKUP(B117,Qualifikationen!B:C,2,FALSE))</f>
        <v/>
      </c>
    </row>
    <row r="118" spans="1:7" x14ac:dyDescent="0.25">
      <c r="A118" s="7"/>
      <c r="B118" s="8"/>
      <c r="C118" s="6"/>
      <c r="D118" s="40">
        <f>IF(A118="",0,A118*1000+VLOOKUP(B118,Qualifikationen!B$4:F$202,5,FALSE))</f>
        <v>0</v>
      </c>
      <c r="E118" s="49" t="str">
        <f>IF(A118="","",VLOOKUP(A118,Personal!A$3:C$52,3,FALSE))</f>
        <v/>
      </c>
      <c r="F118" s="50" t="str">
        <f>IF(A118="","",VLOOKUP(A118,Personal!A:E,4,FALSE)&amp;", "&amp;VLOOKUP(A118,Personal!A:E,5,FALSE))</f>
        <v/>
      </c>
      <c r="G118" s="52" t="str">
        <f>IF(B118="","",VLOOKUP(B118,Qualifikationen!B:C,2,FALSE))</f>
        <v/>
      </c>
    </row>
    <row r="119" spans="1:7" x14ac:dyDescent="0.25">
      <c r="A119" s="7"/>
      <c r="B119" s="8"/>
      <c r="C119" s="6"/>
      <c r="D119" s="40">
        <f>IF(A119="",0,A119*1000+VLOOKUP(B119,Qualifikationen!B$4:F$202,5,FALSE))</f>
        <v>0</v>
      </c>
      <c r="E119" s="49" t="str">
        <f>IF(A119="","",VLOOKUP(A119,Personal!A$3:C$52,3,FALSE))</f>
        <v/>
      </c>
      <c r="F119" s="50" t="str">
        <f>IF(A119="","",VLOOKUP(A119,Personal!A:E,4,FALSE)&amp;", "&amp;VLOOKUP(A119,Personal!A:E,5,FALSE))</f>
        <v/>
      </c>
      <c r="G119" s="52" t="str">
        <f>IF(B119="","",VLOOKUP(B119,Qualifikationen!B:C,2,FALSE))</f>
        <v/>
      </c>
    </row>
    <row r="120" spans="1:7" x14ac:dyDescent="0.25">
      <c r="A120" s="7"/>
      <c r="B120" s="8"/>
      <c r="C120" s="6"/>
      <c r="D120" s="40">
        <f>IF(A120="",0,A120*1000+VLOOKUP(B120,Qualifikationen!B$4:F$202,5,FALSE))</f>
        <v>0</v>
      </c>
      <c r="E120" s="49" t="str">
        <f>IF(A120="","",VLOOKUP(A120,Personal!A$3:C$52,3,FALSE))</f>
        <v/>
      </c>
      <c r="F120" s="50" t="str">
        <f>IF(A120="","",VLOOKUP(A120,Personal!A:E,4,FALSE)&amp;", "&amp;VLOOKUP(A120,Personal!A:E,5,FALSE))</f>
        <v/>
      </c>
      <c r="G120" s="52" t="str">
        <f>IF(B120="","",VLOOKUP(B120,Qualifikationen!B:C,2,FALSE))</f>
        <v/>
      </c>
    </row>
    <row r="121" spans="1:7" x14ac:dyDescent="0.25">
      <c r="A121" s="7"/>
      <c r="B121" s="8"/>
      <c r="C121" s="6"/>
      <c r="D121" s="40">
        <f>IF(A121="",0,A121*1000+VLOOKUP(B121,Qualifikationen!B$4:F$202,5,FALSE))</f>
        <v>0</v>
      </c>
      <c r="E121" s="49" t="str">
        <f>IF(A121="","",VLOOKUP(A121,Personal!A$3:C$52,3,FALSE))</f>
        <v/>
      </c>
      <c r="F121" s="50" t="str">
        <f>IF(A121="","",VLOOKUP(A121,Personal!A:E,4,FALSE)&amp;", "&amp;VLOOKUP(A121,Personal!A:E,5,FALSE))</f>
        <v/>
      </c>
      <c r="G121" s="52" t="str">
        <f>IF(B121="","",VLOOKUP(B121,Qualifikationen!B:C,2,FALSE))</f>
        <v/>
      </c>
    </row>
    <row r="122" spans="1:7" x14ac:dyDescent="0.25">
      <c r="A122" s="7"/>
      <c r="B122" s="8"/>
      <c r="C122" s="6"/>
      <c r="D122" s="40">
        <f>IF(A122="",0,A122*1000+VLOOKUP(B122,Qualifikationen!B$4:F$202,5,FALSE))</f>
        <v>0</v>
      </c>
      <c r="E122" s="49" t="str">
        <f>IF(A122="","",VLOOKUP(A122,Personal!A$3:C$52,3,FALSE))</f>
        <v/>
      </c>
      <c r="F122" s="50" t="str">
        <f>IF(A122="","",VLOOKUP(A122,Personal!A:E,4,FALSE)&amp;", "&amp;VLOOKUP(A122,Personal!A:E,5,FALSE))</f>
        <v/>
      </c>
      <c r="G122" s="52" t="str">
        <f>IF(B122="","",VLOOKUP(B122,Qualifikationen!B:C,2,FALSE))</f>
        <v/>
      </c>
    </row>
    <row r="123" spans="1:7" x14ac:dyDescent="0.25">
      <c r="A123" s="7"/>
      <c r="B123" s="8"/>
      <c r="C123" s="6"/>
      <c r="D123" s="40">
        <f>IF(A123="",0,A123*1000+VLOOKUP(B123,Qualifikationen!B$4:F$202,5,FALSE))</f>
        <v>0</v>
      </c>
      <c r="E123" s="49" t="str">
        <f>IF(A123="","",VLOOKUP(A123,Personal!A$3:C$52,3,FALSE))</f>
        <v/>
      </c>
      <c r="F123" s="50" t="str">
        <f>IF(A123="","",VLOOKUP(A123,Personal!A:E,4,FALSE)&amp;", "&amp;VLOOKUP(A123,Personal!A:E,5,FALSE))</f>
        <v/>
      </c>
      <c r="G123" s="52" t="str">
        <f>IF(B123="","",VLOOKUP(B123,Qualifikationen!B:C,2,FALSE))</f>
        <v/>
      </c>
    </row>
    <row r="124" spans="1:7" x14ac:dyDescent="0.25">
      <c r="A124" s="7"/>
      <c r="B124" s="8"/>
      <c r="C124" s="6"/>
      <c r="D124" s="40">
        <f>IF(A124="",0,A124*1000+VLOOKUP(B124,Qualifikationen!B$4:F$202,5,FALSE))</f>
        <v>0</v>
      </c>
      <c r="E124" s="49" t="str">
        <f>IF(A124="","",VLOOKUP(A124,Personal!A$3:C$52,3,FALSE))</f>
        <v/>
      </c>
      <c r="F124" s="50" t="str">
        <f>IF(A124="","",VLOOKUP(A124,Personal!A:E,4,FALSE)&amp;", "&amp;VLOOKUP(A124,Personal!A:E,5,FALSE))</f>
        <v/>
      </c>
      <c r="G124" s="52" t="str">
        <f>IF(B124="","",VLOOKUP(B124,Qualifikationen!B:C,2,FALSE))</f>
        <v/>
      </c>
    </row>
    <row r="125" spans="1:7" x14ac:dyDescent="0.25">
      <c r="A125" s="7"/>
      <c r="B125" s="8"/>
      <c r="C125" s="6"/>
      <c r="D125" s="40">
        <f>IF(A125="",0,A125*1000+VLOOKUP(B125,Qualifikationen!B$4:F$202,5,FALSE))</f>
        <v>0</v>
      </c>
      <c r="E125" s="49" t="str">
        <f>IF(A125="","",VLOOKUP(A125,Personal!A$3:C$52,3,FALSE))</f>
        <v/>
      </c>
      <c r="F125" s="50" t="str">
        <f>IF(A125="","",VLOOKUP(A125,Personal!A:E,4,FALSE)&amp;", "&amp;VLOOKUP(A125,Personal!A:E,5,FALSE))</f>
        <v/>
      </c>
      <c r="G125" s="52" t="str">
        <f>IF(B125="","",VLOOKUP(B125,Qualifikationen!B:C,2,FALSE))</f>
        <v/>
      </c>
    </row>
    <row r="126" spans="1:7" x14ac:dyDescent="0.25">
      <c r="A126" s="7"/>
      <c r="B126" s="8"/>
      <c r="C126" s="6"/>
      <c r="D126" s="40">
        <f>IF(A126="",0,A126*1000+VLOOKUP(B126,Qualifikationen!B$4:F$202,5,FALSE))</f>
        <v>0</v>
      </c>
      <c r="E126" s="49" t="str">
        <f>IF(A126="","",VLOOKUP(A126,Personal!A$3:C$52,3,FALSE))</f>
        <v/>
      </c>
      <c r="F126" s="50" t="str">
        <f>IF(A126="","",VLOOKUP(A126,Personal!A:E,4,FALSE)&amp;", "&amp;VLOOKUP(A126,Personal!A:E,5,FALSE))</f>
        <v/>
      </c>
      <c r="G126" s="52" t="str">
        <f>IF(B126="","",VLOOKUP(B126,Qualifikationen!B:C,2,FALSE))</f>
        <v/>
      </c>
    </row>
    <row r="127" spans="1:7" x14ac:dyDescent="0.25">
      <c r="A127" s="7"/>
      <c r="B127" s="10"/>
      <c r="C127" s="6"/>
      <c r="D127" s="40">
        <f>IF(A127="",0,A127*1000+VLOOKUP(B127,Qualifikationen!B$4:F$202,5,FALSE))</f>
        <v>0</v>
      </c>
      <c r="E127" s="49" t="str">
        <f>IF(A127="","",VLOOKUP(A127,Personal!A$3:C$52,3,FALSE))</f>
        <v/>
      </c>
      <c r="F127" s="50" t="str">
        <f>IF(A127="","",VLOOKUP(A127,Personal!A:E,4,FALSE)&amp;", "&amp;VLOOKUP(A127,Personal!A:E,5,FALSE))</f>
        <v/>
      </c>
      <c r="G127" s="52" t="str">
        <f>IF(B127="","",VLOOKUP(B127,Qualifikationen!B:C,2,FALSE))</f>
        <v/>
      </c>
    </row>
    <row r="128" spans="1:7" x14ac:dyDescent="0.25">
      <c r="A128" s="7"/>
      <c r="B128" s="8"/>
      <c r="C128" s="6"/>
      <c r="D128" s="40">
        <f>IF(A128="",0,A128*1000+VLOOKUP(B128,Qualifikationen!B$4:F$202,5,FALSE))</f>
        <v>0</v>
      </c>
      <c r="E128" s="49" t="str">
        <f>IF(A128="","",VLOOKUP(A128,Personal!A$3:C$52,3,FALSE))</f>
        <v/>
      </c>
      <c r="F128" s="50" t="str">
        <f>IF(A128="","",VLOOKUP(A128,Personal!A:E,4,FALSE)&amp;", "&amp;VLOOKUP(A128,Personal!A:E,5,FALSE))</f>
        <v/>
      </c>
      <c r="G128" s="52" t="str">
        <f>IF(B128="","",VLOOKUP(B128,Qualifikationen!B:C,2,FALSE))</f>
        <v/>
      </c>
    </row>
    <row r="129" spans="1:7" x14ac:dyDescent="0.25">
      <c r="A129" s="7"/>
      <c r="B129" s="8"/>
      <c r="C129" s="6"/>
      <c r="D129" s="40">
        <f>IF(A129="",0,A129*1000+VLOOKUP(B129,Qualifikationen!B$4:F$202,5,FALSE))</f>
        <v>0</v>
      </c>
      <c r="E129" s="49" t="str">
        <f>IF(A129="","",VLOOKUP(A129,Personal!A$3:C$52,3,FALSE))</f>
        <v/>
      </c>
      <c r="F129" s="50" t="str">
        <f>IF(A129="","",VLOOKUP(A129,Personal!A:E,4,FALSE)&amp;", "&amp;VLOOKUP(A129,Personal!A:E,5,FALSE))</f>
        <v/>
      </c>
      <c r="G129" s="52" t="str">
        <f>IF(B129="","",VLOOKUP(B129,Qualifikationen!B:C,2,FALSE))</f>
        <v/>
      </c>
    </row>
    <row r="130" spans="1:7" x14ac:dyDescent="0.25">
      <c r="A130" s="7"/>
      <c r="B130" s="8"/>
      <c r="C130" s="6"/>
      <c r="D130" s="40">
        <f>IF(A130="",0,A130*1000+VLOOKUP(B130,Qualifikationen!B$4:F$202,5,FALSE))</f>
        <v>0</v>
      </c>
      <c r="E130" s="49" t="str">
        <f>IF(A130="","",VLOOKUP(A130,Personal!A$3:C$52,3,FALSE))</f>
        <v/>
      </c>
      <c r="F130" s="50" t="str">
        <f>IF(A130="","",VLOOKUP(A130,Personal!A:E,4,FALSE)&amp;", "&amp;VLOOKUP(A130,Personal!A:E,5,FALSE))</f>
        <v/>
      </c>
      <c r="G130" s="52" t="str">
        <f>IF(B130="","",VLOOKUP(B130,Qualifikationen!B:C,2,FALSE))</f>
        <v/>
      </c>
    </row>
    <row r="131" spans="1:7" x14ac:dyDescent="0.25">
      <c r="A131" s="7"/>
      <c r="B131" s="8"/>
      <c r="C131" s="6"/>
      <c r="D131" s="40">
        <f>IF(A131="",0,A131*1000+VLOOKUP(B131,Qualifikationen!B$4:F$202,5,FALSE))</f>
        <v>0</v>
      </c>
      <c r="E131" s="49" t="str">
        <f>IF(A131="","",VLOOKUP(A131,Personal!A$3:C$52,3,FALSE))</f>
        <v/>
      </c>
      <c r="F131" s="50" t="str">
        <f>IF(A131="","",VLOOKUP(A131,Personal!A:E,4,FALSE)&amp;", "&amp;VLOOKUP(A131,Personal!A:E,5,FALSE))</f>
        <v/>
      </c>
      <c r="G131" s="52" t="str">
        <f>IF(B131="","",VLOOKUP(B131,Qualifikationen!B:C,2,FALSE))</f>
        <v/>
      </c>
    </row>
    <row r="132" spans="1:7" x14ac:dyDescent="0.25">
      <c r="A132" s="7"/>
      <c r="B132" s="8"/>
      <c r="C132" s="6"/>
      <c r="D132" s="40">
        <f>IF(A132="",0,A132*1000+VLOOKUP(B132,Qualifikationen!B$4:F$202,5,FALSE))</f>
        <v>0</v>
      </c>
      <c r="E132" s="49" t="str">
        <f>IF(A132="","",VLOOKUP(A132,Personal!A$3:C$52,3,FALSE))</f>
        <v/>
      </c>
      <c r="F132" s="50" t="str">
        <f>IF(A132="","",VLOOKUP(A132,Personal!A:E,4,FALSE)&amp;", "&amp;VLOOKUP(A132,Personal!A:E,5,FALSE))</f>
        <v/>
      </c>
      <c r="G132" s="52" t="str">
        <f>IF(B132="","",VLOOKUP(B132,Qualifikationen!B:C,2,FALSE))</f>
        <v/>
      </c>
    </row>
    <row r="133" spans="1:7" x14ac:dyDescent="0.25">
      <c r="A133" s="7"/>
      <c r="B133" s="8"/>
      <c r="C133" s="6"/>
      <c r="D133" s="40">
        <f>IF(A133="",0,A133*1000+VLOOKUP(B133,Qualifikationen!B$4:F$202,5,FALSE))</f>
        <v>0</v>
      </c>
      <c r="E133" s="49" t="str">
        <f>IF(A133="","",VLOOKUP(A133,Personal!A$3:C$52,3,FALSE))</f>
        <v/>
      </c>
      <c r="F133" s="50" t="str">
        <f>IF(A133="","",VLOOKUP(A133,Personal!A:E,4,FALSE)&amp;", "&amp;VLOOKUP(A133,Personal!A:E,5,FALSE))</f>
        <v/>
      </c>
      <c r="G133" s="52" t="str">
        <f>IF(B133="","",VLOOKUP(B133,Qualifikationen!B:C,2,FALSE))</f>
        <v/>
      </c>
    </row>
    <row r="134" spans="1:7" x14ac:dyDescent="0.25">
      <c r="A134" s="7"/>
      <c r="B134" s="8"/>
      <c r="C134" s="6"/>
      <c r="D134" s="40">
        <f>IF(A134="",0,A134*1000+VLOOKUP(B134,Qualifikationen!B$4:F$202,5,FALSE))</f>
        <v>0</v>
      </c>
      <c r="E134" s="49" t="str">
        <f>IF(A134="","",VLOOKUP(A134,Personal!A$3:C$52,3,FALSE))</f>
        <v/>
      </c>
      <c r="F134" s="50" t="str">
        <f>IF(A134="","",VLOOKUP(A134,Personal!A:E,4,FALSE)&amp;", "&amp;VLOOKUP(A134,Personal!A:E,5,FALSE))</f>
        <v/>
      </c>
      <c r="G134" s="52" t="str">
        <f>IF(B134="","",VLOOKUP(B134,Qualifikationen!B:C,2,FALSE))</f>
        <v/>
      </c>
    </row>
    <row r="135" spans="1:7" x14ac:dyDescent="0.25">
      <c r="A135" s="7"/>
      <c r="B135" s="8"/>
      <c r="C135" s="6"/>
      <c r="D135" s="40">
        <f>IF(A135="",0,A135*1000+VLOOKUP(B135,Qualifikationen!B$4:F$202,5,FALSE))</f>
        <v>0</v>
      </c>
      <c r="E135" s="49" t="str">
        <f>IF(A135="","",VLOOKUP(A135,Personal!A$3:C$52,3,FALSE))</f>
        <v/>
      </c>
      <c r="F135" s="50" t="str">
        <f>IF(A135="","",VLOOKUP(A135,Personal!A:E,4,FALSE)&amp;", "&amp;VLOOKUP(A135,Personal!A:E,5,FALSE))</f>
        <v/>
      </c>
      <c r="G135" s="52" t="str">
        <f>IF(B135="","",VLOOKUP(B135,Qualifikationen!B:C,2,FALSE))</f>
        <v/>
      </c>
    </row>
    <row r="136" spans="1:7" x14ac:dyDescent="0.25">
      <c r="A136" s="7"/>
      <c r="B136" s="8"/>
      <c r="C136" s="6"/>
      <c r="D136" s="40">
        <f>IF(A136="",0,A136*1000+VLOOKUP(B136,Qualifikationen!B$4:F$202,5,FALSE))</f>
        <v>0</v>
      </c>
      <c r="E136" s="49" t="str">
        <f>IF(A136="","",VLOOKUP(A136,Personal!A$3:C$52,3,FALSE))</f>
        <v/>
      </c>
      <c r="F136" s="50" t="str">
        <f>IF(A136="","",VLOOKUP(A136,Personal!A:E,4,FALSE)&amp;", "&amp;VLOOKUP(A136,Personal!A:E,5,FALSE))</f>
        <v/>
      </c>
      <c r="G136" s="52" t="str">
        <f>IF(B136="","",VLOOKUP(B136,Qualifikationen!B:C,2,FALSE))</f>
        <v/>
      </c>
    </row>
    <row r="137" spans="1:7" x14ac:dyDescent="0.25">
      <c r="A137" s="7"/>
      <c r="B137" s="8"/>
      <c r="C137" s="6"/>
      <c r="D137" s="40">
        <f>IF(A137="",0,A137*1000+VLOOKUP(B137,Qualifikationen!B$4:F$202,5,FALSE))</f>
        <v>0</v>
      </c>
      <c r="E137" s="49" t="str">
        <f>IF(A137="","",VLOOKUP(A137,Personal!A$3:C$52,3,FALSE))</f>
        <v/>
      </c>
      <c r="F137" s="50" t="str">
        <f>IF(A137="","",VLOOKUP(A137,Personal!A:E,4,FALSE)&amp;", "&amp;VLOOKUP(A137,Personal!A:E,5,FALSE))</f>
        <v/>
      </c>
      <c r="G137" s="52" t="str">
        <f>IF(B137="","",VLOOKUP(B137,Qualifikationen!B:C,2,FALSE))</f>
        <v/>
      </c>
    </row>
    <row r="138" spans="1:7" x14ac:dyDescent="0.25">
      <c r="A138" s="7"/>
      <c r="B138" s="8"/>
      <c r="C138" s="6"/>
      <c r="D138" s="40">
        <f>IF(A138="",0,A138*1000+VLOOKUP(B138,Qualifikationen!B$4:F$202,5,FALSE))</f>
        <v>0</v>
      </c>
      <c r="E138" s="49" t="str">
        <f>IF(A138="","",VLOOKUP(A138,Personal!A$3:C$52,3,FALSE))</f>
        <v/>
      </c>
      <c r="F138" s="50" t="str">
        <f>IF(A138="","",VLOOKUP(A138,Personal!A:E,4,FALSE)&amp;", "&amp;VLOOKUP(A138,Personal!A:E,5,FALSE))</f>
        <v/>
      </c>
      <c r="G138" s="52" t="str">
        <f>IF(B138="","",VLOOKUP(B138,Qualifikationen!B:C,2,FALSE))</f>
        <v/>
      </c>
    </row>
    <row r="139" spans="1:7" x14ac:dyDescent="0.25">
      <c r="A139" s="7"/>
      <c r="B139" s="8"/>
      <c r="C139" s="6"/>
      <c r="D139" s="40">
        <f>IF(A139="",0,A139*1000+VLOOKUP(B139,Qualifikationen!B$4:F$202,5,FALSE))</f>
        <v>0</v>
      </c>
      <c r="E139" s="49" t="str">
        <f>IF(A139="","",VLOOKUP(A139,Personal!A$3:C$52,3,FALSE))</f>
        <v/>
      </c>
      <c r="F139" s="50" t="str">
        <f>IF(A139="","",VLOOKUP(A139,Personal!A:E,4,FALSE)&amp;", "&amp;VLOOKUP(A139,Personal!A:E,5,FALSE))</f>
        <v/>
      </c>
      <c r="G139" s="52" t="str">
        <f>IF(B139="","",VLOOKUP(B139,Qualifikationen!B:C,2,FALSE))</f>
        <v/>
      </c>
    </row>
    <row r="140" spans="1:7" x14ac:dyDescent="0.25">
      <c r="A140" s="7"/>
      <c r="B140" s="8"/>
      <c r="C140" s="6"/>
      <c r="D140" s="40">
        <f>IF(A140="",0,A140*1000+VLOOKUP(B140,Qualifikationen!B$4:F$202,5,FALSE))</f>
        <v>0</v>
      </c>
      <c r="E140" s="49" t="str">
        <f>IF(A140="","",VLOOKUP(A140,Personal!A$3:C$52,3,FALSE))</f>
        <v/>
      </c>
      <c r="F140" s="50" t="str">
        <f>IF(A140="","",VLOOKUP(A140,Personal!A:E,4,FALSE)&amp;", "&amp;VLOOKUP(A140,Personal!A:E,5,FALSE))</f>
        <v/>
      </c>
      <c r="G140" s="52" t="str">
        <f>IF(B140="","",VLOOKUP(B140,Qualifikationen!B:C,2,FALSE))</f>
        <v/>
      </c>
    </row>
    <row r="141" spans="1:7" x14ac:dyDescent="0.25">
      <c r="A141" s="7"/>
      <c r="B141" s="8"/>
      <c r="C141" s="6"/>
      <c r="D141" s="40">
        <f>IF(A141="",0,A141*1000+VLOOKUP(B141,Qualifikationen!B$4:F$202,5,FALSE))</f>
        <v>0</v>
      </c>
      <c r="E141" s="49" t="str">
        <f>IF(A141="","",VLOOKUP(A141,Personal!A$3:C$52,3,FALSE))</f>
        <v/>
      </c>
      <c r="F141" s="50" t="str">
        <f>IF(A141="","",VLOOKUP(A141,Personal!A:E,4,FALSE)&amp;", "&amp;VLOOKUP(A141,Personal!A:E,5,FALSE))</f>
        <v/>
      </c>
      <c r="G141" s="52" t="str">
        <f>IF(B141="","",VLOOKUP(B141,Qualifikationen!B:C,2,FALSE))</f>
        <v/>
      </c>
    </row>
    <row r="142" spans="1:7" x14ac:dyDescent="0.25">
      <c r="A142" s="7"/>
      <c r="B142" s="8"/>
      <c r="C142" s="6"/>
      <c r="D142" s="40">
        <f>IF(A142="",0,A142*1000+VLOOKUP(B142,Qualifikationen!B$4:F$202,5,FALSE))</f>
        <v>0</v>
      </c>
      <c r="E142" s="49" t="str">
        <f>IF(A142="","",VLOOKUP(A142,Personal!A$3:C$52,3,FALSE))</f>
        <v/>
      </c>
      <c r="F142" s="50" t="str">
        <f>IF(A142="","",VLOOKUP(A142,Personal!A:E,4,FALSE)&amp;", "&amp;VLOOKUP(A142,Personal!A:E,5,FALSE))</f>
        <v/>
      </c>
      <c r="G142" s="52" t="str">
        <f>IF(B142="","",VLOOKUP(B142,Qualifikationen!B:C,2,FALSE))</f>
        <v/>
      </c>
    </row>
    <row r="143" spans="1:7" x14ac:dyDescent="0.25">
      <c r="A143" s="7"/>
      <c r="B143" s="8"/>
      <c r="C143" s="6"/>
      <c r="D143" s="40">
        <f>IF(A143="",0,A143*1000+VLOOKUP(B143,Qualifikationen!B$4:F$202,5,FALSE))</f>
        <v>0</v>
      </c>
      <c r="E143" s="49" t="str">
        <f>IF(A143="","",VLOOKUP(A143,Personal!A$3:C$52,3,FALSE))</f>
        <v/>
      </c>
      <c r="F143" s="50" t="str">
        <f>IF(A143="","",VLOOKUP(A143,Personal!A:E,4,FALSE)&amp;", "&amp;VLOOKUP(A143,Personal!A:E,5,FALSE))</f>
        <v/>
      </c>
      <c r="G143" s="52" t="str">
        <f>IF(B143="","",VLOOKUP(B143,Qualifikationen!B:C,2,FALSE))</f>
        <v/>
      </c>
    </row>
    <row r="144" spans="1:7" x14ac:dyDescent="0.25">
      <c r="A144" s="7"/>
      <c r="B144" s="8"/>
      <c r="C144" s="6"/>
      <c r="D144" s="40">
        <f>IF(A144="",0,A144*1000+VLOOKUP(B144,Qualifikationen!B$4:F$202,5,FALSE))</f>
        <v>0</v>
      </c>
      <c r="E144" s="49" t="str">
        <f>IF(A144="","",VLOOKUP(A144,Personal!A$3:C$52,3,FALSE))</f>
        <v/>
      </c>
      <c r="F144" s="50" t="str">
        <f>IF(A144="","",VLOOKUP(A144,Personal!A:E,4,FALSE)&amp;", "&amp;VLOOKUP(A144,Personal!A:E,5,FALSE))</f>
        <v/>
      </c>
      <c r="G144" s="52" t="str">
        <f>IF(B144="","",VLOOKUP(B144,Qualifikationen!B:C,2,FALSE))</f>
        <v/>
      </c>
    </row>
    <row r="145" spans="1:7" x14ac:dyDescent="0.25">
      <c r="A145" s="7"/>
      <c r="B145" s="10"/>
      <c r="C145" s="6"/>
      <c r="D145" s="40">
        <f>IF(A145="",0,A145*1000+VLOOKUP(B145,Qualifikationen!B$4:F$202,5,FALSE))</f>
        <v>0</v>
      </c>
      <c r="E145" s="49" t="str">
        <f>IF(A145="","",VLOOKUP(A145,Personal!A$3:C$52,3,FALSE))</f>
        <v/>
      </c>
      <c r="F145" s="50" t="str">
        <f>IF(A145="","",VLOOKUP(A145,Personal!A:E,4,FALSE)&amp;", "&amp;VLOOKUP(A145,Personal!A:E,5,FALSE))</f>
        <v/>
      </c>
      <c r="G145" s="52" t="str">
        <f>IF(B145="","",VLOOKUP(B145,Qualifikationen!B:C,2,FALSE))</f>
        <v/>
      </c>
    </row>
    <row r="146" spans="1:7" x14ac:dyDescent="0.25">
      <c r="A146" s="7"/>
      <c r="B146" s="8"/>
      <c r="C146" s="6"/>
      <c r="D146" s="40">
        <f>IF(A146="",0,A146*1000+VLOOKUP(B146,Qualifikationen!B$4:F$202,5,FALSE))</f>
        <v>0</v>
      </c>
      <c r="E146" s="49" t="str">
        <f>IF(A146="","",VLOOKUP(A146,Personal!A$3:C$52,3,FALSE))</f>
        <v/>
      </c>
      <c r="F146" s="50" t="str">
        <f>IF(A146="","",VLOOKUP(A146,Personal!A:E,4,FALSE)&amp;", "&amp;VLOOKUP(A146,Personal!A:E,5,FALSE))</f>
        <v/>
      </c>
      <c r="G146" s="52" t="str">
        <f>IF(B146="","",VLOOKUP(B146,Qualifikationen!B:C,2,FALSE))</f>
        <v/>
      </c>
    </row>
    <row r="147" spans="1:7" x14ac:dyDescent="0.25">
      <c r="A147" s="7"/>
      <c r="B147" s="8"/>
      <c r="C147" s="6"/>
      <c r="D147" s="40">
        <f>IF(A147="",0,A147*1000+VLOOKUP(B147,Qualifikationen!B$4:F$202,5,FALSE))</f>
        <v>0</v>
      </c>
      <c r="E147" s="49" t="str">
        <f>IF(A147="","",VLOOKUP(A147,Personal!A$3:C$52,3,FALSE))</f>
        <v/>
      </c>
      <c r="F147" s="50" t="str">
        <f>IF(A147="","",VLOOKUP(A147,Personal!A:E,4,FALSE)&amp;", "&amp;VLOOKUP(A147,Personal!A:E,5,FALSE))</f>
        <v/>
      </c>
      <c r="G147" s="52" t="str">
        <f>IF(B147="","",VLOOKUP(B147,Qualifikationen!B:C,2,FALSE))</f>
        <v/>
      </c>
    </row>
    <row r="148" spans="1:7" x14ac:dyDescent="0.25">
      <c r="A148" s="7"/>
      <c r="B148" s="8"/>
      <c r="C148" s="6"/>
      <c r="D148" s="40">
        <f>IF(A148="",0,A148*1000+VLOOKUP(B148,Qualifikationen!B$4:F$202,5,FALSE))</f>
        <v>0</v>
      </c>
      <c r="E148" s="49" t="str">
        <f>IF(A148="","",VLOOKUP(A148,Personal!A$3:C$52,3,FALSE))</f>
        <v/>
      </c>
      <c r="F148" s="50" t="str">
        <f>IF(A148="","",VLOOKUP(A148,Personal!A:E,4,FALSE)&amp;", "&amp;VLOOKUP(A148,Personal!A:E,5,FALSE))</f>
        <v/>
      </c>
      <c r="G148" s="52" t="str">
        <f>IF(B148="","",VLOOKUP(B148,Qualifikationen!B:C,2,FALSE))</f>
        <v/>
      </c>
    </row>
    <row r="149" spans="1:7" x14ac:dyDescent="0.25">
      <c r="A149" s="7"/>
      <c r="B149" s="8"/>
      <c r="C149" s="6"/>
      <c r="D149" s="40">
        <f>IF(A149="",0,A149*1000+VLOOKUP(B149,Qualifikationen!B$4:F$202,5,FALSE))</f>
        <v>0</v>
      </c>
      <c r="E149" s="49" t="str">
        <f>IF(A149="","",VLOOKUP(A149,Personal!A$3:C$52,3,FALSE))</f>
        <v/>
      </c>
      <c r="F149" s="50" t="str">
        <f>IF(A149="","",VLOOKUP(A149,Personal!A:E,4,FALSE)&amp;", "&amp;VLOOKUP(A149,Personal!A:E,5,FALSE))</f>
        <v/>
      </c>
      <c r="G149" s="52" t="str">
        <f>IF(B149="","",VLOOKUP(B149,Qualifikationen!B:C,2,FALSE))</f>
        <v/>
      </c>
    </row>
    <row r="150" spans="1:7" x14ac:dyDescent="0.25">
      <c r="A150" s="7"/>
      <c r="B150" s="8"/>
      <c r="C150" s="6"/>
      <c r="D150" s="40">
        <f>IF(A150="",0,A150*1000+VLOOKUP(B150,Qualifikationen!B$4:F$202,5,FALSE))</f>
        <v>0</v>
      </c>
      <c r="E150" s="49" t="str">
        <f>IF(A150="","",VLOOKUP(A150,Personal!A$3:C$52,3,FALSE))</f>
        <v/>
      </c>
      <c r="F150" s="50" t="str">
        <f>IF(A150="","",VLOOKUP(A150,Personal!A:E,4,FALSE)&amp;", "&amp;VLOOKUP(A150,Personal!A:E,5,FALSE))</f>
        <v/>
      </c>
      <c r="G150" s="52" t="str">
        <f>IF(B150="","",VLOOKUP(B150,Qualifikationen!B:C,2,FALSE))</f>
        <v/>
      </c>
    </row>
    <row r="151" spans="1:7" x14ac:dyDescent="0.25">
      <c r="A151" s="7"/>
      <c r="B151" s="8"/>
      <c r="C151" s="6"/>
      <c r="D151" s="40">
        <f>IF(A151="",0,A151*1000+VLOOKUP(B151,Qualifikationen!B$4:F$202,5,FALSE))</f>
        <v>0</v>
      </c>
      <c r="E151" s="49" t="str">
        <f>IF(A151="","",VLOOKUP(A151,Personal!A$3:C$52,3,FALSE))</f>
        <v/>
      </c>
      <c r="F151" s="50" t="str">
        <f>IF(A151="","",VLOOKUP(A151,Personal!A:E,4,FALSE)&amp;", "&amp;VLOOKUP(A151,Personal!A:E,5,FALSE))</f>
        <v/>
      </c>
      <c r="G151" s="52" t="str">
        <f>IF(B151="","",VLOOKUP(B151,Qualifikationen!B:C,2,FALSE))</f>
        <v/>
      </c>
    </row>
    <row r="152" spans="1:7" x14ac:dyDescent="0.25">
      <c r="A152" s="7"/>
      <c r="B152" s="8"/>
      <c r="C152" s="6"/>
      <c r="D152" s="40">
        <f>IF(A152="",0,A152*1000+VLOOKUP(B152,Qualifikationen!B$4:F$202,5,FALSE))</f>
        <v>0</v>
      </c>
      <c r="E152" s="49" t="str">
        <f>IF(A152="","",VLOOKUP(A152,Personal!A$3:C$52,3,FALSE))</f>
        <v/>
      </c>
      <c r="F152" s="50" t="str">
        <f>IF(A152="","",VLOOKUP(A152,Personal!A:E,4,FALSE)&amp;", "&amp;VLOOKUP(A152,Personal!A:E,5,FALSE))</f>
        <v/>
      </c>
      <c r="G152" s="52" t="str">
        <f>IF(B152="","",VLOOKUP(B152,Qualifikationen!B:C,2,FALSE))</f>
        <v/>
      </c>
    </row>
    <row r="153" spans="1:7" x14ac:dyDescent="0.25">
      <c r="A153" s="7"/>
      <c r="B153" s="8"/>
      <c r="C153" s="6"/>
      <c r="D153" s="40">
        <f>IF(A153="",0,A153*1000+VLOOKUP(B153,Qualifikationen!B$4:F$202,5,FALSE))</f>
        <v>0</v>
      </c>
      <c r="E153" s="49" t="str">
        <f>IF(A153="","",VLOOKUP(A153,Personal!A$3:C$52,3,FALSE))</f>
        <v/>
      </c>
      <c r="F153" s="50" t="str">
        <f>IF(A153="","",VLOOKUP(A153,Personal!A:E,4,FALSE)&amp;", "&amp;VLOOKUP(A153,Personal!A:E,5,FALSE))</f>
        <v/>
      </c>
      <c r="G153" s="52" t="str">
        <f>IF(B153="","",VLOOKUP(B153,Qualifikationen!B:C,2,FALSE))</f>
        <v/>
      </c>
    </row>
    <row r="154" spans="1:7" x14ac:dyDescent="0.25">
      <c r="A154" s="7"/>
      <c r="B154" s="8"/>
      <c r="C154" s="6"/>
      <c r="D154" s="40">
        <f>IF(A154="",0,A154*1000+VLOOKUP(B154,Qualifikationen!B$4:F$202,5,FALSE))</f>
        <v>0</v>
      </c>
      <c r="E154" s="49" t="str">
        <f>IF(A154="","",VLOOKUP(A154,Personal!A$3:C$52,3,FALSE))</f>
        <v/>
      </c>
      <c r="F154" s="50" t="str">
        <f>IF(A154="","",VLOOKUP(A154,Personal!A:E,4,FALSE)&amp;", "&amp;VLOOKUP(A154,Personal!A:E,5,FALSE))</f>
        <v/>
      </c>
      <c r="G154" s="52" t="str">
        <f>IF(B154="","",VLOOKUP(B154,Qualifikationen!B:C,2,FALSE))</f>
        <v/>
      </c>
    </row>
    <row r="155" spans="1:7" x14ac:dyDescent="0.25">
      <c r="A155" s="7"/>
      <c r="B155" s="8"/>
      <c r="C155" s="6"/>
      <c r="D155" s="40">
        <f>IF(A155="",0,A155*1000+VLOOKUP(B155,Qualifikationen!B$4:F$202,5,FALSE))</f>
        <v>0</v>
      </c>
      <c r="E155" s="49" t="str">
        <f>IF(A155="","",VLOOKUP(A155,Personal!A$3:C$52,3,FALSE))</f>
        <v/>
      </c>
      <c r="F155" s="50" t="str">
        <f>IF(A155="","",VLOOKUP(A155,Personal!A:E,4,FALSE)&amp;", "&amp;VLOOKUP(A155,Personal!A:E,5,FALSE))</f>
        <v/>
      </c>
      <c r="G155" s="52" t="str">
        <f>IF(B155="","",VLOOKUP(B155,Qualifikationen!B:C,2,FALSE))</f>
        <v/>
      </c>
    </row>
    <row r="156" spans="1:7" x14ac:dyDescent="0.25">
      <c r="A156" s="7"/>
      <c r="B156" s="8"/>
      <c r="C156" s="6"/>
      <c r="D156" s="40">
        <f>IF(A156="",0,A156*1000+VLOOKUP(B156,Qualifikationen!B$4:F$202,5,FALSE))</f>
        <v>0</v>
      </c>
      <c r="E156" s="49" t="str">
        <f>IF(A156="","",VLOOKUP(A156,Personal!A$3:C$52,3,FALSE))</f>
        <v/>
      </c>
      <c r="F156" s="50" t="str">
        <f>IF(A156="","",VLOOKUP(A156,Personal!A:E,4,FALSE)&amp;", "&amp;VLOOKUP(A156,Personal!A:E,5,FALSE))</f>
        <v/>
      </c>
      <c r="G156" s="52" t="str">
        <f>IF(B156="","",VLOOKUP(B156,Qualifikationen!B:C,2,FALSE))</f>
        <v/>
      </c>
    </row>
    <row r="157" spans="1:7" x14ac:dyDescent="0.25">
      <c r="A157" s="7"/>
      <c r="B157" s="8"/>
      <c r="C157" s="6"/>
      <c r="D157" s="40">
        <f>IF(A157="",0,A157*1000+VLOOKUP(B157,Qualifikationen!B$4:F$202,5,FALSE))</f>
        <v>0</v>
      </c>
      <c r="E157" s="49" t="str">
        <f>IF(A157="","",VLOOKUP(A157,Personal!A$3:C$52,3,FALSE))</f>
        <v/>
      </c>
      <c r="F157" s="50" t="str">
        <f>IF(A157="","",VLOOKUP(A157,Personal!A:E,4,FALSE)&amp;", "&amp;VLOOKUP(A157,Personal!A:E,5,FALSE))</f>
        <v/>
      </c>
      <c r="G157" s="52" t="str">
        <f>IF(B157="","",VLOOKUP(B157,Qualifikationen!B:C,2,FALSE))</f>
        <v/>
      </c>
    </row>
    <row r="158" spans="1:7" x14ac:dyDescent="0.25">
      <c r="A158" s="7"/>
      <c r="B158" s="8"/>
      <c r="C158" s="6"/>
      <c r="D158" s="40">
        <f>IF(A158="",0,A158*1000+VLOOKUP(B158,Qualifikationen!B$4:F$202,5,FALSE))</f>
        <v>0</v>
      </c>
      <c r="E158" s="49" t="str">
        <f>IF(A158="","",VLOOKUP(A158,Personal!A$3:C$52,3,FALSE))</f>
        <v/>
      </c>
      <c r="F158" s="50" t="str">
        <f>IF(A158="","",VLOOKUP(A158,Personal!A:E,4,FALSE)&amp;", "&amp;VLOOKUP(A158,Personal!A:E,5,FALSE))</f>
        <v/>
      </c>
      <c r="G158" s="52" t="str">
        <f>IF(B158="","",VLOOKUP(B158,Qualifikationen!B:C,2,FALSE))</f>
        <v/>
      </c>
    </row>
    <row r="159" spans="1:7" x14ac:dyDescent="0.25">
      <c r="A159" s="7"/>
      <c r="B159" s="8"/>
      <c r="C159" s="6"/>
      <c r="D159" s="40">
        <f>IF(A159="",0,A159*1000+VLOOKUP(B159,Qualifikationen!B$4:F$202,5,FALSE))</f>
        <v>0</v>
      </c>
      <c r="E159" s="49" t="str">
        <f>IF(A159="","",VLOOKUP(A159,Personal!A$3:C$52,3,FALSE))</f>
        <v/>
      </c>
      <c r="F159" s="50" t="str">
        <f>IF(A159="","",VLOOKUP(A159,Personal!A:E,4,FALSE)&amp;", "&amp;VLOOKUP(A159,Personal!A:E,5,FALSE))</f>
        <v/>
      </c>
      <c r="G159" s="52" t="str">
        <f>IF(B159="","",VLOOKUP(B159,Qualifikationen!B:C,2,FALSE))</f>
        <v/>
      </c>
    </row>
    <row r="160" spans="1:7" x14ac:dyDescent="0.25">
      <c r="A160" s="7"/>
      <c r="B160" s="8"/>
      <c r="C160" s="6"/>
      <c r="D160" s="40">
        <f>IF(A160="",0,A160*1000+VLOOKUP(B160,Qualifikationen!B$4:F$202,5,FALSE))</f>
        <v>0</v>
      </c>
      <c r="E160" s="49" t="str">
        <f>IF(A160="","",VLOOKUP(A160,Personal!A$3:C$52,3,FALSE))</f>
        <v/>
      </c>
      <c r="F160" s="50" t="str">
        <f>IF(A160="","",VLOOKUP(A160,Personal!A:E,4,FALSE)&amp;", "&amp;VLOOKUP(A160,Personal!A:E,5,FALSE))</f>
        <v/>
      </c>
      <c r="G160" s="52" t="str">
        <f>IF(B160="","",VLOOKUP(B160,Qualifikationen!B:C,2,FALSE))</f>
        <v/>
      </c>
    </row>
    <row r="161" spans="1:7" x14ac:dyDescent="0.25">
      <c r="A161" s="7"/>
      <c r="B161" s="8"/>
      <c r="C161" s="6"/>
      <c r="D161" s="40">
        <f>IF(A161="",0,A161*1000+VLOOKUP(B161,Qualifikationen!B$4:F$202,5,FALSE))</f>
        <v>0</v>
      </c>
      <c r="E161" s="49" t="str">
        <f>IF(A161="","",VLOOKUP(A161,Personal!A$3:C$52,3,FALSE))</f>
        <v/>
      </c>
      <c r="F161" s="50" t="str">
        <f>IF(A161="","",VLOOKUP(A161,Personal!A:E,4,FALSE)&amp;", "&amp;VLOOKUP(A161,Personal!A:E,5,FALSE))</f>
        <v/>
      </c>
      <c r="G161" s="52" t="str">
        <f>IF(B161="","",VLOOKUP(B161,Qualifikationen!B:C,2,FALSE))</f>
        <v/>
      </c>
    </row>
    <row r="162" spans="1:7" x14ac:dyDescent="0.25">
      <c r="A162" s="7"/>
      <c r="B162" s="8"/>
      <c r="C162" s="6"/>
      <c r="D162" s="40">
        <f>IF(A162="",0,A162*1000+VLOOKUP(B162,Qualifikationen!B$4:F$202,5,FALSE))</f>
        <v>0</v>
      </c>
      <c r="E162" s="49" t="str">
        <f>IF(A162="","",VLOOKUP(A162,Personal!A$3:C$52,3,FALSE))</f>
        <v/>
      </c>
      <c r="F162" s="50" t="str">
        <f>IF(A162="","",VLOOKUP(A162,Personal!A:E,4,FALSE)&amp;", "&amp;VLOOKUP(A162,Personal!A:E,5,FALSE))</f>
        <v/>
      </c>
      <c r="G162" s="52" t="str">
        <f>IF(B162="","",VLOOKUP(B162,Qualifikationen!B:C,2,FALSE))</f>
        <v/>
      </c>
    </row>
    <row r="163" spans="1:7" x14ac:dyDescent="0.25">
      <c r="A163" s="7"/>
      <c r="B163" s="10"/>
      <c r="C163" s="6"/>
      <c r="D163" s="40">
        <f>IF(A163="",0,A163*1000+VLOOKUP(B163,Qualifikationen!B$4:F$202,5,FALSE))</f>
        <v>0</v>
      </c>
      <c r="E163" s="49" t="str">
        <f>IF(A163="","",VLOOKUP(A163,Personal!A$3:C$52,3,FALSE))</f>
        <v/>
      </c>
      <c r="F163" s="50" t="str">
        <f>IF(A163="","",VLOOKUP(A163,Personal!A:E,4,FALSE)&amp;", "&amp;VLOOKUP(A163,Personal!A:E,5,FALSE))</f>
        <v/>
      </c>
      <c r="G163" s="52" t="str">
        <f>IF(B163="","",VLOOKUP(B163,Qualifikationen!B:C,2,FALSE))</f>
        <v/>
      </c>
    </row>
    <row r="164" spans="1:7" x14ac:dyDescent="0.25">
      <c r="A164" s="7"/>
      <c r="B164" s="8"/>
      <c r="C164" s="6"/>
      <c r="D164" s="40">
        <f>IF(A164="",0,A164*1000+VLOOKUP(B164,Qualifikationen!B$4:F$202,5,FALSE))</f>
        <v>0</v>
      </c>
      <c r="E164" s="49" t="str">
        <f>IF(A164="","",VLOOKUP(A164,Personal!A$3:C$52,3,FALSE))</f>
        <v/>
      </c>
      <c r="F164" s="50" t="str">
        <f>IF(A164="","",VLOOKUP(A164,Personal!A:E,4,FALSE)&amp;", "&amp;VLOOKUP(A164,Personal!A:E,5,FALSE))</f>
        <v/>
      </c>
      <c r="G164" s="52" t="str">
        <f>IF(B164="","",VLOOKUP(B164,Qualifikationen!B:C,2,FALSE))</f>
        <v/>
      </c>
    </row>
    <row r="165" spans="1:7" x14ac:dyDescent="0.25">
      <c r="A165" s="7"/>
      <c r="B165" s="8"/>
      <c r="C165" s="6"/>
      <c r="D165" s="40">
        <f>IF(A165="",0,A165*1000+VLOOKUP(B165,Qualifikationen!B$4:F$202,5,FALSE))</f>
        <v>0</v>
      </c>
      <c r="E165" s="49" t="str">
        <f>IF(A165="","",VLOOKUP(A165,Personal!A$3:C$52,3,FALSE))</f>
        <v/>
      </c>
      <c r="F165" s="50" t="str">
        <f>IF(A165="","",VLOOKUP(A165,Personal!A:E,4,FALSE)&amp;", "&amp;VLOOKUP(A165,Personal!A:E,5,FALSE))</f>
        <v/>
      </c>
      <c r="G165" s="52" t="str">
        <f>IF(B165="","",VLOOKUP(B165,Qualifikationen!B:C,2,FALSE))</f>
        <v/>
      </c>
    </row>
    <row r="166" spans="1:7" x14ac:dyDescent="0.25">
      <c r="A166" s="7"/>
      <c r="B166" s="8"/>
      <c r="C166" s="6"/>
      <c r="D166" s="40">
        <f>IF(A166="",0,A166*1000+VLOOKUP(B166,Qualifikationen!B$4:F$202,5,FALSE))</f>
        <v>0</v>
      </c>
      <c r="E166" s="49" t="str">
        <f>IF(A166="","",VLOOKUP(A166,Personal!A$3:C$52,3,FALSE))</f>
        <v/>
      </c>
      <c r="F166" s="50" t="str">
        <f>IF(A166="","",VLOOKUP(A166,Personal!A:E,4,FALSE)&amp;", "&amp;VLOOKUP(A166,Personal!A:E,5,FALSE))</f>
        <v/>
      </c>
      <c r="G166" s="52" t="str">
        <f>IF(B166="","",VLOOKUP(B166,Qualifikationen!B:C,2,FALSE))</f>
        <v/>
      </c>
    </row>
    <row r="167" spans="1:7" x14ac:dyDescent="0.25">
      <c r="A167" s="7"/>
      <c r="B167" s="8"/>
      <c r="C167" s="6"/>
      <c r="D167" s="40">
        <f>IF(A167="",0,A167*1000+VLOOKUP(B167,Qualifikationen!B$4:F$202,5,FALSE))</f>
        <v>0</v>
      </c>
      <c r="E167" s="49" t="str">
        <f>IF(A167="","",VLOOKUP(A167,Personal!A$3:C$52,3,FALSE))</f>
        <v/>
      </c>
      <c r="F167" s="50" t="str">
        <f>IF(A167="","",VLOOKUP(A167,Personal!A:E,4,FALSE)&amp;", "&amp;VLOOKUP(A167,Personal!A:E,5,FALSE))</f>
        <v/>
      </c>
      <c r="G167" s="52" t="str">
        <f>IF(B167="","",VLOOKUP(B167,Qualifikationen!B:C,2,FALSE))</f>
        <v/>
      </c>
    </row>
    <row r="168" spans="1:7" x14ac:dyDescent="0.25">
      <c r="A168" s="7"/>
      <c r="B168" s="8"/>
      <c r="C168" s="6"/>
      <c r="D168" s="40">
        <f>IF(A168="",0,A168*1000+VLOOKUP(B168,Qualifikationen!B$4:F$202,5,FALSE))</f>
        <v>0</v>
      </c>
      <c r="E168" s="49" t="str">
        <f>IF(A168="","",VLOOKUP(A168,Personal!A$3:C$52,3,FALSE))</f>
        <v/>
      </c>
      <c r="F168" s="50" t="str">
        <f>IF(A168="","",VLOOKUP(A168,Personal!A:E,4,FALSE)&amp;", "&amp;VLOOKUP(A168,Personal!A:E,5,FALSE))</f>
        <v/>
      </c>
      <c r="G168" s="52" t="str">
        <f>IF(B168="","",VLOOKUP(B168,Qualifikationen!B:C,2,FALSE))</f>
        <v/>
      </c>
    </row>
    <row r="169" spans="1:7" x14ac:dyDescent="0.25">
      <c r="A169" s="7"/>
      <c r="B169" s="8"/>
      <c r="C169" s="6"/>
      <c r="D169" s="40">
        <f>IF(A169="",0,A169*1000+VLOOKUP(B169,Qualifikationen!B$4:F$202,5,FALSE))</f>
        <v>0</v>
      </c>
      <c r="E169" s="49" t="str">
        <f>IF(A169="","",VLOOKUP(A169,Personal!A$3:C$52,3,FALSE))</f>
        <v/>
      </c>
      <c r="F169" s="50" t="str">
        <f>IF(A169="","",VLOOKUP(A169,Personal!A:E,4,FALSE)&amp;", "&amp;VLOOKUP(A169,Personal!A:E,5,FALSE))</f>
        <v/>
      </c>
      <c r="G169" s="52" t="str">
        <f>IF(B169="","",VLOOKUP(B169,Qualifikationen!B:C,2,FALSE))</f>
        <v/>
      </c>
    </row>
    <row r="170" spans="1:7" x14ac:dyDescent="0.25">
      <c r="A170" s="7"/>
      <c r="B170" s="8"/>
      <c r="C170" s="6"/>
      <c r="D170" s="40">
        <f>IF(A170="",0,A170*1000+VLOOKUP(B170,Qualifikationen!B$4:F$202,5,FALSE))</f>
        <v>0</v>
      </c>
      <c r="E170" s="49" t="str">
        <f>IF(A170="","",VLOOKUP(A170,Personal!A$3:C$52,3,FALSE))</f>
        <v/>
      </c>
      <c r="F170" s="50" t="str">
        <f>IF(A170="","",VLOOKUP(A170,Personal!A:E,4,FALSE)&amp;", "&amp;VLOOKUP(A170,Personal!A:E,5,FALSE))</f>
        <v/>
      </c>
      <c r="G170" s="52" t="str">
        <f>IF(B170="","",VLOOKUP(B170,Qualifikationen!B:C,2,FALSE))</f>
        <v/>
      </c>
    </row>
    <row r="171" spans="1:7" x14ac:dyDescent="0.25">
      <c r="A171" s="7"/>
      <c r="B171" s="8"/>
      <c r="C171" s="6"/>
      <c r="D171" s="40">
        <f>IF(A171="",0,A171*1000+VLOOKUP(B171,Qualifikationen!B$4:F$202,5,FALSE))</f>
        <v>0</v>
      </c>
      <c r="E171" s="49" t="str">
        <f>IF(A171="","",VLOOKUP(A171,Personal!A$3:C$52,3,FALSE))</f>
        <v/>
      </c>
      <c r="F171" s="50" t="str">
        <f>IF(A171="","",VLOOKUP(A171,Personal!A:E,4,FALSE)&amp;", "&amp;VLOOKUP(A171,Personal!A:E,5,FALSE))</f>
        <v/>
      </c>
      <c r="G171" s="52" t="str">
        <f>IF(B171="","",VLOOKUP(B171,Qualifikationen!B:C,2,FALSE))</f>
        <v/>
      </c>
    </row>
    <row r="172" spans="1:7" x14ac:dyDescent="0.25">
      <c r="A172" s="7"/>
      <c r="B172" s="8"/>
      <c r="C172" s="6"/>
      <c r="D172" s="40">
        <f>IF(A172="",0,A172*1000+VLOOKUP(B172,Qualifikationen!B$4:F$202,5,FALSE))</f>
        <v>0</v>
      </c>
      <c r="E172" s="49" t="str">
        <f>IF(A172="","",VLOOKUP(A172,Personal!A$3:C$52,3,FALSE))</f>
        <v/>
      </c>
      <c r="F172" s="50" t="str">
        <f>IF(A172="","",VLOOKUP(A172,Personal!A:E,4,FALSE)&amp;", "&amp;VLOOKUP(A172,Personal!A:E,5,FALSE))</f>
        <v/>
      </c>
      <c r="G172" s="52" t="str">
        <f>IF(B172="","",VLOOKUP(B172,Qualifikationen!B:C,2,FALSE))</f>
        <v/>
      </c>
    </row>
    <row r="173" spans="1:7" x14ac:dyDescent="0.25">
      <c r="A173" s="7"/>
      <c r="B173" s="8"/>
      <c r="C173" s="6"/>
      <c r="D173" s="40">
        <f>IF(A173="",0,A173*1000+VLOOKUP(B173,Qualifikationen!B$4:F$202,5,FALSE))</f>
        <v>0</v>
      </c>
      <c r="E173" s="49" t="str">
        <f>IF(A173="","",VLOOKUP(A173,Personal!A$3:C$52,3,FALSE))</f>
        <v/>
      </c>
      <c r="F173" s="50" t="str">
        <f>IF(A173="","",VLOOKUP(A173,Personal!A:E,4,FALSE)&amp;", "&amp;VLOOKUP(A173,Personal!A:E,5,FALSE))</f>
        <v/>
      </c>
      <c r="G173" s="52" t="str">
        <f>IF(B173="","",VLOOKUP(B173,Qualifikationen!B:C,2,FALSE))</f>
        <v/>
      </c>
    </row>
    <row r="174" spans="1:7" x14ac:dyDescent="0.25">
      <c r="A174" s="7"/>
      <c r="B174" s="8"/>
      <c r="C174" s="6"/>
      <c r="D174" s="40">
        <f>IF(A174="",0,A174*1000+VLOOKUP(B174,Qualifikationen!B$4:F$202,5,FALSE))</f>
        <v>0</v>
      </c>
      <c r="E174" s="49" t="str">
        <f>IF(A174="","",VLOOKUP(A174,Personal!A$3:C$52,3,FALSE))</f>
        <v/>
      </c>
      <c r="F174" s="50" t="str">
        <f>IF(A174="","",VLOOKUP(A174,Personal!A:E,4,FALSE)&amp;", "&amp;VLOOKUP(A174,Personal!A:E,5,FALSE))</f>
        <v/>
      </c>
      <c r="G174" s="52" t="str">
        <f>IF(B174="","",VLOOKUP(B174,Qualifikationen!B:C,2,FALSE))</f>
        <v/>
      </c>
    </row>
    <row r="175" spans="1:7" x14ac:dyDescent="0.25">
      <c r="A175" s="7"/>
      <c r="B175" s="8"/>
      <c r="C175" s="6"/>
      <c r="D175" s="40">
        <f>IF(A175="",0,A175*1000+VLOOKUP(B175,Qualifikationen!B$4:F$202,5,FALSE))</f>
        <v>0</v>
      </c>
      <c r="E175" s="49" t="str">
        <f>IF(A175="","",VLOOKUP(A175,Personal!A$3:C$52,3,FALSE))</f>
        <v/>
      </c>
      <c r="F175" s="50" t="str">
        <f>IF(A175="","",VLOOKUP(A175,Personal!A:E,4,FALSE)&amp;", "&amp;VLOOKUP(A175,Personal!A:E,5,FALSE))</f>
        <v/>
      </c>
      <c r="G175" s="52" t="str">
        <f>IF(B175="","",VLOOKUP(B175,Qualifikationen!B:C,2,FALSE))</f>
        <v/>
      </c>
    </row>
    <row r="176" spans="1:7" x14ac:dyDescent="0.25">
      <c r="A176" s="7"/>
      <c r="B176" s="8"/>
      <c r="C176" s="6"/>
      <c r="D176" s="40">
        <f>IF(A176="",0,A176*1000+VLOOKUP(B176,Qualifikationen!B$4:F$202,5,FALSE))</f>
        <v>0</v>
      </c>
      <c r="E176" s="49" t="str">
        <f>IF(A176="","",VLOOKUP(A176,Personal!A$3:C$52,3,FALSE))</f>
        <v/>
      </c>
      <c r="F176" s="50" t="str">
        <f>IF(A176="","",VLOOKUP(A176,Personal!A:E,4,FALSE)&amp;", "&amp;VLOOKUP(A176,Personal!A:E,5,FALSE))</f>
        <v/>
      </c>
      <c r="G176" s="52" t="str">
        <f>IF(B176="","",VLOOKUP(B176,Qualifikationen!B:C,2,FALSE))</f>
        <v/>
      </c>
    </row>
    <row r="177" spans="1:7" x14ac:dyDescent="0.25">
      <c r="A177" s="7"/>
      <c r="B177" s="8"/>
      <c r="C177" s="6"/>
      <c r="D177" s="40">
        <f>IF(A177="",0,A177*1000+VLOOKUP(B177,Qualifikationen!B$4:F$202,5,FALSE))</f>
        <v>0</v>
      </c>
      <c r="E177" s="49" t="str">
        <f>IF(A177="","",VLOOKUP(A177,Personal!A$3:C$52,3,FALSE))</f>
        <v/>
      </c>
      <c r="F177" s="50" t="str">
        <f>IF(A177="","",VLOOKUP(A177,Personal!A:E,4,FALSE)&amp;", "&amp;VLOOKUP(A177,Personal!A:E,5,FALSE))</f>
        <v/>
      </c>
      <c r="G177" s="52" t="str">
        <f>IF(B177="","",VLOOKUP(B177,Qualifikationen!B:C,2,FALSE))</f>
        <v/>
      </c>
    </row>
    <row r="178" spans="1:7" x14ac:dyDescent="0.25">
      <c r="A178" s="7"/>
      <c r="B178" s="8"/>
      <c r="C178" s="6"/>
      <c r="D178" s="40">
        <f>IF(A178="",0,A178*1000+VLOOKUP(B178,Qualifikationen!B$4:F$202,5,FALSE))</f>
        <v>0</v>
      </c>
      <c r="E178" s="49" t="str">
        <f>IF(A178="","",VLOOKUP(A178,Personal!A$3:C$52,3,FALSE))</f>
        <v/>
      </c>
      <c r="F178" s="50" t="str">
        <f>IF(A178="","",VLOOKUP(A178,Personal!A:E,4,FALSE)&amp;", "&amp;VLOOKUP(A178,Personal!A:E,5,FALSE))</f>
        <v/>
      </c>
      <c r="G178" s="52" t="str">
        <f>IF(B178="","",VLOOKUP(B178,Qualifikationen!B:C,2,FALSE))</f>
        <v/>
      </c>
    </row>
    <row r="179" spans="1:7" x14ac:dyDescent="0.25">
      <c r="A179" s="7"/>
      <c r="B179" s="8"/>
      <c r="C179" s="6"/>
      <c r="D179" s="40">
        <f>IF(A179="",0,A179*1000+VLOOKUP(B179,Qualifikationen!B$4:F$202,5,FALSE))</f>
        <v>0</v>
      </c>
      <c r="E179" s="49" t="str">
        <f>IF(A179="","",VLOOKUP(A179,Personal!A$3:C$52,3,FALSE))</f>
        <v/>
      </c>
      <c r="F179" s="50" t="str">
        <f>IF(A179="","",VLOOKUP(A179,Personal!A:E,4,FALSE)&amp;", "&amp;VLOOKUP(A179,Personal!A:E,5,FALSE))</f>
        <v/>
      </c>
      <c r="G179" s="52" t="str">
        <f>IF(B179="","",VLOOKUP(B179,Qualifikationen!B:C,2,FALSE))</f>
        <v/>
      </c>
    </row>
    <row r="180" spans="1:7" x14ac:dyDescent="0.25">
      <c r="A180" s="7"/>
      <c r="B180" s="8"/>
      <c r="C180" s="6"/>
      <c r="D180" s="40">
        <f>IF(A180="",0,A180*1000+VLOOKUP(B180,Qualifikationen!B$4:F$202,5,FALSE))</f>
        <v>0</v>
      </c>
      <c r="E180" s="49" t="str">
        <f>IF(A180="","",VLOOKUP(A180,Personal!A$3:C$52,3,FALSE))</f>
        <v/>
      </c>
      <c r="F180" s="50" t="str">
        <f>IF(A180="","",VLOOKUP(A180,Personal!A:E,4,FALSE)&amp;", "&amp;VLOOKUP(A180,Personal!A:E,5,FALSE))</f>
        <v/>
      </c>
      <c r="G180" s="52" t="str">
        <f>IF(B180="","",VLOOKUP(B180,Qualifikationen!B:C,2,FALSE))</f>
        <v/>
      </c>
    </row>
    <row r="181" spans="1:7" x14ac:dyDescent="0.25">
      <c r="A181" s="7"/>
      <c r="B181" s="10"/>
      <c r="C181" s="6"/>
      <c r="D181" s="40">
        <f>IF(A181="",0,A181*1000+VLOOKUP(B181,Qualifikationen!B$4:F$202,5,FALSE))</f>
        <v>0</v>
      </c>
      <c r="E181" s="49" t="str">
        <f>IF(A181="","",VLOOKUP(A181,Personal!A$3:C$52,3,FALSE))</f>
        <v/>
      </c>
      <c r="F181" s="50" t="str">
        <f>IF(A181="","",VLOOKUP(A181,Personal!A:E,4,FALSE)&amp;", "&amp;VLOOKUP(A181,Personal!A:E,5,FALSE))</f>
        <v/>
      </c>
      <c r="G181" s="52" t="str">
        <f>IF(B181="","",VLOOKUP(B181,Qualifikationen!B:C,2,FALSE))</f>
        <v/>
      </c>
    </row>
    <row r="182" spans="1:7" x14ac:dyDescent="0.25">
      <c r="A182" s="7"/>
      <c r="B182" s="8"/>
      <c r="C182" s="6"/>
      <c r="D182" s="40">
        <f>IF(A182="",0,A182*1000+VLOOKUP(B182,Qualifikationen!B$4:F$202,5,FALSE))</f>
        <v>0</v>
      </c>
      <c r="E182" s="49" t="str">
        <f>IF(A182="","",VLOOKUP(A182,Personal!A$3:C$52,3,FALSE))</f>
        <v/>
      </c>
      <c r="F182" s="50" t="str">
        <f>IF(A182="","",VLOOKUP(A182,Personal!A:E,4,FALSE)&amp;", "&amp;VLOOKUP(A182,Personal!A:E,5,FALSE))</f>
        <v/>
      </c>
      <c r="G182" s="52" t="str">
        <f>IF(B182="","",VLOOKUP(B182,Qualifikationen!B:C,2,FALSE))</f>
        <v/>
      </c>
    </row>
    <row r="183" spans="1:7" x14ac:dyDescent="0.25">
      <c r="A183" s="7"/>
      <c r="B183" s="8"/>
      <c r="C183" s="6"/>
      <c r="D183" s="40">
        <f>IF(A183="",0,A183*1000+VLOOKUP(B183,Qualifikationen!B$4:F$202,5,FALSE))</f>
        <v>0</v>
      </c>
      <c r="E183" s="49" t="str">
        <f>IF(A183="","",VLOOKUP(A183,Personal!A$3:C$52,3,FALSE))</f>
        <v/>
      </c>
      <c r="F183" s="50" t="str">
        <f>IF(A183="","",VLOOKUP(A183,Personal!A:E,4,FALSE)&amp;", "&amp;VLOOKUP(A183,Personal!A:E,5,FALSE))</f>
        <v/>
      </c>
      <c r="G183" s="52" t="str">
        <f>IF(B183="","",VLOOKUP(B183,Qualifikationen!B:C,2,FALSE))</f>
        <v/>
      </c>
    </row>
    <row r="184" spans="1:7" x14ac:dyDescent="0.25">
      <c r="A184" s="7"/>
      <c r="B184" s="8"/>
      <c r="C184" s="6"/>
      <c r="D184" s="40">
        <f>IF(A184="",0,A184*1000+VLOOKUP(B184,Qualifikationen!B$4:F$202,5,FALSE))</f>
        <v>0</v>
      </c>
      <c r="E184" s="49" t="str">
        <f>IF(A184="","",VLOOKUP(A184,Personal!A$3:C$52,3,FALSE))</f>
        <v/>
      </c>
      <c r="F184" s="50" t="str">
        <f>IF(A184="","",VLOOKUP(A184,Personal!A:E,4,FALSE)&amp;", "&amp;VLOOKUP(A184,Personal!A:E,5,FALSE))</f>
        <v/>
      </c>
      <c r="G184" s="52" t="str">
        <f>IF(B184="","",VLOOKUP(B184,Qualifikationen!B:C,2,FALSE))</f>
        <v/>
      </c>
    </row>
    <row r="185" spans="1:7" x14ac:dyDescent="0.25">
      <c r="A185" s="7"/>
      <c r="B185" s="8"/>
      <c r="C185" s="6"/>
      <c r="D185" s="40">
        <f>IF(A185="",0,A185*1000+VLOOKUP(B185,Qualifikationen!B$4:F$202,5,FALSE))</f>
        <v>0</v>
      </c>
      <c r="E185" s="49" t="str">
        <f>IF(A185="","",VLOOKUP(A185,Personal!A$3:C$52,3,FALSE))</f>
        <v/>
      </c>
      <c r="F185" s="50" t="str">
        <f>IF(A185="","",VLOOKUP(A185,Personal!A:E,4,FALSE)&amp;", "&amp;VLOOKUP(A185,Personal!A:E,5,FALSE))</f>
        <v/>
      </c>
      <c r="G185" s="52" t="str">
        <f>IF(B185="","",VLOOKUP(B185,Qualifikationen!B:C,2,FALSE))</f>
        <v/>
      </c>
    </row>
    <row r="186" spans="1:7" x14ac:dyDescent="0.25">
      <c r="A186" s="7"/>
      <c r="B186" s="8"/>
      <c r="C186" s="6"/>
      <c r="D186" s="40">
        <f>IF(A186="",0,A186*1000+VLOOKUP(B186,Qualifikationen!B$4:F$202,5,FALSE))</f>
        <v>0</v>
      </c>
      <c r="E186" s="49" t="str">
        <f>IF(A186="","",VLOOKUP(A186,Personal!A$3:C$52,3,FALSE))</f>
        <v/>
      </c>
      <c r="F186" s="50" t="str">
        <f>IF(A186="","",VLOOKUP(A186,Personal!A:E,4,FALSE)&amp;", "&amp;VLOOKUP(A186,Personal!A:E,5,FALSE))</f>
        <v/>
      </c>
      <c r="G186" s="52" t="str">
        <f>IF(B186="","",VLOOKUP(B186,Qualifikationen!B:C,2,FALSE))</f>
        <v/>
      </c>
    </row>
    <row r="187" spans="1:7" x14ac:dyDescent="0.25">
      <c r="A187" s="7"/>
      <c r="B187" s="8"/>
      <c r="C187" s="6"/>
      <c r="D187" s="40">
        <f>IF(A187="",0,A187*1000+VLOOKUP(B187,Qualifikationen!B$4:F$202,5,FALSE))</f>
        <v>0</v>
      </c>
      <c r="E187" s="49" t="str">
        <f>IF(A187="","",VLOOKUP(A187,Personal!A$3:C$52,3,FALSE))</f>
        <v/>
      </c>
      <c r="F187" s="50" t="str">
        <f>IF(A187="","",VLOOKUP(A187,Personal!A:E,4,FALSE)&amp;", "&amp;VLOOKUP(A187,Personal!A:E,5,FALSE))</f>
        <v/>
      </c>
      <c r="G187" s="52" t="str">
        <f>IF(B187="","",VLOOKUP(B187,Qualifikationen!B:C,2,FALSE))</f>
        <v/>
      </c>
    </row>
    <row r="188" spans="1:7" x14ac:dyDescent="0.25">
      <c r="A188" s="7"/>
      <c r="B188" s="8"/>
      <c r="C188" s="6"/>
      <c r="D188" s="40">
        <f>IF(A188="",0,A188*1000+VLOOKUP(B188,Qualifikationen!B$4:F$202,5,FALSE))</f>
        <v>0</v>
      </c>
      <c r="E188" s="49" t="str">
        <f>IF(A188="","",VLOOKUP(A188,Personal!A$3:C$52,3,FALSE))</f>
        <v/>
      </c>
      <c r="F188" s="50" t="str">
        <f>IF(A188="","",VLOOKUP(A188,Personal!A:E,4,FALSE)&amp;", "&amp;VLOOKUP(A188,Personal!A:E,5,FALSE))</f>
        <v/>
      </c>
      <c r="G188" s="52" t="str">
        <f>IF(B188="","",VLOOKUP(B188,Qualifikationen!B:C,2,FALSE))</f>
        <v/>
      </c>
    </row>
    <row r="189" spans="1:7" x14ac:dyDescent="0.25">
      <c r="A189" s="7"/>
      <c r="B189" s="8"/>
      <c r="C189" s="6"/>
      <c r="D189" s="40">
        <f>IF(A189="",0,A189*1000+VLOOKUP(B189,Qualifikationen!B$4:F$202,5,FALSE))</f>
        <v>0</v>
      </c>
      <c r="E189" s="49" t="str">
        <f>IF(A189="","",VLOOKUP(A189,Personal!A$3:C$52,3,FALSE))</f>
        <v/>
      </c>
      <c r="F189" s="50" t="str">
        <f>IF(A189="","",VLOOKUP(A189,Personal!A:E,4,FALSE)&amp;", "&amp;VLOOKUP(A189,Personal!A:E,5,FALSE))</f>
        <v/>
      </c>
      <c r="G189" s="52" t="str">
        <f>IF(B189="","",VLOOKUP(B189,Qualifikationen!B:C,2,FALSE))</f>
        <v/>
      </c>
    </row>
    <row r="190" spans="1:7" x14ac:dyDescent="0.25">
      <c r="A190" s="7"/>
      <c r="B190" s="8"/>
      <c r="C190" s="6"/>
      <c r="D190" s="40">
        <f>IF(A190="",0,A190*1000+VLOOKUP(B190,Qualifikationen!B$4:F$202,5,FALSE))</f>
        <v>0</v>
      </c>
      <c r="E190" s="49" t="str">
        <f>IF(A190="","",VLOOKUP(A190,Personal!A$3:C$52,3,FALSE))</f>
        <v/>
      </c>
      <c r="F190" s="50" t="str">
        <f>IF(A190="","",VLOOKUP(A190,Personal!A:E,4,FALSE)&amp;", "&amp;VLOOKUP(A190,Personal!A:E,5,FALSE))</f>
        <v/>
      </c>
      <c r="G190" s="52" t="str">
        <f>IF(B190="","",VLOOKUP(B190,Qualifikationen!B:C,2,FALSE))</f>
        <v/>
      </c>
    </row>
    <row r="191" spans="1:7" x14ac:dyDescent="0.25">
      <c r="A191" s="7"/>
      <c r="B191" s="8"/>
      <c r="C191" s="6"/>
      <c r="D191" s="40">
        <f>IF(A191="",0,A191*1000+VLOOKUP(B191,Qualifikationen!B$4:F$202,5,FALSE))</f>
        <v>0</v>
      </c>
      <c r="E191" s="49" t="str">
        <f>IF(A191="","",VLOOKUP(A191,Personal!A$3:C$52,3,FALSE))</f>
        <v/>
      </c>
      <c r="F191" s="50" t="str">
        <f>IF(A191="","",VLOOKUP(A191,Personal!A:E,4,FALSE)&amp;", "&amp;VLOOKUP(A191,Personal!A:E,5,FALSE))</f>
        <v/>
      </c>
      <c r="G191" s="52" t="str">
        <f>IF(B191="","",VLOOKUP(B191,Qualifikationen!B:C,2,FALSE))</f>
        <v/>
      </c>
    </row>
    <row r="192" spans="1:7" x14ac:dyDescent="0.25">
      <c r="A192" s="7"/>
      <c r="B192" s="8"/>
      <c r="C192" s="6"/>
      <c r="D192" s="40">
        <f>IF(A192="",0,A192*1000+VLOOKUP(B192,Qualifikationen!B$4:F$202,5,FALSE))</f>
        <v>0</v>
      </c>
      <c r="E192" s="49" t="str">
        <f>IF(A192="","",VLOOKUP(A192,Personal!A$3:C$52,3,FALSE))</f>
        <v/>
      </c>
      <c r="F192" s="50" t="str">
        <f>IF(A192="","",VLOOKUP(A192,Personal!A:E,4,FALSE)&amp;", "&amp;VLOOKUP(A192,Personal!A:E,5,FALSE))</f>
        <v/>
      </c>
      <c r="G192" s="52" t="str">
        <f>IF(B192="","",VLOOKUP(B192,Qualifikationen!B:C,2,FALSE))</f>
        <v/>
      </c>
    </row>
    <row r="193" spans="1:7" x14ac:dyDescent="0.25">
      <c r="A193" s="7"/>
      <c r="B193" s="8"/>
      <c r="C193" s="6"/>
      <c r="D193" s="40">
        <f>IF(A193="",0,A193*1000+VLOOKUP(B193,Qualifikationen!B$4:F$202,5,FALSE))</f>
        <v>0</v>
      </c>
      <c r="E193" s="49" t="str">
        <f>IF(A193="","",VLOOKUP(A193,Personal!A$3:C$52,3,FALSE))</f>
        <v/>
      </c>
      <c r="F193" s="50" t="str">
        <f>IF(A193="","",VLOOKUP(A193,Personal!A:E,4,FALSE)&amp;", "&amp;VLOOKUP(A193,Personal!A:E,5,FALSE))</f>
        <v/>
      </c>
      <c r="G193" s="52" t="str">
        <f>IF(B193="","",VLOOKUP(B193,Qualifikationen!B:C,2,FALSE))</f>
        <v/>
      </c>
    </row>
    <row r="194" spans="1:7" x14ac:dyDescent="0.25">
      <c r="A194" s="7"/>
      <c r="B194" s="8"/>
      <c r="C194" s="6"/>
      <c r="D194" s="40">
        <f>IF(A194="",0,A194*1000+VLOOKUP(B194,Qualifikationen!B$4:F$202,5,FALSE))</f>
        <v>0</v>
      </c>
      <c r="E194" s="49" t="str">
        <f>IF(A194="","",VLOOKUP(A194,Personal!A$3:C$52,3,FALSE))</f>
        <v/>
      </c>
      <c r="F194" s="50" t="str">
        <f>IF(A194="","",VLOOKUP(A194,Personal!A:E,4,FALSE)&amp;", "&amp;VLOOKUP(A194,Personal!A:E,5,FALSE))</f>
        <v/>
      </c>
      <c r="G194" s="52" t="str">
        <f>IF(B194="","",VLOOKUP(B194,Qualifikationen!B:C,2,FALSE))</f>
        <v/>
      </c>
    </row>
    <row r="195" spans="1:7" x14ac:dyDescent="0.25">
      <c r="A195" s="7"/>
      <c r="B195" s="8"/>
      <c r="C195" s="6"/>
      <c r="D195" s="40">
        <f>IF(A195="",0,A195*1000+VLOOKUP(B195,Qualifikationen!B$4:F$202,5,FALSE))</f>
        <v>0</v>
      </c>
      <c r="E195" s="49" t="str">
        <f>IF(A195="","",VLOOKUP(A195,Personal!A$3:C$52,3,FALSE))</f>
        <v/>
      </c>
      <c r="F195" s="50" t="str">
        <f>IF(A195="","",VLOOKUP(A195,Personal!A:E,4,FALSE)&amp;", "&amp;VLOOKUP(A195,Personal!A:E,5,FALSE))</f>
        <v/>
      </c>
      <c r="G195" s="52" t="str">
        <f>IF(B195="","",VLOOKUP(B195,Qualifikationen!B:C,2,FALSE))</f>
        <v/>
      </c>
    </row>
    <row r="196" spans="1:7" x14ac:dyDescent="0.25">
      <c r="A196" s="7"/>
      <c r="B196" s="8"/>
      <c r="C196" s="6"/>
      <c r="D196" s="40">
        <f>IF(A196="",0,A196*1000+VLOOKUP(B196,Qualifikationen!B$4:F$202,5,FALSE))</f>
        <v>0</v>
      </c>
      <c r="E196" s="49" t="str">
        <f>IF(A196="","",VLOOKUP(A196,Personal!A$3:C$52,3,FALSE))</f>
        <v/>
      </c>
      <c r="F196" s="50" t="str">
        <f>IF(A196="","",VLOOKUP(A196,Personal!A:E,4,FALSE)&amp;", "&amp;VLOOKUP(A196,Personal!A:E,5,FALSE))</f>
        <v/>
      </c>
      <c r="G196" s="52" t="str">
        <f>IF(B196="","",VLOOKUP(B196,Qualifikationen!B:C,2,FALSE))</f>
        <v/>
      </c>
    </row>
    <row r="197" spans="1:7" x14ac:dyDescent="0.25">
      <c r="A197" s="7"/>
      <c r="B197" s="8"/>
      <c r="C197" s="6"/>
      <c r="D197" s="40">
        <f>IF(A197="",0,A197*1000+VLOOKUP(B197,Qualifikationen!B$4:F$202,5,FALSE))</f>
        <v>0</v>
      </c>
      <c r="E197" s="49" t="str">
        <f>IF(A197="","",VLOOKUP(A197,Personal!A$3:C$52,3,FALSE))</f>
        <v/>
      </c>
      <c r="F197" s="50" t="str">
        <f>IF(A197="","",VLOOKUP(A197,Personal!A:E,4,FALSE)&amp;", "&amp;VLOOKUP(A197,Personal!A:E,5,FALSE))</f>
        <v/>
      </c>
      <c r="G197" s="52" t="str">
        <f>IF(B197="","",VLOOKUP(B197,Qualifikationen!B:C,2,FALSE))</f>
        <v/>
      </c>
    </row>
    <row r="198" spans="1:7" x14ac:dyDescent="0.25">
      <c r="A198" s="7"/>
      <c r="B198" s="8"/>
      <c r="C198" s="6"/>
      <c r="D198" s="40">
        <f>IF(A198="",0,A198*1000+VLOOKUP(B198,Qualifikationen!B$4:F$202,5,FALSE))</f>
        <v>0</v>
      </c>
      <c r="E198" s="49" t="str">
        <f>IF(A198="","",VLOOKUP(A198,Personal!A$3:C$52,3,FALSE))</f>
        <v/>
      </c>
      <c r="F198" s="50" t="str">
        <f>IF(A198="","",VLOOKUP(A198,Personal!A:E,4,FALSE)&amp;", "&amp;VLOOKUP(A198,Personal!A:E,5,FALSE))</f>
        <v/>
      </c>
      <c r="G198" s="52" t="str">
        <f>IF(B198="","",VLOOKUP(B198,Qualifikationen!B:C,2,FALSE))</f>
        <v/>
      </c>
    </row>
    <row r="199" spans="1:7" x14ac:dyDescent="0.25">
      <c r="A199" s="7"/>
      <c r="B199" s="10"/>
      <c r="C199" s="6"/>
      <c r="D199" s="40">
        <f>IF(A199="",0,A199*1000+VLOOKUP(B199,Qualifikationen!B$4:F$202,5,FALSE))</f>
        <v>0</v>
      </c>
      <c r="E199" s="49" t="str">
        <f>IF(A199="","",VLOOKUP(A199,Personal!A$3:C$52,3,FALSE))</f>
        <v/>
      </c>
      <c r="F199" s="50" t="str">
        <f>IF(A199="","",VLOOKUP(A199,Personal!A:E,4,FALSE)&amp;", "&amp;VLOOKUP(A199,Personal!A:E,5,FALSE))</f>
        <v/>
      </c>
      <c r="G199" s="52" t="str">
        <f>IF(B199="","",VLOOKUP(B199,Qualifikationen!B:C,2,FALSE))</f>
        <v/>
      </c>
    </row>
    <row r="200" spans="1:7" x14ac:dyDescent="0.25">
      <c r="A200" s="7"/>
      <c r="B200" s="10"/>
      <c r="C200" s="6"/>
      <c r="D200" s="40">
        <f>IF(A200="",0,A200*1000+VLOOKUP(B200,Qualifikationen!B$4:F$202,5,FALSE))</f>
        <v>0</v>
      </c>
      <c r="E200" s="49" t="str">
        <f>IF(A200="","",VLOOKUP(A200,Personal!A$3:C$52,3,FALSE))</f>
        <v/>
      </c>
      <c r="F200" s="50" t="str">
        <f>IF(A200="","",VLOOKUP(A200,Personal!A:E,4,FALSE)&amp;", "&amp;VLOOKUP(A200,Personal!A:E,5,FALSE))</f>
        <v/>
      </c>
      <c r="G200" s="52" t="str">
        <f>IF(B200="","",VLOOKUP(B200,Qualifikationen!B:C,2,FALSE))</f>
        <v/>
      </c>
    </row>
    <row r="201" spans="1:7" ht="15.75" thickBot="1" x14ac:dyDescent="0.3">
      <c r="A201" s="11"/>
      <c r="B201" s="12"/>
      <c r="C201" s="6"/>
      <c r="D201" s="41">
        <f>IF(A201="",0,A201*1000+VLOOKUP(B201,Qualifikationen!B$4:F$202,5,FALSE))</f>
        <v>0</v>
      </c>
      <c r="E201" s="49" t="str">
        <f>IF(A201="","",VLOOKUP(A201,Personal!A$3:C$52,3,FALSE))</f>
        <v/>
      </c>
      <c r="F201" s="50" t="str">
        <f>IF(A201="","",VLOOKUP(A201,Personal!A:E,4,FALSE)&amp;", "&amp;VLOOKUP(A201,Personal!A:E,5,FALSE))</f>
        <v/>
      </c>
      <c r="G201" s="53" t="str">
        <f>IF(B201="","",VLOOKUP(B201,Qualifikationen!B:C,2,FALSE))</f>
        <v/>
      </c>
    </row>
    <row r="202" spans="1:7" x14ac:dyDescent="0.25">
      <c r="D202" s="43"/>
      <c r="E202" s="100"/>
    </row>
    <row r="203" spans="1:7" x14ac:dyDescent="0.25">
      <c r="D203" s="43"/>
      <c r="E203" s="100"/>
    </row>
    <row r="204" spans="1:7" x14ac:dyDescent="0.25">
      <c r="D204" s="43"/>
      <c r="E204" s="100"/>
    </row>
    <row r="205" spans="1:7" x14ac:dyDescent="0.25">
      <c r="D205" s="43"/>
      <c r="E205" s="100"/>
    </row>
    <row r="206" spans="1:7" x14ac:dyDescent="0.25">
      <c r="D206" s="43"/>
      <c r="E206" s="100"/>
    </row>
    <row r="207" spans="1:7" x14ac:dyDescent="0.25">
      <c r="D207" s="43"/>
      <c r="E207" s="100"/>
    </row>
    <row r="208" spans="1:7" x14ac:dyDescent="0.25">
      <c r="D208" s="43"/>
      <c r="E208" s="100"/>
    </row>
    <row r="209" spans="4:5" x14ac:dyDescent="0.25">
      <c r="D209" s="43"/>
      <c r="E209" s="100"/>
    </row>
    <row r="210" spans="4:5" x14ac:dyDescent="0.25">
      <c r="D210" s="43"/>
      <c r="E210" s="100"/>
    </row>
    <row r="211" spans="4:5" x14ac:dyDescent="0.25">
      <c r="D211" s="43"/>
      <c r="E211" s="100"/>
    </row>
    <row r="212" spans="4:5" x14ac:dyDescent="0.25">
      <c r="D212" s="43"/>
      <c r="E212" s="100"/>
    </row>
    <row r="213" spans="4:5" x14ac:dyDescent="0.25">
      <c r="D213" s="43"/>
      <c r="E213" s="100"/>
    </row>
    <row r="214" spans="4:5" x14ac:dyDescent="0.25">
      <c r="D214" s="43"/>
      <c r="E214" s="100"/>
    </row>
    <row r="215" spans="4:5" x14ac:dyDescent="0.25">
      <c r="D215" s="43"/>
      <c r="E215" s="100"/>
    </row>
    <row r="216" spans="4:5" x14ac:dyDescent="0.25">
      <c r="D216" s="43"/>
      <c r="E216" s="100"/>
    </row>
    <row r="217" spans="4:5" x14ac:dyDescent="0.25">
      <c r="D217" s="43"/>
      <c r="E217" s="100"/>
    </row>
    <row r="218" spans="4:5" x14ac:dyDescent="0.25">
      <c r="D218" s="43"/>
      <c r="E218" s="100"/>
    </row>
    <row r="219" spans="4:5" x14ac:dyDescent="0.25">
      <c r="D219" s="43"/>
      <c r="E219" s="100"/>
    </row>
    <row r="220" spans="4:5" x14ac:dyDescent="0.25">
      <c r="D220" s="43"/>
      <c r="E220" s="100"/>
    </row>
    <row r="221" spans="4:5" x14ac:dyDescent="0.25">
      <c r="D221" s="43"/>
      <c r="E221" s="100"/>
    </row>
    <row r="222" spans="4:5" x14ac:dyDescent="0.25">
      <c r="D222" s="43"/>
      <c r="E222" s="100"/>
    </row>
    <row r="223" spans="4:5" x14ac:dyDescent="0.25">
      <c r="D223" s="43"/>
      <c r="E223" s="100"/>
    </row>
    <row r="224" spans="4:5" x14ac:dyDescent="0.25">
      <c r="D224" s="43"/>
      <c r="E224" s="100"/>
    </row>
    <row r="225" spans="4:5" x14ac:dyDescent="0.25">
      <c r="D225" s="43"/>
      <c r="E225" s="100"/>
    </row>
    <row r="226" spans="4:5" x14ac:dyDescent="0.25">
      <c r="D226" s="43"/>
      <c r="E226" s="100"/>
    </row>
    <row r="227" spans="4:5" x14ac:dyDescent="0.25">
      <c r="D227" s="43"/>
      <c r="E227" s="100"/>
    </row>
    <row r="228" spans="4:5" x14ac:dyDescent="0.25">
      <c r="D228" s="43"/>
      <c r="E228" s="100"/>
    </row>
    <row r="229" spans="4:5" x14ac:dyDescent="0.25">
      <c r="D229" s="43"/>
      <c r="E229" s="100"/>
    </row>
    <row r="230" spans="4:5" x14ac:dyDescent="0.25">
      <c r="D230" s="43"/>
      <c r="E230" s="100"/>
    </row>
    <row r="231" spans="4:5" x14ac:dyDescent="0.25">
      <c r="D231" s="43"/>
      <c r="E231" s="100"/>
    </row>
    <row r="232" spans="4:5" x14ac:dyDescent="0.25">
      <c r="D232" s="43"/>
      <c r="E232" s="100"/>
    </row>
    <row r="233" spans="4:5" x14ac:dyDescent="0.25">
      <c r="D233" s="43"/>
      <c r="E233" s="100"/>
    </row>
    <row r="234" spans="4:5" x14ac:dyDescent="0.25">
      <c r="D234" s="43"/>
      <c r="E234" s="100"/>
    </row>
    <row r="235" spans="4:5" x14ac:dyDescent="0.25">
      <c r="D235" s="43"/>
      <c r="E235" s="100"/>
    </row>
    <row r="236" spans="4:5" x14ac:dyDescent="0.25">
      <c r="D236" s="43"/>
      <c r="E236" s="100"/>
    </row>
    <row r="237" spans="4:5" x14ac:dyDescent="0.25">
      <c r="D237" s="43"/>
      <c r="E237" s="100"/>
    </row>
    <row r="238" spans="4:5" x14ac:dyDescent="0.25">
      <c r="D238" s="43"/>
      <c r="E238" s="100"/>
    </row>
    <row r="239" spans="4:5" x14ac:dyDescent="0.25">
      <c r="D239" s="43"/>
      <c r="E239" s="100"/>
    </row>
    <row r="240" spans="4:5" x14ac:dyDescent="0.25">
      <c r="D240" s="43"/>
      <c r="E240" s="100"/>
    </row>
    <row r="241" spans="4:5" x14ac:dyDescent="0.25">
      <c r="D241" s="43"/>
      <c r="E241" s="100"/>
    </row>
    <row r="242" spans="4:5" x14ac:dyDescent="0.25">
      <c r="D242" s="43"/>
      <c r="E242" s="100"/>
    </row>
    <row r="243" spans="4:5" x14ac:dyDescent="0.25">
      <c r="D243" s="43"/>
      <c r="E243" s="100"/>
    </row>
    <row r="244" spans="4:5" x14ac:dyDescent="0.25">
      <c r="D244" s="43"/>
      <c r="E244" s="100"/>
    </row>
    <row r="245" spans="4:5" x14ac:dyDescent="0.25">
      <c r="D245" s="43"/>
      <c r="E245" s="100"/>
    </row>
    <row r="246" spans="4:5" x14ac:dyDescent="0.25">
      <c r="D246" s="43"/>
      <c r="E246" s="100"/>
    </row>
    <row r="247" spans="4:5" x14ac:dyDescent="0.25">
      <c r="D247" s="43"/>
      <c r="E247" s="100"/>
    </row>
    <row r="248" spans="4:5" x14ac:dyDescent="0.25">
      <c r="D248" s="43"/>
      <c r="E248" s="100"/>
    </row>
    <row r="249" spans="4:5" x14ac:dyDescent="0.25">
      <c r="D249" s="43"/>
      <c r="E249" s="100"/>
    </row>
    <row r="250" spans="4:5" x14ac:dyDescent="0.25">
      <c r="D250" s="43"/>
      <c r="E250" s="100"/>
    </row>
    <row r="251" spans="4:5" x14ac:dyDescent="0.25">
      <c r="D251" s="43"/>
      <c r="E251" s="100"/>
    </row>
    <row r="252" spans="4:5" x14ac:dyDescent="0.25">
      <c r="D252" s="43"/>
      <c r="E252" s="100"/>
    </row>
    <row r="253" spans="4:5" x14ac:dyDescent="0.25">
      <c r="D253" s="43"/>
      <c r="E253" s="100"/>
    </row>
    <row r="254" spans="4:5" x14ac:dyDescent="0.25">
      <c r="D254" s="43"/>
      <c r="E254" s="100"/>
    </row>
    <row r="255" spans="4:5" x14ac:dyDescent="0.25">
      <c r="D255" s="43"/>
      <c r="E255" s="100"/>
    </row>
    <row r="256" spans="4:5" x14ac:dyDescent="0.25">
      <c r="D256" s="43"/>
      <c r="E256" s="100"/>
    </row>
    <row r="257" spans="4:5" x14ac:dyDescent="0.25">
      <c r="D257" s="43"/>
      <c r="E257" s="100"/>
    </row>
    <row r="258" spans="4:5" x14ac:dyDescent="0.25">
      <c r="D258" s="43"/>
      <c r="E258" s="100"/>
    </row>
    <row r="259" spans="4:5" x14ac:dyDescent="0.25">
      <c r="D259" s="43"/>
      <c r="E259" s="100"/>
    </row>
    <row r="260" spans="4:5" x14ac:dyDescent="0.25">
      <c r="D260" s="43"/>
      <c r="E260" s="100"/>
    </row>
    <row r="261" spans="4:5" x14ac:dyDescent="0.25">
      <c r="D261" s="43"/>
      <c r="E261" s="100"/>
    </row>
    <row r="262" spans="4:5" x14ac:dyDescent="0.25">
      <c r="D262" s="43"/>
      <c r="E262" s="100"/>
    </row>
    <row r="263" spans="4:5" x14ac:dyDescent="0.25">
      <c r="D263" s="43"/>
      <c r="E263" s="100"/>
    </row>
    <row r="264" spans="4:5" x14ac:dyDescent="0.25">
      <c r="D264" s="43"/>
      <c r="E264" s="100"/>
    </row>
    <row r="265" spans="4:5" x14ac:dyDescent="0.25">
      <c r="D265" s="43"/>
      <c r="E265" s="100"/>
    </row>
    <row r="266" spans="4:5" x14ac:dyDescent="0.25">
      <c r="D266" s="43"/>
      <c r="E266" s="100"/>
    </row>
    <row r="267" spans="4:5" x14ac:dyDescent="0.25">
      <c r="D267" s="43"/>
      <c r="E267" s="100"/>
    </row>
    <row r="268" spans="4:5" x14ac:dyDescent="0.25">
      <c r="D268" s="43"/>
      <c r="E268" s="100"/>
    </row>
    <row r="269" spans="4:5" x14ac:dyDescent="0.25">
      <c r="D269" s="43"/>
      <c r="E269" s="100"/>
    </row>
    <row r="270" spans="4:5" x14ac:dyDescent="0.25">
      <c r="D270" s="43"/>
      <c r="E270" s="100"/>
    </row>
    <row r="271" spans="4:5" x14ac:dyDescent="0.25">
      <c r="D271" s="43"/>
      <c r="E271" s="100"/>
    </row>
    <row r="272" spans="4:5" x14ac:dyDescent="0.25">
      <c r="D272" s="43"/>
      <c r="E272" s="100"/>
    </row>
    <row r="273" spans="4:5" x14ac:dyDescent="0.25">
      <c r="D273" s="43"/>
      <c r="E273" s="100"/>
    </row>
    <row r="274" spans="4:5" x14ac:dyDescent="0.25">
      <c r="D274" s="43"/>
      <c r="E274" s="100"/>
    </row>
    <row r="275" spans="4:5" x14ac:dyDescent="0.25">
      <c r="D275" s="43"/>
      <c r="E275" s="100"/>
    </row>
    <row r="276" spans="4:5" x14ac:dyDescent="0.25">
      <c r="D276" s="43"/>
      <c r="E276" s="100"/>
    </row>
    <row r="277" spans="4:5" x14ac:dyDescent="0.25">
      <c r="D277" s="43"/>
      <c r="E277" s="100"/>
    </row>
    <row r="278" spans="4:5" x14ac:dyDescent="0.25">
      <c r="D278" s="43"/>
      <c r="E278" s="100"/>
    </row>
    <row r="279" spans="4:5" x14ac:dyDescent="0.25">
      <c r="D279" s="43"/>
      <c r="E279" s="100"/>
    </row>
    <row r="280" spans="4:5" x14ac:dyDescent="0.25">
      <c r="D280" s="43"/>
      <c r="E280" s="100"/>
    </row>
    <row r="281" spans="4:5" x14ac:dyDescent="0.25">
      <c r="D281" s="43"/>
      <c r="E281" s="100"/>
    </row>
    <row r="282" spans="4:5" x14ac:dyDescent="0.25">
      <c r="D282" s="43"/>
      <c r="E282" s="100"/>
    </row>
    <row r="283" spans="4:5" x14ac:dyDescent="0.25">
      <c r="D283" s="43"/>
      <c r="E283" s="100"/>
    </row>
    <row r="284" spans="4:5" x14ac:dyDescent="0.25">
      <c r="D284" s="43"/>
      <c r="E284" s="100"/>
    </row>
    <row r="285" spans="4:5" x14ac:dyDescent="0.25">
      <c r="D285" s="43"/>
      <c r="E285" s="100"/>
    </row>
    <row r="286" spans="4:5" x14ac:dyDescent="0.25">
      <c r="D286" s="43"/>
      <c r="E286" s="100"/>
    </row>
    <row r="287" spans="4:5" x14ac:dyDescent="0.25">
      <c r="D287" s="43"/>
      <c r="E287" s="100"/>
    </row>
    <row r="288" spans="4:5" x14ac:dyDescent="0.25">
      <c r="D288" s="43"/>
      <c r="E288" s="100"/>
    </row>
    <row r="289" spans="4:5" x14ac:dyDescent="0.25">
      <c r="D289" s="43"/>
      <c r="E289" s="100"/>
    </row>
    <row r="290" spans="4:5" x14ac:dyDescent="0.25">
      <c r="D290" s="43"/>
      <c r="E290" s="100"/>
    </row>
    <row r="291" spans="4:5" x14ac:dyDescent="0.25">
      <c r="D291" s="43"/>
      <c r="E291" s="100"/>
    </row>
    <row r="292" spans="4:5" x14ac:dyDescent="0.25">
      <c r="D292" s="43"/>
      <c r="E292" s="100"/>
    </row>
    <row r="293" spans="4:5" x14ac:dyDescent="0.25">
      <c r="D293" s="43"/>
      <c r="E293" s="100"/>
    </row>
    <row r="294" spans="4:5" x14ac:dyDescent="0.25">
      <c r="D294" s="43"/>
      <c r="E294" s="100"/>
    </row>
    <row r="295" spans="4:5" x14ac:dyDescent="0.25">
      <c r="D295" s="43"/>
      <c r="E295" s="100"/>
    </row>
    <row r="296" spans="4:5" x14ac:dyDescent="0.25">
      <c r="D296" s="43"/>
      <c r="E296" s="100"/>
    </row>
    <row r="297" spans="4:5" x14ac:dyDescent="0.25">
      <c r="D297" s="43"/>
      <c r="E297" s="100"/>
    </row>
    <row r="298" spans="4:5" x14ac:dyDescent="0.25">
      <c r="D298" s="43"/>
      <c r="E298" s="100"/>
    </row>
    <row r="299" spans="4:5" x14ac:dyDescent="0.25">
      <c r="D299" s="43"/>
      <c r="E299" s="100"/>
    </row>
    <row r="300" spans="4:5" x14ac:dyDescent="0.25">
      <c r="D300" s="43"/>
      <c r="E300" s="100"/>
    </row>
    <row r="301" spans="4:5" x14ac:dyDescent="0.25">
      <c r="D301" s="43"/>
      <c r="E301" s="100"/>
    </row>
    <row r="302" spans="4:5" x14ac:dyDescent="0.25">
      <c r="D302" s="43"/>
      <c r="E302" s="100"/>
    </row>
    <row r="303" spans="4:5" x14ac:dyDescent="0.25">
      <c r="D303" s="43"/>
      <c r="E303" s="100"/>
    </row>
    <row r="304" spans="4:5" x14ac:dyDescent="0.25">
      <c r="D304" s="43"/>
      <c r="E304" s="100"/>
    </row>
    <row r="305" spans="4:5" x14ac:dyDescent="0.25">
      <c r="D305" s="43"/>
      <c r="E305" s="100"/>
    </row>
    <row r="306" spans="4:5" x14ac:dyDescent="0.25">
      <c r="D306" s="43"/>
      <c r="E306" s="100"/>
    </row>
    <row r="307" spans="4:5" x14ac:dyDescent="0.25">
      <c r="D307" s="43"/>
      <c r="E307" s="100"/>
    </row>
    <row r="308" spans="4:5" x14ac:dyDescent="0.25">
      <c r="D308" s="43"/>
      <c r="E308" s="100"/>
    </row>
    <row r="309" spans="4:5" x14ac:dyDescent="0.25">
      <c r="D309" s="43"/>
      <c r="E309" s="100"/>
    </row>
    <row r="310" spans="4:5" x14ac:dyDescent="0.25">
      <c r="D310" s="43"/>
      <c r="E310" s="100"/>
    </row>
    <row r="311" spans="4:5" x14ac:dyDescent="0.25">
      <c r="D311" s="43"/>
      <c r="E311" s="100"/>
    </row>
    <row r="312" spans="4:5" x14ac:dyDescent="0.25">
      <c r="D312" s="43"/>
      <c r="E312" s="100"/>
    </row>
    <row r="313" spans="4:5" x14ac:dyDescent="0.25">
      <c r="D313" s="43"/>
      <c r="E313" s="100"/>
    </row>
    <row r="314" spans="4:5" x14ac:dyDescent="0.25">
      <c r="D314" s="43"/>
      <c r="E314" s="100"/>
    </row>
    <row r="315" spans="4:5" x14ac:dyDescent="0.25">
      <c r="D315" s="43"/>
      <c r="E315" s="100"/>
    </row>
    <row r="316" spans="4:5" x14ac:dyDescent="0.25">
      <c r="D316" s="43"/>
      <c r="E316" s="100"/>
    </row>
    <row r="317" spans="4:5" x14ac:dyDescent="0.25">
      <c r="D317" s="43"/>
      <c r="E317" s="100"/>
    </row>
    <row r="318" spans="4:5" x14ac:dyDescent="0.25">
      <c r="D318" s="43"/>
      <c r="E318" s="100"/>
    </row>
    <row r="319" spans="4:5" x14ac:dyDescent="0.25">
      <c r="D319" s="43"/>
      <c r="E319" s="100"/>
    </row>
    <row r="320" spans="4:5" x14ac:dyDescent="0.25">
      <c r="D320" s="43"/>
      <c r="E320" s="100"/>
    </row>
    <row r="321" spans="4:5" x14ac:dyDescent="0.25">
      <c r="D321" s="43"/>
      <c r="E321" s="100"/>
    </row>
    <row r="322" spans="4:5" x14ac:dyDescent="0.25">
      <c r="D322" s="43"/>
      <c r="E322" s="100"/>
    </row>
    <row r="323" spans="4:5" x14ac:dyDescent="0.25">
      <c r="D323" s="43"/>
      <c r="E323" s="100"/>
    </row>
    <row r="324" spans="4:5" x14ac:dyDescent="0.25">
      <c r="D324" s="43"/>
      <c r="E324" s="100"/>
    </row>
    <row r="325" spans="4:5" x14ac:dyDescent="0.25">
      <c r="D325" s="43"/>
      <c r="E325" s="100"/>
    </row>
    <row r="326" spans="4:5" x14ac:dyDescent="0.25">
      <c r="D326" s="43"/>
      <c r="E326" s="100"/>
    </row>
    <row r="327" spans="4:5" x14ac:dyDescent="0.25">
      <c r="D327" s="43"/>
      <c r="E327" s="100"/>
    </row>
    <row r="328" spans="4:5" x14ac:dyDescent="0.25">
      <c r="D328" s="43"/>
      <c r="E328" s="100"/>
    </row>
    <row r="329" spans="4:5" x14ac:dyDescent="0.25">
      <c r="D329" s="43"/>
      <c r="E329" s="100"/>
    </row>
    <row r="330" spans="4:5" x14ac:dyDescent="0.25">
      <c r="D330" s="43"/>
      <c r="E330" s="100"/>
    </row>
    <row r="331" spans="4:5" x14ac:dyDescent="0.25">
      <c r="D331" s="43"/>
      <c r="E331" s="100"/>
    </row>
    <row r="332" spans="4:5" x14ac:dyDescent="0.25">
      <c r="D332" s="43"/>
      <c r="E332" s="100"/>
    </row>
    <row r="333" spans="4:5" x14ac:dyDescent="0.25">
      <c r="D333" s="43"/>
      <c r="E333" s="100"/>
    </row>
    <row r="334" spans="4:5" x14ac:dyDescent="0.25">
      <c r="D334" s="43"/>
      <c r="E334" s="100"/>
    </row>
    <row r="335" spans="4:5" x14ac:dyDescent="0.25">
      <c r="D335" s="43"/>
      <c r="E335" s="100"/>
    </row>
    <row r="336" spans="4:5" x14ac:dyDescent="0.25">
      <c r="D336" s="43"/>
      <c r="E336" s="100"/>
    </row>
    <row r="337" spans="4:5" x14ac:dyDescent="0.25">
      <c r="D337" s="43"/>
      <c r="E337" s="100"/>
    </row>
    <row r="338" spans="4:5" x14ac:dyDescent="0.25">
      <c r="D338" s="43"/>
      <c r="E338" s="100"/>
    </row>
    <row r="339" spans="4:5" x14ac:dyDescent="0.25">
      <c r="D339" s="43"/>
      <c r="E339" s="100"/>
    </row>
    <row r="340" spans="4:5" x14ac:dyDescent="0.25">
      <c r="D340" s="43"/>
      <c r="E340" s="100"/>
    </row>
    <row r="341" spans="4:5" x14ac:dyDescent="0.25">
      <c r="D341" s="43"/>
      <c r="E341" s="100"/>
    </row>
    <row r="342" spans="4:5" x14ac:dyDescent="0.25">
      <c r="D342" s="43"/>
      <c r="E342" s="100"/>
    </row>
    <row r="343" spans="4:5" x14ac:dyDescent="0.25">
      <c r="D343" s="43"/>
      <c r="E343" s="100"/>
    </row>
    <row r="344" spans="4:5" x14ac:dyDescent="0.25">
      <c r="D344" s="43"/>
      <c r="E344" s="100"/>
    </row>
    <row r="345" spans="4:5" x14ac:dyDescent="0.25">
      <c r="D345" s="43"/>
      <c r="E345" s="100"/>
    </row>
    <row r="346" spans="4:5" x14ac:dyDescent="0.25">
      <c r="D346" s="43"/>
      <c r="E346" s="100"/>
    </row>
    <row r="347" spans="4:5" x14ac:dyDescent="0.25">
      <c r="D347" s="43"/>
      <c r="E347" s="100"/>
    </row>
    <row r="348" spans="4:5" x14ac:dyDescent="0.25">
      <c r="D348" s="43"/>
      <c r="E348" s="100"/>
    </row>
    <row r="349" spans="4:5" x14ac:dyDescent="0.25">
      <c r="D349" s="43"/>
      <c r="E349" s="100"/>
    </row>
    <row r="350" spans="4:5" x14ac:dyDescent="0.25">
      <c r="D350" s="43"/>
      <c r="E350" s="100"/>
    </row>
    <row r="351" spans="4:5" x14ac:dyDescent="0.25">
      <c r="D351" s="43"/>
      <c r="E351" s="100"/>
    </row>
    <row r="352" spans="4:5" x14ac:dyDescent="0.25">
      <c r="D352" s="43"/>
      <c r="E352" s="100"/>
    </row>
    <row r="353" spans="4:5" x14ac:dyDescent="0.25">
      <c r="D353" s="43"/>
      <c r="E353" s="100"/>
    </row>
    <row r="354" spans="4:5" x14ac:dyDescent="0.25">
      <c r="D354" s="43"/>
      <c r="E354" s="100"/>
    </row>
    <row r="355" spans="4:5" x14ac:dyDescent="0.25">
      <c r="D355" s="43"/>
      <c r="E355" s="100"/>
    </row>
    <row r="356" spans="4:5" x14ac:dyDescent="0.25">
      <c r="D356" s="43"/>
      <c r="E356" s="100"/>
    </row>
    <row r="357" spans="4:5" x14ac:dyDescent="0.25">
      <c r="D357" s="43"/>
      <c r="E357" s="100"/>
    </row>
    <row r="358" spans="4:5" x14ac:dyDescent="0.25">
      <c r="D358" s="43"/>
      <c r="E358" s="100"/>
    </row>
    <row r="359" spans="4:5" x14ac:dyDescent="0.25">
      <c r="D359" s="43"/>
      <c r="E359" s="100"/>
    </row>
    <row r="360" spans="4:5" x14ac:dyDescent="0.25">
      <c r="D360" s="43"/>
      <c r="E360" s="100"/>
    </row>
    <row r="361" spans="4:5" x14ac:dyDescent="0.25">
      <c r="D361" s="43"/>
      <c r="E361" s="100"/>
    </row>
    <row r="362" spans="4:5" x14ac:dyDescent="0.25">
      <c r="D362" s="43"/>
      <c r="E362" s="100"/>
    </row>
    <row r="363" spans="4:5" x14ac:dyDescent="0.25">
      <c r="D363" s="43"/>
      <c r="E363" s="100"/>
    </row>
    <row r="364" spans="4:5" x14ac:dyDescent="0.25">
      <c r="D364" s="43"/>
      <c r="E364" s="100"/>
    </row>
    <row r="365" spans="4:5" x14ac:dyDescent="0.25">
      <c r="D365" s="43"/>
      <c r="E365" s="100"/>
    </row>
    <row r="366" spans="4:5" x14ac:dyDescent="0.25">
      <c r="D366" s="43"/>
      <c r="E366" s="100"/>
    </row>
    <row r="367" spans="4:5" x14ac:dyDescent="0.25">
      <c r="D367" s="43"/>
      <c r="E367" s="100"/>
    </row>
    <row r="368" spans="4:5" x14ac:dyDescent="0.25">
      <c r="D368" s="43"/>
      <c r="E368" s="100"/>
    </row>
    <row r="369" spans="4:5" x14ac:dyDescent="0.25">
      <c r="D369" s="43"/>
      <c r="E369" s="100"/>
    </row>
    <row r="370" spans="4:5" x14ac:dyDescent="0.25">
      <c r="D370" s="43"/>
      <c r="E370" s="100"/>
    </row>
    <row r="371" spans="4:5" x14ac:dyDescent="0.25">
      <c r="D371" s="43"/>
      <c r="E371" s="100"/>
    </row>
    <row r="372" spans="4:5" x14ac:dyDescent="0.25">
      <c r="D372" s="43"/>
      <c r="E372" s="100"/>
    </row>
    <row r="373" spans="4:5" x14ac:dyDescent="0.25">
      <c r="D373" s="43"/>
      <c r="E373" s="100"/>
    </row>
    <row r="374" spans="4:5" x14ac:dyDescent="0.25">
      <c r="D374" s="43"/>
      <c r="E374" s="100"/>
    </row>
    <row r="375" spans="4:5" x14ac:dyDescent="0.25">
      <c r="D375" s="43"/>
      <c r="E375" s="100"/>
    </row>
    <row r="376" spans="4:5" x14ac:dyDescent="0.25">
      <c r="D376" s="43"/>
      <c r="E376" s="100"/>
    </row>
    <row r="377" spans="4:5" x14ac:dyDescent="0.25">
      <c r="D377" s="43"/>
      <c r="E377" s="100"/>
    </row>
    <row r="378" spans="4:5" x14ac:dyDescent="0.25">
      <c r="D378" s="43"/>
      <c r="E378" s="100"/>
    </row>
    <row r="379" spans="4:5" x14ac:dyDescent="0.25">
      <c r="D379" s="43"/>
      <c r="E379" s="100"/>
    </row>
    <row r="380" spans="4:5" x14ac:dyDescent="0.25">
      <c r="D380" s="43"/>
      <c r="E380" s="100"/>
    </row>
    <row r="381" spans="4:5" x14ac:dyDescent="0.25">
      <c r="D381" s="43"/>
      <c r="E381" s="100"/>
    </row>
    <row r="382" spans="4:5" x14ac:dyDescent="0.25">
      <c r="D382" s="43"/>
      <c r="E382" s="100"/>
    </row>
    <row r="383" spans="4:5" x14ac:dyDescent="0.25">
      <c r="D383" s="43"/>
      <c r="E383" s="100"/>
    </row>
    <row r="384" spans="4:5" x14ac:dyDescent="0.25">
      <c r="D384" s="43"/>
      <c r="E384" s="100"/>
    </row>
    <row r="385" spans="4:5" x14ac:dyDescent="0.25">
      <c r="D385" s="43"/>
      <c r="E385" s="100"/>
    </row>
    <row r="386" spans="4:5" x14ac:dyDescent="0.25">
      <c r="D386" s="43"/>
      <c r="E386" s="100"/>
    </row>
    <row r="387" spans="4:5" x14ac:dyDescent="0.25">
      <c r="D387" s="43"/>
      <c r="E387" s="100"/>
    </row>
    <row r="388" spans="4:5" x14ac:dyDescent="0.25">
      <c r="D388" s="43"/>
      <c r="E388" s="100"/>
    </row>
    <row r="389" spans="4:5" x14ac:dyDescent="0.25">
      <c r="D389" s="43"/>
      <c r="E389" s="100"/>
    </row>
    <row r="390" spans="4:5" x14ac:dyDescent="0.25">
      <c r="D390" s="43"/>
      <c r="E390" s="100"/>
    </row>
    <row r="391" spans="4:5" x14ac:dyDescent="0.25">
      <c r="D391" s="43"/>
      <c r="E391" s="100"/>
    </row>
    <row r="392" spans="4:5" x14ac:dyDescent="0.25">
      <c r="D392" s="43"/>
      <c r="E392" s="100"/>
    </row>
    <row r="393" spans="4:5" x14ac:dyDescent="0.25">
      <c r="D393" s="43"/>
      <c r="E393" s="100"/>
    </row>
    <row r="394" spans="4:5" x14ac:dyDescent="0.25">
      <c r="D394" s="43"/>
      <c r="E394" s="100"/>
    </row>
    <row r="395" spans="4:5" x14ac:dyDescent="0.25">
      <c r="D395" s="43"/>
      <c r="E395" s="100"/>
    </row>
    <row r="396" spans="4:5" x14ac:dyDescent="0.25">
      <c r="D396" s="43"/>
      <c r="E396" s="100"/>
    </row>
    <row r="397" spans="4:5" x14ac:dyDescent="0.25">
      <c r="D397" s="43"/>
      <c r="E397" s="100"/>
    </row>
    <row r="398" spans="4:5" x14ac:dyDescent="0.25">
      <c r="D398" s="43"/>
      <c r="E398" s="100"/>
    </row>
    <row r="399" spans="4:5" x14ac:dyDescent="0.25">
      <c r="D399" s="43"/>
      <c r="E399" s="100"/>
    </row>
    <row r="400" spans="4:5" x14ac:dyDescent="0.25">
      <c r="D400" s="43"/>
      <c r="E400" s="100"/>
    </row>
    <row r="401" spans="4:5" x14ac:dyDescent="0.25">
      <c r="D401" s="43"/>
      <c r="E401" s="100"/>
    </row>
    <row r="402" spans="4:5" x14ac:dyDescent="0.25">
      <c r="D402" s="43"/>
      <c r="E402" s="100"/>
    </row>
    <row r="403" spans="4:5" x14ac:dyDescent="0.25">
      <c r="D403" s="43"/>
      <c r="E403" s="100"/>
    </row>
    <row r="404" spans="4:5" x14ac:dyDescent="0.25">
      <c r="D404" s="43"/>
      <c r="E404" s="100"/>
    </row>
    <row r="405" spans="4:5" x14ac:dyDescent="0.25">
      <c r="D405" s="43"/>
      <c r="E405" s="100"/>
    </row>
    <row r="406" spans="4:5" x14ac:dyDescent="0.25">
      <c r="D406" s="43"/>
      <c r="E406" s="100"/>
    </row>
    <row r="407" spans="4:5" x14ac:dyDescent="0.25">
      <c r="D407" s="43"/>
      <c r="E407" s="100"/>
    </row>
    <row r="408" spans="4:5" x14ac:dyDescent="0.25">
      <c r="D408" s="43"/>
      <c r="E408" s="100"/>
    </row>
    <row r="409" spans="4:5" x14ac:dyDescent="0.25">
      <c r="D409" s="43"/>
      <c r="E409" s="100"/>
    </row>
    <row r="410" spans="4:5" x14ac:dyDescent="0.25">
      <c r="D410" s="43"/>
      <c r="E410" s="100"/>
    </row>
    <row r="411" spans="4:5" x14ac:dyDescent="0.25">
      <c r="D411" s="43"/>
      <c r="E411" s="100"/>
    </row>
    <row r="412" spans="4:5" x14ac:dyDescent="0.25">
      <c r="D412" s="43"/>
      <c r="E412" s="100"/>
    </row>
    <row r="413" spans="4:5" x14ac:dyDescent="0.25">
      <c r="D413" s="43"/>
      <c r="E413" s="100"/>
    </row>
    <row r="414" spans="4:5" x14ac:dyDescent="0.25">
      <c r="D414" s="43"/>
      <c r="E414" s="100"/>
    </row>
    <row r="415" spans="4:5" x14ac:dyDescent="0.25">
      <c r="D415" s="43"/>
      <c r="E415" s="100"/>
    </row>
    <row r="416" spans="4:5" x14ac:dyDescent="0.25">
      <c r="D416" s="43"/>
      <c r="E416" s="100"/>
    </row>
    <row r="417" spans="4:5" x14ac:dyDescent="0.25">
      <c r="D417" s="43"/>
      <c r="E417" s="100"/>
    </row>
    <row r="418" spans="4:5" x14ac:dyDescent="0.25">
      <c r="D418" s="43"/>
      <c r="E418" s="100"/>
    </row>
    <row r="419" spans="4:5" x14ac:dyDescent="0.25">
      <c r="D419" s="43"/>
      <c r="E419" s="100"/>
    </row>
    <row r="420" spans="4:5" x14ac:dyDescent="0.25">
      <c r="D420" s="43"/>
      <c r="E420" s="100"/>
    </row>
    <row r="421" spans="4:5" x14ac:dyDescent="0.25">
      <c r="D421" s="43"/>
      <c r="E421" s="100"/>
    </row>
    <row r="422" spans="4:5" x14ac:dyDescent="0.25">
      <c r="D422" s="43"/>
      <c r="E422" s="100"/>
    </row>
    <row r="423" spans="4:5" x14ac:dyDescent="0.25">
      <c r="D423" s="43"/>
      <c r="E423" s="100"/>
    </row>
    <row r="424" spans="4:5" x14ac:dyDescent="0.25">
      <c r="D424" s="43"/>
      <c r="E424" s="100"/>
    </row>
    <row r="425" spans="4:5" x14ac:dyDescent="0.25">
      <c r="D425" s="43"/>
      <c r="E425" s="100"/>
    </row>
    <row r="426" spans="4:5" x14ac:dyDescent="0.25">
      <c r="D426" s="43"/>
      <c r="E426" s="100"/>
    </row>
    <row r="427" spans="4:5" x14ac:dyDescent="0.25">
      <c r="D427" s="43"/>
      <c r="E427" s="100"/>
    </row>
    <row r="428" spans="4:5" x14ac:dyDescent="0.25">
      <c r="D428" s="43"/>
      <c r="E428" s="100"/>
    </row>
    <row r="429" spans="4:5" x14ac:dyDescent="0.25">
      <c r="D429" s="43"/>
      <c r="E429" s="100"/>
    </row>
    <row r="430" spans="4:5" x14ac:dyDescent="0.25">
      <c r="D430" s="43"/>
      <c r="E430" s="100"/>
    </row>
    <row r="431" spans="4:5" x14ac:dyDescent="0.25">
      <c r="D431" s="43"/>
      <c r="E431" s="100"/>
    </row>
    <row r="432" spans="4:5" x14ac:dyDescent="0.25">
      <c r="D432" s="43"/>
      <c r="E432" s="100"/>
    </row>
    <row r="433" spans="4:5" x14ac:dyDescent="0.25">
      <c r="D433" s="43"/>
      <c r="E433" s="100"/>
    </row>
    <row r="434" spans="4:5" x14ac:dyDescent="0.25">
      <c r="D434" s="43"/>
      <c r="E434" s="100"/>
    </row>
    <row r="435" spans="4:5" x14ac:dyDescent="0.25">
      <c r="D435" s="43"/>
      <c r="E435" s="100"/>
    </row>
    <row r="436" spans="4:5" x14ac:dyDescent="0.25">
      <c r="D436" s="43"/>
      <c r="E436" s="100"/>
    </row>
    <row r="437" spans="4:5" x14ac:dyDescent="0.25">
      <c r="D437" s="43"/>
      <c r="E437" s="100"/>
    </row>
    <row r="438" spans="4:5" x14ac:dyDescent="0.25">
      <c r="D438" s="43"/>
      <c r="E438" s="100"/>
    </row>
    <row r="439" spans="4:5" x14ac:dyDescent="0.25">
      <c r="D439" s="43"/>
      <c r="E439" s="100"/>
    </row>
    <row r="440" spans="4:5" x14ac:dyDescent="0.25">
      <c r="D440" s="43"/>
      <c r="E440" s="100"/>
    </row>
    <row r="441" spans="4:5" x14ac:dyDescent="0.25">
      <c r="D441" s="43"/>
      <c r="E441" s="100"/>
    </row>
    <row r="442" spans="4:5" x14ac:dyDescent="0.25">
      <c r="D442" s="43"/>
      <c r="E442" s="100"/>
    </row>
    <row r="443" spans="4:5" x14ac:dyDescent="0.25">
      <c r="D443" s="43"/>
      <c r="E443" s="100"/>
    </row>
    <row r="444" spans="4:5" x14ac:dyDescent="0.25">
      <c r="D444" s="43"/>
      <c r="E444" s="100"/>
    </row>
    <row r="445" spans="4:5" x14ac:dyDescent="0.25">
      <c r="D445" s="43"/>
      <c r="E445" s="100"/>
    </row>
    <row r="446" spans="4:5" x14ac:dyDescent="0.25">
      <c r="D446" s="43"/>
      <c r="E446" s="100"/>
    </row>
    <row r="447" spans="4:5" x14ac:dyDescent="0.25">
      <c r="D447" s="43"/>
      <c r="E447" s="100"/>
    </row>
    <row r="448" spans="4:5" x14ac:dyDescent="0.25">
      <c r="D448" s="43"/>
      <c r="E448" s="100"/>
    </row>
    <row r="449" spans="4:5" x14ac:dyDescent="0.25">
      <c r="D449" s="43"/>
      <c r="E449" s="100"/>
    </row>
    <row r="450" spans="4:5" x14ac:dyDescent="0.25">
      <c r="D450" s="43"/>
      <c r="E450" s="100"/>
    </row>
    <row r="451" spans="4:5" x14ac:dyDescent="0.25">
      <c r="D451" s="43"/>
      <c r="E451" s="100"/>
    </row>
    <row r="452" spans="4:5" x14ac:dyDescent="0.25">
      <c r="D452" s="43"/>
      <c r="E452" s="100"/>
    </row>
    <row r="453" spans="4:5" x14ac:dyDescent="0.25">
      <c r="D453" s="43"/>
      <c r="E453" s="100"/>
    </row>
    <row r="454" spans="4:5" x14ac:dyDescent="0.25">
      <c r="D454" s="43"/>
      <c r="E454" s="100"/>
    </row>
    <row r="455" spans="4:5" x14ac:dyDescent="0.25">
      <c r="D455" s="43"/>
      <c r="E455" s="100"/>
    </row>
    <row r="456" spans="4:5" x14ac:dyDescent="0.25">
      <c r="D456" s="43"/>
      <c r="E456" s="100"/>
    </row>
    <row r="457" spans="4:5" x14ac:dyDescent="0.25">
      <c r="D457" s="43"/>
      <c r="E457" s="100"/>
    </row>
    <row r="458" spans="4:5" x14ac:dyDescent="0.25">
      <c r="D458" s="43"/>
      <c r="E458" s="100"/>
    </row>
    <row r="459" spans="4:5" x14ac:dyDescent="0.25">
      <c r="D459" s="43"/>
      <c r="E459" s="100"/>
    </row>
    <row r="460" spans="4:5" x14ac:dyDescent="0.25">
      <c r="D460" s="43"/>
      <c r="E460" s="100"/>
    </row>
    <row r="461" spans="4:5" x14ac:dyDescent="0.25">
      <c r="D461" s="43"/>
      <c r="E461" s="100"/>
    </row>
    <row r="462" spans="4:5" x14ac:dyDescent="0.25">
      <c r="D462" s="43"/>
      <c r="E462" s="100"/>
    </row>
    <row r="463" spans="4:5" x14ac:dyDescent="0.25">
      <c r="D463" s="43"/>
      <c r="E463" s="100"/>
    </row>
    <row r="464" spans="4:5" x14ac:dyDescent="0.25">
      <c r="D464" s="43"/>
      <c r="E464" s="100"/>
    </row>
    <row r="465" spans="4:5" x14ac:dyDescent="0.25">
      <c r="D465" s="43"/>
      <c r="E465" s="100"/>
    </row>
    <row r="466" spans="4:5" x14ac:dyDescent="0.25">
      <c r="D466" s="43"/>
      <c r="E466" s="100"/>
    </row>
    <row r="467" spans="4:5" x14ac:dyDescent="0.25">
      <c r="D467" s="43"/>
      <c r="E467" s="100"/>
    </row>
    <row r="468" spans="4:5" x14ac:dyDescent="0.25">
      <c r="D468" s="43"/>
      <c r="E468" s="100"/>
    </row>
    <row r="469" spans="4:5" x14ac:dyDescent="0.25">
      <c r="D469" s="43"/>
      <c r="E469" s="100"/>
    </row>
    <row r="470" spans="4:5" x14ac:dyDescent="0.25">
      <c r="D470" s="43"/>
      <c r="E470" s="100"/>
    </row>
    <row r="471" spans="4:5" x14ac:dyDescent="0.25">
      <c r="D471" s="43"/>
      <c r="E471" s="100"/>
    </row>
    <row r="472" spans="4:5" x14ac:dyDescent="0.25">
      <c r="D472" s="43"/>
      <c r="E472" s="100"/>
    </row>
    <row r="473" spans="4:5" x14ac:dyDescent="0.25">
      <c r="D473" s="43"/>
      <c r="E473" s="100"/>
    </row>
    <row r="474" spans="4:5" x14ac:dyDescent="0.25">
      <c r="D474" s="43"/>
      <c r="E474" s="100"/>
    </row>
    <row r="475" spans="4:5" x14ac:dyDescent="0.25">
      <c r="D475" s="43"/>
      <c r="E475" s="100"/>
    </row>
    <row r="476" spans="4:5" x14ac:dyDescent="0.25">
      <c r="D476" s="43"/>
      <c r="E476" s="100"/>
    </row>
    <row r="477" spans="4:5" x14ac:dyDescent="0.25">
      <c r="D477" s="43"/>
      <c r="E477" s="100"/>
    </row>
    <row r="478" spans="4:5" x14ac:dyDescent="0.25">
      <c r="D478" s="43"/>
      <c r="E478" s="100"/>
    </row>
    <row r="479" spans="4:5" x14ac:dyDescent="0.25">
      <c r="D479" s="43"/>
      <c r="E479" s="100"/>
    </row>
    <row r="480" spans="4:5" x14ac:dyDescent="0.25">
      <c r="D480" s="43"/>
      <c r="E480" s="100"/>
    </row>
    <row r="481" spans="4:5" x14ac:dyDescent="0.25">
      <c r="D481" s="43"/>
      <c r="E481" s="100"/>
    </row>
    <row r="482" spans="4:5" x14ac:dyDescent="0.25">
      <c r="D482" s="43"/>
      <c r="E482" s="100"/>
    </row>
    <row r="483" spans="4:5" x14ac:dyDescent="0.25">
      <c r="D483" s="43"/>
      <c r="E483" s="100"/>
    </row>
    <row r="484" spans="4:5" x14ac:dyDescent="0.25">
      <c r="D484" s="43"/>
      <c r="E484" s="100"/>
    </row>
    <row r="485" spans="4:5" x14ac:dyDescent="0.25">
      <c r="D485" s="43"/>
      <c r="E485" s="100"/>
    </row>
    <row r="486" spans="4:5" x14ac:dyDescent="0.25">
      <c r="D486" s="43"/>
      <c r="E486" s="100"/>
    </row>
    <row r="487" spans="4:5" x14ac:dyDescent="0.25">
      <c r="D487" s="43"/>
      <c r="E487" s="100"/>
    </row>
    <row r="488" spans="4:5" x14ac:dyDescent="0.25">
      <c r="D488" s="43"/>
      <c r="E488" s="100"/>
    </row>
    <row r="489" spans="4:5" x14ac:dyDescent="0.25">
      <c r="D489" s="43"/>
      <c r="E489" s="100"/>
    </row>
    <row r="490" spans="4:5" x14ac:dyDescent="0.25">
      <c r="D490" s="43"/>
      <c r="E490" s="100"/>
    </row>
    <row r="491" spans="4:5" x14ac:dyDescent="0.25">
      <c r="D491" s="43"/>
      <c r="E491" s="100"/>
    </row>
    <row r="492" spans="4:5" x14ac:dyDescent="0.25">
      <c r="D492" s="43"/>
      <c r="E492" s="100"/>
    </row>
    <row r="493" spans="4:5" x14ac:dyDescent="0.25">
      <c r="D493" s="43"/>
      <c r="E493" s="100"/>
    </row>
    <row r="494" spans="4:5" x14ac:dyDescent="0.25">
      <c r="D494" s="43"/>
      <c r="E494" s="100"/>
    </row>
    <row r="495" spans="4:5" x14ac:dyDescent="0.25">
      <c r="D495" s="43"/>
      <c r="E495" s="100"/>
    </row>
    <row r="496" spans="4:5" x14ac:dyDescent="0.25">
      <c r="D496" s="43"/>
      <c r="E496" s="100"/>
    </row>
    <row r="497" spans="4:5" x14ac:dyDescent="0.25">
      <c r="D497" s="43"/>
      <c r="E497" s="100"/>
    </row>
    <row r="498" spans="4:5" x14ac:dyDescent="0.25">
      <c r="D498" s="43"/>
      <c r="E498" s="100"/>
    </row>
    <row r="499" spans="4:5" x14ac:dyDescent="0.25">
      <c r="D499" s="43"/>
      <c r="E499" s="100"/>
    </row>
    <row r="500" spans="4:5" x14ac:dyDescent="0.25">
      <c r="D500" s="43"/>
      <c r="E500" s="100"/>
    </row>
    <row r="501" spans="4:5" x14ac:dyDescent="0.25">
      <c r="D501" s="43"/>
      <c r="E501" s="100"/>
    </row>
    <row r="502" spans="4:5" x14ac:dyDescent="0.25">
      <c r="D502" s="43"/>
      <c r="E502" s="100"/>
    </row>
    <row r="503" spans="4:5" x14ac:dyDescent="0.25">
      <c r="D503" s="43"/>
      <c r="E503" s="100"/>
    </row>
    <row r="504" spans="4:5" x14ac:dyDescent="0.25">
      <c r="D504" s="43"/>
      <c r="E504" s="100"/>
    </row>
    <row r="505" spans="4:5" x14ac:dyDescent="0.25">
      <c r="D505" s="43"/>
      <c r="E505" s="100"/>
    </row>
    <row r="506" spans="4:5" x14ac:dyDescent="0.25">
      <c r="D506" s="43"/>
      <c r="E506" s="100"/>
    </row>
    <row r="507" spans="4:5" x14ac:dyDescent="0.25">
      <c r="D507" s="43"/>
      <c r="E507" s="100"/>
    </row>
    <row r="508" spans="4:5" x14ac:dyDescent="0.25">
      <c r="D508" s="43"/>
      <c r="E508" s="100"/>
    </row>
    <row r="509" spans="4:5" x14ac:dyDescent="0.25">
      <c r="D509" s="43"/>
      <c r="E509" s="100"/>
    </row>
    <row r="510" spans="4:5" x14ac:dyDescent="0.25">
      <c r="D510" s="43"/>
      <c r="E510" s="100"/>
    </row>
    <row r="511" spans="4:5" x14ac:dyDescent="0.25">
      <c r="D511" s="43"/>
      <c r="E511" s="100"/>
    </row>
    <row r="512" spans="4:5" x14ac:dyDescent="0.25">
      <c r="D512" s="43"/>
      <c r="E512" s="100"/>
    </row>
    <row r="513" spans="4:5" x14ac:dyDescent="0.25">
      <c r="D513" s="43"/>
      <c r="E513" s="100"/>
    </row>
    <row r="514" spans="4:5" x14ac:dyDescent="0.25">
      <c r="D514" s="43"/>
      <c r="E514" s="100"/>
    </row>
    <row r="515" spans="4:5" x14ac:dyDescent="0.25">
      <c r="D515" s="43"/>
      <c r="E515" s="100"/>
    </row>
    <row r="516" spans="4:5" x14ac:dyDescent="0.25">
      <c r="D516" s="43"/>
      <c r="E516" s="100"/>
    </row>
    <row r="517" spans="4:5" x14ac:dyDescent="0.25">
      <c r="D517" s="43"/>
      <c r="E517" s="100"/>
    </row>
    <row r="518" spans="4:5" x14ac:dyDescent="0.25">
      <c r="D518" s="43"/>
      <c r="E518" s="100"/>
    </row>
    <row r="519" spans="4:5" x14ac:dyDescent="0.25">
      <c r="D519" s="43"/>
      <c r="E519" s="100"/>
    </row>
    <row r="520" spans="4:5" x14ac:dyDescent="0.25">
      <c r="D520" s="43"/>
      <c r="E520" s="100"/>
    </row>
    <row r="521" spans="4:5" x14ac:dyDescent="0.25">
      <c r="D521" s="43"/>
      <c r="E521" s="100"/>
    </row>
    <row r="522" spans="4:5" x14ac:dyDescent="0.25">
      <c r="D522" s="43"/>
      <c r="E522" s="100"/>
    </row>
    <row r="523" spans="4:5" x14ac:dyDescent="0.25">
      <c r="D523" s="43"/>
      <c r="E523" s="100"/>
    </row>
    <row r="524" spans="4:5" x14ac:dyDescent="0.25">
      <c r="D524" s="43"/>
      <c r="E524" s="100"/>
    </row>
    <row r="525" spans="4:5" x14ac:dyDescent="0.25">
      <c r="D525" s="43"/>
      <c r="E525" s="100"/>
    </row>
    <row r="526" spans="4:5" x14ac:dyDescent="0.25">
      <c r="D526" s="43"/>
      <c r="E526" s="100"/>
    </row>
    <row r="527" spans="4:5" x14ac:dyDescent="0.25">
      <c r="D527" s="43"/>
      <c r="E527" s="100"/>
    </row>
    <row r="528" spans="4:5" x14ac:dyDescent="0.25">
      <c r="D528" s="43"/>
      <c r="E528" s="100"/>
    </row>
    <row r="529" spans="4:5" x14ac:dyDescent="0.25">
      <c r="D529" s="43"/>
      <c r="E529" s="100"/>
    </row>
    <row r="530" spans="4:5" x14ac:dyDescent="0.25">
      <c r="D530" s="43"/>
      <c r="E530" s="100"/>
    </row>
    <row r="531" spans="4:5" x14ac:dyDescent="0.25">
      <c r="D531" s="43"/>
      <c r="E531" s="100"/>
    </row>
    <row r="532" spans="4:5" x14ac:dyDescent="0.25">
      <c r="D532" s="43"/>
      <c r="E532" s="100"/>
    </row>
    <row r="533" spans="4:5" x14ac:dyDescent="0.25">
      <c r="D533" s="43"/>
      <c r="E533" s="100"/>
    </row>
    <row r="534" spans="4:5" x14ac:dyDescent="0.25">
      <c r="D534" s="43"/>
      <c r="E534" s="100"/>
    </row>
    <row r="535" spans="4:5" x14ac:dyDescent="0.25">
      <c r="D535" s="43"/>
      <c r="E535" s="100"/>
    </row>
    <row r="536" spans="4:5" x14ac:dyDescent="0.25">
      <c r="D536" s="43"/>
      <c r="E536" s="100"/>
    </row>
    <row r="537" spans="4:5" x14ac:dyDescent="0.25">
      <c r="D537" s="43"/>
      <c r="E537" s="100"/>
    </row>
    <row r="538" spans="4:5" x14ac:dyDescent="0.25">
      <c r="D538" s="43"/>
      <c r="E538" s="100"/>
    </row>
    <row r="539" spans="4:5" x14ac:dyDescent="0.25">
      <c r="D539" s="43"/>
      <c r="E539" s="100"/>
    </row>
    <row r="540" spans="4:5" x14ac:dyDescent="0.25">
      <c r="D540" s="43"/>
      <c r="E540" s="100"/>
    </row>
    <row r="541" spans="4:5" x14ac:dyDescent="0.25">
      <c r="D541" s="43"/>
      <c r="E541" s="100"/>
    </row>
    <row r="542" spans="4:5" x14ac:dyDescent="0.25">
      <c r="D542" s="43"/>
      <c r="E542" s="100"/>
    </row>
    <row r="543" spans="4:5" x14ac:dyDescent="0.25">
      <c r="D543" s="43"/>
      <c r="E543" s="100"/>
    </row>
    <row r="544" spans="4:5" x14ac:dyDescent="0.25">
      <c r="D544" s="43"/>
      <c r="E544" s="100"/>
    </row>
    <row r="545" spans="4:5" x14ac:dyDescent="0.25">
      <c r="D545" s="43"/>
      <c r="E545" s="100"/>
    </row>
    <row r="546" spans="4:5" x14ac:dyDescent="0.25">
      <c r="D546" s="43"/>
      <c r="E546" s="100"/>
    </row>
    <row r="547" spans="4:5" x14ac:dyDescent="0.25">
      <c r="D547" s="43"/>
      <c r="E547" s="100"/>
    </row>
    <row r="548" spans="4:5" x14ac:dyDescent="0.25">
      <c r="D548" s="43"/>
      <c r="E548" s="100"/>
    </row>
    <row r="549" spans="4:5" x14ac:dyDescent="0.25">
      <c r="D549" s="43"/>
      <c r="E549" s="100"/>
    </row>
    <row r="550" spans="4:5" x14ac:dyDescent="0.25">
      <c r="D550" s="43"/>
      <c r="E550" s="100"/>
    </row>
    <row r="551" spans="4:5" x14ac:dyDescent="0.25">
      <c r="D551" s="43"/>
      <c r="E551" s="100"/>
    </row>
    <row r="552" spans="4:5" x14ac:dyDescent="0.25">
      <c r="D552" s="43"/>
      <c r="E552" s="100"/>
    </row>
    <row r="553" spans="4:5" x14ac:dyDescent="0.25">
      <c r="D553" s="43"/>
      <c r="E553" s="100"/>
    </row>
    <row r="554" spans="4:5" x14ac:dyDescent="0.25">
      <c r="D554" s="43"/>
      <c r="E554" s="100"/>
    </row>
    <row r="555" spans="4:5" x14ac:dyDescent="0.25">
      <c r="D555" s="43"/>
      <c r="E555" s="100"/>
    </row>
    <row r="556" spans="4:5" x14ac:dyDescent="0.25">
      <c r="D556" s="43"/>
      <c r="E556" s="100"/>
    </row>
    <row r="557" spans="4:5" x14ac:dyDescent="0.25">
      <c r="D557" s="43"/>
      <c r="E557" s="100"/>
    </row>
    <row r="558" spans="4:5" x14ac:dyDescent="0.25">
      <c r="D558" s="43"/>
      <c r="E558" s="100"/>
    </row>
    <row r="559" spans="4:5" x14ac:dyDescent="0.25">
      <c r="D559" s="43"/>
      <c r="E559" s="100"/>
    </row>
    <row r="560" spans="4:5" x14ac:dyDescent="0.25">
      <c r="D560" s="43"/>
      <c r="E560" s="100"/>
    </row>
    <row r="561" spans="4:5" x14ac:dyDescent="0.25">
      <c r="D561" s="43"/>
      <c r="E561" s="100"/>
    </row>
    <row r="562" spans="4:5" x14ac:dyDescent="0.25">
      <c r="D562" s="43"/>
      <c r="E562" s="100"/>
    </row>
    <row r="563" spans="4:5" x14ac:dyDescent="0.25">
      <c r="D563" s="43"/>
      <c r="E563" s="100"/>
    </row>
    <row r="564" spans="4:5" x14ac:dyDescent="0.25">
      <c r="D564" s="43"/>
      <c r="E564" s="100"/>
    </row>
    <row r="565" spans="4:5" x14ac:dyDescent="0.25">
      <c r="D565" s="43"/>
      <c r="E565" s="100"/>
    </row>
    <row r="566" spans="4:5" x14ac:dyDescent="0.25">
      <c r="D566" s="43"/>
      <c r="E566" s="100"/>
    </row>
    <row r="567" spans="4:5" x14ac:dyDescent="0.25">
      <c r="D567" s="43"/>
      <c r="E567" s="100"/>
    </row>
    <row r="568" spans="4:5" x14ac:dyDescent="0.25">
      <c r="D568" s="43"/>
      <c r="E568" s="100"/>
    </row>
    <row r="569" spans="4:5" x14ac:dyDescent="0.25">
      <c r="D569" s="43"/>
      <c r="E569" s="100"/>
    </row>
    <row r="570" spans="4:5" x14ac:dyDescent="0.25">
      <c r="D570" s="43"/>
      <c r="E570" s="100"/>
    </row>
    <row r="571" spans="4:5" x14ac:dyDescent="0.25">
      <c r="D571" s="43"/>
      <c r="E571" s="100"/>
    </row>
    <row r="572" spans="4:5" x14ac:dyDescent="0.25">
      <c r="D572" s="43"/>
      <c r="E572" s="100"/>
    </row>
    <row r="573" spans="4:5" x14ac:dyDescent="0.25">
      <c r="D573" s="43"/>
      <c r="E573" s="100"/>
    </row>
    <row r="574" spans="4:5" x14ac:dyDescent="0.25">
      <c r="D574" s="43"/>
      <c r="E574" s="100"/>
    </row>
    <row r="575" spans="4:5" x14ac:dyDescent="0.25">
      <c r="D575" s="43"/>
      <c r="E575" s="100"/>
    </row>
    <row r="576" spans="4:5" x14ac:dyDescent="0.25">
      <c r="D576" s="43"/>
      <c r="E576" s="100"/>
    </row>
    <row r="577" spans="4:5" x14ac:dyDescent="0.25">
      <c r="D577" s="43"/>
      <c r="E577" s="100"/>
    </row>
    <row r="578" spans="4:5" x14ac:dyDescent="0.25">
      <c r="D578" s="43"/>
      <c r="E578" s="100"/>
    </row>
    <row r="579" spans="4:5" x14ac:dyDescent="0.25">
      <c r="D579" s="43"/>
      <c r="E579" s="100"/>
    </row>
    <row r="580" spans="4:5" x14ac:dyDescent="0.25">
      <c r="D580" s="43"/>
      <c r="E580" s="100"/>
    </row>
    <row r="581" spans="4:5" x14ac:dyDescent="0.25">
      <c r="D581" s="43"/>
      <c r="E581" s="100"/>
    </row>
    <row r="582" spans="4:5" x14ac:dyDescent="0.25">
      <c r="D582" s="43"/>
      <c r="E582" s="100"/>
    </row>
    <row r="583" spans="4:5" x14ac:dyDescent="0.25">
      <c r="D583" s="43"/>
      <c r="E583" s="100"/>
    </row>
    <row r="584" spans="4:5" x14ac:dyDescent="0.25">
      <c r="D584" s="43"/>
      <c r="E584" s="100"/>
    </row>
    <row r="585" spans="4:5" x14ac:dyDescent="0.25">
      <c r="D585" s="43"/>
      <c r="E585" s="100"/>
    </row>
    <row r="586" spans="4:5" x14ac:dyDescent="0.25">
      <c r="D586" s="43"/>
      <c r="E586" s="100"/>
    </row>
    <row r="587" spans="4:5" x14ac:dyDescent="0.25">
      <c r="D587" s="43"/>
      <c r="E587" s="100"/>
    </row>
    <row r="588" spans="4:5" x14ac:dyDescent="0.25">
      <c r="D588" s="43"/>
      <c r="E588" s="100"/>
    </row>
    <row r="589" spans="4:5" x14ac:dyDescent="0.25">
      <c r="D589" s="43"/>
      <c r="E589" s="100"/>
    </row>
    <row r="590" spans="4:5" x14ac:dyDescent="0.25">
      <c r="D590" s="43"/>
      <c r="E590" s="100"/>
    </row>
    <row r="591" spans="4:5" x14ac:dyDescent="0.25">
      <c r="D591" s="43"/>
      <c r="E591" s="100"/>
    </row>
    <row r="592" spans="4:5" x14ac:dyDescent="0.25">
      <c r="D592" s="43"/>
      <c r="E592" s="100"/>
    </row>
    <row r="593" spans="4:5" x14ac:dyDescent="0.25">
      <c r="D593" s="43"/>
      <c r="E593" s="100"/>
    </row>
    <row r="594" spans="4:5" x14ac:dyDescent="0.25">
      <c r="D594" s="43"/>
      <c r="E594" s="100"/>
    </row>
    <row r="595" spans="4:5" x14ac:dyDescent="0.25">
      <c r="D595" s="43"/>
      <c r="E595" s="100"/>
    </row>
    <row r="596" spans="4:5" x14ac:dyDescent="0.25">
      <c r="D596" s="43"/>
      <c r="E596" s="100"/>
    </row>
    <row r="597" spans="4:5" x14ac:dyDescent="0.25">
      <c r="D597" s="43"/>
      <c r="E597" s="100"/>
    </row>
    <row r="598" spans="4:5" x14ac:dyDescent="0.25">
      <c r="D598" s="43"/>
      <c r="E598" s="100"/>
    </row>
    <row r="599" spans="4:5" x14ac:dyDescent="0.25">
      <c r="D599" s="43"/>
      <c r="E599" s="100"/>
    </row>
    <row r="600" spans="4:5" x14ac:dyDescent="0.25">
      <c r="D600" s="43"/>
      <c r="E600" s="100"/>
    </row>
    <row r="601" spans="4:5" x14ac:dyDescent="0.25">
      <c r="D601" s="43"/>
      <c r="E601" s="100"/>
    </row>
    <row r="602" spans="4:5" x14ac:dyDescent="0.25">
      <c r="D602" s="43"/>
      <c r="E602" s="100"/>
    </row>
    <row r="603" spans="4:5" x14ac:dyDescent="0.25">
      <c r="D603" s="43"/>
      <c r="E603" s="100"/>
    </row>
    <row r="604" spans="4:5" x14ac:dyDescent="0.25">
      <c r="D604" s="43"/>
      <c r="E604" s="100"/>
    </row>
    <row r="605" spans="4:5" x14ac:dyDescent="0.25">
      <c r="D605" s="43"/>
      <c r="E605" s="100"/>
    </row>
    <row r="606" spans="4:5" x14ac:dyDescent="0.25">
      <c r="D606" s="43"/>
      <c r="E606" s="100"/>
    </row>
    <row r="607" spans="4:5" x14ac:dyDescent="0.25">
      <c r="D607" s="43"/>
      <c r="E607" s="100"/>
    </row>
    <row r="608" spans="4:5" x14ac:dyDescent="0.25">
      <c r="D608" s="43"/>
      <c r="E608" s="100"/>
    </row>
    <row r="609" spans="4:5" x14ac:dyDescent="0.25">
      <c r="D609" s="43"/>
      <c r="E609" s="100"/>
    </row>
    <row r="610" spans="4:5" x14ac:dyDescent="0.25">
      <c r="D610" s="43"/>
      <c r="E610" s="100"/>
    </row>
    <row r="611" spans="4:5" x14ac:dyDescent="0.25">
      <c r="D611" s="43"/>
      <c r="E611" s="100"/>
    </row>
    <row r="612" spans="4:5" x14ac:dyDescent="0.25">
      <c r="D612" s="43"/>
      <c r="E612" s="100"/>
    </row>
    <row r="613" spans="4:5" x14ac:dyDescent="0.25">
      <c r="D613" s="43"/>
      <c r="E613" s="100"/>
    </row>
    <row r="614" spans="4:5" x14ac:dyDescent="0.25">
      <c r="D614" s="43"/>
      <c r="E614" s="100"/>
    </row>
    <row r="615" spans="4:5" x14ac:dyDescent="0.25">
      <c r="D615" s="43"/>
      <c r="E615" s="100"/>
    </row>
    <row r="616" spans="4:5" x14ac:dyDescent="0.25">
      <c r="D616" s="43"/>
      <c r="E616" s="100"/>
    </row>
    <row r="617" spans="4:5" x14ac:dyDescent="0.25">
      <c r="D617" s="43"/>
      <c r="E617" s="100"/>
    </row>
    <row r="618" spans="4:5" x14ac:dyDescent="0.25">
      <c r="D618" s="43"/>
      <c r="E618" s="100"/>
    </row>
    <row r="619" spans="4:5" x14ac:dyDescent="0.25">
      <c r="D619" s="43"/>
      <c r="E619" s="100"/>
    </row>
    <row r="620" spans="4:5" x14ac:dyDescent="0.25">
      <c r="D620" s="43"/>
      <c r="E620" s="100"/>
    </row>
    <row r="621" spans="4:5" x14ac:dyDescent="0.25">
      <c r="D621" s="43"/>
      <c r="E621" s="100"/>
    </row>
    <row r="622" spans="4:5" x14ac:dyDescent="0.25">
      <c r="D622" s="43"/>
      <c r="E622" s="100"/>
    </row>
    <row r="623" spans="4:5" x14ac:dyDescent="0.25">
      <c r="D623" s="43"/>
      <c r="E623" s="100"/>
    </row>
    <row r="624" spans="4:5" x14ac:dyDescent="0.25">
      <c r="D624" s="43"/>
      <c r="E624" s="100"/>
    </row>
    <row r="625" spans="4:5" x14ac:dyDescent="0.25">
      <c r="D625" s="43"/>
      <c r="E625" s="100"/>
    </row>
    <row r="626" spans="4:5" x14ac:dyDescent="0.25">
      <c r="D626" s="43"/>
      <c r="E626" s="100"/>
    </row>
    <row r="627" spans="4:5" x14ac:dyDescent="0.25">
      <c r="D627" s="43"/>
      <c r="E627" s="100"/>
    </row>
    <row r="628" spans="4:5" x14ac:dyDescent="0.25">
      <c r="D628" s="43"/>
      <c r="E628" s="100"/>
    </row>
    <row r="629" spans="4:5" x14ac:dyDescent="0.25">
      <c r="D629" s="43"/>
      <c r="E629" s="100"/>
    </row>
    <row r="630" spans="4:5" x14ac:dyDescent="0.25">
      <c r="D630" s="43"/>
      <c r="E630" s="100"/>
    </row>
    <row r="631" spans="4:5" x14ac:dyDescent="0.25">
      <c r="D631" s="43"/>
      <c r="E631" s="100"/>
    </row>
    <row r="632" spans="4:5" x14ac:dyDescent="0.25">
      <c r="D632" s="43"/>
      <c r="E632" s="100"/>
    </row>
    <row r="633" spans="4:5" x14ac:dyDescent="0.25">
      <c r="D633" s="43"/>
      <c r="E633" s="100"/>
    </row>
    <row r="634" spans="4:5" x14ac:dyDescent="0.25">
      <c r="D634" s="43"/>
      <c r="E634" s="100"/>
    </row>
    <row r="635" spans="4:5" x14ac:dyDescent="0.25">
      <c r="D635" s="43"/>
      <c r="E635" s="100"/>
    </row>
    <row r="636" spans="4:5" x14ac:dyDescent="0.25">
      <c r="D636" s="43"/>
      <c r="E636" s="100"/>
    </row>
    <row r="637" spans="4:5" x14ac:dyDescent="0.25">
      <c r="D637" s="43"/>
      <c r="E637" s="100"/>
    </row>
    <row r="638" spans="4:5" x14ac:dyDescent="0.25">
      <c r="D638" s="43"/>
      <c r="E638" s="100"/>
    </row>
    <row r="639" spans="4:5" x14ac:dyDescent="0.25">
      <c r="D639" s="43"/>
      <c r="E639" s="100"/>
    </row>
    <row r="640" spans="4:5" x14ac:dyDescent="0.25">
      <c r="D640" s="43"/>
      <c r="E640" s="100"/>
    </row>
    <row r="641" spans="4:5" x14ac:dyDescent="0.25">
      <c r="D641" s="43"/>
      <c r="E641" s="100"/>
    </row>
    <row r="642" spans="4:5" x14ac:dyDescent="0.25">
      <c r="D642" s="43"/>
      <c r="E642" s="100"/>
    </row>
    <row r="643" spans="4:5" x14ac:dyDescent="0.25">
      <c r="D643" s="43"/>
      <c r="E643" s="100"/>
    </row>
    <row r="644" spans="4:5" x14ac:dyDescent="0.25">
      <c r="D644" s="43"/>
      <c r="E644" s="100"/>
    </row>
    <row r="645" spans="4:5" x14ac:dyDescent="0.25">
      <c r="D645" s="43"/>
      <c r="E645" s="100"/>
    </row>
    <row r="646" spans="4:5" x14ac:dyDescent="0.25">
      <c r="D646" s="43"/>
      <c r="E646" s="100"/>
    </row>
    <row r="647" spans="4:5" x14ac:dyDescent="0.25">
      <c r="D647" s="43"/>
      <c r="E647" s="100"/>
    </row>
    <row r="648" spans="4:5" x14ac:dyDescent="0.25">
      <c r="D648" s="43"/>
      <c r="E648" s="100"/>
    </row>
    <row r="649" spans="4:5" x14ac:dyDescent="0.25">
      <c r="D649" s="43"/>
      <c r="E649" s="100"/>
    </row>
    <row r="650" spans="4:5" x14ac:dyDescent="0.25">
      <c r="D650" s="43"/>
      <c r="E650" s="100"/>
    </row>
    <row r="651" spans="4:5" x14ac:dyDescent="0.25">
      <c r="D651" s="43"/>
      <c r="E651" s="100"/>
    </row>
    <row r="652" spans="4:5" x14ac:dyDescent="0.25">
      <c r="D652" s="43"/>
      <c r="E652" s="100"/>
    </row>
    <row r="653" spans="4:5" x14ac:dyDescent="0.25">
      <c r="D653" s="43"/>
      <c r="E653" s="100"/>
    </row>
    <row r="654" spans="4:5" x14ac:dyDescent="0.25">
      <c r="D654" s="43"/>
      <c r="E654" s="100"/>
    </row>
    <row r="655" spans="4:5" x14ac:dyDescent="0.25">
      <c r="D655" s="43"/>
      <c r="E655" s="100"/>
    </row>
    <row r="656" spans="4:5" x14ac:dyDescent="0.25">
      <c r="D656" s="43"/>
      <c r="E656" s="100"/>
    </row>
    <row r="657" spans="4:5" x14ac:dyDescent="0.25">
      <c r="D657" s="43"/>
      <c r="E657" s="100"/>
    </row>
    <row r="658" spans="4:5" x14ac:dyDescent="0.25">
      <c r="D658" s="43"/>
      <c r="E658" s="100"/>
    </row>
    <row r="659" spans="4:5" x14ac:dyDescent="0.25">
      <c r="D659" s="43"/>
      <c r="E659" s="100"/>
    </row>
    <row r="660" spans="4:5" x14ac:dyDescent="0.25">
      <c r="D660" s="43"/>
      <c r="E660" s="100"/>
    </row>
    <row r="661" spans="4:5" x14ac:dyDescent="0.25">
      <c r="D661" s="43"/>
      <c r="E661" s="100"/>
    </row>
    <row r="662" spans="4:5" x14ac:dyDescent="0.25">
      <c r="D662" s="43"/>
      <c r="E662" s="100"/>
    </row>
    <row r="663" spans="4:5" x14ac:dyDescent="0.25">
      <c r="D663" s="43"/>
      <c r="E663" s="100"/>
    </row>
    <row r="664" spans="4:5" x14ac:dyDescent="0.25">
      <c r="D664" s="43"/>
      <c r="E664" s="100"/>
    </row>
    <row r="665" spans="4:5" x14ac:dyDescent="0.25">
      <c r="D665" s="43"/>
      <c r="E665" s="100"/>
    </row>
    <row r="666" spans="4:5" x14ac:dyDescent="0.25">
      <c r="D666" s="43"/>
      <c r="E666" s="100"/>
    </row>
    <row r="667" spans="4:5" x14ac:dyDescent="0.25">
      <c r="D667" s="43"/>
      <c r="E667" s="100"/>
    </row>
    <row r="668" spans="4:5" x14ac:dyDescent="0.25">
      <c r="D668" s="43"/>
      <c r="E668" s="100"/>
    </row>
    <row r="669" spans="4:5" x14ac:dyDescent="0.25">
      <c r="D669" s="43"/>
      <c r="E669" s="100"/>
    </row>
    <row r="670" spans="4:5" x14ac:dyDescent="0.25">
      <c r="D670" s="43"/>
      <c r="E670" s="100"/>
    </row>
    <row r="671" spans="4:5" x14ac:dyDescent="0.25">
      <c r="D671" s="43"/>
      <c r="E671" s="100"/>
    </row>
    <row r="672" spans="4:5" x14ac:dyDescent="0.25">
      <c r="D672" s="43"/>
      <c r="E672" s="100"/>
    </row>
    <row r="673" spans="4:5" x14ac:dyDescent="0.25">
      <c r="D673" s="43"/>
      <c r="E673" s="100"/>
    </row>
    <row r="674" spans="4:5" x14ac:dyDescent="0.25">
      <c r="D674" s="43"/>
      <c r="E674" s="100"/>
    </row>
    <row r="675" spans="4:5" x14ac:dyDescent="0.25">
      <c r="D675" s="43"/>
      <c r="E675" s="100"/>
    </row>
    <row r="676" spans="4:5" x14ac:dyDescent="0.25">
      <c r="D676" s="43"/>
      <c r="E676" s="100"/>
    </row>
    <row r="677" spans="4:5" x14ac:dyDescent="0.25">
      <c r="D677" s="43"/>
      <c r="E677" s="100"/>
    </row>
    <row r="678" spans="4:5" x14ac:dyDescent="0.25">
      <c r="D678" s="43"/>
      <c r="E678" s="100"/>
    </row>
    <row r="679" spans="4:5" x14ac:dyDescent="0.25">
      <c r="D679" s="43"/>
      <c r="E679" s="100"/>
    </row>
    <row r="680" spans="4:5" x14ac:dyDescent="0.25">
      <c r="D680" s="43"/>
      <c r="E680" s="100"/>
    </row>
    <row r="681" spans="4:5" x14ac:dyDescent="0.25">
      <c r="D681" s="43"/>
      <c r="E681" s="100"/>
    </row>
    <row r="682" spans="4:5" x14ac:dyDescent="0.25">
      <c r="D682" s="43"/>
      <c r="E682" s="100"/>
    </row>
    <row r="683" spans="4:5" x14ac:dyDescent="0.25">
      <c r="D683" s="43"/>
      <c r="E683" s="100"/>
    </row>
    <row r="684" spans="4:5" x14ac:dyDescent="0.25">
      <c r="D684" s="43"/>
      <c r="E684" s="100"/>
    </row>
    <row r="685" spans="4:5" x14ac:dyDescent="0.25">
      <c r="D685" s="43"/>
      <c r="E685" s="100"/>
    </row>
    <row r="686" spans="4:5" x14ac:dyDescent="0.25">
      <c r="D686" s="43"/>
      <c r="E686" s="100"/>
    </row>
    <row r="687" spans="4:5" x14ac:dyDescent="0.25">
      <c r="D687" s="43"/>
      <c r="E687" s="100"/>
    </row>
    <row r="688" spans="4:5" x14ac:dyDescent="0.25">
      <c r="D688" s="43"/>
      <c r="E688" s="100"/>
    </row>
    <row r="689" spans="4:5" x14ac:dyDescent="0.25">
      <c r="D689" s="43"/>
      <c r="E689" s="100"/>
    </row>
    <row r="690" spans="4:5" x14ac:dyDescent="0.25">
      <c r="D690" s="43"/>
      <c r="E690" s="100"/>
    </row>
    <row r="691" spans="4:5" x14ac:dyDescent="0.25">
      <c r="D691" s="43"/>
      <c r="E691" s="100"/>
    </row>
    <row r="692" spans="4:5" x14ac:dyDescent="0.25">
      <c r="D692" s="43"/>
      <c r="E692" s="100"/>
    </row>
    <row r="693" spans="4:5" x14ac:dyDescent="0.25">
      <c r="D693" s="43"/>
      <c r="E693" s="100"/>
    </row>
    <row r="694" spans="4:5" x14ac:dyDescent="0.25">
      <c r="D694" s="43"/>
      <c r="E694" s="100"/>
    </row>
    <row r="695" spans="4:5" x14ac:dyDescent="0.25">
      <c r="D695" s="43"/>
      <c r="E695" s="100"/>
    </row>
    <row r="696" spans="4:5" x14ac:dyDescent="0.25">
      <c r="D696" s="43"/>
      <c r="E696" s="100"/>
    </row>
    <row r="697" spans="4:5" x14ac:dyDescent="0.25">
      <c r="D697" s="43"/>
      <c r="E697" s="100"/>
    </row>
    <row r="698" spans="4:5" x14ac:dyDescent="0.25">
      <c r="D698" s="43"/>
      <c r="E698" s="100"/>
    </row>
    <row r="699" spans="4:5" x14ac:dyDescent="0.25">
      <c r="D699" s="43"/>
      <c r="E699" s="100"/>
    </row>
    <row r="700" spans="4:5" x14ac:dyDescent="0.25">
      <c r="D700" s="43"/>
      <c r="E700" s="100"/>
    </row>
    <row r="701" spans="4:5" x14ac:dyDescent="0.25">
      <c r="D701" s="43"/>
      <c r="E701" s="100"/>
    </row>
    <row r="702" spans="4:5" x14ac:dyDescent="0.25">
      <c r="D702" s="43"/>
      <c r="E702" s="100"/>
    </row>
    <row r="703" spans="4:5" x14ac:dyDescent="0.25">
      <c r="D703" s="43"/>
      <c r="E703" s="100"/>
    </row>
    <row r="704" spans="4:5" x14ac:dyDescent="0.25">
      <c r="D704" s="43"/>
      <c r="E704" s="100"/>
    </row>
    <row r="705" spans="4:5" x14ac:dyDescent="0.25">
      <c r="D705" s="43"/>
      <c r="E705" s="100"/>
    </row>
    <row r="706" spans="4:5" x14ac:dyDescent="0.25">
      <c r="D706" s="43"/>
      <c r="E706" s="100"/>
    </row>
    <row r="707" spans="4:5" x14ac:dyDescent="0.25">
      <c r="D707" s="43"/>
      <c r="E707" s="100"/>
    </row>
    <row r="708" spans="4:5" x14ac:dyDescent="0.25">
      <c r="D708" s="43"/>
      <c r="E708" s="100"/>
    </row>
    <row r="709" spans="4:5" x14ac:dyDescent="0.25">
      <c r="D709" s="43"/>
      <c r="E709" s="100"/>
    </row>
    <row r="710" spans="4:5" x14ac:dyDescent="0.25">
      <c r="D710" s="43"/>
      <c r="E710" s="100"/>
    </row>
    <row r="711" spans="4:5" x14ac:dyDescent="0.25">
      <c r="D711" s="43"/>
      <c r="E711" s="100"/>
    </row>
    <row r="712" spans="4:5" x14ac:dyDescent="0.25">
      <c r="D712" s="43"/>
      <c r="E712" s="100"/>
    </row>
    <row r="713" spans="4:5" x14ac:dyDescent="0.25">
      <c r="D713" s="43"/>
      <c r="E713" s="100"/>
    </row>
    <row r="714" spans="4:5" x14ac:dyDescent="0.25">
      <c r="D714" s="43"/>
      <c r="E714" s="100"/>
    </row>
    <row r="715" spans="4:5" x14ac:dyDescent="0.25">
      <c r="D715" s="43"/>
      <c r="E715" s="100"/>
    </row>
    <row r="716" spans="4:5" x14ac:dyDescent="0.25">
      <c r="D716" s="43"/>
      <c r="E716" s="100"/>
    </row>
    <row r="717" spans="4:5" x14ac:dyDescent="0.25">
      <c r="D717" s="43"/>
      <c r="E717" s="100"/>
    </row>
    <row r="718" spans="4:5" x14ac:dyDescent="0.25">
      <c r="D718" s="43"/>
      <c r="E718" s="100"/>
    </row>
    <row r="719" spans="4:5" x14ac:dyDescent="0.25">
      <c r="D719" s="43"/>
      <c r="E719" s="100"/>
    </row>
    <row r="720" spans="4:5" x14ac:dyDescent="0.25">
      <c r="D720" s="43"/>
      <c r="E720" s="100"/>
    </row>
    <row r="721" spans="4:5" x14ac:dyDescent="0.25">
      <c r="D721" s="43"/>
      <c r="E721" s="100"/>
    </row>
    <row r="722" spans="4:5" x14ac:dyDescent="0.25">
      <c r="D722" s="43"/>
      <c r="E722" s="100"/>
    </row>
    <row r="723" spans="4:5" x14ac:dyDescent="0.25">
      <c r="D723" s="43"/>
      <c r="E723" s="100"/>
    </row>
    <row r="724" spans="4:5" x14ac:dyDescent="0.25">
      <c r="D724" s="43"/>
      <c r="E724" s="100"/>
    </row>
    <row r="725" spans="4:5" x14ac:dyDescent="0.25">
      <c r="D725" s="43"/>
      <c r="E725" s="100"/>
    </row>
    <row r="726" spans="4:5" x14ac:dyDescent="0.25">
      <c r="D726" s="43"/>
      <c r="E726" s="100"/>
    </row>
    <row r="727" spans="4:5" x14ac:dyDescent="0.25">
      <c r="D727" s="43"/>
      <c r="E727" s="100"/>
    </row>
    <row r="728" spans="4:5" x14ac:dyDescent="0.25">
      <c r="D728" s="43"/>
      <c r="E728" s="100"/>
    </row>
    <row r="729" spans="4:5" x14ac:dyDescent="0.25">
      <c r="D729" s="43"/>
      <c r="E729" s="100"/>
    </row>
    <row r="730" spans="4:5" x14ac:dyDescent="0.25">
      <c r="D730" s="43"/>
      <c r="E730" s="100"/>
    </row>
    <row r="731" spans="4:5" x14ac:dyDescent="0.25">
      <c r="D731" s="43"/>
      <c r="E731" s="100"/>
    </row>
    <row r="732" spans="4:5" x14ac:dyDescent="0.25">
      <c r="D732" s="43"/>
      <c r="E732" s="100"/>
    </row>
    <row r="733" spans="4:5" x14ac:dyDescent="0.25">
      <c r="D733" s="43"/>
      <c r="E733" s="100"/>
    </row>
    <row r="734" spans="4:5" x14ac:dyDescent="0.25">
      <c r="D734" s="43"/>
      <c r="E734" s="100"/>
    </row>
    <row r="735" spans="4:5" x14ac:dyDescent="0.25">
      <c r="D735" s="43"/>
      <c r="E735" s="100"/>
    </row>
    <row r="736" spans="4:5" x14ac:dyDescent="0.25">
      <c r="D736" s="43"/>
      <c r="E736" s="100"/>
    </row>
    <row r="737" spans="4:5" x14ac:dyDescent="0.25">
      <c r="D737" s="43"/>
      <c r="E737" s="100"/>
    </row>
    <row r="738" spans="4:5" x14ac:dyDescent="0.25">
      <c r="D738" s="43"/>
      <c r="E738" s="100"/>
    </row>
    <row r="739" spans="4:5" x14ac:dyDescent="0.25">
      <c r="D739" s="43"/>
      <c r="E739" s="100"/>
    </row>
    <row r="740" spans="4:5" x14ac:dyDescent="0.25">
      <c r="D740" s="43"/>
      <c r="E740" s="100"/>
    </row>
    <row r="741" spans="4:5" x14ac:dyDescent="0.25">
      <c r="D741" s="43"/>
      <c r="E741" s="100"/>
    </row>
    <row r="742" spans="4:5" x14ac:dyDescent="0.25">
      <c r="D742" s="43"/>
      <c r="E742" s="100"/>
    </row>
    <row r="743" spans="4:5" x14ac:dyDescent="0.25">
      <c r="D743" s="43"/>
      <c r="E743" s="100"/>
    </row>
    <row r="744" spans="4:5" x14ac:dyDescent="0.25">
      <c r="D744" s="43"/>
      <c r="E744" s="100"/>
    </row>
    <row r="745" spans="4:5" x14ac:dyDescent="0.25">
      <c r="D745" s="43"/>
      <c r="E745" s="100"/>
    </row>
    <row r="746" spans="4:5" x14ac:dyDescent="0.25">
      <c r="D746" s="43"/>
      <c r="E746" s="100"/>
    </row>
    <row r="747" spans="4:5" x14ac:dyDescent="0.25">
      <c r="D747" s="43"/>
      <c r="E747" s="100"/>
    </row>
    <row r="748" spans="4:5" x14ac:dyDescent="0.25">
      <c r="D748" s="43"/>
      <c r="E748" s="100"/>
    </row>
    <row r="749" spans="4:5" x14ac:dyDescent="0.25">
      <c r="D749" s="43"/>
      <c r="E749" s="100"/>
    </row>
    <row r="750" spans="4:5" x14ac:dyDescent="0.25">
      <c r="D750" s="43"/>
      <c r="E750" s="100"/>
    </row>
    <row r="751" spans="4:5" x14ac:dyDescent="0.25">
      <c r="D751" s="43"/>
      <c r="E751" s="100"/>
    </row>
    <row r="752" spans="4:5" x14ac:dyDescent="0.25">
      <c r="D752" s="43"/>
      <c r="E752" s="100"/>
    </row>
    <row r="753" spans="4:5" x14ac:dyDescent="0.25">
      <c r="D753" s="43"/>
      <c r="E753" s="100"/>
    </row>
    <row r="754" spans="4:5" x14ac:dyDescent="0.25">
      <c r="D754" s="43"/>
      <c r="E754" s="100"/>
    </row>
    <row r="755" spans="4:5" x14ac:dyDescent="0.25">
      <c r="D755" s="43"/>
      <c r="E755" s="100"/>
    </row>
    <row r="756" spans="4:5" x14ac:dyDescent="0.25">
      <c r="D756" s="43"/>
      <c r="E756" s="100"/>
    </row>
    <row r="757" spans="4:5" x14ac:dyDescent="0.25">
      <c r="D757" s="43"/>
      <c r="E757" s="100"/>
    </row>
    <row r="758" spans="4:5" x14ac:dyDescent="0.25">
      <c r="D758" s="43"/>
      <c r="E758" s="100"/>
    </row>
    <row r="759" spans="4:5" x14ac:dyDescent="0.25">
      <c r="D759" s="43"/>
      <c r="E759" s="100"/>
    </row>
    <row r="760" spans="4:5" x14ac:dyDescent="0.25">
      <c r="D760" s="43"/>
      <c r="E760" s="100"/>
    </row>
    <row r="761" spans="4:5" x14ac:dyDescent="0.25">
      <c r="D761" s="43"/>
      <c r="E761" s="100"/>
    </row>
    <row r="762" spans="4:5" x14ac:dyDescent="0.25">
      <c r="D762" s="43"/>
      <c r="E762" s="100"/>
    </row>
    <row r="763" spans="4:5" x14ac:dyDescent="0.25">
      <c r="D763" s="43"/>
      <c r="E763" s="100"/>
    </row>
    <row r="764" spans="4:5" x14ac:dyDescent="0.25">
      <c r="D764" s="43"/>
      <c r="E764" s="100"/>
    </row>
    <row r="765" spans="4:5" x14ac:dyDescent="0.25">
      <c r="D765" s="43"/>
      <c r="E765" s="100"/>
    </row>
    <row r="766" spans="4:5" x14ac:dyDescent="0.25">
      <c r="D766" s="43"/>
      <c r="E766" s="100"/>
    </row>
    <row r="767" spans="4:5" x14ac:dyDescent="0.25">
      <c r="D767" s="43"/>
      <c r="E767" s="100"/>
    </row>
    <row r="768" spans="4:5" x14ac:dyDescent="0.25">
      <c r="D768" s="43"/>
      <c r="E768" s="100"/>
    </row>
    <row r="769" spans="4:5" x14ac:dyDescent="0.25">
      <c r="D769" s="43"/>
      <c r="E769" s="100"/>
    </row>
    <row r="770" spans="4:5" x14ac:dyDescent="0.25">
      <c r="D770" s="43"/>
      <c r="E770" s="100"/>
    </row>
    <row r="771" spans="4:5" x14ac:dyDescent="0.25">
      <c r="D771" s="43"/>
      <c r="E771" s="100"/>
    </row>
    <row r="772" spans="4:5" x14ac:dyDescent="0.25">
      <c r="D772" s="43"/>
      <c r="E772" s="100"/>
    </row>
    <row r="773" spans="4:5" x14ac:dyDescent="0.25">
      <c r="D773" s="43"/>
      <c r="E773" s="100"/>
    </row>
    <row r="774" spans="4:5" x14ac:dyDescent="0.25">
      <c r="D774" s="43"/>
      <c r="E774" s="100"/>
    </row>
    <row r="775" spans="4:5" x14ac:dyDescent="0.25">
      <c r="D775" s="43"/>
      <c r="E775" s="100"/>
    </row>
    <row r="776" spans="4:5" x14ac:dyDescent="0.25">
      <c r="D776" s="43"/>
      <c r="E776" s="100"/>
    </row>
    <row r="777" spans="4:5" x14ac:dyDescent="0.25">
      <c r="D777" s="43"/>
      <c r="E777" s="100"/>
    </row>
    <row r="778" spans="4:5" x14ac:dyDescent="0.25">
      <c r="D778" s="43"/>
      <c r="E778" s="100"/>
    </row>
    <row r="779" spans="4:5" x14ac:dyDescent="0.25">
      <c r="D779" s="43"/>
      <c r="E779" s="100"/>
    </row>
    <row r="780" spans="4:5" x14ac:dyDescent="0.25">
      <c r="D780" s="43"/>
      <c r="E780" s="100"/>
    </row>
    <row r="781" spans="4:5" x14ac:dyDescent="0.25">
      <c r="D781" s="43"/>
      <c r="E781" s="100"/>
    </row>
    <row r="782" spans="4:5" x14ac:dyDescent="0.25">
      <c r="D782" s="43"/>
      <c r="E782" s="100"/>
    </row>
    <row r="783" spans="4:5" x14ac:dyDescent="0.25">
      <c r="D783" s="43"/>
      <c r="E783" s="100"/>
    </row>
    <row r="784" spans="4:5" x14ac:dyDescent="0.25">
      <c r="D784" s="43"/>
      <c r="E784" s="100"/>
    </row>
    <row r="785" spans="4:5" x14ac:dyDescent="0.25">
      <c r="D785" s="43"/>
      <c r="E785" s="100"/>
    </row>
    <row r="786" spans="4:5" x14ac:dyDescent="0.25">
      <c r="D786" s="43"/>
      <c r="E786" s="100"/>
    </row>
    <row r="787" spans="4:5" x14ac:dyDescent="0.25">
      <c r="D787" s="43"/>
      <c r="E787" s="100"/>
    </row>
    <row r="788" spans="4:5" x14ac:dyDescent="0.25">
      <c r="D788" s="43"/>
      <c r="E788" s="100"/>
    </row>
    <row r="789" spans="4:5" x14ac:dyDescent="0.25">
      <c r="D789" s="43"/>
      <c r="E789" s="100"/>
    </row>
    <row r="790" spans="4:5" x14ac:dyDescent="0.25">
      <c r="D790" s="43"/>
      <c r="E790" s="100"/>
    </row>
    <row r="791" spans="4:5" x14ac:dyDescent="0.25">
      <c r="D791" s="43"/>
      <c r="E791" s="100"/>
    </row>
    <row r="792" spans="4:5" x14ac:dyDescent="0.25">
      <c r="D792" s="43"/>
      <c r="E792" s="100"/>
    </row>
    <row r="793" spans="4:5" x14ac:dyDescent="0.25">
      <c r="D793" s="43"/>
      <c r="E793" s="100"/>
    </row>
    <row r="794" spans="4:5" x14ac:dyDescent="0.25">
      <c r="D794" s="43"/>
      <c r="E794" s="100"/>
    </row>
    <row r="795" spans="4:5" x14ac:dyDescent="0.25">
      <c r="D795" s="43"/>
      <c r="E795" s="100"/>
    </row>
    <row r="796" spans="4:5" x14ac:dyDescent="0.25">
      <c r="D796" s="43"/>
      <c r="E796" s="100"/>
    </row>
    <row r="797" spans="4:5" x14ac:dyDescent="0.25">
      <c r="D797" s="43"/>
      <c r="E797" s="100"/>
    </row>
    <row r="798" spans="4:5" x14ac:dyDescent="0.25">
      <c r="D798" s="43"/>
      <c r="E798" s="100"/>
    </row>
    <row r="799" spans="4:5" x14ac:dyDescent="0.25">
      <c r="D799" s="43"/>
      <c r="E799" s="100"/>
    </row>
    <row r="800" spans="4:5" x14ac:dyDescent="0.25">
      <c r="D800" s="43"/>
      <c r="E800" s="100"/>
    </row>
    <row r="801" spans="4:5" x14ac:dyDescent="0.25">
      <c r="D801" s="43"/>
      <c r="E801" s="100"/>
    </row>
    <row r="802" spans="4:5" x14ac:dyDescent="0.25">
      <c r="D802" s="43"/>
      <c r="E802" s="100"/>
    </row>
    <row r="803" spans="4:5" x14ac:dyDescent="0.25">
      <c r="D803" s="43"/>
      <c r="E803" s="100"/>
    </row>
    <row r="804" spans="4:5" x14ac:dyDescent="0.25">
      <c r="D804" s="43"/>
      <c r="E804" s="100"/>
    </row>
    <row r="805" spans="4:5" x14ac:dyDescent="0.25">
      <c r="D805" s="43"/>
      <c r="E805" s="100"/>
    </row>
    <row r="806" spans="4:5" x14ac:dyDescent="0.25">
      <c r="D806" s="43"/>
      <c r="E806" s="100"/>
    </row>
    <row r="807" spans="4:5" x14ac:dyDescent="0.25">
      <c r="D807" s="43"/>
      <c r="E807" s="100"/>
    </row>
    <row r="808" spans="4:5" x14ac:dyDescent="0.25">
      <c r="D808" s="43"/>
      <c r="E808" s="100"/>
    </row>
    <row r="809" spans="4:5" x14ac:dyDescent="0.25">
      <c r="D809" s="43"/>
      <c r="E809" s="100"/>
    </row>
    <row r="810" spans="4:5" x14ac:dyDescent="0.25">
      <c r="D810" s="43"/>
      <c r="E810" s="100"/>
    </row>
    <row r="811" spans="4:5" x14ac:dyDescent="0.25">
      <c r="D811" s="43"/>
      <c r="E811" s="100"/>
    </row>
    <row r="812" spans="4:5" x14ac:dyDescent="0.25">
      <c r="D812" s="43"/>
      <c r="E812" s="100"/>
    </row>
    <row r="813" spans="4:5" x14ac:dyDescent="0.25">
      <c r="D813" s="43"/>
      <c r="E813" s="100"/>
    </row>
    <row r="814" spans="4:5" x14ac:dyDescent="0.25">
      <c r="D814" s="43"/>
      <c r="E814" s="100"/>
    </row>
    <row r="815" spans="4:5" x14ac:dyDescent="0.25">
      <c r="D815" s="43"/>
      <c r="E815" s="100"/>
    </row>
    <row r="816" spans="4:5" x14ac:dyDescent="0.25">
      <c r="D816" s="43"/>
      <c r="E816" s="100"/>
    </row>
    <row r="817" spans="4:5" x14ac:dyDescent="0.25">
      <c r="D817" s="43"/>
      <c r="E817" s="100"/>
    </row>
    <row r="818" spans="4:5" x14ac:dyDescent="0.25">
      <c r="D818" s="43"/>
      <c r="E818" s="100"/>
    </row>
    <row r="819" spans="4:5" x14ac:dyDescent="0.25">
      <c r="D819" s="43"/>
      <c r="E819" s="100"/>
    </row>
    <row r="820" spans="4:5" x14ac:dyDescent="0.25">
      <c r="D820" s="43"/>
      <c r="E820" s="100"/>
    </row>
    <row r="821" spans="4:5" x14ac:dyDescent="0.25">
      <c r="D821" s="43"/>
      <c r="E821" s="100"/>
    </row>
    <row r="822" spans="4:5" x14ac:dyDescent="0.25">
      <c r="D822" s="43"/>
      <c r="E822" s="100"/>
    </row>
    <row r="823" spans="4:5" x14ac:dyDescent="0.25">
      <c r="D823" s="43"/>
      <c r="E823" s="100"/>
    </row>
    <row r="824" spans="4:5" x14ac:dyDescent="0.25">
      <c r="D824" s="43"/>
      <c r="E824" s="100"/>
    </row>
    <row r="825" spans="4:5" x14ac:dyDescent="0.25">
      <c r="D825" s="43"/>
      <c r="E825" s="100"/>
    </row>
    <row r="826" spans="4:5" x14ac:dyDescent="0.25">
      <c r="D826" s="43"/>
      <c r="E826" s="100"/>
    </row>
    <row r="827" spans="4:5" x14ac:dyDescent="0.25">
      <c r="D827" s="43"/>
      <c r="E827" s="100"/>
    </row>
    <row r="828" spans="4:5" x14ac:dyDescent="0.25">
      <c r="D828" s="43"/>
      <c r="E828" s="100"/>
    </row>
    <row r="829" spans="4:5" x14ac:dyDescent="0.25">
      <c r="D829" s="43"/>
      <c r="E829" s="100"/>
    </row>
    <row r="830" spans="4:5" x14ac:dyDescent="0.25">
      <c r="D830" s="43"/>
      <c r="E830" s="100"/>
    </row>
    <row r="831" spans="4:5" x14ac:dyDescent="0.25">
      <c r="D831" s="43"/>
      <c r="E831" s="100"/>
    </row>
    <row r="832" spans="4:5" x14ac:dyDescent="0.25">
      <c r="D832" s="43"/>
      <c r="E832" s="100"/>
    </row>
    <row r="833" spans="4:5" x14ac:dyDescent="0.25">
      <c r="D833" s="43"/>
      <c r="E833" s="100"/>
    </row>
    <row r="834" spans="4:5" x14ac:dyDescent="0.25">
      <c r="D834" s="43"/>
      <c r="E834" s="100"/>
    </row>
    <row r="835" spans="4:5" x14ac:dyDescent="0.25">
      <c r="D835" s="43"/>
      <c r="E835" s="100"/>
    </row>
    <row r="836" spans="4:5" x14ac:dyDescent="0.25">
      <c r="D836" s="43"/>
      <c r="E836" s="100"/>
    </row>
    <row r="837" spans="4:5" x14ac:dyDescent="0.25">
      <c r="D837" s="43"/>
      <c r="E837" s="100"/>
    </row>
    <row r="838" spans="4:5" x14ac:dyDescent="0.25">
      <c r="D838" s="43"/>
      <c r="E838" s="100"/>
    </row>
    <row r="839" spans="4:5" x14ac:dyDescent="0.25">
      <c r="D839" s="43"/>
      <c r="E839" s="100"/>
    </row>
    <row r="840" spans="4:5" x14ac:dyDescent="0.25">
      <c r="D840" s="43"/>
      <c r="E840" s="100"/>
    </row>
    <row r="841" spans="4:5" x14ac:dyDescent="0.25">
      <c r="D841" s="43"/>
      <c r="E841" s="100"/>
    </row>
    <row r="842" spans="4:5" x14ac:dyDescent="0.25">
      <c r="D842" s="43"/>
      <c r="E842" s="100"/>
    </row>
    <row r="843" spans="4:5" x14ac:dyDescent="0.25">
      <c r="D843" s="43"/>
      <c r="E843" s="100"/>
    </row>
    <row r="844" spans="4:5" x14ac:dyDescent="0.25">
      <c r="D844" s="43"/>
      <c r="E844" s="100"/>
    </row>
    <row r="845" spans="4:5" x14ac:dyDescent="0.25">
      <c r="D845" s="43"/>
      <c r="E845" s="100"/>
    </row>
    <row r="846" spans="4:5" x14ac:dyDescent="0.25">
      <c r="D846" s="43"/>
      <c r="E846" s="100"/>
    </row>
    <row r="847" spans="4:5" x14ac:dyDescent="0.25">
      <c r="D847" s="43"/>
      <c r="E847" s="100"/>
    </row>
    <row r="848" spans="4:5" x14ac:dyDescent="0.25">
      <c r="D848" s="43"/>
      <c r="E848" s="100"/>
    </row>
    <row r="849" spans="4:5" x14ac:dyDescent="0.25">
      <c r="D849" s="43"/>
      <c r="E849" s="100"/>
    </row>
    <row r="850" spans="4:5" x14ac:dyDescent="0.25">
      <c r="D850" s="43"/>
      <c r="E850" s="100"/>
    </row>
    <row r="851" spans="4:5" x14ac:dyDescent="0.25">
      <c r="D851" s="43"/>
      <c r="E851" s="100"/>
    </row>
    <row r="852" spans="4:5" x14ac:dyDescent="0.25">
      <c r="D852" s="43"/>
      <c r="E852" s="100"/>
    </row>
    <row r="853" spans="4:5" x14ac:dyDescent="0.25">
      <c r="D853" s="43"/>
      <c r="E853" s="100"/>
    </row>
    <row r="854" spans="4:5" x14ac:dyDescent="0.25">
      <c r="D854" s="43"/>
      <c r="E854" s="100"/>
    </row>
    <row r="855" spans="4:5" x14ac:dyDescent="0.25">
      <c r="D855" s="43"/>
      <c r="E855" s="100"/>
    </row>
    <row r="856" spans="4:5" x14ac:dyDescent="0.25">
      <c r="D856" s="43"/>
      <c r="E856" s="100"/>
    </row>
    <row r="857" spans="4:5" x14ac:dyDescent="0.25">
      <c r="D857" s="43"/>
      <c r="E857" s="100"/>
    </row>
    <row r="858" spans="4:5" x14ac:dyDescent="0.25">
      <c r="D858" s="43"/>
      <c r="E858" s="100"/>
    </row>
    <row r="859" spans="4:5" x14ac:dyDescent="0.25">
      <c r="D859" s="43"/>
      <c r="E859" s="100"/>
    </row>
    <row r="860" spans="4:5" x14ac:dyDescent="0.25">
      <c r="D860" s="43"/>
      <c r="E860" s="100"/>
    </row>
    <row r="861" spans="4:5" x14ac:dyDescent="0.25">
      <c r="D861" s="43"/>
      <c r="E861" s="100"/>
    </row>
    <row r="862" spans="4:5" x14ac:dyDescent="0.25">
      <c r="D862" s="43"/>
      <c r="E862" s="100"/>
    </row>
    <row r="863" spans="4:5" x14ac:dyDescent="0.25">
      <c r="D863" s="43"/>
      <c r="E863" s="100"/>
    </row>
    <row r="864" spans="4:5" x14ac:dyDescent="0.25">
      <c r="D864" s="43"/>
      <c r="E864" s="100"/>
    </row>
    <row r="865" spans="4:5" x14ac:dyDescent="0.25">
      <c r="D865" s="43"/>
      <c r="E865" s="100"/>
    </row>
    <row r="866" spans="4:5" x14ac:dyDescent="0.25">
      <c r="D866" s="43"/>
      <c r="E866" s="100"/>
    </row>
    <row r="867" spans="4:5" x14ac:dyDescent="0.25">
      <c r="D867" s="43"/>
      <c r="E867" s="100"/>
    </row>
    <row r="868" spans="4:5" x14ac:dyDescent="0.25">
      <c r="D868" s="43"/>
      <c r="E868" s="100"/>
    </row>
    <row r="869" spans="4:5" x14ac:dyDescent="0.25">
      <c r="D869" s="43"/>
      <c r="E869" s="100"/>
    </row>
    <row r="870" spans="4:5" x14ac:dyDescent="0.25">
      <c r="D870" s="43"/>
      <c r="E870" s="100"/>
    </row>
    <row r="871" spans="4:5" x14ac:dyDescent="0.25">
      <c r="D871" s="43"/>
      <c r="E871" s="100"/>
    </row>
    <row r="872" spans="4:5" x14ac:dyDescent="0.25">
      <c r="D872" s="43"/>
      <c r="E872" s="100"/>
    </row>
    <row r="873" spans="4:5" x14ac:dyDescent="0.25">
      <c r="D873" s="43"/>
      <c r="E873" s="100"/>
    </row>
    <row r="874" spans="4:5" x14ac:dyDescent="0.25">
      <c r="D874" s="43"/>
      <c r="E874" s="100"/>
    </row>
    <row r="875" spans="4:5" x14ac:dyDescent="0.25">
      <c r="D875" s="43"/>
      <c r="E875" s="100"/>
    </row>
    <row r="876" spans="4:5" x14ac:dyDescent="0.25">
      <c r="D876" s="43"/>
      <c r="E876" s="100"/>
    </row>
    <row r="877" spans="4:5" x14ac:dyDescent="0.25">
      <c r="D877" s="43"/>
      <c r="E877" s="100"/>
    </row>
    <row r="878" spans="4:5" x14ac:dyDescent="0.25">
      <c r="D878" s="43"/>
      <c r="E878" s="100"/>
    </row>
    <row r="879" spans="4:5" x14ac:dyDescent="0.25">
      <c r="D879" s="43"/>
      <c r="E879" s="100"/>
    </row>
    <row r="880" spans="4:5" x14ac:dyDescent="0.25">
      <c r="D880" s="43"/>
      <c r="E880" s="100"/>
    </row>
    <row r="881" spans="4:5" x14ac:dyDescent="0.25">
      <c r="D881" s="43"/>
      <c r="E881" s="100"/>
    </row>
    <row r="882" spans="4:5" x14ac:dyDescent="0.25">
      <c r="D882" s="43"/>
      <c r="E882" s="100"/>
    </row>
    <row r="883" spans="4:5" x14ac:dyDescent="0.25">
      <c r="D883" s="43"/>
      <c r="E883" s="100"/>
    </row>
    <row r="884" spans="4:5" x14ac:dyDescent="0.25">
      <c r="D884" s="43"/>
      <c r="E884" s="100"/>
    </row>
    <row r="885" spans="4:5" x14ac:dyDescent="0.25">
      <c r="D885" s="43"/>
      <c r="E885" s="100"/>
    </row>
    <row r="886" spans="4:5" x14ac:dyDescent="0.25">
      <c r="D886" s="43"/>
      <c r="E886" s="100"/>
    </row>
    <row r="887" spans="4:5" x14ac:dyDescent="0.25">
      <c r="D887" s="43"/>
      <c r="E887" s="100"/>
    </row>
    <row r="888" spans="4:5" x14ac:dyDescent="0.25">
      <c r="D888" s="43"/>
      <c r="E888" s="100"/>
    </row>
    <row r="889" spans="4:5" x14ac:dyDescent="0.25">
      <c r="D889" s="43"/>
      <c r="E889" s="100"/>
    </row>
    <row r="890" spans="4:5" x14ac:dyDescent="0.25">
      <c r="D890" s="43"/>
      <c r="E890" s="100"/>
    </row>
    <row r="891" spans="4:5" x14ac:dyDescent="0.25">
      <c r="D891" s="43"/>
      <c r="E891" s="100"/>
    </row>
    <row r="892" spans="4:5" x14ac:dyDescent="0.25">
      <c r="D892" s="43"/>
      <c r="E892" s="100"/>
    </row>
    <row r="893" spans="4:5" x14ac:dyDescent="0.25">
      <c r="D893" s="43"/>
      <c r="E893" s="100"/>
    </row>
    <row r="894" spans="4:5" x14ac:dyDescent="0.25">
      <c r="D894" s="43"/>
      <c r="E894" s="100"/>
    </row>
    <row r="895" spans="4:5" x14ac:dyDescent="0.25">
      <c r="D895" s="43"/>
      <c r="E895" s="100"/>
    </row>
    <row r="896" spans="4:5" x14ac:dyDescent="0.25">
      <c r="D896" s="43"/>
      <c r="E896" s="100"/>
    </row>
    <row r="897" spans="4:5" x14ac:dyDescent="0.25">
      <c r="D897" s="43"/>
      <c r="E897" s="100"/>
    </row>
    <row r="898" spans="4:5" x14ac:dyDescent="0.25">
      <c r="D898" s="43"/>
      <c r="E898" s="100"/>
    </row>
    <row r="899" spans="4:5" x14ac:dyDescent="0.25">
      <c r="D899" s="43"/>
      <c r="E899" s="100"/>
    </row>
    <row r="900" spans="4:5" x14ac:dyDescent="0.25">
      <c r="D900" s="43"/>
      <c r="E900" s="100"/>
    </row>
    <row r="901" spans="4:5" x14ac:dyDescent="0.25">
      <c r="D901" s="43"/>
      <c r="E901" s="100"/>
    </row>
    <row r="902" spans="4:5" x14ac:dyDescent="0.25">
      <c r="D902" s="43"/>
      <c r="E902" s="100"/>
    </row>
    <row r="903" spans="4:5" x14ac:dyDescent="0.25">
      <c r="D903" s="43"/>
      <c r="E903" s="100"/>
    </row>
    <row r="904" spans="4:5" x14ac:dyDescent="0.25">
      <c r="D904" s="43"/>
      <c r="E904" s="100"/>
    </row>
    <row r="905" spans="4:5" x14ac:dyDescent="0.25">
      <c r="D905" s="43"/>
      <c r="E905" s="100"/>
    </row>
    <row r="906" spans="4:5" x14ac:dyDescent="0.25">
      <c r="D906" s="43"/>
      <c r="E906" s="100"/>
    </row>
    <row r="907" spans="4:5" x14ac:dyDescent="0.25">
      <c r="D907" s="43"/>
      <c r="E907" s="100"/>
    </row>
    <row r="908" spans="4:5" x14ac:dyDescent="0.25">
      <c r="D908" s="43"/>
      <c r="E908" s="100"/>
    </row>
    <row r="909" spans="4:5" x14ac:dyDescent="0.25">
      <c r="D909" s="43"/>
      <c r="E909" s="100"/>
    </row>
    <row r="910" spans="4:5" x14ac:dyDescent="0.25">
      <c r="D910" s="43"/>
      <c r="E910" s="100"/>
    </row>
    <row r="911" spans="4:5" x14ac:dyDescent="0.25">
      <c r="D911" s="43"/>
      <c r="E911" s="100"/>
    </row>
    <row r="912" spans="4:5" x14ac:dyDescent="0.25">
      <c r="D912" s="43"/>
      <c r="E912" s="100"/>
    </row>
    <row r="913" spans="4:5" x14ac:dyDescent="0.25">
      <c r="D913" s="43"/>
      <c r="E913" s="100"/>
    </row>
    <row r="914" spans="4:5" x14ac:dyDescent="0.25">
      <c r="D914" s="43"/>
      <c r="E914" s="100"/>
    </row>
    <row r="915" spans="4:5" x14ac:dyDescent="0.25">
      <c r="D915" s="43"/>
      <c r="E915" s="100"/>
    </row>
    <row r="916" spans="4:5" x14ac:dyDescent="0.25">
      <c r="D916" s="43"/>
      <c r="E916" s="100"/>
    </row>
    <row r="917" spans="4:5" x14ac:dyDescent="0.25">
      <c r="D917" s="43"/>
      <c r="E917" s="100"/>
    </row>
    <row r="918" spans="4:5" x14ac:dyDescent="0.25">
      <c r="D918" s="43"/>
      <c r="E918" s="100"/>
    </row>
    <row r="919" spans="4:5" x14ac:dyDescent="0.25">
      <c r="D919" s="43"/>
      <c r="E919" s="100"/>
    </row>
    <row r="920" spans="4:5" x14ac:dyDescent="0.25">
      <c r="D920" s="43"/>
      <c r="E920" s="100"/>
    </row>
    <row r="921" spans="4:5" x14ac:dyDescent="0.25">
      <c r="D921" s="43"/>
      <c r="E921" s="100"/>
    </row>
    <row r="922" spans="4:5" x14ac:dyDescent="0.25">
      <c r="D922" s="43"/>
      <c r="E922" s="100"/>
    </row>
    <row r="923" spans="4:5" x14ac:dyDescent="0.25">
      <c r="D923" s="43"/>
      <c r="E923" s="100"/>
    </row>
    <row r="924" spans="4:5" x14ac:dyDescent="0.25">
      <c r="D924" s="43"/>
      <c r="E924" s="100"/>
    </row>
    <row r="925" spans="4:5" x14ac:dyDescent="0.25">
      <c r="D925" s="43"/>
      <c r="E925" s="100"/>
    </row>
    <row r="926" spans="4:5" x14ac:dyDescent="0.25">
      <c r="D926" s="43"/>
      <c r="E926" s="100"/>
    </row>
    <row r="927" spans="4:5" x14ac:dyDescent="0.25">
      <c r="D927" s="43"/>
      <c r="E927" s="100"/>
    </row>
    <row r="928" spans="4:5" x14ac:dyDescent="0.25">
      <c r="D928" s="43"/>
      <c r="E928" s="100"/>
    </row>
    <row r="929" spans="4:5" x14ac:dyDescent="0.25">
      <c r="D929" s="43"/>
      <c r="E929" s="100"/>
    </row>
    <row r="930" spans="4:5" x14ac:dyDescent="0.25">
      <c r="D930" s="43"/>
      <c r="E930" s="100"/>
    </row>
    <row r="931" spans="4:5" x14ac:dyDescent="0.25">
      <c r="D931" s="43"/>
      <c r="E931" s="100"/>
    </row>
    <row r="932" spans="4:5" x14ac:dyDescent="0.25">
      <c r="D932" s="43"/>
      <c r="E932" s="100"/>
    </row>
    <row r="933" spans="4:5" x14ac:dyDescent="0.25">
      <c r="D933" s="43"/>
      <c r="E933" s="100"/>
    </row>
    <row r="934" spans="4:5" x14ac:dyDescent="0.25">
      <c r="D934" s="43"/>
      <c r="E934" s="100"/>
    </row>
    <row r="935" spans="4:5" x14ac:dyDescent="0.25">
      <c r="D935" s="43"/>
      <c r="E935" s="100"/>
    </row>
    <row r="936" spans="4:5" x14ac:dyDescent="0.25">
      <c r="D936" s="43"/>
      <c r="E936" s="100"/>
    </row>
    <row r="937" spans="4:5" x14ac:dyDescent="0.25">
      <c r="D937" s="43"/>
      <c r="E937" s="100"/>
    </row>
    <row r="938" spans="4:5" x14ac:dyDescent="0.25">
      <c r="D938" s="43"/>
      <c r="E938" s="100"/>
    </row>
    <row r="939" spans="4:5" x14ac:dyDescent="0.25">
      <c r="D939" s="43"/>
      <c r="E939" s="100"/>
    </row>
    <row r="940" spans="4:5" x14ac:dyDescent="0.25">
      <c r="D940" s="43"/>
      <c r="E940" s="100"/>
    </row>
    <row r="941" spans="4:5" x14ac:dyDescent="0.25">
      <c r="D941" s="43"/>
      <c r="E941" s="100"/>
    </row>
    <row r="942" spans="4:5" x14ac:dyDescent="0.25">
      <c r="D942" s="43"/>
      <c r="E942" s="100"/>
    </row>
    <row r="943" spans="4:5" x14ac:dyDescent="0.25">
      <c r="D943" s="43"/>
      <c r="E943" s="100"/>
    </row>
    <row r="944" spans="4:5" x14ac:dyDescent="0.25">
      <c r="D944" s="43"/>
      <c r="E944" s="100"/>
    </row>
    <row r="945" spans="4:5" x14ac:dyDescent="0.25">
      <c r="D945" s="43"/>
      <c r="E945" s="100"/>
    </row>
    <row r="946" spans="4:5" x14ac:dyDescent="0.25">
      <c r="D946" s="43"/>
      <c r="E946" s="100"/>
    </row>
    <row r="947" spans="4:5" x14ac:dyDescent="0.25">
      <c r="D947" s="43"/>
      <c r="E947" s="100"/>
    </row>
    <row r="948" spans="4:5" x14ac:dyDescent="0.25">
      <c r="D948" s="43"/>
      <c r="E948" s="100"/>
    </row>
    <row r="949" spans="4:5" x14ac:dyDescent="0.25">
      <c r="D949" s="43"/>
      <c r="E949" s="100"/>
    </row>
    <row r="950" spans="4:5" x14ac:dyDescent="0.25">
      <c r="D950" s="43"/>
      <c r="E950" s="100"/>
    </row>
    <row r="951" spans="4:5" x14ac:dyDescent="0.25">
      <c r="D951" s="43"/>
      <c r="E951" s="100"/>
    </row>
    <row r="952" spans="4:5" x14ac:dyDescent="0.25">
      <c r="D952" s="43"/>
      <c r="E952" s="100"/>
    </row>
    <row r="953" spans="4:5" x14ac:dyDescent="0.25">
      <c r="D953" s="43"/>
      <c r="E953" s="100"/>
    </row>
    <row r="954" spans="4:5" x14ac:dyDescent="0.25">
      <c r="D954" s="43"/>
      <c r="E954" s="100"/>
    </row>
    <row r="955" spans="4:5" x14ac:dyDescent="0.25">
      <c r="D955" s="43"/>
      <c r="E955" s="100"/>
    </row>
    <row r="956" spans="4:5" x14ac:dyDescent="0.25">
      <c r="D956" s="43"/>
      <c r="E956" s="100"/>
    </row>
    <row r="957" spans="4:5" x14ac:dyDescent="0.25">
      <c r="D957" s="43"/>
      <c r="E957" s="100"/>
    </row>
    <row r="958" spans="4:5" x14ac:dyDescent="0.25">
      <c r="D958" s="43"/>
      <c r="E958" s="100"/>
    </row>
    <row r="959" spans="4:5" x14ac:dyDescent="0.25">
      <c r="D959" s="43"/>
      <c r="E959" s="100"/>
    </row>
    <row r="960" spans="4:5" x14ac:dyDescent="0.25">
      <c r="D960" s="43"/>
      <c r="E960" s="100"/>
    </row>
    <row r="961" spans="4:5" x14ac:dyDescent="0.25">
      <c r="D961" s="43"/>
      <c r="E961" s="100"/>
    </row>
    <row r="962" spans="4:5" x14ac:dyDescent="0.25">
      <c r="D962" s="43"/>
      <c r="E962" s="100"/>
    </row>
    <row r="963" spans="4:5" x14ac:dyDescent="0.25">
      <c r="D963" s="43"/>
      <c r="E963" s="100"/>
    </row>
    <row r="964" spans="4:5" x14ac:dyDescent="0.25">
      <c r="D964" s="43"/>
      <c r="E964" s="100"/>
    </row>
    <row r="965" spans="4:5" x14ac:dyDescent="0.25">
      <c r="D965" s="43"/>
      <c r="E965" s="100"/>
    </row>
    <row r="966" spans="4:5" x14ac:dyDescent="0.25">
      <c r="D966" s="43"/>
      <c r="E966" s="100"/>
    </row>
    <row r="967" spans="4:5" x14ac:dyDescent="0.25">
      <c r="D967" s="43"/>
      <c r="E967" s="100"/>
    </row>
    <row r="968" spans="4:5" x14ac:dyDescent="0.25">
      <c r="D968" s="43"/>
      <c r="E968" s="100"/>
    </row>
    <row r="969" spans="4:5" x14ac:dyDescent="0.25">
      <c r="D969" s="43"/>
      <c r="E969" s="100"/>
    </row>
    <row r="970" spans="4:5" x14ac:dyDescent="0.25">
      <c r="D970" s="43"/>
      <c r="E970" s="100"/>
    </row>
    <row r="971" spans="4:5" x14ac:dyDescent="0.25">
      <c r="D971" s="43"/>
      <c r="E971" s="100"/>
    </row>
    <row r="972" spans="4:5" x14ac:dyDescent="0.25">
      <c r="D972" s="43"/>
      <c r="E972" s="100"/>
    </row>
    <row r="973" spans="4:5" x14ac:dyDescent="0.25">
      <c r="D973" s="43"/>
      <c r="E973" s="100"/>
    </row>
    <row r="974" spans="4:5" x14ac:dyDescent="0.25">
      <c r="D974" s="43"/>
      <c r="E974" s="100"/>
    </row>
    <row r="975" spans="4:5" x14ac:dyDescent="0.25">
      <c r="D975" s="43"/>
      <c r="E975" s="100"/>
    </row>
    <row r="976" spans="4:5" x14ac:dyDescent="0.25">
      <c r="D976" s="43"/>
      <c r="E976" s="100"/>
    </row>
    <row r="977" spans="4:5" x14ac:dyDescent="0.25">
      <c r="D977" s="43"/>
      <c r="E977" s="100"/>
    </row>
    <row r="978" spans="4:5" x14ac:dyDescent="0.25">
      <c r="D978" s="43"/>
      <c r="E978" s="100"/>
    </row>
    <row r="979" spans="4:5" x14ac:dyDescent="0.25">
      <c r="D979" s="43"/>
      <c r="E979" s="100"/>
    </row>
    <row r="980" spans="4:5" x14ac:dyDescent="0.25">
      <c r="D980" s="43"/>
      <c r="E980" s="100"/>
    </row>
    <row r="981" spans="4:5" x14ac:dyDescent="0.25">
      <c r="D981" s="43"/>
      <c r="E981" s="100"/>
    </row>
    <row r="982" spans="4:5" x14ac:dyDescent="0.25">
      <c r="D982" s="43"/>
      <c r="E982" s="100"/>
    </row>
    <row r="983" spans="4:5" x14ac:dyDescent="0.25">
      <c r="D983" s="43"/>
      <c r="E983" s="100"/>
    </row>
    <row r="984" spans="4:5" x14ac:dyDescent="0.25">
      <c r="D984" s="43"/>
      <c r="E984" s="100"/>
    </row>
    <row r="985" spans="4:5" x14ac:dyDescent="0.25">
      <c r="D985" s="43"/>
      <c r="E985" s="100"/>
    </row>
    <row r="986" spans="4:5" x14ac:dyDescent="0.25">
      <c r="D986" s="43"/>
      <c r="E986" s="100"/>
    </row>
    <row r="987" spans="4:5" x14ac:dyDescent="0.25">
      <c r="D987" s="43"/>
      <c r="E987" s="100"/>
    </row>
    <row r="988" spans="4:5" x14ac:dyDescent="0.25">
      <c r="D988" s="43"/>
      <c r="E988" s="100"/>
    </row>
    <row r="989" spans="4:5" x14ac:dyDescent="0.25">
      <c r="D989" s="43"/>
      <c r="E989" s="100"/>
    </row>
    <row r="990" spans="4:5" x14ac:dyDescent="0.25">
      <c r="D990" s="43"/>
      <c r="E990" s="100"/>
    </row>
    <row r="991" spans="4:5" x14ac:dyDescent="0.25">
      <c r="D991" s="43"/>
      <c r="E991" s="100"/>
    </row>
    <row r="992" spans="4:5" x14ac:dyDescent="0.25">
      <c r="D992" s="43"/>
      <c r="E992" s="100"/>
    </row>
    <row r="993" spans="4:5" x14ac:dyDescent="0.25">
      <c r="D993" s="43"/>
      <c r="E993" s="100"/>
    </row>
    <row r="994" spans="4:5" x14ac:dyDescent="0.25">
      <c r="D994" s="43"/>
      <c r="E994" s="100"/>
    </row>
    <row r="995" spans="4:5" x14ac:dyDescent="0.25">
      <c r="D995" s="43"/>
      <c r="E995" s="100"/>
    </row>
    <row r="996" spans="4:5" x14ac:dyDescent="0.25">
      <c r="D996" s="43"/>
      <c r="E996" s="100"/>
    </row>
    <row r="997" spans="4:5" x14ac:dyDescent="0.25">
      <c r="D997" s="43"/>
      <c r="E997" s="100"/>
    </row>
    <row r="998" spans="4:5" x14ac:dyDescent="0.25">
      <c r="D998" s="43"/>
      <c r="E998" s="100"/>
    </row>
    <row r="999" spans="4:5" x14ac:dyDescent="0.25">
      <c r="D999" s="43"/>
      <c r="E999" s="100"/>
    </row>
    <row r="1000" spans="4:5" x14ac:dyDescent="0.25">
      <c r="D1000" s="43"/>
      <c r="E1000" s="100"/>
    </row>
    <row r="1001" spans="4:5" x14ac:dyDescent="0.25">
      <c r="D1001" s="43"/>
      <c r="E1001" s="100"/>
    </row>
    <row r="1002" spans="4:5" x14ac:dyDescent="0.25">
      <c r="D1002" s="43"/>
      <c r="E1002" s="100"/>
    </row>
    <row r="1003" spans="4:5" x14ac:dyDescent="0.25">
      <c r="D1003" s="43"/>
      <c r="E1003" s="100"/>
    </row>
    <row r="1004" spans="4:5" x14ac:dyDescent="0.25">
      <c r="D1004" s="43"/>
      <c r="E1004" s="100"/>
    </row>
    <row r="1005" spans="4:5" x14ac:dyDescent="0.25">
      <c r="D1005" s="43"/>
      <c r="E1005" s="100"/>
    </row>
    <row r="1006" spans="4:5" x14ac:dyDescent="0.25">
      <c r="D1006" s="43"/>
      <c r="E1006" s="100"/>
    </row>
    <row r="1007" spans="4:5" x14ac:dyDescent="0.25">
      <c r="D1007" s="43"/>
      <c r="E1007" s="100"/>
    </row>
    <row r="1008" spans="4:5" x14ac:dyDescent="0.25">
      <c r="D1008" s="43"/>
      <c r="E1008" s="100"/>
    </row>
    <row r="1009" spans="4:5" x14ac:dyDescent="0.25">
      <c r="D1009" s="43"/>
      <c r="E1009" s="100"/>
    </row>
    <row r="1010" spans="4:5" x14ac:dyDescent="0.25">
      <c r="D1010" s="43"/>
      <c r="E1010" s="100"/>
    </row>
    <row r="1011" spans="4:5" x14ac:dyDescent="0.25">
      <c r="D1011" s="43"/>
      <c r="E1011" s="100"/>
    </row>
    <row r="1012" spans="4:5" x14ac:dyDescent="0.25">
      <c r="D1012" s="43"/>
      <c r="E1012" s="100"/>
    </row>
    <row r="1013" spans="4:5" x14ac:dyDescent="0.25">
      <c r="D1013" s="43"/>
      <c r="E1013" s="100"/>
    </row>
    <row r="1014" spans="4:5" x14ac:dyDescent="0.25">
      <c r="D1014" s="43"/>
      <c r="E1014" s="100"/>
    </row>
    <row r="1015" spans="4:5" x14ac:dyDescent="0.25">
      <c r="D1015" s="43"/>
      <c r="E1015" s="100"/>
    </row>
    <row r="1016" spans="4:5" x14ac:dyDescent="0.25">
      <c r="D1016" s="43"/>
      <c r="E1016" s="100"/>
    </row>
    <row r="1017" spans="4:5" x14ac:dyDescent="0.25">
      <c r="D1017" s="43"/>
      <c r="E1017" s="100"/>
    </row>
    <row r="1018" spans="4:5" x14ac:dyDescent="0.25">
      <c r="D1018" s="43"/>
      <c r="E1018" s="100"/>
    </row>
    <row r="1019" spans="4:5" x14ac:dyDescent="0.25">
      <c r="D1019" s="43"/>
      <c r="E1019" s="100"/>
    </row>
    <row r="1020" spans="4:5" x14ac:dyDescent="0.25">
      <c r="D1020" s="43"/>
      <c r="E1020" s="100"/>
    </row>
    <row r="1021" spans="4:5" x14ac:dyDescent="0.25">
      <c r="D1021" s="43"/>
      <c r="E1021" s="100"/>
    </row>
    <row r="1022" spans="4:5" x14ac:dyDescent="0.25">
      <c r="D1022" s="43"/>
      <c r="E1022" s="100"/>
    </row>
    <row r="1023" spans="4:5" x14ac:dyDescent="0.25">
      <c r="D1023" s="43"/>
      <c r="E1023" s="100"/>
    </row>
    <row r="1024" spans="4:5" x14ac:dyDescent="0.25">
      <c r="D1024" s="43"/>
      <c r="E1024" s="100"/>
    </row>
    <row r="1025" spans="4:5" x14ac:dyDescent="0.25">
      <c r="D1025" s="43"/>
      <c r="E1025" s="100"/>
    </row>
    <row r="1026" spans="4:5" x14ac:dyDescent="0.25">
      <c r="D1026" s="43"/>
      <c r="E1026" s="100"/>
    </row>
    <row r="1027" spans="4:5" x14ac:dyDescent="0.25">
      <c r="D1027" s="43"/>
      <c r="E1027" s="100"/>
    </row>
    <row r="1028" spans="4:5" x14ac:dyDescent="0.25">
      <c r="D1028" s="43"/>
      <c r="E1028" s="100"/>
    </row>
    <row r="1029" spans="4:5" x14ac:dyDescent="0.25">
      <c r="D1029" s="43"/>
      <c r="E1029" s="100"/>
    </row>
    <row r="1030" spans="4:5" x14ac:dyDescent="0.25">
      <c r="D1030" s="43"/>
      <c r="E1030" s="100"/>
    </row>
    <row r="1031" spans="4:5" x14ac:dyDescent="0.25">
      <c r="D1031" s="43"/>
      <c r="E1031" s="100"/>
    </row>
    <row r="1032" spans="4:5" x14ac:dyDescent="0.25">
      <c r="D1032" s="43"/>
      <c r="E1032" s="100"/>
    </row>
    <row r="1033" spans="4:5" x14ac:dyDescent="0.25">
      <c r="D1033" s="43"/>
      <c r="E1033" s="100"/>
    </row>
    <row r="1034" spans="4:5" x14ac:dyDescent="0.25">
      <c r="D1034" s="43"/>
      <c r="E1034" s="100"/>
    </row>
    <row r="1035" spans="4:5" x14ac:dyDescent="0.25">
      <c r="D1035" s="43"/>
      <c r="E1035" s="100"/>
    </row>
    <row r="1036" spans="4:5" x14ac:dyDescent="0.25">
      <c r="D1036" s="43"/>
      <c r="E1036" s="100"/>
    </row>
    <row r="1037" spans="4:5" x14ac:dyDescent="0.25">
      <c r="D1037" s="43"/>
      <c r="E1037" s="100"/>
    </row>
    <row r="1038" spans="4:5" x14ac:dyDescent="0.25">
      <c r="D1038" s="43"/>
      <c r="E1038" s="100"/>
    </row>
    <row r="1039" spans="4:5" x14ac:dyDescent="0.25">
      <c r="D1039" s="43"/>
      <c r="E1039" s="100"/>
    </row>
    <row r="1040" spans="4:5" x14ac:dyDescent="0.25">
      <c r="D1040" s="43"/>
      <c r="E1040" s="100"/>
    </row>
    <row r="1041" spans="4:5" x14ac:dyDescent="0.25">
      <c r="D1041" s="43"/>
      <c r="E1041" s="100"/>
    </row>
    <row r="1042" spans="4:5" x14ac:dyDescent="0.25">
      <c r="D1042" s="43"/>
      <c r="E1042" s="100"/>
    </row>
    <row r="1043" spans="4:5" x14ac:dyDescent="0.25">
      <c r="D1043" s="43"/>
      <c r="E1043" s="100"/>
    </row>
    <row r="1044" spans="4:5" x14ac:dyDescent="0.25">
      <c r="D1044" s="43"/>
      <c r="E1044" s="100"/>
    </row>
    <row r="1045" spans="4:5" x14ac:dyDescent="0.25">
      <c r="D1045" s="43"/>
      <c r="E1045" s="100"/>
    </row>
    <row r="1046" spans="4:5" x14ac:dyDescent="0.25">
      <c r="D1046" s="43"/>
      <c r="E1046" s="100"/>
    </row>
    <row r="1047" spans="4:5" x14ac:dyDescent="0.25">
      <c r="D1047" s="43"/>
      <c r="E1047" s="100"/>
    </row>
    <row r="1048" spans="4:5" x14ac:dyDescent="0.25">
      <c r="D1048" s="43"/>
      <c r="E1048" s="100"/>
    </row>
    <row r="1049" spans="4:5" x14ac:dyDescent="0.25">
      <c r="D1049" s="43"/>
      <c r="E1049" s="100"/>
    </row>
    <row r="1050" spans="4:5" x14ac:dyDescent="0.25">
      <c r="D1050" s="43"/>
      <c r="E1050" s="100"/>
    </row>
    <row r="1051" spans="4:5" x14ac:dyDescent="0.25">
      <c r="D1051" s="43"/>
      <c r="E1051" s="100"/>
    </row>
    <row r="1052" spans="4:5" x14ac:dyDescent="0.25">
      <c r="D1052" s="43"/>
      <c r="E1052" s="100"/>
    </row>
    <row r="1053" spans="4:5" x14ac:dyDescent="0.25">
      <c r="D1053" s="43"/>
      <c r="E1053" s="100"/>
    </row>
    <row r="1054" spans="4:5" x14ac:dyDescent="0.25">
      <c r="D1054" s="43"/>
      <c r="E1054" s="100"/>
    </row>
    <row r="1055" spans="4:5" x14ac:dyDescent="0.25">
      <c r="D1055" s="43"/>
      <c r="E1055" s="100"/>
    </row>
    <row r="1056" spans="4:5" x14ac:dyDescent="0.25">
      <c r="D1056" s="43"/>
      <c r="E1056" s="100"/>
    </row>
    <row r="1057" spans="4:5" x14ac:dyDescent="0.25">
      <c r="D1057" s="43"/>
      <c r="E1057" s="100"/>
    </row>
    <row r="1058" spans="4:5" x14ac:dyDescent="0.25">
      <c r="D1058" s="43"/>
      <c r="E1058" s="100"/>
    </row>
    <row r="1059" spans="4:5" x14ac:dyDescent="0.25">
      <c r="D1059" s="43"/>
      <c r="E1059" s="100"/>
    </row>
    <row r="1060" spans="4:5" x14ac:dyDescent="0.25">
      <c r="D1060" s="43"/>
      <c r="E1060" s="100"/>
    </row>
    <row r="1061" spans="4:5" x14ac:dyDescent="0.25">
      <c r="D1061" s="43"/>
      <c r="E1061" s="100"/>
    </row>
    <row r="1062" spans="4:5" x14ac:dyDescent="0.25">
      <c r="D1062" s="43"/>
      <c r="E1062" s="100"/>
    </row>
    <row r="1063" spans="4:5" x14ac:dyDescent="0.25">
      <c r="D1063" s="43"/>
      <c r="E1063" s="100"/>
    </row>
    <row r="1064" spans="4:5" x14ac:dyDescent="0.25">
      <c r="D1064" s="43"/>
      <c r="E1064" s="100"/>
    </row>
    <row r="1065" spans="4:5" x14ac:dyDescent="0.25">
      <c r="D1065" s="43"/>
      <c r="E1065" s="100"/>
    </row>
    <row r="1066" spans="4:5" x14ac:dyDescent="0.25">
      <c r="D1066" s="43"/>
      <c r="E1066" s="100"/>
    </row>
    <row r="1067" spans="4:5" x14ac:dyDescent="0.25">
      <c r="D1067" s="43"/>
      <c r="E1067" s="100"/>
    </row>
    <row r="1068" spans="4:5" x14ac:dyDescent="0.25">
      <c r="D1068" s="43"/>
      <c r="E1068" s="100"/>
    </row>
    <row r="1069" spans="4:5" x14ac:dyDescent="0.25">
      <c r="D1069" s="43"/>
      <c r="E1069" s="100"/>
    </row>
    <row r="1070" spans="4:5" x14ac:dyDescent="0.25">
      <c r="D1070" s="43"/>
      <c r="E1070" s="100"/>
    </row>
    <row r="1071" spans="4:5" x14ac:dyDescent="0.25">
      <c r="D1071" s="43"/>
      <c r="E1071" s="100"/>
    </row>
    <row r="1072" spans="4:5" x14ac:dyDescent="0.25">
      <c r="D1072" s="43"/>
      <c r="E1072" s="100"/>
    </row>
    <row r="1073" spans="4:5" x14ac:dyDescent="0.25">
      <c r="D1073" s="43"/>
      <c r="E1073" s="100"/>
    </row>
    <row r="1074" spans="4:5" x14ac:dyDescent="0.25">
      <c r="D1074" s="43"/>
      <c r="E1074" s="100"/>
    </row>
    <row r="1075" spans="4:5" x14ac:dyDescent="0.25">
      <c r="D1075" s="43"/>
      <c r="E1075" s="100"/>
    </row>
    <row r="1076" spans="4:5" x14ac:dyDescent="0.25">
      <c r="D1076" s="43"/>
      <c r="E1076" s="100"/>
    </row>
    <row r="1077" spans="4:5" x14ac:dyDescent="0.25">
      <c r="D1077" s="43"/>
      <c r="E1077" s="100"/>
    </row>
    <row r="1078" spans="4:5" x14ac:dyDescent="0.25">
      <c r="D1078" s="43"/>
      <c r="E1078" s="100"/>
    </row>
    <row r="1079" spans="4:5" x14ac:dyDescent="0.25">
      <c r="D1079" s="43"/>
      <c r="E1079" s="100"/>
    </row>
    <row r="1080" spans="4:5" x14ac:dyDescent="0.25">
      <c r="D1080" s="43"/>
      <c r="E1080" s="100"/>
    </row>
    <row r="1081" spans="4:5" x14ac:dyDescent="0.25">
      <c r="D1081" s="43"/>
      <c r="E1081" s="100"/>
    </row>
    <row r="1082" spans="4:5" x14ac:dyDescent="0.25">
      <c r="D1082" s="43"/>
      <c r="E1082" s="100"/>
    </row>
    <row r="1083" spans="4:5" x14ac:dyDescent="0.25">
      <c r="D1083" s="43"/>
      <c r="E1083" s="100"/>
    </row>
    <row r="1084" spans="4:5" x14ac:dyDescent="0.25">
      <c r="D1084" s="43"/>
      <c r="E1084" s="100"/>
    </row>
    <row r="1085" spans="4:5" x14ac:dyDescent="0.25">
      <c r="D1085" s="43"/>
      <c r="E1085" s="100"/>
    </row>
    <row r="1086" spans="4:5" x14ac:dyDescent="0.25">
      <c r="D1086" s="43"/>
      <c r="E1086" s="100"/>
    </row>
    <row r="1087" spans="4:5" x14ac:dyDescent="0.25">
      <c r="D1087" s="43"/>
      <c r="E1087" s="100"/>
    </row>
    <row r="1088" spans="4:5" x14ac:dyDescent="0.25">
      <c r="D1088" s="43"/>
      <c r="E1088" s="100"/>
    </row>
    <row r="1089" spans="4:5" x14ac:dyDescent="0.25">
      <c r="D1089" s="43"/>
      <c r="E1089" s="100"/>
    </row>
    <row r="1090" spans="4:5" x14ac:dyDescent="0.25">
      <c r="D1090" s="43"/>
      <c r="E1090" s="100"/>
    </row>
    <row r="1091" spans="4:5" x14ac:dyDescent="0.25">
      <c r="D1091" s="43"/>
      <c r="E1091" s="100"/>
    </row>
    <row r="1092" spans="4:5" x14ac:dyDescent="0.25">
      <c r="D1092" s="43"/>
      <c r="E1092" s="100"/>
    </row>
    <row r="1093" spans="4:5" x14ac:dyDescent="0.25">
      <c r="D1093" s="43"/>
      <c r="E1093" s="100"/>
    </row>
    <row r="1094" spans="4:5" x14ac:dyDescent="0.25">
      <c r="D1094" s="43"/>
      <c r="E1094" s="100"/>
    </row>
    <row r="1095" spans="4:5" x14ac:dyDescent="0.25">
      <c r="D1095" s="43"/>
      <c r="E1095" s="100"/>
    </row>
    <row r="1096" spans="4:5" x14ac:dyDescent="0.25">
      <c r="D1096" s="43"/>
      <c r="E1096" s="100"/>
    </row>
    <row r="1097" spans="4:5" x14ac:dyDescent="0.25">
      <c r="D1097" s="43"/>
      <c r="E1097" s="100"/>
    </row>
    <row r="1098" spans="4:5" x14ac:dyDescent="0.25">
      <c r="D1098" s="43"/>
      <c r="E1098" s="100"/>
    </row>
    <row r="1099" spans="4:5" x14ac:dyDescent="0.25">
      <c r="D1099" s="43"/>
      <c r="E1099" s="100"/>
    </row>
    <row r="1100" spans="4:5" x14ac:dyDescent="0.25">
      <c r="D1100" s="43"/>
      <c r="E1100" s="100"/>
    </row>
    <row r="1101" spans="4:5" x14ac:dyDescent="0.25">
      <c r="D1101" s="43"/>
      <c r="E1101" s="100"/>
    </row>
    <row r="1102" spans="4:5" x14ac:dyDescent="0.25">
      <c r="D1102" s="43"/>
      <c r="E1102" s="100"/>
    </row>
    <row r="1103" spans="4:5" x14ac:dyDescent="0.25">
      <c r="D1103" s="43"/>
      <c r="E1103" s="100"/>
    </row>
    <row r="1104" spans="4:5" x14ac:dyDescent="0.25">
      <c r="D1104" s="43"/>
      <c r="E1104" s="100"/>
    </row>
    <row r="1105" spans="4:5" x14ac:dyDescent="0.25">
      <c r="D1105" s="43"/>
      <c r="E1105" s="100"/>
    </row>
    <row r="1106" spans="4:5" x14ac:dyDescent="0.25">
      <c r="D1106" s="43"/>
      <c r="E1106" s="100"/>
    </row>
    <row r="1107" spans="4:5" x14ac:dyDescent="0.25">
      <c r="D1107" s="43"/>
      <c r="E1107" s="100"/>
    </row>
    <row r="1108" spans="4:5" x14ac:dyDescent="0.25">
      <c r="D1108" s="43"/>
      <c r="E1108" s="100"/>
    </row>
    <row r="1109" spans="4:5" x14ac:dyDescent="0.25">
      <c r="D1109" s="43"/>
      <c r="E1109" s="100"/>
    </row>
    <row r="1110" spans="4:5" x14ac:dyDescent="0.25">
      <c r="D1110" s="43"/>
      <c r="E1110" s="100"/>
    </row>
    <row r="1111" spans="4:5" x14ac:dyDescent="0.25">
      <c r="D1111" s="43"/>
      <c r="E1111" s="100"/>
    </row>
    <row r="1112" spans="4:5" x14ac:dyDescent="0.25">
      <c r="D1112" s="43"/>
      <c r="E1112" s="100"/>
    </row>
    <row r="1113" spans="4:5" x14ac:dyDescent="0.25">
      <c r="D1113" s="43"/>
      <c r="E1113" s="100"/>
    </row>
    <row r="1114" spans="4:5" x14ac:dyDescent="0.25">
      <c r="D1114" s="43"/>
      <c r="E1114" s="100"/>
    </row>
    <row r="1115" spans="4:5" x14ac:dyDescent="0.25">
      <c r="D1115" s="43"/>
      <c r="E1115" s="100"/>
    </row>
    <row r="1116" spans="4:5" x14ac:dyDescent="0.25">
      <c r="D1116" s="43"/>
      <c r="E1116" s="100"/>
    </row>
    <row r="1117" spans="4:5" x14ac:dyDescent="0.25">
      <c r="D1117" s="43"/>
      <c r="E1117" s="100"/>
    </row>
    <row r="1118" spans="4:5" x14ac:dyDescent="0.25">
      <c r="D1118" s="43"/>
      <c r="E1118" s="100"/>
    </row>
    <row r="1119" spans="4:5" x14ac:dyDescent="0.25">
      <c r="D1119" s="43"/>
      <c r="E1119" s="100"/>
    </row>
    <row r="1120" spans="4:5" x14ac:dyDescent="0.25">
      <c r="D1120" s="43"/>
      <c r="E1120" s="100"/>
    </row>
    <row r="1121" spans="4:5" x14ac:dyDescent="0.25">
      <c r="D1121" s="43"/>
      <c r="E1121" s="100"/>
    </row>
    <row r="1122" spans="4:5" x14ac:dyDescent="0.25">
      <c r="D1122" s="43"/>
      <c r="E1122" s="100"/>
    </row>
    <row r="1123" spans="4:5" x14ac:dyDescent="0.25">
      <c r="D1123" s="43"/>
      <c r="E1123" s="100"/>
    </row>
    <row r="1124" spans="4:5" x14ac:dyDescent="0.25">
      <c r="D1124" s="43"/>
      <c r="E1124" s="100"/>
    </row>
    <row r="1125" spans="4:5" x14ac:dyDescent="0.25">
      <c r="D1125" s="43"/>
      <c r="E1125" s="100"/>
    </row>
    <row r="1126" spans="4:5" x14ac:dyDescent="0.25">
      <c r="D1126" s="43"/>
      <c r="E1126" s="100"/>
    </row>
    <row r="1127" spans="4:5" x14ac:dyDescent="0.25">
      <c r="D1127" s="43"/>
      <c r="E1127" s="100"/>
    </row>
    <row r="1128" spans="4:5" x14ac:dyDescent="0.25">
      <c r="D1128" s="43"/>
      <c r="E1128" s="100"/>
    </row>
    <row r="1129" spans="4:5" x14ac:dyDescent="0.25">
      <c r="D1129" s="43"/>
      <c r="E1129" s="100"/>
    </row>
    <row r="1130" spans="4:5" x14ac:dyDescent="0.25">
      <c r="D1130" s="43"/>
      <c r="E1130" s="100"/>
    </row>
    <row r="1131" spans="4:5" x14ac:dyDescent="0.25">
      <c r="D1131" s="43"/>
      <c r="E1131" s="100"/>
    </row>
    <row r="1132" spans="4:5" x14ac:dyDescent="0.25">
      <c r="D1132" s="43"/>
      <c r="E1132" s="100"/>
    </row>
    <row r="1133" spans="4:5" x14ac:dyDescent="0.25">
      <c r="D1133" s="43"/>
      <c r="E1133" s="100"/>
    </row>
    <row r="1134" spans="4:5" x14ac:dyDescent="0.25">
      <c r="D1134" s="43"/>
      <c r="E1134" s="100"/>
    </row>
    <row r="1135" spans="4:5" x14ac:dyDescent="0.25">
      <c r="D1135" s="43"/>
      <c r="E1135" s="100"/>
    </row>
    <row r="1136" spans="4:5" x14ac:dyDescent="0.25">
      <c r="D1136" s="43"/>
      <c r="E1136" s="100"/>
    </row>
    <row r="1137" spans="4:5" x14ac:dyDescent="0.25">
      <c r="D1137" s="43"/>
      <c r="E1137" s="100"/>
    </row>
    <row r="1138" spans="4:5" x14ac:dyDescent="0.25">
      <c r="D1138" s="43"/>
      <c r="E1138" s="100"/>
    </row>
    <row r="1139" spans="4:5" x14ac:dyDescent="0.25">
      <c r="D1139" s="43"/>
      <c r="E1139" s="100"/>
    </row>
    <row r="1140" spans="4:5" x14ac:dyDescent="0.25">
      <c r="D1140" s="43"/>
      <c r="E1140" s="100"/>
    </row>
    <row r="1141" spans="4:5" x14ac:dyDescent="0.25">
      <c r="D1141" s="43"/>
      <c r="E1141" s="100"/>
    </row>
    <row r="1142" spans="4:5" x14ac:dyDescent="0.25">
      <c r="D1142" s="43"/>
      <c r="E1142" s="100"/>
    </row>
    <row r="1143" spans="4:5" x14ac:dyDescent="0.25">
      <c r="D1143" s="43"/>
      <c r="E1143" s="100"/>
    </row>
    <row r="1144" spans="4:5" x14ac:dyDescent="0.25">
      <c r="D1144" s="43"/>
      <c r="E1144" s="100"/>
    </row>
    <row r="1145" spans="4:5" x14ac:dyDescent="0.25">
      <c r="D1145" s="43"/>
      <c r="E1145" s="100"/>
    </row>
    <row r="1146" spans="4:5" x14ac:dyDescent="0.25">
      <c r="D1146" s="43"/>
      <c r="E1146" s="100"/>
    </row>
    <row r="1147" spans="4:5" x14ac:dyDescent="0.25">
      <c r="D1147" s="43"/>
      <c r="E1147" s="100"/>
    </row>
    <row r="1148" spans="4:5" x14ac:dyDescent="0.25">
      <c r="D1148" s="43"/>
      <c r="E1148" s="100"/>
    </row>
    <row r="1149" spans="4:5" x14ac:dyDescent="0.25">
      <c r="D1149" s="43"/>
      <c r="E1149" s="100"/>
    </row>
    <row r="1150" spans="4:5" x14ac:dyDescent="0.25">
      <c r="D1150" s="43"/>
      <c r="E1150" s="100"/>
    </row>
    <row r="1151" spans="4:5" x14ac:dyDescent="0.25">
      <c r="D1151" s="43"/>
      <c r="E1151" s="100"/>
    </row>
    <row r="1152" spans="4:5" x14ac:dyDescent="0.25">
      <c r="D1152" s="43"/>
      <c r="E1152" s="100"/>
    </row>
    <row r="1153" spans="4:5" x14ac:dyDescent="0.25">
      <c r="D1153" s="43"/>
      <c r="E1153" s="100"/>
    </row>
    <row r="1154" spans="4:5" x14ac:dyDescent="0.25">
      <c r="D1154" s="43"/>
      <c r="E1154" s="100"/>
    </row>
    <row r="1155" spans="4:5" x14ac:dyDescent="0.25">
      <c r="D1155" s="43"/>
      <c r="E1155" s="100"/>
    </row>
    <row r="1156" spans="4:5" x14ac:dyDescent="0.25">
      <c r="D1156" s="43"/>
      <c r="E1156" s="100"/>
    </row>
    <row r="1157" spans="4:5" x14ac:dyDescent="0.25">
      <c r="D1157" s="43"/>
      <c r="E1157" s="100"/>
    </row>
    <row r="1158" spans="4:5" x14ac:dyDescent="0.25">
      <c r="D1158" s="43"/>
      <c r="E1158" s="100"/>
    </row>
    <row r="1159" spans="4:5" x14ac:dyDescent="0.25">
      <c r="D1159" s="43"/>
      <c r="E1159" s="100"/>
    </row>
    <row r="1160" spans="4:5" x14ac:dyDescent="0.25">
      <c r="D1160" s="43"/>
      <c r="E1160" s="100"/>
    </row>
    <row r="1161" spans="4:5" x14ac:dyDescent="0.25">
      <c r="D1161" s="43"/>
      <c r="E1161" s="100"/>
    </row>
    <row r="1162" spans="4:5" x14ac:dyDescent="0.25">
      <c r="D1162" s="43"/>
      <c r="E1162" s="100"/>
    </row>
    <row r="1163" spans="4:5" x14ac:dyDescent="0.25">
      <c r="D1163" s="43"/>
      <c r="E1163" s="100"/>
    </row>
    <row r="1164" spans="4:5" x14ac:dyDescent="0.25">
      <c r="D1164" s="43"/>
      <c r="E1164" s="100"/>
    </row>
    <row r="1165" spans="4:5" x14ac:dyDescent="0.25">
      <c r="D1165" s="43"/>
      <c r="E1165" s="100"/>
    </row>
    <row r="1166" spans="4:5" x14ac:dyDescent="0.25">
      <c r="D1166" s="43"/>
      <c r="E1166" s="100"/>
    </row>
    <row r="1167" spans="4:5" x14ac:dyDescent="0.25">
      <c r="D1167" s="43"/>
      <c r="E1167" s="100"/>
    </row>
    <row r="1168" spans="4:5" x14ac:dyDescent="0.25">
      <c r="D1168" s="43"/>
      <c r="E1168" s="100"/>
    </row>
    <row r="1169" spans="4:5" x14ac:dyDescent="0.25">
      <c r="D1169" s="43"/>
      <c r="E1169" s="100"/>
    </row>
    <row r="1170" spans="4:5" x14ac:dyDescent="0.25">
      <c r="D1170" s="43"/>
      <c r="E1170" s="100"/>
    </row>
    <row r="1171" spans="4:5" x14ac:dyDescent="0.25">
      <c r="D1171" s="43"/>
      <c r="E1171" s="100"/>
    </row>
    <row r="1172" spans="4:5" x14ac:dyDescent="0.25">
      <c r="D1172" s="43"/>
      <c r="E1172" s="100"/>
    </row>
    <row r="1173" spans="4:5" x14ac:dyDescent="0.25">
      <c r="D1173" s="43"/>
      <c r="E1173" s="100"/>
    </row>
    <row r="1174" spans="4:5" x14ac:dyDescent="0.25">
      <c r="D1174" s="43"/>
      <c r="E1174" s="100"/>
    </row>
    <row r="1175" spans="4:5" x14ac:dyDescent="0.25">
      <c r="D1175" s="43"/>
      <c r="E1175" s="100"/>
    </row>
    <row r="1176" spans="4:5" x14ac:dyDescent="0.25">
      <c r="D1176" s="43"/>
      <c r="E1176" s="100"/>
    </row>
    <row r="1177" spans="4:5" x14ac:dyDescent="0.25">
      <c r="D1177" s="43"/>
      <c r="E1177" s="100"/>
    </row>
    <row r="1178" spans="4:5" x14ac:dyDescent="0.25">
      <c r="D1178" s="43"/>
      <c r="E1178" s="100"/>
    </row>
    <row r="1179" spans="4:5" x14ac:dyDescent="0.25">
      <c r="D1179" s="43"/>
      <c r="E1179" s="100"/>
    </row>
    <row r="1180" spans="4:5" x14ac:dyDescent="0.25">
      <c r="D1180" s="43"/>
      <c r="E1180" s="100"/>
    </row>
    <row r="1181" spans="4:5" x14ac:dyDescent="0.25">
      <c r="D1181" s="43"/>
      <c r="E1181" s="100"/>
    </row>
    <row r="1182" spans="4:5" x14ac:dyDescent="0.25">
      <c r="D1182" s="43"/>
      <c r="E1182" s="100"/>
    </row>
    <row r="1183" spans="4:5" x14ac:dyDescent="0.25">
      <c r="D1183" s="43"/>
      <c r="E1183" s="100"/>
    </row>
    <row r="1184" spans="4:5" x14ac:dyDescent="0.25">
      <c r="D1184" s="43"/>
      <c r="E1184" s="100"/>
    </row>
    <row r="1185" spans="4:5" x14ac:dyDescent="0.25">
      <c r="D1185" s="43"/>
      <c r="E1185" s="100"/>
    </row>
    <row r="1186" spans="4:5" x14ac:dyDescent="0.25">
      <c r="D1186" s="43"/>
      <c r="E1186" s="100"/>
    </row>
    <row r="1187" spans="4:5" x14ac:dyDescent="0.25">
      <c r="D1187" s="43"/>
      <c r="E1187" s="100"/>
    </row>
    <row r="1188" spans="4:5" x14ac:dyDescent="0.25">
      <c r="D1188" s="43"/>
      <c r="E1188" s="100"/>
    </row>
    <row r="1189" spans="4:5" x14ac:dyDescent="0.25">
      <c r="D1189" s="43"/>
      <c r="E1189" s="100"/>
    </row>
    <row r="1190" spans="4:5" x14ac:dyDescent="0.25">
      <c r="D1190" s="43"/>
      <c r="E1190" s="100"/>
    </row>
    <row r="1191" spans="4:5" x14ac:dyDescent="0.25">
      <c r="D1191" s="43"/>
      <c r="E1191" s="100"/>
    </row>
    <row r="1192" spans="4:5" x14ac:dyDescent="0.25">
      <c r="D1192" s="43"/>
      <c r="E1192" s="100"/>
    </row>
    <row r="1193" spans="4:5" x14ac:dyDescent="0.25">
      <c r="D1193" s="43"/>
      <c r="E1193" s="100"/>
    </row>
    <row r="1194" spans="4:5" x14ac:dyDescent="0.25">
      <c r="D1194" s="43"/>
      <c r="E1194" s="100"/>
    </row>
    <row r="1195" spans="4:5" x14ac:dyDescent="0.25">
      <c r="D1195" s="43"/>
      <c r="E1195" s="100"/>
    </row>
    <row r="1196" spans="4:5" x14ac:dyDescent="0.25">
      <c r="D1196" s="43"/>
      <c r="E1196" s="100"/>
    </row>
    <row r="1197" spans="4:5" x14ac:dyDescent="0.25">
      <c r="D1197" s="43"/>
      <c r="E1197" s="100"/>
    </row>
    <row r="1198" spans="4:5" x14ac:dyDescent="0.25">
      <c r="D1198" s="43"/>
      <c r="E1198" s="100"/>
    </row>
    <row r="1199" spans="4:5" x14ac:dyDescent="0.25">
      <c r="D1199" s="43"/>
      <c r="E1199" s="100"/>
    </row>
    <row r="1200" spans="4:5" x14ac:dyDescent="0.25">
      <c r="D1200" s="43"/>
      <c r="E1200" s="100"/>
    </row>
    <row r="1201" spans="4:5" x14ac:dyDescent="0.25">
      <c r="D1201" s="43"/>
      <c r="E1201" s="100"/>
    </row>
    <row r="1202" spans="4:5" x14ac:dyDescent="0.25">
      <c r="D1202" s="43"/>
      <c r="E1202" s="100"/>
    </row>
    <row r="1203" spans="4:5" x14ac:dyDescent="0.25">
      <c r="D1203" s="43"/>
      <c r="E1203" s="100"/>
    </row>
    <row r="1204" spans="4:5" x14ac:dyDescent="0.25">
      <c r="D1204" s="43"/>
      <c r="E1204" s="100"/>
    </row>
    <row r="1205" spans="4:5" x14ac:dyDescent="0.25">
      <c r="D1205" s="43"/>
      <c r="E1205" s="100"/>
    </row>
    <row r="1206" spans="4:5" x14ac:dyDescent="0.25">
      <c r="D1206" s="43"/>
      <c r="E1206" s="100"/>
    </row>
    <row r="1207" spans="4:5" x14ac:dyDescent="0.25">
      <c r="D1207" s="43"/>
      <c r="E1207" s="100"/>
    </row>
    <row r="1208" spans="4:5" x14ac:dyDescent="0.25">
      <c r="D1208" s="43"/>
      <c r="E1208" s="100"/>
    </row>
    <row r="1209" spans="4:5" x14ac:dyDescent="0.25">
      <c r="D1209" s="43"/>
      <c r="E1209" s="100"/>
    </row>
    <row r="1210" spans="4:5" x14ac:dyDescent="0.25">
      <c r="D1210" s="43"/>
      <c r="E1210" s="100"/>
    </row>
    <row r="1211" spans="4:5" x14ac:dyDescent="0.25">
      <c r="D1211" s="43"/>
      <c r="E1211" s="100"/>
    </row>
    <row r="1212" spans="4:5" x14ac:dyDescent="0.25">
      <c r="D1212" s="43"/>
      <c r="E1212" s="100"/>
    </row>
    <row r="1213" spans="4:5" x14ac:dyDescent="0.25">
      <c r="D1213" s="43"/>
      <c r="E1213" s="100"/>
    </row>
    <row r="1214" spans="4:5" x14ac:dyDescent="0.25">
      <c r="D1214" s="43"/>
      <c r="E1214" s="100"/>
    </row>
    <row r="1215" spans="4:5" x14ac:dyDescent="0.25">
      <c r="D1215" s="43"/>
      <c r="E1215" s="100"/>
    </row>
    <row r="1216" spans="4:5" x14ac:dyDescent="0.25">
      <c r="D1216" s="43"/>
      <c r="E1216" s="100"/>
    </row>
    <row r="1217" spans="4:5" x14ac:dyDescent="0.25">
      <c r="D1217" s="43"/>
      <c r="E1217" s="100"/>
    </row>
    <row r="1218" spans="4:5" x14ac:dyDescent="0.25">
      <c r="D1218" s="43"/>
      <c r="E1218" s="100"/>
    </row>
    <row r="1219" spans="4:5" x14ac:dyDescent="0.25">
      <c r="D1219" s="43"/>
      <c r="E1219" s="100"/>
    </row>
    <row r="1220" spans="4:5" x14ac:dyDescent="0.25">
      <c r="D1220" s="43"/>
      <c r="E1220" s="100"/>
    </row>
    <row r="1221" spans="4:5" x14ac:dyDescent="0.25">
      <c r="D1221" s="43"/>
      <c r="E1221" s="100"/>
    </row>
    <row r="1222" spans="4:5" x14ac:dyDescent="0.25">
      <c r="D1222" s="43"/>
      <c r="E1222" s="100"/>
    </row>
    <row r="1223" spans="4:5" x14ac:dyDescent="0.25">
      <c r="D1223" s="43"/>
      <c r="E1223" s="100"/>
    </row>
    <row r="1224" spans="4:5" x14ac:dyDescent="0.25">
      <c r="D1224" s="43"/>
      <c r="E1224" s="100"/>
    </row>
    <row r="1225" spans="4:5" x14ac:dyDescent="0.25">
      <c r="D1225" s="43"/>
      <c r="E1225" s="100"/>
    </row>
    <row r="1226" spans="4:5" x14ac:dyDescent="0.25">
      <c r="D1226" s="43"/>
      <c r="E1226" s="100"/>
    </row>
    <row r="1227" spans="4:5" x14ac:dyDescent="0.25">
      <c r="D1227" s="43"/>
      <c r="E1227" s="100"/>
    </row>
    <row r="1228" spans="4:5" x14ac:dyDescent="0.25">
      <c r="D1228" s="43"/>
      <c r="E1228" s="100"/>
    </row>
    <row r="1229" spans="4:5" x14ac:dyDescent="0.25">
      <c r="D1229" s="43"/>
      <c r="E1229" s="100"/>
    </row>
    <row r="1230" spans="4:5" x14ac:dyDescent="0.25">
      <c r="D1230" s="43"/>
      <c r="E1230" s="100"/>
    </row>
    <row r="1231" spans="4:5" x14ac:dyDescent="0.25">
      <c r="D1231" s="43"/>
      <c r="E1231" s="100"/>
    </row>
    <row r="1232" spans="4:5" x14ac:dyDescent="0.25">
      <c r="D1232" s="43"/>
      <c r="E1232" s="100"/>
    </row>
    <row r="1233" spans="4:5" x14ac:dyDescent="0.25">
      <c r="D1233" s="43"/>
      <c r="E1233" s="100"/>
    </row>
    <row r="1234" spans="4:5" x14ac:dyDescent="0.25">
      <c r="D1234" s="43"/>
      <c r="E1234" s="100"/>
    </row>
    <row r="1235" spans="4:5" x14ac:dyDescent="0.25">
      <c r="D1235" s="43"/>
      <c r="E1235" s="100"/>
    </row>
    <row r="1236" spans="4:5" x14ac:dyDescent="0.25">
      <c r="D1236" s="43"/>
      <c r="E1236" s="100"/>
    </row>
    <row r="1237" spans="4:5" x14ac:dyDescent="0.25">
      <c r="D1237" s="43"/>
      <c r="E1237" s="100"/>
    </row>
    <row r="1238" spans="4:5" x14ac:dyDescent="0.25">
      <c r="D1238" s="43"/>
      <c r="E1238" s="100"/>
    </row>
    <row r="1239" spans="4:5" x14ac:dyDescent="0.25">
      <c r="D1239" s="43"/>
      <c r="E1239" s="100"/>
    </row>
    <row r="1240" spans="4:5" x14ac:dyDescent="0.25">
      <c r="D1240" s="43"/>
      <c r="E1240" s="100"/>
    </row>
    <row r="1241" spans="4:5" x14ac:dyDescent="0.25">
      <c r="D1241" s="43"/>
      <c r="E1241" s="100"/>
    </row>
    <row r="1242" spans="4:5" x14ac:dyDescent="0.25">
      <c r="D1242" s="43"/>
      <c r="E1242" s="100"/>
    </row>
    <row r="1243" spans="4:5" x14ac:dyDescent="0.25">
      <c r="D1243" s="43"/>
      <c r="E1243" s="100"/>
    </row>
    <row r="1244" spans="4:5" x14ac:dyDescent="0.25">
      <c r="D1244" s="43"/>
      <c r="E1244" s="100"/>
    </row>
    <row r="1245" spans="4:5" x14ac:dyDescent="0.25">
      <c r="D1245" s="43"/>
      <c r="E1245" s="100"/>
    </row>
    <row r="1246" spans="4:5" x14ac:dyDescent="0.25">
      <c r="D1246" s="43"/>
      <c r="E1246" s="100"/>
    </row>
    <row r="1247" spans="4:5" x14ac:dyDescent="0.25">
      <c r="D1247" s="43"/>
      <c r="E1247" s="100"/>
    </row>
    <row r="1248" spans="4:5" x14ac:dyDescent="0.25">
      <c r="D1248" s="43"/>
      <c r="E1248" s="100"/>
    </row>
    <row r="1249" spans="4:5" x14ac:dyDescent="0.25">
      <c r="D1249" s="43"/>
      <c r="E1249" s="100"/>
    </row>
    <row r="1250" spans="4:5" x14ac:dyDescent="0.25">
      <c r="D1250" s="43"/>
      <c r="E1250" s="100"/>
    </row>
    <row r="1251" spans="4:5" x14ac:dyDescent="0.25">
      <c r="D1251" s="43"/>
      <c r="E1251" s="100"/>
    </row>
    <row r="1252" spans="4:5" x14ac:dyDescent="0.25">
      <c r="D1252" s="43"/>
      <c r="E1252" s="100"/>
    </row>
    <row r="1253" spans="4:5" x14ac:dyDescent="0.25">
      <c r="D1253" s="43"/>
      <c r="E1253" s="100"/>
    </row>
    <row r="1254" spans="4:5" x14ac:dyDescent="0.25">
      <c r="D1254" s="43"/>
      <c r="E1254" s="100"/>
    </row>
    <row r="1255" spans="4:5" x14ac:dyDescent="0.25">
      <c r="D1255" s="43"/>
      <c r="E1255" s="100"/>
    </row>
    <row r="1256" spans="4:5" x14ac:dyDescent="0.25">
      <c r="D1256" s="43"/>
      <c r="E1256" s="100"/>
    </row>
    <row r="1257" spans="4:5" x14ac:dyDescent="0.25">
      <c r="D1257" s="43"/>
      <c r="E1257" s="100"/>
    </row>
    <row r="1258" spans="4:5" x14ac:dyDescent="0.25">
      <c r="D1258" s="43"/>
      <c r="E1258" s="100"/>
    </row>
    <row r="1259" spans="4:5" x14ac:dyDescent="0.25">
      <c r="D1259" s="43"/>
      <c r="E1259" s="100"/>
    </row>
    <row r="1260" spans="4:5" x14ac:dyDescent="0.25">
      <c r="D1260" s="43"/>
      <c r="E1260" s="100"/>
    </row>
    <row r="1261" spans="4:5" x14ac:dyDescent="0.25">
      <c r="D1261" s="43"/>
      <c r="E1261" s="100"/>
    </row>
    <row r="1262" spans="4:5" x14ac:dyDescent="0.25">
      <c r="D1262" s="43"/>
      <c r="E1262" s="100"/>
    </row>
    <row r="1263" spans="4:5" x14ac:dyDescent="0.25">
      <c r="D1263" s="43"/>
      <c r="E1263" s="100"/>
    </row>
    <row r="1264" spans="4:5" x14ac:dyDescent="0.25">
      <c r="D1264" s="43"/>
      <c r="E1264" s="100"/>
    </row>
    <row r="1265" spans="4:5" x14ac:dyDescent="0.25">
      <c r="D1265" s="43"/>
      <c r="E1265" s="100"/>
    </row>
    <row r="1266" spans="4:5" x14ac:dyDescent="0.25">
      <c r="D1266" s="43"/>
      <c r="E1266" s="100"/>
    </row>
    <row r="1267" spans="4:5" x14ac:dyDescent="0.25">
      <c r="D1267" s="43"/>
      <c r="E1267" s="100"/>
    </row>
    <row r="1268" spans="4:5" x14ac:dyDescent="0.25">
      <c r="D1268" s="43"/>
      <c r="E1268" s="100"/>
    </row>
    <row r="1269" spans="4:5" x14ac:dyDescent="0.25">
      <c r="D1269" s="43"/>
      <c r="E1269" s="100"/>
    </row>
    <row r="1270" spans="4:5" x14ac:dyDescent="0.25">
      <c r="D1270" s="43"/>
      <c r="E1270" s="100"/>
    </row>
    <row r="1271" spans="4:5" x14ac:dyDescent="0.25">
      <c r="D1271" s="43"/>
      <c r="E1271" s="100"/>
    </row>
    <row r="1272" spans="4:5" x14ac:dyDescent="0.25">
      <c r="D1272" s="43"/>
      <c r="E1272" s="100"/>
    </row>
    <row r="1273" spans="4:5" x14ac:dyDescent="0.25">
      <c r="D1273" s="43"/>
      <c r="E1273" s="100"/>
    </row>
    <row r="1274" spans="4:5" x14ac:dyDescent="0.25">
      <c r="D1274" s="43"/>
      <c r="E1274" s="100"/>
    </row>
    <row r="1275" spans="4:5" x14ac:dyDescent="0.25">
      <c r="D1275" s="43"/>
      <c r="E1275" s="100"/>
    </row>
    <row r="1276" spans="4:5" x14ac:dyDescent="0.25">
      <c r="D1276" s="43"/>
      <c r="E1276" s="100"/>
    </row>
    <row r="1277" spans="4:5" x14ac:dyDescent="0.25">
      <c r="D1277" s="43"/>
      <c r="E1277" s="100"/>
    </row>
    <row r="1278" spans="4:5" x14ac:dyDescent="0.25">
      <c r="D1278" s="43"/>
      <c r="E1278" s="100"/>
    </row>
    <row r="1279" spans="4:5" x14ac:dyDescent="0.25">
      <c r="D1279" s="43"/>
      <c r="E1279" s="100"/>
    </row>
    <row r="1280" spans="4:5" x14ac:dyDescent="0.25">
      <c r="D1280" s="43"/>
      <c r="E1280" s="100"/>
    </row>
    <row r="1281" spans="4:5" x14ac:dyDescent="0.25">
      <c r="D1281" s="43"/>
      <c r="E1281" s="100"/>
    </row>
    <row r="1282" spans="4:5" x14ac:dyDescent="0.25">
      <c r="D1282" s="43"/>
      <c r="E1282" s="100"/>
    </row>
    <row r="1283" spans="4:5" x14ac:dyDescent="0.25">
      <c r="D1283" s="43"/>
      <c r="E1283" s="100"/>
    </row>
    <row r="1284" spans="4:5" x14ac:dyDescent="0.25">
      <c r="D1284" s="43"/>
      <c r="E1284" s="100"/>
    </row>
    <row r="1285" spans="4:5" x14ac:dyDescent="0.25">
      <c r="D1285" s="43"/>
      <c r="E1285" s="100"/>
    </row>
    <row r="1286" spans="4:5" x14ac:dyDescent="0.25">
      <c r="D1286" s="43"/>
      <c r="E1286" s="100"/>
    </row>
    <row r="1287" spans="4:5" x14ac:dyDescent="0.25">
      <c r="D1287" s="43"/>
      <c r="E1287" s="100"/>
    </row>
    <row r="1288" spans="4:5" x14ac:dyDescent="0.25">
      <c r="D1288" s="43"/>
      <c r="E1288" s="100"/>
    </row>
    <row r="1289" spans="4:5" x14ac:dyDescent="0.25">
      <c r="D1289" s="43"/>
      <c r="E1289" s="100"/>
    </row>
    <row r="1290" spans="4:5" x14ac:dyDescent="0.25">
      <c r="D1290" s="43"/>
      <c r="E1290" s="100"/>
    </row>
    <row r="1291" spans="4:5" x14ac:dyDescent="0.25">
      <c r="D1291" s="43"/>
      <c r="E1291" s="100"/>
    </row>
    <row r="1292" spans="4:5" x14ac:dyDescent="0.25">
      <c r="D1292" s="43"/>
      <c r="E1292" s="100"/>
    </row>
    <row r="1293" spans="4:5" x14ac:dyDescent="0.25">
      <c r="D1293" s="43"/>
      <c r="E1293" s="100"/>
    </row>
    <row r="1294" spans="4:5" x14ac:dyDescent="0.25">
      <c r="D1294" s="43"/>
      <c r="E1294" s="100"/>
    </row>
    <row r="1295" spans="4:5" x14ac:dyDescent="0.25">
      <c r="D1295" s="43"/>
      <c r="E1295" s="100"/>
    </row>
    <row r="1296" spans="4:5" x14ac:dyDescent="0.25">
      <c r="D1296" s="43"/>
      <c r="E1296" s="100"/>
    </row>
    <row r="1297" spans="4:5" x14ac:dyDescent="0.25">
      <c r="D1297" s="43"/>
      <c r="E1297" s="100"/>
    </row>
    <row r="1298" spans="4:5" x14ac:dyDescent="0.25">
      <c r="D1298" s="43"/>
      <c r="E1298" s="100"/>
    </row>
    <row r="1299" spans="4:5" x14ac:dyDescent="0.25">
      <c r="D1299" s="43"/>
      <c r="E1299" s="100"/>
    </row>
    <row r="1300" spans="4:5" x14ac:dyDescent="0.25">
      <c r="D1300" s="43"/>
      <c r="E1300" s="100"/>
    </row>
    <row r="1301" spans="4:5" x14ac:dyDescent="0.25">
      <c r="D1301" s="43"/>
      <c r="E1301" s="100"/>
    </row>
    <row r="1302" spans="4:5" x14ac:dyDescent="0.25">
      <c r="D1302" s="43"/>
      <c r="E1302" s="100"/>
    </row>
    <row r="1303" spans="4:5" x14ac:dyDescent="0.25">
      <c r="D1303" s="43"/>
      <c r="E1303" s="100"/>
    </row>
    <row r="1304" spans="4:5" x14ac:dyDescent="0.25">
      <c r="D1304" s="43"/>
      <c r="E1304" s="100"/>
    </row>
    <row r="1305" spans="4:5" x14ac:dyDescent="0.25">
      <c r="D1305" s="43"/>
      <c r="E1305" s="100"/>
    </row>
    <row r="1306" spans="4:5" x14ac:dyDescent="0.25">
      <c r="D1306" s="43"/>
      <c r="E1306" s="100"/>
    </row>
    <row r="1307" spans="4:5" x14ac:dyDescent="0.25">
      <c r="D1307" s="43"/>
      <c r="E1307" s="100"/>
    </row>
    <row r="1308" spans="4:5" x14ac:dyDescent="0.25">
      <c r="D1308" s="43"/>
      <c r="E1308" s="100"/>
    </row>
    <row r="1309" spans="4:5" x14ac:dyDescent="0.25">
      <c r="D1309" s="43"/>
      <c r="E1309" s="100"/>
    </row>
    <row r="1310" spans="4:5" x14ac:dyDescent="0.25">
      <c r="D1310" s="43"/>
      <c r="E1310" s="100"/>
    </row>
    <row r="1311" spans="4:5" x14ac:dyDescent="0.25">
      <c r="D1311" s="43"/>
      <c r="E1311" s="100"/>
    </row>
    <row r="1312" spans="4:5" x14ac:dyDescent="0.25">
      <c r="D1312" s="43"/>
      <c r="E1312" s="100"/>
    </row>
    <row r="1313" spans="4:5" x14ac:dyDescent="0.25">
      <c r="D1313" s="43"/>
      <c r="E1313" s="100"/>
    </row>
    <row r="1314" spans="4:5" x14ac:dyDescent="0.25">
      <c r="D1314" s="43"/>
      <c r="E1314" s="100"/>
    </row>
    <row r="1315" spans="4:5" x14ac:dyDescent="0.25">
      <c r="D1315" s="43"/>
      <c r="E1315" s="100"/>
    </row>
    <row r="1316" spans="4:5" x14ac:dyDescent="0.25">
      <c r="D1316" s="43"/>
      <c r="E1316" s="100"/>
    </row>
    <row r="1317" spans="4:5" x14ac:dyDescent="0.25">
      <c r="D1317" s="43"/>
      <c r="E1317" s="100"/>
    </row>
    <row r="1318" spans="4:5" x14ac:dyDescent="0.25">
      <c r="D1318" s="43"/>
      <c r="E1318" s="100"/>
    </row>
    <row r="1319" spans="4:5" x14ac:dyDescent="0.25">
      <c r="D1319" s="43"/>
      <c r="E1319" s="100"/>
    </row>
    <row r="1320" spans="4:5" x14ac:dyDescent="0.25">
      <c r="D1320" s="43"/>
      <c r="E1320" s="100"/>
    </row>
    <row r="1321" spans="4:5" x14ac:dyDescent="0.25">
      <c r="D1321" s="43"/>
      <c r="E1321" s="100"/>
    </row>
    <row r="1322" spans="4:5" x14ac:dyDescent="0.25">
      <c r="D1322" s="43"/>
      <c r="E1322" s="100"/>
    </row>
    <row r="1323" spans="4:5" x14ac:dyDescent="0.25">
      <c r="D1323" s="43"/>
      <c r="E1323" s="100"/>
    </row>
    <row r="1324" spans="4:5" x14ac:dyDescent="0.25">
      <c r="D1324" s="43"/>
      <c r="E1324" s="100"/>
    </row>
    <row r="1325" spans="4:5" x14ac:dyDescent="0.25">
      <c r="D1325" s="43"/>
      <c r="E1325" s="100"/>
    </row>
    <row r="1326" spans="4:5" x14ac:dyDescent="0.25">
      <c r="D1326" s="43"/>
      <c r="E1326" s="100"/>
    </row>
    <row r="1327" spans="4:5" x14ac:dyDescent="0.25">
      <c r="D1327" s="43"/>
      <c r="E1327" s="100"/>
    </row>
    <row r="1328" spans="4:5" x14ac:dyDescent="0.25">
      <c r="D1328" s="43"/>
      <c r="E1328" s="100"/>
    </row>
    <row r="1329" spans="4:5" x14ac:dyDescent="0.25">
      <c r="D1329" s="43"/>
      <c r="E1329" s="100"/>
    </row>
    <row r="1330" spans="4:5" x14ac:dyDescent="0.25">
      <c r="D1330" s="43"/>
      <c r="E1330" s="100"/>
    </row>
    <row r="1331" spans="4:5" x14ac:dyDescent="0.25">
      <c r="D1331" s="43"/>
      <c r="E1331" s="100"/>
    </row>
    <row r="1332" spans="4:5" x14ac:dyDescent="0.25">
      <c r="D1332" s="43"/>
      <c r="E1332" s="100"/>
    </row>
    <row r="1333" spans="4:5" x14ac:dyDescent="0.25">
      <c r="D1333" s="43"/>
      <c r="E1333" s="100"/>
    </row>
    <row r="1334" spans="4:5" x14ac:dyDescent="0.25">
      <c r="D1334" s="43"/>
      <c r="E1334" s="100"/>
    </row>
    <row r="1335" spans="4:5" x14ac:dyDescent="0.25">
      <c r="D1335" s="43"/>
      <c r="E1335" s="100"/>
    </row>
    <row r="1336" spans="4:5" x14ac:dyDescent="0.25">
      <c r="D1336" s="43"/>
      <c r="E1336" s="100"/>
    </row>
    <row r="1337" spans="4:5" x14ac:dyDescent="0.25">
      <c r="D1337" s="43"/>
      <c r="E1337" s="100"/>
    </row>
    <row r="1338" spans="4:5" x14ac:dyDescent="0.25">
      <c r="D1338" s="43"/>
      <c r="E1338" s="100"/>
    </row>
    <row r="1339" spans="4:5" x14ac:dyDescent="0.25">
      <c r="D1339" s="43"/>
      <c r="E1339" s="100"/>
    </row>
    <row r="1340" spans="4:5" x14ac:dyDescent="0.25">
      <c r="D1340" s="43"/>
      <c r="E1340" s="100"/>
    </row>
    <row r="1341" spans="4:5" x14ac:dyDescent="0.25">
      <c r="D1341" s="43"/>
      <c r="E1341" s="100"/>
    </row>
    <row r="1342" spans="4:5" x14ac:dyDescent="0.25">
      <c r="D1342" s="43"/>
      <c r="E1342" s="100"/>
    </row>
    <row r="1343" spans="4:5" x14ac:dyDescent="0.25">
      <c r="D1343" s="43"/>
      <c r="E1343" s="100"/>
    </row>
    <row r="1344" spans="4:5" x14ac:dyDescent="0.25">
      <c r="D1344" s="43"/>
      <c r="E1344" s="100"/>
    </row>
    <row r="1345" spans="4:5" x14ac:dyDescent="0.25">
      <c r="D1345" s="43"/>
      <c r="E1345" s="100"/>
    </row>
    <row r="1346" spans="4:5" x14ac:dyDescent="0.25">
      <c r="D1346" s="43"/>
      <c r="E1346" s="100"/>
    </row>
    <row r="1347" spans="4:5" x14ac:dyDescent="0.25">
      <c r="D1347" s="43"/>
      <c r="E1347" s="100"/>
    </row>
    <row r="1348" spans="4:5" x14ac:dyDescent="0.25">
      <c r="D1348" s="43"/>
      <c r="E1348" s="100"/>
    </row>
    <row r="1349" spans="4:5" x14ac:dyDescent="0.25">
      <c r="D1349" s="43"/>
      <c r="E1349" s="100"/>
    </row>
    <row r="1350" spans="4:5" x14ac:dyDescent="0.25">
      <c r="D1350" s="43"/>
      <c r="E1350" s="100"/>
    </row>
    <row r="1351" spans="4:5" x14ac:dyDescent="0.25">
      <c r="D1351" s="43"/>
      <c r="E1351" s="100"/>
    </row>
    <row r="1352" spans="4:5" x14ac:dyDescent="0.25">
      <c r="D1352" s="43"/>
      <c r="E1352" s="100"/>
    </row>
    <row r="1353" spans="4:5" x14ac:dyDescent="0.25">
      <c r="D1353" s="43"/>
      <c r="E1353" s="100"/>
    </row>
    <row r="1354" spans="4:5" x14ac:dyDescent="0.25">
      <c r="D1354" s="43"/>
      <c r="E1354" s="100"/>
    </row>
    <row r="1355" spans="4:5" x14ac:dyDescent="0.25">
      <c r="D1355" s="43"/>
      <c r="E1355" s="100"/>
    </row>
    <row r="1356" spans="4:5" x14ac:dyDescent="0.25">
      <c r="D1356" s="43"/>
      <c r="E1356" s="100"/>
    </row>
    <row r="1357" spans="4:5" x14ac:dyDescent="0.25">
      <c r="D1357" s="43"/>
      <c r="E1357" s="100"/>
    </row>
    <row r="1358" spans="4:5" x14ac:dyDescent="0.25">
      <c r="D1358" s="43"/>
      <c r="E1358" s="100"/>
    </row>
    <row r="1359" spans="4:5" x14ac:dyDescent="0.25">
      <c r="D1359" s="43"/>
      <c r="E1359" s="100"/>
    </row>
    <row r="1360" spans="4:5" x14ac:dyDescent="0.25">
      <c r="D1360" s="43"/>
      <c r="E1360" s="100"/>
    </row>
    <row r="1361" spans="4:5" x14ac:dyDescent="0.25">
      <c r="D1361" s="43"/>
      <c r="E1361" s="100"/>
    </row>
    <row r="1362" spans="4:5" x14ac:dyDescent="0.25">
      <c r="D1362" s="43"/>
      <c r="E1362" s="100"/>
    </row>
    <row r="1363" spans="4:5" x14ac:dyDescent="0.25">
      <c r="D1363" s="43"/>
      <c r="E1363" s="100"/>
    </row>
    <row r="1364" spans="4:5" x14ac:dyDescent="0.25">
      <c r="D1364" s="43"/>
      <c r="E1364" s="100"/>
    </row>
    <row r="1365" spans="4:5" x14ac:dyDescent="0.25">
      <c r="D1365" s="43"/>
      <c r="E1365" s="100"/>
    </row>
    <row r="1366" spans="4:5" x14ac:dyDescent="0.25">
      <c r="D1366" s="43"/>
      <c r="E1366" s="100"/>
    </row>
    <row r="1367" spans="4:5" x14ac:dyDescent="0.25">
      <c r="D1367" s="43"/>
      <c r="E1367" s="100"/>
    </row>
    <row r="1368" spans="4:5" x14ac:dyDescent="0.25">
      <c r="D1368" s="43"/>
      <c r="E1368" s="100"/>
    </row>
    <row r="1369" spans="4:5" x14ac:dyDescent="0.25">
      <c r="D1369" s="43"/>
      <c r="E1369" s="100"/>
    </row>
    <row r="1370" spans="4:5" x14ac:dyDescent="0.25">
      <c r="D1370" s="43"/>
      <c r="E1370" s="100"/>
    </row>
    <row r="1371" spans="4:5" x14ac:dyDescent="0.25">
      <c r="D1371" s="43"/>
      <c r="E1371" s="100"/>
    </row>
    <row r="1372" spans="4:5" x14ac:dyDescent="0.25">
      <c r="D1372" s="43"/>
      <c r="E1372" s="100"/>
    </row>
    <row r="1373" spans="4:5" x14ac:dyDescent="0.25">
      <c r="D1373" s="43"/>
      <c r="E1373" s="100"/>
    </row>
    <row r="1374" spans="4:5" x14ac:dyDescent="0.25">
      <c r="D1374" s="43"/>
      <c r="E1374" s="100"/>
    </row>
    <row r="1375" spans="4:5" x14ac:dyDescent="0.25">
      <c r="D1375" s="43"/>
      <c r="E1375" s="100"/>
    </row>
    <row r="1376" spans="4:5" x14ac:dyDescent="0.25">
      <c r="D1376" s="43"/>
      <c r="E1376" s="100"/>
    </row>
    <row r="1377" spans="4:5" x14ac:dyDescent="0.25">
      <c r="D1377" s="43"/>
      <c r="E1377" s="100"/>
    </row>
    <row r="1378" spans="4:5" x14ac:dyDescent="0.25">
      <c r="D1378" s="43"/>
      <c r="E1378" s="100"/>
    </row>
    <row r="1379" spans="4:5" x14ac:dyDescent="0.25">
      <c r="D1379" s="43"/>
      <c r="E1379" s="100"/>
    </row>
    <row r="1380" spans="4:5" x14ac:dyDescent="0.25">
      <c r="D1380" s="43"/>
      <c r="E1380" s="100"/>
    </row>
    <row r="1381" spans="4:5" x14ac:dyDescent="0.25">
      <c r="D1381" s="43"/>
      <c r="E1381" s="100"/>
    </row>
    <row r="1382" spans="4:5" x14ac:dyDescent="0.25">
      <c r="D1382" s="43"/>
      <c r="E1382" s="100"/>
    </row>
    <row r="1383" spans="4:5" x14ac:dyDescent="0.25">
      <c r="D1383" s="43"/>
      <c r="E1383" s="100"/>
    </row>
    <row r="1384" spans="4:5" x14ac:dyDescent="0.25">
      <c r="D1384" s="43"/>
      <c r="E1384" s="100"/>
    </row>
    <row r="1385" spans="4:5" x14ac:dyDescent="0.25">
      <c r="D1385" s="43"/>
      <c r="E1385" s="100"/>
    </row>
    <row r="1386" spans="4:5" x14ac:dyDescent="0.25">
      <c r="D1386" s="43"/>
      <c r="E1386" s="100"/>
    </row>
    <row r="1387" spans="4:5" x14ac:dyDescent="0.25">
      <c r="D1387" s="43"/>
      <c r="E1387" s="100"/>
    </row>
    <row r="1388" spans="4:5" x14ac:dyDescent="0.25">
      <c r="D1388" s="43"/>
      <c r="E1388" s="100"/>
    </row>
    <row r="1389" spans="4:5" x14ac:dyDescent="0.25">
      <c r="D1389" s="43"/>
      <c r="E1389" s="100"/>
    </row>
    <row r="1390" spans="4:5" x14ac:dyDescent="0.25">
      <c r="D1390" s="43"/>
      <c r="E1390" s="100"/>
    </row>
    <row r="1391" spans="4:5" x14ac:dyDescent="0.25">
      <c r="D1391" s="43"/>
      <c r="E1391" s="100"/>
    </row>
    <row r="1392" spans="4:5" x14ac:dyDescent="0.25">
      <c r="D1392" s="43"/>
      <c r="E1392" s="100"/>
    </row>
    <row r="1393" spans="4:5" x14ac:dyDescent="0.25">
      <c r="D1393" s="43"/>
      <c r="E1393" s="100"/>
    </row>
    <row r="1394" spans="4:5" x14ac:dyDescent="0.25">
      <c r="D1394" s="43"/>
      <c r="E1394" s="100"/>
    </row>
    <row r="1395" spans="4:5" x14ac:dyDescent="0.25">
      <c r="D1395" s="43"/>
      <c r="E1395" s="100"/>
    </row>
    <row r="1396" spans="4:5" x14ac:dyDescent="0.25">
      <c r="D1396" s="43"/>
      <c r="E1396" s="100"/>
    </row>
    <row r="1397" spans="4:5" x14ac:dyDescent="0.25">
      <c r="D1397" s="43"/>
      <c r="E1397" s="100"/>
    </row>
    <row r="1398" spans="4:5" x14ac:dyDescent="0.25">
      <c r="D1398" s="43"/>
      <c r="E1398" s="100"/>
    </row>
    <row r="1399" spans="4:5" x14ac:dyDescent="0.25">
      <c r="D1399" s="43"/>
      <c r="E1399" s="100"/>
    </row>
    <row r="1400" spans="4:5" x14ac:dyDescent="0.25">
      <c r="D1400" s="43"/>
      <c r="E1400" s="100"/>
    </row>
    <row r="1401" spans="4:5" x14ac:dyDescent="0.25">
      <c r="D1401" s="43"/>
      <c r="E1401" s="100"/>
    </row>
    <row r="1402" spans="4:5" x14ac:dyDescent="0.25">
      <c r="D1402" s="43"/>
      <c r="E1402" s="100"/>
    </row>
    <row r="1403" spans="4:5" x14ac:dyDescent="0.25">
      <c r="D1403" s="43"/>
      <c r="E1403" s="100"/>
    </row>
    <row r="1404" spans="4:5" x14ac:dyDescent="0.25">
      <c r="D1404" s="43"/>
      <c r="E1404" s="100"/>
    </row>
    <row r="1405" spans="4:5" x14ac:dyDescent="0.25">
      <c r="D1405" s="43"/>
      <c r="E1405" s="100"/>
    </row>
    <row r="1406" spans="4:5" x14ac:dyDescent="0.25">
      <c r="D1406" s="43"/>
      <c r="E1406" s="100"/>
    </row>
    <row r="1407" spans="4:5" x14ac:dyDescent="0.25">
      <c r="D1407" s="43"/>
      <c r="E1407" s="100"/>
    </row>
    <row r="1408" spans="4:5" x14ac:dyDescent="0.25">
      <c r="D1408" s="43"/>
      <c r="E1408" s="100"/>
    </row>
    <row r="1409" spans="4:5" x14ac:dyDescent="0.25">
      <c r="D1409" s="43"/>
      <c r="E1409" s="100"/>
    </row>
    <row r="1410" spans="4:5" x14ac:dyDescent="0.25">
      <c r="D1410" s="43"/>
      <c r="E1410" s="100"/>
    </row>
    <row r="1411" spans="4:5" x14ac:dyDescent="0.25">
      <c r="D1411" s="43"/>
      <c r="E1411" s="100"/>
    </row>
    <row r="1412" spans="4:5" x14ac:dyDescent="0.25">
      <c r="D1412" s="43"/>
      <c r="E1412" s="100"/>
    </row>
    <row r="1413" spans="4:5" x14ac:dyDescent="0.25">
      <c r="D1413" s="43"/>
      <c r="E1413" s="100"/>
    </row>
    <row r="1414" spans="4:5" x14ac:dyDescent="0.25">
      <c r="D1414" s="43"/>
      <c r="E1414" s="100"/>
    </row>
    <row r="1415" spans="4:5" x14ac:dyDescent="0.25">
      <c r="D1415" s="43"/>
      <c r="E1415" s="100"/>
    </row>
    <row r="1416" spans="4:5" x14ac:dyDescent="0.25">
      <c r="D1416" s="43"/>
      <c r="E1416" s="100"/>
    </row>
    <row r="1417" spans="4:5" x14ac:dyDescent="0.25">
      <c r="D1417" s="43"/>
      <c r="E1417" s="100"/>
    </row>
    <row r="1418" spans="4:5" x14ac:dyDescent="0.25">
      <c r="D1418" s="43"/>
      <c r="E1418" s="100"/>
    </row>
    <row r="1419" spans="4:5" x14ac:dyDescent="0.25">
      <c r="D1419" s="43"/>
      <c r="E1419" s="100"/>
    </row>
    <row r="1420" spans="4:5" x14ac:dyDescent="0.25">
      <c r="D1420" s="43"/>
      <c r="E1420" s="100"/>
    </row>
    <row r="1421" spans="4:5" x14ac:dyDescent="0.25">
      <c r="D1421" s="43"/>
      <c r="E1421" s="100"/>
    </row>
    <row r="1422" spans="4:5" x14ac:dyDescent="0.25">
      <c r="D1422" s="43"/>
      <c r="E1422" s="100"/>
    </row>
    <row r="1423" spans="4:5" x14ac:dyDescent="0.25">
      <c r="D1423" s="43"/>
      <c r="E1423" s="100"/>
    </row>
    <row r="1424" spans="4:5" x14ac:dyDescent="0.25">
      <c r="D1424" s="43"/>
      <c r="E1424" s="100"/>
    </row>
    <row r="1425" spans="4:5" x14ac:dyDescent="0.25">
      <c r="D1425" s="43"/>
      <c r="E1425" s="100"/>
    </row>
    <row r="1426" spans="4:5" x14ac:dyDescent="0.25">
      <c r="D1426" s="43"/>
      <c r="E1426" s="100"/>
    </row>
    <row r="1427" spans="4:5" x14ac:dyDescent="0.25">
      <c r="D1427" s="43"/>
      <c r="E1427" s="100"/>
    </row>
    <row r="1428" spans="4:5" x14ac:dyDescent="0.25">
      <c r="D1428" s="43"/>
      <c r="E1428" s="100"/>
    </row>
    <row r="1429" spans="4:5" x14ac:dyDescent="0.25">
      <c r="D1429" s="43"/>
      <c r="E1429" s="100"/>
    </row>
    <row r="1430" spans="4:5" x14ac:dyDescent="0.25">
      <c r="D1430" s="43"/>
      <c r="E1430" s="100"/>
    </row>
    <row r="1431" spans="4:5" x14ac:dyDescent="0.25">
      <c r="D1431" s="43"/>
      <c r="E1431" s="100"/>
    </row>
    <row r="1432" spans="4:5" x14ac:dyDescent="0.25">
      <c r="D1432" s="43"/>
      <c r="E1432" s="100"/>
    </row>
    <row r="1433" spans="4:5" x14ac:dyDescent="0.25">
      <c r="D1433" s="43"/>
      <c r="E1433" s="100"/>
    </row>
    <row r="1434" spans="4:5" x14ac:dyDescent="0.25">
      <c r="D1434" s="43"/>
      <c r="E1434" s="100"/>
    </row>
    <row r="1435" spans="4:5" x14ac:dyDescent="0.25">
      <c r="D1435" s="43"/>
      <c r="E1435" s="100"/>
    </row>
    <row r="1436" spans="4:5" x14ac:dyDescent="0.25">
      <c r="D1436" s="43"/>
      <c r="E1436" s="100"/>
    </row>
    <row r="1437" spans="4:5" x14ac:dyDescent="0.25">
      <c r="D1437" s="43"/>
      <c r="E1437" s="100"/>
    </row>
    <row r="1438" spans="4:5" x14ac:dyDescent="0.25">
      <c r="D1438" s="43"/>
      <c r="E1438" s="100"/>
    </row>
    <row r="1439" spans="4:5" x14ac:dyDescent="0.25">
      <c r="D1439" s="43"/>
      <c r="E1439" s="100"/>
    </row>
    <row r="1440" spans="4:5" x14ac:dyDescent="0.25">
      <c r="D1440" s="43"/>
      <c r="E1440" s="100"/>
    </row>
    <row r="1441" spans="4:5" x14ac:dyDescent="0.25">
      <c r="D1441" s="43"/>
      <c r="E1441" s="100"/>
    </row>
    <row r="1442" spans="4:5" x14ac:dyDescent="0.25">
      <c r="D1442" s="43"/>
      <c r="E1442" s="100"/>
    </row>
    <row r="1443" spans="4:5" x14ac:dyDescent="0.25">
      <c r="D1443" s="43"/>
      <c r="E1443" s="100"/>
    </row>
    <row r="1444" spans="4:5" x14ac:dyDescent="0.25">
      <c r="D1444" s="43"/>
      <c r="E1444" s="100"/>
    </row>
    <row r="1445" spans="4:5" x14ac:dyDescent="0.25">
      <c r="D1445" s="43"/>
      <c r="E1445" s="100"/>
    </row>
    <row r="1446" spans="4:5" x14ac:dyDescent="0.25">
      <c r="D1446" s="43"/>
      <c r="E1446" s="100"/>
    </row>
    <row r="1447" spans="4:5" x14ac:dyDescent="0.25">
      <c r="D1447" s="43"/>
      <c r="E1447" s="100"/>
    </row>
    <row r="1448" spans="4:5" x14ac:dyDescent="0.25">
      <c r="D1448" s="43"/>
      <c r="E1448" s="100"/>
    </row>
    <row r="1449" spans="4:5" x14ac:dyDescent="0.25">
      <c r="D1449" s="43"/>
      <c r="E1449" s="100"/>
    </row>
    <row r="1450" spans="4:5" x14ac:dyDescent="0.25">
      <c r="D1450" s="43"/>
      <c r="E1450" s="100"/>
    </row>
    <row r="1451" spans="4:5" x14ac:dyDescent="0.25">
      <c r="D1451" s="43"/>
      <c r="E1451" s="100"/>
    </row>
    <row r="1452" spans="4:5" x14ac:dyDescent="0.25">
      <c r="D1452" s="43"/>
      <c r="E1452" s="100"/>
    </row>
    <row r="1453" spans="4:5" x14ac:dyDescent="0.25">
      <c r="D1453" s="43"/>
      <c r="E1453" s="100"/>
    </row>
    <row r="1454" spans="4:5" x14ac:dyDescent="0.25">
      <c r="D1454" s="43"/>
      <c r="E1454" s="100"/>
    </row>
    <row r="1455" spans="4:5" x14ac:dyDescent="0.25">
      <c r="D1455" s="43"/>
      <c r="E1455" s="100"/>
    </row>
    <row r="1456" spans="4:5" x14ac:dyDescent="0.25">
      <c r="D1456" s="43"/>
      <c r="E1456" s="100"/>
    </row>
    <row r="1457" spans="4:5" x14ac:dyDescent="0.25">
      <c r="D1457" s="43"/>
      <c r="E1457" s="100"/>
    </row>
    <row r="1458" spans="4:5" x14ac:dyDescent="0.25">
      <c r="D1458" s="43"/>
      <c r="E1458" s="100"/>
    </row>
    <row r="1459" spans="4:5" x14ac:dyDescent="0.25">
      <c r="D1459" s="43"/>
      <c r="E1459" s="100"/>
    </row>
    <row r="1460" spans="4:5" x14ac:dyDescent="0.25">
      <c r="D1460" s="43"/>
      <c r="E1460" s="100"/>
    </row>
    <row r="1461" spans="4:5" x14ac:dyDescent="0.25">
      <c r="D1461" s="43"/>
      <c r="E1461" s="100"/>
    </row>
    <row r="1462" spans="4:5" x14ac:dyDescent="0.25">
      <c r="D1462" s="43"/>
      <c r="E1462" s="100"/>
    </row>
    <row r="1463" spans="4:5" x14ac:dyDescent="0.25">
      <c r="D1463" s="43"/>
      <c r="E1463" s="100"/>
    </row>
    <row r="1464" spans="4:5" x14ac:dyDescent="0.25">
      <c r="D1464" s="43"/>
      <c r="E1464" s="100"/>
    </row>
    <row r="1465" spans="4:5" x14ac:dyDescent="0.25">
      <c r="D1465" s="43"/>
      <c r="E1465" s="100"/>
    </row>
    <row r="1466" spans="4:5" x14ac:dyDescent="0.25">
      <c r="D1466" s="43"/>
      <c r="E1466" s="100"/>
    </row>
    <row r="1467" spans="4:5" x14ac:dyDescent="0.25">
      <c r="D1467" s="43"/>
      <c r="E1467" s="100"/>
    </row>
    <row r="1468" spans="4:5" x14ac:dyDescent="0.25">
      <c r="D1468" s="43"/>
      <c r="E1468" s="100"/>
    </row>
    <row r="1469" spans="4:5" x14ac:dyDescent="0.25">
      <c r="D1469" s="43"/>
      <c r="E1469" s="100"/>
    </row>
    <row r="1470" spans="4:5" x14ac:dyDescent="0.25">
      <c r="D1470" s="43"/>
      <c r="E1470" s="100"/>
    </row>
    <row r="1471" spans="4:5" x14ac:dyDescent="0.25">
      <c r="D1471" s="43"/>
      <c r="E1471" s="100"/>
    </row>
    <row r="1472" spans="4:5" x14ac:dyDescent="0.25">
      <c r="D1472" s="43"/>
      <c r="E1472" s="100"/>
    </row>
    <row r="1473" spans="4:5" x14ac:dyDescent="0.25">
      <c r="D1473" s="43"/>
      <c r="E1473" s="100"/>
    </row>
    <row r="1474" spans="4:5" x14ac:dyDescent="0.25">
      <c r="D1474" s="43"/>
      <c r="E1474" s="100"/>
    </row>
    <row r="1475" spans="4:5" x14ac:dyDescent="0.25">
      <c r="D1475" s="43"/>
      <c r="E1475" s="100"/>
    </row>
    <row r="1476" spans="4:5" x14ac:dyDescent="0.25">
      <c r="D1476" s="43"/>
      <c r="E1476" s="100"/>
    </row>
    <row r="1477" spans="4:5" x14ac:dyDescent="0.25">
      <c r="D1477" s="43"/>
      <c r="E1477" s="100"/>
    </row>
    <row r="1478" spans="4:5" x14ac:dyDescent="0.25">
      <c r="D1478" s="43"/>
      <c r="E1478" s="100"/>
    </row>
    <row r="1479" spans="4:5" x14ac:dyDescent="0.25">
      <c r="D1479" s="43"/>
      <c r="E1479" s="100"/>
    </row>
    <row r="1480" spans="4:5" x14ac:dyDescent="0.25">
      <c r="D1480" s="43"/>
      <c r="E1480" s="100"/>
    </row>
    <row r="1481" spans="4:5" x14ac:dyDescent="0.25">
      <c r="D1481" s="43"/>
      <c r="E1481" s="100"/>
    </row>
    <row r="1482" spans="4:5" x14ac:dyDescent="0.25">
      <c r="D1482" s="43"/>
      <c r="E1482" s="100"/>
    </row>
    <row r="1483" spans="4:5" x14ac:dyDescent="0.25">
      <c r="D1483" s="43"/>
      <c r="E1483" s="100"/>
    </row>
    <row r="1484" spans="4:5" x14ac:dyDescent="0.25">
      <c r="D1484" s="43"/>
      <c r="E1484" s="100"/>
    </row>
    <row r="1485" spans="4:5" x14ac:dyDescent="0.25">
      <c r="D1485" s="43"/>
      <c r="E1485" s="100"/>
    </row>
    <row r="1486" spans="4:5" x14ac:dyDescent="0.25">
      <c r="D1486" s="43"/>
      <c r="E1486" s="100"/>
    </row>
    <row r="1487" spans="4:5" x14ac:dyDescent="0.25">
      <c r="D1487" s="43"/>
      <c r="E1487" s="100"/>
    </row>
    <row r="1488" spans="4:5" x14ac:dyDescent="0.25">
      <c r="D1488" s="43"/>
      <c r="E1488" s="100"/>
    </row>
    <row r="1489" spans="4:5" x14ac:dyDescent="0.25">
      <c r="D1489" s="43"/>
      <c r="E1489" s="100"/>
    </row>
    <row r="1490" spans="4:5" x14ac:dyDescent="0.25">
      <c r="D1490" s="43"/>
      <c r="E1490" s="100"/>
    </row>
    <row r="1491" spans="4:5" x14ac:dyDescent="0.25">
      <c r="D1491" s="43"/>
      <c r="E1491" s="100"/>
    </row>
    <row r="1492" spans="4:5" x14ac:dyDescent="0.25">
      <c r="D1492" s="43"/>
      <c r="E1492" s="100"/>
    </row>
    <row r="1493" spans="4:5" x14ac:dyDescent="0.25">
      <c r="D1493" s="43"/>
      <c r="E1493" s="100"/>
    </row>
    <row r="1494" spans="4:5" x14ac:dyDescent="0.25">
      <c r="D1494" s="43"/>
      <c r="E1494" s="100"/>
    </row>
    <row r="1495" spans="4:5" x14ac:dyDescent="0.25">
      <c r="D1495" s="43"/>
      <c r="E1495" s="100"/>
    </row>
    <row r="1496" spans="4:5" x14ac:dyDescent="0.25">
      <c r="D1496" s="43"/>
      <c r="E1496" s="100"/>
    </row>
    <row r="1497" spans="4:5" x14ac:dyDescent="0.25">
      <c r="D1497" s="43"/>
      <c r="E1497" s="100"/>
    </row>
    <row r="1498" spans="4:5" x14ac:dyDescent="0.25">
      <c r="D1498" s="43"/>
      <c r="E1498" s="100"/>
    </row>
    <row r="1499" spans="4:5" x14ac:dyDescent="0.25">
      <c r="D1499" s="43"/>
      <c r="E1499" s="100"/>
    </row>
    <row r="1500" spans="4:5" x14ac:dyDescent="0.25">
      <c r="D1500" s="43"/>
      <c r="E1500" s="100"/>
    </row>
    <row r="1501" spans="4:5" x14ac:dyDescent="0.25">
      <c r="D1501" s="43"/>
      <c r="E1501" s="100"/>
    </row>
    <row r="1502" spans="4:5" x14ac:dyDescent="0.25">
      <c r="D1502" s="43"/>
      <c r="E1502" s="100"/>
    </row>
    <row r="1503" spans="4:5" x14ac:dyDescent="0.25">
      <c r="D1503" s="43"/>
      <c r="E1503" s="100"/>
    </row>
    <row r="1504" spans="4:5" x14ac:dyDescent="0.25">
      <c r="D1504" s="43"/>
      <c r="E1504" s="100"/>
    </row>
    <row r="1505" spans="4:5" x14ac:dyDescent="0.25">
      <c r="D1505" s="43"/>
      <c r="E1505" s="100"/>
    </row>
    <row r="1506" spans="4:5" x14ac:dyDescent="0.25">
      <c r="D1506" s="43"/>
      <c r="E1506" s="100"/>
    </row>
    <row r="1507" spans="4:5" x14ac:dyDescent="0.25">
      <c r="D1507" s="43"/>
      <c r="E1507" s="100"/>
    </row>
    <row r="1508" spans="4:5" x14ac:dyDescent="0.25">
      <c r="D1508" s="43"/>
      <c r="E1508" s="100"/>
    </row>
    <row r="1509" spans="4:5" x14ac:dyDescent="0.25">
      <c r="D1509" s="43"/>
      <c r="E1509" s="100"/>
    </row>
    <row r="1510" spans="4:5" x14ac:dyDescent="0.25">
      <c r="D1510" s="43"/>
      <c r="E1510" s="100"/>
    </row>
    <row r="1511" spans="4:5" x14ac:dyDescent="0.25">
      <c r="D1511" s="43"/>
      <c r="E1511" s="100"/>
    </row>
    <row r="1512" spans="4:5" x14ac:dyDescent="0.25">
      <c r="D1512" s="43"/>
      <c r="E1512" s="100"/>
    </row>
    <row r="1513" spans="4:5" x14ac:dyDescent="0.25">
      <c r="D1513" s="43"/>
      <c r="E1513" s="100"/>
    </row>
    <row r="1514" spans="4:5" x14ac:dyDescent="0.25">
      <c r="D1514" s="43"/>
      <c r="E1514" s="100"/>
    </row>
    <row r="1515" spans="4:5" x14ac:dyDescent="0.25">
      <c r="D1515" s="43"/>
      <c r="E1515" s="100"/>
    </row>
    <row r="1516" spans="4:5" x14ac:dyDescent="0.25">
      <c r="D1516" s="43"/>
      <c r="E1516" s="100"/>
    </row>
    <row r="1517" spans="4:5" x14ac:dyDescent="0.25">
      <c r="D1517" s="43"/>
      <c r="E1517" s="100"/>
    </row>
    <row r="1518" spans="4:5" x14ac:dyDescent="0.25">
      <c r="D1518" s="43"/>
      <c r="E1518" s="100"/>
    </row>
    <row r="1519" spans="4:5" x14ac:dyDescent="0.25">
      <c r="D1519" s="43"/>
      <c r="E1519" s="100"/>
    </row>
    <row r="1520" spans="4:5" x14ac:dyDescent="0.25">
      <c r="D1520" s="43"/>
      <c r="E1520" s="100"/>
    </row>
    <row r="1521" spans="4:5" x14ac:dyDescent="0.25">
      <c r="D1521" s="43"/>
      <c r="E1521" s="100"/>
    </row>
    <row r="1522" spans="4:5" x14ac:dyDescent="0.25">
      <c r="D1522" s="43"/>
      <c r="E1522" s="100"/>
    </row>
    <row r="1523" spans="4:5" x14ac:dyDescent="0.25">
      <c r="D1523" s="43"/>
      <c r="E1523" s="100"/>
    </row>
    <row r="1524" spans="4:5" x14ac:dyDescent="0.25">
      <c r="D1524" s="43"/>
      <c r="E1524" s="100"/>
    </row>
    <row r="1525" spans="4:5" x14ac:dyDescent="0.25">
      <c r="D1525" s="43"/>
      <c r="E1525" s="100"/>
    </row>
    <row r="1526" spans="4:5" x14ac:dyDescent="0.25">
      <c r="D1526" s="43"/>
      <c r="E1526" s="100"/>
    </row>
    <row r="1527" spans="4:5" x14ac:dyDescent="0.25">
      <c r="D1527" s="43"/>
      <c r="E1527" s="100"/>
    </row>
    <row r="1528" spans="4:5" x14ac:dyDescent="0.25">
      <c r="D1528" s="43"/>
      <c r="E1528" s="100"/>
    </row>
    <row r="1529" spans="4:5" x14ac:dyDescent="0.25">
      <c r="D1529" s="43"/>
      <c r="E1529" s="100"/>
    </row>
    <row r="1530" spans="4:5" x14ac:dyDescent="0.25">
      <c r="D1530" s="43"/>
      <c r="E1530" s="100"/>
    </row>
    <row r="1531" spans="4:5" x14ac:dyDescent="0.25">
      <c r="D1531" s="43"/>
      <c r="E1531" s="100"/>
    </row>
    <row r="1532" spans="4:5" x14ac:dyDescent="0.25">
      <c r="D1532" s="43"/>
      <c r="E1532" s="100"/>
    </row>
    <row r="1533" spans="4:5" x14ac:dyDescent="0.25">
      <c r="D1533" s="43"/>
      <c r="E1533" s="100"/>
    </row>
    <row r="1534" spans="4:5" x14ac:dyDescent="0.25">
      <c r="D1534" s="43"/>
      <c r="E1534" s="100"/>
    </row>
    <row r="1535" spans="4:5" x14ac:dyDescent="0.25">
      <c r="D1535" s="43"/>
      <c r="E1535" s="100"/>
    </row>
    <row r="1536" spans="4:5" x14ac:dyDescent="0.25">
      <c r="D1536" s="43"/>
      <c r="E1536" s="100"/>
    </row>
    <row r="1537" spans="4:5" x14ac:dyDescent="0.25">
      <c r="D1537" s="43"/>
      <c r="E1537" s="100"/>
    </row>
    <row r="1538" spans="4:5" x14ac:dyDescent="0.25">
      <c r="D1538" s="43"/>
      <c r="E1538" s="100"/>
    </row>
    <row r="1539" spans="4:5" x14ac:dyDescent="0.25">
      <c r="D1539" s="43"/>
      <c r="E1539" s="100"/>
    </row>
    <row r="1540" spans="4:5" x14ac:dyDescent="0.25">
      <c r="D1540" s="43"/>
      <c r="E1540" s="100"/>
    </row>
    <row r="1541" spans="4:5" x14ac:dyDescent="0.25">
      <c r="D1541" s="43"/>
      <c r="E1541" s="100"/>
    </row>
    <row r="1542" spans="4:5" x14ac:dyDescent="0.25">
      <c r="D1542" s="43"/>
      <c r="E1542" s="100"/>
    </row>
    <row r="1543" spans="4:5" x14ac:dyDescent="0.25">
      <c r="D1543" s="43"/>
      <c r="E1543" s="100"/>
    </row>
    <row r="1544" spans="4:5" x14ac:dyDescent="0.25">
      <c r="D1544" s="43"/>
      <c r="E1544" s="100"/>
    </row>
    <row r="1545" spans="4:5" x14ac:dyDescent="0.25">
      <c r="D1545" s="43"/>
      <c r="E1545" s="100"/>
    </row>
    <row r="1546" spans="4:5" x14ac:dyDescent="0.25">
      <c r="D1546" s="43"/>
      <c r="E1546" s="100"/>
    </row>
    <row r="1547" spans="4:5" x14ac:dyDescent="0.25">
      <c r="D1547" s="43"/>
      <c r="E1547" s="100"/>
    </row>
    <row r="1548" spans="4:5" x14ac:dyDescent="0.25">
      <c r="D1548" s="43"/>
      <c r="E1548" s="100"/>
    </row>
    <row r="1549" spans="4:5" x14ac:dyDescent="0.25">
      <c r="D1549" s="43"/>
      <c r="E1549" s="100"/>
    </row>
    <row r="1550" spans="4:5" x14ac:dyDescent="0.25">
      <c r="D1550" s="43"/>
      <c r="E1550" s="100"/>
    </row>
    <row r="1551" spans="4:5" x14ac:dyDescent="0.25">
      <c r="D1551" s="43"/>
      <c r="E1551" s="100"/>
    </row>
    <row r="1552" spans="4:5" x14ac:dyDescent="0.25">
      <c r="D1552" s="43"/>
      <c r="E1552" s="100"/>
    </row>
    <row r="1553" spans="4:5" x14ac:dyDescent="0.25">
      <c r="D1553" s="43"/>
      <c r="E1553" s="100"/>
    </row>
    <row r="1554" spans="4:5" x14ac:dyDescent="0.25">
      <c r="D1554" s="43"/>
      <c r="E1554" s="100"/>
    </row>
    <row r="1555" spans="4:5" x14ac:dyDescent="0.25">
      <c r="D1555" s="43"/>
      <c r="E1555" s="100"/>
    </row>
    <row r="1556" spans="4:5" x14ac:dyDescent="0.25">
      <c r="D1556" s="43"/>
      <c r="E1556" s="100"/>
    </row>
    <row r="1557" spans="4:5" x14ac:dyDescent="0.25">
      <c r="D1557" s="43"/>
      <c r="E1557" s="100"/>
    </row>
    <row r="1558" spans="4:5" x14ac:dyDescent="0.25">
      <c r="D1558" s="43"/>
      <c r="E1558" s="100"/>
    </row>
    <row r="1559" spans="4:5" x14ac:dyDescent="0.25">
      <c r="D1559" s="43"/>
      <c r="E1559" s="100"/>
    </row>
    <row r="1560" spans="4:5" x14ac:dyDescent="0.25">
      <c r="D1560" s="43"/>
      <c r="E1560" s="100"/>
    </row>
    <row r="1561" spans="4:5" x14ac:dyDescent="0.25">
      <c r="D1561" s="43"/>
      <c r="E1561" s="100"/>
    </row>
    <row r="1562" spans="4:5" x14ac:dyDescent="0.25">
      <c r="D1562" s="43"/>
      <c r="E1562" s="100"/>
    </row>
    <row r="1563" spans="4:5" x14ac:dyDescent="0.25">
      <c r="D1563" s="43"/>
      <c r="E1563" s="100"/>
    </row>
    <row r="1564" spans="4:5" x14ac:dyDescent="0.25">
      <c r="D1564" s="43"/>
      <c r="E1564" s="100"/>
    </row>
    <row r="1565" spans="4:5" x14ac:dyDescent="0.25">
      <c r="D1565" s="43"/>
      <c r="E1565" s="100"/>
    </row>
    <row r="1566" spans="4:5" x14ac:dyDescent="0.25">
      <c r="D1566" s="43"/>
      <c r="E1566" s="100"/>
    </row>
    <row r="1567" spans="4:5" x14ac:dyDescent="0.25">
      <c r="D1567" s="43"/>
      <c r="E1567" s="100"/>
    </row>
    <row r="1568" spans="4:5" x14ac:dyDescent="0.25">
      <c r="D1568" s="43"/>
      <c r="E1568" s="100"/>
    </row>
    <row r="1569" spans="4:5" x14ac:dyDescent="0.25">
      <c r="D1569" s="43"/>
      <c r="E1569" s="100"/>
    </row>
    <row r="1570" spans="4:5" x14ac:dyDescent="0.25">
      <c r="D1570" s="43"/>
      <c r="E1570" s="100"/>
    </row>
    <row r="1571" spans="4:5" x14ac:dyDescent="0.25">
      <c r="D1571" s="43"/>
      <c r="E1571" s="100"/>
    </row>
    <row r="1572" spans="4:5" x14ac:dyDescent="0.25">
      <c r="D1572" s="43"/>
      <c r="E1572" s="100"/>
    </row>
    <row r="1573" spans="4:5" x14ac:dyDescent="0.25">
      <c r="D1573" s="43"/>
      <c r="E1573" s="100"/>
    </row>
    <row r="1574" spans="4:5" x14ac:dyDescent="0.25">
      <c r="D1574" s="43"/>
      <c r="E1574" s="100"/>
    </row>
    <row r="1575" spans="4:5" x14ac:dyDescent="0.25">
      <c r="D1575" s="43"/>
      <c r="E1575" s="100"/>
    </row>
    <row r="1576" spans="4:5" x14ac:dyDescent="0.25">
      <c r="D1576" s="43"/>
      <c r="E1576" s="100"/>
    </row>
    <row r="1577" spans="4:5" x14ac:dyDescent="0.25">
      <c r="D1577" s="43"/>
      <c r="E1577" s="100"/>
    </row>
    <row r="1578" spans="4:5" x14ac:dyDescent="0.25">
      <c r="D1578" s="43"/>
      <c r="E1578" s="100"/>
    </row>
    <row r="1579" spans="4:5" x14ac:dyDescent="0.25">
      <c r="D1579" s="43"/>
      <c r="E1579" s="100"/>
    </row>
    <row r="1580" spans="4:5" x14ac:dyDescent="0.25">
      <c r="D1580" s="43"/>
      <c r="E1580" s="100"/>
    </row>
    <row r="1581" spans="4:5" x14ac:dyDescent="0.25">
      <c r="D1581" s="43"/>
      <c r="E1581" s="100"/>
    </row>
    <row r="1582" spans="4:5" x14ac:dyDescent="0.25">
      <c r="D1582" s="43"/>
      <c r="E1582" s="100"/>
    </row>
    <row r="1583" spans="4:5" x14ac:dyDescent="0.25">
      <c r="D1583" s="43"/>
      <c r="E1583" s="100"/>
    </row>
    <row r="1584" spans="4:5" x14ac:dyDescent="0.25">
      <c r="D1584" s="43"/>
      <c r="E1584" s="100"/>
    </row>
    <row r="1585" spans="4:5" x14ac:dyDescent="0.25">
      <c r="D1585" s="43"/>
      <c r="E1585" s="100"/>
    </row>
    <row r="1586" spans="4:5" x14ac:dyDescent="0.25">
      <c r="D1586" s="43"/>
      <c r="E1586" s="100"/>
    </row>
    <row r="1587" spans="4:5" x14ac:dyDescent="0.25">
      <c r="D1587" s="43"/>
      <c r="E1587" s="100"/>
    </row>
    <row r="1588" spans="4:5" x14ac:dyDescent="0.25">
      <c r="D1588" s="43"/>
      <c r="E1588" s="100"/>
    </row>
    <row r="1589" spans="4:5" x14ac:dyDescent="0.25">
      <c r="D1589" s="43"/>
      <c r="E1589" s="100"/>
    </row>
    <row r="1590" spans="4:5" x14ac:dyDescent="0.25">
      <c r="D1590" s="43"/>
      <c r="E1590" s="100"/>
    </row>
    <row r="1591" spans="4:5" x14ac:dyDescent="0.25">
      <c r="D1591" s="43"/>
      <c r="E1591" s="100"/>
    </row>
    <row r="1592" spans="4:5" x14ac:dyDescent="0.25">
      <c r="D1592" s="43"/>
      <c r="E1592" s="100"/>
    </row>
    <row r="1593" spans="4:5" x14ac:dyDescent="0.25">
      <c r="D1593" s="43"/>
      <c r="E1593" s="100"/>
    </row>
    <row r="1594" spans="4:5" x14ac:dyDescent="0.25">
      <c r="D1594" s="43"/>
      <c r="E1594" s="100"/>
    </row>
    <row r="1595" spans="4:5" x14ac:dyDescent="0.25">
      <c r="D1595" s="43"/>
      <c r="E1595" s="100"/>
    </row>
    <row r="1596" spans="4:5" x14ac:dyDescent="0.25">
      <c r="D1596" s="43"/>
      <c r="E1596" s="100"/>
    </row>
    <row r="1597" spans="4:5" x14ac:dyDescent="0.25">
      <c r="D1597" s="43"/>
      <c r="E1597" s="100"/>
    </row>
    <row r="1598" spans="4:5" x14ac:dyDescent="0.25">
      <c r="D1598" s="43"/>
      <c r="E1598" s="100"/>
    </row>
    <row r="1599" spans="4:5" x14ac:dyDescent="0.25">
      <c r="D1599" s="43"/>
      <c r="E1599" s="100"/>
    </row>
    <row r="1600" spans="4:5" x14ac:dyDescent="0.25">
      <c r="D1600" s="43"/>
      <c r="E1600" s="100"/>
    </row>
    <row r="1601" spans="4:5" x14ac:dyDescent="0.25">
      <c r="D1601" s="43"/>
      <c r="E1601" s="100"/>
    </row>
    <row r="1602" spans="4:5" x14ac:dyDescent="0.25">
      <c r="D1602" s="43"/>
      <c r="E1602" s="100"/>
    </row>
    <row r="1603" spans="4:5" x14ac:dyDescent="0.25">
      <c r="D1603" s="43"/>
      <c r="E1603" s="100"/>
    </row>
    <row r="1604" spans="4:5" x14ac:dyDescent="0.25">
      <c r="D1604" s="43"/>
      <c r="E1604" s="100"/>
    </row>
    <row r="1605" spans="4:5" x14ac:dyDescent="0.25">
      <c r="D1605" s="43"/>
      <c r="E1605" s="100"/>
    </row>
    <row r="1606" spans="4:5" x14ac:dyDescent="0.25">
      <c r="D1606" s="43"/>
      <c r="E1606" s="100"/>
    </row>
    <row r="1607" spans="4:5" x14ac:dyDescent="0.25">
      <c r="D1607" s="43"/>
      <c r="E1607" s="100"/>
    </row>
    <row r="1608" spans="4:5" x14ac:dyDescent="0.25">
      <c r="D1608" s="43"/>
      <c r="E1608" s="100"/>
    </row>
    <row r="1609" spans="4:5" x14ac:dyDescent="0.25">
      <c r="D1609" s="43"/>
      <c r="E1609" s="100"/>
    </row>
    <row r="1610" spans="4:5" x14ac:dyDescent="0.25">
      <c r="D1610" s="43"/>
      <c r="E1610" s="100"/>
    </row>
    <row r="1611" spans="4:5" x14ac:dyDescent="0.25">
      <c r="D1611" s="43"/>
      <c r="E1611" s="100"/>
    </row>
    <row r="1612" spans="4:5" x14ac:dyDescent="0.25">
      <c r="D1612" s="43"/>
      <c r="E1612" s="100"/>
    </row>
    <row r="1613" spans="4:5" x14ac:dyDescent="0.25">
      <c r="D1613" s="43"/>
      <c r="E1613" s="100"/>
    </row>
    <row r="1614" spans="4:5" x14ac:dyDescent="0.25">
      <c r="D1614" s="43"/>
      <c r="E1614" s="100"/>
    </row>
    <row r="1615" spans="4:5" x14ac:dyDescent="0.25">
      <c r="D1615" s="43"/>
      <c r="E1615" s="100"/>
    </row>
    <row r="1616" spans="4:5" x14ac:dyDescent="0.25">
      <c r="D1616" s="43"/>
      <c r="E1616" s="100"/>
    </row>
    <row r="1617" spans="4:5" x14ac:dyDescent="0.25">
      <c r="D1617" s="43"/>
      <c r="E1617" s="100"/>
    </row>
    <row r="1618" spans="4:5" x14ac:dyDescent="0.25">
      <c r="D1618" s="43"/>
      <c r="E1618" s="100"/>
    </row>
    <row r="1619" spans="4:5" x14ac:dyDescent="0.25">
      <c r="D1619" s="43"/>
      <c r="E1619" s="100"/>
    </row>
    <row r="1620" spans="4:5" x14ac:dyDescent="0.25">
      <c r="D1620" s="43"/>
      <c r="E1620" s="100"/>
    </row>
    <row r="1621" spans="4:5" x14ac:dyDescent="0.25">
      <c r="D1621" s="43"/>
      <c r="E1621" s="100"/>
    </row>
    <row r="1622" spans="4:5" x14ac:dyDescent="0.25">
      <c r="D1622" s="43"/>
      <c r="E1622" s="100"/>
    </row>
    <row r="1623" spans="4:5" x14ac:dyDescent="0.25">
      <c r="D1623" s="43"/>
      <c r="E1623" s="100"/>
    </row>
    <row r="1624" spans="4:5" x14ac:dyDescent="0.25">
      <c r="D1624" s="43"/>
      <c r="E1624" s="100"/>
    </row>
    <row r="1625" spans="4:5" x14ac:dyDescent="0.25">
      <c r="D1625" s="43"/>
      <c r="E1625" s="100"/>
    </row>
    <row r="1626" spans="4:5" x14ac:dyDescent="0.25">
      <c r="D1626" s="43"/>
      <c r="E1626" s="100"/>
    </row>
    <row r="1627" spans="4:5" x14ac:dyDescent="0.25">
      <c r="D1627" s="43"/>
      <c r="E1627" s="100"/>
    </row>
    <row r="1628" spans="4:5" x14ac:dyDescent="0.25">
      <c r="D1628" s="43"/>
      <c r="E1628" s="100"/>
    </row>
    <row r="1629" spans="4:5" x14ac:dyDescent="0.25">
      <c r="D1629" s="43"/>
      <c r="E1629" s="100"/>
    </row>
    <row r="1630" spans="4:5" x14ac:dyDescent="0.25">
      <c r="D1630" s="43"/>
      <c r="E1630" s="100"/>
    </row>
    <row r="1631" spans="4:5" x14ac:dyDescent="0.25">
      <c r="D1631" s="43"/>
      <c r="E1631" s="100"/>
    </row>
    <row r="1632" spans="4:5" x14ac:dyDescent="0.25">
      <c r="D1632" s="43"/>
      <c r="E1632" s="100"/>
    </row>
    <row r="1633" spans="4:5" x14ac:dyDescent="0.25">
      <c r="D1633" s="43"/>
      <c r="E1633" s="100"/>
    </row>
    <row r="1634" spans="4:5" x14ac:dyDescent="0.25">
      <c r="D1634" s="43"/>
      <c r="E1634" s="100"/>
    </row>
    <row r="1635" spans="4:5" x14ac:dyDescent="0.25">
      <c r="D1635" s="43"/>
      <c r="E1635" s="100"/>
    </row>
    <row r="1636" spans="4:5" x14ac:dyDescent="0.25">
      <c r="D1636" s="43"/>
      <c r="E1636" s="100"/>
    </row>
    <row r="1637" spans="4:5" x14ac:dyDescent="0.25">
      <c r="D1637" s="43"/>
      <c r="E1637" s="100"/>
    </row>
    <row r="1638" spans="4:5" x14ac:dyDescent="0.25">
      <c r="D1638" s="43"/>
      <c r="E1638" s="100"/>
    </row>
    <row r="1639" spans="4:5" x14ac:dyDescent="0.25">
      <c r="D1639" s="43"/>
      <c r="E1639" s="100"/>
    </row>
    <row r="1640" spans="4:5" x14ac:dyDescent="0.25">
      <c r="D1640" s="43"/>
      <c r="E1640" s="100"/>
    </row>
    <row r="1641" spans="4:5" x14ac:dyDescent="0.25">
      <c r="D1641" s="43"/>
      <c r="E1641" s="100"/>
    </row>
    <row r="1642" spans="4:5" x14ac:dyDescent="0.25">
      <c r="D1642" s="43"/>
      <c r="E1642" s="100"/>
    </row>
    <row r="1643" spans="4:5" x14ac:dyDescent="0.25">
      <c r="D1643" s="43"/>
      <c r="E1643" s="100"/>
    </row>
    <row r="1644" spans="4:5" x14ac:dyDescent="0.25">
      <c r="D1644" s="43"/>
      <c r="E1644" s="100"/>
    </row>
    <row r="1645" spans="4:5" x14ac:dyDescent="0.25">
      <c r="D1645" s="43"/>
      <c r="E1645" s="100"/>
    </row>
    <row r="1646" spans="4:5" x14ac:dyDescent="0.25">
      <c r="D1646" s="43"/>
      <c r="E1646" s="100"/>
    </row>
    <row r="1647" spans="4:5" x14ac:dyDescent="0.25">
      <c r="D1647" s="43"/>
      <c r="E1647" s="100"/>
    </row>
    <row r="1648" spans="4:5" x14ac:dyDescent="0.25">
      <c r="D1648" s="43"/>
      <c r="E1648" s="100"/>
    </row>
    <row r="1649" spans="4:5" x14ac:dyDescent="0.25">
      <c r="D1649" s="43"/>
      <c r="E1649" s="100"/>
    </row>
    <row r="1650" spans="4:5" x14ac:dyDescent="0.25">
      <c r="D1650" s="43"/>
      <c r="E1650" s="100"/>
    </row>
    <row r="1651" spans="4:5" x14ac:dyDescent="0.25">
      <c r="D1651" s="43"/>
      <c r="E1651" s="100"/>
    </row>
    <row r="1652" spans="4:5" x14ac:dyDescent="0.25">
      <c r="D1652" s="43"/>
      <c r="E1652" s="100"/>
    </row>
    <row r="1653" spans="4:5" x14ac:dyDescent="0.25">
      <c r="D1653" s="43"/>
      <c r="E1653" s="100"/>
    </row>
    <row r="1654" spans="4:5" x14ac:dyDescent="0.25">
      <c r="D1654" s="43"/>
      <c r="E1654" s="100"/>
    </row>
    <row r="1655" spans="4:5" x14ac:dyDescent="0.25">
      <c r="D1655" s="43"/>
      <c r="E1655" s="100"/>
    </row>
    <row r="1656" spans="4:5" x14ac:dyDescent="0.25">
      <c r="D1656" s="43"/>
      <c r="E1656" s="100"/>
    </row>
    <row r="1657" spans="4:5" x14ac:dyDescent="0.25">
      <c r="D1657" s="43"/>
      <c r="E1657" s="100"/>
    </row>
    <row r="1658" spans="4:5" x14ac:dyDescent="0.25">
      <c r="D1658" s="43"/>
      <c r="E1658" s="100"/>
    </row>
    <row r="1659" spans="4:5" x14ac:dyDescent="0.25">
      <c r="D1659" s="43"/>
      <c r="E1659" s="100"/>
    </row>
    <row r="1660" spans="4:5" x14ac:dyDescent="0.25">
      <c r="D1660" s="43"/>
      <c r="E1660" s="100"/>
    </row>
    <row r="1661" spans="4:5" x14ac:dyDescent="0.25">
      <c r="D1661" s="43"/>
      <c r="E1661" s="100"/>
    </row>
    <row r="1662" spans="4:5" x14ac:dyDescent="0.25">
      <c r="D1662" s="43"/>
      <c r="E1662" s="100"/>
    </row>
    <row r="1663" spans="4:5" x14ac:dyDescent="0.25">
      <c r="D1663" s="43"/>
      <c r="E1663" s="100"/>
    </row>
    <row r="1664" spans="4:5" x14ac:dyDescent="0.25">
      <c r="D1664" s="43"/>
      <c r="E1664" s="100"/>
    </row>
    <row r="1665" spans="4:5" x14ac:dyDescent="0.25">
      <c r="D1665" s="43"/>
      <c r="E1665" s="100"/>
    </row>
    <row r="1666" spans="4:5" x14ac:dyDescent="0.25">
      <c r="D1666" s="43"/>
      <c r="E1666" s="100"/>
    </row>
    <row r="1667" spans="4:5" x14ac:dyDescent="0.25">
      <c r="D1667" s="43"/>
      <c r="E1667" s="100"/>
    </row>
    <row r="1668" spans="4:5" x14ac:dyDescent="0.25">
      <c r="D1668" s="43"/>
      <c r="E1668" s="100"/>
    </row>
    <row r="1669" spans="4:5" x14ac:dyDescent="0.25">
      <c r="D1669" s="43"/>
      <c r="E1669" s="100"/>
    </row>
    <row r="1670" spans="4:5" x14ac:dyDescent="0.25">
      <c r="D1670" s="43"/>
      <c r="E1670" s="100"/>
    </row>
    <row r="1671" spans="4:5" x14ac:dyDescent="0.25">
      <c r="D1671" s="43"/>
      <c r="E1671" s="100"/>
    </row>
    <row r="1672" spans="4:5" x14ac:dyDescent="0.25">
      <c r="D1672" s="43"/>
      <c r="E1672" s="100"/>
    </row>
    <row r="1673" spans="4:5" x14ac:dyDescent="0.25">
      <c r="D1673" s="43"/>
      <c r="E1673" s="100"/>
    </row>
    <row r="1674" spans="4:5" x14ac:dyDescent="0.25">
      <c r="D1674" s="43"/>
      <c r="E1674" s="100"/>
    </row>
    <row r="1675" spans="4:5" x14ac:dyDescent="0.25">
      <c r="D1675" s="43"/>
      <c r="E1675" s="100"/>
    </row>
    <row r="1676" spans="4:5" x14ac:dyDescent="0.25">
      <c r="D1676" s="43"/>
      <c r="E1676" s="100"/>
    </row>
    <row r="1677" spans="4:5" x14ac:dyDescent="0.25">
      <c r="D1677" s="43"/>
      <c r="E1677" s="100"/>
    </row>
    <row r="1678" spans="4:5" x14ac:dyDescent="0.25">
      <c r="D1678" s="43"/>
      <c r="E1678" s="100"/>
    </row>
    <row r="1679" spans="4:5" x14ac:dyDescent="0.25">
      <c r="D1679" s="43"/>
      <c r="E1679" s="100"/>
    </row>
    <row r="1680" spans="4:5" x14ac:dyDescent="0.25">
      <c r="D1680" s="43"/>
      <c r="E1680" s="100"/>
    </row>
    <row r="1681" spans="4:5" x14ac:dyDescent="0.25">
      <c r="D1681" s="43"/>
      <c r="E1681" s="100"/>
    </row>
    <row r="1682" spans="4:5" x14ac:dyDescent="0.25">
      <c r="D1682" s="43"/>
      <c r="E1682" s="100"/>
    </row>
    <row r="1683" spans="4:5" x14ac:dyDescent="0.25">
      <c r="D1683" s="43"/>
      <c r="E1683" s="100"/>
    </row>
    <row r="1684" spans="4:5" x14ac:dyDescent="0.25">
      <c r="D1684" s="43"/>
      <c r="E1684" s="100"/>
    </row>
    <row r="1685" spans="4:5" x14ac:dyDescent="0.25">
      <c r="D1685" s="43"/>
      <c r="E1685" s="100"/>
    </row>
    <row r="1686" spans="4:5" x14ac:dyDescent="0.25">
      <c r="D1686" s="43"/>
      <c r="E1686" s="100"/>
    </row>
    <row r="1687" spans="4:5" x14ac:dyDescent="0.25">
      <c r="D1687" s="43"/>
      <c r="E1687" s="100"/>
    </row>
    <row r="1688" spans="4:5" x14ac:dyDescent="0.25">
      <c r="D1688" s="43"/>
      <c r="E1688" s="100"/>
    </row>
    <row r="1689" spans="4:5" x14ac:dyDescent="0.25">
      <c r="D1689" s="43"/>
      <c r="E1689" s="100"/>
    </row>
    <row r="1690" spans="4:5" x14ac:dyDescent="0.25">
      <c r="D1690" s="43"/>
      <c r="E1690" s="100"/>
    </row>
    <row r="1691" spans="4:5" x14ac:dyDescent="0.25">
      <c r="D1691" s="43"/>
      <c r="E1691" s="100"/>
    </row>
    <row r="1692" spans="4:5" x14ac:dyDescent="0.25">
      <c r="D1692" s="43"/>
      <c r="E1692" s="100"/>
    </row>
    <row r="1693" spans="4:5" x14ac:dyDescent="0.25">
      <c r="D1693" s="43"/>
      <c r="E1693" s="100"/>
    </row>
    <row r="1694" spans="4:5" x14ac:dyDescent="0.25">
      <c r="D1694" s="43"/>
      <c r="E1694" s="100"/>
    </row>
    <row r="1695" spans="4:5" x14ac:dyDescent="0.25">
      <c r="D1695" s="43"/>
      <c r="E1695" s="100"/>
    </row>
    <row r="1696" spans="4:5" x14ac:dyDescent="0.25">
      <c r="D1696" s="43"/>
      <c r="E1696" s="100"/>
    </row>
    <row r="1697" spans="4:5" x14ac:dyDescent="0.25">
      <c r="D1697" s="43"/>
      <c r="E1697" s="100"/>
    </row>
    <row r="1698" spans="4:5" x14ac:dyDescent="0.25">
      <c r="D1698" s="43"/>
      <c r="E1698" s="100"/>
    </row>
    <row r="1699" spans="4:5" x14ac:dyDescent="0.25">
      <c r="D1699" s="43"/>
      <c r="E1699" s="100"/>
    </row>
    <row r="1700" spans="4:5" x14ac:dyDescent="0.25">
      <c r="D1700" s="43"/>
      <c r="E1700" s="100"/>
    </row>
    <row r="1701" spans="4:5" x14ac:dyDescent="0.25">
      <c r="D1701" s="43"/>
      <c r="E1701" s="100"/>
    </row>
    <row r="1702" spans="4:5" x14ac:dyDescent="0.25">
      <c r="D1702" s="43"/>
      <c r="E1702" s="100"/>
    </row>
    <row r="1703" spans="4:5" x14ac:dyDescent="0.25">
      <c r="D1703" s="43"/>
      <c r="E1703" s="100"/>
    </row>
    <row r="1704" spans="4:5" x14ac:dyDescent="0.25">
      <c r="D1704" s="43"/>
      <c r="E1704" s="100"/>
    </row>
    <row r="1705" spans="4:5" x14ac:dyDescent="0.25">
      <c r="D1705" s="43"/>
      <c r="E1705" s="100"/>
    </row>
    <row r="1706" spans="4:5" x14ac:dyDescent="0.25">
      <c r="D1706" s="43"/>
      <c r="E1706" s="100"/>
    </row>
    <row r="1707" spans="4:5" x14ac:dyDescent="0.25">
      <c r="D1707" s="43"/>
      <c r="E1707" s="100"/>
    </row>
    <row r="1708" spans="4:5" x14ac:dyDescent="0.25">
      <c r="D1708" s="43"/>
      <c r="E1708" s="100"/>
    </row>
    <row r="1709" spans="4:5" x14ac:dyDescent="0.25">
      <c r="D1709" s="43"/>
      <c r="E1709" s="100"/>
    </row>
    <row r="1710" spans="4:5" x14ac:dyDescent="0.25">
      <c r="D1710" s="43"/>
      <c r="E1710" s="100"/>
    </row>
    <row r="1711" spans="4:5" x14ac:dyDescent="0.25">
      <c r="D1711" s="43"/>
      <c r="E1711" s="100"/>
    </row>
    <row r="1712" spans="4:5" x14ac:dyDescent="0.25">
      <c r="D1712" s="43"/>
      <c r="E1712" s="100"/>
    </row>
    <row r="1713" spans="4:5" x14ac:dyDescent="0.25">
      <c r="D1713" s="43"/>
      <c r="E1713" s="100"/>
    </row>
    <row r="1714" spans="4:5" x14ac:dyDescent="0.25">
      <c r="D1714" s="43"/>
      <c r="E1714" s="100"/>
    </row>
    <row r="1715" spans="4:5" x14ac:dyDescent="0.25">
      <c r="D1715" s="43"/>
      <c r="E1715" s="100"/>
    </row>
    <row r="1716" spans="4:5" x14ac:dyDescent="0.25">
      <c r="D1716" s="43"/>
      <c r="E1716" s="100"/>
    </row>
    <row r="1717" spans="4:5" x14ac:dyDescent="0.25">
      <c r="D1717" s="43"/>
      <c r="E1717" s="100"/>
    </row>
    <row r="1718" spans="4:5" x14ac:dyDescent="0.25">
      <c r="D1718" s="43"/>
      <c r="E1718" s="100"/>
    </row>
    <row r="1719" spans="4:5" x14ac:dyDescent="0.25">
      <c r="D1719" s="43"/>
      <c r="E1719" s="100"/>
    </row>
    <row r="1720" spans="4:5" x14ac:dyDescent="0.25">
      <c r="D1720" s="43"/>
      <c r="E1720" s="100"/>
    </row>
    <row r="1721" spans="4:5" x14ac:dyDescent="0.25">
      <c r="D1721" s="43"/>
      <c r="E1721" s="100"/>
    </row>
    <row r="1722" spans="4:5" x14ac:dyDescent="0.25">
      <c r="D1722" s="43"/>
      <c r="E1722" s="100"/>
    </row>
    <row r="1723" spans="4:5" x14ac:dyDescent="0.25">
      <c r="D1723" s="43"/>
      <c r="E1723" s="100"/>
    </row>
    <row r="1724" spans="4:5" x14ac:dyDescent="0.25">
      <c r="D1724" s="43"/>
      <c r="E1724" s="100"/>
    </row>
    <row r="1725" spans="4:5" x14ac:dyDescent="0.25">
      <c r="D1725" s="43"/>
      <c r="E1725" s="100"/>
    </row>
    <row r="1726" spans="4:5" x14ac:dyDescent="0.25">
      <c r="D1726" s="43"/>
      <c r="E1726" s="100"/>
    </row>
    <row r="1727" spans="4:5" x14ac:dyDescent="0.25">
      <c r="D1727" s="43"/>
      <c r="E1727" s="100"/>
    </row>
    <row r="1728" spans="4:5" x14ac:dyDescent="0.25">
      <c r="D1728" s="43"/>
      <c r="E1728" s="100"/>
    </row>
    <row r="1729" spans="4:5" x14ac:dyDescent="0.25">
      <c r="D1729" s="43"/>
      <c r="E1729" s="100"/>
    </row>
    <row r="1730" spans="4:5" x14ac:dyDescent="0.25">
      <c r="D1730" s="43"/>
      <c r="E1730" s="100"/>
    </row>
    <row r="1731" spans="4:5" x14ac:dyDescent="0.25">
      <c r="D1731" s="43"/>
      <c r="E1731" s="100"/>
    </row>
    <row r="1732" spans="4:5" x14ac:dyDescent="0.25">
      <c r="D1732" s="43"/>
      <c r="E1732" s="100"/>
    </row>
    <row r="1733" spans="4:5" x14ac:dyDescent="0.25">
      <c r="D1733" s="43"/>
      <c r="E1733" s="100"/>
    </row>
    <row r="1734" spans="4:5" x14ac:dyDescent="0.25">
      <c r="D1734" s="43"/>
      <c r="E1734" s="100"/>
    </row>
    <row r="1735" spans="4:5" x14ac:dyDescent="0.25">
      <c r="D1735" s="43"/>
      <c r="E1735" s="100"/>
    </row>
    <row r="1736" spans="4:5" x14ac:dyDescent="0.25">
      <c r="D1736" s="43"/>
      <c r="E1736" s="100"/>
    </row>
    <row r="1737" spans="4:5" x14ac:dyDescent="0.25">
      <c r="D1737" s="43"/>
      <c r="E1737" s="100"/>
    </row>
    <row r="1738" spans="4:5" x14ac:dyDescent="0.25">
      <c r="D1738" s="43"/>
      <c r="E1738" s="100"/>
    </row>
    <row r="1739" spans="4:5" x14ac:dyDescent="0.25">
      <c r="D1739" s="43"/>
      <c r="E1739" s="100"/>
    </row>
    <row r="1740" spans="4:5" x14ac:dyDescent="0.25">
      <c r="D1740" s="43"/>
      <c r="E1740" s="100"/>
    </row>
    <row r="1741" spans="4:5" x14ac:dyDescent="0.25">
      <c r="D1741" s="43"/>
      <c r="E1741" s="100"/>
    </row>
    <row r="1742" spans="4:5" x14ac:dyDescent="0.25">
      <c r="D1742" s="43"/>
      <c r="E1742" s="100"/>
    </row>
    <row r="1743" spans="4:5" x14ac:dyDescent="0.25">
      <c r="D1743" s="43"/>
      <c r="E1743" s="100"/>
    </row>
    <row r="1744" spans="4:5" x14ac:dyDescent="0.25">
      <c r="D1744" s="43"/>
      <c r="E1744" s="100"/>
    </row>
    <row r="1745" spans="4:5" x14ac:dyDescent="0.25">
      <c r="D1745" s="43"/>
      <c r="E1745" s="100"/>
    </row>
    <row r="1746" spans="4:5" x14ac:dyDescent="0.25">
      <c r="D1746" s="43"/>
      <c r="E1746" s="100"/>
    </row>
    <row r="1747" spans="4:5" x14ac:dyDescent="0.25">
      <c r="D1747" s="43"/>
      <c r="E1747" s="100"/>
    </row>
    <row r="1748" spans="4:5" x14ac:dyDescent="0.25">
      <c r="D1748" s="43"/>
      <c r="E1748" s="100"/>
    </row>
    <row r="1749" spans="4:5" x14ac:dyDescent="0.25">
      <c r="D1749" s="43"/>
      <c r="E1749" s="100"/>
    </row>
    <row r="1750" spans="4:5" x14ac:dyDescent="0.25">
      <c r="D1750" s="43"/>
      <c r="E1750" s="100"/>
    </row>
    <row r="1751" spans="4:5" x14ac:dyDescent="0.25">
      <c r="D1751" s="43"/>
      <c r="E1751" s="100"/>
    </row>
    <row r="1752" spans="4:5" x14ac:dyDescent="0.25">
      <c r="D1752" s="43"/>
      <c r="E1752" s="100"/>
    </row>
    <row r="1753" spans="4:5" x14ac:dyDescent="0.25">
      <c r="D1753" s="43"/>
      <c r="E1753" s="100"/>
    </row>
    <row r="1754" spans="4:5" x14ac:dyDescent="0.25">
      <c r="D1754" s="43"/>
      <c r="E1754" s="100"/>
    </row>
    <row r="1755" spans="4:5" x14ac:dyDescent="0.25">
      <c r="D1755" s="43"/>
      <c r="E1755" s="100"/>
    </row>
    <row r="1756" spans="4:5" x14ac:dyDescent="0.25">
      <c r="D1756" s="43"/>
      <c r="E1756" s="100"/>
    </row>
    <row r="1757" spans="4:5" x14ac:dyDescent="0.25">
      <c r="D1757" s="43"/>
      <c r="E1757" s="100"/>
    </row>
    <row r="1758" spans="4:5" x14ac:dyDescent="0.25">
      <c r="D1758" s="43"/>
      <c r="E1758" s="100"/>
    </row>
    <row r="1759" spans="4:5" x14ac:dyDescent="0.25">
      <c r="D1759" s="43"/>
      <c r="E1759" s="100"/>
    </row>
    <row r="1760" spans="4:5" x14ac:dyDescent="0.25">
      <c r="D1760" s="43"/>
      <c r="E1760" s="100"/>
    </row>
    <row r="1761" spans="4:5" x14ac:dyDescent="0.25">
      <c r="D1761" s="43"/>
      <c r="E1761" s="100"/>
    </row>
    <row r="1762" spans="4:5" x14ac:dyDescent="0.25">
      <c r="D1762" s="43"/>
      <c r="E1762" s="100"/>
    </row>
    <row r="1763" spans="4:5" x14ac:dyDescent="0.25">
      <c r="D1763" s="43"/>
      <c r="E1763" s="100"/>
    </row>
    <row r="1764" spans="4:5" x14ac:dyDescent="0.25">
      <c r="D1764" s="43"/>
      <c r="E1764" s="100"/>
    </row>
    <row r="1765" spans="4:5" x14ac:dyDescent="0.25">
      <c r="D1765" s="43"/>
      <c r="E1765" s="100"/>
    </row>
    <row r="1766" spans="4:5" x14ac:dyDescent="0.25">
      <c r="D1766" s="43"/>
      <c r="E1766" s="100"/>
    </row>
    <row r="1767" spans="4:5" x14ac:dyDescent="0.25">
      <c r="D1767" s="43"/>
      <c r="E1767" s="100"/>
    </row>
    <row r="1768" spans="4:5" x14ac:dyDescent="0.25">
      <c r="D1768" s="43"/>
      <c r="E1768" s="100"/>
    </row>
    <row r="1769" spans="4:5" x14ac:dyDescent="0.25">
      <c r="D1769" s="43"/>
      <c r="E1769" s="100"/>
    </row>
    <row r="1770" spans="4:5" x14ac:dyDescent="0.25">
      <c r="D1770" s="43"/>
      <c r="E1770" s="100"/>
    </row>
    <row r="1771" spans="4:5" x14ac:dyDescent="0.25">
      <c r="D1771" s="43"/>
      <c r="E1771" s="100"/>
    </row>
    <row r="1772" spans="4:5" x14ac:dyDescent="0.25">
      <c r="D1772" s="43"/>
      <c r="E1772" s="100"/>
    </row>
    <row r="1773" spans="4:5" x14ac:dyDescent="0.25">
      <c r="D1773" s="43"/>
      <c r="E1773" s="100"/>
    </row>
    <row r="1774" spans="4:5" x14ac:dyDescent="0.25">
      <c r="D1774" s="43"/>
      <c r="E1774" s="100"/>
    </row>
    <row r="1775" spans="4:5" x14ac:dyDescent="0.25">
      <c r="D1775" s="43"/>
      <c r="E1775" s="100"/>
    </row>
    <row r="1776" spans="4:5" x14ac:dyDescent="0.25">
      <c r="D1776" s="43"/>
      <c r="E1776" s="100"/>
    </row>
    <row r="1777" spans="4:5" x14ac:dyDescent="0.25">
      <c r="D1777" s="43"/>
      <c r="E1777" s="100"/>
    </row>
    <row r="1778" spans="4:5" x14ac:dyDescent="0.25">
      <c r="D1778" s="43"/>
      <c r="E1778" s="100"/>
    </row>
    <row r="1779" spans="4:5" x14ac:dyDescent="0.25">
      <c r="D1779" s="43"/>
      <c r="E1779" s="100"/>
    </row>
    <row r="1780" spans="4:5" x14ac:dyDescent="0.25">
      <c r="D1780" s="43"/>
      <c r="E1780" s="100"/>
    </row>
    <row r="1781" spans="4:5" x14ac:dyDescent="0.25">
      <c r="D1781" s="43"/>
      <c r="E1781" s="100"/>
    </row>
    <row r="1782" spans="4:5" x14ac:dyDescent="0.25">
      <c r="D1782" s="43"/>
      <c r="E1782" s="100"/>
    </row>
    <row r="1783" spans="4:5" x14ac:dyDescent="0.25">
      <c r="D1783" s="43"/>
      <c r="E1783" s="100"/>
    </row>
    <row r="1784" spans="4:5" x14ac:dyDescent="0.25">
      <c r="D1784" s="43"/>
      <c r="E1784" s="100"/>
    </row>
    <row r="1785" spans="4:5" x14ac:dyDescent="0.25">
      <c r="D1785" s="43"/>
      <c r="E1785" s="100"/>
    </row>
    <row r="1786" spans="4:5" x14ac:dyDescent="0.25">
      <c r="D1786" s="43"/>
      <c r="E1786" s="100"/>
    </row>
    <row r="1787" spans="4:5" x14ac:dyDescent="0.25">
      <c r="D1787" s="43"/>
      <c r="E1787" s="100"/>
    </row>
    <row r="1788" spans="4:5" x14ac:dyDescent="0.25">
      <c r="D1788" s="43"/>
      <c r="E1788" s="100"/>
    </row>
    <row r="1789" spans="4:5" x14ac:dyDescent="0.25">
      <c r="D1789" s="43"/>
      <c r="E1789" s="100"/>
    </row>
    <row r="1790" spans="4:5" x14ac:dyDescent="0.25">
      <c r="D1790" s="43"/>
      <c r="E1790" s="100"/>
    </row>
    <row r="1791" spans="4:5" x14ac:dyDescent="0.25">
      <c r="D1791" s="43"/>
      <c r="E1791" s="100"/>
    </row>
    <row r="1792" spans="4:5" x14ac:dyDescent="0.25">
      <c r="D1792" s="43"/>
      <c r="E1792" s="100"/>
    </row>
    <row r="1793" spans="4:5" x14ac:dyDescent="0.25">
      <c r="D1793" s="43"/>
      <c r="E1793" s="100"/>
    </row>
    <row r="1794" spans="4:5" x14ac:dyDescent="0.25">
      <c r="D1794" s="43"/>
      <c r="E1794" s="100"/>
    </row>
    <row r="1795" spans="4:5" x14ac:dyDescent="0.25">
      <c r="D1795" s="43"/>
      <c r="E1795" s="100"/>
    </row>
    <row r="1796" spans="4:5" x14ac:dyDescent="0.25">
      <c r="D1796" s="43"/>
      <c r="E1796" s="100"/>
    </row>
    <row r="1797" spans="4:5" x14ac:dyDescent="0.25">
      <c r="D1797" s="43"/>
      <c r="E1797" s="100"/>
    </row>
    <row r="1798" spans="4:5" x14ac:dyDescent="0.25">
      <c r="D1798" s="43"/>
      <c r="E1798" s="100"/>
    </row>
    <row r="1799" spans="4:5" x14ac:dyDescent="0.25">
      <c r="D1799" s="43"/>
      <c r="E1799" s="100"/>
    </row>
    <row r="1800" spans="4:5" x14ac:dyDescent="0.25">
      <c r="D1800" s="43"/>
      <c r="E1800" s="100"/>
    </row>
    <row r="1801" spans="4:5" x14ac:dyDescent="0.25">
      <c r="D1801" s="43"/>
      <c r="E1801" s="100"/>
    </row>
    <row r="1802" spans="4:5" x14ac:dyDescent="0.25">
      <c r="D1802" s="43"/>
      <c r="E1802" s="100"/>
    </row>
    <row r="1803" spans="4:5" x14ac:dyDescent="0.25">
      <c r="D1803" s="43"/>
      <c r="E1803" s="100"/>
    </row>
    <row r="1804" spans="4:5" x14ac:dyDescent="0.25">
      <c r="D1804" s="43"/>
      <c r="E1804" s="100"/>
    </row>
    <row r="1805" spans="4:5" x14ac:dyDescent="0.25">
      <c r="D1805" s="43"/>
      <c r="E1805" s="100"/>
    </row>
    <row r="1806" spans="4:5" x14ac:dyDescent="0.25">
      <c r="D1806" s="43"/>
      <c r="E1806" s="100"/>
    </row>
    <row r="1807" spans="4:5" x14ac:dyDescent="0.25">
      <c r="D1807" s="43"/>
      <c r="E1807" s="100"/>
    </row>
    <row r="1808" spans="4:5" x14ac:dyDescent="0.25">
      <c r="D1808" s="43"/>
      <c r="E1808" s="100"/>
    </row>
    <row r="1809" spans="4:5" x14ac:dyDescent="0.25">
      <c r="D1809" s="43"/>
      <c r="E1809" s="100"/>
    </row>
    <row r="1810" spans="4:5" x14ac:dyDescent="0.25">
      <c r="D1810" s="43"/>
      <c r="E1810" s="100"/>
    </row>
    <row r="1811" spans="4:5" x14ac:dyDescent="0.25">
      <c r="D1811" s="43"/>
      <c r="E1811" s="100"/>
    </row>
    <row r="1812" spans="4:5" x14ac:dyDescent="0.25">
      <c r="D1812" s="43"/>
      <c r="E1812" s="100"/>
    </row>
    <row r="1813" spans="4:5" x14ac:dyDescent="0.25">
      <c r="D1813" s="43"/>
      <c r="E1813" s="100"/>
    </row>
    <row r="1814" spans="4:5" x14ac:dyDescent="0.25">
      <c r="D1814" s="43"/>
      <c r="E1814" s="100"/>
    </row>
    <row r="1815" spans="4:5" x14ac:dyDescent="0.25">
      <c r="D1815" s="43"/>
      <c r="E1815" s="100"/>
    </row>
    <row r="1816" spans="4:5" x14ac:dyDescent="0.25">
      <c r="D1816" s="43"/>
      <c r="E1816" s="100"/>
    </row>
    <row r="1817" spans="4:5" x14ac:dyDescent="0.25">
      <c r="D1817" s="43"/>
      <c r="E1817" s="100"/>
    </row>
    <row r="1818" spans="4:5" x14ac:dyDescent="0.25">
      <c r="D1818" s="43"/>
      <c r="E1818" s="100"/>
    </row>
    <row r="1819" spans="4:5" x14ac:dyDescent="0.25">
      <c r="D1819" s="43"/>
      <c r="E1819" s="100"/>
    </row>
    <row r="1820" spans="4:5" x14ac:dyDescent="0.25">
      <c r="D1820" s="43"/>
      <c r="E1820" s="100"/>
    </row>
    <row r="1821" spans="4:5" x14ac:dyDescent="0.25">
      <c r="D1821" s="43"/>
      <c r="E1821" s="100"/>
    </row>
    <row r="1822" spans="4:5" x14ac:dyDescent="0.25">
      <c r="D1822" s="43"/>
      <c r="E1822" s="100"/>
    </row>
    <row r="1823" spans="4:5" x14ac:dyDescent="0.25">
      <c r="D1823" s="43"/>
      <c r="E1823" s="100"/>
    </row>
    <row r="1824" spans="4:5" x14ac:dyDescent="0.25">
      <c r="D1824" s="43"/>
      <c r="E1824" s="100"/>
    </row>
    <row r="1825" spans="4:5" x14ac:dyDescent="0.25">
      <c r="D1825" s="43"/>
      <c r="E1825" s="100"/>
    </row>
    <row r="1826" spans="4:5" x14ac:dyDescent="0.25">
      <c r="D1826" s="43"/>
      <c r="E1826" s="100"/>
    </row>
    <row r="1827" spans="4:5" x14ac:dyDescent="0.25">
      <c r="D1827" s="43"/>
      <c r="E1827" s="100"/>
    </row>
    <row r="1828" spans="4:5" x14ac:dyDescent="0.25">
      <c r="D1828" s="43"/>
      <c r="E1828" s="100"/>
    </row>
    <row r="1829" spans="4:5" x14ac:dyDescent="0.25">
      <c r="D1829" s="43"/>
      <c r="E1829" s="100"/>
    </row>
    <row r="1830" spans="4:5" x14ac:dyDescent="0.25">
      <c r="D1830" s="43"/>
      <c r="E1830" s="100"/>
    </row>
    <row r="1831" spans="4:5" x14ac:dyDescent="0.25">
      <c r="D1831" s="43"/>
      <c r="E1831" s="100"/>
    </row>
    <row r="1832" spans="4:5" x14ac:dyDescent="0.25">
      <c r="D1832" s="43"/>
      <c r="E1832" s="100"/>
    </row>
    <row r="1833" spans="4:5" x14ac:dyDescent="0.25">
      <c r="D1833" s="43"/>
      <c r="E1833" s="100"/>
    </row>
    <row r="1834" spans="4:5" x14ac:dyDescent="0.25">
      <c r="D1834" s="43"/>
      <c r="E1834" s="100"/>
    </row>
    <row r="1835" spans="4:5" x14ac:dyDescent="0.25">
      <c r="D1835" s="43"/>
      <c r="E1835" s="100"/>
    </row>
    <row r="1836" spans="4:5" x14ac:dyDescent="0.25">
      <c r="D1836" s="43"/>
      <c r="E1836" s="100"/>
    </row>
    <row r="1837" spans="4:5" x14ac:dyDescent="0.25">
      <c r="D1837" s="43"/>
      <c r="E1837" s="100"/>
    </row>
    <row r="1838" spans="4:5" x14ac:dyDescent="0.25">
      <c r="D1838" s="43"/>
      <c r="E1838" s="100"/>
    </row>
    <row r="1839" spans="4:5" x14ac:dyDescent="0.25">
      <c r="D1839" s="43"/>
      <c r="E1839" s="100"/>
    </row>
    <row r="1840" spans="4:5" x14ac:dyDescent="0.25">
      <c r="D1840" s="43"/>
      <c r="E1840" s="100"/>
    </row>
    <row r="1841" spans="4:5" x14ac:dyDescent="0.25">
      <c r="D1841" s="43"/>
      <c r="E1841" s="100"/>
    </row>
    <row r="1842" spans="4:5" x14ac:dyDescent="0.25">
      <c r="D1842" s="43"/>
      <c r="E1842" s="100"/>
    </row>
    <row r="1843" spans="4:5" x14ac:dyDescent="0.25">
      <c r="D1843" s="43"/>
      <c r="E1843" s="100"/>
    </row>
    <row r="1844" spans="4:5" x14ac:dyDescent="0.25">
      <c r="D1844" s="43"/>
      <c r="E1844" s="100"/>
    </row>
    <row r="1845" spans="4:5" x14ac:dyDescent="0.25">
      <c r="D1845" s="43"/>
      <c r="E1845" s="100"/>
    </row>
    <row r="1846" spans="4:5" x14ac:dyDescent="0.25">
      <c r="D1846" s="43"/>
      <c r="E1846" s="100"/>
    </row>
    <row r="1847" spans="4:5" x14ac:dyDescent="0.25">
      <c r="D1847" s="43"/>
      <c r="E1847" s="100"/>
    </row>
    <row r="1848" spans="4:5" x14ac:dyDescent="0.25">
      <c r="D1848" s="43"/>
      <c r="E1848" s="100"/>
    </row>
    <row r="1849" spans="4:5" x14ac:dyDescent="0.25">
      <c r="D1849" s="43"/>
      <c r="E1849" s="100"/>
    </row>
    <row r="1850" spans="4:5" x14ac:dyDescent="0.25">
      <c r="D1850" s="43"/>
      <c r="E1850" s="100"/>
    </row>
    <row r="1851" spans="4:5" x14ac:dyDescent="0.25">
      <c r="D1851" s="43"/>
      <c r="E1851" s="100"/>
    </row>
    <row r="1852" spans="4:5" x14ac:dyDescent="0.25">
      <c r="D1852" s="43"/>
      <c r="E1852" s="100"/>
    </row>
    <row r="1853" spans="4:5" x14ac:dyDescent="0.25">
      <c r="D1853" s="43"/>
      <c r="E1853" s="100"/>
    </row>
    <row r="1854" spans="4:5" x14ac:dyDescent="0.25">
      <c r="D1854" s="43"/>
      <c r="E1854" s="100"/>
    </row>
    <row r="1855" spans="4:5" x14ac:dyDescent="0.25">
      <c r="D1855" s="43"/>
      <c r="E1855" s="100"/>
    </row>
    <row r="1856" spans="4:5" x14ac:dyDescent="0.25">
      <c r="D1856" s="43"/>
      <c r="E1856" s="100"/>
    </row>
    <row r="1857" spans="4:5" x14ac:dyDescent="0.25">
      <c r="D1857" s="43"/>
      <c r="E1857" s="100"/>
    </row>
    <row r="1858" spans="4:5" x14ac:dyDescent="0.25">
      <c r="D1858" s="43"/>
      <c r="E1858" s="100"/>
    </row>
    <row r="1859" spans="4:5" x14ac:dyDescent="0.25">
      <c r="D1859" s="43"/>
      <c r="E1859" s="100"/>
    </row>
    <row r="1860" spans="4:5" x14ac:dyDescent="0.25">
      <c r="D1860" s="43"/>
      <c r="E1860" s="100"/>
    </row>
    <row r="1861" spans="4:5" x14ac:dyDescent="0.25">
      <c r="D1861" s="43"/>
      <c r="E1861" s="100"/>
    </row>
    <row r="1862" spans="4:5" x14ac:dyDescent="0.25">
      <c r="D1862" s="43"/>
      <c r="E1862" s="100"/>
    </row>
    <row r="1863" spans="4:5" x14ac:dyDescent="0.25">
      <c r="D1863" s="43"/>
      <c r="E1863" s="100"/>
    </row>
    <row r="1864" spans="4:5" x14ac:dyDescent="0.25">
      <c r="D1864" s="43"/>
      <c r="E1864" s="100"/>
    </row>
    <row r="1865" spans="4:5" x14ac:dyDescent="0.25">
      <c r="D1865" s="43"/>
      <c r="E1865" s="100"/>
    </row>
    <row r="1866" spans="4:5" x14ac:dyDescent="0.25">
      <c r="D1866" s="43"/>
      <c r="E1866" s="100"/>
    </row>
    <row r="1867" spans="4:5" x14ac:dyDescent="0.25">
      <c r="D1867" s="43"/>
      <c r="E1867" s="100"/>
    </row>
    <row r="1868" spans="4:5" x14ac:dyDescent="0.25">
      <c r="D1868" s="43"/>
      <c r="E1868" s="100"/>
    </row>
    <row r="1869" spans="4:5" x14ac:dyDescent="0.25">
      <c r="D1869" s="43"/>
      <c r="E1869" s="100"/>
    </row>
    <row r="1870" spans="4:5" x14ac:dyDescent="0.25">
      <c r="D1870" s="43"/>
      <c r="E1870" s="100"/>
    </row>
    <row r="1871" spans="4:5" x14ac:dyDescent="0.25">
      <c r="D1871" s="43"/>
      <c r="E1871" s="100"/>
    </row>
    <row r="1872" spans="4:5" x14ac:dyDescent="0.25">
      <c r="D1872" s="43"/>
      <c r="E1872" s="100"/>
    </row>
    <row r="1873" spans="4:5" x14ac:dyDescent="0.25">
      <c r="D1873" s="43"/>
      <c r="E1873" s="100"/>
    </row>
    <row r="1874" spans="4:5" x14ac:dyDescent="0.25">
      <c r="D1874" s="43"/>
      <c r="E1874" s="100"/>
    </row>
    <row r="1875" spans="4:5" x14ac:dyDescent="0.25">
      <c r="D1875" s="43"/>
      <c r="E1875" s="100"/>
    </row>
    <row r="1876" spans="4:5" x14ac:dyDescent="0.25">
      <c r="D1876" s="43"/>
      <c r="E1876" s="100"/>
    </row>
    <row r="1877" spans="4:5" x14ac:dyDescent="0.25">
      <c r="D1877" s="43"/>
      <c r="E1877" s="100"/>
    </row>
    <row r="1878" spans="4:5" x14ac:dyDescent="0.25">
      <c r="D1878" s="43"/>
      <c r="E1878" s="100"/>
    </row>
    <row r="1879" spans="4:5" x14ac:dyDescent="0.25">
      <c r="D1879" s="43"/>
      <c r="E1879" s="100"/>
    </row>
    <row r="1880" spans="4:5" x14ac:dyDescent="0.25">
      <c r="D1880" s="43"/>
      <c r="E1880" s="100"/>
    </row>
    <row r="1881" spans="4:5" x14ac:dyDescent="0.25">
      <c r="D1881" s="43"/>
      <c r="E1881" s="100"/>
    </row>
    <row r="1882" spans="4:5" x14ac:dyDescent="0.25">
      <c r="D1882" s="43"/>
      <c r="E1882" s="100"/>
    </row>
    <row r="1883" spans="4:5" x14ac:dyDescent="0.25">
      <c r="D1883" s="43"/>
      <c r="E1883" s="100"/>
    </row>
    <row r="1884" spans="4:5" x14ac:dyDescent="0.25">
      <c r="D1884" s="43"/>
      <c r="E1884" s="100"/>
    </row>
    <row r="1885" spans="4:5" x14ac:dyDescent="0.25">
      <c r="D1885" s="43"/>
      <c r="E1885" s="100"/>
    </row>
    <row r="1886" spans="4:5" x14ac:dyDescent="0.25">
      <c r="D1886" s="43"/>
      <c r="E1886" s="100"/>
    </row>
    <row r="1887" spans="4:5" x14ac:dyDescent="0.25">
      <c r="D1887" s="43"/>
      <c r="E1887" s="100"/>
    </row>
    <row r="1888" spans="4:5" x14ac:dyDescent="0.25">
      <c r="D1888" s="43"/>
      <c r="E1888" s="100"/>
    </row>
    <row r="1889" spans="4:5" x14ac:dyDescent="0.25">
      <c r="D1889" s="43"/>
      <c r="E1889" s="100"/>
    </row>
    <row r="1890" spans="4:5" x14ac:dyDescent="0.25">
      <c r="D1890" s="43"/>
      <c r="E1890" s="100"/>
    </row>
    <row r="1891" spans="4:5" x14ac:dyDescent="0.25">
      <c r="D1891" s="43"/>
      <c r="E1891" s="100"/>
    </row>
    <row r="1892" spans="4:5" x14ac:dyDescent="0.25">
      <c r="D1892" s="43"/>
      <c r="E1892" s="100"/>
    </row>
    <row r="1893" spans="4:5" x14ac:dyDescent="0.25">
      <c r="D1893" s="43"/>
      <c r="E1893" s="100"/>
    </row>
    <row r="1894" spans="4:5" x14ac:dyDescent="0.25">
      <c r="D1894" s="43"/>
      <c r="E1894" s="100"/>
    </row>
    <row r="1895" spans="4:5" x14ac:dyDescent="0.25">
      <c r="D1895" s="43"/>
      <c r="E1895" s="100"/>
    </row>
    <row r="1896" spans="4:5" x14ac:dyDescent="0.25">
      <c r="D1896" s="43"/>
      <c r="E1896" s="100"/>
    </row>
    <row r="1897" spans="4:5" x14ac:dyDescent="0.25">
      <c r="D1897" s="43"/>
      <c r="E1897" s="100"/>
    </row>
    <row r="1898" spans="4:5" x14ac:dyDescent="0.25">
      <c r="D1898" s="43"/>
      <c r="E1898" s="100"/>
    </row>
    <row r="1899" spans="4:5" x14ac:dyDescent="0.25">
      <c r="D1899" s="43"/>
      <c r="E1899" s="100"/>
    </row>
    <row r="1900" spans="4:5" x14ac:dyDescent="0.25">
      <c r="D1900" s="43"/>
      <c r="E1900" s="100"/>
    </row>
    <row r="1901" spans="4:5" x14ac:dyDescent="0.25">
      <c r="D1901" s="43"/>
      <c r="E1901" s="100"/>
    </row>
    <row r="1902" spans="4:5" x14ac:dyDescent="0.25">
      <c r="D1902" s="43"/>
      <c r="E1902" s="100"/>
    </row>
    <row r="1903" spans="4:5" x14ac:dyDescent="0.25">
      <c r="D1903" s="43"/>
      <c r="E1903" s="100"/>
    </row>
    <row r="1904" spans="4:5" x14ac:dyDescent="0.25">
      <c r="D1904" s="43"/>
      <c r="E1904" s="100"/>
    </row>
    <row r="1905" spans="4:5" x14ac:dyDescent="0.25">
      <c r="D1905" s="43"/>
      <c r="E1905" s="100"/>
    </row>
    <row r="1906" spans="4:5" x14ac:dyDescent="0.25">
      <c r="D1906" s="43"/>
      <c r="E1906" s="100"/>
    </row>
    <row r="1907" spans="4:5" x14ac:dyDescent="0.25">
      <c r="D1907" s="43"/>
      <c r="E1907" s="100"/>
    </row>
    <row r="1908" spans="4:5" x14ac:dyDescent="0.25">
      <c r="D1908" s="43"/>
      <c r="E1908" s="100"/>
    </row>
    <row r="1909" spans="4:5" x14ac:dyDescent="0.25">
      <c r="D1909" s="43"/>
      <c r="E1909" s="100"/>
    </row>
    <row r="1910" spans="4:5" x14ac:dyDescent="0.25">
      <c r="D1910" s="43"/>
      <c r="E1910" s="100"/>
    </row>
    <row r="1911" spans="4:5" x14ac:dyDescent="0.25">
      <c r="D1911" s="43"/>
      <c r="E1911" s="100"/>
    </row>
    <row r="1912" spans="4:5" x14ac:dyDescent="0.25">
      <c r="D1912" s="43"/>
      <c r="E1912" s="100"/>
    </row>
    <row r="1913" spans="4:5" x14ac:dyDescent="0.25">
      <c r="D1913" s="43"/>
      <c r="E1913" s="100"/>
    </row>
    <row r="1914" spans="4:5" x14ac:dyDescent="0.25">
      <c r="D1914" s="43"/>
      <c r="E1914" s="100"/>
    </row>
    <row r="1915" spans="4:5" x14ac:dyDescent="0.25">
      <c r="D1915" s="43"/>
      <c r="E1915" s="100"/>
    </row>
    <row r="1916" spans="4:5" x14ac:dyDescent="0.25">
      <c r="D1916" s="43"/>
      <c r="E1916" s="100"/>
    </row>
    <row r="1917" spans="4:5" x14ac:dyDescent="0.25">
      <c r="D1917" s="43"/>
      <c r="E1917" s="100"/>
    </row>
    <row r="1918" spans="4:5" x14ac:dyDescent="0.25">
      <c r="D1918" s="43"/>
      <c r="E1918" s="100"/>
    </row>
    <row r="1919" spans="4:5" x14ac:dyDescent="0.25">
      <c r="D1919" s="43"/>
      <c r="E1919" s="100"/>
    </row>
    <row r="1920" spans="4:5" x14ac:dyDescent="0.25">
      <c r="D1920" s="43"/>
      <c r="E1920" s="100"/>
    </row>
    <row r="1921" spans="4:5" x14ac:dyDescent="0.25">
      <c r="D1921" s="43"/>
      <c r="E1921" s="100"/>
    </row>
    <row r="1922" spans="4:5" x14ac:dyDescent="0.25">
      <c r="D1922" s="43"/>
      <c r="E1922" s="100"/>
    </row>
    <row r="1923" spans="4:5" x14ac:dyDescent="0.25">
      <c r="D1923" s="43"/>
      <c r="E1923" s="100"/>
    </row>
    <row r="1924" spans="4:5" x14ac:dyDescent="0.25">
      <c r="D1924" s="43"/>
      <c r="E1924" s="100"/>
    </row>
    <row r="1925" spans="4:5" x14ac:dyDescent="0.25">
      <c r="D1925" s="43"/>
      <c r="E1925" s="100"/>
    </row>
    <row r="1926" spans="4:5" x14ac:dyDescent="0.25">
      <c r="D1926" s="43"/>
      <c r="E1926" s="100"/>
    </row>
    <row r="1927" spans="4:5" x14ac:dyDescent="0.25">
      <c r="D1927" s="43"/>
      <c r="E1927" s="100"/>
    </row>
    <row r="1928" spans="4:5" x14ac:dyDescent="0.25">
      <c r="D1928" s="43"/>
      <c r="E1928" s="100"/>
    </row>
    <row r="1929" spans="4:5" x14ac:dyDescent="0.25">
      <c r="D1929" s="43"/>
      <c r="E1929" s="100"/>
    </row>
    <row r="1930" spans="4:5" x14ac:dyDescent="0.25">
      <c r="D1930" s="43"/>
      <c r="E1930" s="100"/>
    </row>
    <row r="1931" spans="4:5" x14ac:dyDescent="0.25">
      <c r="D1931" s="43"/>
      <c r="E1931" s="100"/>
    </row>
    <row r="1932" spans="4:5" x14ac:dyDescent="0.25">
      <c r="D1932" s="43"/>
      <c r="E1932" s="100"/>
    </row>
    <row r="1933" spans="4:5" x14ac:dyDescent="0.25">
      <c r="D1933" s="43"/>
      <c r="E1933" s="100"/>
    </row>
    <row r="1934" spans="4:5" x14ac:dyDescent="0.25">
      <c r="D1934" s="43"/>
      <c r="E1934" s="100"/>
    </row>
    <row r="1935" spans="4:5" x14ac:dyDescent="0.25">
      <c r="D1935" s="43"/>
      <c r="E1935" s="100"/>
    </row>
    <row r="1936" spans="4:5" x14ac:dyDescent="0.25">
      <c r="D1936" s="43"/>
      <c r="E1936" s="100"/>
    </row>
    <row r="1937" spans="4:5" x14ac:dyDescent="0.25">
      <c r="D1937" s="43"/>
      <c r="E1937" s="100"/>
    </row>
    <row r="1938" spans="4:5" x14ac:dyDescent="0.25">
      <c r="D1938" s="43"/>
      <c r="E1938" s="100"/>
    </row>
    <row r="1939" spans="4:5" x14ac:dyDescent="0.25">
      <c r="D1939" s="43"/>
      <c r="E1939" s="100"/>
    </row>
    <row r="1940" spans="4:5" x14ac:dyDescent="0.25">
      <c r="D1940" s="43"/>
      <c r="E1940" s="100"/>
    </row>
    <row r="1941" spans="4:5" x14ac:dyDescent="0.25">
      <c r="D1941" s="43"/>
      <c r="E1941" s="100"/>
    </row>
    <row r="1942" spans="4:5" x14ac:dyDescent="0.25">
      <c r="D1942" s="43"/>
      <c r="E1942" s="100"/>
    </row>
    <row r="1943" spans="4:5" x14ac:dyDescent="0.25">
      <c r="D1943" s="43"/>
      <c r="E1943" s="100"/>
    </row>
    <row r="1944" spans="4:5" x14ac:dyDescent="0.25">
      <c r="D1944" s="43"/>
      <c r="E1944" s="100"/>
    </row>
    <row r="1945" spans="4:5" x14ac:dyDescent="0.25">
      <c r="D1945" s="43"/>
      <c r="E1945" s="100"/>
    </row>
    <row r="1946" spans="4:5" x14ac:dyDescent="0.25">
      <c r="D1946" s="43"/>
      <c r="E1946" s="100"/>
    </row>
    <row r="1947" spans="4:5" x14ac:dyDescent="0.25">
      <c r="D1947" s="43"/>
      <c r="E1947" s="100"/>
    </row>
    <row r="1948" spans="4:5" x14ac:dyDescent="0.25">
      <c r="D1948" s="43"/>
      <c r="E1948" s="100"/>
    </row>
    <row r="1949" spans="4:5" x14ac:dyDescent="0.25">
      <c r="D1949" s="43"/>
      <c r="E1949" s="100"/>
    </row>
    <row r="1950" spans="4:5" x14ac:dyDescent="0.25">
      <c r="D1950" s="43"/>
      <c r="E1950" s="100"/>
    </row>
    <row r="1951" spans="4:5" x14ac:dyDescent="0.25">
      <c r="D1951" s="43"/>
      <c r="E1951" s="100"/>
    </row>
    <row r="1952" spans="4:5" x14ac:dyDescent="0.25">
      <c r="D1952" s="43"/>
      <c r="E1952" s="100"/>
    </row>
    <row r="1953" spans="4:5" x14ac:dyDescent="0.25">
      <c r="D1953" s="43"/>
      <c r="E1953" s="100"/>
    </row>
    <row r="1954" spans="4:5" x14ac:dyDescent="0.25">
      <c r="D1954" s="43"/>
      <c r="E1954" s="100"/>
    </row>
    <row r="1955" spans="4:5" x14ac:dyDescent="0.25">
      <c r="D1955" s="43"/>
      <c r="E1955" s="100"/>
    </row>
    <row r="1956" spans="4:5" x14ac:dyDescent="0.25">
      <c r="D1956" s="43"/>
      <c r="E1956" s="100"/>
    </row>
    <row r="1957" spans="4:5" x14ac:dyDescent="0.25">
      <c r="D1957" s="43"/>
      <c r="E1957" s="100"/>
    </row>
    <row r="1958" spans="4:5" x14ac:dyDescent="0.25">
      <c r="D1958" s="43"/>
      <c r="E1958" s="100"/>
    </row>
    <row r="1959" spans="4:5" x14ac:dyDescent="0.25">
      <c r="D1959" s="43"/>
      <c r="E1959" s="100"/>
    </row>
    <row r="1960" spans="4:5" x14ac:dyDescent="0.25">
      <c r="D1960" s="43"/>
      <c r="E1960" s="100"/>
    </row>
    <row r="1961" spans="4:5" x14ac:dyDescent="0.25">
      <c r="D1961" s="43"/>
      <c r="E1961" s="100"/>
    </row>
    <row r="1962" spans="4:5" x14ac:dyDescent="0.25">
      <c r="D1962" s="43"/>
      <c r="E1962" s="100"/>
    </row>
    <row r="1963" spans="4:5" x14ac:dyDescent="0.25">
      <c r="D1963" s="43"/>
      <c r="E1963" s="100"/>
    </row>
    <row r="1964" spans="4:5" x14ac:dyDescent="0.25">
      <c r="D1964" s="43"/>
      <c r="E1964" s="100"/>
    </row>
    <row r="1965" spans="4:5" x14ac:dyDescent="0.25">
      <c r="D1965" s="43"/>
      <c r="E1965" s="100"/>
    </row>
    <row r="1966" spans="4:5" x14ac:dyDescent="0.25">
      <c r="D1966" s="43"/>
      <c r="E1966" s="100"/>
    </row>
    <row r="1967" spans="4:5" x14ac:dyDescent="0.25">
      <c r="D1967" s="43"/>
      <c r="E1967" s="100"/>
    </row>
    <row r="1968" spans="4:5" x14ac:dyDescent="0.25">
      <c r="D1968" s="43"/>
      <c r="E1968" s="100"/>
    </row>
    <row r="1969" spans="4:5" x14ac:dyDescent="0.25">
      <c r="D1969" s="43"/>
      <c r="E1969" s="100"/>
    </row>
    <row r="1970" spans="4:5" x14ac:dyDescent="0.25">
      <c r="D1970" s="43"/>
      <c r="E1970" s="100"/>
    </row>
    <row r="1971" spans="4:5" x14ac:dyDescent="0.25">
      <c r="D1971" s="43"/>
      <c r="E1971" s="100"/>
    </row>
    <row r="1972" spans="4:5" x14ac:dyDescent="0.25">
      <c r="D1972" s="43"/>
      <c r="E1972" s="100"/>
    </row>
    <row r="1973" spans="4:5" x14ac:dyDescent="0.25">
      <c r="D1973" s="43"/>
      <c r="E1973" s="100"/>
    </row>
    <row r="1974" spans="4:5" x14ac:dyDescent="0.25">
      <c r="D1974" s="43"/>
      <c r="E1974" s="100"/>
    </row>
    <row r="1975" spans="4:5" x14ac:dyDescent="0.25">
      <c r="D1975" s="43"/>
      <c r="E1975" s="100"/>
    </row>
    <row r="1976" spans="4:5" x14ac:dyDescent="0.25">
      <c r="D1976" s="43"/>
      <c r="E1976" s="100"/>
    </row>
    <row r="1977" spans="4:5" x14ac:dyDescent="0.25">
      <c r="D1977" s="43"/>
      <c r="E1977" s="100"/>
    </row>
    <row r="1978" spans="4:5" x14ac:dyDescent="0.25">
      <c r="D1978" s="43"/>
      <c r="E1978" s="100"/>
    </row>
    <row r="1979" spans="4:5" x14ac:dyDescent="0.25">
      <c r="D1979" s="43"/>
      <c r="E1979" s="100"/>
    </row>
    <row r="1980" spans="4:5" x14ac:dyDescent="0.25">
      <c r="D1980" s="43"/>
      <c r="E1980" s="100"/>
    </row>
    <row r="1981" spans="4:5" x14ac:dyDescent="0.25">
      <c r="D1981" s="43"/>
      <c r="E1981" s="100"/>
    </row>
    <row r="1982" spans="4:5" x14ac:dyDescent="0.25">
      <c r="D1982" s="43"/>
      <c r="E1982" s="100"/>
    </row>
    <row r="1983" spans="4:5" x14ac:dyDescent="0.25">
      <c r="D1983" s="43"/>
      <c r="E1983" s="100"/>
    </row>
    <row r="1984" spans="4:5" x14ac:dyDescent="0.25">
      <c r="D1984" s="43"/>
      <c r="E1984" s="100"/>
    </row>
    <row r="1985" spans="4:5" x14ac:dyDescent="0.25">
      <c r="D1985" s="43"/>
      <c r="E1985" s="100"/>
    </row>
    <row r="1986" spans="4:5" x14ac:dyDescent="0.25">
      <c r="D1986" s="43"/>
      <c r="E1986" s="100"/>
    </row>
    <row r="1987" spans="4:5" x14ac:dyDescent="0.25">
      <c r="D1987" s="43"/>
      <c r="E1987" s="100"/>
    </row>
    <row r="1988" spans="4:5" x14ac:dyDescent="0.25">
      <c r="D1988" s="43"/>
      <c r="E1988" s="100"/>
    </row>
    <row r="1989" spans="4:5" x14ac:dyDescent="0.25">
      <c r="D1989" s="43"/>
      <c r="E1989" s="100"/>
    </row>
    <row r="1990" spans="4:5" x14ac:dyDescent="0.25">
      <c r="D1990" s="43"/>
      <c r="E1990" s="100"/>
    </row>
    <row r="1991" spans="4:5" x14ac:dyDescent="0.25">
      <c r="D1991" s="43"/>
      <c r="E1991" s="100"/>
    </row>
    <row r="1992" spans="4:5" x14ac:dyDescent="0.25">
      <c r="D1992" s="43"/>
      <c r="E1992" s="100"/>
    </row>
    <row r="1993" spans="4:5" x14ac:dyDescent="0.25">
      <c r="D1993" s="43"/>
      <c r="E1993" s="100"/>
    </row>
    <row r="1994" spans="4:5" x14ac:dyDescent="0.25">
      <c r="D1994" s="43"/>
      <c r="E1994" s="100"/>
    </row>
    <row r="1995" spans="4:5" x14ac:dyDescent="0.25">
      <c r="D1995" s="43"/>
      <c r="E1995" s="100"/>
    </row>
    <row r="1996" spans="4:5" x14ac:dyDescent="0.25">
      <c r="D1996" s="43"/>
      <c r="E1996" s="100"/>
    </row>
    <row r="1997" spans="4:5" x14ac:dyDescent="0.25">
      <c r="D1997" s="43"/>
      <c r="E1997" s="100"/>
    </row>
    <row r="1998" spans="4:5" x14ac:dyDescent="0.25">
      <c r="D1998" s="43"/>
      <c r="E1998" s="100"/>
    </row>
    <row r="1999" spans="4:5" x14ac:dyDescent="0.25">
      <c r="D1999" s="43"/>
      <c r="E1999" s="100"/>
    </row>
    <row r="2000" spans="4:5" x14ac:dyDescent="0.25">
      <c r="D2000" s="43"/>
      <c r="E2000" s="100"/>
    </row>
    <row r="2001" spans="4:5" x14ac:dyDescent="0.25">
      <c r="D2001" s="43"/>
      <c r="E2001" s="100"/>
    </row>
    <row r="2002" spans="4:5" x14ac:dyDescent="0.25">
      <c r="D2002" s="43"/>
      <c r="E2002" s="100"/>
    </row>
    <row r="2003" spans="4:5" x14ac:dyDescent="0.25">
      <c r="D2003" s="43"/>
      <c r="E2003" s="100"/>
    </row>
    <row r="2004" spans="4:5" x14ac:dyDescent="0.25">
      <c r="D2004" s="43"/>
      <c r="E2004" s="100"/>
    </row>
    <row r="2005" spans="4:5" x14ac:dyDescent="0.25">
      <c r="D2005" s="43"/>
      <c r="E2005" s="100"/>
    </row>
    <row r="2006" spans="4:5" x14ac:dyDescent="0.25">
      <c r="D2006" s="43"/>
      <c r="E2006" s="100"/>
    </row>
    <row r="2007" spans="4:5" x14ac:dyDescent="0.25">
      <c r="D2007" s="43"/>
      <c r="E2007" s="100"/>
    </row>
    <row r="2008" spans="4:5" x14ac:dyDescent="0.25">
      <c r="D2008" s="43"/>
      <c r="E2008" s="100"/>
    </row>
    <row r="2009" spans="4:5" x14ac:dyDescent="0.25">
      <c r="D2009" s="43"/>
      <c r="E2009" s="100"/>
    </row>
    <row r="2010" spans="4:5" x14ac:dyDescent="0.25">
      <c r="D2010" s="43"/>
      <c r="E2010" s="100"/>
    </row>
    <row r="2011" spans="4:5" x14ac:dyDescent="0.25">
      <c r="D2011" s="43"/>
      <c r="E2011" s="100"/>
    </row>
    <row r="2012" spans="4:5" x14ac:dyDescent="0.25">
      <c r="D2012" s="43"/>
      <c r="E2012" s="100"/>
    </row>
    <row r="2013" spans="4:5" x14ac:dyDescent="0.25">
      <c r="D2013" s="43"/>
      <c r="E2013" s="100"/>
    </row>
    <row r="2014" spans="4:5" x14ac:dyDescent="0.25">
      <c r="D2014" s="43"/>
      <c r="E2014" s="100"/>
    </row>
    <row r="2015" spans="4:5" x14ac:dyDescent="0.25">
      <c r="D2015" s="43"/>
      <c r="E2015" s="100"/>
    </row>
    <row r="2016" spans="4:5" x14ac:dyDescent="0.25">
      <c r="D2016" s="43"/>
      <c r="E2016" s="100"/>
    </row>
    <row r="2017" spans="4:5" x14ac:dyDescent="0.25">
      <c r="D2017" s="43"/>
      <c r="E2017" s="100"/>
    </row>
    <row r="2018" spans="4:5" x14ac:dyDescent="0.25">
      <c r="D2018" s="43"/>
      <c r="E2018" s="100"/>
    </row>
    <row r="2019" spans="4:5" x14ac:dyDescent="0.25">
      <c r="D2019" s="43"/>
      <c r="E2019" s="100"/>
    </row>
    <row r="2020" spans="4:5" x14ac:dyDescent="0.25">
      <c r="D2020" s="43"/>
      <c r="E2020" s="100"/>
    </row>
    <row r="2021" spans="4:5" x14ac:dyDescent="0.25">
      <c r="D2021" s="43"/>
      <c r="E2021" s="100"/>
    </row>
    <row r="2022" spans="4:5" x14ac:dyDescent="0.25">
      <c r="D2022" s="43"/>
      <c r="E2022" s="100"/>
    </row>
    <row r="2023" spans="4:5" x14ac:dyDescent="0.25">
      <c r="D2023" s="43"/>
      <c r="E2023" s="100"/>
    </row>
    <row r="2024" spans="4:5" x14ac:dyDescent="0.25">
      <c r="D2024" s="43"/>
      <c r="E2024" s="100"/>
    </row>
    <row r="2025" spans="4:5" x14ac:dyDescent="0.25">
      <c r="D2025" s="43"/>
      <c r="E2025" s="100"/>
    </row>
    <row r="2026" spans="4:5" x14ac:dyDescent="0.25">
      <c r="D2026" s="43"/>
      <c r="E2026" s="100"/>
    </row>
    <row r="2027" spans="4:5" x14ac:dyDescent="0.25">
      <c r="D2027" s="43"/>
      <c r="E2027" s="100"/>
    </row>
    <row r="2028" spans="4:5" x14ac:dyDescent="0.25">
      <c r="D2028" s="43"/>
      <c r="E2028" s="100"/>
    </row>
    <row r="2029" spans="4:5" x14ac:dyDescent="0.25">
      <c r="D2029" s="43"/>
      <c r="E2029" s="100"/>
    </row>
    <row r="2030" spans="4:5" x14ac:dyDescent="0.25">
      <c r="D2030" s="43"/>
      <c r="E2030" s="100"/>
    </row>
    <row r="2031" spans="4:5" x14ac:dyDescent="0.25">
      <c r="D2031" s="43"/>
      <c r="E2031" s="100"/>
    </row>
    <row r="2032" spans="4:5" x14ac:dyDescent="0.25">
      <c r="D2032" s="43"/>
      <c r="E2032" s="100"/>
    </row>
    <row r="2033" spans="4:5" x14ac:dyDescent="0.25">
      <c r="D2033" s="43"/>
      <c r="E2033" s="100"/>
    </row>
    <row r="2034" spans="4:5" x14ac:dyDescent="0.25">
      <c r="D2034" s="43"/>
      <c r="E2034" s="100"/>
    </row>
    <row r="2035" spans="4:5" x14ac:dyDescent="0.25">
      <c r="D2035" s="43"/>
      <c r="E2035" s="100"/>
    </row>
    <row r="2036" spans="4:5" x14ac:dyDescent="0.25">
      <c r="D2036" s="43"/>
      <c r="E2036" s="100"/>
    </row>
    <row r="2037" spans="4:5" x14ac:dyDescent="0.25">
      <c r="D2037" s="43"/>
      <c r="E2037" s="100"/>
    </row>
    <row r="2038" spans="4:5" x14ac:dyDescent="0.25">
      <c r="D2038" s="43"/>
      <c r="E2038" s="100"/>
    </row>
    <row r="2039" spans="4:5" x14ac:dyDescent="0.25">
      <c r="D2039" s="43"/>
      <c r="E2039" s="100"/>
    </row>
    <row r="2040" spans="4:5" x14ac:dyDescent="0.25">
      <c r="D2040" s="43"/>
      <c r="E2040" s="100"/>
    </row>
    <row r="2041" spans="4:5" x14ac:dyDescent="0.25">
      <c r="D2041" s="43"/>
      <c r="E2041" s="100"/>
    </row>
    <row r="2042" spans="4:5" x14ac:dyDescent="0.25">
      <c r="D2042" s="43"/>
      <c r="E2042" s="100"/>
    </row>
    <row r="2043" spans="4:5" x14ac:dyDescent="0.25">
      <c r="D2043" s="43"/>
      <c r="E2043" s="100"/>
    </row>
    <row r="2044" spans="4:5" x14ac:dyDescent="0.25">
      <c r="D2044" s="43"/>
      <c r="E2044" s="100"/>
    </row>
    <row r="2045" spans="4:5" x14ac:dyDescent="0.25">
      <c r="D2045" s="43"/>
      <c r="E2045" s="100"/>
    </row>
    <row r="2046" spans="4:5" x14ac:dyDescent="0.25">
      <c r="D2046" s="43"/>
      <c r="E2046" s="100"/>
    </row>
    <row r="2047" spans="4:5" x14ac:dyDescent="0.25">
      <c r="D2047" s="43"/>
      <c r="E2047" s="100"/>
    </row>
    <row r="2048" spans="4:5" x14ac:dyDescent="0.25">
      <c r="D2048" s="43"/>
      <c r="E2048" s="100"/>
    </row>
    <row r="2049" spans="4:5" x14ac:dyDescent="0.25">
      <c r="D2049" s="43"/>
      <c r="E2049" s="100"/>
    </row>
    <row r="2050" spans="4:5" x14ac:dyDescent="0.25">
      <c r="D2050" s="43"/>
      <c r="E2050" s="100"/>
    </row>
    <row r="2051" spans="4:5" x14ac:dyDescent="0.25">
      <c r="D2051" s="43"/>
      <c r="E2051" s="100"/>
    </row>
    <row r="2052" spans="4:5" x14ac:dyDescent="0.25">
      <c r="D2052" s="43"/>
      <c r="E2052" s="100"/>
    </row>
    <row r="2053" spans="4:5" x14ac:dyDescent="0.25">
      <c r="D2053" s="43"/>
      <c r="E2053" s="100"/>
    </row>
    <row r="2054" spans="4:5" x14ac:dyDescent="0.25">
      <c r="D2054" s="43"/>
      <c r="E2054" s="100"/>
    </row>
    <row r="2055" spans="4:5" x14ac:dyDescent="0.25">
      <c r="D2055" s="43"/>
      <c r="E2055" s="100"/>
    </row>
    <row r="2056" spans="4:5" x14ac:dyDescent="0.25">
      <c r="D2056" s="43"/>
      <c r="E2056" s="100"/>
    </row>
    <row r="2057" spans="4:5" x14ac:dyDescent="0.25">
      <c r="D2057" s="43"/>
      <c r="E2057" s="100"/>
    </row>
    <row r="2058" spans="4:5" x14ac:dyDescent="0.25">
      <c r="D2058" s="43"/>
      <c r="E2058" s="100"/>
    </row>
    <row r="2059" spans="4:5" x14ac:dyDescent="0.25">
      <c r="D2059" s="43"/>
      <c r="E2059" s="100"/>
    </row>
    <row r="2060" spans="4:5" x14ac:dyDescent="0.25">
      <c r="D2060" s="43"/>
      <c r="E2060" s="100"/>
    </row>
    <row r="2061" spans="4:5" x14ac:dyDescent="0.25">
      <c r="D2061" s="43"/>
      <c r="E2061" s="100"/>
    </row>
    <row r="2062" spans="4:5" x14ac:dyDescent="0.25">
      <c r="D2062" s="43"/>
      <c r="E2062" s="100"/>
    </row>
    <row r="2063" spans="4:5" x14ac:dyDescent="0.25">
      <c r="D2063" s="43"/>
      <c r="E2063" s="100"/>
    </row>
    <row r="2064" spans="4:5" x14ac:dyDescent="0.25">
      <c r="D2064" s="43"/>
      <c r="E2064" s="100"/>
    </row>
    <row r="2065" spans="4:5" x14ac:dyDescent="0.25">
      <c r="D2065" s="43"/>
      <c r="E2065" s="100"/>
    </row>
    <row r="2066" spans="4:5" x14ac:dyDescent="0.25">
      <c r="D2066" s="43"/>
      <c r="E2066" s="100"/>
    </row>
    <row r="2067" spans="4:5" x14ac:dyDescent="0.25">
      <c r="D2067" s="43"/>
      <c r="E2067" s="100"/>
    </row>
    <row r="2068" spans="4:5" x14ac:dyDescent="0.25">
      <c r="D2068" s="43"/>
      <c r="E2068" s="100"/>
    </row>
    <row r="2069" spans="4:5" x14ac:dyDescent="0.25">
      <c r="D2069" s="43"/>
      <c r="E2069" s="100"/>
    </row>
    <row r="2070" spans="4:5" x14ac:dyDescent="0.25">
      <c r="D2070" s="43"/>
      <c r="E2070" s="100"/>
    </row>
    <row r="2071" spans="4:5" x14ac:dyDescent="0.25">
      <c r="D2071" s="43"/>
      <c r="E2071" s="100"/>
    </row>
    <row r="2072" spans="4:5" x14ac:dyDescent="0.25">
      <c r="D2072" s="43"/>
      <c r="E2072" s="100"/>
    </row>
    <row r="2073" spans="4:5" x14ac:dyDescent="0.25">
      <c r="D2073" s="43"/>
      <c r="E2073" s="100"/>
    </row>
    <row r="2074" spans="4:5" x14ac:dyDescent="0.25">
      <c r="D2074" s="43"/>
      <c r="E2074" s="100"/>
    </row>
    <row r="2075" spans="4:5" x14ac:dyDescent="0.25">
      <c r="D2075" s="43"/>
      <c r="E2075" s="100"/>
    </row>
    <row r="2076" spans="4:5" x14ac:dyDescent="0.25">
      <c r="D2076" s="43"/>
      <c r="E2076" s="100"/>
    </row>
    <row r="2077" spans="4:5" x14ac:dyDescent="0.25">
      <c r="D2077" s="43"/>
      <c r="E2077" s="100"/>
    </row>
    <row r="2078" spans="4:5" x14ac:dyDescent="0.25">
      <c r="D2078" s="43"/>
      <c r="E2078" s="100"/>
    </row>
    <row r="2079" spans="4:5" x14ac:dyDescent="0.25">
      <c r="D2079" s="43"/>
      <c r="E2079" s="100"/>
    </row>
    <row r="2080" spans="4:5" x14ac:dyDescent="0.25">
      <c r="D2080" s="43"/>
      <c r="E2080" s="100"/>
    </row>
    <row r="2081" spans="4:5" x14ac:dyDescent="0.25">
      <c r="D2081" s="43"/>
      <c r="E2081" s="100"/>
    </row>
    <row r="2082" spans="4:5" x14ac:dyDescent="0.25">
      <c r="D2082" s="43"/>
      <c r="E2082" s="100"/>
    </row>
    <row r="2083" spans="4:5" x14ac:dyDescent="0.25">
      <c r="D2083" s="43"/>
      <c r="E2083" s="100"/>
    </row>
    <row r="2084" spans="4:5" x14ac:dyDescent="0.25">
      <c r="D2084" s="43"/>
      <c r="E2084" s="100"/>
    </row>
    <row r="2085" spans="4:5" x14ac:dyDescent="0.25">
      <c r="D2085" s="43"/>
      <c r="E2085" s="100"/>
    </row>
    <row r="2086" spans="4:5" x14ac:dyDescent="0.25">
      <c r="D2086" s="43"/>
      <c r="E2086" s="100"/>
    </row>
    <row r="2087" spans="4:5" x14ac:dyDescent="0.25">
      <c r="D2087" s="43"/>
      <c r="E2087" s="100"/>
    </row>
    <row r="2088" spans="4:5" x14ac:dyDescent="0.25">
      <c r="D2088" s="43"/>
      <c r="E2088" s="100"/>
    </row>
    <row r="2089" spans="4:5" x14ac:dyDescent="0.25">
      <c r="D2089" s="43"/>
      <c r="E2089" s="100"/>
    </row>
    <row r="2090" spans="4:5" x14ac:dyDescent="0.25">
      <c r="D2090" s="43"/>
      <c r="E2090" s="100"/>
    </row>
    <row r="2091" spans="4:5" x14ac:dyDescent="0.25">
      <c r="D2091" s="43"/>
      <c r="E2091" s="100"/>
    </row>
    <row r="2092" spans="4:5" x14ac:dyDescent="0.25">
      <c r="D2092" s="43"/>
      <c r="E2092" s="100"/>
    </row>
    <row r="2093" spans="4:5" x14ac:dyDescent="0.25">
      <c r="D2093" s="43"/>
      <c r="E2093" s="100"/>
    </row>
    <row r="2094" spans="4:5" x14ac:dyDescent="0.25">
      <c r="D2094" s="43"/>
      <c r="E2094" s="100"/>
    </row>
    <row r="2095" spans="4:5" x14ac:dyDescent="0.25">
      <c r="D2095" s="43"/>
      <c r="E2095" s="100"/>
    </row>
    <row r="2096" spans="4:5" x14ac:dyDescent="0.25">
      <c r="D2096" s="43"/>
      <c r="E2096" s="100"/>
    </row>
    <row r="2097" spans="4:5" x14ac:dyDescent="0.25">
      <c r="D2097" s="43"/>
      <c r="E2097" s="100"/>
    </row>
    <row r="2098" spans="4:5" x14ac:dyDescent="0.25">
      <c r="D2098" s="43"/>
      <c r="E2098" s="100"/>
    </row>
    <row r="2099" spans="4:5" x14ac:dyDescent="0.25">
      <c r="D2099" s="43"/>
      <c r="E2099" s="100"/>
    </row>
    <row r="2100" spans="4:5" x14ac:dyDescent="0.25">
      <c r="D2100" s="43"/>
      <c r="E2100" s="100"/>
    </row>
    <row r="2101" spans="4:5" x14ac:dyDescent="0.25">
      <c r="D2101" s="43"/>
      <c r="E2101" s="100"/>
    </row>
    <row r="2102" spans="4:5" x14ac:dyDescent="0.25">
      <c r="D2102" s="43"/>
      <c r="E2102" s="100"/>
    </row>
    <row r="2103" spans="4:5" x14ac:dyDescent="0.25">
      <c r="D2103" s="43"/>
      <c r="E2103" s="100"/>
    </row>
    <row r="2104" spans="4:5" x14ac:dyDescent="0.25">
      <c r="D2104" s="43"/>
      <c r="E2104" s="100"/>
    </row>
    <row r="2105" spans="4:5" x14ac:dyDescent="0.25">
      <c r="D2105" s="43"/>
      <c r="E2105" s="100"/>
    </row>
    <row r="2106" spans="4:5" x14ac:dyDescent="0.25">
      <c r="D2106" s="43"/>
      <c r="E2106" s="100"/>
    </row>
    <row r="2107" spans="4:5" x14ac:dyDescent="0.25">
      <c r="D2107" s="43"/>
      <c r="E2107" s="100"/>
    </row>
    <row r="2108" spans="4:5" x14ac:dyDescent="0.25">
      <c r="D2108" s="43"/>
      <c r="E2108" s="100"/>
    </row>
    <row r="2109" spans="4:5" x14ac:dyDescent="0.25">
      <c r="D2109" s="43"/>
      <c r="E2109" s="100"/>
    </row>
    <row r="2110" spans="4:5" x14ac:dyDescent="0.25">
      <c r="D2110" s="43"/>
      <c r="E2110" s="100"/>
    </row>
    <row r="2111" spans="4:5" x14ac:dyDescent="0.25">
      <c r="D2111" s="43"/>
      <c r="E2111" s="100"/>
    </row>
    <row r="2112" spans="4:5" x14ac:dyDescent="0.25">
      <c r="D2112" s="43"/>
      <c r="E2112" s="100"/>
    </row>
    <row r="2113" spans="4:5" x14ac:dyDescent="0.25">
      <c r="D2113" s="43"/>
      <c r="E2113" s="100"/>
    </row>
    <row r="2114" spans="4:5" x14ac:dyDescent="0.25">
      <c r="D2114" s="43"/>
      <c r="E2114" s="100"/>
    </row>
    <row r="2115" spans="4:5" x14ac:dyDescent="0.25">
      <c r="D2115" s="43"/>
      <c r="E2115" s="100"/>
    </row>
    <row r="2116" spans="4:5" x14ac:dyDescent="0.25">
      <c r="D2116" s="43"/>
      <c r="E2116" s="100"/>
    </row>
    <row r="2117" spans="4:5" x14ac:dyDescent="0.25">
      <c r="D2117" s="43"/>
      <c r="E2117" s="100"/>
    </row>
    <row r="2118" spans="4:5" x14ac:dyDescent="0.25">
      <c r="D2118" s="43"/>
      <c r="E2118" s="100"/>
    </row>
    <row r="2119" spans="4:5" x14ac:dyDescent="0.25">
      <c r="D2119" s="43"/>
      <c r="E2119" s="100"/>
    </row>
    <row r="2120" spans="4:5" x14ac:dyDescent="0.25">
      <c r="D2120" s="43"/>
      <c r="E2120" s="100"/>
    </row>
    <row r="2121" spans="4:5" x14ac:dyDescent="0.25">
      <c r="D2121" s="43"/>
      <c r="E2121" s="100"/>
    </row>
    <row r="2122" spans="4:5" x14ac:dyDescent="0.25">
      <c r="D2122" s="43"/>
      <c r="E2122" s="100"/>
    </row>
    <row r="2123" spans="4:5" x14ac:dyDescent="0.25">
      <c r="D2123" s="43"/>
      <c r="E2123" s="100"/>
    </row>
    <row r="2124" spans="4:5" x14ac:dyDescent="0.25">
      <c r="D2124" s="43"/>
      <c r="E2124" s="100"/>
    </row>
    <row r="2125" spans="4:5" x14ac:dyDescent="0.25">
      <c r="D2125" s="43"/>
      <c r="E2125" s="100"/>
    </row>
    <row r="2126" spans="4:5" x14ac:dyDescent="0.25">
      <c r="D2126" s="43"/>
      <c r="E2126" s="100"/>
    </row>
    <row r="2127" spans="4:5" x14ac:dyDescent="0.25">
      <c r="D2127" s="43"/>
      <c r="E2127" s="100"/>
    </row>
    <row r="2128" spans="4:5" x14ac:dyDescent="0.25">
      <c r="D2128" s="43"/>
      <c r="E2128" s="100"/>
    </row>
    <row r="2129" spans="4:5" x14ac:dyDescent="0.25">
      <c r="D2129" s="43"/>
      <c r="E2129" s="100"/>
    </row>
    <row r="2130" spans="4:5" x14ac:dyDescent="0.25">
      <c r="D2130" s="43"/>
      <c r="E2130" s="100"/>
    </row>
    <row r="2131" spans="4:5" x14ac:dyDescent="0.25">
      <c r="D2131" s="43"/>
      <c r="E2131" s="100"/>
    </row>
    <row r="2132" spans="4:5" x14ac:dyDescent="0.25">
      <c r="D2132" s="43"/>
      <c r="E2132" s="100"/>
    </row>
    <row r="2133" spans="4:5" x14ac:dyDescent="0.25">
      <c r="D2133" s="43"/>
      <c r="E2133" s="100"/>
    </row>
    <row r="2134" spans="4:5" x14ac:dyDescent="0.25">
      <c r="D2134" s="43"/>
      <c r="E2134" s="100"/>
    </row>
    <row r="2135" spans="4:5" x14ac:dyDescent="0.25">
      <c r="D2135" s="43"/>
      <c r="E2135" s="100"/>
    </row>
    <row r="2136" spans="4:5" x14ac:dyDescent="0.25">
      <c r="D2136" s="43"/>
      <c r="E2136" s="100"/>
    </row>
    <row r="2137" spans="4:5" x14ac:dyDescent="0.25">
      <c r="D2137" s="43"/>
      <c r="E2137" s="100"/>
    </row>
    <row r="2138" spans="4:5" x14ac:dyDescent="0.25">
      <c r="D2138" s="43"/>
      <c r="E2138" s="100"/>
    </row>
    <row r="2139" spans="4:5" x14ac:dyDescent="0.25">
      <c r="D2139" s="43"/>
      <c r="E2139" s="100"/>
    </row>
    <row r="2140" spans="4:5" x14ac:dyDescent="0.25">
      <c r="D2140" s="43"/>
      <c r="E2140" s="100"/>
    </row>
    <row r="2141" spans="4:5" x14ac:dyDescent="0.25">
      <c r="D2141" s="43"/>
      <c r="E2141" s="100"/>
    </row>
    <row r="2142" spans="4:5" x14ac:dyDescent="0.25">
      <c r="D2142" s="43"/>
      <c r="E2142" s="100"/>
    </row>
    <row r="2143" spans="4:5" x14ac:dyDescent="0.25">
      <c r="D2143" s="43"/>
      <c r="E2143" s="100"/>
    </row>
    <row r="2144" spans="4:5" x14ac:dyDescent="0.25">
      <c r="D2144" s="43"/>
      <c r="E2144" s="100"/>
    </row>
    <row r="2145" spans="4:5" x14ac:dyDescent="0.25">
      <c r="D2145" s="43"/>
      <c r="E2145" s="100"/>
    </row>
    <row r="2146" spans="4:5" x14ac:dyDescent="0.25">
      <c r="D2146" s="43"/>
      <c r="E2146" s="100"/>
    </row>
    <row r="2147" spans="4:5" x14ac:dyDescent="0.25">
      <c r="D2147" s="43"/>
      <c r="E2147" s="100"/>
    </row>
    <row r="2148" spans="4:5" x14ac:dyDescent="0.25">
      <c r="D2148" s="43"/>
      <c r="E2148" s="100"/>
    </row>
    <row r="2149" spans="4:5" x14ac:dyDescent="0.25">
      <c r="D2149" s="43"/>
      <c r="E2149" s="100"/>
    </row>
    <row r="2150" spans="4:5" x14ac:dyDescent="0.25">
      <c r="D2150" s="43"/>
      <c r="E2150" s="100"/>
    </row>
    <row r="2151" spans="4:5" x14ac:dyDescent="0.25">
      <c r="D2151" s="43"/>
      <c r="E2151" s="100"/>
    </row>
    <row r="2152" spans="4:5" x14ac:dyDescent="0.25">
      <c r="D2152" s="43"/>
      <c r="E2152" s="100"/>
    </row>
    <row r="2153" spans="4:5" x14ac:dyDescent="0.25">
      <c r="D2153" s="43"/>
      <c r="E2153" s="100"/>
    </row>
    <row r="2154" spans="4:5" x14ac:dyDescent="0.25">
      <c r="D2154" s="43"/>
      <c r="E2154" s="100"/>
    </row>
    <row r="2155" spans="4:5" x14ac:dyDescent="0.25">
      <c r="D2155" s="43"/>
      <c r="E2155" s="100"/>
    </row>
    <row r="2156" spans="4:5" x14ac:dyDescent="0.25">
      <c r="D2156" s="43"/>
      <c r="E2156" s="100"/>
    </row>
    <row r="2157" spans="4:5" x14ac:dyDescent="0.25">
      <c r="D2157" s="43"/>
      <c r="E2157" s="100"/>
    </row>
    <row r="2158" spans="4:5" x14ac:dyDescent="0.25">
      <c r="D2158" s="43"/>
      <c r="E2158" s="100"/>
    </row>
    <row r="2159" spans="4:5" x14ac:dyDescent="0.25">
      <c r="D2159" s="43"/>
      <c r="E2159" s="100"/>
    </row>
    <row r="2160" spans="4:5" x14ac:dyDescent="0.25">
      <c r="D2160" s="43"/>
      <c r="E2160" s="100"/>
    </row>
    <row r="2161" spans="4:5" x14ac:dyDescent="0.25">
      <c r="D2161" s="43"/>
      <c r="E2161" s="100"/>
    </row>
    <row r="2162" spans="4:5" x14ac:dyDescent="0.25">
      <c r="D2162" s="43"/>
      <c r="E2162" s="100"/>
    </row>
    <row r="2163" spans="4:5" x14ac:dyDescent="0.25">
      <c r="D2163" s="43"/>
      <c r="E2163" s="100"/>
    </row>
    <row r="2164" spans="4:5" x14ac:dyDescent="0.25">
      <c r="D2164" s="43"/>
      <c r="E2164" s="100"/>
    </row>
    <row r="2165" spans="4:5" x14ac:dyDescent="0.25">
      <c r="D2165" s="43"/>
      <c r="E2165" s="100"/>
    </row>
    <row r="2166" spans="4:5" x14ac:dyDescent="0.25">
      <c r="D2166" s="43"/>
      <c r="E2166" s="100"/>
    </row>
    <row r="2167" spans="4:5" x14ac:dyDescent="0.25">
      <c r="D2167" s="43"/>
      <c r="E2167" s="100"/>
    </row>
    <row r="2168" spans="4:5" x14ac:dyDescent="0.25">
      <c r="D2168" s="43"/>
      <c r="E2168" s="100"/>
    </row>
    <row r="2169" spans="4:5" x14ac:dyDescent="0.25">
      <c r="D2169" s="43"/>
      <c r="E2169" s="100"/>
    </row>
    <row r="2170" spans="4:5" x14ac:dyDescent="0.25">
      <c r="D2170" s="43"/>
      <c r="E2170" s="100"/>
    </row>
    <row r="2171" spans="4:5" x14ac:dyDescent="0.25">
      <c r="D2171" s="43"/>
      <c r="E2171" s="100"/>
    </row>
    <row r="2172" spans="4:5" x14ac:dyDescent="0.25">
      <c r="D2172" s="43"/>
      <c r="E2172" s="100"/>
    </row>
    <row r="2173" spans="4:5" x14ac:dyDescent="0.25">
      <c r="D2173" s="43"/>
      <c r="E2173" s="100"/>
    </row>
    <row r="2174" spans="4:5" x14ac:dyDescent="0.25">
      <c r="D2174" s="43"/>
      <c r="E2174" s="100"/>
    </row>
    <row r="2175" spans="4:5" x14ac:dyDescent="0.25">
      <c r="D2175" s="43"/>
      <c r="E2175" s="100"/>
    </row>
    <row r="2176" spans="4:5" x14ac:dyDescent="0.25">
      <c r="D2176" s="43"/>
      <c r="E2176" s="100"/>
    </row>
    <row r="2177" spans="4:5" x14ac:dyDescent="0.25">
      <c r="D2177" s="43"/>
      <c r="E2177" s="100"/>
    </row>
    <row r="2178" spans="4:5" x14ac:dyDescent="0.25">
      <c r="D2178" s="43"/>
      <c r="E2178" s="100"/>
    </row>
    <row r="2179" spans="4:5" x14ac:dyDescent="0.25">
      <c r="D2179" s="43"/>
      <c r="E2179" s="100"/>
    </row>
    <row r="2180" spans="4:5" x14ac:dyDescent="0.25">
      <c r="D2180" s="43"/>
      <c r="E2180" s="100"/>
    </row>
    <row r="2181" spans="4:5" x14ac:dyDescent="0.25">
      <c r="D2181" s="43"/>
      <c r="E2181" s="100"/>
    </row>
    <row r="2182" spans="4:5" x14ac:dyDescent="0.25">
      <c r="D2182" s="43"/>
      <c r="E2182" s="100"/>
    </row>
    <row r="2183" spans="4:5" x14ac:dyDescent="0.25">
      <c r="D2183" s="43"/>
      <c r="E2183" s="100"/>
    </row>
    <row r="2184" spans="4:5" x14ac:dyDescent="0.25">
      <c r="D2184" s="43"/>
      <c r="E2184" s="100"/>
    </row>
    <row r="2185" spans="4:5" x14ac:dyDescent="0.25">
      <c r="D2185" s="43"/>
      <c r="E2185" s="100"/>
    </row>
    <row r="2186" spans="4:5" x14ac:dyDescent="0.25">
      <c r="D2186" s="43"/>
      <c r="E2186" s="100"/>
    </row>
    <row r="2187" spans="4:5" x14ac:dyDescent="0.25">
      <c r="D2187" s="43"/>
      <c r="E2187" s="100"/>
    </row>
    <row r="2188" spans="4:5" x14ac:dyDescent="0.25">
      <c r="D2188" s="43"/>
      <c r="E2188" s="100"/>
    </row>
    <row r="2189" spans="4:5" x14ac:dyDescent="0.25">
      <c r="D2189" s="43"/>
      <c r="E2189" s="100"/>
    </row>
    <row r="2190" spans="4:5" x14ac:dyDescent="0.25">
      <c r="D2190" s="43"/>
      <c r="E2190" s="100"/>
    </row>
    <row r="2191" spans="4:5" x14ac:dyDescent="0.25">
      <c r="D2191" s="43"/>
      <c r="E2191" s="100"/>
    </row>
    <row r="2192" spans="4:5" x14ac:dyDescent="0.25">
      <c r="D2192" s="43"/>
      <c r="E2192" s="100"/>
    </row>
    <row r="2193" spans="4:5" x14ac:dyDescent="0.25">
      <c r="D2193" s="43"/>
      <c r="E2193" s="100"/>
    </row>
    <row r="2194" spans="4:5" x14ac:dyDescent="0.25">
      <c r="D2194" s="43"/>
      <c r="E2194" s="100"/>
    </row>
    <row r="2195" spans="4:5" x14ac:dyDescent="0.25">
      <c r="D2195" s="43"/>
      <c r="E2195" s="100"/>
    </row>
    <row r="2196" spans="4:5" x14ac:dyDescent="0.25">
      <c r="D2196" s="43"/>
      <c r="E2196" s="100"/>
    </row>
    <row r="2197" spans="4:5" x14ac:dyDescent="0.25">
      <c r="D2197" s="43"/>
      <c r="E2197" s="100"/>
    </row>
    <row r="2198" spans="4:5" x14ac:dyDescent="0.25">
      <c r="D2198" s="43"/>
      <c r="E2198" s="100"/>
    </row>
    <row r="2199" spans="4:5" x14ac:dyDescent="0.25">
      <c r="D2199" s="43"/>
      <c r="E2199" s="100"/>
    </row>
    <row r="2200" spans="4:5" x14ac:dyDescent="0.25">
      <c r="D2200" s="43"/>
      <c r="E2200" s="100"/>
    </row>
    <row r="2201" spans="4:5" x14ac:dyDescent="0.25">
      <c r="D2201" s="43"/>
      <c r="E2201" s="100"/>
    </row>
    <row r="2202" spans="4:5" x14ac:dyDescent="0.25">
      <c r="D2202" s="43"/>
      <c r="E2202" s="100"/>
    </row>
    <row r="2203" spans="4:5" x14ac:dyDescent="0.25">
      <c r="D2203" s="43"/>
      <c r="E2203" s="100"/>
    </row>
    <row r="2204" spans="4:5" x14ac:dyDescent="0.25">
      <c r="D2204" s="43"/>
      <c r="E2204" s="100"/>
    </row>
    <row r="2205" spans="4:5" x14ac:dyDescent="0.25">
      <c r="D2205" s="43"/>
      <c r="E2205" s="100"/>
    </row>
    <row r="2206" spans="4:5" x14ac:dyDescent="0.25">
      <c r="D2206" s="43"/>
      <c r="E2206" s="100"/>
    </row>
    <row r="2207" spans="4:5" x14ac:dyDescent="0.25">
      <c r="D2207" s="43"/>
      <c r="E2207" s="100"/>
    </row>
    <row r="2208" spans="4:5" x14ac:dyDescent="0.25">
      <c r="D2208" s="43"/>
      <c r="E2208" s="100"/>
    </row>
    <row r="2209" spans="4:5" x14ac:dyDescent="0.25">
      <c r="D2209" s="43"/>
      <c r="E2209" s="100"/>
    </row>
    <row r="2210" spans="4:5" x14ac:dyDescent="0.25">
      <c r="D2210" s="43"/>
      <c r="E2210" s="100"/>
    </row>
    <row r="2211" spans="4:5" x14ac:dyDescent="0.25">
      <c r="D2211" s="43"/>
      <c r="E2211" s="100"/>
    </row>
    <row r="2212" spans="4:5" x14ac:dyDescent="0.25">
      <c r="D2212" s="43"/>
      <c r="E2212" s="100"/>
    </row>
    <row r="2213" spans="4:5" x14ac:dyDescent="0.25">
      <c r="D2213" s="43"/>
      <c r="E2213" s="100"/>
    </row>
    <row r="2214" spans="4:5" x14ac:dyDescent="0.25">
      <c r="D2214" s="43"/>
      <c r="E2214" s="100"/>
    </row>
    <row r="2215" spans="4:5" x14ac:dyDescent="0.25">
      <c r="D2215" s="43"/>
      <c r="E2215" s="100"/>
    </row>
    <row r="2216" spans="4:5" x14ac:dyDescent="0.25">
      <c r="D2216" s="43"/>
      <c r="E2216" s="100"/>
    </row>
    <row r="2217" spans="4:5" x14ac:dyDescent="0.25">
      <c r="D2217" s="43"/>
      <c r="E2217" s="100"/>
    </row>
    <row r="2218" spans="4:5" x14ac:dyDescent="0.25">
      <c r="D2218" s="43"/>
      <c r="E2218" s="100"/>
    </row>
    <row r="2219" spans="4:5" x14ac:dyDescent="0.25">
      <c r="D2219" s="43"/>
      <c r="E2219" s="100"/>
    </row>
    <row r="2220" spans="4:5" x14ac:dyDescent="0.25">
      <c r="D2220" s="43"/>
      <c r="E2220" s="100"/>
    </row>
    <row r="2221" spans="4:5" x14ac:dyDescent="0.25">
      <c r="D2221" s="43"/>
      <c r="E2221" s="100"/>
    </row>
    <row r="2222" spans="4:5" x14ac:dyDescent="0.25">
      <c r="D2222" s="43"/>
      <c r="E2222" s="100"/>
    </row>
    <row r="2223" spans="4:5" x14ac:dyDescent="0.25">
      <c r="D2223" s="43"/>
      <c r="E2223" s="100"/>
    </row>
    <row r="2224" spans="4:5" x14ac:dyDescent="0.25">
      <c r="D2224" s="43"/>
      <c r="E2224" s="100"/>
    </row>
    <row r="2225" spans="4:5" x14ac:dyDescent="0.25">
      <c r="D2225" s="43"/>
      <c r="E2225" s="100"/>
    </row>
    <row r="2226" spans="4:5" x14ac:dyDescent="0.25">
      <c r="D2226" s="43"/>
      <c r="E2226" s="100"/>
    </row>
    <row r="2227" spans="4:5" x14ac:dyDescent="0.25">
      <c r="D2227" s="43"/>
      <c r="E2227" s="100"/>
    </row>
    <row r="2228" spans="4:5" x14ac:dyDescent="0.25">
      <c r="D2228" s="43"/>
      <c r="E2228" s="100"/>
    </row>
    <row r="2229" spans="4:5" x14ac:dyDescent="0.25">
      <c r="D2229" s="43"/>
      <c r="E2229" s="100"/>
    </row>
    <row r="2230" spans="4:5" x14ac:dyDescent="0.25">
      <c r="D2230" s="43"/>
      <c r="E2230" s="100"/>
    </row>
    <row r="2231" spans="4:5" x14ac:dyDescent="0.25">
      <c r="D2231" s="43"/>
      <c r="E2231" s="100"/>
    </row>
    <row r="2232" spans="4:5" x14ac:dyDescent="0.25">
      <c r="D2232" s="43"/>
      <c r="E2232" s="100"/>
    </row>
    <row r="2233" spans="4:5" x14ac:dyDescent="0.25">
      <c r="D2233" s="43"/>
      <c r="E2233" s="100"/>
    </row>
    <row r="2234" spans="4:5" x14ac:dyDescent="0.25">
      <c r="D2234" s="43"/>
      <c r="E2234" s="100"/>
    </row>
    <row r="2235" spans="4:5" x14ac:dyDescent="0.25">
      <c r="D2235" s="43"/>
      <c r="E2235" s="100"/>
    </row>
    <row r="2236" spans="4:5" x14ac:dyDescent="0.25">
      <c r="D2236" s="43"/>
      <c r="E2236" s="100"/>
    </row>
    <row r="2237" spans="4:5" x14ac:dyDescent="0.25">
      <c r="D2237" s="43"/>
      <c r="E2237" s="100"/>
    </row>
    <row r="2238" spans="4:5" x14ac:dyDescent="0.25">
      <c r="D2238" s="43"/>
      <c r="E2238" s="100"/>
    </row>
    <row r="2239" spans="4:5" x14ac:dyDescent="0.25">
      <c r="D2239" s="43"/>
      <c r="E2239" s="100"/>
    </row>
    <row r="2240" spans="4:5" x14ac:dyDescent="0.25">
      <c r="D2240" s="43"/>
      <c r="E2240" s="100"/>
    </row>
    <row r="2241" spans="4:5" x14ac:dyDescent="0.25">
      <c r="D2241" s="43"/>
      <c r="E2241" s="100"/>
    </row>
    <row r="2242" spans="4:5" x14ac:dyDescent="0.25">
      <c r="D2242" s="43"/>
      <c r="E2242" s="100"/>
    </row>
    <row r="2243" spans="4:5" x14ac:dyDescent="0.25">
      <c r="D2243" s="43"/>
      <c r="E2243" s="100"/>
    </row>
    <row r="2244" spans="4:5" x14ac:dyDescent="0.25">
      <c r="D2244" s="43"/>
      <c r="E2244" s="100"/>
    </row>
    <row r="2245" spans="4:5" x14ac:dyDescent="0.25">
      <c r="D2245" s="43"/>
      <c r="E2245" s="100"/>
    </row>
    <row r="2246" spans="4:5" x14ac:dyDescent="0.25">
      <c r="D2246" s="43"/>
      <c r="E2246" s="100"/>
    </row>
    <row r="2247" spans="4:5" x14ac:dyDescent="0.25">
      <c r="D2247" s="43"/>
      <c r="E2247" s="100"/>
    </row>
    <row r="2248" spans="4:5" x14ac:dyDescent="0.25">
      <c r="D2248" s="43"/>
      <c r="E2248" s="100"/>
    </row>
    <row r="2249" spans="4:5" x14ac:dyDescent="0.25">
      <c r="D2249" s="43"/>
      <c r="E2249" s="100"/>
    </row>
    <row r="2250" spans="4:5" x14ac:dyDescent="0.25">
      <c r="D2250" s="43"/>
      <c r="E2250" s="100"/>
    </row>
    <row r="2251" spans="4:5" x14ac:dyDescent="0.25">
      <c r="D2251" s="43"/>
      <c r="E2251" s="100"/>
    </row>
    <row r="2252" spans="4:5" x14ac:dyDescent="0.25">
      <c r="D2252" s="43"/>
      <c r="E2252" s="100"/>
    </row>
    <row r="2253" spans="4:5" x14ac:dyDescent="0.25">
      <c r="D2253" s="43"/>
      <c r="E2253" s="100"/>
    </row>
    <row r="2254" spans="4:5" x14ac:dyDescent="0.25">
      <c r="D2254" s="43"/>
      <c r="E2254" s="100"/>
    </row>
    <row r="2255" spans="4:5" x14ac:dyDescent="0.25">
      <c r="D2255" s="43"/>
      <c r="E2255" s="100"/>
    </row>
    <row r="2256" spans="4:5" x14ac:dyDescent="0.25">
      <c r="D2256" s="43"/>
      <c r="E2256" s="100"/>
    </row>
    <row r="2257" spans="4:5" x14ac:dyDescent="0.25">
      <c r="D2257" s="43"/>
      <c r="E2257" s="100"/>
    </row>
    <row r="2258" spans="4:5" x14ac:dyDescent="0.25">
      <c r="D2258" s="43"/>
      <c r="E2258" s="100"/>
    </row>
    <row r="2259" spans="4:5" x14ac:dyDescent="0.25">
      <c r="D2259" s="43"/>
      <c r="E2259" s="100"/>
    </row>
    <row r="2260" spans="4:5" x14ac:dyDescent="0.25">
      <c r="D2260" s="43"/>
      <c r="E2260" s="100"/>
    </row>
    <row r="2261" spans="4:5" x14ac:dyDescent="0.25">
      <c r="D2261" s="43"/>
      <c r="E2261" s="100"/>
    </row>
    <row r="2262" spans="4:5" x14ac:dyDescent="0.25">
      <c r="D2262" s="43"/>
      <c r="E2262" s="100"/>
    </row>
    <row r="2263" spans="4:5" x14ac:dyDescent="0.25">
      <c r="D2263" s="43"/>
      <c r="E2263" s="100"/>
    </row>
    <row r="2264" spans="4:5" x14ac:dyDescent="0.25">
      <c r="D2264" s="43"/>
      <c r="E2264" s="100"/>
    </row>
    <row r="2265" spans="4:5" x14ac:dyDescent="0.25">
      <c r="D2265" s="43"/>
      <c r="E2265" s="100"/>
    </row>
    <row r="2266" spans="4:5" x14ac:dyDescent="0.25">
      <c r="D2266" s="43"/>
      <c r="E2266" s="100"/>
    </row>
    <row r="2267" spans="4:5" x14ac:dyDescent="0.25">
      <c r="D2267" s="43"/>
      <c r="E2267" s="100"/>
    </row>
    <row r="2268" spans="4:5" x14ac:dyDescent="0.25">
      <c r="D2268" s="43"/>
      <c r="E2268" s="100"/>
    </row>
    <row r="2269" spans="4:5" x14ac:dyDescent="0.25">
      <c r="D2269" s="43"/>
      <c r="E2269" s="100"/>
    </row>
    <row r="2270" spans="4:5" x14ac:dyDescent="0.25">
      <c r="D2270" s="43"/>
      <c r="E2270" s="100"/>
    </row>
    <row r="2271" spans="4:5" x14ac:dyDescent="0.25">
      <c r="D2271" s="43"/>
      <c r="E2271" s="100"/>
    </row>
    <row r="2272" spans="4:5" x14ac:dyDescent="0.25">
      <c r="D2272" s="43"/>
      <c r="E2272" s="100"/>
    </row>
    <row r="2273" spans="4:5" x14ac:dyDescent="0.25">
      <c r="D2273" s="43"/>
      <c r="E2273" s="100"/>
    </row>
    <row r="2274" spans="4:5" x14ac:dyDescent="0.25">
      <c r="D2274" s="43"/>
      <c r="E2274" s="100"/>
    </row>
    <row r="2275" spans="4:5" x14ac:dyDescent="0.25">
      <c r="D2275" s="43"/>
      <c r="E2275" s="100"/>
    </row>
    <row r="2276" spans="4:5" x14ac:dyDescent="0.25">
      <c r="D2276" s="43"/>
      <c r="E2276" s="100"/>
    </row>
    <row r="2277" spans="4:5" x14ac:dyDescent="0.25">
      <c r="D2277" s="43"/>
      <c r="E2277" s="100"/>
    </row>
    <row r="2278" spans="4:5" x14ac:dyDescent="0.25">
      <c r="D2278" s="43"/>
      <c r="E2278" s="100"/>
    </row>
    <row r="2279" spans="4:5" x14ac:dyDescent="0.25">
      <c r="D2279" s="43"/>
      <c r="E2279" s="100"/>
    </row>
    <row r="2280" spans="4:5" x14ac:dyDescent="0.25">
      <c r="D2280" s="43"/>
      <c r="E2280" s="100"/>
    </row>
    <row r="2281" spans="4:5" x14ac:dyDescent="0.25">
      <c r="D2281" s="43"/>
      <c r="E2281" s="100"/>
    </row>
    <row r="2282" spans="4:5" x14ac:dyDescent="0.25">
      <c r="D2282" s="43"/>
      <c r="E2282" s="100"/>
    </row>
    <row r="2283" spans="4:5" x14ac:dyDescent="0.25">
      <c r="D2283" s="43"/>
      <c r="E2283" s="100"/>
    </row>
    <row r="2284" spans="4:5" x14ac:dyDescent="0.25">
      <c r="D2284" s="43"/>
      <c r="E2284" s="100"/>
    </row>
    <row r="2285" spans="4:5" x14ac:dyDescent="0.25">
      <c r="D2285" s="43"/>
      <c r="E2285" s="100"/>
    </row>
    <row r="2286" spans="4:5" x14ac:dyDescent="0.25">
      <c r="D2286" s="43"/>
      <c r="E2286" s="100"/>
    </row>
    <row r="2287" spans="4:5" x14ac:dyDescent="0.25">
      <c r="D2287" s="43"/>
      <c r="E2287" s="100"/>
    </row>
    <row r="2288" spans="4:5" x14ac:dyDescent="0.25">
      <c r="D2288" s="43"/>
      <c r="E2288" s="100"/>
    </row>
    <row r="2289" spans="4:5" x14ac:dyDescent="0.25">
      <c r="D2289" s="43"/>
      <c r="E2289" s="100"/>
    </row>
    <row r="2290" spans="4:5" x14ac:dyDescent="0.25">
      <c r="D2290" s="43"/>
      <c r="E2290" s="100"/>
    </row>
    <row r="2291" spans="4:5" x14ac:dyDescent="0.25">
      <c r="D2291" s="43"/>
      <c r="E2291" s="100"/>
    </row>
    <row r="2292" spans="4:5" x14ac:dyDescent="0.25">
      <c r="D2292" s="43"/>
      <c r="E2292" s="100"/>
    </row>
    <row r="2293" spans="4:5" x14ac:dyDescent="0.25">
      <c r="D2293" s="43"/>
      <c r="E2293" s="100"/>
    </row>
    <row r="2294" spans="4:5" x14ac:dyDescent="0.25">
      <c r="D2294" s="43"/>
      <c r="E2294" s="100"/>
    </row>
    <row r="2295" spans="4:5" x14ac:dyDescent="0.25">
      <c r="D2295" s="43"/>
      <c r="E2295" s="100"/>
    </row>
    <row r="2296" spans="4:5" x14ac:dyDescent="0.25">
      <c r="D2296" s="43"/>
      <c r="E2296" s="100"/>
    </row>
    <row r="2297" spans="4:5" x14ac:dyDescent="0.25">
      <c r="D2297" s="43"/>
      <c r="E2297" s="100"/>
    </row>
    <row r="2298" spans="4:5" x14ac:dyDescent="0.25">
      <c r="D2298" s="43"/>
      <c r="E2298" s="100"/>
    </row>
    <row r="2299" spans="4:5" x14ac:dyDescent="0.25">
      <c r="D2299" s="43"/>
      <c r="E2299" s="100"/>
    </row>
    <row r="2300" spans="4:5" x14ac:dyDescent="0.25">
      <c r="D2300" s="43"/>
      <c r="E2300" s="100"/>
    </row>
    <row r="2301" spans="4:5" x14ac:dyDescent="0.25">
      <c r="D2301" s="43"/>
      <c r="E2301" s="100"/>
    </row>
    <row r="2302" spans="4:5" x14ac:dyDescent="0.25">
      <c r="D2302" s="43"/>
      <c r="E2302" s="100"/>
    </row>
    <row r="2303" spans="4:5" x14ac:dyDescent="0.25">
      <c r="D2303" s="43"/>
      <c r="E2303" s="100"/>
    </row>
    <row r="2304" spans="4:5" x14ac:dyDescent="0.25">
      <c r="D2304" s="43"/>
      <c r="E2304" s="100"/>
    </row>
    <row r="2305" spans="4:5" x14ac:dyDescent="0.25">
      <c r="D2305" s="43"/>
      <c r="E2305" s="100"/>
    </row>
    <row r="2306" spans="4:5" x14ac:dyDescent="0.25">
      <c r="D2306" s="43"/>
      <c r="E2306" s="100"/>
    </row>
    <row r="2307" spans="4:5" x14ac:dyDescent="0.25">
      <c r="D2307" s="43"/>
      <c r="E2307" s="100"/>
    </row>
    <row r="2308" spans="4:5" x14ac:dyDescent="0.25">
      <c r="D2308" s="43"/>
      <c r="E2308" s="100"/>
    </row>
    <row r="2309" spans="4:5" x14ac:dyDescent="0.25">
      <c r="D2309" s="43"/>
      <c r="E2309" s="100"/>
    </row>
    <row r="2310" spans="4:5" x14ac:dyDescent="0.25">
      <c r="D2310" s="43"/>
      <c r="E2310" s="100"/>
    </row>
    <row r="2311" spans="4:5" x14ac:dyDescent="0.25">
      <c r="D2311" s="43"/>
      <c r="E2311" s="100"/>
    </row>
    <row r="2312" spans="4:5" x14ac:dyDescent="0.25">
      <c r="D2312" s="43"/>
      <c r="E2312" s="100"/>
    </row>
    <row r="2313" spans="4:5" x14ac:dyDescent="0.25">
      <c r="D2313" s="43"/>
      <c r="E2313" s="100"/>
    </row>
    <row r="2314" spans="4:5" x14ac:dyDescent="0.25">
      <c r="D2314" s="43"/>
      <c r="E2314" s="100"/>
    </row>
    <row r="2315" spans="4:5" x14ac:dyDescent="0.25">
      <c r="D2315" s="43"/>
      <c r="E2315" s="100"/>
    </row>
    <row r="2316" spans="4:5" x14ac:dyDescent="0.25">
      <c r="D2316" s="43"/>
      <c r="E2316" s="100"/>
    </row>
    <row r="2317" spans="4:5" x14ac:dyDescent="0.25">
      <c r="D2317" s="43"/>
      <c r="E2317" s="100"/>
    </row>
    <row r="2318" spans="4:5" x14ac:dyDescent="0.25">
      <c r="D2318" s="43"/>
      <c r="E2318" s="100"/>
    </row>
    <row r="2319" spans="4:5" x14ac:dyDescent="0.25">
      <c r="D2319" s="43"/>
      <c r="E2319" s="100"/>
    </row>
    <row r="2320" spans="4:5" x14ac:dyDescent="0.25">
      <c r="D2320" s="43"/>
      <c r="E2320" s="100"/>
    </row>
    <row r="2321" spans="4:5" x14ac:dyDescent="0.25">
      <c r="D2321" s="43"/>
      <c r="E2321" s="100"/>
    </row>
    <row r="2322" spans="4:5" x14ac:dyDescent="0.25">
      <c r="D2322" s="43"/>
      <c r="E2322" s="100"/>
    </row>
    <row r="2323" spans="4:5" x14ac:dyDescent="0.25">
      <c r="D2323" s="43"/>
      <c r="E2323" s="100"/>
    </row>
    <row r="2324" spans="4:5" x14ac:dyDescent="0.25">
      <c r="D2324" s="43"/>
      <c r="E2324" s="100"/>
    </row>
    <row r="2325" spans="4:5" x14ac:dyDescent="0.25">
      <c r="D2325" s="43"/>
      <c r="E2325" s="100"/>
    </row>
    <row r="2326" spans="4:5" x14ac:dyDescent="0.25">
      <c r="D2326" s="43"/>
      <c r="E2326" s="100"/>
    </row>
    <row r="2327" spans="4:5" x14ac:dyDescent="0.25">
      <c r="D2327" s="43"/>
      <c r="E2327" s="100"/>
    </row>
    <row r="2328" spans="4:5" x14ac:dyDescent="0.25">
      <c r="D2328" s="43"/>
      <c r="E2328" s="100"/>
    </row>
    <row r="2329" spans="4:5" x14ac:dyDescent="0.25">
      <c r="D2329" s="43"/>
      <c r="E2329" s="100"/>
    </row>
    <row r="2330" spans="4:5" x14ac:dyDescent="0.25">
      <c r="D2330" s="43"/>
      <c r="E2330" s="100"/>
    </row>
    <row r="2331" spans="4:5" x14ac:dyDescent="0.25">
      <c r="D2331" s="43"/>
      <c r="E2331" s="100"/>
    </row>
    <row r="2332" spans="4:5" x14ac:dyDescent="0.25">
      <c r="D2332" s="43"/>
      <c r="E2332" s="100"/>
    </row>
    <row r="2333" spans="4:5" x14ac:dyDescent="0.25">
      <c r="D2333" s="43"/>
      <c r="E2333" s="100"/>
    </row>
    <row r="2334" spans="4:5" x14ac:dyDescent="0.25">
      <c r="D2334" s="43"/>
      <c r="E2334" s="100"/>
    </row>
    <row r="2335" spans="4:5" x14ac:dyDescent="0.25">
      <c r="D2335" s="43"/>
      <c r="E2335" s="100"/>
    </row>
    <row r="2336" spans="4:5" x14ac:dyDescent="0.25">
      <c r="D2336" s="43"/>
      <c r="E2336" s="100"/>
    </row>
    <row r="2337" spans="4:5" x14ac:dyDescent="0.25">
      <c r="D2337" s="43"/>
      <c r="E2337" s="100"/>
    </row>
    <row r="2338" spans="4:5" x14ac:dyDescent="0.25">
      <c r="D2338" s="43"/>
      <c r="E2338" s="100"/>
    </row>
    <row r="2339" spans="4:5" x14ac:dyDescent="0.25">
      <c r="D2339" s="43"/>
      <c r="E2339" s="100"/>
    </row>
    <row r="2340" spans="4:5" x14ac:dyDescent="0.25">
      <c r="D2340" s="43"/>
      <c r="E2340" s="100"/>
    </row>
    <row r="2341" spans="4:5" x14ac:dyDescent="0.25">
      <c r="D2341" s="43"/>
      <c r="E2341" s="100"/>
    </row>
    <row r="2342" spans="4:5" x14ac:dyDescent="0.25">
      <c r="D2342" s="43"/>
      <c r="E2342" s="100"/>
    </row>
    <row r="2343" spans="4:5" x14ac:dyDescent="0.25">
      <c r="D2343" s="43"/>
      <c r="E2343" s="100"/>
    </row>
    <row r="2344" spans="4:5" x14ac:dyDescent="0.25">
      <c r="D2344" s="43"/>
      <c r="E2344" s="100"/>
    </row>
    <row r="2345" spans="4:5" x14ac:dyDescent="0.25">
      <c r="D2345" s="43"/>
      <c r="E2345" s="100"/>
    </row>
    <row r="2346" spans="4:5" x14ac:dyDescent="0.25">
      <c r="D2346" s="43"/>
      <c r="E2346" s="100"/>
    </row>
    <row r="2347" spans="4:5" x14ac:dyDescent="0.25">
      <c r="D2347" s="43"/>
      <c r="E2347" s="100"/>
    </row>
    <row r="2348" spans="4:5" x14ac:dyDescent="0.25">
      <c r="D2348" s="43"/>
      <c r="E2348" s="100"/>
    </row>
    <row r="2349" spans="4:5" x14ac:dyDescent="0.25">
      <c r="D2349" s="43"/>
      <c r="E2349" s="100"/>
    </row>
    <row r="2350" spans="4:5" x14ac:dyDescent="0.25">
      <c r="D2350" s="43"/>
      <c r="E2350" s="100"/>
    </row>
    <row r="2351" spans="4:5" x14ac:dyDescent="0.25">
      <c r="D2351" s="43"/>
      <c r="E2351" s="100"/>
    </row>
    <row r="2352" spans="4:5" x14ac:dyDescent="0.25">
      <c r="D2352" s="43"/>
      <c r="E2352" s="100"/>
    </row>
    <row r="2353" spans="4:5" x14ac:dyDescent="0.25">
      <c r="D2353" s="43"/>
      <c r="E2353" s="100"/>
    </row>
    <row r="2354" spans="4:5" x14ac:dyDescent="0.25">
      <c r="D2354" s="43"/>
      <c r="E2354" s="100"/>
    </row>
    <row r="2355" spans="4:5" x14ac:dyDescent="0.25">
      <c r="D2355" s="43"/>
      <c r="E2355" s="100"/>
    </row>
    <row r="2356" spans="4:5" x14ac:dyDescent="0.25">
      <c r="D2356" s="43"/>
      <c r="E2356" s="100"/>
    </row>
    <row r="2357" spans="4:5" x14ac:dyDescent="0.25">
      <c r="D2357" s="43"/>
      <c r="E2357" s="100"/>
    </row>
    <row r="2358" spans="4:5" x14ac:dyDescent="0.25">
      <c r="D2358" s="43"/>
      <c r="E2358" s="100"/>
    </row>
    <row r="2359" spans="4:5" x14ac:dyDescent="0.25">
      <c r="D2359" s="43"/>
      <c r="E2359" s="100"/>
    </row>
    <row r="2360" spans="4:5" x14ac:dyDescent="0.25">
      <c r="D2360" s="43"/>
      <c r="E2360" s="100"/>
    </row>
    <row r="2361" spans="4:5" x14ac:dyDescent="0.25">
      <c r="D2361" s="43"/>
      <c r="E2361" s="100"/>
    </row>
    <row r="2362" spans="4:5" x14ac:dyDescent="0.25">
      <c r="D2362" s="43"/>
      <c r="E2362" s="100"/>
    </row>
    <row r="2363" spans="4:5" x14ac:dyDescent="0.25">
      <c r="D2363" s="43"/>
      <c r="E2363" s="100"/>
    </row>
    <row r="2364" spans="4:5" x14ac:dyDescent="0.25">
      <c r="D2364" s="43"/>
      <c r="E2364" s="100"/>
    </row>
    <row r="2365" spans="4:5" x14ac:dyDescent="0.25">
      <c r="D2365" s="43"/>
      <c r="E2365" s="100"/>
    </row>
    <row r="2366" spans="4:5" x14ac:dyDescent="0.25">
      <c r="D2366" s="43"/>
      <c r="E2366" s="100"/>
    </row>
    <row r="2367" spans="4:5" x14ac:dyDescent="0.25">
      <c r="D2367" s="43"/>
      <c r="E2367" s="100"/>
    </row>
    <row r="2368" spans="4:5" x14ac:dyDescent="0.25">
      <c r="D2368" s="43"/>
      <c r="E2368" s="100"/>
    </row>
    <row r="2369" spans="4:5" x14ac:dyDescent="0.25">
      <c r="D2369" s="43"/>
      <c r="E2369" s="100"/>
    </row>
    <row r="2370" spans="4:5" x14ac:dyDescent="0.25">
      <c r="D2370" s="43"/>
      <c r="E2370" s="100"/>
    </row>
    <row r="2371" spans="4:5" x14ac:dyDescent="0.25">
      <c r="D2371" s="43"/>
      <c r="E2371" s="100"/>
    </row>
    <row r="2372" spans="4:5" x14ac:dyDescent="0.25">
      <c r="D2372" s="43"/>
      <c r="E2372" s="100"/>
    </row>
    <row r="2373" spans="4:5" x14ac:dyDescent="0.25">
      <c r="D2373" s="43"/>
      <c r="E2373" s="100"/>
    </row>
    <row r="2374" spans="4:5" x14ac:dyDescent="0.25">
      <c r="D2374" s="43"/>
      <c r="E2374" s="100"/>
    </row>
    <row r="2375" spans="4:5" x14ac:dyDescent="0.25">
      <c r="D2375" s="43"/>
      <c r="E2375" s="100"/>
    </row>
    <row r="2376" spans="4:5" x14ac:dyDescent="0.25">
      <c r="D2376" s="43"/>
      <c r="E2376" s="100"/>
    </row>
    <row r="2377" spans="4:5" x14ac:dyDescent="0.25">
      <c r="D2377" s="43"/>
      <c r="E2377" s="100"/>
    </row>
    <row r="2378" spans="4:5" x14ac:dyDescent="0.25">
      <c r="D2378" s="43"/>
      <c r="E2378" s="100"/>
    </row>
    <row r="2379" spans="4:5" x14ac:dyDescent="0.25">
      <c r="D2379" s="43"/>
      <c r="E2379" s="100"/>
    </row>
    <row r="2380" spans="4:5" x14ac:dyDescent="0.25">
      <c r="D2380" s="43"/>
      <c r="E2380" s="100"/>
    </row>
    <row r="2381" spans="4:5" x14ac:dyDescent="0.25">
      <c r="D2381" s="43"/>
      <c r="E2381" s="100"/>
    </row>
    <row r="2382" spans="4:5" x14ac:dyDescent="0.25">
      <c r="D2382" s="43"/>
      <c r="E2382" s="100"/>
    </row>
    <row r="2383" spans="4:5" x14ac:dyDescent="0.25">
      <c r="D2383" s="43"/>
      <c r="E2383" s="100"/>
    </row>
    <row r="2384" spans="4:5" x14ac:dyDescent="0.25">
      <c r="D2384" s="43"/>
      <c r="E2384" s="100"/>
    </row>
    <row r="2385" spans="4:5" x14ac:dyDescent="0.25">
      <c r="D2385" s="43"/>
      <c r="E2385" s="100"/>
    </row>
    <row r="2386" spans="4:5" x14ac:dyDescent="0.25">
      <c r="D2386" s="43"/>
      <c r="E2386" s="100"/>
    </row>
    <row r="2387" spans="4:5" x14ac:dyDescent="0.25">
      <c r="D2387" s="43"/>
      <c r="E2387" s="100"/>
    </row>
    <row r="2388" spans="4:5" x14ac:dyDescent="0.25">
      <c r="D2388" s="43"/>
      <c r="E2388" s="100"/>
    </row>
    <row r="2389" spans="4:5" x14ac:dyDescent="0.25">
      <c r="D2389" s="43"/>
      <c r="E2389" s="100"/>
    </row>
    <row r="2390" spans="4:5" x14ac:dyDescent="0.25">
      <c r="D2390" s="43"/>
      <c r="E2390" s="100"/>
    </row>
    <row r="2391" spans="4:5" x14ac:dyDescent="0.25">
      <c r="D2391" s="43"/>
      <c r="E2391" s="100"/>
    </row>
    <row r="2392" spans="4:5" x14ac:dyDescent="0.25">
      <c r="D2392" s="43"/>
      <c r="E2392" s="100"/>
    </row>
    <row r="2393" spans="4:5" x14ac:dyDescent="0.25">
      <c r="D2393" s="43"/>
      <c r="E2393" s="100"/>
    </row>
    <row r="2394" spans="4:5" x14ac:dyDescent="0.25">
      <c r="D2394" s="43"/>
      <c r="E2394" s="100"/>
    </row>
    <row r="2395" spans="4:5" x14ac:dyDescent="0.25">
      <c r="D2395" s="43"/>
      <c r="E2395" s="100"/>
    </row>
    <row r="2396" spans="4:5" x14ac:dyDescent="0.25">
      <c r="D2396" s="43"/>
      <c r="E2396" s="100"/>
    </row>
    <row r="2397" spans="4:5" x14ac:dyDescent="0.25">
      <c r="D2397" s="43"/>
      <c r="E2397" s="100"/>
    </row>
    <row r="2398" spans="4:5" x14ac:dyDescent="0.25">
      <c r="D2398" s="43"/>
      <c r="E2398" s="100"/>
    </row>
    <row r="2399" spans="4:5" x14ac:dyDescent="0.25">
      <c r="D2399" s="43"/>
      <c r="E2399" s="100"/>
    </row>
    <row r="2400" spans="4:5" x14ac:dyDescent="0.25">
      <c r="D2400" s="43"/>
      <c r="E2400" s="100"/>
    </row>
    <row r="2401" spans="4:5" x14ac:dyDescent="0.25">
      <c r="D2401" s="43"/>
      <c r="E2401" s="100"/>
    </row>
    <row r="2402" spans="4:5" x14ac:dyDescent="0.25">
      <c r="D2402" s="43"/>
      <c r="E2402" s="100"/>
    </row>
    <row r="2403" spans="4:5" x14ac:dyDescent="0.25">
      <c r="D2403" s="43"/>
      <c r="E2403" s="100"/>
    </row>
    <row r="2404" spans="4:5" x14ac:dyDescent="0.25">
      <c r="D2404" s="43"/>
      <c r="E2404" s="100"/>
    </row>
    <row r="2405" spans="4:5" x14ac:dyDescent="0.25">
      <c r="D2405" s="43"/>
      <c r="E2405" s="100"/>
    </row>
    <row r="2406" spans="4:5" x14ac:dyDescent="0.25">
      <c r="D2406" s="43"/>
      <c r="E2406" s="100"/>
    </row>
    <row r="2407" spans="4:5" x14ac:dyDescent="0.25">
      <c r="D2407" s="43"/>
      <c r="E2407" s="100"/>
    </row>
    <row r="2408" spans="4:5" x14ac:dyDescent="0.25">
      <c r="D2408" s="43"/>
      <c r="E2408" s="100"/>
    </row>
    <row r="2409" spans="4:5" x14ac:dyDescent="0.25">
      <c r="D2409" s="43"/>
      <c r="E2409" s="100"/>
    </row>
    <row r="2410" spans="4:5" x14ac:dyDescent="0.25">
      <c r="D2410" s="43"/>
      <c r="E2410" s="100"/>
    </row>
    <row r="2411" spans="4:5" x14ac:dyDescent="0.25">
      <c r="D2411" s="43"/>
      <c r="E2411" s="100"/>
    </row>
    <row r="2412" spans="4:5" x14ac:dyDescent="0.25">
      <c r="D2412" s="43"/>
      <c r="E2412" s="100"/>
    </row>
    <row r="2413" spans="4:5" x14ac:dyDescent="0.25">
      <c r="D2413" s="43"/>
      <c r="E2413" s="100"/>
    </row>
    <row r="2414" spans="4:5" x14ac:dyDescent="0.25">
      <c r="D2414" s="43"/>
      <c r="E2414" s="100"/>
    </row>
    <row r="2415" spans="4:5" x14ac:dyDescent="0.25">
      <c r="D2415" s="43"/>
      <c r="E2415" s="100"/>
    </row>
    <row r="2416" spans="4:5" x14ac:dyDescent="0.25">
      <c r="D2416" s="43"/>
      <c r="E2416" s="100"/>
    </row>
    <row r="2417" spans="4:5" x14ac:dyDescent="0.25">
      <c r="D2417" s="43"/>
      <c r="E2417" s="100"/>
    </row>
    <row r="2418" spans="4:5" x14ac:dyDescent="0.25">
      <c r="D2418" s="43"/>
      <c r="E2418" s="100"/>
    </row>
    <row r="2419" spans="4:5" x14ac:dyDescent="0.25">
      <c r="D2419" s="43"/>
      <c r="E2419" s="100"/>
    </row>
    <row r="2420" spans="4:5" x14ac:dyDescent="0.25">
      <c r="D2420" s="43"/>
      <c r="E2420" s="100"/>
    </row>
    <row r="2421" spans="4:5" x14ac:dyDescent="0.25">
      <c r="D2421" s="43"/>
      <c r="E2421" s="100"/>
    </row>
    <row r="2422" spans="4:5" x14ac:dyDescent="0.25">
      <c r="D2422" s="43"/>
      <c r="E2422" s="100"/>
    </row>
    <row r="2423" spans="4:5" x14ac:dyDescent="0.25">
      <c r="D2423" s="43"/>
      <c r="E2423" s="100"/>
    </row>
    <row r="2424" spans="4:5" x14ac:dyDescent="0.25">
      <c r="D2424" s="43"/>
      <c r="E2424" s="100"/>
    </row>
    <row r="2425" spans="4:5" x14ac:dyDescent="0.25">
      <c r="D2425" s="43"/>
      <c r="E2425" s="100"/>
    </row>
    <row r="2426" spans="4:5" x14ac:dyDescent="0.25">
      <c r="D2426" s="43"/>
      <c r="E2426" s="100"/>
    </row>
    <row r="2427" spans="4:5" x14ac:dyDescent="0.25">
      <c r="D2427" s="43"/>
      <c r="E2427" s="100"/>
    </row>
    <row r="2428" spans="4:5" x14ac:dyDescent="0.25">
      <c r="D2428" s="43"/>
      <c r="E2428" s="100"/>
    </row>
    <row r="2429" spans="4:5" x14ac:dyDescent="0.25">
      <c r="D2429" s="43"/>
      <c r="E2429" s="100"/>
    </row>
    <row r="2430" spans="4:5" x14ac:dyDescent="0.25">
      <c r="D2430" s="43"/>
      <c r="E2430" s="100"/>
    </row>
    <row r="2431" spans="4:5" x14ac:dyDescent="0.25">
      <c r="D2431" s="43"/>
      <c r="E2431" s="100"/>
    </row>
    <row r="2432" spans="4:5" x14ac:dyDescent="0.25">
      <c r="D2432" s="43"/>
      <c r="E2432" s="100"/>
    </row>
    <row r="2433" spans="4:5" x14ac:dyDescent="0.25">
      <c r="D2433" s="43"/>
      <c r="E2433" s="100"/>
    </row>
    <row r="2434" spans="4:5" x14ac:dyDescent="0.25">
      <c r="D2434" s="43"/>
      <c r="E2434" s="100"/>
    </row>
    <row r="2435" spans="4:5" x14ac:dyDescent="0.25">
      <c r="D2435" s="43"/>
      <c r="E2435" s="100"/>
    </row>
    <row r="2436" spans="4:5" x14ac:dyDescent="0.25">
      <c r="D2436" s="43"/>
      <c r="E2436" s="100"/>
    </row>
    <row r="2437" spans="4:5" x14ac:dyDescent="0.25">
      <c r="D2437" s="43"/>
      <c r="E2437" s="100"/>
    </row>
    <row r="2438" spans="4:5" x14ac:dyDescent="0.25">
      <c r="D2438" s="43"/>
      <c r="E2438" s="100"/>
    </row>
    <row r="2439" spans="4:5" x14ac:dyDescent="0.25">
      <c r="D2439" s="43"/>
      <c r="E2439" s="100"/>
    </row>
    <row r="2440" spans="4:5" x14ac:dyDescent="0.25">
      <c r="D2440" s="43"/>
      <c r="E2440" s="100"/>
    </row>
    <row r="2441" spans="4:5" x14ac:dyDescent="0.25">
      <c r="D2441" s="43"/>
      <c r="E2441" s="100"/>
    </row>
    <row r="2442" spans="4:5" x14ac:dyDescent="0.25">
      <c r="D2442" s="43"/>
      <c r="E2442" s="100"/>
    </row>
    <row r="2443" spans="4:5" x14ac:dyDescent="0.25">
      <c r="D2443" s="43"/>
      <c r="E2443" s="100"/>
    </row>
    <row r="2444" spans="4:5" x14ac:dyDescent="0.25">
      <c r="D2444" s="43"/>
      <c r="E2444" s="100"/>
    </row>
    <row r="2445" spans="4:5" x14ac:dyDescent="0.25">
      <c r="D2445" s="43"/>
      <c r="E2445" s="100"/>
    </row>
    <row r="2446" spans="4:5" x14ac:dyDescent="0.25">
      <c r="D2446" s="43"/>
      <c r="E2446" s="100"/>
    </row>
    <row r="2447" spans="4:5" x14ac:dyDescent="0.25">
      <c r="D2447" s="43"/>
      <c r="E2447" s="100"/>
    </row>
    <row r="2448" spans="4:5" x14ac:dyDescent="0.25">
      <c r="D2448" s="43"/>
      <c r="E2448" s="100"/>
    </row>
    <row r="2449" spans="4:5" x14ac:dyDescent="0.25">
      <c r="D2449" s="43"/>
      <c r="E2449" s="100"/>
    </row>
    <row r="2450" spans="4:5" x14ac:dyDescent="0.25">
      <c r="D2450" s="43"/>
      <c r="E2450" s="100"/>
    </row>
    <row r="2451" spans="4:5" x14ac:dyDescent="0.25">
      <c r="D2451" s="43"/>
      <c r="E2451" s="100"/>
    </row>
    <row r="2452" spans="4:5" x14ac:dyDescent="0.25">
      <c r="D2452" s="43"/>
      <c r="E2452" s="100"/>
    </row>
    <row r="2453" spans="4:5" x14ac:dyDescent="0.25">
      <c r="D2453" s="43"/>
      <c r="E2453" s="100"/>
    </row>
    <row r="2454" spans="4:5" x14ac:dyDescent="0.25">
      <c r="D2454" s="43"/>
      <c r="E2454" s="100"/>
    </row>
    <row r="2455" spans="4:5" x14ac:dyDescent="0.25">
      <c r="D2455" s="43"/>
      <c r="E2455" s="100"/>
    </row>
    <row r="2456" spans="4:5" x14ac:dyDescent="0.25">
      <c r="D2456" s="43"/>
      <c r="E2456" s="100"/>
    </row>
    <row r="2457" spans="4:5" x14ac:dyDescent="0.25">
      <c r="D2457" s="43"/>
      <c r="E2457" s="100"/>
    </row>
    <row r="2458" spans="4:5" x14ac:dyDescent="0.25">
      <c r="D2458" s="43"/>
      <c r="E2458" s="100"/>
    </row>
    <row r="2459" spans="4:5" x14ac:dyDescent="0.25">
      <c r="D2459" s="43"/>
      <c r="E2459" s="100"/>
    </row>
    <row r="2460" spans="4:5" x14ac:dyDescent="0.25">
      <c r="D2460" s="43"/>
      <c r="E2460" s="100"/>
    </row>
    <row r="2461" spans="4:5" x14ac:dyDescent="0.25">
      <c r="D2461" s="43"/>
      <c r="E2461" s="100"/>
    </row>
    <row r="2462" spans="4:5" x14ac:dyDescent="0.25">
      <c r="D2462" s="43"/>
      <c r="E2462" s="100"/>
    </row>
    <row r="2463" spans="4:5" x14ac:dyDescent="0.25">
      <c r="D2463" s="43"/>
      <c r="E2463" s="100"/>
    </row>
    <row r="2464" spans="4:5" x14ac:dyDescent="0.25">
      <c r="D2464" s="43"/>
      <c r="E2464" s="100"/>
    </row>
    <row r="2465" spans="4:5" x14ac:dyDescent="0.25">
      <c r="D2465" s="43"/>
      <c r="E2465" s="100"/>
    </row>
    <row r="2466" spans="4:5" x14ac:dyDescent="0.25">
      <c r="D2466" s="43"/>
      <c r="E2466" s="100"/>
    </row>
    <row r="2467" spans="4:5" x14ac:dyDescent="0.25">
      <c r="D2467" s="43"/>
      <c r="E2467" s="100"/>
    </row>
    <row r="2468" spans="4:5" x14ac:dyDescent="0.25">
      <c r="D2468" s="43"/>
      <c r="E2468" s="100"/>
    </row>
    <row r="2469" spans="4:5" x14ac:dyDescent="0.25">
      <c r="D2469" s="43"/>
      <c r="E2469" s="100"/>
    </row>
    <row r="2470" spans="4:5" x14ac:dyDescent="0.25">
      <c r="D2470" s="43"/>
      <c r="E2470" s="100"/>
    </row>
    <row r="2471" spans="4:5" x14ac:dyDescent="0.25">
      <c r="D2471" s="43"/>
      <c r="E2471" s="100"/>
    </row>
    <row r="2472" spans="4:5" x14ac:dyDescent="0.25">
      <c r="D2472" s="43"/>
      <c r="E2472" s="100"/>
    </row>
    <row r="2473" spans="4:5" x14ac:dyDescent="0.25">
      <c r="D2473" s="43"/>
      <c r="E2473" s="100"/>
    </row>
    <row r="2474" spans="4:5" x14ac:dyDescent="0.25">
      <c r="D2474" s="43"/>
      <c r="E2474" s="100"/>
    </row>
    <row r="2475" spans="4:5" x14ac:dyDescent="0.25">
      <c r="D2475" s="43"/>
      <c r="E2475" s="100"/>
    </row>
    <row r="2476" spans="4:5" x14ac:dyDescent="0.25">
      <c r="D2476" s="43"/>
      <c r="E2476" s="100"/>
    </row>
    <row r="2477" spans="4:5" x14ac:dyDescent="0.25">
      <c r="D2477" s="43"/>
      <c r="E2477" s="100"/>
    </row>
    <row r="2478" spans="4:5" x14ac:dyDescent="0.25">
      <c r="D2478" s="43"/>
      <c r="E2478" s="100"/>
    </row>
    <row r="2479" spans="4:5" x14ac:dyDescent="0.25">
      <c r="D2479" s="43"/>
      <c r="E2479" s="100"/>
    </row>
    <row r="2480" spans="4:5" x14ac:dyDescent="0.25">
      <c r="D2480" s="43"/>
      <c r="E2480" s="100"/>
    </row>
    <row r="2481" spans="4:5" x14ac:dyDescent="0.25">
      <c r="D2481" s="43"/>
      <c r="E2481" s="100"/>
    </row>
    <row r="2482" spans="4:5" x14ac:dyDescent="0.25">
      <c r="D2482" s="43"/>
      <c r="E2482" s="100"/>
    </row>
    <row r="2483" spans="4:5" x14ac:dyDescent="0.25">
      <c r="D2483" s="43"/>
      <c r="E2483" s="100"/>
    </row>
    <row r="2484" spans="4:5" x14ac:dyDescent="0.25">
      <c r="D2484" s="43"/>
      <c r="E2484" s="100"/>
    </row>
    <row r="2485" spans="4:5" x14ac:dyDescent="0.25">
      <c r="D2485" s="43"/>
      <c r="E2485" s="100"/>
    </row>
    <row r="2486" spans="4:5" x14ac:dyDescent="0.25">
      <c r="D2486" s="43"/>
      <c r="E2486" s="100"/>
    </row>
    <row r="2487" spans="4:5" x14ac:dyDescent="0.25">
      <c r="D2487" s="43"/>
      <c r="E2487" s="100"/>
    </row>
    <row r="2488" spans="4:5" x14ac:dyDescent="0.25">
      <c r="D2488" s="43"/>
      <c r="E2488" s="100"/>
    </row>
    <row r="2489" spans="4:5" x14ac:dyDescent="0.25">
      <c r="D2489" s="43"/>
      <c r="E2489" s="100"/>
    </row>
    <row r="2490" spans="4:5" x14ac:dyDescent="0.25">
      <c r="D2490" s="43"/>
      <c r="E2490" s="100"/>
    </row>
    <row r="2491" spans="4:5" x14ac:dyDescent="0.25">
      <c r="D2491" s="43"/>
      <c r="E2491" s="100"/>
    </row>
    <row r="2492" spans="4:5" x14ac:dyDescent="0.25">
      <c r="D2492" s="43"/>
      <c r="E2492" s="100"/>
    </row>
    <row r="2493" spans="4:5" x14ac:dyDescent="0.25">
      <c r="D2493" s="43"/>
      <c r="E2493" s="100"/>
    </row>
    <row r="2494" spans="4:5" x14ac:dyDescent="0.25">
      <c r="D2494" s="43"/>
      <c r="E2494" s="100"/>
    </row>
    <row r="2495" spans="4:5" x14ac:dyDescent="0.25">
      <c r="D2495" s="43"/>
      <c r="E2495" s="100"/>
    </row>
    <row r="2496" spans="4:5" x14ac:dyDescent="0.25">
      <c r="D2496" s="43"/>
      <c r="E2496" s="100"/>
    </row>
    <row r="2497" spans="4:5" x14ac:dyDescent="0.25">
      <c r="D2497" s="43"/>
      <c r="E2497" s="100"/>
    </row>
    <row r="2498" spans="4:5" x14ac:dyDescent="0.25">
      <c r="D2498" s="43"/>
      <c r="E2498" s="100"/>
    </row>
    <row r="2499" spans="4:5" x14ac:dyDescent="0.25">
      <c r="D2499" s="43"/>
      <c r="E2499" s="100"/>
    </row>
    <row r="2500" spans="4:5" x14ac:dyDescent="0.25">
      <c r="D2500" s="43"/>
      <c r="E2500" s="100"/>
    </row>
    <row r="2501" spans="4:5" x14ac:dyDescent="0.25">
      <c r="D2501" s="43"/>
      <c r="E2501" s="100"/>
    </row>
    <row r="2502" spans="4:5" x14ac:dyDescent="0.25">
      <c r="D2502" s="43"/>
      <c r="E2502" s="100"/>
    </row>
    <row r="2503" spans="4:5" x14ac:dyDescent="0.25">
      <c r="D2503" s="43"/>
      <c r="E2503" s="100"/>
    </row>
    <row r="2504" spans="4:5" x14ac:dyDescent="0.25">
      <c r="D2504" s="43"/>
      <c r="E2504" s="100"/>
    </row>
    <row r="2505" spans="4:5" x14ac:dyDescent="0.25">
      <c r="D2505" s="43"/>
      <c r="E2505" s="100"/>
    </row>
    <row r="2506" spans="4:5" x14ac:dyDescent="0.25">
      <c r="D2506" s="43"/>
      <c r="E2506" s="100"/>
    </row>
    <row r="2507" spans="4:5" x14ac:dyDescent="0.25">
      <c r="D2507" s="43"/>
      <c r="E2507" s="100"/>
    </row>
    <row r="2508" spans="4:5" x14ac:dyDescent="0.25">
      <c r="D2508" s="43"/>
      <c r="E2508" s="100"/>
    </row>
    <row r="2509" spans="4:5" x14ac:dyDescent="0.25">
      <c r="D2509" s="43"/>
      <c r="E2509" s="100"/>
    </row>
    <row r="2510" spans="4:5" x14ac:dyDescent="0.25">
      <c r="D2510" s="43"/>
      <c r="E2510" s="100"/>
    </row>
    <row r="2511" spans="4:5" x14ac:dyDescent="0.25">
      <c r="D2511" s="43"/>
      <c r="E2511" s="100"/>
    </row>
    <row r="2512" spans="4:5" x14ac:dyDescent="0.25">
      <c r="D2512" s="43"/>
      <c r="E2512" s="100"/>
    </row>
    <row r="2513" spans="4:5" x14ac:dyDescent="0.25">
      <c r="D2513" s="43"/>
      <c r="E2513" s="100"/>
    </row>
    <row r="2514" spans="4:5" x14ac:dyDescent="0.25">
      <c r="D2514" s="43"/>
      <c r="E2514" s="100"/>
    </row>
    <row r="2515" spans="4:5" x14ac:dyDescent="0.25">
      <c r="D2515" s="43"/>
      <c r="E2515" s="100"/>
    </row>
    <row r="2516" spans="4:5" x14ac:dyDescent="0.25">
      <c r="D2516" s="43"/>
      <c r="E2516" s="100"/>
    </row>
    <row r="2517" spans="4:5" x14ac:dyDescent="0.25">
      <c r="D2517" s="43"/>
      <c r="E2517" s="100"/>
    </row>
    <row r="2518" spans="4:5" x14ac:dyDescent="0.25">
      <c r="D2518" s="43"/>
      <c r="E2518" s="100"/>
    </row>
    <row r="2519" spans="4:5" x14ac:dyDescent="0.25">
      <c r="D2519" s="43"/>
      <c r="E2519" s="100"/>
    </row>
    <row r="2520" spans="4:5" x14ac:dyDescent="0.25">
      <c r="D2520" s="43"/>
      <c r="E2520" s="100"/>
    </row>
    <row r="2521" spans="4:5" x14ac:dyDescent="0.25">
      <c r="D2521" s="43"/>
      <c r="E2521" s="100"/>
    </row>
    <row r="2522" spans="4:5" x14ac:dyDescent="0.25">
      <c r="D2522" s="43"/>
      <c r="E2522" s="100"/>
    </row>
    <row r="2523" spans="4:5" x14ac:dyDescent="0.25">
      <c r="D2523" s="43"/>
      <c r="E2523" s="100"/>
    </row>
    <row r="2524" spans="4:5" x14ac:dyDescent="0.25">
      <c r="D2524" s="43"/>
      <c r="E2524" s="100"/>
    </row>
    <row r="2525" spans="4:5" x14ac:dyDescent="0.25">
      <c r="D2525" s="43"/>
      <c r="E2525" s="100"/>
    </row>
    <row r="2526" spans="4:5" x14ac:dyDescent="0.25">
      <c r="D2526" s="43"/>
      <c r="E2526" s="100"/>
    </row>
    <row r="2527" spans="4:5" x14ac:dyDescent="0.25">
      <c r="D2527" s="43"/>
      <c r="E2527" s="100"/>
    </row>
    <row r="2528" spans="4:5" x14ac:dyDescent="0.25">
      <c r="D2528" s="43"/>
      <c r="E2528" s="100"/>
    </row>
    <row r="2529" spans="4:5" x14ac:dyDescent="0.25">
      <c r="D2529" s="43"/>
      <c r="E2529" s="100"/>
    </row>
    <row r="2530" spans="4:5" x14ac:dyDescent="0.25">
      <c r="D2530" s="43"/>
      <c r="E2530" s="100"/>
    </row>
    <row r="2531" spans="4:5" x14ac:dyDescent="0.25">
      <c r="D2531" s="43"/>
      <c r="E2531" s="100"/>
    </row>
    <row r="2532" spans="4:5" x14ac:dyDescent="0.25">
      <c r="D2532" s="43"/>
      <c r="E2532" s="100"/>
    </row>
    <row r="2533" spans="4:5" x14ac:dyDescent="0.25">
      <c r="D2533" s="43"/>
      <c r="E2533" s="100"/>
    </row>
    <row r="2534" spans="4:5" x14ac:dyDescent="0.25">
      <c r="D2534" s="43"/>
      <c r="E2534" s="100"/>
    </row>
    <row r="2535" spans="4:5" x14ac:dyDescent="0.25">
      <c r="D2535" s="43"/>
      <c r="E2535" s="100"/>
    </row>
    <row r="2536" spans="4:5" x14ac:dyDescent="0.25">
      <c r="D2536" s="43"/>
      <c r="E2536" s="100"/>
    </row>
    <row r="2537" spans="4:5" x14ac:dyDescent="0.25">
      <c r="D2537" s="43"/>
      <c r="E2537" s="100"/>
    </row>
    <row r="2538" spans="4:5" x14ac:dyDescent="0.25">
      <c r="D2538" s="43"/>
      <c r="E2538" s="100"/>
    </row>
    <row r="2539" spans="4:5" x14ac:dyDescent="0.25">
      <c r="D2539" s="43"/>
      <c r="E2539" s="100"/>
    </row>
    <row r="2540" spans="4:5" x14ac:dyDescent="0.25">
      <c r="D2540" s="43"/>
      <c r="E2540" s="100"/>
    </row>
    <row r="2541" spans="4:5" x14ac:dyDescent="0.25">
      <c r="D2541" s="43"/>
      <c r="E2541" s="100"/>
    </row>
    <row r="2542" spans="4:5" x14ac:dyDescent="0.25">
      <c r="D2542" s="43"/>
      <c r="E2542" s="100"/>
    </row>
    <row r="2543" spans="4:5" x14ac:dyDescent="0.25">
      <c r="D2543" s="43"/>
      <c r="E2543" s="100"/>
    </row>
    <row r="2544" spans="4:5" x14ac:dyDescent="0.25">
      <c r="D2544" s="43"/>
      <c r="E2544" s="100"/>
    </row>
    <row r="2545" spans="4:5" x14ac:dyDescent="0.25">
      <c r="D2545" s="43"/>
      <c r="E2545" s="100"/>
    </row>
    <row r="2546" spans="4:5" x14ac:dyDescent="0.25">
      <c r="D2546" s="43"/>
      <c r="E2546" s="100"/>
    </row>
    <row r="2547" spans="4:5" x14ac:dyDescent="0.25">
      <c r="D2547" s="43"/>
      <c r="E2547" s="100"/>
    </row>
    <row r="2548" spans="4:5" x14ac:dyDescent="0.25">
      <c r="D2548" s="43"/>
      <c r="E2548" s="100"/>
    </row>
    <row r="2549" spans="4:5" x14ac:dyDescent="0.25">
      <c r="D2549" s="43"/>
      <c r="E2549" s="100"/>
    </row>
    <row r="2550" spans="4:5" x14ac:dyDescent="0.25">
      <c r="D2550" s="43"/>
      <c r="E2550" s="100"/>
    </row>
    <row r="2551" spans="4:5" x14ac:dyDescent="0.25">
      <c r="D2551" s="43"/>
      <c r="E2551" s="100"/>
    </row>
    <row r="2552" spans="4:5" x14ac:dyDescent="0.25">
      <c r="D2552" s="43"/>
      <c r="E2552" s="100"/>
    </row>
    <row r="2553" spans="4:5" x14ac:dyDescent="0.25">
      <c r="D2553" s="43"/>
      <c r="E2553" s="100"/>
    </row>
    <row r="2554" spans="4:5" x14ac:dyDescent="0.25">
      <c r="D2554" s="43"/>
      <c r="E2554" s="100"/>
    </row>
    <row r="2555" spans="4:5" x14ac:dyDescent="0.25">
      <c r="D2555" s="43"/>
      <c r="E2555" s="100"/>
    </row>
    <row r="2556" spans="4:5" x14ac:dyDescent="0.25">
      <c r="D2556" s="43"/>
      <c r="E2556" s="100"/>
    </row>
    <row r="2557" spans="4:5" x14ac:dyDescent="0.25">
      <c r="D2557" s="43"/>
      <c r="E2557" s="100"/>
    </row>
    <row r="2558" spans="4:5" x14ac:dyDescent="0.25">
      <c r="D2558" s="43"/>
      <c r="E2558" s="100"/>
    </row>
    <row r="2559" spans="4:5" x14ac:dyDescent="0.25">
      <c r="D2559" s="43"/>
      <c r="E2559" s="100"/>
    </row>
    <row r="2560" spans="4:5" x14ac:dyDescent="0.25">
      <c r="D2560" s="43"/>
      <c r="E2560" s="100"/>
    </row>
    <row r="2561" spans="4:5" x14ac:dyDescent="0.25">
      <c r="D2561" s="43"/>
      <c r="E2561" s="100"/>
    </row>
    <row r="2562" spans="4:5" x14ac:dyDescent="0.25">
      <c r="D2562" s="43"/>
      <c r="E2562" s="100"/>
    </row>
    <row r="2563" spans="4:5" x14ac:dyDescent="0.25">
      <c r="D2563" s="43"/>
      <c r="E2563" s="100"/>
    </row>
    <row r="2564" spans="4:5" x14ac:dyDescent="0.25">
      <c r="D2564" s="43"/>
      <c r="E2564" s="100"/>
    </row>
    <row r="2565" spans="4:5" x14ac:dyDescent="0.25">
      <c r="D2565" s="43"/>
      <c r="E2565" s="100"/>
    </row>
    <row r="2566" spans="4:5" x14ac:dyDescent="0.25">
      <c r="D2566" s="43"/>
      <c r="E2566" s="100"/>
    </row>
    <row r="2567" spans="4:5" x14ac:dyDescent="0.25">
      <c r="D2567" s="43"/>
      <c r="E2567" s="100"/>
    </row>
    <row r="2568" spans="4:5" x14ac:dyDescent="0.25">
      <c r="D2568" s="43"/>
      <c r="E2568" s="100"/>
    </row>
    <row r="2569" spans="4:5" x14ac:dyDescent="0.25">
      <c r="D2569" s="43"/>
      <c r="E2569" s="100"/>
    </row>
    <row r="2570" spans="4:5" x14ac:dyDescent="0.25">
      <c r="D2570" s="43"/>
      <c r="E2570" s="100"/>
    </row>
    <row r="2571" spans="4:5" x14ac:dyDescent="0.25">
      <c r="D2571" s="43"/>
      <c r="E2571" s="100"/>
    </row>
    <row r="2572" spans="4:5" x14ac:dyDescent="0.25">
      <c r="D2572" s="43"/>
      <c r="E2572" s="100"/>
    </row>
    <row r="2573" spans="4:5" x14ac:dyDescent="0.25">
      <c r="D2573" s="43"/>
      <c r="E2573" s="100"/>
    </row>
    <row r="2574" spans="4:5" x14ac:dyDescent="0.25">
      <c r="D2574" s="43"/>
      <c r="E2574" s="100"/>
    </row>
    <row r="2575" spans="4:5" x14ac:dyDescent="0.25">
      <c r="D2575" s="43"/>
      <c r="E2575" s="100"/>
    </row>
    <row r="2576" spans="4:5" x14ac:dyDescent="0.25">
      <c r="D2576" s="43"/>
      <c r="E2576" s="100"/>
    </row>
    <row r="2577" spans="4:5" x14ac:dyDescent="0.25">
      <c r="D2577" s="43"/>
      <c r="E2577" s="100"/>
    </row>
    <row r="2578" spans="4:5" x14ac:dyDescent="0.25">
      <c r="D2578" s="43"/>
      <c r="E2578" s="100"/>
    </row>
    <row r="2579" spans="4:5" x14ac:dyDescent="0.25">
      <c r="D2579" s="43"/>
      <c r="E2579" s="100"/>
    </row>
    <row r="2580" spans="4:5" x14ac:dyDescent="0.25">
      <c r="D2580" s="43"/>
      <c r="E2580" s="100"/>
    </row>
    <row r="2581" spans="4:5" x14ac:dyDescent="0.25">
      <c r="D2581" s="43"/>
      <c r="E2581" s="100"/>
    </row>
    <row r="2582" spans="4:5" x14ac:dyDescent="0.25">
      <c r="D2582" s="43"/>
      <c r="E2582" s="100"/>
    </row>
    <row r="2583" spans="4:5" x14ac:dyDescent="0.25">
      <c r="D2583" s="43"/>
      <c r="E2583" s="100"/>
    </row>
    <row r="2584" spans="4:5" x14ac:dyDescent="0.25">
      <c r="D2584" s="43"/>
      <c r="E2584" s="100"/>
    </row>
    <row r="2585" spans="4:5" x14ac:dyDescent="0.25">
      <c r="D2585" s="43"/>
      <c r="E2585" s="100"/>
    </row>
    <row r="2586" spans="4:5" x14ac:dyDescent="0.25">
      <c r="D2586" s="43"/>
      <c r="E2586" s="100"/>
    </row>
    <row r="2587" spans="4:5" x14ac:dyDescent="0.25">
      <c r="D2587" s="43"/>
      <c r="E2587" s="100"/>
    </row>
    <row r="2588" spans="4:5" x14ac:dyDescent="0.25">
      <c r="D2588" s="43"/>
      <c r="E2588" s="100"/>
    </row>
    <row r="2589" spans="4:5" x14ac:dyDescent="0.25">
      <c r="D2589" s="43"/>
      <c r="E2589" s="100"/>
    </row>
    <row r="2590" spans="4:5" x14ac:dyDescent="0.25">
      <c r="D2590" s="43"/>
      <c r="E2590" s="100"/>
    </row>
    <row r="2591" spans="4:5" x14ac:dyDescent="0.25">
      <c r="D2591" s="43"/>
      <c r="E2591" s="100"/>
    </row>
    <row r="2592" spans="4:5" x14ac:dyDescent="0.25">
      <c r="D2592" s="43"/>
      <c r="E2592" s="100"/>
    </row>
    <row r="2593" spans="4:5" x14ac:dyDescent="0.25">
      <c r="D2593" s="43"/>
      <c r="E2593" s="100"/>
    </row>
    <row r="2594" spans="4:5" x14ac:dyDescent="0.25">
      <c r="D2594" s="43"/>
      <c r="E2594" s="100"/>
    </row>
    <row r="2595" spans="4:5" x14ac:dyDescent="0.25">
      <c r="D2595" s="43"/>
      <c r="E2595" s="100"/>
    </row>
    <row r="2596" spans="4:5" x14ac:dyDescent="0.25">
      <c r="D2596" s="43"/>
      <c r="E2596" s="100"/>
    </row>
    <row r="2597" spans="4:5" x14ac:dyDescent="0.25">
      <c r="D2597" s="43"/>
      <c r="E2597" s="100"/>
    </row>
    <row r="2598" spans="4:5" x14ac:dyDescent="0.25">
      <c r="D2598" s="43"/>
      <c r="E2598" s="100"/>
    </row>
    <row r="2599" spans="4:5" x14ac:dyDescent="0.25">
      <c r="D2599" s="43"/>
      <c r="E2599" s="100"/>
    </row>
    <row r="2600" spans="4:5" x14ac:dyDescent="0.25">
      <c r="D2600" s="43"/>
      <c r="E2600" s="100"/>
    </row>
    <row r="2601" spans="4:5" x14ac:dyDescent="0.25">
      <c r="D2601" s="43"/>
      <c r="E2601" s="100"/>
    </row>
    <row r="2602" spans="4:5" x14ac:dyDescent="0.25">
      <c r="D2602" s="43"/>
      <c r="E2602" s="100"/>
    </row>
    <row r="2603" spans="4:5" x14ac:dyDescent="0.25">
      <c r="D2603" s="43"/>
      <c r="E2603" s="100"/>
    </row>
    <row r="2604" spans="4:5" x14ac:dyDescent="0.25">
      <c r="D2604" s="43"/>
      <c r="E2604" s="100"/>
    </row>
    <row r="2605" spans="4:5" x14ac:dyDescent="0.25">
      <c r="D2605" s="43"/>
      <c r="E2605" s="100"/>
    </row>
    <row r="2606" spans="4:5" x14ac:dyDescent="0.25">
      <c r="D2606" s="43"/>
      <c r="E2606" s="100"/>
    </row>
    <row r="2607" spans="4:5" x14ac:dyDescent="0.25">
      <c r="D2607" s="43"/>
      <c r="E2607" s="100"/>
    </row>
    <row r="2608" spans="4:5" x14ac:dyDescent="0.25">
      <c r="D2608" s="43"/>
      <c r="E2608" s="100"/>
    </row>
    <row r="2609" spans="4:5" x14ac:dyDescent="0.25">
      <c r="D2609" s="43"/>
      <c r="E2609" s="100"/>
    </row>
    <row r="2610" spans="4:5" x14ac:dyDescent="0.25">
      <c r="D2610" s="43"/>
      <c r="E2610" s="100"/>
    </row>
    <row r="2611" spans="4:5" x14ac:dyDescent="0.25">
      <c r="D2611" s="43"/>
      <c r="E2611" s="100"/>
    </row>
    <row r="2612" spans="4:5" x14ac:dyDescent="0.25">
      <c r="D2612" s="43"/>
      <c r="E2612" s="100"/>
    </row>
    <row r="2613" spans="4:5" x14ac:dyDescent="0.25">
      <c r="D2613" s="43"/>
      <c r="E2613" s="100"/>
    </row>
    <row r="2614" spans="4:5" x14ac:dyDescent="0.25">
      <c r="D2614" s="43"/>
      <c r="E2614" s="100"/>
    </row>
    <row r="2615" spans="4:5" x14ac:dyDescent="0.25">
      <c r="D2615" s="43"/>
      <c r="E2615" s="100"/>
    </row>
    <row r="2616" spans="4:5" x14ac:dyDescent="0.25">
      <c r="D2616" s="43"/>
      <c r="E2616" s="100"/>
    </row>
    <row r="2617" spans="4:5" x14ac:dyDescent="0.25">
      <c r="D2617" s="43"/>
      <c r="E2617" s="100"/>
    </row>
    <row r="2618" spans="4:5" x14ac:dyDescent="0.25">
      <c r="D2618" s="43"/>
      <c r="E2618" s="100"/>
    </row>
    <row r="2619" spans="4:5" x14ac:dyDescent="0.25">
      <c r="D2619" s="43"/>
      <c r="E2619" s="100"/>
    </row>
    <row r="2620" spans="4:5" x14ac:dyDescent="0.25">
      <c r="D2620" s="43"/>
      <c r="E2620" s="100"/>
    </row>
    <row r="2621" spans="4:5" x14ac:dyDescent="0.25">
      <c r="D2621" s="43"/>
      <c r="E2621" s="100"/>
    </row>
    <row r="2622" spans="4:5" x14ac:dyDescent="0.25">
      <c r="D2622" s="43"/>
      <c r="E2622" s="100"/>
    </row>
    <row r="2623" spans="4:5" x14ac:dyDescent="0.25">
      <c r="D2623" s="43"/>
      <c r="E2623" s="100"/>
    </row>
    <row r="2624" spans="4:5" x14ac:dyDescent="0.25">
      <c r="D2624" s="43"/>
      <c r="E2624" s="100"/>
    </row>
    <row r="2625" spans="4:5" x14ac:dyDescent="0.25">
      <c r="D2625" s="43"/>
      <c r="E2625" s="100"/>
    </row>
    <row r="2626" spans="4:5" x14ac:dyDescent="0.25">
      <c r="D2626" s="43"/>
      <c r="E2626" s="100"/>
    </row>
    <row r="2627" spans="4:5" x14ac:dyDescent="0.25">
      <c r="D2627" s="43"/>
      <c r="E2627" s="100"/>
    </row>
    <row r="2628" spans="4:5" x14ac:dyDescent="0.25">
      <c r="D2628" s="43"/>
      <c r="E2628" s="100"/>
    </row>
    <row r="2629" spans="4:5" x14ac:dyDescent="0.25">
      <c r="D2629" s="43"/>
      <c r="E2629" s="100"/>
    </row>
    <row r="2630" spans="4:5" x14ac:dyDescent="0.25">
      <c r="D2630" s="43"/>
      <c r="E2630" s="100"/>
    </row>
    <row r="2631" spans="4:5" x14ac:dyDescent="0.25">
      <c r="D2631" s="43"/>
      <c r="E2631" s="100"/>
    </row>
    <row r="2632" spans="4:5" x14ac:dyDescent="0.25">
      <c r="D2632" s="43"/>
      <c r="E2632" s="100"/>
    </row>
    <row r="2633" spans="4:5" x14ac:dyDescent="0.25">
      <c r="D2633" s="43"/>
      <c r="E2633" s="100"/>
    </row>
    <row r="2634" spans="4:5" x14ac:dyDescent="0.25">
      <c r="D2634" s="43"/>
      <c r="E2634" s="100"/>
    </row>
    <row r="2635" spans="4:5" x14ac:dyDescent="0.25">
      <c r="D2635" s="43"/>
      <c r="E2635" s="100"/>
    </row>
    <row r="2636" spans="4:5" x14ac:dyDescent="0.25">
      <c r="D2636" s="43"/>
      <c r="E2636" s="100"/>
    </row>
    <row r="2637" spans="4:5" x14ac:dyDescent="0.25">
      <c r="D2637" s="43"/>
      <c r="E2637" s="100"/>
    </row>
    <row r="2638" spans="4:5" x14ac:dyDescent="0.25">
      <c r="D2638" s="43"/>
      <c r="E2638" s="100"/>
    </row>
    <row r="2639" spans="4:5" x14ac:dyDescent="0.25">
      <c r="D2639" s="43"/>
      <c r="E2639" s="100"/>
    </row>
    <row r="2640" spans="4:5" x14ac:dyDescent="0.25">
      <c r="D2640" s="43"/>
      <c r="E2640" s="100"/>
    </row>
    <row r="2641" spans="4:5" x14ac:dyDescent="0.25">
      <c r="D2641" s="43"/>
      <c r="E2641" s="100"/>
    </row>
    <row r="2642" spans="4:5" x14ac:dyDescent="0.25">
      <c r="D2642" s="43"/>
      <c r="E2642" s="100"/>
    </row>
    <row r="2643" spans="4:5" x14ac:dyDescent="0.25">
      <c r="D2643" s="43"/>
      <c r="E2643" s="100"/>
    </row>
    <row r="2644" spans="4:5" x14ac:dyDescent="0.25">
      <c r="D2644" s="43"/>
      <c r="E2644" s="100"/>
    </row>
    <row r="2645" spans="4:5" x14ac:dyDescent="0.25">
      <c r="D2645" s="43"/>
      <c r="E2645" s="100"/>
    </row>
    <row r="2646" spans="4:5" x14ac:dyDescent="0.25">
      <c r="D2646" s="43"/>
      <c r="E2646" s="100"/>
    </row>
    <row r="2647" spans="4:5" x14ac:dyDescent="0.25">
      <c r="D2647" s="43"/>
      <c r="E2647" s="100"/>
    </row>
    <row r="2648" spans="4:5" x14ac:dyDescent="0.25">
      <c r="D2648" s="43"/>
      <c r="E2648" s="100"/>
    </row>
    <row r="2649" spans="4:5" x14ac:dyDescent="0.25">
      <c r="D2649" s="43"/>
      <c r="E2649" s="100"/>
    </row>
    <row r="2650" spans="4:5" x14ac:dyDescent="0.25">
      <c r="D2650" s="43"/>
      <c r="E2650" s="100"/>
    </row>
    <row r="2651" spans="4:5" x14ac:dyDescent="0.25">
      <c r="D2651" s="43"/>
      <c r="E2651" s="100"/>
    </row>
    <row r="2652" spans="4:5" x14ac:dyDescent="0.25">
      <c r="D2652" s="43"/>
      <c r="E2652" s="100"/>
    </row>
    <row r="2653" spans="4:5" x14ac:dyDescent="0.25">
      <c r="D2653" s="43"/>
      <c r="E2653" s="100"/>
    </row>
    <row r="2654" spans="4:5" x14ac:dyDescent="0.25">
      <c r="D2654" s="43"/>
      <c r="E2654" s="100"/>
    </row>
    <row r="2655" spans="4:5" x14ac:dyDescent="0.25">
      <c r="D2655" s="43"/>
      <c r="E2655" s="100"/>
    </row>
    <row r="2656" spans="4:5" x14ac:dyDescent="0.25">
      <c r="D2656" s="43"/>
      <c r="E2656" s="100"/>
    </row>
    <row r="2657" spans="4:5" x14ac:dyDescent="0.25">
      <c r="D2657" s="43"/>
      <c r="E2657" s="100"/>
    </row>
    <row r="2658" spans="4:5" x14ac:dyDescent="0.25">
      <c r="D2658" s="43"/>
      <c r="E2658" s="100"/>
    </row>
    <row r="2659" spans="4:5" x14ac:dyDescent="0.25">
      <c r="D2659" s="43"/>
      <c r="E2659" s="100"/>
    </row>
    <row r="2660" spans="4:5" x14ac:dyDescent="0.25">
      <c r="D2660" s="43"/>
      <c r="E2660" s="100"/>
    </row>
    <row r="2661" spans="4:5" x14ac:dyDescent="0.25">
      <c r="D2661" s="43"/>
      <c r="E2661" s="100"/>
    </row>
    <row r="2662" spans="4:5" x14ac:dyDescent="0.25">
      <c r="D2662" s="43"/>
      <c r="E2662" s="100"/>
    </row>
    <row r="2663" spans="4:5" x14ac:dyDescent="0.25">
      <c r="D2663" s="43"/>
      <c r="E2663" s="100"/>
    </row>
    <row r="2664" spans="4:5" x14ac:dyDescent="0.25">
      <c r="D2664" s="43"/>
      <c r="E2664" s="100"/>
    </row>
    <row r="2665" spans="4:5" x14ac:dyDescent="0.25">
      <c r="D2665" s="43"/>
      <c r="E2665" s="100"/>
    </row>
    <row r="2666" spans="4:5" x14ac:dyDescent="0.25">
      <c r="D2666" s="43"/>
      <c r="E2666" s="100"/>
    </row>
    <row r="2667" spans="4:5" x14ac:dyDescent="0.25">
      <c r="D2667" s="43"/>
      <c r="E2667" s="100"/>
    </row>
    <row r="2668" spans="4:5" x14ac:dyDescent="0.25">
      <c r="D2668" s="43"/>
      <c r="E2668" s="100"/>
    </row>
    <row r="2669" spans="4:5" x14ac:dyDescent="0.25">
      <c r="D2669" s="43"/>
      <c r="E2669" s="100"/>
    </row>
    <row r="2670" spans="4:5" x14ac:dyDescent="0.25">
      <c r="D2670" s="43"/>
      <c r="E2670" s="100"/>
    </row>
    <row r="2671" spans="4:5" x14ac:dyDescent="0.25">
      <c r="D2671" s="43"/>
      <c r="E2671" s="100"/>
    </row>
    <row r="2672" spans="4:5" x14ac:dyDescent="0.25">
      <c r="D2672" s="43"/>
      <c r="E2672" s="100"/>
    </row>
    <row r="2673" spans="4:5" x14ac:dyDescent="0.25">
      <c r="D2673" s="43"/>
      <c r="E2673" s="100"/>
    </row>
    <row r="2674" spans="4:5" x14ac:dyDescent="0.25">
      <c r="D2674" s="43"/>
      <c r="E2674" s="100"/>
    </row>
    <row r="2675" spans="4:5" x14ac:dyDescent="0.25">
      <c r="D2675" s="43"/>
      <c r="E2675" s="100"/>
    </row>
    <row r="2676" spans="4:5" x14ac:dyDescent="0.25">
      <c r="D2676" s="43"/>
      <c r="E2676" s="100"/>
    </row>
    <row r="2677" spans="4:5" x14ac:dyDescent="0.25">
      <c r="D2677" s="43"/>
      <c r="E2677" s="100"/>
    </row>
    <row r="2678" spans="4:5" x14ac:dyDescent="0.25">
      <c r="D2678" s="43"/>
      <c r="E2678" s="100"/>
    </row>
    <row r="2679" spans="4:5" x14ac:dyDescent="0.25">
      <c r="D2679" s="43"/>
      <c r="E2679" s="100"/>
    </row>
    <row r="2680" spans="4:5" x14ac:dyDescent="0.25">
      <c r="D2680" s="43"/>
      <c r="E2680" s="100"/>
    </row>
    <row r="2681" spans="4:5" x14ac:dyDescent="0.25">
      <c r="D2681" s="43"/>
      <c r="E2681" s="100"/>
    </row>
    <row r="2682" spans="4:5" x14ac:dyDescent="0.25">
      <c r="D2682" s="43"/>
      <c r="E2682" s="100"/>
    </row>
    <row r="2683" spans="4:5" x14ac:dyDescent="0.25">
      <c r="D2683" s="43"/>
      <c r="E2683" s="100"/>
    </row>
    <row r="2684" spans="4:5" x14ac:dyDescent="0.25">
      <c r="D2684" s="43"/>
      <c r="E2684" s="100"/>
    </row>
    <row r="2685" spans="4:5" x14ac:dyDescent="0.25">
      <c r="D2685" s="43"/>
      <c r="E2685" s="100"/>
    </row>
    <row r="2686" spans="4:5" x14ac:dyDescent="0.25">
      <c r="D2686" s="43"/>
      <c r="E2686" s="100"/>
    </row>
    <row r="2687" spans="4:5" x14ac:dyDescent="0.25">
      <c r="D2687" s="43"/>
      <c r="E2687" s="100"/>
    </row>
    <row r="2688" spans="4:5" x14ac:dyDescent="0.25">
      <c r="D2688" s="43"/>
      <c r="E2688" s="100"/>
    </row>
    <row r="2689" spans="4:5" x14ac:dyDescent="0.25">
      <c r="D2689" s="43"/>
      <c r="E2689" s="100"/>
    </row>
    <row r="2690" spans="4:5" x14ac:dyDescent="0.25">
      <c r="D2690" s="43"/>
      <c r="E2690" s="100"/>
    </row>
    <row r="2691" spans="4:5" x14ac:dyDescent="0.25">
      <c r="D2691" s="43"/>
      <c r="E2691" s="100"/>
    </row>
    <row r="2692" spans="4:5" x14ac:dyDescent="0.25">
      <c r="D2692" s="43"/>
      <c r="E2692" s="100"/>
    </row>
    <row r="2693" spans="4:5" x14ac:dyDescent="0.25">
      <c r="D2693" s="43"/>
      <c r="E2693" s="100"/>
    </row>
    <row r="2694" spans="4:5" x14ac:dyDescent="0.25">
      <c r="D2694" s="43"/>
      <c r="E2694" s="100"/>
    </row>
    <row r="2695" spans="4:5" x14ac:dyDescent="0.25">
      <c r="D2695" s="43"/>
      <c r="E2695" s="100"/>
    </row>
    <row r="2696" spans="4:5" x14ac:dyDescent="0.25">
      <c r="D2696" s="43"/>
      <c r="E2696" s="100"/>
    </row>
    <row r="2697" spans="4:5" x14ac:dyDescent="0.25">
      <c r="D2697" s="43"/>
      <c r="E2697" s="100"/>
    </row>
    <row r="2698" spans="4:5" x14ac:dyDescent="0.25">
      <c r="D2698" s="43"/>
      <c r="E2698" s="100"/>
    </row>
    <row r="2699" spans="4:5" x14ac:dyDescent="0.25">
      <c r="D2699" s="43"/>
      <c r="E2699" s="100"/>
    </row>
    <row r="2700" spans="4:5" x14ac:dyDescent="0.25">
      <c r="D2700" s="43"/>
      <c r="E2700" s="100"/>
    </row>
    <row r="2701" spans="4:5" x14ac:dyDescent="0.25">
      <c r="D2701" s="43"/>
      <c r="E2701" s="100"/>
    </row>
    <row r="2702" spans="4:5" x14ac:dyDescent="0.25">
      <c r="D2702" s="43"/>
      <c r="E2702" s="100"/>
    </row>
    <row r="2703" spans="4:5" x14ac:dyDescent="0.25">
      <c r="D2703" s="43"/>
      <c r="E2703" s="100"/>
    </row>
    <row r="2704" spans="4:5" x14ac:dyDescent="0.25">
      <c r="D2704" s="43"/>
      <c r="E2704" s="100"/>
    </row>
    <row r="2705" spans="4:5" x14ac:dyDescent="0.25">
      <c r="D2705" s="43"/>
      <c r="E2705" s="100"/>
    </row>
    <row r="2706" spans="4:5" x14ac:dyDescent="0.25">
      <c r="D2706" s="43"/>
      <c r="E2706" s="100"/>
    </row>
    <row r="2707" spans="4:5" x14ac:dyDescent="0.25">
      <c r="D2707" s="43"/>
      <c r="E2707" s="100"/>
    </row>
    <row r="2708" spans="4:5" x14ac:dyDescent="0.25">
      <c r="D2708" s="43"/>
      <c r="E2708" s="100"/>
    </row>
    <row r="2709" spans="4:5" x14ac:dyDescent="0.25">
      <c r="D2709" s="43"/>
      <c r="E2709" s="100"/>
    </row>
    <row r="2710" spans="4:5" x14ac:dyDescent="0.25">
      <c r="D2710" s="43"/>
      <c r="E2710" s="100"/>
    </row>
    <row r="2711" spans="4:5" x14ac:dyDescent="0.25">
      <c r="D2711" s="43"/>
      <c r="E2711" s="100"/>
    </row>
    <row r="2712" spans="4:5" x14ac:dyDescent="0.25">
      <c r="D2712" s="43"/>
      <c r="E2712" s="100"/>
    </row>
    <row r="2713" spans="4:5" x14ac:dyDescent="0.25">
      <c r="D2713" s="43"/>
      <c r="E2713" s="100"/>
    </row>
    <row r="2714" spans="4:5" x14ac:dyDescent="0.25">
      <c r="D2714" s="43"/>
      <c r="E2714" s="100"/>
    </row>
    <row r="2715" spans="4:5" x14ac:dyDescent="0.25">
      <c r="D2715" s="43"/>
      <c r="E2715" s="100"/>
    </row>
    <row r="2716" spans="4:5" x14ac:dyDescent="0.25">
      <c r="D2716" s="43"/>
      <c r="E2716" s="100"/>
    </row>
    <row r="2717" spans="4:5" x14ac:dyDescent="0.25">
      <c r="D2717" s="43"/>
      <c r="E2717" s="100"/>
    </row>
    <row r="2718" spans="4:5" x14ac:dyDescent="0.25">
      <c r="D2718" s="43"/>
      <c r="E2718" s="100"/>
    </row>
    <row r="2719" spans="4:5" x14ac:dyDescent="0.25">
      <c r="D2719" s="43"/>
      <c r="E2719" s="100"/>
    </row>
    <row r="2720" spans="4:5" x14ac:dyDescent="0.25">
      <c r="D2720" s="43"/>
      <c r="E2720" s="100"/>
    </row>
    <row r="2721" spans="4:5" x14ac:dyDescent="0.25">
      <c r="D2721" s="43"/>
      <c r="E2721" s="100"/>
    </row>
    <row r="2722" spans="4:5" x14ac:dyDescent="0.25">
      <c r="D2722" s="43"/>
      <c r="E2722" s="100"/>
    </row>
    <row r="2723" spans="4:5" x14ac:dyDescent="0.25">
      <c r="D2723" s="43"/>
      <c r="E2723" s="100"/>
    </row>
    <row r="2724" spans="4:5" x14ac:dyDescent="0.25">
      <c r="D2724" s="43"/>
      <c r="E2724" s="100"/>
    </row>
    <row r="2725" spans="4:5" x14ac:dyDescent="0.25">
      <c r="D2725" s="43"/>
      <c r="E2725" s="100"/>
    </row>
    <row r="2726" spans="4:5" x14ac:dyDescent="0.25">
      <c r="D2726" s="43"/>
      <c r="E2726" s="100"/>
    </row>
    <row r="2727" spans="4:5" x14ac:dyDescent="0.25">
      <c r="D2727" s="43"/>
      <c r="E2727" s="100"/>
    </row>
    <row r="2728" spans="4:5" x14ac:dyDescent="0.25">
      <c r="D2728" s="43"/>
      <c r="E2728" s="100"/>
    </row>
    <row r="2729" spans="4:5" x14ac:dyDescent="0.25">
      <c r="D2729" s="43"/>
      <c r="E2729" s="100"/>
    </row>
    <row r="2730" spans="4:5" x14ac:dyDescent="0.25">
      <c r="D2730" s="43"/>
      <c r="E2730" s="100"/>
    </row>
    <row r="2731" spans="4:5" x14ac:dyDescent="0.25">
      <c r="D2731" s="43"/>
      <c r="E2731" s="100"/>
    </row>
    <row r="2732" spans="4:5" x14ac:dyDescent="0.25">
      <c r="D2732" s="43"/>
      <c r="E2732" s="100"/>
    </row>
    <row r="2733" spans="4:5" x14ac:dyDescent="0.25">
      <c r="D2733" s="43"/>
      <c r="E2733" s="100"/>
    </row>
    <row r="2734" spans="4:5" x14ac:dyDescent="0.25">
      <c r="D2734" s="43"/>
      <c r="E2734" s="100"/>
    </row>
    <row r="2735" spans="4:5" x14ac:dyDescent="0.25">
      <c r="D2735" s="43"/>
      <c r="E2735" s="100"/>
    </row>
    <row r="2736" spans="4:5" x14ac:dyDescent="0.25">
      <c r="D2736" s="43"/>
      <c r="E2736" s="100"/>
    </row>
    <row r="2737" spans="4:5" x14ac:dyDescent="0.25">
      <c r="D2737" s="43"/>
      <c r="E2737" s="100"/>
    </row>
    <row r="2738" spans="4:5" x14ac:dyDescent="0.25">
      <c r="D2738" s="43"/>
      <c r="E2738" s="100"/>
    </row>
    <row r="2739" spans="4:5" x14ac:dyDescent="0.25">
      <c r="D2739" s="43"/>
      <c r="E2739" s="100"/>
    </row>
    <row r="2740" spans="4:5" x14ac:dyDescent="0.25">
      <c r="D2740" s="43"/>
      <c r="E2740" s="100"/>
    </row>
    <row r="2741" spans="4:5" x14ac:dyDescent="0.25">
      <c r="D2741" s="43"/>
      <c r="E2741" s="100"/>
    </row>
    <row r="2742" spans="4:5" x14ac:dyDescent="0.25">
      <c r="D2742" s="43"/>
      <c r="E2742" s="100"/>
    </row>
    <row r="2743" spans="4:5" x14ac:dyDescent="0.25">
      <c r="D2743" s="43"/>
      <c r="E2743" s="100"/>
    </row>
    <row r="2744" spans="4:5" x14ac:dyDescent="0.25">
      <c r="D2744" s="43"/>
      <c r="E2744" s="100"/>
    </row>
    <row r="2745" spans="4:5" x14ac:dyDescent="0.25">
      <c r="D2745" s="43"/>
      <c r="E2745" s="100"/>
    </row>
    <row r="2746" spans="4:5" x14ac:dyDescent="0.25">
      <c r="D2746" s="43"/>
      <c r="E2746" s="100"/>
    </row>
    <row r="2747" spans="4:5" x14ac:dyDescent="0.25">
      <c r="D2747" s="43"/>
      <c r="E2747" s="100"/>
    </row>
    <row r="2748" spans="4:5" x14ac:dyDescent="0.25">
      <c r="D2748" s="43"/>
      <c r="E2748" s="100"/>
    </row>
    <row r="2749" spans="4:5" x14ac:dyDescent="0.25">
      <c r="D2749" s="43"/>
      <c r="E2749" s="100"/>
    </row>
    <row r="2750" spans="4:5" x14ac:dyDescent="0.25">
      <c r="D2750" s="43"/>
      <c r="E2750" s="100"/>
    </row>
    <row r="2751" spans="4:5" x14ac:dyDescent="0.25">
      <c r="D2751" s="43"/>
      <c r="E2751" s="100"/>
    </row>
    <row r="2752" spans="4:5" x14ac:dyDescent="0.25">
      <c r="D2752" s="43"/>
      <c r="E2752" s="100"/>
    </row>
    <row r="2753" spans="4:5" x14ac:dyDescent="0.25">
      <c r="D2753" s="43"/>
      <c r="E2753" s="100"/>
    </row>
    <row r="2754" spans="4:5" x14ac:dyDescent="0.25">
      <c r="D2754" s="43"/>
      <c r="E2754" s="100"/>
    </row>
    <row r="2755" spans="4:5" x14ac:dyDescent="0.25">
      <c r="D2755" s="43"/>
      <c r="E2755" s="100"/>
    </row>
    <row r="2756" spans="4:5" x14ac:dyDescent="0.25">
      <c r="D2756" s="43"/>
      <c r="E2756" s="100"/>
    </row>
    <row r="2757" spans="4:5" x14ac:dyDescent="0.25">
      <c r="D2757" s="43"/>
      <c r="E2757" s="100"/>
    </row>
    <row r="2758" spans="4:5" x14ac:dyDescent="0.25">
      <c r="D2758" s="43"/>
      <c r="E2758" s="100"/>
    </row>
    <row r="2759" spans="4:5" x14ac:dyDescent="0.25">
      <c r="D2759" s="43"/>
      <c r="E2759" s="100"/>
    </row>
    <row r="2760" spans="4:5" x14ac:dyDescent="0.25">
      <c r="D2760" s="43"/>
      <c r="E2760" s="100"/>
    </row>
    <row r="2761" spans="4:5" x14ac:dyDescent="0.25">
      <c r="D2761" s="43"/>
      <c r="E2761" s="100"/>
    </row>
    <row r="2762" spans="4:5" x14ac:dyDescent="0.25">
      <c r="D2762" s="43"/>
      <c r="E2762" s="100"/>
    </row>
    <row r="2763" spans="4:5" x14ac:dyDescent="0.25">
      <c r="D2763" s="43"/>
      <c r="E2763" s="100"/>
    </row>
    <row r="2764" spans="4:5" x14ac:dyDescent="0.25">
      <c r="D2764" s="43"/>
      <c r="E2764" s="100"/>
    </row>
    <row r="2765" spans="4:5" x14ac:dyDescent="0.25">
      <c r="D2765" s="43"/>
      <c r="E2765" s="100"/>
    </row>
    <row r="2766" spans="4:5" x14ac:dyDescent="0.25">
      <c r="D2766" s="43"/>
      <c r="E2766" s="100"/>
    </row>
    <row r="2767" spans="4:5" x14ac:dyDescent="0.25">
      <c r="D2767" s="43"/>
      <c r="E2767" s="100"/>
    </row>
    <row r="2768" spans="4:5" x14ac:dyDescent="0.25">
      <c r="D2768" s="43"/>
      <c r="E2768" s="100"/>
    </row>
    <row r="2769" spans="4:5" x14ac:dyDescent="0.25">
      <c r="D2769" s="43"/>
      <c r="E2769" s="100"/>
    </row>
    <row r="2770" spans="4:5" x14ac:dyDescent="0.25">
      <c r="D2770" s="43"/>
      <c r="E2770" s="100"/>
    </row>
    <row r="2771" spans="4:5" x14ac:dyDescent="0.25">
      <c r="D2771" s="43"/>
      <c r="E2771" s="100"/>
    </row>
    <row r="2772" spans="4:5" x14ac:dyDescent="0.25">
      <c r="D2772" s="43"/>
      <c r="E2772" s="100"/>
    </row>
    <row r="2773" spans="4:5" x14ac:dyDescent="0.25">
      <c r="D2773" s="43"/>
      <c r="E2773" s="100"/>
    </row>
    <row r="2774" spans="4:5" x14ac:dyDescent="0.25">
      <c r="D2774" s="43"/>
      <c r="E2774" s="100"/>
    </row>
    <row r="2775" spans="4:5" x14ac:dyDescent="0.25">
      <c r="D2775" s="43"/>
      <c r="E2775" s="100"/>
    </row>
    <row r="2776" spans="4:5" x14ac:dyDescent="0.25">
      <c r="D2776" s="43"/>
      <c r="E2776" s="100"/>
    </row>
    <row r="2777" spans="4:5" x14ac:dyDescent="0.25">
      <c r="D2777" s="43"/>
      <c r="E2777" s="100"/>
    </row>
    <row r="2778" spans="4:5" x14ac:dyDescent="0.25">
      <c r="D2778" s="43"/>
      <c r="E2778" s="100"/>
    </row>
    <row r="2779" spans="4:5" x14ac:dyDescent="0.25">
      <c r="D2779" s="43"/>
      <c r="E2779" s="100"/>
    </row>
    <row r="2780" spans="4:5" x14ac:dyDescent="0.25">
      <c r="D2780" s="43"/>
      <c r="E2780" s="100"/>
    </row>
    <row r="2781" spans="4:5" x14ac:dyDescent="0.25">
      <c r="D2781" s="43"/>
      <c r="E2781" s="100"/>
    </row>
    <row r="2782" spans="4:5" x14ac:dyDescent="0.25">
      <c r="D2782" s="43"/>
      <c r="E2782" s="100"/>
    </row>
    <row r="2783" spans="4:5" x14ac:dyDescent="0.25">
      <c r="D2783" s="43"/>
      <c r="E2783" s="100"/>
    </row>
    <row r="2784" spans="4:5" x14ac:dyDescent="0.25">
      <c r="D2784" s="43"/>
      <c r="E2784" s="100"/>
    </row>
    <row r="2785" spans="4:5" x14ac:dyDescent="0.25">
      <c r="D2785" s="43"/>
      <c r="E2785" s="100"/>
    </row>
    <row r="2786" spans="4:5" x14ac:dyDescent="0.25">
      <c r="D2786" s="43"/>
      <c r="E2786" s="100"/>
    </row>
    <row r="2787" spans="4:5" x14ac:dyDescent="0.25">
      <c r="D2787" s="43"/>
      <c r="E2787" s="100"/>
    </row>
    <row r="2788" spans="4:5" x14ac:dyDescent="0.25">
      <c r="D2788" s="43"/>
      <c r="E2788" s="100"/>
    </row>
    <row r="2789" spans="4:5" x14ac:dyDescent="0.25">
      <c r="D2789" s="43"/>
      <c r="E2789" s="100"/>
    </row>
    <row r="2790" spans="4:5" x14ac:dyDescent="0.25">
      <c r="D2790" s="43"/>
      <c r="E2790" s="100"/>
    </row>
    <row r="2791" spans="4:5" x14ac:dyDescent="0.25">
      <c r="D2791" s="43"/>
      <c r="E2791" s="100"/>
    </row>
    <row r="2792" spans="4:5" x14ac:dyDescent="0.25">
      <c r="D2792" s="43"/>
      <c r="E2792" s="100"/>
    </row>
    <row r="2793" spans="4:5" x14ac:dyDescent="0.25">
      <c r="D2793" s="43"/>
      <c r="E2793" s="100"/>
    </row>
    <row r="2794" spans="4:5" x14ac:dyDescent="0.25">
      <c r="D2794" s="43"/>
      <c r="E2794" s="100"/>
    </row>
    <row r="2795" spans="4:5" x14ac:dyDescent="0.25">
      <c r="D2795" s="43"/>
      <c r="E2795" s="100"/>
    </row>
    <row r="2796" spans="4:5" x14ac:dyDescent="0.25">
      <c r="D2796" s="43"/>
      <c r="E2796" s="100"/>
    </row>
    <row r="2797" spans="4:5" x14ac:dyDescent="0.25">
      <c r="D2797" s="43"/>
      <c r="E2797" s="100"/>
    </row>
    <row r="2798" spans="4:5" x14ac:dyDescent="0.25">
      <c r="D2798" s="43"/>
      <c r="E2798" s="100"/>
    </row>
    <row r="2799" spans="4:5" x14ac:dyDescent="0.25">
      <c r="D2799" s="43"/>
      <c r="E2799" s="100"/>
    </row>
    <row r="2800" spans="4:5" x14ac:dyDescent="0.25">
      <c r="D2800" s="43"/>
      <c r="E2800" s="100"/>
    </row>
    <row r="2801" spans="4:5" x14ac:dyDescent="0.25">
      <c r="D2801" s="43"/>
      <c r="E2801" s="100"/>
    </row>
    <row r="2802" spans="4:5" x14ac:dyDescent="0.25">
      <c r="D2802" s="43"/>
      <c r="E2802" s="100"/>
    </row>
    <row r="2803" spans="4:5" x14ac:dyDescent="0.25">
      <c r="D2803" s="43"/>
      <c r="E2803" s="100"/>
    </row>
    <row r="2804" spans="4:5" x14ac:dyDescent="0.25">
      <c r="D2804" s="43"/>
      <c r="E2804" s="100"/>
    </row>
    <row r="2805" spans="4:5" x14ac:dyDescent="0.25">
      <c r="D2805" s="43"/>
      <c r="E2805" s="100"/>
    </row>
    <row r="2806" spans="4:5" x14ac:dyDescent="0.25">
      <c r="D2806" s="43"/>
      <c r="E2806" s="100"/>
    </row>
    <row r="2807" spans="4:5" x14ac:dyDescent="0.25">
      <c r="D2807" s="43"/>
      <c r="E2807" s="100"/>
    </row>
    <row r="2808" spans="4:5" x14ac:dyDescent="0.25">
      <c r="D2808" s="43"/>
      <c r="E2808" s="100"/>
    </row>
    <row r="2809" spans="4:5" x14ac:dyDescent="0.25">
      <c r="D2809" s="43"/>
      <c r="E2809" s="100"/>
    </row>
    <row r="2810" spans="4:5" x14ac:dyDescent="0.25">
      <c r="D2810" s="43"/>
      <c r="E2810" s="100"/>
    </row>
    <row r="2811" spans="4:5" x14ac:dyDescent="0.25">
      <c r="D2811" s="43"/>
      <c r="E2811" s="100"/>
    </row>
    <row r="2812" spans="4:5" x14ac:dyDescent="0.25">
      <c r="D2812" s="43"/>
      <c r="E2812" s="100"/>
    </row>
    <row r="2813" spans="4:5" x14ac:dyDescent="0.25">
      <c r="D2813" s="43"/>
      <c r="E2813" s="100"/>
    </row>
    <row r="2814" spans="4:5" x14ac:dyDescent="0.25">
      <c r="D2814" s="43"/>
      <c r="E2814" s="100"/>
    </row>
    <row r="2815" spans="4:5" x14ac:dyDescent="0.25">
      <c r="D2815" s="43"/>
      <c r="E2815" s="100"/>
    </row>
    <row r="2816" spans="4:5" x14ac:dyDescent="0.25">
      <c r="D2816" s="43"/>
      <c r="E2816" s="100"/>
    </row>
    <row r="2817" spans="4:5" x14ac:dyDescent="0.25">
      <c r="D2817" s="43"/>
      <c r="E2817" s="100"/>
    </row>
    <row r="2818" spans="4:5" x14ac:dyDescent="0.25">
      <c r="D2818" s="43"/>
      <c r="E2818" s="100"/>
    </row>
    <row r="2819" spans="4:5" x14ac:dyDescent="0.25">
      <c r="D2819" s="43"/>
      <c r="E2819" s="100"/>
    </row>
    <row r="2820" spans="4:5" x14ac:dyDescent="0.25">
      <c r="D2820" s="43"/>
      <c r="E2820" s="100"/>
    </row>
    <row r="2821" spans="4:5" x14ac:dyDescent="0.25">
      <c r="D2821" s="43"/>
      <c r="E2821" s="100"/>
    </row>
    <row r="2822" spans="4:5" x14ac:dyDescent="0.25">
      <c r="D2822" s="43"/>
      <c r="E2822" s="100"/>
    </row>
    <row r="2823" spans="4:5" x14ac:dyDescent="0.25">
      <c r="D2823" s="43"/>
      <c r="E2823" s="100"/>
    </row>
    <row r="2824" spans="4:5" x14ac:dyDescent="0.25">
      <c r="D2824" s="43"/>
      <c r="E2824" s="100"/>
    </row>
    <row r="2825" spans="4:5" x14ac:dyDescent="0.25">
      <c r="D2825" s="43"/>
      <c r="E2825" s="100"/>
    </row>
    <row r="2826" spans="4:5" x14ac:dyDescent="0.25">
      <c r="D2826" s="43"/>
      <c r="E2826" s="100"/>
    </row>
    <row r="2827" spans="4:5" x14ac:dyDescent="0.25">
      <c r="D2827" s="43"/>
      <c r="E2827" s="100"/>
    </row>
    <row r="2828" spans="4:5" x14ac:dyDescent="0.25">
      <c r="D2828" s="43"/>
      <c r="E2828" s="100"/>
    </row>
    <row r="2829" spans="4:5" x14ac:dyDescent="0.25">
      <c r="D2829" s="43"/>
      <c r="E2829" s="100"/>
    </row>
    <row r="2830" spans="4:5" x14ac:dyDescent="0.25">
      <c r="D2830" s="43"/>
      <c r="E2830" s="100"/>
    </row>
    <row r="2831" spans="4:5" x14ac:dyDescent="0.25">
      <c r="D2831" s="43"/>
      <c r="E2831" s="100"/>
    </row>
    <row r="2832" spans="4:5" x14ac:dyDescent="0.25">
      <c r="D2832" s="43"/>
      <c r="E2832" s="100"/>
    </row>
    <row r="2833" spans="4:5" x14ac:dyDescent="0.25">
      <c r="D2833" s="43"/>
      <c r="E2833" s="100"/>
    </row>
    <row r="2834" spans="4:5" x14ac:dyDescent="0.25">
      <c r="D2834" s="43"/>
      <c r="E2834" s="100"/>
    </row>
    <row r="2835" spans="4:5" x14ac:dyDescent="0.25">
      <c r="D2835" s="43"/>
      <c r="E2835" s="100"/>
    </row>
    <row r="2836" spans="4:5" x14ac:dyDescent="0.25">
      <c r="D2836" s="43"/>
      <c r="E2836" s="100"/>
    </row>
    <row r="2837" spans="4:5" x14ac:dyDescent="0.25">
      <c r="D2837" s="43"/>
      <c r="E2837" s="100"/>
    </row>
    <row r="2838" spans="4:5" x14ac:dyDescent="0.25">
      <c r="D2838" s="43"/>
      <c r="E2838" s="100"/>
    </row>
    <row r="2839" spans="4:5" x14ac:dyDescent="0.25">
      <c r="D2839" s="43"/>
      <c r="E2839" s="100"/>
    </row>
    <row r="2840" spans="4:5" x14ac:dyDescent="0.25">
      <c r="D2840" s="43"/>
      <c r="E2840" s="100"/>
    </row>
    <row r="2841" spans="4:5" x14ac:dyDescent="0.25">
      <c r="D2841" s="43"/>
      <c r="E2841" s="100"/>
    </row>
    <row r="2842" spans="4:5" x14ac:dyDescent="0.25">
      <c r="D2842" s="43"/>
      <c r="E2842" s="100"/>
    </row>
    <row r="2843" spans="4:5" x14ac:dyDescent="0.25">
      <c r="D2843" s="43"/>
      <c r="E2843" s="100"/>
    </row>
    <row r="2844" spans="4:5" x14ac:dyDescent="0.25">
      <c r="D2844" s="43"/>
      <c r="E2844" s="100"/>
    </row>
    <row r="2845" spans="4:5" x14ac:dyDescent="0.25">
      <c r="D2845" s="43"/>
      <c r="E2845" s="100"/>
    </row>
    <row r="2846" spans="4:5" x14ac:dyDescent="0.25">
      <c r="D2846" s="43"/>
      <c r="E2846" s="100"/>
    </row>
    <row r="2847" spans="4:5" x14ac:dyDescent="0.25">
      <c r="D2847" s="43"/>
      <c r="E2847" s="100"/>
    </row>
    <row r="2848" spans="4:5" x14ac:dyDescent="0.25">
      <c r="D2848" s="43"/>
      <c r="E2848" s="100"/>
    </row>
    <row r="2849" spans="4:5" x14ac:dyDescent="0.25">
      <c r="D2849" s="43"/>
      <c r="E2849" s="100"/>
    </row>
    <row r="2850" spans="4:5" x14ac:dyDescent="0.25">
      <c r="D2850" s="43"/>
      <c r="E2850" s="100"/>
    </row>
    <row r="2851" spans="4:5" x14ac:dyDescent="0.25">
      <c r="D2851" s="43"/>
      <c r="E2851" s="100"/>
    </row>
    <row r="2852" spans="4:5" x14ac:dyDescent="0.25">
      <c r="D2852" s="43"/>
      <c r="E2852" s="100"/>
    </row>
    <row r="2853" spans="4:5" x14ac:dyDescent="0.25">
      <c r="D2853" s="43"/>
      <c r="E2853" s="100"/>
    </row>
    <row r="2854" spans="4:5" x14ac:dyDescent="0.25">
      <c r="D2854" s="43"/>
      <c r="E2854" s="100"/>
    </row>
    <row r="2855" spans="4:5" x14ac:dyDescent="0.25">
      <c r="D2855" s="43"/>
      <c r="E2855" s="100"/>
    </row>
    <row r="2856" spans="4:5" x14ac:dyDescent="0.25">
      <c r="D2856" s="43"/>
      <c r="E2856" s="100"/>
    </row>
    <row r="2857" spans="4:5" x14ac:dyDescent="0.25">
      <c r="D2857" s="43"/>
      <c r="E2857" s="100"/>
    </row>
    <row r="2858" spans="4:5" x14ac:dyDescent="0.25">
      <c r="D2858" s="43"/>
      <c r="E2858" s="100"/>
    </row>
    <row r="2859" spans="4:5" x14ac:dyDescent="0.25">
      <c r="D2859" s="43"/>
      <c r="E2859" s="100"/>
    </row>
    <row r="2860" spans="4:5" x14ac:dyDescent="0.25">
      <c r="D2860" s="43"/>
      <c r="E2860" s="100"/>
    </row>
    <row r="2861" spans="4:5" x14ac:dyDescent="0.25">
      <c r="D2861" s="43"/>
      <c r="E2861" s="100"/>
    </row>
    <row r="2862" spans="4:5" x14ac:dyDescent="0.25">
      <c r="D2862" s="43"/>
      <c r="E2862" s="100"/>
    </row>
    <row r="2863" spans="4:5" x14ac:dyDescent="0.25">
      <c r="D2863" s="43"/>
      <c r="E2863" s="100"/>
    </row>
    <row r="2864" spans="4:5" x14ac:dyDescent="0.25">
      <c r="D2864" s="43"/>
      <c r="E2864" s="100"/>
    </row>
    <row r="2865" spans="4:5" x14ac:dyDescent="0.25">
      <c r="D2865" s="43"/>
      <c r="E2865" s="100"/>
    </row>
    <row r="2866" spans="4:5" x14ac:dyDescent="0.25">
      <c r="D2866" s="43"/>
      <c r="E2866" s="100"/>
    </row>
    <row r="2867" spans="4:5" x14ac:dyDescent="0.25">
      <c r="D2867" s="43"/>
      <c r="E2867" s="100"/>
    </row>
    <row r="2868" spans="4:5" x14ac:dyDescent="0.25">
      <c r="D2868" s="43"/>
      <c r="E2868" s="100"/>
    </row>
    <row r="2869" spans="4:5" x14ac:dyDescent="0.25">
      <c r="D2869" s="43"/>
      <c r="E2869" s="100"/>
    </row>
    <row r="2870" spans="4:5" x14ac:dyDescent="0.25">
      <c r="D2870" s="43"/>
      <c r="E2870" s="100"/>
    </row>
    <row r="2871" spans="4:5" x14ac:dyDescent="0.25">
      <c r="D2871" s="43"/>
      <c r="E2871" s="100"/>
    </row>
    <row r="2872" spans="4:5" x14ac:dyDescent="0.25">
      <c r="D2872" s="43"/>
      <c r="E2872" s="100"/>
    </row>
    <row r="2873" spans="4:5" x14ac:dyDescent="0.25">
      <c r="D2873" s="43"/>
      <c r="E2873" s="100"/>
    </row>
    <row r="2874" spans="4:5" x14ac:dyDescent="0.25">
      <c r="D2874" s="43"/>
      <c r="E2874" s="100"/>
    </row>
    <row r="2875" spans="4:5" x14ac:dyDescent="0.25">
      <c r="D2875" s="43"/>
      <c r="E2875" s="100"/>
    </row>
    <row r="2876" spans="4:5" x14ac:dyDescent="0.25">
      <c r="D2876" s="43"/>
      <c r="E2876" s="100"/>
    </row>
    <row r="2877" spans="4:5" x14ac:dyDescent="0.25">
      <c r="D2877" s="43"/>
      <c r="E2877" s="100"/>
    </row>
    <row r="2878" spans="4:5" x14ac:dyDescent="0.25">
      <c r="D2878" s="43"/>
      <c r="E2878" s="100"/>
    </row>
    <row r="2879" spans="4:5" x14ac:dyDescent="0.25">
      <c r="D2879" s="43"/>
      <c r="E2879" s="100"/>
    </row>
    <row r="2880" spans="4:5" x14ac:dyDescent="0.25">
      <c r="D2880" s="43"/>
      <c r="E2880" s="100"/>
    </row>
    <row r="2881" spans="4:5" x14ac:dyDescent="0.25">
      <c r="D2881" s="43"/>
      <c r="E2881" s="100"/>
    </row>
    <row r="2882" spans="4:5" x14ac:dyDescent="0.25">
      <c r="D2882" s="43"/>
      <c r="E2882" s="100"/>
    </row>
    <row r="2883" spans="4:5" x14ac:dyDescent="0.25">
      <c r="D2883" s="43"/>
      <c r="E2883" s="100"/>
    </row>
    <row r="2884" spans="4:5" x14ac:dyDescent="0.25">
      <c r="D2884" s="43"/>
      <c r="E2884" s="100"/>
    </row>
    <row r="2885" spans="4:5" x14ac:dyDescent="0.25">
      <c r="D2885" s="43"/>
      <c r="E2885" s="100"/>
    </row>
    <row r="2886" spans="4:5" x14ac:dyDescent="0.25">
      <c r="D2886" s="43"/>
      <c r="E2886" s="100"/>
    </row>
    <row r="2887" spans="4:5" x14ac:dyDescent="0.25">
      <c r="D2887" s="43"/>
      <c r="E2887" s="100"/>
    </row>
    <row r="2888" spans="4:5" x14ac:dyDescent="0.25">
      <c r="D2888" s="43"/>
      <c r="E2888" s="100"/>
    </row>
    <row r="2889" spans="4:5" x14ac:dyDescent="0.25">
      <c r="D2889" s="43"/>
      <c r="E2889" s="100"/>
    </row>
    <row r="2890" spans="4:5" x14ac:dyDescent="0.25">
      <c r="D2890" s="43"/>
      <c r="E2890" s="100"/>
    </row>
    <row r="2891" spans="4:5" x14ac:dyDescent="0.25">
      <c r="D2891" s="43"/>
      <c r="E2891" s="100"/>
    </row>
    <row r="2892" spans="4:5" x14ac:dyDescent="0.25">
      <c r="D2892" s="43"/>
      <c r="E2892" s="100"/>
    </row>
    <row r="2893" spans="4:5" x14ac:dyDescent="0.25">
      <c r="D2893" s="43"/>
      <c r="E2893" s="100"/>
    </row>
    <row r="2894" spans="4:5" x14ac:dyDescent="0.25">
      <c r="D2894" s="43"/>
      <c r="E2894" s="100"/>
    </row>
    <row r="2895" spans="4:5" x14ac:dyDescent="0.25">
      <c r="D2895" s="43"/>
      <c r="E2895" s="100"/>
    </row>
    <row r="2896" spans="4:5" x14ac:dyDescent="0.25">
      <c r="D2896" s="43"/>
      <c r="E2896" s="100"/>
    </row>
    <row r="2897" spans="4:5" x14ac:dyDescent="0.25">
      <c r="D2897" s="43"/>
      <c r="E2897" s="100"/>
    </row>
    <row r="2898" spans="4:5" x14ac:dyDescent="0.25">
      <c r="D2898" s="43"/>
      <c r="E2898" s="100"/>
    </row>
    <row r="2899" spans="4:5" x14ac:dyDescent="0.25">
      <c r="D2899" s="43"/>
      <c r="E2899" s="100"/>
    </row>
    <row r="2900" spans="4:5" x14ac:dyDescent="0.25">
      <c r="D2900" s="43"/>
      <c r="E2900" s="100"/>
    </row>
    <row r="2901" spans="4:5" x14ac:dyDescent="0.25">
      <c r="D2901" s="43"/>
      <c r="E2901" s="100"/>
    </row>
    <row r="2902" spans="4:5" x14ac:dyDescent="0.25">
      <c r="D2902" s="43"/>
      <c r="E2902" s="100"/>
    </row>
    <row r="2903" spans="4:5" x14ac:dyDescent="0.25">
      <c r="D2903" s="43"/>
      <c r="E2903" s="100"/>
    </row>
    <row r="2904" spans="4:5" x14ac:dyDescent="0.25">
      <c r="D2904" s="43"/>
      <c r="E2904" s="100"/>
    </row>
    <row r="2905" spans="4:5" x14ac:dyDescent="0.25">
      <c r="D2905" s="43"/>
      <c r="E2905" s="100"/>
    </row>
    <row r="2906" spans="4:5" x14ac:dyDescent="0.25">
      <c r="D2906" s="43"/>
      <c r="E2906" s="100"/>
    </row>
    <row r="2907" spans="4:5" x14ac:dyDescent="0.25">
      <c r="D2907" s="43"/>
      <c r="E2907" s="100"/>
    </row>
    <row r="2908" spans="4:5" x14ac:dyDescent="0.25">
      <c r="D2908" s="43"/>
      <c r="E2908" s="100"/>
    </row>
    <row r="2909" spans="4:5" x14ac:dyDescent="0.25">
      <c r="D2909" s="43"/>
      <c r="E2909" s="100"/>
    </row>
    <row r="2910" spans="4:5" x14ac:dyDescent="0.25">
      <c r="D2910" s="43"/>
      <c r="E2910" s="100"/>
    </row>
    <row r="2911" spans="4:5" x14ac:dyDescent="0.25">
      <c r="D2911" s="43"/>
      <c r="E2911" s="100"/>
    </row>
    <row r="2912" spans="4:5" x14ac:dyDescent="0.25">
      <c r="D2912" s="43"/>
      <c r="E2912" s="100"/>
    </row>
    <row r="2913" spans="4:5" x14ac:dyDescent="0.25">
      <c r="D2913" s="43"/>
      <c r="E2913" s="100"/>
    </row>
    <row r="2914" spans="4:5" x14ac:dyDescent="0.25">
      <c r="D2914" s="43"/>
      <c r="E2914" s="100"/>
    </row>
    <row r="2915" spans="4:5" x14ac:dyDescent="0.25">
      <c r="D2915" s="43"/>
      <c r="E2915" s="100"/>
    </row>
    <row r="2916" spans="4:5" x14ac:dyDescent="0.25">
      <c r="D2916" s="43"/>
      <c r="E2916" s="100"/>
    </row>
    <row r="2917" spans="4:5" x14ac:dyDescent="0.25">
      <c r="D2917" s="43"/>
      <c r="E2917" s="100"/>
    </row>
    <row r="2918" spans="4:5" x14ac:dyDescent="0.25">
      <c r="D2918" s="43"/>
      <c r="E2918" s="100"/>
    </row>
    <row r="2919" spans="4:5" x14ac:dyDescent="0.25">
      <c r="D2919" s="43"/>
      <c r="E2919" s="100"/>
    </row>
    <row r="2920" spans="4:5" x14ac:dyDescent="0.25">
      <c r="D2920" s="43"/>
      <c r="E2920" s="100"/>
    </row>
    <row r="2921" spans="4:5" x14ac:dyDescent="0.25">
      <c r="D2921" s="43"/>
      <c r="E2921" s="100"/>
    </row>
    <row r="2922" spans="4:5" x14ac:dyDescent="0.25">
      <c r="D2922" s="43"/>
      <c r="E2922" s="100"/>
    </row>
    <row r="2923" spans="4:5" x14ac:dyDescent="0.25">
      <c r="D2923" s="43"/>
      <c r="E2923" s="100"/>
    </row>
    <row r="2924" spans="4:5" x14ac:dyDescent="0.25">
      <c r="D2924" s="43"/>
      <c r="E2924" s="100"/>
    </row>
    <row r="2925" spans="4:5" x14ac:dyDescent="0.25">
      <c r="D2925" s="43"/>
      <c r="E2925" s="100"/>
    </row>
    <row r="2926" spans="4:5" x14ac:dyDescent="0.25">
      <c r="D2926" s="43"/>
      <c r="E2926" s="100"/>
    </row>
    <row r="2927" spans="4:5" x14ac:dyDescent="0.25">
      <c r="D2927" s="43"/>
      <c r="E2927" s="100"/>
    </row>
    <row r="2928" spans="4:5" x14ac:dyDescent="0.25">
      <c r="D2928" s="43"/>
      <c r="E2928" s="100"/>
    </row>
    <row r="2929" spans="4:5" x14ac:dyDescent="0.25">
      <c r="D2929" s="43"/>
      <c r="E2929" s="100"/>
    </row>
    <row r="2930" spans="4:5" x14ac:dyDescent="0.25">
      <c r="D2930" s="43"/>
      <c r="E2930" s="100"/>
    </row>
    <row r="2931" spans="4:5" x14ac:dyDescent="0.25">
      <c r="D2931" s="43"/>
      <c r="E2931" s="100"/>
    </row>
    <row r="2932" spans="4:5" x14ac:dyDescent="0.25">
      <c r="D2932" s="43"/>
      <c r="E2932" s="100"/>
    </row>
    <row r="2933" spans="4:5" x14ac:dyDescent="0.25">
      <c r="D2933" s="43"/>
      <c r="E2933" s="100"/>
    </row>
    <row r="2934" spans="4:5" x14ac:dyDescent="0.25">
      <c r="D2934" s="43"/>
      <c r="E2934" s="100"/>
    </row>
    <row r="2935" spans="4:5" x14ac:dyDescent="0.25">
      <c r="D2935" s="43"/>
      <c r="E2935" s="100"/>
    </row>
    <row r="2936" spans="4:5" x14ac:dyDescent="0.25">
      <c r="D2936" s="43"/>
      <c r="E2936" s="100"/>
    </row>
    <row r="2937" spans="4:5" x14ac:dyDescent="0.25">
      <c r="D2937" s="43"/>
      <c r="E2937" s="100"/>
    </row>
    <row r="2938" spans="4:5" x14ac:dyDescent="0.25">
      <c r="D2938" s="43"/>
      <c r="E2938" s="100"/>
    </row>
    <row r="2939" spans="4:5" x14ac:dyDescent="0.25">
      <c r="D2939" s="43"/>
      <c r="E2939" s="100"/>
    </row>
    <row r="2940" spans="4:5" x14ac:dyDescent="0.25">
      <c r="D2940" s="43"/>
      <c r="E2940" s="100"/>
    </row>
    <row r="2941" spans="4:5" x14ac:dyDescent="0.25">
      <c r="D2941" s="43"/>
      <c r="E2941" s="100"/>
    </row>
    <row r="2942" spans="4:5" x14ac:dyDescent="0.25">
      <c r="D2942" s="43"/>
      <c r="E2942" s="100"/>
    </row>
    <row r="2943" spans="4:5" x14ac:dyDescent="0.25">
      <c r="D2943" s="43"/>
      <c r="E2943" s="100"/>
    </row>
    <row r="2944" spans="4:5" x14ac:dyDescent="0.25">
      <c r="D2944" s="43"/>
      <c r="E2944" s="100"/>
    </row>
    <row r="2945" spans="4:5" x14ac:dyDescent="0.25">
      <c r="D2945" s="43"/>
      <c r="E2945" s="100"/>
    </row>
    <row r="2946" spans="4:5" x14ac:dyDescent="0.25">
      <c r="D2946" s="43"/>
      <c r="E2946" s="100"/>
    </row>
    <row r="2947" spans="4:5" x14ac:dyDescent="0.25">
      <c r="D2947" s="43"/>
      <c r="E2947" s="100"/>
    </row>
    <row r="2948" spans="4:5" x14ac:dyDescent="0.25">
      <c r="D2948" s="43"/>
      <c r="E2948" s="100"/>
    </row>
    <row r="2949" spans="4:5" x14ac:dyDescent="0.25">
      <c r="D2949" s="43"/>
      <c r="E2949" s="100"/>
    </row>
    <row r="2950" spans="4:5" x14ac:dyDescent="0.25">
      <c r="D2950" s="43"/>
      <c r="E2950" s="100"/>
    </row>
    <row r="2951" spans="4:5" x14ac:dyDescent="0.25">
      <c r="D2951" s="43"/>
      <c r="E2951" s="100"/>
    </row>
    <row r="2952" spans="4:5" x14ac:dyDescent="0.25">
      <c r="D2952" s="43"/>
      <c r="E2952" s="100"/>
    </row>
    <row r="2953" spans="4:5" x14ac:dyDescent="0.25">
      <c r="D2953" s="43"/>
      <c r="E2953" s="100"/>
    </row>
    <row r="2954" spans="4:5" x14ac:dyDescent="0.25">
      <c r="D2954" s="43"/>
      <c r="E2954" s="100"/>
    </row>
    <row r="2955" spans="4:5" x14ac:dyDescent="0.25">
      <c r="D2955" s="43"/>
      <c r="E2955" s="100"/>
    </row>
    <row r="2956" spans="4:5" x14ac:dyDescent="0.25">
      <c r="D2956" s="43"/>
      <c r="E2956" s="100"/>
    </row>
    <row r="2957" spans="4:5" x14ac:dyDescent="0.25">
      <c r="D2957" s="43"/>
      <c r="E2957" s="100"/>
    </row>
    <row r="2958" spans="4:5" x14ac:dyDescent="0.25">
      <c r="D2958" s="43"/>
      <c r="E2958" s="100"/>
    </row>
    <row r="2959" spans="4:5" x14ac:dyDescent="0.25">
      <c r="D2959" s="43"/>
      <c r="E2959" s="100"/>
    </row>
    <row r="2960" spans="4:5" x14ac:dyDescent="0.25">
      <c r="D2960" s="43"/>
      <c r="E2960" s="100"/>
    </row>
    <row r="2961" spans="4:5" x14ac:dyDescent="0.25">
      <c r="D2961" s="43"/>
      <c r="E2961" s="100"/>
    </row>
    <row r="2962" spans="4:5" x14ac:dyDescent="0.25">
      <c r="D2962" s="43"/>
      <c r="E2962" s="100"/>
    </row>
    <row r="2963" spans="4:5" x14ac:dyDescent="0.25">
      <c r="D2963" s="43"/>
      <c r="E2963" s="100"/>
    </row>
    <row r="2964" spans="4:5" x14ac:dyDescent="0.25">
      <c r="D2964" s="43"/>
      <c r="E2964" s="100"/>
    </row>
    <row r="2965" spans="4:5" x14ac:dyDescent="0.25">
      <c r="D2965" s="43"/>
      <c r="E2965" s="100"/>
    </row>
    <row r="2966" spans="4:5" x14ac:dyDescent="0.25">
      <c r="D2966" s="43"/>
      <c r="E2966" s="100"/>
    </row>
    <row r="2967" spans="4:5" x14ac:dyDescent="0.25">
      <c r="D2967" s="43"/>
      <c r="E2967" s="100"/>
    </row>
    <row r="2968" spans="4:5" x14ac:dyDescent="0.25">
      <c r="D2968" s="43"/>
      <c r="E2968" s="100"/>
    </row>
    <row r="2969" spans="4:5" x14ac:dyDescent="0.25">
      <c r="D2969" s="43"/>
      <c r="E2969" s="100"/>
    </row>
    <row r="2970" spans="4:5" x14ac:dyDescent="0.25">
      <c r="D2970" s="43"/>
      <c r="E2970" s="100"/>
    </row>
    <row r="2971" spans="4:5" x14ac:dyDescent="0.25">
      <c r="D2971" s="43"/>
      <c r="E2971" s="100"/>
    </row>
    <row r="2972" spans="4:5" x14ac:dyDescent="0.25">
      <c r="D2972" s="43"/>
      <c r="E2972" s="100"/>
    </row>
    <row r="2973" spans="4:5" x14ac:dyDescent="0.25">
      <c r="D2973" s="43"/>
      <c r="E2973" s="100"/>
    </row>
    <row r="2974" spans="4:5" x14ac:dyDescent="0.25">
      <c r="D2974" s="43"/>
      <c r="E2974" s="100"/>
    </row>
    <row r="2975" spans="4:5" x14ac:dyDescent="0.25">
      <c r="D2975" s="43"/>
      <c r="E2975" s="100"/>
    </row>
    <row r="2976" spans="4:5" x14ac:dyDescent="0.25">
      <c r="D2976" s="43"/>
      <c r="E2976" s="100"/>
    </row>
    <row r="2977" spans="4:5" x14ac:dyDescent="0.25">
      <c r="D2977" s="43"/>
      <c r="E2977" s="100"/>
    </row>
    <row r="2978" spans="4:5" x14ac:dyDescent="0.25">
      <c r="D2978" s="43"/>
      <c r="E2978" s="100"/>
    </row>
    <row r="2979" spans="4:5" x14ac:dyDescent="0.25">
      <c r="D2979" s="43"/>
      <c r="E2979" s="100"/>
    </row>
    <row r="2980" spans="4:5" x14ac:dyDescent="0.25">
      <c r="D2980" s="43"/>
      <c r="E2980" s="100"/>
    </row>
    <row r="2981" spans="4:5" x14ac:dyDescent="0.25">
      <c r="D2981" s="43"/>
      <c r="E2981" s="100"/>
    </row>
    <row r="2982" spans="4:5" x14ac:dyDescent="0.25">
      <c r="D2982" s="43"/>
      <c r="E2982" s="100"/>
    </row>
    <row r="2983" spans="4:5" x14ac:dyDescent="0.25">
      <c r="D2983" s="43"/>
      <c r="E2983" s="100"/>
    </row>
    <row r="2984" spans="4:5" x14ac:dyDescent="0.25">
      <c r="D2984" s="43"/>
      <c r="E2984" s="100"/>
    </row>
    <row r="2985" spans="4:5" x14ac:dyDescent="0.25">
      <c r="D2985" s="43"/>
      <c r="E2985" s="100"/>
    </row>
    <row r="2986" spans="4:5" x14ac:dyDescent="0.25">
      <c r="D2986" s="43"/>
      <c r="E2986" s="100"/>
    </row>
    <row r="2987" spans="4:5" x14ac:dyDescent="0.25">
      <c r="D2987" s="43"/>
      <c r="E2987" s="100"/>
    </row>
    <row r="2988" spans="4:5" x14ac:dyDescent="0.25">
      <c r="D2988" s="43"/>
      <c r="E2988" s="100"/>
    </row>
    <row r="2989" spans="4:5" x14ac:dyDescent="0.25">
      <c r="D2989" s="43"/>
      <c r="E2989" s="100"/>
    </row>
    <row r="2990" spans="4:5" x14ac:dyDescent="0.25">
      <c r="D2990" s="43"/>
      <c r="E2990" s="100"/>
    </row>
    <row r="2991" spans="4:5" x14ac:dyDescent="0.25">
      <c r="D2991" s="43"/>
      <c r="E2991" s="100"/>
    </row>
    <row r="2992" spans="4:5" x14ac:dyDescent="0.25">
      <c r="D2992" s="43"/>
      <c r="E2992" s="100"/>
    </row>
    <row r="2993" spans="4:5" x14ac:dyDescent="0.25">
      <c r="D2993" s="43"/>
      <c r="E2993" s="100"/>
    </row>
    <row r="2994" spans="4:5" x14ac:dyDescent="0.25">
      <c r="D2994" s="43"/>
      <c r="E2994" s="100"/>
    </row>
    <row r="2995" spans="4:5" x14ac:dyDescent="0.25">
      <c r="D2995" s="43"/>
      <c r="E2995" s="100"/>
    </row>
    <row r="2996" spans="4:5" x14ac:dyDescent="0.25">
      <c r="D2996" s="43"/>
      <c r="E2996" s="100"/>
    </row>
    <row r="2997" spans="4:5" x14ac:dyDescent="0.25">
      <c r="D2997" s="43"/>
      <c r="E2997" s="100"/>
    </row>
    <row r="2998" spans="4:5" x14ac:dyDescent="0.25">
      <c r="D2998" s="43"/>
      <c r="E2998" s="100"/>
    </row>
    <row r="2999" spans="4:5" x14ac:dyDescent="0.25">
      <c r="D2999" s="43"/>
      <c r="E2999" s="100"/>
    </row>
    <row r="3000" spans="4:5" x14ac:dyDescent="0.25">
      <c r="D3000" s="43"/>
      <c r="E3000" s="100"/>
    </row>
    <row r="3001" spans="4:5" x14ac:dyDescent="0.25">
      <c r="D3001" s="43"/>
      <c r="E3001" s="100"/>
    </row>
    <row r="3002" spans="4:5" x14ac:dyDescent="0.25">
      <c r="D3002" s="43"/>
      <c r="E3002" s="100"/>
    </row>
    <row r="3003" spans="4:5" x14ac:dyDescent="0.25">
      <c r="D3003" s="43"/>
      <c r="E3003" s="100"/>
    </row>
    <row r="3004" spans="4:5" x14ac:dyDescent="0.25">
      <c r="D3004" s="43"/>
      <c r="E3004" s="100"/>
    </row>
    <row r="3005" spans="4:5" x14ac:dyDescent="0.25">
      <c r="D3005" s="43"/>
      <c r="E3005" s="100"/>
    </row>
    <row r="3006" spans="4:5" x14ac:dyDescent="0.25">
      <c r="D3006" s="43"/>
      <c r="E3006" s="100"/>
    </row>
    <row r="3007" spans="4:5" x14ac:dyDescent="0.25">
      <c r="D3007" s="43"/>
      <c r="E3007" s="100"/>
    </row>
    <row r="3008" spans="4:5" x14ac:dyDescent="0.25">
      <c r="D3008" s="43"/>
      <c r="E3008" s="100"/>
    </row>
    <row r="3009" spans="4:5" x14ac:dyDescent="0.25">
      <c r="D3009" s="43"/>
      <c r="E3009" s="100"/>
    </row>
    <row r="3010" spans="4:5" x14ac:dyDescent="0.25">
      <c r="D3010" s="43"/>
      <c r="E3010" s="100"/>
    </row>
    <row r="3011" spans="4:5" x14ac:dyDescent="0.25">
      <c r="D3011" s="43"/>
      <c r="E3011" s="100"/>
    </row>
    <row r="3012" spans="4:5" x14ac:dyDescent="0.25">
      <c r="D3012" s="43"/>
      <c r="E3012" s="100"/>
    </row>
    <row r="3013" spans="4:5" x14ac:dyDescent="0.25">
      <c r="D3013" s="43"/>
      <c r="E3013" s="100"/>
    </row>
    <row r="3014" spans="4:5" x14ac:dyDescent="0.25">
      <c r="D3014" s="43"/>
      <c r="E3014" s="100"/>
    </row>
    <row r="3015" spans="4:5" x14ac:dyDescent="0.25">
      <c r="D3015" s="43"/>
      <c r="E3015" s="100"/>
    </row>
    <row r="3016" spans="4:5" x14ac:dyDescent="0.25">
      <c r="D3016" s="43"/>
      <c r="E3016" s="100"/>
    </row>
    <row r="3017" spans="4:5" x14ac:dyDescent="0.25">
      <c r="D3017" s="43"/>
      <c r="E3017" s="100"/>
    </row>
    <row r="3018" spans="4:5" x14ac:dyDescent="0.25">
      <c r="D3018" s="43"/>
      <c r="E3018" s="100"/>
    </row>
    <row r="3019" spans="4:5" x14ac:dyDescent="0.25">
      <c r="D3019" s="43"/>
      <c r="E3019" s="100"/>
    </row>
    <row r="3020" spans="4:5" x14ac:dyDescent="0.25">
      <c r="D3020" s="43"/>
      <c r="E3020" s="100"/>
    </row>
    <row r="3021" spans="4:5" x14ac:dyDescent="0.25">
      <c r="D3021" s="43"/>
      <c r="E3021" s="100"/>
    </row>
    <row r="3022" spans="4:5" x14ac:dyDescent="0.25">
      <c r="D3022" s="43"/>
      <c r="E3022" s="100"/>
    </row>
    <row r="3023" spans="4:5" x14ac:dyDescent="0.25">
      <c r="D3023" s="43"/>
      <c r="E3023" s="100"/>
    </row>
    <row r="3024" spans="4:5" x14ac:dyDescent="0.25">
      <c r="D3024" s="43"/>
      <c r="E3024" s="100"/>
    </row>
    <row r="3025" spans="4:5" x14ac:dyDescent="0.25">
      <c r="D3025" s="43"/>
      <c r="E3025" s="100"/>
    </row>
    <row r="3026" spans="4:5" x14ac:dyDescent="0.25">
      <c r="D3026" s="43"/>
      <c r="E3026" s="100"/>
    </row>
    <row r="3027" spans="4:5" x14ac:dyDescent="0.25">
      <c r="D3027" s="43"/>
      <c r="E3027" s="100"/>
    </row>
    <row r="3028" spans="4:5" x14ac:dyDescent="0.25">
      <c r="D3028" s="43"/>
      <c r="E3028" s="100"/>
    </row>
    <row r="3029" spans="4:5" x14ac:dyDescent="0.25">
      <c r="D3029" s="43"/>
      <c r="E3029" s="100"/>
    </row>
    <row r="3030" spans="4:5" x14ac:dyDescent="0.25">
      <c r="D3030" s="43"/>
      <c r="E3030" s="100"/>
    </row>
    <row r="3031" spans="4:5" x14ac:dyDescent="0.25">
      <c r="D3031" s="43"/>
      <c r="E3031" s="100"/>
    </row>
    <row r="3032" spans="4:5" x14ac:dyDescent="0.25">
      <c r="D3032" s="43"/>
      <c r="E3032" s="100"/>
    </row>
    <row r="3033" spans="4:5" x14ac:dyDescent="0.25">
      <c r="D3033" s="43"/>
      <c r="E3033" s="100"/>
    </row>
    <row r="3034" spans="4:5" x14ac:dyDescent="0.25">
      <c r="D3034" s="43"/>
      <c r="E3034" s="100"/>
    </row>
    <row r="3035" spans="4:5" x14ac:dyDescent="0.25">
      <c r="D3035" s="43"/>
      <c r="E3035" s="100"/>
    </row>
    <row r="3036" spans="4:5" x14ac:dyDescent="0.25">
      <c r="D3036" s="43"/>
      <c r="E3036" s="100"/>
    </row>
    <row r="3037" spans="4:5" x14ac:dyDescent="0.25">
      <c r="D3037" s="43"/>
      <c r="E3037" s="100"/>
    </row>
    <row r="3038" spans="4:5" x14ac:dyDescent="0.25">
      <c r="D3038" s="43"/>
      <c r="E3038" s="100"/>
    </row>
    <row r="3039" spans="4:5" x14ac:dyDescent="0.25">
      <c r="D3039" s="43"/>
      <c r="E3039" s="100"/>
    </row>
    <row r="3040" spans="4:5" x14ac:dyDescent="0.25">
      <c r="D3040" s="43"/>
      <c r="E3040" s="100"/>
    </row>
    <row r="3041" spans="4:5" x14ac:dyDescent="0.25">
      <c r="D3041" s="43"/>
      <c r="E3041" s="100"/>
    </row>
    <row r="3042" spans="4:5" x14ac:dyDescent="0.25">
      <c r="D3042" s="43"/>
      <c r="E3042" s="100"/>
    </row>
    <row r="3043" spans="4:5" x14ac:dyDescent="0.25">
      <c r="D3043" s="43"/>
      <c r="E3043" s="100"/>
    </row>
    <row r="3044" spans="4:5" x14ac:dyDescent="0.25">
      <c r="D3044" s="43"/>
      <c r="E3044" s="100"/>
    </row>
    <row r="3045" spans="4:5" x14ac:dyDescent="0.25">
      <c r="D3045" s="43"/>
      <c r="E3045" s="100"/>
    </row>
    <row r="3046" spans="4:5" x14ac:dyDescent="0.25">
      <c r="D3046" s="43"/>
      <c r="E3046" s="100"/>
    </row>
    <row r="3047" spans="4:5" x14ac:dyDescent="0.25">
      <c r="D3047" s="43"/>
      <c r="E3047" s="100"/>
    </row>
    <row r="3048" spans="4:5" x14ac:dyDescent="0.25">
      <c r="D3048" s="43"/>
      <c r="E3048" s="100"/>
    </row>
    <row r="3049" spans="4:5" x14ac:dyDescent="0.25">
      <c r="D3049" s="43"/>
      <c r="E3049" s="100"/>
    </row>
    <row r="3050" spans="4:5" x14ac:dyDescent="0.25">
      <c r="D3050" s="43"/>
      <c r="E3050" s="100"/>
    </row>
    <row r="3051" spans="4:5" x14ac:dyDescent="0.25">
      <c r="D3051" s="43"/>
      <c r="E3051" s="100"/>
    </row>
    <row r="3052" spans="4:5" x14ac:dyDescent="0.25">
      <c r="D3052" s="43"/>
      <c r="E3052" s="100"/>
    </row>
    <row r="3053" spans="4:5" x14ac:dyDescent="0.25">
      <c r="D3053" s="43"/>
      <c r="E3053" s="100"/>
    </row>
    <row r="3054" spans="4:5" x14ac:dyDescent="0.25">
      <c r="D3054" s="43"/>
      <c r="E3054" s="100"/>
    </row>
    <row r="3055" spans="4:5" x14ac:dyDescent="0.25">
      <c r="D3055" s="43"/>
      <c r="E3055" s="100"/>
    </row>
    <row r="3056" spans="4:5" x14ac:dyDescent="0.25">
      <c r="D3056" s="43"/>
      <c r="E3056" s="100"/>
    </row>
    <row r="3057" spans="4:5" x14ac:dyDescent="0.25">
      <c r="D3057" s="43"/>
      <c r="E3057" s="100"/>
    </row>
    <row r="3058" spans="4:5" x14ac:dyDescent="0.25">
      <c r="D3058" s="43"/>
      <c r="E3058" s="100"/>
    </row>
    <row r="3059" spans="4:5" x14ac:dyDescent="0.25">
      <c r="D3059" s="43"/>
      <c r="E3059" s="100"/>
    </row>
    <row r="3060" spans="4:5" x14ac:dyDescent="0.25">
      <c r="D3060" s="43"/>
      <c r="E3060" s="100"/>
    </row>
    <row r="3061" spans="4:5" x14ac:dyDescent="0.25">
      <c r="D3061" s="43"/>
      <c r="E3061" s="100"/>
    </row>
    <row r="3062" spans="4:5" x14ac:dyDescent="0.25">
      <c r="D3062" s="43"/>
      <c r="E3062" s="100"/>
    </row>
    <row r="3063" spans="4:5" x14ac:dyDescent="0.25">
      <c r="D3063" s="43"/>
      <c r="E3063" s="100"/>
    </row>
    <row r="3064" spans="4:5" x14ac:dyDescent="0.25">
      <c r="D3064" s="43"/>
      <c r="E3064" s="100"/>
    </row>
    <row r="3065" spans="4:5" x14ac:dyDescent="0.25">
      <c r="D3065" s="43"/>
      <c r="E3065" s="100"/>
    </row>
    <row r="3066" spans="4:5" x14ac:dyDescent="0.25">
      <c r="D3066" s="43"/>
      <c r="E3066" s="100"/>
    </row>
    <row r="3067" spans="4:5" x14ac:dyDescent="0.25">
      <c r="D3067" s="43"/>
      <c r="E3067" s="100"/>
    </row>
    <row r="3068" spans="4:5" x14ac:dyDescent="0.25">
      <c r="D3068" s="43"/>
      <c r="E3068" s="100"/>
    </row>
    <row r="3069" spans="4:5" x14ac:dyDescent="0.25">
      <c r="D3069" s="43"/>
      <c r="E3069" s="100"/>
    </row>
    <row r="3070" spans="4:5" x14ac:dyDescent="0.25">
      <c r="D3070" s="43"/>
      <c r="E3070" s="100"/>
    </row>
    <row r="3071" spans="4:5" x14ac:dyDescent="0.25">
      <c r="D3071" s="43"/>
      <c r="E3071" s="100"/>
    </row>
    <row r="3072" spans="4:5" x14ac:dyDescent="0.25">
      <c r="D3072" s="43"/>
      <c r="E3072" s="100"/>
    </row>
    <row r="3073" spans="4:5" x14ac:dyDescent="0.25">
      <c r="D3073" s="43"/>
      <c r="E3073" s="100"/>
    </row>
    <row r="3074" spans="4:5" x14ac:dyDescent="0.25">
      <c r="D3074" s="43"/>
      <c r="E3074" s="100"/>
    </row>
    <row r="3075" spans="4:5" x14ac:dyDescent="0.25">
      <c r="D3075" s="43"/>
      <c r="E3075" s="100"/>
    </row>
    <row r="3076" spans="4:5" x14ac:dyDescent="0.25">
      <c r="D3076" s="43"/>
      <c r="E3076" s="100"/>
    </row>
    <row r="3077" spans="4:5" x14ac:dyDescent="0.25">
      <c r="D3077" s="43"/>
      <c r="E3077" s="100"/>
    </row>
    <row r="3078" spans="4:5" x14ac:dyDescent="0.25">
      <c r="D3078" s="43"/>
      <c r="E3078" s="100"/>
    </row>
    <row r="3079" spans="4:5" x14ac:dyDescent="0.25">
      <c r="D3079" s="43"/>
      <c r="E3079" s="100"/>
    </row>
    <row r="3080" spans="4:5" x14ac:dyDescent="0.25">
      <c r="D3080" s="43"/>
      <c r="E3080" s="100"/>
    </row>
    <row r="3081" spans="4:5" x14ac:dyDescent="0.25">
      <c r="D3081" s="43"/>
      <c r="E3081" s="100"/>
    </row>
    <row r="3082" spans="4:5" x14ac:dyDescent="0.25">
      <c r="D3082" s="43"/>
      <c r="E3082" s="100"/>
    </row>
    <row r="3083" spans="4:5" x14ac:dyDescent="0.25">
      <c r="D3083" s="43"/>
      <c r="E3083" s="100"/>
    </row>
    <row r="3084" spans="4:5" x14ac:dyDescent="0.25">
      <c r="D3084" s="43"/>
      <c r="E3084" s="100"/>
    </row>
    <row r="3085" spans="4:5" x14ac:dyDescent="0.25">
      <c r="D3085" s="43"/>
      <c r="E3085" s="100"/>
    </row>
    <row r="3086" spans="4:5" x14ac:dyDescent="0.25">
      <c r="D3086" s="43"/>
      <c r="E3086" s="100"/>
    </row>
    <row r="3087" spans="4:5" x14ac:dyDescent="0.25">
      <c r="D3087" s="43"/>
      <c r="E3087" s="100"/>
    </row>
    <row r="3088" spans="4:5" x14ac:dyDescent="0.25">
      <c r="D3088" s="43"/>
      <c r="E3088" s="100"/>
    </row>
    <row r="3089" spans="4:5" x14ac:dyDescent="0.25">
      <c r="D3089" s="43"/>
      <c r="E3089" s="100"/>
    </row>
    <row r="3090" spans="4:5" x14ac:dyDescent="0.25">
      <c r="D3090" s="43"/>
      <c r="E3090" s="100"/>
    </row>
    <row r="3091" spans="4:5" x14ac:dyDescent="0.25">
      <c r="D3091" s="43"/>
      <c r="E3091" s="100"/>
    </row>
    <row r="3092" spans="4:5" x14ac:dyDescent="0.25">
      <c r="D3092" s="43"/>
      <c r="E3092" s="100"/>
    </row>
    <row r="3093" spans="4:5" x14ac:dyDescent="0.25">
      <c r="D3093" s="43"/>
      <c r="E3093" s="100"/>
    </row>
    <row r="3094" spans="4:5" x14ac:dyDescent="0.25">
      <c r="D3094" s="43"/>
      <c r="E3094" s="100"/>
    </row>
    <row r="3095" spans="4:5" x14ac:dyDescent="0.25">
      <c r="D3095" s="43"/>
      <c r="E3095" s="100"/>
    </row>
    <row r="3096" spans="4:5" x14ac:dyDescent="0.25">
      <c r="D3096" s="43"/>
      <c r="E3096" s="100"/>
    </row>
    <row r="3097" spans="4:5" x14ac:dyDescent="0.25">
      <c r="D3097" s="43"/>
      <c r="E3097" s="100"/>
    </row>
    <row r="3098" spans="4:5" x14ac:dyDescent="0.25">
      <c r="D3098" s="43"/>
      <c r="E3098" s="100"/>
    </row>
    <row r="3099" spans="4:5" x14ac:dyDescent="0.25">
      <c r="D3099" s="43"/>
      <c r="E3099" s="100"/>
    </row>
    <row r="3100" spans="4:5" x14ac:dyDescent="0.25">
      <c r="D3100" s="43"/>
      <c r="E3100" s="100"/>
    </row>
    <row r="3101" spans="4:5" x14ac:dyDescent="0.25">
      <c r="D3101" s="43"/>
      <c r="E3101" s="100"/>
    </row>
    <row r="3102" spans="4:5" x14ac:dyDescent="0.25">
      <c r="D3102" s="43"/>
      <c r="E3102" s="100"/>
    </row>
    <row r="3103" spans="4:5" x14ac:dyDescent="0.25">
      <c r="D3103" s="43"/>
      <c r="E3103" s="100"/>
    </row>
    <row r="3104" spans="4:5" x14ac:dyDescent="0.25">
      <c r="D3104" s="43"/>
      <c r="E3104" s="100"/>
    </row>
    <row r="3105" spans="4:5" x14ac:dyDescent="0.25">
      <c r="D3105" s="43"/>
      <c r="E3105" s="100"/>
    </row>
    <row r="3106" spans="4:5" x14ac:dyDescent="0.25">
      <c r="D3106" s="43"/>
      <c r="E3106" s="100"/>
    </row>
    <row r="3107" spans="4:5" x14ac:dyDescent="0.25">
      <c r="D3107" s="43"/>
      <c r="E3107" s="100"/>
    </row>
    <row r="3108" spans="4:5" x14ac:dyDescent="0.25">
      <c r="D3108" s="43"/>
      <c r="E3108" s="100"/>
    </row>
    <row r="3109" spans="4:5" x14ac:dyDescent="0.25">
      <c r="D3109" s="43"/>
      <c r="E3109" s="100"/>
    </row>
    <row r="3110" spans="4:5" x14ac:dyDescent="0.25">
      <c r="D3110" s="43"/>
      <c r="E3110" s="100"/>
    </row>
    <row r="3111" spans="4:5" x14ac:dyDescent="0.25">
      <c r="D3111" s="43"/>
      <c r="E3111" s="100"/>
    </row>
    <row r="3112" spans="4:5" x14ac:dyDescent="0.25">
      <c r="D3112" s="43"/>
      <c r="E3112" s="100"/>
    </row>
    <row r="3113" spans="4:5" x14ac:dyDescent="0.25">
      <c r="D3113" s="43"/>
      <c r="E3113" s="100"/>
    </row>
    <row r="3114" spans="4:5" x14ac:dyDescent="0.25">
      <c r="D3114" s="43"/>
      <c r="E3114" s="100"/>
    </row>
    <row r="3115" spans="4:5" x14ac:dyDescent="0.25">
      <c r="D3115" s="43"/>
      <c r="E3115" s="100"/>
    </row>
    <row r="3116" spans="4:5" x14ac:dyDescent="0.25">
      <c r="D3116" s="43"/>
      <c r="E3116" s="100"/>
    </row>
    <row r="3117" spans="4:5" x14ac:dyDescent="0.25">
      <c r="D3117" s="43"/>
      <c r="E3117" s="100"/>
    </row>
    <row r="3118" spans="4:5" x14ac:dyDescent="0.25">
      <c r="D3118" s="43"/>
      <c r="E3118" s="100"/>
    </row>
    <row r="3119" spans="4:5" x14ac:dyDescent="0.25">
      <c r="D3119" s="43"/>
      <c r="E3119" s="100"/>
    </row>
    <row r="3120" spans="4:5" x14ac:dyDescent="0.25">
      <c r="D3120" s="43"/>
      <c r="E3120" s="100"/>
    </row>
    <row r="3121" spans="4:5" x14ac:dyDescent="0.25">
      <c r="D3121" s="43"/>
      <c r="E3121" s="100"/>
    </row>
    <row r="3122" spans="4:5" x14ac:dyDescent="0.25">
      <c r="D3122" s="43"/>
      <c r="E3122" s="100"/>
    </row>
    <row r="3123" spans="4:5" x14ac:dyDescent="0.25">
      <c r="D3123" s="43"/>
      <c r="E3123" s="100"/>
    </row>
    <row r="3124" spans="4:5" x14ac:dyDescent="0.25">
      <c r="D3124" s="43"/>
      <c r="E3124" s="100"/>
    </row>
    <row r="3125" spans="4:5" x14ac:dyDescent="0.25">
      <c r="D3125" s="43"/>
      <c r="E3125" s="100"/>
    </row>
    <row r="3126" spans="4:5" x14ac:dyDescent="0.25">
      <c r="D3126" s="43"/>
      <c r="E3126" s="100"/>
    </row>
    <row r="3127" spans="4:5" x14ac:dyDescent="0.25">
      <c r="D3127" s="43"/>
      <c r="E3127" s="100"/>
    </row>
    <row r="3128" spans="4:5" x14ac:dyDescent="0.25">
      <c r="D3128" s="43"/>
      <c r="E3128" s="100"/>
    </row>
    <row r="3129" spans="4:5" x14ac:dyDescent="0.25">
      <c r="D3129" s="43"/>
      <c r="E3129" s="100"/>
    </row>
    <row r="3130" spans="4:5" x14ac:dyDescent="0.25">
      <c r="D3130" s="43"/>
      <c r="E3130" s="100"/>
    </row>
    <row r="3131" spans="4:5" x14ac:dyDescent="0.25">
      <c r="D3131" s="43"/>
      <c r="E3131" s="100"/>
    </row>
    <row r="3132" spans="4:5" x14ac:dyDescent="0.25">
      <c r="D3132" s="43"/>
      <c r="E3132" s="100"/>
    </row>
    <row r="3133" spans="4:5" x14ac:dyDescent="0.25">
      <c r="D3133" s="43"/>
      <c r="E3133" s="100"/>
    </row>
    <row r="3134" spans="4:5" x14ac:dyDescent="0.25">
      <c r="D3134" s="43"/>
      <c r="E3134" s="100"/>
    </row>
    <row r="3135" spans="4:5" x14ac:dyDescent="0.25">
      <c r="D3135" s="43"/>
      <c r="E3135" s="100"/>
    </row>
    <row r="3136" spans="4:5" x14ac:dyDescent="0.25">
      <c r="D3136" s="43"/>
      <c r="E3136" s="100"/>
    </row>
    <row r="3137" spans="4:5" x14ac:dyDescent="0.25">
      <c r="D3137" s="43"/>
      <c r="E3137" s="100"/>
    </row>
    <row r="3138" spans="4:5" x14ac:dyDescent="0.25">
      <c r="D3138" s="43"/>
      <c r="E3138" s="100"/>
    </row>
    <row r="3139" spans="4:5" x14ac:dyDescent="0.25">
      <c r="D3139" s="43"/>
      <c r="E3139" s="100"/>
    </row>
    <row r="3140" spans="4:5" x14ac:dyDescent="0.25">
      <c r="D3140" s="43"/>
      <c r="E3140" s="100"/>
    </row>
    <row r="3141" spans="4:5" x14ac:dyDescent="0.25">
      <c r="D3141" s="43"/>
      <c r="E3141" s="100"/>
    </row>
    <row r="3142" spans="4:5" x14ac:dyDescent="0.25">
      <c r="D3142" s="43"/>
      <c r="E3142" s="100"/>
    </row>
    <row r="3143" spans="4:5" x14ac:dyDescent="0.25">
      <c r="D3143" s="43"/>
      <c r="E3143" s="100"/>
    </row>
    <row r="3144" spans="4:5" x14ac:dyDescent="0.25">
      <c r="D3144" s="43"/>
      <c r="E3144" s="100"/>
    </row>
    <row r="3145" spans="4:5" x14ac:dyDescent="0.25">
      <c r="D3145" s="43"/>
      <c r="E3145" s="100"/>
    </row>
    <row r="3146" spans="4:5" x14ac:dyDescent="0.25">
      <c r="D3146" s="43"/>
      <c r="E3146" s="100"/>
    </row>
    <row r="3147" spans="4:5" x14ac:dyDescent="0.25">
      <c r="D3147" s="43"/>
      <c r="E3147" s="100"/>
    </row>
    <row r="3148" spans="4:5" x14ac:dyDescent="0.25">
      <c r="D3148" s="43"/>
      <c r="E3148" s="100"/>
    </row>
    <row r="3149" spans="4:5" x14ac:dyDescent="0.25">
      <c r="D3149" s="43"/>
      <c r="E3149" s="100"/>
    </row>
    <row r="3150" spans="4:5" x14ac:dyDescent="0.25">
      <c r="D3150" s="43"/>
      <c r="E3150" s="100"/>
    </row>
    <row r="3151" spans="4:5" x14ac:dyDescent="0.25">
      <c r="D3151" s="43"/>
      <c r="E3151" s="100"/>
    </row>
    <row r="3152" spans="4:5" x14ac:dyDescent="0.25">
      <c r="D3152" s="43"/>
      <c r="E3152" s="100"/>
    </row>
    <row r="3153" spans="4:5" x14ac:dyDescent="0.25">
      <c r="D3153" s="43"/>
      <c r="E3153" s="100"/>
    </row>
    <row r="3154" spans="4:5" x14ac:dyDescent="0.25">
      <c r="D3154" s="43"/>
      <c r="E3154" s="100"/>
    </row>
    <row r="3155" spans="4:5" x14ac:dyDescent="0.25">
      <c r="D3155" s="43"/>
      <c r="E3155" s="100"/>
    </row>
    <row r="3156" spans="4:5" x14ac:dyDescent="0.25">
      <c r="D3156" s="43"/>
      <c r="E3156" s="100"/>
    </row>
    <row r="3157" spans="4:5" x14ac:dyDescent="0.25">
      <c r="D3157" s="43"/>
      <c r="E3157" s="100"/>
    </row>
    <row r="3158" spans="4:5" x14ac:dyDescent="0.25">
      <c r="D3158" s="43"/>
      <c r="E3158" s="100"/>
    </row>
    <row r="3159" spans="4:5" x14ac:dyDescent="0.25">
      <c r="D3159" s="43"/>
      <c r="E3159" s="100"/>
    </row>
    <row r="3160" spans="4:5" x14ac:dyDescent="0.25">
      <c r="D3160" s="43"/>
      <c r="E3160" s="100"/>
    </row>
    <row r="3161" spans="4:5" x14ac:dyDescent="0.25">
      <c r="D3161" s="43"/>
      <c r="E3161" s="100"/>
    </row>
    <row r="3162" spans="4:5" x14ac:dyDescent="0.25">
      <c r="D3162" s="43"/>
      <c r="E3162" s="100"/>
    </row>
    <row r="3163" spans="4:5" x14ac:dyDescent="0.25">
      <c r="D3163" s="43"/>
      <c r="E3163" s="100"/>
    </row>
    <row r="3164" spans="4:5" x14ac:dyDescent="0.25">
      <c r="D3164" s="43"/>
      <c r="E3164" s="100"/>
    </row>
    <row r="3165" spans="4:5" x14ac:dyDescent="0.25">
      <c r="D3165" s="43"/>
      <c r="E3165" s="100"/>
    </row>
    <row r="3166" spans="4:5" x14ac:dyDescent="0.25">
      <c r="D3166" s="43"/>
      <c r="E3166" s="100"/>
    </row>
    <row r="3167" spans="4:5" x14ac:dyDescent="0.25">
      <c r="D3167" s="43"/>
      <c r="E3167" s="100"/>
    </row>
    <row r="3168" spans="4:5" x14ac:dyDescent="0.25">
      <c r="D3168" s="43"/>
      <c r="E3168" s="100"/>
    </row>
    <row r="3169" spans="4:5" x14ac:dyDescent="0.25">
      <c r="D3169" s="43"/>
      <c r="E3169" s="100"/>
    </row>
    <row r="3170" spans="4:5" x14ac:dyDescent="0.25">
      <c r="D3170" s="43"/>
      <c r="E3170" s="100"/>
    </row>
    <row r="3171" spans="4:5" x14ac:dyDescent="0.25">
      <c r="D3171" s="43"/>
      <c r="E3171" s="100"/>
    </row>
    <row r="3172" spans="4:5" x14ac:dyDescent="0.25">
      <c r="D3172" s="43"/>
      <c r="E3172" s="100"/>
    </row>
    <row r="3173" spans="4:5" x14ac:dyDescent="0.25">
      <c r="D3173" s="43"/>
      <c r="E3173" s="100"/>
    </row>
    <row r="3174" spans="4:5" x14ac:dyDescent="0.25">
      <c r="D3174" s="43"/>
      <c r="E3174" s="100"/>
    </row>
    <row r="3175" spans="4:5" x14ac:dyDescent="0.25">
      <c r="D3175" s="43"/>
      <c r="E3175" s="100"/>
    </row>
    <row r="3176" spans="4:5" x14ac:dyDescent="0.25">
      <c r="D3176" s="43"/>
      <c r="E3176" s="100"/>
    </row>
    <row r="3177" spans="4:5" x14ac:dyDescent="0.25">
      <c r="D3177" s="43"/>
      <c r="E3177" s="100"/>
    </row>
    <row r="3178" spans="4:5" x14ac:dyDescent="0.25">
      <c r="D3178" s="43"/>
      <c r="E3178" s="100"/>
    </row>
    <row r="3179" spans="4:5" x14ac:dyDescent="0.25">
      <c r="D3179" s="43"/>
      <c r="E3179" s="100"/>
    </row>
    <row r="3180" spans="4:5" x14ac:dyDescent="0.25">
      <c r="D3180" s="43"/>
      <c r="E3180" s="100"/>
    </row>
    <row r="3181" spans="4:5" x14ac:dyDescent="0.25">
      <c r="D3181" s="43"/>
      <c r="E3181" s="100"/>
    </row>
    <row r="3182" spans="4:5" x14ac:dyDescent="0.25">
      <c r="D3182" s="43"/>
      <c r="E3182" s="100"/>
    </row>
    <row r="3183" spans="4:5" x14ac:dyDescent="0.25">
      <c r="D3183" s="43"/>
      <c r="E3183" s="100"/>
    </row>
    <row r="3184" spans="4:5" x14ac:dyDescent="0.25">
      <c r="D3184" s="43"/>
      <c r="E3184" s="100"/>
    </row>
    <row r="3185" spans="4:5" x14ac:dyDescent="0.25">
      <c r="D3185" s="43"/>
      <c r="E3185" s="100"/>
    </row>
    <row r="3186" spans="4:5" x14ac:dyDescent="0.25">
      <c r="D3186" s="43"/>
      <c r="E3186" s="100"/>
    </row>
    <row r="3187" spans="4:5" x14ac:dyDescent="0.25">
      <c r="D3187" s="43"/>
      <c r="E3187" s="100"/>
    </row>
    <row r="3188" spans="4:5" x14ac:dyDescent="0.25">
      <c r="D3188" s="43"/>
      <c r="E3188" s="100"/>
    </row>
    <row r="3189" spans="4:5" x14ac:dyDescent="0.25">
      <c r="D3189" s="43"/>
      <c r="E3189" s="100"/>
    </row>
    <row r="3190" spans="4:5" x14ac:dyDescent="0.25">
      <c r="D3190" s="43"/>
      <c r="E3190" s="100"/>
    </row>
    <row r="3191" spans="4:5" x14ac:dyDescent="0.25">
      <c r="D3191" s="43"/>
      <c r="E3191" s="100"/>
    </row>
    <row r="3192" spans="4:5" x14ac:dyDescent="0.25">
      <c r="D3192" s="43"/>
      <c r="E3192" s="100"/>
    </row>
    <row r="3193" spans="4:5" x14ac:dyDescent="0.25">
      <c r="D3193" s="43"/>
      <c r="E3193" s="100"/>
    </row>
    <row r="3194" spans="4:5" x14ac:dyDescent="0.25">
      <c r="D3194" s="43"/>
      <c r="E3194" s="100"/>
    </row>
    <row r="3195" spans="4:5" x14ac:dyDescent="0.25">
      <c r="D3195" s="43"/>
      <c r="E3195" s="100"/>
    </row>
    <row r="3196" spans="4:5" x14ac:dyDescent="0.25">
      <c r="D3196" s="43"/>
      <c r="E3196" s="100"/>
    </row>
    <row r="3197" spans="4:5" x14ac:dyDescent="0.25">
      <c r="D3197" s="43"/>
      <c r="E3197" s="100"/>
    </row>
    <row r="3198" spans="4:5" x14ac:dyDescent="0.25">
      <c r="D3198" s="43"/>
      <c r="E3198" s="100"/>
    </row>
    <row r="3199" spans="4:5" x14ac:dyDescent="0.25">
      <c r="D3199" s="43"/>
      <c r="E3199" s="100"/>
    </row>
    <row r="3200" spans="4:5" x14ac:dyDescent="0.25">
      <c r="D3200" s="43"/>
      <c r="E3200" s="100"/>
    </row>
    <row r="3201" spans="4:5" x14ac:dyDescent="0.25">
      <c r="D3201" s="43"/>
      <c r="E3201" s="100"/>
    </row>
    <row r="3202" spans="4:5" x14ac:dyDescent="0.25">
      <c r="D3202" s="43"/>
      <c r="E3202" s="100"/>
    </row>
    <row r="3203" spans="4:5" x14ac:dyDescent="0.25">
      <c r="D3203" s="43"/>
      <c r="E3203" s="100"/>
    </row>
    <row r="3204" spans="4:5" x14ac:dyDescent="0.25">
      <c r="D3204" s="43"/>
      <c r="E3204" s="100"/>
    </row>
    <row r="3205" spans="4:5" x14ac:dyDescent="0.25">
      <c r="D3205" s="43"/>
      <c r="E3205" s="100"/>
    </row>
    <row r="3206" spans="4:5" x14ac:dyDescent="0.25">
      <c r="D3206" s="43"/>
      <c r="E3206" s="100"/>
    </row>
    <row r="3207" spans="4:5" x14ac:dyDescent="0.25">
      <c r="D3207" s="43"/>
      <c r="E3207" s="100"/>
    </row>
    <row r="3208" spans="4:5" x14ac:dyDescent="0.25">
      <c r="D3208" s="43"/>
      <c r="E3208" s="100"/>
    </row>
    <row r="3209" spans="4:5" x14ac:dyDescent="0.25">
      <c r="D3209" s="43"/>
      <c r="E3209" s="100"/>
    </row>
    <row r="3210" spans="4:5" x14ac:dyDescent="0.25">
      <c r="D3210" s="43"/>
      <c r="E3210" s="100"/>
    </row>
    <row r="3211" spans="4:5" x14ac:dyDescent="0.25">
      <c r="D3211" s="43"/>
      <c r="E3211" s="100"/>
    </row>
    <row r="3212" spans="4:5" x14ac:dyDescent="0.25">
      <c r="D3212" s="43"/>
      <c r="E3212" s="100"/>
    </row>
    <row r="3213" spans="4:5" x14ac:dyDescent="0.25">
      <c r="D3213" s="43"/>
      <c r="E3213" s="100"/>
    </row>
    <row r="3214" spans="4:5" x14ac:dyDescent="0.25">
      <c r="D3214" s="43"/>
      <c r="E3214" s="100"/>
    </row>
    <row r="3215" spans="4:5" x14ac:dyDescent="0.25">
      <c r="D3215" s="43"/>
      <c r="E3215" s="100"/>
    </row>
    <row r="3216" spans="4:5" x14ac:dyDescent="0.25">
      <c r="D3216" s="43"/>
      <c r="E3216" s="100"/>
    </row>
    <row r="3217" spans="4:5" x14ac:dyDescent="0.25">
      <c r="D3217" s="43"/>
      <c r="E3217" s="100"/>
    </row>
    <row r="3218" spans="4:5" x14ac:dyDescent="0.25">
      <c r="D3218" s="43"/>
      <c r="E3218" s="100"/>
    </row>
    <row r="3219" spans="4:5" x14ac:dyDescent="0.25">
      <c r="D3219" s="43"/>
      <c r="E3219" s="100"/>
    </row>
    <row r="3220" spans="4:5" x14ac:dyDescent="0.25">
      <c r="D3220" s="43"/>
      <c r="E3220" s="100"/>
    </row>
    <row r="3221" spans="4:5" x14ac:dyDescent="0.25">
      <c r="D3221" s="43"/>
      <c r="E3221" s="100"/>
    </row>
    <row r="3222" spans="4:5" x14ac:dyDescent="0.25">
      <c r="D3222" s="43"/>
      <c r="E3222" s="100"/>
    </row>
    <row r="3223" spans="4:5" x14ac:dyDescent="0.25">
      <c r="D3223" s="43"/>
      <c r="E3223" s="100"/>
    </row>
    <row r="3224" spans="4:5" x14ac:dyDescent="0.25">
      <c r="D3224" s="43"/>
      <c r="E3224" s="100"/>
    </row>
    <row r="3225" spans="4:5" x14ac:dyDescent="0.25">
      <c r="D3225" s="43"/>
      <c r="E3225" s="100"/>
    </row>
    <row r="3226" spans="4:5" x14ac:dyDescent="0.25">
      <c r="D3226" s="43"/>
      <c r="E3226" s="100"/>
    </row>
    <row r="3227" spans="4:5" x14ac:dyDescent="0.25">
      <c r="D3227" s="43"/>
      <c r="E3227" s="100"/>
    </row>
    <row r="3228" spans="4:5" x14ac:dyDescent="0.25">
      <c r="D3228" s="43"/>
      <c r="E3228" s="100"/>
    </row>
    <row r="3229" spans="4:5" x14ac:dyDescent="0.25">
      <c r="D3229" s="43"/>
      <c r="E3229" s="100"/>
    </row>
    <row r="3230" spans="4:5" x14ac:dyDescent="0.25">
      <c r="D3230" s="43"/>
      <c r="E3230" s="100"/>
    </row>
    <row r="3231" spans="4:5" x14ac:dyDescent="0.25">
      <c r="D3231" s="43"/>
      <c r="E3231" s="100"/>
    </row>
    <row r="3232" spans="4:5" x14ac:dyDescent="0.25">
      <c r="D3232" s="43"/>
      <c r="E3232" s="100"/>
    </row>
    <row r="3233" spans="4:5" x14ac:dyDescent="0.25">
      <c r="D3233" s="43"/>
      <c r="E3233" s="100"/>
    </row>
    <row r="3234" spans="4:5" x14ac:dyDescent="0.25">
      <c r="D3234" s="43"/>
      <c r="E3234" s="100"/>
    </row>
    <row r="3235" spans="4:5" x14ac:dyDescent="0.25">
      <c r="D3235" s="43"/>
      <c r="E3235" s="100"/>
    </row>
    <row r="3236" spans="4:5" x14ac:dyDescent="0.25">
      <c r="D3236" s="43"/>
      <c r="E3236" s="100"/>
    </row>
    <row r="3237" spans="4:5" x14ac:dyDescent="0.25">
      <c r="D3237" s="43"/>
      <c r="E3237" s="100"/>
    </row>
    <row r="3238" spans="4:5" x14ac:dyDescent="0.25">
      <c r="D3238" s="43"/>
      <c r="E3238" s="100"/>
    </row>
    <row r="3239" spans="4:5" x14ac:dyDescent="0.25">
      <c r="D3239" s="43"/>
      <c r="E3239" s="100"/>
    </row>
    <row r="3240" spans="4:5" x14ac:dyDescent="0.25">
      <c r="D3240" s="43"/>
      <c r="E3240" s="100"/>
    </row>
    <row r="3241" spans="4:5" x14ac:dyDescent="0.25">
      <c r="D3241" s="43"/>
      <c r="E3241" s="100"/>
    </row>
    <row r="3242" spans="4:5" x14ac:dyDescent="0.25">
      <c r="D3242" s="43"/>
      <c r="E3242" s="100"/>
    </row>
    <row r="3243" spans="4:5" x14ac:dyDescent="0.25">
      <c r="D3243" s="43"/>
      <c r="E3243" s="100"/>
    </row>
    <row r="3244" spans="4:5" x14ac:dyDescent="0.25">
      <c r="D3244" s="43"/>
      <c r="E3244" s="100"/>
    </row>
    <row r="3245" spans="4:5" x14ac:dyDescent="0.25">
      <c r="D3245" s="43"/>
      <c r="E3245" s="100"/>
    </row>
    <row r="3246" spans="4:5" x14ac:dyDescent="0.25">
      <c r="D3246" s="43"/>
      <c r="E3246" s="100"/>
    </row>
    <row r="3247" spans="4:5" x14ac:dyDescent="0.25">
      <c r="D3247" s="43"/>
      <c r="E3247" s="100"/>
    </row>
    <row r="3248" spans="4:5" x14ac:dyDescent="0.25">
      <c r="D3248" s="43"/>
      <c r="E3248" s="100"/>
    </row>
    <row r="3249" spans="4:5" x14ac:dyDescent="0.25">
      <c r="D3249" s="43"/>
      <c r="E3249" s="100"/>
    </row>
    <row r="3250" spans="4:5" x14ac:dyDescent="0.25">
      <c r="D3250" s="43"/>
      <c r="E3250" s="100"/>
    </row>
    <row r="3251" spans="4:5" x14ac:dyDescent="0.25">
      <c r="D3251" s="43"/>
      <c r="E3251" s="100"/>
    </row>
    <row r="3252" spans="4:5" x14ac:dyDescent="0.25">
      <c r="D3252" s="43"/>
      <c r="E3252" s="100"/>
    </row>
    <row r="3253" spans="4:5" x14ac:dyDescent="0.25">
      <c r="D3253" s="43"/>
      <c r="E3253" s="100"/>
    </row>
    <row r="3254" spans="4:5" x14ac:dyDescent="0.25">
      <c r="D3254" s="43"/>
      <c r="E3254" s="100"/>
    </row>
    <row r="3255" spans="4:5" x14ac:dyDescent="0.25">
      <c r="D3255" s="43"/>
      <c r="E3255" s="100"/>
    </row>
    <row r="3256" spans="4:5" x14ac:dyDescent="0.25">
      <c r="D3256" s="43"/>
      <c r="E3256" s="100"/>
    </row>
    <row r="3257" spans="4:5" x14ac:dyDescent="0.25">
      <c r="D3257" s="43"/>
      <c r="E3257" s="100"/>
    </row>
    <row r="3258" spans="4:5" x14ac:dyDescent="0.25">
      <c r="D3258" s="43"/>
      <c r="E3258" s="100"/>
    </row>
    <row r="3259" spans="4:5" x14ac:dyDescent="0.25">
      <c r="D3259" s="43"/>
      <c r="E3259" s="100"/>
    </row>
    <row r="3260" spans="4:5" x14ac:dyDescent="0.25">
      <c r="D3260" s="43"/>
      <c r="E3260" s="100"/>
    </row>
    <row r="3261" spans="4:5" x14ac:dyDescent="0.25">
      <c r="D3261" s="43"/>
      <c r="E3261" s="100"/>
    </row>
    <row r="3262" spans="4:5" x14ac:dyDescent="0.25">
      <c r="D3262" s="43"/>
      <c r="E3262" s="100"/>
    </row>
    <row r="3263" spans="4:5" x14ac:dyDescent="0.25">
      <c r="D3263" s="43"/>
      <c r="E3263" s="100"/>
    </row>
    <row r="3264" spans="4:5" x14ac:dyDescent="0.25">
      <c r="D3264" s="43"/>
      <c r="E3264" s="100"/>
    </row>
    <row r="3265" spans="4:5" x14ac:dyDescent="0.25">
      <c r="D3265" s="43"/>
      <c r="E3265" s="100"/>
    </row>
    <row r="3266" spans="4:5" x14ac:dyDescent="0.25">
      <c r="D3266" s="43"/>
      <c r="E3266" s="100"/>
    </row>
    <row r="3267" spans="4:5" x14ac:dyDescent="0.25">
      <c r="D3267" s="43"/>
      <c r="E3267" s="100"/>
    </row>
    <row r="3268" spans="4:5" x14ac:dyDescent="0.25">
      <c r="D3268" s="43"/>
      <c r="E3268" s="100"/>
    </row>
    <row r="3269" spans="4:5" x14ac:dyDescent="0.25">
      <c r="D3269" s="43"/>
      <c r="E3269" s="100"/>
    </row>
    <row r="3270" spans="4:5" x14ac:dyDescent="0.25">
      <c r="D3270" s="43"/>
      <c r="E3270" s="100"/>
    </row>
    <row r="3271" spans="4:5" x14ac:dyDescent="0.25">
      <c r="D3271" s="43"/>
      <c r="E3271" s="100"/>
    </row>
    <row r="3272" spans="4:5" x14ac:dyDescent="0.25">
      <c r="D3272" s="43"/>
      <c r="E3272" s="100"/>
    </row>
    <row r="3273" spans="4:5" x14ac:dyDescent="0.25">
      <c r="D3273" s="43"/>
      <c r="E3273" s="100"/>
    </row>
    <row r="3274" spans="4:5" x14ac:dyDescent="0.25">
      <c r="D3274" s="43"/>
      <c r="E3274" s="100"/>
    </row>
    <row r="3275" spans="4:5" x14ac:dyDescent="0.25">
      <c r="D3275" s="43"/>
      <c r="E3275" s="100"/>
    </row>
    <row r="3276" spans="4:5" x14ac:dyDescent="0.25">
      <c r="D3276" s="43"/>
      <c r="E3276" s="100"/>
    </row>
    <row r="3277" spans="4:5" x14ac:dyDescent="0.25">
      <c r="D3277" s="43"/>
      <c r="E3277" s="100"/>
    </row>
    <row r="3278" spans="4:5" x14ac:dyDescent="0.25">
      <c r="D3278" s="43"/>
      <c r="E3278" s="100"/>
    </row>
    <row r="3279" spans="4:5" x14ac:dyDescent="0.25">
      <c r="D3279" s="43"/>
      <c r="E3279" s="100"/>
    </row>
    <row r="3280" spans="4:5" x14ac:dyDescent="0.25">
      <c r="D3280" s="43"/>
      <c r="E3280" s="100"/>
    </row>
    <row r="3281" spans="4:5" x14ac:dyDescent="0.25">
      <c r="D3281" s="43"/>
      <c r="E3281" s="100"/>
    </row>
    <row r="3282" spans="4:5" x14ac:dyDescent="0.25">
      <c r="D3282" s="43"/>
      <c r="E3282" s="100"/>
    </row>
    <row r="3283" spans="4:5" x14ac:dyDescent="0.25">
      <c r="D3283" s="43"/>
      <c r="E3283" s="100"/>
    </row>
    <row r="3284" spans="4:5" x14ac:dyDescent="0.25">
      <c r="D3284" s="43"/>
      <c r="E3284" s="100"/>
    </row>
    <row r="3285" spans="4:5" x14ac:dyDescent="0.25">
      <c r="D3285" s="43"/>
      <c r="E3285" s="100"/>
    </row>
    <row r="3286" spans="4:5" x14ac:dyDescent="0.25">
      <c r="D3286" s="43"/>
      <c r="E3286" s="100"/>
    </row>
    <row r="3287" spans="4:5" x14ac:dyDescent="0.25">
      <c r="D3287" s="43"/>
      <c r="E3287" s="100"/>
    </row>
    <row r="3288" spans="4:5" x14ac:dyDescent="0.25">
      <c r="D3288" s="43"/>
      <c r="E3288" s="100"/>
    </row>
    <row r="3289" spans="4:5" x14ac:dyDescent="0.25">
      <c r="D3289" s="43"/>
      <c r="E3289" s="100"/>
    </row>
    <row r="3290" spans="4:5" x14ac:dyDescent="0.25">
      <c r="D3290" s="43"/>
      <c r="E3290" s="100"/>
    </row>
    <row r="3291" spans="4:5" x14ac:dyDescent="0.25">
      <c r="D3291" s="43"/>
      <c r="E3291" s="100"/>
    </row>
    <row r="3292" spans="4:5" x14ac:dyDescent="0.25">
      <c r="D3292" s="43"/>
      <c r="E3292" s="100"/>
    </row>
    <row r="3293" spans="4:5" x14ac:dyDescent="0.25">
      <c r="D3293" s="43"/>
      <c r="E3293" s="100"/>
    </row>
    <row r="3294" spans="4:5" x14ac:dyDescent="0.25">
      <c r="D3294" s="43"/>
      <c r="E3294" s="100"/>
    </row>
    <row r="3295" spans="4:5" x14ac:dyDescent="0.25">
      <c r="D3295" s="43"/>
      <c r="E3295" s="100"/>
    </row>
    <row r="3296" spans="4:5" x14ac:dyDescent="0.25">
      <c r="D3296" s="43"/>
      <c r="E3296" s="100"/>
    </row>
    <row r="3297" spans="4:5" x14ac:dyDescent="0.25">
      <c r="D3297" s="43"/>
      <c r="E3297" s="100"/>
    </row>
    <row r="3298" spans="4:5" x14ac:dyDescent="0.25">
      <c r="D3298" s="43"/>
      <c r="E3298" s="100"/>
    </row>
    <row r="3299" spans="4:5" x14ac:dyDescent="0.25">
      <c r="D3299" s="43"/>
      <c r="E3299" s="100"/>
    </row>
    <row r="3300" spans="4:5" x14ac:dyDescent="0.25">
      <c r="D3300" s="43"/>
      <c r="E3300" s="100"/>
    </row>
    <row r="3301" spans="4:5" x14ac:dyDescent="0.25">
      <c r="D3301" s="43"/>
      <c r="E3301" s="100"/>
    </row>
    <row r="3302" spans="4:5" x14ac:dyDescent="0.25">
      <c r="D3302" s="43"/>
      <c r="E3302" s="100"/>
    </row>
    <row r="3303" spans="4:5" x14ac:dyDescent="0.25">
      <c r="D3303" s="43"/>
      <c r="E3303" s="100"/>
    </row>
    <row r="3304" spans="4:5" x14ac:dyDescent="0.25">
      <c r="D3304" s="43"/>
      <c r="E3304" s="100"/>
    </row>
    <row r="3305" spans="4:5" x14ac:dyDescent="0.25">
      <c r="D3305" s="43"/>
      <c r="E3305" s="100"/>
    </row>
    <row r="3306" spans="4:5" x14ac:dyDescent="0.25">
      <c r="D3306" s="43"/>
      <c r="E3306" s="100"/>
    </row>
    <row r="3307" spans="4:5" x14ac:dyDescent="0.25">
      <c r="D3307" s="43"/>
      <c r="E3307" s="100"/>
    </row>
    <row r="3308" spans="4:5" x14ac:dyDescent="0.25">
      <c r="D3308" s="43"/>
      <c r="E3308" s="100"/>
    </row>
    <row r="3309" spans="4:5" x14ac:dyDescent="0.25">
      <c r="D3309" s="43"/>
      <c r="E3309" s="100"/>
    </row>
    <row r="3310" spans="4:5" x14ac:dyDescent="0.25">
      <c r="D3310" s="43"/>
      <c r="E3310" s="100"/>
    </row>
    <row r="3311" spans="4:5" x14ac:dyDescent="0.25">
      <c r="D3311" s="43"/>
      <c r="E3311" s="100"/>
    </row>
    <row r="3312" spans="4:5" x14ac:dyDescent="0.25">
      <c r="D3312" s="43"/>
      <c r="E3312" s="100"/>
    </row>
    <row r="3313" spans="4:5" x14ac:dyDescent="0.25">
      <c r="D3313" s="43"/>
      <c r="E3313" s="100"/>
    </row>
    <row r="3314" spans="4:5" x14ac:dyDescent="0.25">
      <c r="D3314" s="43"/>
      <c r="E3314" s="100"/>
    </row>
    <row r="3315" spans="4:5" x14ac:dyDescent="0.25">
      <c r="D3315" s="43"/>
      <c r="E3315" s="100"/>
    </row>
    <row r="3316" spans="4:5" x14ac:dyDescent="0.25">
      <c r="D3316" s="43"/>
      <c r="E3316" s="100"/>
    </row>
    <row r="3317" spans="4:5" x14ac:dyDescent="0.25">
      <c r="D3317" s="43"/>
      <c r="E3317" s="100"/>
    </row>
    <row r="3318" spans="4:5" x14ac:dyDescent="0.25">
      <c r="D3318" s="43"/>
      <c r="E3318" s="100"/>
    </row>
    <row r="3319" spans="4:5" x14ac:dyDescent="0.25">
      <c r="D3319" s="43"/>
      <c r="E3319" s="100"/>
    </row>
    <row r="3320" spans="4:5" x14ac:dyDescent="0.25">
      <c r="D3320" s="43"/>
      <c r="E3320" s="100"/>
    </row>
    <row r="3321" spans="4:5" x14ac:dyDescent="0.25">
      <c r="D3321" s="43"/>
      <c r="E3321" s="100"/>
    </row>
    <row r="3322" spans="4:5" x14ac:dyDescent="0.25">
      <c r="D3322" s="43"/>
      <c r="E3322" s="100"/>
    </row>
    <row r="3323" spans="4:5" x14ac:dyDescent="0.25">
      <c r="D3323" s="43"/>
      <c r="E3323" s="100"/>
    </row>
    <row r="3324" spans="4:5" x14ac:dyDescent="0.25">
      <c r="D3324" s="43"/>
      <c r="E3324" s="100"/>
    </row>
    <row r="3325" spans="4:5" x14ac:dyDescent="0.25">
      <c r="D3325" s="43"/>
      <c r="E3325" s="100"/>
    </row>
    <row r="3326" spans="4:5" x14ac:dyDescent="0.25">
      <c r="D3326" s="43"/>
      <c r="E3326" s="100"/>
    </row>
    <row r="3327" spans="4:5" x14ac:dyDescent="0.25">
      <c r="D3327" s="43"/>
      <c r="E3327" s="100"/>
    </row>
    <row r="3328" spans="4:5" x14ac:dyDescent="0.25">
      <c r="D3328" s="43"/>
      <c r="E3328" s="100"/>
    </row>
    <row r="3329" spans="4:5" x14ac:dyDescent="0.25">
      <c r="D3329" s="43"/>
      <c r="E3329" s="100"/>
    </row>
    <row r="3330" spans="4:5" x14ac:dyDescent="0.25">
      <c r="D3330" s="43"/>
      <c r="E3330" s="100"/>
    </row>
    <row r="3331" spans="4:5" x14ac:dyDescent="0.25">
      <c r="D3331" s="43"/>
      <c r="E3331" s="100"/>
    </row>
    <row r="3332" spans="4:5" x14ac:dyDescent="0.25">
      <c r="D3332" s="43"/>
      <c r="E3332" s="100"/>
    </row>
    <row r="3333" spans="4:5" x14ac:dyDescent="0.25">
      <c r="D3333" s="43"/>
      <c r="E3333" s="100"/>
    </row>
    <row r="3334" spans="4:5" x14ac:dyDescent="0.25">
      <c r="D3334" s="43"/>
      <c r="E3334" s="100"/>
    </row>
    <row r="3335" spans="4:5" x14ac:dyDescent="0.25">
      <c r="D3335" s="43"/>
      <c r="E3335" s="100"/>
    </row>
    <row r="3336" spans="4:5" x14ac:dyDescent="0.25">
      <c r="D3336" s="43"/>
      <c r="E3336" s="100"/>
    </row>
    <row r="3337" spans="4:5" x14ac:dyDescent="0.25">
      <c r="D3337" s="43"/>
      <c r="E3337" s="100"/>
    </row>
    <row r="3338" spans="4:5" x14ac:dyDescent="0.25">
      <c r="D3338" s="43"/>
      <c r="E3338" s="100"/>
    </row>
    <row r="3339" spans="4:5" x14ac:dyDescent="0.25">
      <c r="D3339" s="43"/>
      <c r="E3339" s="100"/>
    </row>
    <row r="3340" spans="4:5" x14ac:dyDescent="0.25">
      <c r="D3340" s="43"/>
      <c r="E3340" s="100"/>
    </row>
    <row r="3341" spans="4:5" x14ac:dyDescent="0.25">
      <c r="D3341" s="43"/>
      <c r="E3341" s="100"/>
    </row>
    <row r="3342" spans="4:5" x14ac:dyDescent="0.25">
      <c r="D3342" s="43"/>
      <c r="E3342" s="100"/>
    </row>
    <row r="3343" spans="4:5" x14ac:dyDescent="0.25">
      <c r="D3343" s="43"/>
      <c r="E3343" s="100"/>
    </row>
    <row r="3344" spans="4:5" x14ac:dyDescent="0.25">
      <c r="D3344" s="43"/>
      <c r="E3344" s="100"/>
    </row>
    <row r="3345" spans="4:5" x14ac:dyDescent="0.25">
      <c r="D3345" s="43"/>
      <c r="E3345" s="100"/>
    </row>
    <row r="3346" spans="4:5" x14ac:dyDescent="0.25">
      <c r="D3346" s="43"/>
      <c r="E3346" s="100"/>
    </row>
    <row r="3347" spans="4:5" x14ac:dyDescent="0.25">
      <c r="D3347" s="43"/>
      <c r="E3347" s="100"/>
    </row>
    <row r="3348" spans="4:5" x14ac:dyDescent="0.25">
      <c r="D3348" s="43"/>
      <c r="E3348" s="100"/>
    </row>
    <row r="3349" spans="4:5" x14ac:dyDescent="0.25">
      <c r="D3349" s="43"/>
      <c r="E3349" s="100"/>
    </row>
    <row r="3350" spans="4:5" x14ac:dyDescent="0.25">
      <c r="D3350" s="43"/>
      <c r="E3350" s="100"/>
    </row>
    <row r="3351" spans="4:5" x14ac:dyDescent="0.25">
      <c r="D3351" s="43"/>
      <c r="E3351" s="100"/>
    </row>
    <row r="3352" spans="4:5" x14ac:dyDescent="0.25">
      <c r="D3352" s="43"/>
      <c r="E3352" s="100"/>
    </row>
    <row r="3353" spans="4:5" x14ac:dyDescent="0.25">
      <c r="D3353" s="43"/>
      <c r="E3353" s="100"/>
    </row>
    <row r="3354" spans="4:5" x14ac:dyDescent="0.25">
      <c r="D3354" s="43"/>
      <c r="E3354" s="100"/>
    </row>
    <row r="3355" spans="4:5" x14ac:dyDescent="0.25">
      <c r="D3355" s="43"/>
      <c r="E3355" s="100"/>
    </row>
    <row r="3356" spans="4:5" x14ac:dyDescent="0.25">
      <c r="D3356" s="43"/>
      <c r="E3356" s="100"/>
    </row>
    <row r="3357" spans="4:5" x14ac:dyDescent="0.25">
      <c r="D3357" s="43"/>
      <c r="E3357" s="100"/>
    </row>
    <row r="3358" spans="4:5" x14ac:dyDescent="0.25">
      <c r="D3358" s="43"/>
      <c r="E3358" s="100"/>
    </row>
    <row r="3359" spans="4:5" x14ac:dyDescent="0.25">
      <c r="D3359" s="43"/>
      <c r="E3359" s="100"/>
    </row>
    <row r="3360" spans="4:5" x14ac:dyDescent="0.25">
      <c r="D3360" s="43"/>
      <c r="E3360" s="100"/>
    </row>
    <row r="3361" spans="4:5" x14ac:dyDescent="0.25">
      <c r="D3361" s="43"/>
      <c r="E3361" s="100"/>
    </row>
    <row r="3362" spans="4:5" x14ac:dyDescent="0.25">
      <c r="D3362" s="43"/>
      <c r="E3362" s="100"/>
    </row>
    <row r="3363" spans="4:5" x14ac:dyDescent="0.25">
      <c r="D3363" s="43"/>
      <c r="E3363" s="100"/>
    </row>
    <row r="3364" spans="4:5" x14ac:dyDescent="0.25">
      <c r="D3364" s="43"/>
      <c r="E3364" s="100"/>
    </row>
    <row r="3365" spans="4:5" x14ac:dyDescent="0.25">
      <c r="D3365" s="43"/>
      <c r="E3365" s="100"/>
    </row>
    <row r="3366" spans="4:5" x14ac:dyDescent="0.25">
      <c r="D3366" s="43"/>
      <c r="E3366" s="100"/>
    </row>
    <row r="3367" spans="4:5" x14ac:dyDescent="0.25">
      <c r="D3367" s="43"/>
      <c r="E3367" s="100"/>
    </row>
    <row r="3368" spans="4:5" x14ac:dyDescent="0.25">
      <c r="D3368" s="43"/>
      <c r="E3368" s="100"/>
    </row>
    <row r="3369" spans="4:5" x14ac:dyDescent="0.25">
      <c r="D3369" s="43"/>
      <c r="E3369" s="100"/>
    </row>
    <row r="3370" spans="4:5" x14ac:dyDescent="0.25">
      <c r="D3370" s="43"/>
      <c r="E3370" s="100"/>
    </row>
    <row r="3371" spans="4:5" x14ac:dyDescent="0.25">
      <c r="D3371" s="43"/>
      <c r="E3371" s="100"/>
    </row>
    <row r="3372" spans="4:5" x14ac:dyDescent="0.25">
      <c r="D3372" s="43"/>
      <c r="E3372" s="100"/>
    </row>
    <row r="3373" spans="4:5" x14ac:dyDescent="0.25">
      <c r="D3373" s="43"/>
      <c r="E3373" s="100"/>
    </row>
    <row r="3374" spans="4:5" x14ac:dyDescent="0.25">
      <c r="D3374" s="43"/>
      <c r="E3374" s="100"/>
    </row>
    <row r="3375" spans="4:5" x14ac:dyDescent="0.25">
      <c r="D3375" s="43"/>
      <c r="E3375" s="100"/>
    </row>
    <row r="3376" spans="4:5" x14ac:dyDescent="0.25">
      <c r="D3376" s="43"/>
      <c r="E3376" s="100"/>
    </row>
    <row r="3377" spans="4:5" x14ac:dyDescent="0.25">
      <c r="D3377" s="43"/>
      <c r="E3377" s="100"/>
    </row>
    <row r="3378" spans="4:5" x14ac:dyDescent="0.25">
      <c r="D3378" s="43"/>
      <c r="E3378" s="100"/>
    </row>
    <row r="3379" spans="4:5" x14ac:dyDescent="0.25">
      <c r="D3379" s="43"/>
      <c r="E3379" s="100"/>
    </row>
    <row r="3380" spans="4:5" x14ac:dyDescent="0.25">
      <c r="D3380" s="43"/>
      <c r="E3380" s="100"/>
    </row>
    <row r="3381" spans="4:5" x14ac:dyDescent="0.25">
      <c r="D3381" s="43"/>
      <c r="E3381" s="100"/>
    </row>
    <row r="3382" spans="4:5" x14ac:dyDescent="0.25">
      <c r="D3382" s="43"/>
      <c r="E3382" s="100"/>
    </row>
    <row r="3383" spans="4:5" x14ac:dyDescent="0.25">
      <c r="D3383" s="43"/>
      <c r="E3383" s="100"/>
    </row>
    <row r="3384" spans="4:5" x14ac:dyDescent="0.25">
      <c r="D3384" s="43"/>
      <c r="E3384" s="100"/>
    </row>
    <row r="3385" spans="4:5" x14ac:dyDescent="0.25">
      <c r="D3385" s="43"/>
      <c r="E3385" s="100"/>
    </row>
    <row r="3386" spans="4:5" x14ac:dyDescent="0.25">
      <c r="D3386" s="43"/>
      <c r="E3386" s="100"/>
    </row>
    <row r="3387" spans="4:5" x14ac:dyDescent="0.25">
      <c r="D3387" s="43"/>
      <c r="E3387" s="100"/>
    </row>
    <row r="3388" spans="4:5" x14ac:dyDescent="0.25">
      <c r="D3388" s="43"/>
      <c r="E3388" s="100"/>
    </row>
    <row r="3389" spans="4:5" x14ac:dyDescent="0.25">
      <c r="D3389" s="43"/>
      <c r="E3389" s="100"/>
    </row>
    <row r="3390" spans="4:5" x14ac:dyDescent="0.25">
      <c r="D3390" s="43"/>
      <c r="E3390" s="100"/>
    </row>
    <row r="3391" spans="4:5" x14ac:dyDescent="0.25">
      <c r="D3391" s="43"/>
      <c r="E3391" s="100"/>
    </row>
    <row r="3392" spans="4:5" x14ac:dyDescent="0.25">
      <c r="D3392" s="43"/>
      <c r="E3392" s="100"/>
    </row>
    <row r="3393" spans="4:5" x14ac:dyDescent="0.25">
      <c r="D3393" s="43"/>
      <c r="E3393" s="100"/>
    </row>
    <row r="3394" spans="4:5" x14ac:dyDescent="0.25">
      <c r="D3394" s="43"/>
      <c r="E3394" s="100"/>
    </row>
    <row r="3395" spans="4:5" x14ac:dyDescent="0.25">
      <c r="D3395" s="43"/>
      <c r="E3395" s="100"/>
    </row>
    <row r="3396" spans="4:5" x14ac:dyDescent="0.25">
      <c r="D3396" s="43"/>
      <c r="E3396" s="100"/>
    </row>
    <row r="3397" spans="4:5" x14ac:dyDescent="0.25">
      <c r="D3397" s="43"/>
      <c r="E3397" s="100"/>
    </row>
    <row r="3398" spans="4:5" x14ac:dyDescent="0.25">
      <c r="D3398" s="43"/>
      <c r="E3398" s="100"/>
    </row>
    <row r="3399" spans="4:5" x14ac:dyDescent="0.25">
      <c r="D3399" s="43"/>
      <c r="E3399" s="100"/>
    </row>
    <row r="3400" spans="4:5" x14ac:dyDescent="0.25">
      <c r="D3400" s="43"/>
      <c r="E3400" s="100"/>
    </row>
    <row r="3401" spans="4:5" x14ac:dyDescent="0.25">
      <c r="D3401" s="43"/>
      <c r="E3401" s="100"/>
    </row>
    <row r="3402" spans="4:5" x14ac:dyDescent="0.25">
      <c r="D3402" s="43"/>
      <c r="E3402" s="100"/>
    </row>
    <row r="3403" spans="4:5" x14ac:dyDescent="0.25">
      <c r="D3403" s="43"/>
      <c r="E3403" s="100"/>
    </row>
    <row r="3404" spans="4:5" x14ac:dyDescent="0.25">
      <c r="D3404" s="43"/>
      <c r="E3404" s="100"/>
    </row>
    <row r="3405" spans="4:5" x14ac:dyDescent="0.25">
      <c r="D3405" s="43"/>
      <c r="E3405" s="100"/>
    </row>
    <row r="3406" spans="4:5" x14ac:dyDescent="0.25">
      <c r="D3406" s="43"/>
      <c r="E3406" s="100"/>
    </row>
    <row r="3407" spans="4:5" x14ac:dyDescent="0.25">
      <c r="D3407" s="43"/>
      <c r="E3407" s="100"/>
    </row>
    <row r="3408" spans="4:5" x14ac:dyDescent="0.25">
      <c r="D3408" s="43"/>
      <c r="E3408" s="100"/>
    </row>
    <row r="3409" spans="4:5" x14ac:dyDescent="0.25">
      <c r="D3409" s="43"/>
      <c r="E3409" s="100"/>
    </row>
    <row r="3410" spans="4:5" x14ac:dyDescent="0.25">
      <c r="D3410" s="43"/>
      <c r="E3410" s="100"/>
    </row>
    <row r="3411" spans="4:5" x14ac:dyDescent="0.25">
      <c r="D3411" s="43"/>
      <c r="E3411" s="100"/>
    </row>
    <row r="3412" spans="4:5" x14ac:dyDescent="0.25">
      <c r="D3412" s="43"/>
      <c r="E3412" s="100"/>
    </row>
    <row r="3413" spans="4:5" x14ac:dyDescent="0.25">
      <c r="D3413" s="43"/>
      <c r="E3413" s="100"/>
    </row>
    <row r="3414" spans="4:5" x14ac:dyDescent="0.25">
      <c r="D3414" s="43"/>
      <c r="E3414" s="100"/>
    </row>
    <row r="3415" spans="4:5" x14ac:dyDescent="0.25">
      <c r="D3415" s="43"/>
      <c r="E3415" s="100"/>
    </row>
    <row r="3416" spans="4:5" x14ac:dyDescent="0.25">
      <c r="D3416" s="43"/>
      <c r="E3416" s="100"/>
    </row>
    <row r="3417" spans="4:5" x14ac:dyDescent="0.25">
      <c r="D3417" s="43"/>
      <c r="E3417" s="100"/>
    </row>
    <row r="3418" spans="4:5" x14ac:dyDescent="0.25">
      <c r="D3418" s="43"/>
      <c r="E3418" s="100"/>
    </row>
    <row r="3419" spans="4:5" x14ac:dyDescent="0.25">
      <c r="D3419" s="43"/>
      <c r="E3419" s="100"/>
    </row>
    <row r="3420" spans="4:5" x14ac:dyDescent="0.25">
      <c r="D3420" s="43"/>
      <c r="E3420" s="100"/>
    </row>
    <row r="3421" spans="4:5" x14ac:dyDescent="0.25">
      <c r="D3421" s="43"/>
      <c r="E3421" s="100"/>
    </row>
    <row r="3422" spans="4:5" x14ac:dyDescent="0.25">
      <c r="D3422" s="43"/>
      <c r="E3422" s="100"/>
    </row>
    <row r="3423" spans="4:5" x14ac:dyDescent="0.25">
      <c r="D3423" s="43"/>
      <c r="E3423" s="100"/>
    </row>
    <row r="3424" spans="4:5" x14ac:dyDescent="0.25">
      <c r="D3424" s="43"/>
      <c r="E3424" s="100"/>
    </row>
    <row r="3425" spans="4:5" x14ac:dyDescent="0.25">
      <c r="D3425" s="43"/>
      <c r="E3425" s="100"/>
    </row>
    <row r="3426" spans="4:5" x14ac:dyDescent="0.25">
      <c r="D3426" s="43"/>
      <c r="E3426" s="100"/>
    </row>
    <row r="3427" spans="4:5" x14ac:dyDescent="0.25">
      <c r="D3427" s="43"/>
      <c r="E3427" s="100"/>
    </row>
    <row r="3428" spans="4:5" x14ac:dyDescent="0.25">
      <c r="D3428" s="43"/>
      <c r="E3428" s="100"/>
    </row>
    <row r="3429" spans="4:5" x14ac:dyDescent="0.25">
      <c r="D3429" s="43"/>
      <c r="E3429" s="100"/>
    </row>
    <row r="3430" spans="4:5" x14ac:dyDescent="0.25">
      <c r="D3430" s="43"/>
      <c r="E3430" s="100"/>
    </row>
    <row r="3431" spans="4:5" x14ac:dyDescent="0.25">
      <c r="D3431" s="43"/>
      <c r="E3431" s="100"/>
    </row>
    <row r="3432" spans="4:5" x14ac:dyDescent="0.25">
      <c r="D3432" s="43"/>
      <c r="E3432" s="100"/>
    </row>
    <row r="3433" spans="4:5" x14ac:dyDescent="0.25">
      <c r="D3433" s="43"/>
      <c r="E3433" s="100"/>
    </row>
    <row r="3434" spans="4:5" x14ac:dyDescent="0.25">
      <c r="D3434" s="43"/>
      <c r="E3434" s="100"/>
    </row>
    <row r="3435" spans="4:5" x14ac:dyDescent="0.25">
      <c r="D3435" s="43"/>
      <c r="E3435" s="100"/>
    </row>
    <row r="3436" spans="4:5" x14ac:dyDescent="0.25">
      <c r="D3436" s="43"/>
      <c r="E3436" s="100"/>
    </row>
    <row r="3437" spans="4:5" x14ac:dyDescent="0.25">
      <c r="D3437" s="43"/>
      <c r="E3437" s="100"/>
    </row>
    <row r="3438" spans="4:5" x14ac:dyDescent="0.25">
      <c r="D3438" s="43"/>
      <c r="E3438" s="100"/>
    </row>
    <row r="3439" spans="4:5" x14ac:dyDescent="0.25">
      <c r="D3439" s="43"/>
      <c r="E3439" s="100"/>
    </row>
    <row r="3440" spans="4:5" x14ac:dyDescent="0.25">
      <c r="D3440" s="43"/>
      <c r="E3440" s="100"/>
    </row>
    <row r="3441" spans="4:5" x14ac:dyDescent="0.25">
      <c r="D3441" s="43"/>
      <c r="E3441" s="100"/>
    </row>
    <row r="3442" spans="4:5" x14ac:dyDescent="0.25">
      <c r="D3442" s="43"/>
      <c r="E3442" s="100"/>
    </row>
    <row r="3443" spans="4:5" x14ac:dyDescent="0.25">
      <c r="D3443" s="43"/>
      <c r="E3443" s="100"/>
    </row>
    <row r="3444" spans="4:5" x14ac:dyDescent="0.25">
      <c r="D3444" s="43"/>
      <c r="E3444" s="100"/>
    </row>
    <row r="3445" spans="4:5" x14ac:dyDescent="0.25">
      <c r="D3445" s="43"/>
      <c r="E3445" s="100"/>
    </row>
    <row r="3446" spans="4:5" x14ac:dyDescent="0.25">
      <c r="D3446" s="43"/>
      <c r="E3446" s="100"/>
    </row>
    <row r="3447" spans="4:5" x14ac:dyDescent="0.25">
      <c r="D3447" s="43"/>
      <c r="E3447" s="100"/>
    </row>
    <row r="3448" spans="4:5" x14ac:dyDescent="0.25">
      <c r="D3448" s="43"/>
      <c r="E3448" s="100"/>
    </row>
    <row r="3449" spans="4:5" x14ac:dyDescent="0.25">
      <c r="D3449" s="43"/>
      <c r="E3449" s="100"/>
    </row>
    <row r="3450" spans="4:5" x14ac:dyDescent="0.25">
      <c r="D3450" s="43"/>
      <c r="E3450" s="100"/>
    </row>
    <row r="3451" spans="4:5" x14ac:dyDescent="0.25">
      <c r="D3451" s="43"/>
      <c r="E3451" s="100"/>
    </row>
    <row r="3452" spans="4:5" x14ac:dyDescent="0.25">
      <c r="D3452" s="43"/>
      <c r="E3452" s="100"/>
    </row>
    <row r="3453" spans="4:5" x14ac:dyDescent="0.25">
      <c r="D3453" s="43"/>
      <c r="E3453" s="100"/>
    </row>
    <row r="3454" spans="4:5" x14ac:dyDescent="0.25">
      <c r="D3454" s="43"/>
      <c r="E3454" s="100"/>
    </row>
    <row r="3455" spans="4:5" x14ac:dyDescent="0.25">
      <c r="D3455" s="43"/>
      <c r="E3455" s="100"/>
    </row>
    <row r="3456" spans="4:5" x14ac:dyDescent="0.25">
      <c r="D3456" s="43"/>
      <c r="E3456" s="100"/>
    </row>
    <row r="3457" spans="4:5" x14ac:dyDescent="0.25">
      <c r="D3457" s="43"/>
      <c r="E3457" s="100"/>
    </row>
    <row r="3458" spans="4:5" x14ac:dyDescent="0.25">
      <c r="D3458" s="43"/>
      <c r="E3458" s="100"/>
    </row>
    <row r="3459" spans="4:5" x14ac:dyDescent="0.25">
      <c r="D3459" s="43"/>
      <c r="E3459" s="100"/>
    </row>
    <row r="3460" spans="4:5" x14ac:dyDescent="0.25">
      <c r="D3460" s="43"/>
      <c r="E3460" s="100"/>
    </row>
    <row r="3461" spans="4:5" x14ac:dyDescent="0.25">
      <c r="D3461" s="43"/>
      <c r="E3461" s="100"/>
    </row>
    <row r="3462" spans="4:5" x14ac:dyDescent="0.25">
      <c r="D3462" s="43"/>
      <c r="E3462" s="100"/>
    </row>
    <row r="3463" spans="4:5" x14ac:dyDescent="0.25">
      <c r="D3463" s="43"/>
      <c r="E3463" s="100"/>
    </row>
    <row r="3464" spans="4:5" x14ac:dyDescent="0.25">
      <c r="D3464" s="43"/>
      <c r="E3464" s="100"/>
    </row>
    <row r="3465" spans="4:5" x14ac:dyDescent="0.25">
      <c r="D3465" s="43"/>
      <c r="E3465" s="100"/>
    </row>
    <row r="3466" spans="4:5" x14ac:dyDescent="0.25">
      <c r="D3466" s="43"/>
      <c r="E3466" s="100"/>
    </row>
    <row r="3467" spans="4:5" x14ac:dyDescent="0.25">
      <c r="D3467" s="43"/>
      <c r="E3467" s="100"/>
    </row>
    <row r="3468" spans="4:5" x14ac:dyDescent="0.25">
      <c r="D3468" s="43"/>
      <c r="E3468" s="100"/>
    </row>
    <row r="3469" spans="4:5" x14ac:dyDescent="0.25">
      <c r="D3469" s="43"/>
      <c r="E3469" s="100"/>
    </row>
    <row r="3470" spans="4:5" x14ac:dyDescent="0.25">
      <c r="D3470" s="43"/>
      <c r="E3470" s="100"/>
    </row>
    <row r="3471" spans="4:5" x14ac:dyDescent="0.25">
      <c r="D3471" s="43"/>
      <c r="E3471" s="100"/>
    </row>
    <row r="3472" spans="4:5" x14ac:dyDescent="0.25">
      <c r="D3472" s="43"/>
      <c r="E3472" s="100"/>
    </row>
    <row r="3473" spans="4:5" x14ac:dyDescent="0.25">
      <c r="D3473" s="43"/>
      <c r="E3473" s="100"/>
    </row>
    <row r="3474" spans="4:5" x14ac:dyDescent="0.25">
      <c r="D3474" s="43"/>
      <c r="E3474" s="100"/>
    </row>
    <row r="3475" spans="4:5" x14ac:dyDescent="0.25">
      <c r="D3475" s="43"/>
      <c r="E3475" s="100"/>
    </row>
    <row r="3476" spans="4:5" x14ac:dyDescent="0.25">
      <c r="D3476" s="43"/>
      <c r="E3476" s="100"/>
    </row>
    <row r="3477" spans="4:5" x14ac:dyDescent="0.25">
      <c r="D3477" s="43"/>
      <c r="E3477" s="100"/>
    </row>
    <row r="3478" spans="4:5" x14ac:dyDescent="0.25">
      <c r="D3478" s="43"/>
      <c r="E3478" s="100"/>
    </row>
    <row r="3479" spans="4:5" x14ac:dyDescent="0.25">
      <c r="D3479" s="43"/>
      <c r="E3479" s="100"/>
    </row>
    <row r="3480" spans="4:5" x14ac:dyDescent="0.25">
      <c r="D3480" s="43"/>
      <c r="E3480" s="100"/>
    </row>
    <row r="3481" spans="4:5" x14ac:dyDescent="0.25">
      <c r="D3481" s="43"/>
      <c r="E3481" s="100"/>
    </row>
    <row r="3482" spans="4:5" x14ac:dyDescent="0.25">
      <c r="D3482" s="43"/>
      <c r="E3482" s="100"/>
    </row>
    <row r="3483" spans="4:5" x14ac:dyDescent="0.25">
      <c r="D3483" s="43"/>
      <c r="E3483" s="100"/>
    </row>
    <row r="3484" spans="4:5" x14ac:dyDescent="0.25">
      <c r="D3484" s="43"/>
      <c r="E3484" s="100"/>
    </row>
    <row r="3485" spans="4:5" x14ac:dyDescent="0.25">
      <c r="D3485" s="43"/>
      <c r="E3485" s="100"/>
    </row>
    <row r="3486" spans="4:5" x14ac:dyDescent="0.25">
      <c r="D3486" s="43"/>
      <c r="E3486" s="100"/>
    </row>
    <row r="3487" spans="4:5" x14ac:dyDescent="0.25">
      <c r="D3487" s="43"/>
      <c r="E3487" s="100"/>
    </row>
    <row r="3488" spans="4:5" x14ac:dyDescent="0.25">
      <c r="D3488" s="43"/>
      <c r="E3488" s="100"/>
    </row>
    <row r="3489" spans="4:5" x14ac:dyDescent="0.25">
      <c r="D3489" s="43"/>
      <c r="E3489" s="100"/>
    </row>
    <row r="3490" spans="4:5" x14ac:dyDescent="0.25">
      <c r="D3490" s="43"/>
      <c r="E3490" s="100"/>
    </row>
    <row r="3491" spans="4:5" x14ac:dyDescent="0.25">
      <c r="D3491" s="43"/>
      <c r="E3491" s="100"/>
    </row>
    <row r="3492" spans="4:5" x14ac:dyDescent="0.25">
      <c r="D3492" s="43"/>
      <c r="E3492" s="100"/>
    </row>
    <row r="3493" spans="4:5" x14ac:dyDescent="0.25">
      <c r="D3493" s="43"/>
      <c r="E3493" s="100"/>
    </row>
    <row r="3494" spans="4:5" x14ac:dyDescent="0.25">
      <c r="D3494" s="43"/>
      <c r="E3494" s="100"/>
    </row>
    <row r="3495" spans="4:5" x14ac:dyDescent="0.25">
      <c r="D3495" s="43"/>
      <c r="E3495" s="100"/>
    </row>
    <row r="3496" spans="4:5" x14ac:dyDescent="0.25">
      <c r="D3496" s="43"/>
      <c r="E3496" s="100"/>
    </row>
    <row r="3497" spans="4:5" x14ac:dyDescent="0.25">
      <c r="D3497" s="43"/>
      <c r="E3497" s="100"/>
    </row>
    <row r="3498" spans="4:5" x14ac:dyDescent="0.25">
      <c r="D3498" s="43"/>
      <c r="E3498" s="100"/>
    </row>
    <row r="3499" spans="4:5" x14ac:dyDescent="0.25">
      <c r="D3499" s="43"/>
      <c r="E3499" s="100"/>
    </row>
    <row r="3500" spans="4:5" x14ac:dyDescent="0.25">
      <c r="D3500" s="43"/>
      <c r="E3500" s="100"/>
    </row>
    <row r="3501" spans="4:5" x14ac:dyDescent="0.25">
      <c r="D3501" s="43"/>
      <c r="E3501" s="100"/>
    </row>
    <row r="3502" spans="4:5" x14ac:dyDescent="0.25">
      <c r="D3502" s="43"/>
      <c r="E3502" s="100"/>
    </row>
    <row r="3503" spans="4:5" x14ac:dyDescent="0.25">
      <c r="D3503" s="43"/>
      <c r="E3503" s="100"/>
    </row>
    <row r="3504" spans="4:5" x14ac:dyDescent="0.25">
      <c r="D3504" s="43"/>
      <c r="E3504" s="100"/>
    </row>
    <row r="3505" spans="4:5" x14ac:dyDescent="0.25">
      <c r="D3505" s="43"/>
      <c r="E3505" s="100"/>
    </row>
    <row r="3506" spans="4:5" x14ac:dyDescent="0.25">
      <c r="D3506" s="43"/>
      <c r="E3506" s="100"/>
    </row>
    <row r="3507" spans="4:5" x14ac:dyDescent="0.25">
      <c r="D3507" s="43"/>
      <c r="E3507" s="100"/>
    </row>
    <row r="3508" spans="4:5" x14ac:dyDescent="0.25">
      <c r="D3508" s="43"/>
      <c r="E3508" s="100"/>
    </row>
    <row r="3509" spans="4:5" x14ac:dyDescent="0.25">
      <c r="D3509" s="43"/>
      <c r="E3509" s="100"/>
    </row>
    <row r="3510" spans="4:5" x14ac:dyDescent="0.25">
      <c r="D3510" s="43"/>
      <c r="E3510" s="100"/>
    </row>
    <row r="3511" spans="4:5" x14ac:dyDescent="0.25">
      <c r="D3511" s="43"/>
      <c r="E3511" s="100"/>
    </row>
    <row r="3512" spans="4:5" x14ac:dyDescent="0.25">
      <c r="D3512" s="43"/>
      <c r="E3512" s="100"/>
    </row>
    <row r="3513" spans="4:5" x14ac:dyDescent="0.25">
      <c r="D3513" s="43"/>
      <c r="E3513" s="100"/>
    </row>
    <row r="3514" spans="4:5" x14ac:dyDescent="0.25">
      <c r="D3514" s="43"/>
      <c r="E3514" s="100"/>
    </row>
    <row r="3515" spans="4:5" x14ac:dyDescent="0.25">
      <c r="D3515" s="43"/>
      <c r="E3515" s="100"/>
    </row>
    <row r="3516" spans="4:5" x14ac:dyDescent="0.25">
      <c r="D3516" s="43"/>
      <c r="E3516" s="100"/>
    </row>
    <row r="3517" spans="4:5" x14ac:dyDescent="0.25">
      <c r="D3517" s="43"/>
      <c r="E3517" s="100"/>
    </row>
    <row r="3518" spans="4:5" x14ac:dyDescent="0.25">
      <c r="D3518" s="43"/>
      <c r="E3518" s="100"/>
    </row>
    <row r="3519" spans="4:5" x14ac:dyDescent="0.25">
      <c r="D3519" s="43"/>
      <c r="E3519" s="100"/>
    </row>
    <row r="3520" spans="4:5" x14ac:dyDescent="0.25">
      <c r="D3520" s="43"/>
      <c r="E3520" s="100"/>
    </row>
    <row r="3521" spans="4:5" x14ac:dyDescent="0.25">
      <c r="D3521" s="43"/>
      <c r="E3521" s="100"/>
    </row>
    <row r="3522" spans="4:5" x14ac:dyDescent="0.25">
      <c r="D3522" s="43"/>
      <c r="E3522" s="100"/>
    </row>
    <row r="3523" spans="4:5" x14ac:dyDescent="0.25">
      <c r="D3523" s="43"/>
      <c r="E3523" s="100"/>
    </row>
    <row r="3524" spans="4:5" x14ac:dyDescent="0.25">
      <c r="D3524" s="43"/>
      <c r="E3524" s="100"/>
    </row>
    <row r="3525" spans="4:5" x14ac:dyDescent="0.25">
      <c r="D3525" s="43"/>
      <c r="E3525" s="100"/>
    </row>
    <row r="3526" spans="4:5" x14ac:dyDescent="0.25">
      <c r="D3526" s="43"/>
      <c r="E3526" s="100"/>
    </row>
    <row r="3527" spans="4:5" x14ac:dyDescent="0.25">
      <c r="D3527" s="43"/>
      <c r="E3527" s="100"/>
    </row>
    <row r="3528" spans="4:5" x14ac:dyDescent="0.25">
      <c r="D3528" s="43"/>
      <c r="E3528" s="100"/>
    </row>
    <row r="3529" spans="4:5" x14ac:dyDescent="0.25">
      <c r="D3529" s="43"/>
      <c r="E3529" s="100"/>
    </row>
    <row r="3530" spans="4:5" x14ac:dyDescent="0.25">
      <c r="D3530" s="43"/>
      <c r="E3530" s="100"/>
    </row>
    <row r="3531" spans="4:5" x14ac:dyDescent="0.25">
      <c r="D3531" s="43"/>
      <c r="E3531" s="100"/>
    </row>
    <row r="3532" spans="4:5" x14ac:dyDescent="0.25">
      <c r="D3532" s="43"/>
      <c r="E3532" s="100"/>
    </row>
    <row r="3533" spans="4:5" x14ac:dyDescent="0.25">
      <c r="D3533" s="43"/>
      <c r="E3533" s="100"/>
    </row>
    <row r="3534" spans="4:5" x14ac:dyDescent="0.25">
      <c r="D3534" s="43"/>
      <c r="E3534" s="100"/>
    </row>
    <row r="3535" spans="4:5" x14ac:dyDescent="0.25">
      <c r="D3535" s="43"/>
      <c r="E3535" s="100"/>
    </row>
    <row r="3536" spans="4:5" x14ac:dyDescent="0.25">
      <c r="D3536" s="43"/>
      <c r="E3536" s="100"/>
    </row>
    <row r="3537" spans="4:5" x14ac:dyDescent="0.25">
      <c r="D3537" s="43"/>
      <c r="E3537" s="100"/>
    </row>
    <row r="3538" spans="4:5" x14ac:dyDescent="0.25">
      <c r="D3538" s="43"/>
      <c r="E3538" s="100"/>
    </row>
    <row r="3539" spans="4:5" x14ac:dyDescent="0.25">
      <c r="D3539" s="43"/>
      <c r="E3539" s="100"/>
    </row>
    <row r="3540" spans="4:5" x14ac:dyDescent="0.25">
      <c r="D3540" s="43"/>
      <c r="E3540" s="100"/>
    </row>
    <row r="3541" spans="4:5" x14ac:dyDescent="0.25">
      <c r="D3541" s="43"/>
      <c r="E3541" s="100"/>
    </row>
    <row r="3542" spans="4:5" x14ac:dyDescent="0.25">
      <c r="D3542" s="43"/>
      <c r="E3542" s="100"/>
    </row>
    <row r="3543" spans="4:5" x14ac:dyDescent="0.25">
      <c r="D3543" s="43"/>
      <c r="E3543" s="100"/>
    </row>
    <row r="3544" spans="4:5" x14ac:dyDescent="0.25">
      <c r="D3544" s="43"/>
      <c r="E3544" s="100"/>
    </row>
    <row r="3545" spans="4:5" x14ac:dyDescent="0.25">
      <c r="D3545" s="43"/>
      <c r="E3545" s="100"/>
    </row>
    <row r="3546" spans="4:5" x14ac:dyDescent="0.25">
      <c r="D3546" s="43"/>
      <c r="E3546" s="100"/>
    </row>
    <row r="3547" spans="4:5" x14ac:dyDescent="0.25">
      <c r="D3547" s="43"/>
      <c r="E3547" s="100"/>
    </row>
    <row r="3548" spans="4:5" x14ac:dyDescent="0.25">
      <c r="D3548" s="43"/>
      <c r="E3548" s="100"/>
    </row>
    <row r="3549" spans="4:5" x14ac:dyDescent="0.25">
      <c r="D3549" s="43"/>
      <c r="E3549" s="100"/>
    </row>
    <row r="3550" spans="4:5" x14ac:dyDescent="0.25">
      <c r="D3550" s="43"/>
      <c r="E3550" s="100"/>
    </row>
    <row r="3551" spans="4:5" x14ac:dyDescent="0.25">
      <c r="D3551" s="43"/>
      <c r="E3551" s="100"/>
    </row>
    <row r="3552" spans="4:5" x14ac:dyDescent="0.25">
      <c r="D3552" s="43"/>
      <c r="E3552" s="100"/>
    </row>
    <row r="3553" spans="4:5" x14ac:dyDescent="0.25">
      <c r="D3553" s="43"/>
      <c r="E3553" s="100"/>
    </row>
    <row r="3554" spans="4:5" x14ac:dyDescent="0.25">
      <c r="D3554" s="43"/>
      <c r="E3554" s="100"/>
    </row>
    <row r="3555" spans="4:5" x14ac:dyDescent="0.25">
      <c r="D3555" s="43"/>
      <c r="E3555" s="100"/>
    </row>
    <row r="3556" spans="4:5" x14ac:dyDescent="0.25">
      <c r="D3556" s="43"/>
      <c r="E3556" s="100"/>
    </row>
    <row r="3557" spans="4:5" x14ac:dyDescent="0.25">
      <c r="D3557" s="43"/>
      <c r="E3557" s="100"/>
    </row>
    <row r="3558" spans="4:5" x14ac:dyDescent="0.25">
      <c r="D3558" s="43"/>
      <c r="E3558" s="100"/>
    </row>
    <row r="3559" spans="4:5" x14ac:dyDescent="0.25">
      <c r="D3559" s="43"/>
      <c r="E3559" s="100"/>
    </row>
    <row r="3560" spans="4:5" x14ac:dyDescent="0.25">
      <c r="D3560" s="43"/>
      <c r="E3560" s="100"/>
    </row>
    <row r="3561" spans="4:5" x14ac:dyDescent="0.25">
      <c r="D3561" s="43"/>
      <c r="E3561" s="100"/>
    </row>
    <row r="3562" spans="4:5" x14ac:dyDescent="0.25">
      <c r="D3562" s="43"/>
      <c r="E3562" s="100"/>
    </row>
    <row r="3563" spans="4:5" x14ac:dyDescent="0.25">
      <c r="D3563" s="43"/>
      <c r="E3563" s="100"/>
    </row>
    <row r="3564" spans="4:5" x14ac:dyDescent="0.25">
      <c r="D3564" s="43"/>
      <c r="E3564" s="100"/>
    </row>
    <row r="3565" spans="4:5" x14ac:dyDescent="0.25">
      <c r="D3565" s="43"/>
      <c r="E3565" s="100"/>
    </row>
    <row r="3566" spans="4:5" x14ac:dyDescent="0.25">
      <c r="D3566" s="43"/>
      <c r="E3566" s="100"/>
    </row>
    <row r="3567" spans="4:5" x14ac:dyDescent="0.25">
      <c r="D3567" s="43"/>
      <c r="E3567" s="100"/>
    </row>
    <row r="3568" spans="4:5" x14ac:dyDescent="0.25">
      <c r="D3568" s="43"/>
      <c r="E3568" s="100"/>
    </row>
    <row r="3569" spans="4:5" x14ac:dyDescent="0.25">
      <c r="D3569" s="43"/>
      <c r="E3569" s="100"/>
    </row>
    <row r="3570" spans="4:5" x14ac:dyDescent="0.25">
      <c r="D3570" s="43"/>
      <c r="E3570" s="100"/>
    </row>
    <row r="3571" spans="4:5" x14ac:dyDescent="0.25">
      <c r="D3571" s="43"/>
      <c r="E3571" s="100"/>
    </row>
    <row r="3572" spans="4:5" x14ac:dyDescent="0.25">
      <c r="D3572" s="43"/>
      <c r="E3572" s="100"/>
    </row>
    <row r="3573" spans="4:5" x14ac:dyDescent="0.25">
      <c r="D3573" s="43"/>
      <c r="E3573" s="100"/>
    </row>
    <row r="3574" spans="4:5" x14ac:dyDescent="0.25">
      <c r="D3574" s="43"/>
      <c r="E3574" s="100"/>
    </row>
    <row r="3575" spans="4:5" x14ac:dyDescent="0.25">
      <c r="D3575" s="43"/>
      <c r="E3575" s="100"/>
    </row>
    <row r="3576" spans="4:5" x14ac:dyDescent="0.25">
      <c r="D3576" s="43"/>
      <c r="E3576" s="100"/>
    </row>
    <row r="3577" spans="4:5" x14ac:dyDescent="0.25">
      <c r="D3577" s="43"/>
      <c r="E3577" s="100"/>
    </row>
    <row r="3578" spans="4:5" x14ac:dyDescent="0.25">
      <c r="D3578" s="43"/>
      <c r="E3578" s="100"/>
    </row>
    <row r="3579" spans="4:5" x14ac:dyDescent="0.25">
      <c r="D3579" s="43"/>
      <c r="E3579" s="100"/>
    </row>
    <row r="3580" spans="4:5" x14ac:dyDescent="0.25">
      <c r="D3580" s="43"/>
      <c r="E3580" s="100"/>
    </row>
    <row r="3581" spans="4:5" x14ac:dyDescent="0.25">
      <c r="D3581" s="43"/>
      <c r="E3581" s="100"/>
    </row>
    <row r="3582" spans="4:5" x14ac:dyDescent="0.25">
      <c r="D3582" s="43"/>
      <c r="E3582" s="100"/>
    </row>
    <row r="3583" spans="4:5" x14ac:dyDescent="0.25">
      <c r="D3583" s="43"/>
      <c r="E3583" s="100"/>
    </row>
    <row r="3584" spans="4:5" x14ac:dyDescent="0.25">
      <c r="D3584" s="43"/>
      <c r="E3584" s="100"/>
    </row>
    <row r="3585" spans="4:5" x14ac:dyDescent="0.25">
      <c r="D3585" s="43"/>
      <c r="E3585" s="100"/>
    </row>
    <row r="3586" spans="4:5" x14ac:dyDescent="0.25">
      <c r="D3586" s="43"/>
      <c r="E3586" s="100"/>
    </row>
    <row r="3587" spans="4:5" x14ac:dyDescent="0.25">
      <c r="D3587" s="43"/>
      <c r="E3587" s="100"/>
    </row>
    <row r="3588" spans="4:5" x14ac:dyDescent="0.25">
      <c r="D3588" s="43"/>
      <c r="E3588" s="100"/>
    </row>
    <row r="3589" spans="4:5" x14ac:dyDescent="0.25">
      <c r="D3589" s="43"/>
      <c r="E3589" s="100"/>
    </row>
    <row r="3590" spans="4:5" x14ac:dyDescent="0.25">
      <c r="D3590" s="43"/>
      <c r="E3590" s="100"/>
    </row>
    <row r="3591" spans="4:5" x14ac:dyDescent="0.25">
      <c r="D3591" s="43"/>
      <c r="E3591" s="100"/>
    </row>
    <row r="3592" spans="4:5" x14ac:dyDescent="0.25">
      <c r="D3592" s="43"/>
      <c r="E3592" s="100"/>
    </row>
    <row r="3593" spans="4:5" x14ac:dyDescent="0.25">
      <c r="D3593" s="43"/>
      <c r="E3593" s="100"/>
    </row>
    <row r="3594" spans="4:5" x14ac:dyDescent="0.25">
      <c r="D3594" s="43"/>
      <c r="E3594" s="100"/>
    </row>
    <row r="3595" spans="4:5" x14ac:dyDescent="0.25">
      <c r="D3595" s="43"/>
      <c r="E3595" s="100"/>
    </row>
    <row r="3596" spans="4:5" x14ac:dyDescent="0.25">
      <c r="D3596" s="43"/>
      <c r="E3596" s="100"/>
    </row>
    <row r="3597" spans="4:5" x14ac:dyDescent="0.25">
      <c r="D3597" s="43"/>
      <c r="E3597" s="100"/>
    </row>
    <row r="3598" spans="4:5" x14ac:dyDescent="0.25">
      <c r="D3598" s="43"/>
      <c r="E3598" s="100"/>
    </row>
    <row r="3599" spans="4:5" x14ac:dyDescent="0.25">
      <c r="D3599" s="43"/>
      <c r="E3599" s="100"/>
    </row>
    <row r="3600" spans="4:5" x14ac:dyDescent="0.25">
      <c r="D3600" s="43"/>
      <c r="E3600" s="100"/>
    </row>
    <row r="3601" spans="4:5" x14ac:dyDescent="0.25">
      <c r="D3601" s="43"/>
      <c r="E3601" s="100"/>
    </row>
    <row r="3602" spans="4:5" x14ac:dyDescent="0.25">
      <c r="D3602" s="43"/>
      <c r="E3602" s="100"/>
    </row>
    <row r="3603" spans="4:5" x14ac:dyDescent="0.25">
      <c r="D3603" s="43"/>
      <c r="E3603" s="100"/>
    </row>
    <row r="3604" spans="4:5" x14ac:dyDescent="0.25">
      <c r="D3604" s="43"/>
      <c r="E3604" s="100"/>
    </row>
    <row r="3605" spans="4:5" x14ac:dyDescent="0.25">
      <c r="D3605" s="43"/>
      <c r="E3605" s="100"/>
    </row>
    <row r="3606" spans="4:5" x14ac:dyDescent="0.25">
      <c r="D3606" s="43"/>
      <c r="E3606" s="100"/>
    </row>
    <row r="3607" spans="4:5" x14ac:dyDescent="0.25">
      <c r="D3607" s="43"/>
      <c r="E3607" s="100"/>
    </row>
    <row r="3608" spans="4:5" x14ac:dyDescent="0.25">
      <c r="D3608" s="43"/>
      <c r="E3608" s="100"/>
    </row>
    <row r="3609" spans="4:5" x14ac:dyDescent="0.25">
      <c r="D3609" s="43"/>
      <c r="E3609" s="100"/>
    </row>
    <row r="3610" spans="4:5" x14ac:dyDescent="0.25">
      <c r="D3610" s="43"/>
      <c r="E3610" s="100"/>
    </row>
    <row r="3611" spans="4:5" x14ac:dyDescent="0.25">
      <c r="D3611" s="43"/>
      <c r="E3611" s="100"/>
    </row>
    <row r="3612" spans="4:5" x14ac:dyDescent="0.25">
      <c r="D3612" s="43"/>
      <c r="E3612" s="100"/>
    </row>
    <row r="3613" spans="4:5" x14ac:dyDescent="0.25">
      <c r="D3613" s="43"/>
      <c r="E3613" s="100"/>
    </row>
    <row r="3614" spans="4:5" x14ac:dyDescent="0.25">
      <c r="D3614" s="43"/>
      <c r="E3614" s="100"/>
    </row>
    <row r="3615" spans="4:5" x14ac:dyDescent="0.25">
      <c r="D3615" s="43"/>
      <c r="E3615" s="100"/>
    </row>
    <row r="3616" spans="4:5" x14ac:dyDescent="0.25">
      <c r="D3616" s="43"/>
      <c r="E3616" s="100"/>
    </row>
    <row r="3617" spans="4:5" x14ac:dyDescent="0.25">
      <c r="D3617" s="43"/>
      <c r="E3617" s="100"/>
    </row>
    <row r="3618" spans="4:5" x14ac:dyDescent="0.25">
      <c r="D3618" s="43"/>
      <c r="E3618" s="100"/>
    </row>
    <row r="3619" spans="4:5" x14ac:dyDescent="0.25">
      <c r="D3619" s="43"/>
      <c r="E3619" s="100"/>
    </row>
    <row r="3620" spans="4:5" x14ac:dyDescent="0.25">
      <c r="D3620" s="43"/>
      <c r="E3620" s="100"/>
    </row>
    <row r="3621" spans="4:5" x14ac:dyDescent="0.25">
      <c r="D3621" s="43"/>
      <c r="E3621" s="100"/>
    </row>
    <row r="3622" spans="4:5" x14ac:dyDescent="0.25">
      <c r="D3622" s="43"/>
      <c r="E3622" s="100"/>
    </row>
    <row r="3623" spans="4:5" x14ac:dyDescent="0.25">
      <c r="D3623" s="43"/>
      <c r="E3623" s="100"/>
    </row>
    <row r="3624" spans="4:5" x14ac:dyDescent="0.25">
      <c r="D3624" s="43"/>
      <c r="E3624" s="100"/>
    </row>
    <row r="3625" spans="4:5" x14ac:dyDescent="0.25">
      <c r="D3625" s="43"/>
      <c r="E3625" s="100"/>
    </row>
    <row r="3626" spans="4:5" x14ac:dyDescent="0.25">
      <c r="D3626" s="43"/>
      <c r="E3626" s="100"/>
    </row>
    <row r="3627" spans="4:5" x14ac:dyDescent="0.25">
      <c r="D3627" s="43"/>
      <c r="E3627" s="100"/>
    </row>
    <row r="3628" spans="4:5" x14ac:dyDescent="0.25">
      <c r="D3628" s="43"/>
      <c r="E3628" s="100"/>
    </row>
    <row r="3629" spans="4:5" x14ac:dyDescent="0.25">
      <c r="D3629" s="43"/>
      <c r="E3629" s="100"/>
    </row>
    <row r="3630" spans="4:5" x14ac:dyDescent="0.25">
      <c r="D3630" s="43"/>
      <c r="E3630" s="100"/>
    </row>
    <row r="3631" spans="4:5" x14ac:dyDescent="0.25">
      <c r="D3631" s="43"/>
      <c r="E3631" s="100"/>
    </row>
    <row r="3632" spans="4:5" x14ac:dyDescent="0.25">
      <c r="D3632" s="43"/>
      <c r="E3632" s="100"/>
    </row>
    <row r="3633" spans="4:5" x14ac:dyDescent="0.25">
      <c r="D3633" s="43"/>
      <c r="E3633" s="100"/>
    </row>
    <row r="3634" spans="4:5" x14ac:dyDescent="0.25">
      <c r="D3634" s="43"/>
      <c r="E3634" s="100"/>
    </row>
    <row r="3635" spans="4:5" x14ac:dyDescent="0.25">
      <c r="D3635" s="43"/>
      <c r="E3635" s="100"/>
    </row>
    <row r="3636" spans="4:5" x14ac:dyDescent="0.25">
      <c r="D3636" s="43"/>
      <c r="E3636" s="100"/>
    </row>
    <row r="3637" spans="4:5" x14ac:dyDescent="0.25">
      <c r="D3637" s="43"/>
      <c r="E3637" s="100"/>
    </row>
    <row r="3638" spans="4:5" x14ac:dyDescent="0.25">
      <c r="D3638" s="43"/>
      <c r="E3638" s="100"/>
    </row>
    <row r="3639" spans="4:5" x14ac:dyDescent="0.25">
      <c r="D3639" s="43"/>
      <c r="E3639" s="100"/>
    </row>
    <row r="3640" spans="4:5" x14ac:dyDescent="0.25">
      <c r="D3640" s="43"/>
      <c r="E3640" s="100"/>
    </row>
    <row r="3641" spans="4:5" x14ac:dyDescent="0.25">
      <c r="D3641" s="43"/>
      <c r="E3641" s="100"/>
    </row>
    <row r="3642" spans="4:5" x14ac:dyDescent="0.25">
      <c r="D3642" s="43"/>
      <c r="E3642" s="100"/>
    </row>
    <row r="3643" spans="4:5" x14ac:dyDescent="0.25">
      <c r="D3643" s="43"/>
      <c r="E3643" s="100"/>
    </row>
    <row r="3644" spans="4:5" x14ac:dyDescent="0.25">
      <c r="D3644" s="43"/>
      <c r="E3644" s="100"/>
    </row>
    <row r="3645" spans="4:5" x14ac:dyDescent="0.25">
      <c r="D3645" s="43"/>
      <c r="E3645" s="100"/>
    </row>
    <row r="3646" spans="4:5" x14ac:dyDescent="0.25">
      <c r="D3646" s="43"/>
      <c r="E3646" s="100"/>
    </row>
    <row r="3647" spans="4:5" x14ac:dyDescent="0.25">
      <c r="D3647" s="43"/>
      <c r="E3647" s="100"/>
    </row>
    <row r="3648" spans="4:5" x14ac:dyDescent="0.25">
      <c r="D3648" s="43"/>
      <c r="E3648" s="100"/>
    </row>
    <row r="3649" spans="4:5" x14ac:dyDescent="0.25">
      <c r="D3649" s="43"/>
      <c r="E3649" s="100"/>
    </row>
    <row r="3650" spans="4:5" x14ac:dyDescent="0.25">
      <c r="D3650" s="43"/>
      <c r="E3650" s="100"/>
    </row>
    <row r="3651" spans="4:5" x14ac:dyDescent="0.25">
      <c r="D3651" s="43"/>
      <c r="E3651" s="100"/>
    </row>
    <row r="3652" spans="4:5" x14ac:dyDescent="0.25">
      <c r="D3652" s="43"/>
      <c r="E3652" s="100"/>
    </row>
    <row r="3653" spans="4:5" x14ac:dyDescent="0.25">
      <c r="D3653" s="43"/>
      <c r="E3653" s="100"/>
    </row>
    <row r="3654" spans="4:5" x14ac:dyDescent="0.25">
      <c r="D3654" s="43"/>
      <c r="E3654" s="100"/>
    </row>
    <row r="3655" spans="4:5" x14ac:dyDescent="0.25">
      <c r="D3655" s="43"/>
      <c r="E3655" s="100"/>
    </row>
    <row r="3656" spans="4:5" x14ac:dyDescent="0.25">
      <c r="D3656" s="43"/>
      <c r="E3656" s="100"/>
    </row>
    <row r="3657" spans="4:5" x14ac:dyDescent="0.25">
      <c r="D3657" s="43"/>
      <c r="E3657" s="100"/>
    </row>
    <row r="3658" spans="4:5" x14ac:dyDescent="0.25">
      <c r="D3658" s="43"/>
      <c r="E3658" s="100"/>
    </row>
    <row r="3659" spans="4:5" x14ac:dyDescent="0.25">
      <c r="D3659" s="43"/>
      <c r="E3659" s="100"/>
    </row>
    <row r="3660" spans="4:5" x14ac:dyDescent="0.25">
      <c r="D3660" s="43"/>
      <c r="E3660" s="100"/>
    </row>
    <row r="3661" spans="4:5" x14ac:dyDescent="0.25">
      <c r="D3661" s="43"/>
      <c r="E3661" s="100"/>
    </row>
    <row r="3662" spans="4:5" x14ac:dyDescent="0.25">
      <c r="D3662" s="43"/>
      <c r="E3662" s="100"/>
    </row>
    <row r="3663" spans="4:5" x14ac:dyDescent="0.25">
      <c r="D3663" s="43"/>
      <c r="E3663" s="100"/>
    </row>
    <row r="3664" spans="4:5" x14ac:dyDescent="0.25">
      <c r="D3664" s="43"/>
      <c r="E3664" s="100"/>
    </row>
    <row r="3665" spans="4:5" x14ac:dyDescent="0.25">
      <c r="D3665" s="43"/>
      <c r="E3665" s="100"/>
    </row>
    <row r="3666" spans="4:5" x14ac:dyDescent="0.25">
      <c r="D3666" s="43"/>
      <c r="E3666" s="100"/>
    </row>
    <row r="3667" spans="4:5" x14ac:dyDescent="0.25">
      <c r="D3667" s="43"/>
      <c r="E3667" s="100"/>
    </row>
    <row r="3668" spans="4:5" x14ac:dyDescent="0.25">
      <c r="D3668" s="43"/>
      <c r="E3668" s="100"/>
    </row>
    <row r="3669" spans="4:5" x14ac:dyDescent="0.25">
      <c r="D3669" s="43"/>
      <c r="E3669" s="100"/>
    </row>
    <row r="3670" spans="4:5" x14ac:dyDescent="0.25">
      <c r="D3670" s="43"/>
      <c r="E3670" s="100"/>
    </row>
    <row r="3671" spans="4:5" x14ac:dyDescent="0.25">
      <c r="D3671" s="43"/>
      <c r="E3671" s="100"/>
    </row>
    <row r="3672" spans="4:5" x14ac:dyDescent="0.25">
      <c r="D3672" s="43"/>
      <c r="E3672" s="100"/>
    </row>
    <row r="3673" spans="4:5" x14ac:dyDescent="0.25">
      <c r="D3673" s="43"/>
      <c r="E3673" s="100"/>
    </row>
    <row r="3674" spans="4:5" x14ac:dyDescent="0.25">
      <c r="D3674" s="43"/>
      <c r="E3674" s="100"/>
    </row>
    <row r="3675" spans="4:5" x14ac:dyDescent="0.25">
      <c r="D3675" s="43"/>
      <c r="E3675" s="100"/>
    </row>
    <row r="3676" spans="4:5" x14ac:dyDescent="0.25">
      <c r="D3676" s="43"/>
      <c r="E3676" s="100"/>
    </row>
    <row r="3677" spans="4:5" x14ac:dyDescent="0.25">
      <c r="D3677" s="43"/>
      <c r="E3677" s="100"/>
    </row>
    <row r="3678" spans="4:5" x14ac:dyDescent="0.25">
      <c r="D3678" s="43"/>
      <c r="E3678" s="100"/>
    </row>
    <row r="3679" spans="4:5" x14ac:dyDescent="0.25">
      <c r="D3679" s="43"/>
      <c r="E3679" s="100"/>
    </row>
    <row r="3680" spans="4:5" x14ac:dyDescent="0.25">
      <c r="D3680" s="43"/>
      <c r="E3680" s="100"/>
    </row>
    <row r="3681" spans="4:5" x14ac:dyDescent="0.25">
      <c r="D3681" s="43"/>
      <c r="E3681" s="100"/>
    </row>
    <row r="3682" spans="4:5" x14ac:dyDescent="0.25">
      <c r="D3682" s="43"/>
      <c r="E3682" s="100"/>
    </row>
    <row r="3683" spans="4:5" x14ac:dyDescent="0.25">
      <c r="D3683" s="43"/>
      <c r="E3683" s="100"/>
    </row>
    <row r="3684" spans="4:5" x14ac:dyDescent="0.25">
      <c r="D3684" s="43"/>
      <c r="E3684" s="100"/>
    </row>
    <row r="3685" spans="4:5" x14ac:dyDescent="0.25">
      <c r="D3685" s="43"/>
      <c r="E3685" s="100"/>
    </row>
    <row r="3686" spans="4:5" x14ac:dyDescent="0.25">
      <c r="D3686" s="43"/>
      <c r="E3686" s="100"/>
    </row>
    <row r="3687" spans="4:5" x14ac:dyDescent="0.25">
      <c r="D3687" s="43"/>
      <c r="E3687" s="100"/>
    </row>
    <row r="3688" spans="4:5" x14ac:dyDescent="0.25">
      <c r="D3688" s="43"/>
      <c r="E3688" s="100"/>
    </row>
    <row r="3689" spans="4:5" x14ac:dyDescent="0.25">
      <c r="D3689" s="43"/>
      <c r="E3689" s="100"/>
    </row>
    <row r="3690" spans="4:5" x14ac:dyDescent="0.25">
      <c r="D3690" s="43"/>
      <c r="E3690" s="100"/>
    </row>
    <row r="3691" spans="4:5" x14ac:dyDescent="0.25">
      <c r="D3691" s="43"/>
      <c r="E3691" s="100"/>
    </row>
    <row r="3692" spans="4:5" x14ac:dyDescent="0.25">
      <c r="D3692" s="43"/>
      <c r="E3692" s="100"/>
    </row>
    <row r="3693" spans="4:5" x14ac:dyDescent="0.25">
      <c r="D3693" s="43"/>
      <c r="E3693" s="100"/>
    </row>
    <row r="3694" spans="4:5" x14ac:dyDescent="0.25">
      <c r="D3694" s="43"/>
      <c r="E3694" s="100"/>
    </row>
    <row r="3695" spans="4:5" x14ac:dyDescent="0.25">
      <c r="D3695" s="43"/>
      <c r="E3695" s="100"/>
    </row>
    <row r="3696" spans="4:5" x14ac:dyDescent="0.25">
      <c r="D3696" s="43"/>
      <c r="E3696" s="100"/>
    </row>
    <row r="3697" spans="4:5" x14ac:dyDescent="0.25">
      <c r="D3697" s="43"/>
      <c r="E3697" s="100"/>
    </row>
    <row r="3698" spans="4:5" x14ac:dyDescent="0.25">
      <c r="D3698" s="43"/>
      <c r="E3698" s="100"/>
    </row>
    <row r="3699" spans="4:5" x14ac:dyDescent="0.25">
      <c r="D3699" s="43"/>
      <c r="E3699" s="100"/>
    </row>
    <row r="3700" spans="4:5" x14ac:dyDescent="0.25">
      <c r="D3700" s="43"/>
      <c r="E3700" s="100"/>
    </row>
    <row r="3701" spans="4:5" x14ac:dyDescent="0.25">
      <c r="D3701" s="43"/>
      <c r="E3701" s="100"/>
    </row>
    <row r="3702" spans="4:5" x14ac:dyDescent="0.25">
      <c r="D3702" s="43"/>
      <c r="E3702" s="100"/>
    </row>
    <row r="3703" spans="4:5" x14ac:dyDescent="0.25">
      <c r="D3703" s="43"/>
      <c r="E3703" s="100"/>
    </row>
    <row r="3704" spans="4:5" x14ac:dyDescent="0.25">
      <c r="D3704" s="43"/>
      <c r="E3704" s="100"/>
    </row>
    <row r="3705" spans="4:5" x14ac:dyDescent="0.25">
      <c r="D3705" s="43"/>
      <c r="E3705" s="100"/>
    </row>
    <row r="3706" spans="4:5" x14ac:dyDescent="0.25">
      <c r="D3706" s="43"/>
      <c r="E3706" s="100"/>
    </row>
    <row r="3707" spans="4:5" x14ac:dyDescent="0.25">
      <c r="D3707" s="43"/>
      <c r="E3707" s="100"/>
    </row>
    <row r="3708" spans="4:5" x14ac:dyDescent="0.25">
      <c r="D3708" s="43"/>
      <c r="E3708" s="100"/>
    </row>
    <row r="3709" spans="4:5" x14ac:dyDescent="0.25">
      <c r="D3709" s="43"/>
      <c r="E3709" s="100"/>
    </row>
    <row r="3710" spans="4:5" x14ac:dyDescent="0.25">
      <c r="D3710" s="43"/>
      <c r="E3710" s="100"/>
    </row>
    <row r="3711" spans="4:5" x14ac:dyDescent="0.25">
      <c r="D3711" s="43"/>
      <c r="E3711" s="100"/>
    </row>
    <row r="3712" spans="4:5" x14ac:dyDescent="0.25">
      <c r="D3712" s="43"/>
      <c r="E3712" s="100"/>
    </row>
    <row r="3713" spans="4:5" x14ac:dyDescent="0.25">
      <c r="D3713" s="43"/>
      <c r="E3713" s="100"/>
    </row>
    <row r="3714" spans="4:5" x14ac:dyDescent="0.25">
      <c r="D3714" s="43"/>
      <c r="E3714" s="100"/>
    </row>
    <row r="3715" spans="4:5" x14ac:dyDescent="0.25">
      <c r="D3715" s="43"/>
      <c r="E3715" s="100"/>
    </row>
    <row r="3716" spans="4:5" x14ac:dyDescent="0.25">
      <c r="D3716" s="43"/>
      <c r="E3716" s="100"/>
    </row>
    <row r="3717" spans="4:5" x14ac:dyDescent="0.25">
      <c r="D3717" s="43"/>
      <c r="E3717" s="100"/>
    </row>
    <row r="3718" spans="4:5" x14ac:dyDescent="0.25">
      <c r="D3718" s="43"/>
      <c r="E3718" s="100"/>
    </row>
    <row r="3719" spans="4:5" x14ac:dyDescent="0.25">
      <c r="D3719" s="43"/>
      <c r="E3719" s="100"/>
    </row>
    <row r="3720" spans="4:5" x14ac:dyDescent="0.25">
      <c r="D3720" s="43"/>
      <c r="E3720" s="100"/>
    </row>
    <row r="3721" spans="4:5" x14ac:dyDescent="0.25">
      <c r="D3721" s="43"/>
      <c r="E3721" s="100"/>
    </row>
    <row r="3722" spans="4:5" x14ac:dyDescent="0.25">
      <c r="D3722" s="43"/>
      <c r="E3722" s="100"/>
    </row>
    <row r="3723" spans="4:5" x14ac:dyDescent="0.25">
      <c r="D3723" s="43"/>
      <c r="E3723" s="100"/>
    </row>
    <row r="3724" spans="4:5" x14ac:dyDescent="0.25">
      <c r="D3724" s="43"/>
      <c r="E3724" s="100"/>
    </row>
    <row r="3725" spans="4:5" x14ac:dyDescent="0.25">
      <c r="D3725" s="43"/>
      <c r="E3725" s="100"/>
    </row>
    <row r="3726" spans="4:5" x14ac:dyDescent="0.25">
      <c r="D3726" s="43"/>
      <c r="E3726" s="100"/>
    </row>
    <row r="3727" spans="4:5" x14ac:dyDescent="0.25">
      <c r="D3727" s="43"/>
      <c r="E3727" s="100"/>
    </row>
    <row r="3728" spans="4:5" x14ac:dyDescent="0.25">
      <c r="D3728" s="43"/>
      <c r="E3728" s="100"/>
    </row>
    <row r="3729" spans="4:5" x14ac:dyDescent="0.25">
      <c r="D3729" s="43"/>
      <c r="E3729" s="100"/>
    </row>
    <row r="3730" spans="4:5" x14ac:dyDescent="0.25">
      <c r="D3730" s="43"/>
      <c r="E3730" s="100"/>
    </row>
    <row r="3731" spans="4:5" x14ac:dyDescent="0.25">
      <c r="D3731" s="43"/>
      <c r="E3731" s="100"/>
    </row>
    <row r="3732" spans="4:5" x14ac:dyDescent="0.25">
      <c r="D3732" s="43"/>
      <c r="E3732" s="100"/>
    </row>
    <row r="3733" spans="4:5" x14ac:dyDescent="0.25">
      <c r="D3733" s="43"/>
      <c r="E3733" s="100"/>
    </row>
    <row r="3734" spans="4:5" x14ac:dyDescent="0.25">
      <c r="D3734" s="43"/>
      <c r="E3734" s="100"/>
    </row>
    <row r="3735" spans="4:5" x14ac:dyDescent="0.25">
      <c r="D3735" s="43"/>
      <c r="E3735" s="100"/>
    </row>
    <row r="3736" spans="4:5" x14ac:dyDescent="0.25">
      <c r="D3736" s="43"/>
      <c r="E3736" s="100"/>
    </row>
    <row r="3737" spans="4:5" x14ac:dyDescent="0.25">
      <c r="D3737" s="43"/>
      <c r="E3737" s="100"/>
    </row>
    <row r="3738" spans="4:5" x14ac:dyDescent="0.25">
      <c r="D3738" s="43"/>
      <c r="E3738" s="100"/>
    </row>
    <row r="3739" spans="4:5" x14ac:dyDescent="0.25">
      <c r="D3739" s="43"/>
      <c r="E3739" s="100"/>
    </row>
    <row r="3740" spans="4:5" x14ac:dyDescent="0.25">
      <c r="D3740" s="43"/>
      <c r="E3740" s="100"/>
    </row>
    <row r="3741" spans="4:5" x14ac:dyDescent="0.25">
      <c r="D3741" s="43"/>
      <c r="E3741" s="100"/>
    </row>
    <row r="3742" spans="4:5" x14ac:dyDescent="0.25">
      <c r="D3742" s="43"/>
      <c r="E3742" s="100"/>
    </row>
    <row r="3743" spans="4:5" x14ac:dyDescent="0.25">
      <c r="D3743" s="43"/>
      <c r="E3743" s="100"/>
    </row>
    <row r="3744" spans="4:5" x14ac:dyDescent="0.25">
      <c r="D3744" s="43"/>
      <c r="E3744" s="100"/>
    </row>
    <row r="3745" spans="4:5" x14ac:dyDescent="0.25">
      <c r="D3745" s="43"/>
      <c r="E3745" s="100"/>
    </row>
    <row r="3746" spans="4:5" x14ac:dyDescent="0.25">
      <c r="D3746" s="43"/>
      <c r="E3746" s="100"/>
    </row>
    <row r="3747" spans="4:5" x14ac:dyDescent="0.25">
      <c r="D3747" s="43"/>
      <c r="E3747" s="100"/>
    </row>
    <row r="3748" spans="4:5" x14ac:dyDescent="0.25">
      <c r="D3748" s="43"/>
      <c r="E3748" s="100"/>
    </row>
    <row r="3749" spans="4:5" x14ac:dyDescent="0.25">
      <c r="D3749" s="43"/>
      <c r="E3749" s="100"/>
    </row>
    <row r="3750" spans="4:5" x14ac:dyDescent="0.25">
      <c r="D3750" s="43"/>
      <c r="E3750" s="100"/>
    </row>
    <row r="3751" spans="4:5" x14ac:dyDescent="0.25">
      <c r="D3751" s="43"/>
      <c r="E3751" s="100"/>
    </row>
    <row r="3752" spans="4:5" x14ac:dyDescent="0.25">
      <c r="D3752" s="43"/>
      <c r="E3752" s="100"/>
    </row>
    <row r="3753" spans="4:5" x14ac:dyDescent="0.25">
      <c r="D3753" s="43"/>
      <c r="E3753" s="100"/>
    </row>
    <row r="3754" spans="4:5" x14ac:dyDescent="0.25">
      <c r="D3754" s="43"/>
      <c r="E3754" s="100"/>
    </row>
    <row r="3755" spans="4:5" x14ac:dyDescent="0.25">
      <c r="D3755" s="43"/>
      <c r="E3755" s="100"/>
    </row>
    <row r="3756" spans="4:5" x14ac:dyDescent="0.25">
      <c r="D3756" s="43"/>
      <c r="E3756" s="100"/>
    </row>
    <row r="3757" spans="4:5" x14ac:dyDescent="0.25">
      <c r="D3757" s="43"/>
      <c r="E3757" s="100"/>
    </row>
    <row r="3758" spans="4:5" x14ac:dyDescent="0.25">
      <c r="D3758" s="43"/>
      <c r="E3758" s="100"/>
    </row>
    <row r="3759" spans="4:5" x14ac:dyDescent="0.25">
      <c r="D3759" s="43"/>
      <c r="E3759" s="100"/>
    </row>
    <row r="3760" spans="4:5" x14ac:dyDescent="0.25">
      <c r="D3760" s="43"/>
      <c r="E3760" s="100"/>
    </row>
    <row r="3761" spans="4:5" x14ac:dyDescent="0.25">
      <c r="D3761" s="43"/>
      <c r="E3761" s="100"/>
    </row>
    <row r="3762" spans="4:5" x14ac:dyDescent="0.25">
      <c r="D3762" s="43"/>
      <c r="E3762" s="100"/>
    </row>
    <row r="3763" spans="4:5" x14ac:dyDescent="0.25">
      <c r="D3763" s="43"/>
      <c r="E3763" s="100"/>
    </row>
    <row r="3764" spans="4:5" x14ac:dyDescent="0.25">
      <c r="D3764" s="43"/>
      <c r="E3764" s="100"/>
    </row>
    <row r="3765" spans="4:5" x14ac:dyDescent="0.25">
      <c r="D3765" s="43"/>
      <c r="E3765" s="100"/>
    </row>
    <row r="3766" spans="4:5" x14ac:dyDescent="0.25">
      <c r="D3766" s="43"/>
      <c r="E3766" s="100"/>
    </row>
    <row r="3767" spans="4:5" x14ac:dyDescent="0.25">
      <c r="D3767" s="43"/>
      <c r="E3767" s="100"/>
    </row>
    <row r="3768" spans="4:5" x14ac:dyDescent="0.25">
      <c r="D3768" s="43"/>
      <c r="E3768" s="100"/>
    </row>
    <row r="3769" spans="4:5" x14ac:dyDescent="0.25">
      <c r="D3769" s="43"/>
      <c r="E3769" s="100"/>
    </row>
    <row r="3770" spans="4:5" x14ac:dyDescent="0.25">
      <c r="D3770" s="43"/>
      <c r="E3770" s="100"/>
    </row>
    <row r="3771" spans="4:5" x14ac:dyDescent="0.25">
      <c r="D3771" s="43"/>
      <c r="E3771" s="100"/>
    </row>
    <row r="3772" spans="4:5" x14ac:dyDescent="0.25">
      <c r="D3772" s="43"/>
      <c r="E3772" s="100"/>
    </row>
    <row r="3773" spans="4:5" x14ac:dyDescent="0.25">
      <c r="D3773" s="43"/>
      <c r="E3773" s="100"/>
    </row>
    <row r="3774" spans="4:5" x14ac:dyDescent="0.25">
      <c r="D3774" s="43"/>
      <c r="E3774" s="100"/>
    </row>
    <row r="3775" spans="4:5" x14ac:dyDescent="0.25">
      <c r="D3775" s="43"/>
      <c r="E3775" s="100"/>
    </row>
    <row r="3776" spans="4:5" x14ac:dyDescent="0.25">
      <c r="D3776" s="43"/>
      <c r="E3776" s="100"/>
    </row>
    <row r="3777" spans="4:5" x14ac:dyDescent="0.25">
      <c r="D3777" s="43"/>
      <c r="E3777" s="100"/>
    </row>
    <row r="3778" spans="4:5" x14ac:dyDescent="0.25">
      <c r="D3778" s="43"/>
      <c r="E3778" s="100"/>
    </row>
    <row r="3779" spans="4:5" x14ac:dyDescent="0.25">
      <c r="D3779" s="43"/>
      <c r="E3779" s="100"/>
    </row>
    <row r="3780" spans="4:5" x14ac:dyDescent="0.25">
      <c r="D3780" s="43"/>
      <c r="E3780" s="100"/>
    </row>
    <row r="3781" spans="4:5" x14ac:dyDescent="0.25">
      <c r="D3781" s="43"/>
      <c r="E3781" s="100"/>
    </row>
    <row r="3782" spans="4:5" x14ac:dyDescent="0.25">
      <c r="D3782" s="43"/>
      <c r="E3782" s="100"/>
    </row>
    <row r="3783" spans="4:5" x14ac:dyDescent="0.25">
      <c r="D3783" s="43"/>
      <c r="E3783" s="100"/>
    </row>
    <row r="3784" spans="4:5" x14ac:dyDescent="0.25">
      <c r="D3784" s="43"/>
      <c r="E3784" s="100"/>
    </row>
    <row r="3785" spans="4:5" x14ac:dyDescent="0.25">
      <c r="D3785" s="43"/>
      <c r="E3785" s="100"/>
    </row>
    <row r="3786" spans="4:5" x14ac:dyDescent="0.25">
      <c r="D3786" s="43"/>
      <c r="E3786" s="100"/>
    </row>
    <row r="3787" spans="4:5" x14ac:dyDescent="0.25">
      <c r="D3787" s="43"/>
      <c r="E3787" s="100"/>
    </row>
    <row r="3788" spans="4:5" x14ac:dyDescent="0.25">
      <c r="D3788" s="43"/>
      <c r="E3788" s="100"/>
    </row>
    <row r="3789" spans="4:5" x14ac:dyDescent="0.25">
      <c r="D3789" s="43"/>
      <c r="E3789" s="100"/>
    </row>
    <row r="3790" spans="4:5" x14ac:dyDescent="0.25">
      <c r="D3790" s="43"/>
      <c r="E3790" s="100"/>
    </row>
    <row r="3791" spans="4:5" x14ac:dyDescent="0.25">
      <c r="D3791" s="43"/>
      <c r="E3791" s="100"/>
    </row>
    <row r="3792" spans="4:5" x14ac:dyDescent="0.25">
      <c r="D3792" s="43"/>
      <c r="E3792" s="100"/>
    </row>
    <row r="3793" spans="4:5" x14ac:dyDescent="0.25">
      <c r="D3793" s="43"/>
      <c r="E3793" s="100"/>
    </row>
    <row r="3794" spans="4:5" x14ac:dyDescent="0.25">
      <c r="D3794" s="43"/>
      <c r="E3794" s="100"/>
    </row>
    <row r="3795" spans="4:5" x14ac:dyDescent="0.25">
      <c r="D3795" s="43"/>
      <c r="E3795" s="100"/>
    </row>
    <row r="3796" spans="4:5" x14ac:dyDescent="0.25">
      <c r="D3796" s="43"/>
      <c r="E3796" s="100"/>
    </row>
    <row r="3797" spans="4:5" x14ac:dyDescent="0.25">
      <c r="D3797" s="43"/>
      <c r="E3797" s="100"/>
    </row>
    <row r="3798" spans="4:5" x14ac:dyDescent="0.25">
      <c r="D3798" s="43"/>
      <c r="E3798" s="100"/>
    </row>
    <row r="3799" spans="4:5" x14ac:dyDescent="0.25">
      <c r="D3799" s="43"/>
      <c r="E3799" s="100"/>
    </row>
    <row r="3800" spans="4:5" x14ac:dyDescent="0.25">
      <c r="D3800" s="43"/>
      <c r="E3800" s="100"/>
    </row>
    <row r="3801" spans="4:5" x14ac:dyDescent="0.25">
      <c r="D3801" s="43"/>
      <c r="E3801" s="100"/>
    </row>
    <row r="3802" spans="4:5" x14ac:dyDescent="0.25">
      <c r="D3802" s="43"/>
      <c r="E3802" s="100"/>
    </row>
    <row r="3803" spans="4:5" x14ac:dyDescent="0.25">
      <c r="D3803" s="43"/>
      <c r="E3803" s="100"/>
    </row>
    <row r="3804" spans="4:5" x14ac:dyDescent="0.25">
      <c r="D3804" s="43"/>
      <c r="E3804" s="100"/>
    </row>
    <row r="3805" spans="4:5" x14ac:dyDescent="0.25">
      <c r="D3805" s="43"/>
      <c r="E3805" s="100"/>
    </row>
    <row r="3806" spans="4:5" x14ac:dyDescent="0.25">
      <c r="D3806" s="43"/>
      <c r="E3806" s="100"/>
    </row>
    <row r="3807" spans="4:5" x14ac:dyDescent="0.25">
      <c r="D3807" s="43"/>
      <c r="E3807" s="100"/>
    </row>
    <row r="3808" spans="4:5" x14ac:dyDescent="0.25">
      <c r="D3808" s="43"/>
      <c r="E3808" s="100"/>
    </row>
    <row r="3809" spans="4:5" x14ac:dyDescent="0.25">
      <c r="D3809" s="43"/>
      <c r="E3809" s="100"/>
    </row>
    <row r="3810" spans="4:5" x14ac:dyDescent="0.25">
      <c r="D3810" s="43"/>
      <c r="E3810" s="100"/>
    </row>
    <row r="3811" spans="4:5" x14ac:dyDescent="0.25">
      <c r="D3811" s="43"/>
      <c r="E3811" s="100"/>
    </row>
    <row r="3812" spans="4:5" x14ac:dyDescent="0.25">
      <c r="D3812" s="43"/>
      <c r="E3812" s="100"/>
    </row>
    <row r="3813" spans="4:5" x14ac:dyDescent="0.25">
      <c r="D3813" s="43"/>
      <c r="E3813" s="100"/>
    </row>
    <row r="3814" spans="4:5" x14ac:dyDescent="0.25">
      <c r="D3814" s="43"/>
      <c r="E3814" s="100"/>
    </row>
    <row r="3815" spans="4:5" x14ac:dyDescent="0.25">
      <c r="D3815" s="43"/>
      <c r="E3815" s="100"/>
    </row>
    <row r="3816" spans="4:5" x14ac:dyDescent="0.25">
      <c r="D3816" s="43"/>
      <c r="E3816" s="100"/>
    </row>
    <row r="3817" spans="4:5" x14ac:dyDescent="0.25">
      <c r="D3817" s="43"/>
      <c r="E3817" s="100"/>
    </row>
    <row r="3818" spans="4:5" x14ac:dyDescent="0.25">
      <c r="D3818" s="43"/>
      <c r="E3818" s="100"/>
    </row>
    <row r="3819" spans="4:5" x14ac:dyDescent="0.25">
      <c r="D3819" s="43"/>
      <c r="E3819" s="100"/>
    </row>
    <row r="3820" spans="4:5" x14ac:dyDescent="0.25">
      <c r="D3820" s="43"/>
      <c r="E3820" s="100"/>
    </row>
    <row r="3821" spans="4:5" x14ac:dyDescent="0.25">
      <c r="D3821" s="43"/>
      <c r="E3821" s="100"/>
    </row>
    <row r="3822" spans="4:5" x14ac:dyDescent="0.25">
      <c r="D3822" s="43"/>
      <c r="E3822" s="100"/>
    </row>
    <row r="3823" spans="4:5" x14ac:dyDescent="0.25">
      <c r="D3823" s="43"/>
      <c r="E3823" s="100"/>
    </row>
    <row r="3824" spans="4:5" x14ac:dyDescent="0.25">
      <c r="D3824" s="43"/>
      <c r="E3824" s="100"/>
    </row>
    <row r="3825" spans="4:5" x14ac:dyDescent="0.25">
      <c r="D3825" s="43"/>
      <c r="E3825" s="100"/>
    </row>
    <row r="3826" spans="4:5" x14ac:dyDescent="0.25">
      <c r="D3826" s="43"/>
      <c r="E3826" s="100"/>
    </row>
    <row r="3827" spans="4:5" x14ac:dyDescent="0.25">
      <c r="D3827" s="43"/>
      <c r="E3827" s="100"/>
    </row>
    <row r="3828" spans="4:5" x14ac:dyDescent="0.25">
      <c r="D3828" s="43"/>
      <c r="E3828" s="100"/>
    </row>
    <row r="3829" spans="4:5" x14ac:dyDescent="0.25">
      <c r="D3829" s="43"/>
      <c r="E3829" s="100"/>
    </row>
    <row r="3830" spans="4:5" x14ac:dyDescent="0.25">
      <c r="D3830" s="43"/>
      <c r="E3830" s="100"/>
    </row>
    <row r="3831" spans="4:5" x14ac:dyDescent="0.25">
      <c r="D3831" s="43"/>
      <c r="E3831" s="100"/>
    </row>
    <row r="3832" spans="4:5" x14ac:dyDescent="0.25">
      <c r="D3832" s="43"/>
      <c r="E3832" s="100"/>
    </row>
    <row r="3833" spans="4:5" x14ac:dyDescent="0.25">
      <c r="D3833" s="43"/>
      <c r="E3833" s="100"/>
    </row>
    <row r="3834" spans="4:5" x14ac:dyDescent="0.25">
      <c r="D3834" s="43"/>
      <c r="E3834" s="100"/>
    </row>
    <row r="3835" spans="4:5" x14ac:dyDescent="0.25">
      <c r="D3835" s="43"/>
      <c r="E3835" s="100"/>
    </row>
    <row r="3836" spans="4:5" x14ac:dyDescent="0.25">
      <c r="D3836" s="43"/>
      <c r="E3836" s="100"/>
    </row>
    <row r="3837" spans="4:5" x14ac:dyDescent="0.25">
      <c r="D3837" s="43"/>
      <c r="E3837" s="100"/>
    </row>
    <row r="3838" spans="4:5" x14ac:dyDescent="0.25">
      <c r="D3838" s="43"/>
      <c r="E3838" s="100"/>
    </row>
    <row r="3839" spans="4:5" x14ac:dyDescent="0.25">
      <c r="D3839" s="43"/>
      <c r="E3839" s="100"/>
    </row>
    <row r="3840" spans="4:5" x14ac:dyDescent="0.25">
      <c r="D3840" s="43"/>
      <c r="E3840" s="100"/>
    </row>
    <row r="3841" spans="4:5" x14ac:dyDescent="0.25">
      <c r="D3841" s="43"/>
      <c r="E3841" s="100"/>
    </row>
    <row r="3842" spans="4:5" x14ac:dyDescent="0.25">
      <c r="D3842" s="43"/>
      <c r="E3842" s="100"/>
    </row>
    <row r="3843" spans="4:5" x14ac:dyDescent="0.25">
      <c r="D3843" s="43"/>
      <c r="E3843" s="100"/>
    </row>
    <row r="3844" spans="4:5" x14ac:dyDescent="0.25">
      <c r="D3844" s="43"/>
      <c r="E3844" s="100"/>
    </row>
    <row r="3845" spans="4:5" x14ac:dyDescent="0.25">
      <c r="D3845" s="43"/>
      <c r="E3845" s="100"/>
    </row>
    <row r="3846" spans="4:5" x14ac:dyDescent="0.25">
      <c r="D3846" s="43"/>
      <c r="E3846" s="100"/>
    </row>
    <row r="3847" spans="4:5" x14ac:dyDescent="0.25">
      <c r="D3847" s="43"/>
      <c r="E3847" s="100"/>
    </row>
    <row r="3848" spans="4:5" x14ac:dyDescent="0.25">
      <c r="D3848" s="43"/>
      <c r="E3848" s="100"/>
    </row>
    <row r="3849" spans="4:5" x14ac:dyDescent="0.25">
      <c r="D3849" s="43"/>
      <c r="E3849" s="100"/>
    </row>
    <row r="3850" spans="4:5" x14ac:dyDescent="0.25">
      <c r="D3850" s="43"/>
      <c r="E3850" s="100"/>
    </row>
    <row r="3851" spans="4:5" x14ac:dyDescent="0.25">
      <c r="D3851" s="43"/>
      <c r="E3851" s="100"/>
    </row>
    <row r="3852" spans="4:5" x14ac:dyDescent="0.25">
      <c r="D3852" s="43"/>
      <c r="E3852" s="100"/>
    </row>
    <row r="3853" spans="4:5" x14ac:dyDescent="0.25">
      <c r="D3853" s="43"/>
      <c r="E3853" s="100"/>
    </row>
    <row r="3854" spans="4:5" x14ac:dyDescent="0.25">
      <c r="D3854" s="43"/>
      <c r="E3854" s="100"/>
    </row>
    <row r="3855" spans="4:5" x14ac:dyDescent="0.25">
      <c r="D3855" s="43"/>
      <c r="E3855" s="100"/>
    </row>
    <row r="3856" spans="4:5" x14ac:dyDescent="0.25">
      <c r="D3856" s="43"/>
      <c r="E3856" s="100"/>
    </row>
    <row r="3857" spans="4:5" x14ac:dyDescent="0.25">
      <c r="D3857" s="43"/>
      <c r="E3857" s="100"/>
    </row>
    <row r="3858" spans="4:5" x14ac:dyDescent="0.25">
      <c r="D3858" s="43"/>
      <c r="E3858" s="100"/>
    </row>
    <row r="3859" spans="4:5" x14ac:dyDescent="0.25">
      <c r="D3859" s="43"/>
      <c r="E3859" s="100"/>
    </row>
    <row r="3860" spans="4:5" x14ac:dyDescent="0.25">
      <c r="D3860" s="43"/>
      <c r="E3860" s="100"/>
    </row>
    <row r="3861" spans="4:5" x14ac:dyDescent="0.25">
      <c r="D3861" s="43"/>
      <c r="E3861" s="100"/>
    </row>
    <row r="3862" spans="4:5" x14ac:dyDescent="0.25">
      <c r="D3862" s="43"/>
      <c r="E3862" s="100"/>
    </row>
    <row r="3863" spans="4:5" x14ac:dyDescent="0.25">
      <c r="D3863" s="43"/>
      <c r="E3863" s="100"/>
    </row>
    <row r="3864" spans="4:5" x14ac:dyDescent="0.25">
      <c r="D3864" s="43"/>
      <c r="E3864" s="100"/>
    </row>
    <row r="3865" spans="4:5" x14ac:dyDescent="0.25">
      <c r="D3865" s="43"/>
      <c r="E3865" s="100"/>
    </row>
    <row r="3866" spans="4:5" x14ac:dyDescent="0.25">
      <c r="D3866" s="43"/>
      <c r="E3866" s="100"/>
    </row>
    <row r="3867" spans="4:5" x14ac:dyDescent="0.25">
      <c r="D3867" s="43"/>
      <c r="E3867" s="100"/>
    </row>
    <row r="3868" spans="4:5" x14ac:dyDescent="0.25">
      <c r="D3868" s="43"/>
      <c r="E3868" s="100"/>
    </row>
    <row r="3869" spans="4:5" x14ac:dyDescent="0.25">
      <c r="D3869" s="43"/>
      <c r="E3869" s="100"/>
    </row>
    <row r="3870" spans="4:5" x14ac:dyDescent="0.25">
      <c r="D3870" s="43"/>
      <c r="E3870" s="100"/>
    </row>
    <row r="3871" spans="4:5" x14ac:dyDescent="0.25">
      <c r="D3871" s="43"/>
      <c r="E3871" s="100"/>
    </row>
    <row r="3872" spans="4:5" x14ac:dyDescent="0.25">
      <c r="D3872" s="43"/>
      <c r="E3872" s="100"/>
    </row>
    <row r="3873" spans="4:5" x14ac:dyDescent="0.25">
      <c r="D3873" s="43"/>
      <c r="E3873" s="100"/>
    </row>
    <row r="3874" spans="4:5" x14ac:dyDescent="0.25">
      <c r="D3874" s="43"/>
      <c r="E3874" s="100"/>
    </row>
    <row r="3875" spans="4:5" x14ac:dyDescent="0.25">
      <c r="D3875" s="43"/>
      <c r="E3875" s="100"/>
    </row>
    <row r="3876" spans="4:5" x14ac:dyDescent="0.25">
      <c r="D3876" s="43"/>
      <c r="E3876" s="100"/>
    </row>
    <row r="3877" spans="4:5" x14ac:dyDescent="0.25">
      <c r="D3877" s="43"/>
      <c r="E3877" s="100"/>
    </row>
    <row r="3878" spans="4:5" x14ac:dyDescent="0.25">
      <c r="D3878" s="43"/>
      <c r="E3878" s="100"/>
    </row>
    <row r="3879" spans="4:5" x14ac:dyDescent="0.25">
      <c r="D3879" s="43"/>
      <c r="E3879" s="100"/>
    </row>
    <row r="3880" spans="4:5" x14ac:dyDescent="0.25">
      <c r="D3880" s="43"/>
      <c r="E3880" s="100"/>
    </row>
    <row r="3881" spans="4:5" x14ac:dyDescent="0.25">
      <c r="D3881" s="43"/>
      <c r="E3881" s="100"/>
    </row>
    <row r="3882" spans="4:5" x14ac:dyDescent="0.25">
      <c r="D3882" s="43"/>
      <c r="E3882" s="100"/>
    </row>
    <row r="3883" spans="4:5" x14ac:dyDescent="0.25">
      <c r="D3883" s="43"/>
      <c r="E3883" s="100"/>
    </row>
    <row r="3884" spans="4:5" x14ac:dyDescent="0.25">
      <c r="D3884" s="43"/>
      <c r="E3884" s="100"/>
    </row>
    <row r="3885" spans="4:5" x14ac:dyDescent="0.25">
      <c r="D3885" s="43"/>
      <c r="E3885" s="100"/>
    </row>
    <row r="3886" spans="4:5" x14ac:dyDescent="0.25">
      <c r="D3886" s="43"/>
      <c r="E3886" s="100"/>
    </row>
    <row r="3887" spans="4:5" x14ac:dyDescent="0.25">
      <c r="D3887" s="43"/>
      <c r="E3887" s="100"/>
    </row>
    <row r="3888" spans="4:5" x14ac:dyDescent="0.25">
      <c r="D3888" s="43"/>
      <c r="E3888" s="100"/>
    </row>
    <row r="3889" spans="4:5" x14ac:dyDescent="0.25">
      <c r="D3889" s="43"/>
      <c r="E3889" s="100"/>
    </row>
    <row r="3890" spans="4:5" x14ac:dyDescent="0.25">
      <c r="D3890" s="43"/>
      <c r="E3890" s="100"/>
    </row>
    <row r="3891" spans="4:5" x14ac:dyDescent="0.25">
      <c r="D3891" s="43"/>
      <c r="E3891" s="100"/>
    </row>
    <row r="3892" spans="4:5" x14ac:dyDescent="0.25">
      <c r="D3892" s="43"/>
      <c r="E3892" s="100"/>
    </row>
    <row r="3893" spans="4:5" x14ac:dyDescent="0.25">
      <c r="D3893" s="43"/>
      <c r="E3893" s="100"/>
    </row>
    <row r="3894" spans="4:5" x14ac:dyDescent="0.25">
      <c r="D3894" s="43"/>
      <c r="E3894" s="100"/>
    </row>
    <row r="3895" spans="4:5" x14ac:dyDescent="0.25">
      <c r="D3895" s="43"/>
      <c r="E3895" s="100"/>
    </row>
    <row r="3896" spans="4:5" x14ac:dyDescent="0.25">
      <c r="D3896" s="43"/>
      <c r="E3896" s="100"/>
    </row>
    <row r="3897" spans="4:5" x14ac:dyDescent="0.25">
      <c r="D3897" s="43"/>
      <c r="E3897" s="100"/>
    </row>
    <row r="3898" spans="4:5" x14ac:dyDescent="0.25">
      <c r="D3898" s="43"/>
      <c r="E3898" s="100"/>
    </row>
    <row r="3899" spans="4:5" x14ac:dyDescent="0.25">
      <c r="D3899" s="43"/>
      <c r="E3899" s="100"/>
    </row>
    <row r="3900" spans="4:5" x14ac:dyDescent="0.25">
      <c r="D3900" s="43"/>
      <c r="E3900" s="100"/>
    </row>
    <row r="3901" spans="4:5" x14ac:dyDescent="0.25">
      <c r="D3901" s="43"/>
      <c r="E3901" s="100"/>
    </row>
    <row r="3902" spans="4:5" x14ac:dyDescent="0.25">
      <c r="D3902" s="43"/>
      <c r="E3902" s="100"/>
    </row>
    <row r="3903" spans="4:5" x14ac:dyDescent="0.25">
      <c r="D3903" s="43"/>
      <c r="E3903" s="100"/>
    </row>
    <row r="3904" spans="4:5" x14ac:dyDescent="0.25">
      <c r="D3904" s="43"/>
      <c r="E3904" s="100"/>
    </row>
    <row r="3905" spans="4:5" x14ac:dyDescent="0.25">
      <c r="D3905" s="43"/>
      <c r="E3905" s="100"/>
    </row>
    <row r="3906" spans="4:5" x14ac:dyDescent="0.25">
      <c r="D3906" s="43"/>
      <c r="E3906" s="100"/>
    </row>
    <row r="3907" spans="4:5" x14ac:dyDescent="0.25">
      <c r="D3907" s="43"/>
      <c r="E3907" s="100"/>
    </row>
    <row r="3908" spans="4:5" x14ac:dyDescent="0.25">
      <c r="D3908" s="43"/>
      <c r="E3908" s="100"/>
    </row>
    <row r="3909" spans="4:5" x14ac:dyDescent="0.25">
      <c r="D3909" s="43"/>
      <c r="E3909" s="100"/>
    </row>
    <row r="3910" spans="4:5" x14ac:dyDescent="0.25">
      <c r="D3910" s="43"/>
      <c r="E3910" s="100"/>
    </row>
    <row r="3911" spans="4:5" x14ac:dyDescent="0.25">
      <c r="D3911" s="43"/>
      <c r="E3911" s="100"/>
    </row>
    <row r="3912" spans="4:5" x14ac:dyDescent="0.25">
      <c r="D3912" s="43"/>
      <c r="E3912" s="100"/>
    </row>
    <row r="3913" spans="4:5" x14ac:dyDescent="0.25">
      <c r="D3913" s="43"/>
      <c r="E3913" s="100"/>
    </row>
    <row r="3914" spans="4:5" x14ac:dyDescent="0.25">
      <c r="D3914" s="43"/>
      <c r="E3914" s="100"/>
    </row>
    <row r="3915" spans="4:5" x14ac:dyDescent="0.25">
      <c r="D3915" s="43"/>
      <c r="E3915" s="100"/>
    </row>
    <row r="3916" spans="4:5" x14ac:dyDescent="0.25">
      <c r="D3916" s="43"/>
      <c r="E3916" s="100"/>
    </row>
    <row r="3917" spans="4:5" x14ac:dyDescent="0.25">
      <c r="D3917" s="43"/>
      <c r="E3917" s="100"/>
    </row>
    <row r="3918" spans="4:5" x14ac:dyDescent="0.25">
      <c r="D3918" s="43"/>
      <c r="E3918" s="100"/>
    </row>
    <row r="3919" spans="4:5" x14ac:dyDescent="0.25">
      <c r="D3919" s="43"/>
      <c r="E3919" s="100"/>
    </row>
    <row r="3920" spans="4:5" x14ac:dyDescent="0.25">
      <c r="D3920" s="43"/>
      <c r="E3920" s="100"/>
    </row>
    <row r="3921" spans="4:5" x14ac:dyDescent="0.25">
      <c r="D3921" s="43"/>
      <c r="E3921" s="100"/>
    </row>
    <row r="3922" spans="4:5" x14ac:dyDescent="0.25">
      <c r="D3922" s="43"/>
      <c r="E3922" s="100"/>
    </row>
    <row r="3923" spans="4:5" x14ac:dyDescent="0.25">
      <c r="D3923" s="43"/>
      <c r="E3923" s="100"/>
    </row>
    <row r="3924" spans="4:5" x14ac:dyDescent="0.25">
      <c r="D3924" s="43"/>
      <c r="E3924" s="100"/>
    </row>
    <row r="3925" spans="4:5" x14ac:dyDescent="0.25">
      <c r="D3925" s="43"/>
      <c r="E3925" s="100"/>
    </row>
    <row r="3926" spans="4:5" x14ac:dyDescent="0.25">
      <c r="D3926" s="43"/>
      <c r="E3926" s="100"/>
    </row>
    <row r="3927" spans="4:5" x14ac:dyDescent="0.25">
      <c r="D3927" s="43"/>
      <c r="E3927" s="100"/>
    </row>
    <row r="3928" spans="4:5" x14ac:dyDescent="0.25">
      <c r="D3928" s="43"/>
      <c r="E3928" s="100"/>
    </row>
    <row r="3929" spans="4:5" x14ac:dyDescent="0.25">
      <c r="D3929" s="43"/>
      <c r="E3929" s="100"/>
    </row>
    <row r="3930" spans="4:5" x14ac:dyDescent="0.25">
      <c r="D3930" s="43"/>
      <c r="E3930" s="100"/>
    </row>
    <row r="3931" spans="4:5" x14ac:dyDescent="0.25">
      <c r="D3931" s="43"/>
      <c r="E3931" s="100"/>
    </row>
    <row r="3932" spans="4:5" x14ac:dyDescent="0.25">
      <c r="D3932" s="43"/>
      <c r="E3932" s="100"/>
    </row>
    <row r="3933" spans="4:5" x14ac:dyDescent="0.25">
      <c r="D3933" s="43"/>
      <c r="E3933" s="100"/>
    </row>
    <row r="3934" spans="4:5" x14ac:dyDescent="0.25">
      <c r="D3934" s="43"/>
      <c r="E3934" s="100"/>
    </row>
    <row r="3935" spans="4:5" x14ac:dyDescent="0.25">
      <c r="D3935" s="43"/>
      <c r="E3935" s="100"/>
    </row>
    <row r="3936" spans="4:5" x14ac:dyDescent="0.25">
      <c r="D3936" s="43"/>
      <c r="E3936" s="100"/>
    </row>
    <row r="3937" spans="4:5" x14ac:dyDescent="0.25">
      <c r="D3937" s="43"/>
      <c r="E3937" s="100"/>
    </row>
    <row r="3938" spans="4:5" x14ac:dyDescent="0.25">
      <c r="D3938" s="43"/>
      <c r="E3938" s="100"/>
    </row>
    <row r="3939" spans="4:5" x14ac:dyDescent="0.25">
      <c r="D3939" s="43"/>
      <c r="E3939" s="100"/>
    </row>
    <row r="3940" spans="4:5" x14ac:dyDescent="0.25">
      <c r="D3940" s="43"/>
      <c r="E3940" s="100"/>
    </row>
    <row r="3941" spans="4:5" x14ac:dyDescent="0.25">
      <c r="D3941" s="43"/>
      <c r="E3941" s="100"/>
    </row>
    <row r="3942" spans="4:5" x14ac:dyDescent="0.25">
      <c r="D3942" s="43"/>
      <c r="E3942" s="100"/>
    </row>
    <row r="3943" spans="4:5" x14ac:dyDescent="0.25">
      <c r="D3943" s="43"/>
      <c r="E3943" s="100"/>
    </row>
    <row r="3944" spans="4:5" x14ac:dyDescent="0.25">
      <c r="D3944" s="43"/>
      <c r="E3944" s="100"/>
    </row>
    <row r="3945" spans="4:5" x14ac:dyDescent="0.25">
      <c r="D3945" s="43"/>
      <c r="E3945" s="100"/>
    </row>
    <row r="3946" spans="4:5" x14ac:dyDescent="0.25">
      <c r="D3946" s="43"/>
      <c r="E3946" s="100"/>
    </row>
    <row r="3947" spans="4:5" x14ac:dyDescent="0.25">
      <c r="D3947" s="43"/>
      <c r="E3947" s="100"/>
    </row>
    <row r="3948" spans="4:5" x14ac:dyDescent="0.25">
      <c r="D3948" s="43"/>
      <c r="E3948" s="100"/>
    </row>
    <row r="3949" spans="4:5" x14ac:dyDescent="0.25">
      <c r="D3949" s="43"/>
      <c r="E3949" s="100"/>
    </row>
    <row r="3950" spans="4:5" x14ac:dyDescent="0.25">
      <c r="D3950" s="43"/>
      <c r="E3950" s="100"/>
    </row>
    <row r="3951" spans="4:5" x14ac:dyDescent="0.25">
      <c r="D3951" s="43"/>
      <c r="E3951" s="100"/>
    </row>
    <row r="3952" spans="4:5" x14ac:dyDescent="0.25">
      <c r="D3952" s="43"/>
      <c r="E3952" s="100"/>
    </row>
    <row r="3953" spans="4:5" x14ac:dyDescent="0.25">
      <c r="D3953" s="43"/>
      <c r="E3953" s="100"/>
    </row>
    <row r="3954" spans="4:5" x14ac:dyDescent="0.25">
      <c r="D3954" s="43"/>
      <c r="E3954" s="100"/>
    </row>
    <row r="3955" spans="4:5" x14ac:dyDescent="0.25">
      <c r="D3955" s="43"/>
      <c r="E3955" s="100"/>
    </row>
    <row r="3956" spans="4:5" x14ac:dyDescent="0.25">
      <c r="D3956" s="43"/>
      <c r="E3956" s="100"/>
    </row>
    <row r="3957" spans="4:5" x14ac:dyDescent="0.25">
      <c r="D3957" s="43"/>
      <c r="E3957" s="100"/>
    </row>
    <row r="3958" spans="4:5" x14ac:dyDescent="0.25">
      <c r="D3958" s="43"/>
      <c r="E3958" s="100"/>
    </row>
    <row r="3959" spans="4:5" x14ac:dyDescent="0.25">
      <c r="D3959" s="43"/>
      <c r="E3959" s="100"/>
    </row>
    <row r="3960" spans="4:5" x14ac:dyDescent="0.25">
      <c r="D3960" s="43"/>
      <c r="E3960" s="100"/>
    </row>
    <row r="3961" spans="4:5" x14ac:dyDescent="0.25">
      <c r="D3961" s="43"/>
      <c r="E3961" s="100"/>
    </row>
    <row r="3962" spans="4:5" x14ac:dyDescent="0.25">
      <c r="D3962" s="43"/>
      <c r="E3962" s="100"/>
    </row>
    <row r="3963" spans="4:5" x14ac:dyDescent="0.25">
      <c r="D3963" s="43"/>
      <c r="E3963" s="100"/>
    </row>
    <row r="3964" spans="4:5" x14ac:dyDescent="0.25">
      <c r="D3964" s="43"/>
      <c r="E3964" s="100"/>
    </row>
    <row r="3965" spans="4:5" x14ac:dyDescent="0.25">
      <c r="D3965" s="43"/>
      <c r="E3965" s="100"/>
    </row>
    <row r="3966" spans="4:5" x14ac:dyDescent="0.25">
      <c r="D3966" s="43"/>
      <c r="E3966" s="100"/>
    </row>
    <row r="3967" spans="4:5" x14ac:dyDescent="0.25">
      <c r="D3967" s="43"/>
      <c r="E3967" s="100"/>
    </row>
    <row r="3968" spans="4:5" x14ac:dyDescent="0.25">
      <c r="D3968" s="43"/>
      <c r="E3968" s="100"/>
    </row>
    <row r="3969" spans="4:5" x14ac:dyDescent="0.25">
      <c r="D3969" s="43"/>
      <c r="E3969" s="100"/>
    </row>
    <row r="3970" spans="4:5" x14ac:dyDescent="0.25">
      <c r="D3970" s="43"/>
      <c r="E3970" s="100"/>
    </row>
    <row r="3971" spans="4:5" x14ac:dyDescent="0.25">
      <c r="D3971" s="43"/>
      <c r="E3971" s="100"/>
    </row>
    <row r="3972" spans="4:5" x14ac:dyDescent="0.25">
      <c r="D3972" s="43"/>
      <c r="E3972" s="100"/>
    </row>
    <row r="3973" spans="4:5" x14ac:dyDescent="0.25">
      <c r="D3973" s="43"/>
      <c r="E3973" s="100"/>
    </row>
    <row r="3974" spans="4:5" x14ac:dyDescent="0.25">
      <c r="D3974" s="43"/>
      <c r="E3974" s="100"/>
    </row>
    <row r="3975" spans="4:5" x14ac:dyDescent="0.25">
      <c r="D3975" s="43"/>
      <c r="E3975" s="100"/>
    </row>
    <row r="3976" spans="4:5" x14ac:dyDescent="0.25">
      <c r="D3976" s="43"/>
      <c r="E3976" s="100"/>
    </row>
    <row r="3977" spans="4:5" x14ac:dyDescent="0.25">
      <c r="D3977" s="43"/>
      <c r="E3977" s="100"/>
    </row>
    <row r="3978" spans="4:5" x14ac:dyDescent="0.25">
      <c r="D3978" s="43"/>
      <c r="E3978" s="100"/>
    </row>
    <row r="3979" spans="4:5" x14ac:dyDescent="0.25">
      <c r="D3979" s="43"/>
      <c r="E3979" s="100"/>
    </row>
    <row r="3980" spans="4:5" x14ac:dyDescent="0.25">
      <c r="D3980" s="43"/>
      <c r="E3980" s="100"/>
    </row>
    <row r="3981" spans="4:5" x14ac:dyDescent="0.25">
      <c r="D3981" s="43"/>
      <c r="E3981" s="100"/>
    </row>
    <row r="3982" spans="4:5" x14ac:dyDescent="0.25">
      <c r="D3982" s="43"/>
      <c r="E3982" s="100"/>
    </row>
    <row r="3983" spans="4:5" x14ac:dyDescent="0.25">
      <c r="D3983" s="43"/>
      <c r="E3983" s="100"/>
    </row>
    <row r="3984" spans="4:5" x14ac:dyDescent="0.25">
      <c r="D3984" s="43"/>
      <c r="E3984" s="100"/>
    </row>
    <row r="3985" spans="4:5" x14ac:dyDescent="0.25">
      <c r="D3985" s="43"/>
      <c r="E3985" s="100"/>
    </row>
    <row r="3986" spans="4:5" x14ac:dyDescent="0.25">
      <c r="D3986" s="43"/>
      <c r="E3986" s="100"/>
    </row>
    <row r="3987" spans="4:5" x14ac:dyDescent="0.25">
      <c r="D3987" s="43"/>
      <c r="E3987" s="100"/>
    </row>
    <row r="3988" spans="4:5" x14ac:dyDescent="0.25">
      <c r="D3988" s="43"/>
      <c r="E3988" s="100"/>
    </row>
    <row r="3989" spans="4:5" x14ac:dyDescent="0.25">
      <c r="D3989" s="43"/>
      <c r="E3989" s="100"/>
    </row>
    <row r="3990" spans="4:5" x14ac:dyDescent="0.25">
      <c r="D3990" s="43"/>
      <c r="E3990" s="100"/>
    </row>
    <row r="3991" spans="4:5" x14ac:dyDescent="0.25">
      <c r="D3991" s="43"/>
      <c r="E3991" s="100"/>
    </row>
    <row r="3992" spans="4:5" x14ac:dyDescent="0.25">
      <c r="D3992" s="43"/>
      <c r="E3992" s="100"/>
    </row>
    <row r="3993" spans="4:5" x14ac:dyDescent="0.25">
      <c r="D3993" s="43"/>
      <c r="E3993" s="100"/>
    </row>
    <row r="3994" spans="4:5" x14ac:dyDescent="0.25">
      <c r="D3994" s="43"/>
      <c r="E3994" s="100"/>
    </row>
    <row r="3995" spans="4:5" x14ac:dyDescent="0.25">
      <c r="D3995" s="43"/>
      <c r="E3995" s="100"/>
    </row>
    <row r="3996" spans="4:5" x14ac:dyDescent="0.25">
      <c r="D3996" s="43"/>
      <c r="E3996" s="100"/>
    </row>
    <row r="3997" spans="4:5" x14ac:dyDescent="0.25">
      <c r="D3997" s="43"/>
      <c r="E3997" s="100"/>
    </row>
    <row r="3998" spans="4:5" x14ac:dyDescent="0.25">
      <c r="D3998" s="43"/>
      <c r="E3998" s="100"/>
    </row>
    <row r="3999" spans="4:5" x14ac:dyDescent="0.25">
      <c r="D3999" s="43"/>
      <c r="E3999" s="100"/>
    </row>
    <row r="4000" spans="4:5" x14ac:dyDescent="0.25">
      <c r="D4000" s="43"/>
      <c r="E4000" s="100"/>
    </row>
    <row r="4001" spans="4:5" x14ac:dyDescent="0.25">
      <c r="D4001" s="43"/>
      <c r="E4001" s="100"/>
    </row>
    <row r="4002" spans="4:5" x14ac:dyDescent="0.25">
      <c r="D4002" s="43"/>
      <c r="E4002" s="100"/>
    </row>
    <row r="4003" spans="4:5" x14ac:dyDescent="0.25">
      <c r="D4003" s="43"/>
      <c r="E4003" s="100"/>
    </row>
    <row r="4004" spans="4:5" x14ac:dyDescent="0.25">
      <c r="D4004" s="43"/>
      <c r="E4004" s="100"/>
    </row>
    <row r="4005" spans="4:5" x14ac:dyDescent="0.25">
      <c r="D4005" s="43"/>
      <c r="E4005" s="100"/>
    </row>
    <row r="4006" spans="4:5" x14ac:dyDescent="0.25">
      <c r="D4006" s="43"/>
      <c r="E4006" s="100"/>
    </row>
    <row r="4007" spans="4:5" x14ac:dyDescent="0.25">
      <c r="D4007" s="43"/>
      <c r="E4007" s="100"/>
    </row>
    <row r="4008" spans="4:5" x14ac:dyDescent="0.25">
      <c r="D4008" s="43"/>
      <c r="E4008" s="100"/>
    </row>
    <row r="4009" spans="4:5" x14ac:dyDescent="0.25">
      <c r="D4009" s="43"/>
      <c r="E4009" s="100"/>
    </row>
    <row r="4010" spans="4:5" x14ac:dyDescent="0.25">
      <c r="D4010" s="43"/>
      <c r="E4010" s="100"/>
    </row>
    <row r="4011" spans="4:5" x14ac:dyDescent="0.25">
      <c r="D4011" s="43"/>
      <c r="E4011" s="100"/>
    </row>
    <row r="4012" spans="4:5" x14ac:dyDescent="0.25">
      <c r="D4012" s="43"/>
      <c r="E4012" s="100"/>
    </row>
    <row r="4013" spans="4:5" x14ac:dyDescent="0.25">
      <c r="D4013" s="43"/>
      <c r="E4013" s="100"/>
    </row>
    <row r="4014" spans="4:5" x14ac:dyDescent="0.25">
      <c r="D4014" s="43"/>
      <c r="E4014" s="100"/>
    </row>
    <row r="4015" spans="4:5" x14ac:dyDescent="0.25">
      <c r="D4015" s="43"/>
      <c r="E4015" s="100"/>
    </row>
    <row r="4016" spans="4:5" x14ac:dyDescent="0.25">
      <c r="D4016" s="43"/>
      <c r="E4016" s="100"/>
    </row>
    <row r="4017" spans="4:5" x14ac:dyDescent="0.25">
      <c r="D4017" s="43"/>
      <c r="E4017" s="100"/>
    </row>
    <row r="4018" spans="4:5" x14ac:dyDescent="0.25">
      <c r="D4018" s="43"/>
      <c r="E4018" s="100"/>
    </row>
    <row r="4019" spans="4:5" x14ac:dyDescent="0.25">
      <c r="D4019" s="43"/>
      <c r="E4019" s="100"/>
    </row>
    <row r="4020" spans="4:5" x14ac:dyDescent="0.25">
      <c r="D4020" s="43"/>
      <c r="E4020" s="100"/>
    </row>
    <row r="4021" spans="4:5" x14ac:dyDescent="0.25">
      <c r="D4021" s="43"/>
      <c r="E4021" s="100"/>
    </row>
    <row r="4022" spans="4:5" x14ac:dyDescent="0.25">
      <c r="D4022" s="43"/>
      <c r="E4022" s="100"/>
    </row>
    <row r="4023" spans="4:5" x14ac:dyDescent="0.25">
      <c r="D4023" s="43"/>
      <c r="E4023" s="100"/>
    </row>
    <row r="4024" spans="4:5" x14ac:dyDescent="0.25">
      <c r="D4024" s="43"/>
      <c r="E4024" s="100"/>
    </row>
    <row r="4025" spans="4:5" x14ac:dyDescent="0.25">
      <c r="D4025" s="43"/>
      <c r="E4025" s="100"/>
    </row>
    <row r="4026" spans="4:5" x14ac:dyDescent="0.25">
      <c r="D4026" s="43"/>
      <c r="E4026" s="100"/>
    </row>
    <row r="4027" spans="4:5" x14ac:dyDescent="0.25">
      <c r="D4027" s="43"/>
      <c r="E4027" s="100"/>
    </row>
    <row r="4028" spans="4:5" x14ac:dyDescent="0.25">
      <c r="D4028" s="43"/>
      <c r="E4028" s="100"/>
    </row>
    <row r="4029" spans="4:5" x14ac:dyDescent="0.25">
      <c r="D4029" s="43"/>
      <c r="E4029" s="100"/>
    </row>
    <row r="4030" spans="4:5" x14ac:dyDescent="0.25">
      <c r="D4030" s="43"/>
      <c r="E4030" s="100"/>
    </row>
    <row r="4031" spans="4:5" x14ac:dyDescent="0.25">
      <c r="D4031" s="43"/>
      <c r="E4031" s="100"/>
    </row>
    <row r="4032" spans="4:5" x14ac:dyDescent="0.25">
      <c r="D4032" s="43"/>
      <c r="E4032" s="100"/>
    </row>
    <row r="4033" spans="4:5" x14ac:dyDescent="0.25">
      <c r="D4033" s="43"/>
      <c r="E4033" s="100"/>
    </row>
    <row r="4034" spans="4:5" x14ac:dyDescent="0.25">
      <c r="D4034" s="43"/>
      <c r="E4034" s="100"/>
    </row>
    <row r="4035" spans="4:5" x14ac:dyDescent="0.25">
      <c r="D4035" s="43"/>
      <c r="E4035" s="100"/>
    </row>
    <row r="4036" spans="4:5" x14ac:dyDescent="0.25">
      <c r="D4036" s="43"/>
      <c r="E4036" s="100"/>
    </row>
    <row r="4037" spans="4:5" x14ac:dyDescent="0.25">
      <c r="D4037" s="43"/>
      <c r="E4037" s="100"/>
    </row>
    <row r="4038" spans="4:5" x14ac:dyDescent="0.25">
      <c r="D4038" s="43"/>
      <c r="E4038" s="100"/>
    </row>
    <row r="4039" spans="4:5" x14ac:dyDescent="0.25">
      <c r="D4039" s="43"/>
      <c r="E4039" s="100"/>
    </row>
    <row r="4040" spans="4:5" x14ac:dyDescent="0.25">
      <c r="D4040" s="43"/>
      <c r="E4040" s="100"/>
    </row>
    <row r="4041" spans="4:5" x14ac:dyDescent="0.25">
      <c r="D4041" s="43"/>
      <c r="E4041" s="100"/>
    </row>
    <row r="4042" spans="4:5" x14ac:dyDescent="0.25">
      <c r="D4042" s="43"/>
      <c r="E4042" s="100"/>
    </row>
    <row r="4043" spans="4:5" x14ac:dyDescent="0.25">
      <c r="D4043" s="43"/>
      <c r="E4043" s="100"/>
    </row>
    <row r="4044" spans="4:5" x14ac:dyDescent="0.25">
      <c r="D4044" s="43"/>
      <c r="E4044" s="100"/>
    </row>
    <row r="4045" spans="4:5" x14ac:dyDescent="0.25">
      <c r="D4045" s="43"/>
      <c r="E4045" s="100"/>
    </row>
    <row r="4046" spans="4:5" x14ac:dyDescent="0.25">
      <c r="D4046" s="43"/>
      <c r="E4046" s="100"/>
    </row>
    <row r="4047" spans="4:5" x14ac:dyDescent="0.25">
      <c r="D4047" s="43"/>
      <c r="E4047" s="100"/>
    </row>
    <row r="4048" spans="4:5" x14ac:dyDescent="0.25">
      <c r="D4048" s="43"/>
      <c r="E4048" s="100"/>
    </row>
    <row r="4049" spans="4:5" x14ac:dyDescent="0.25">
      <c r="D4049" s="43"/>
      <c r="E4049" s="100"/>
    </row>
    <row r="4050" spans="4:5" x14ac:dyDescent="0.25">
      <c r="D4050" s="43"/>
      <c r="E4050" s="100"/>
    </row>
    <row r="4051" spans="4:5" x14ac:dyDescent="0.25">
      <c r="D4051" s="43"/>
      <c r="E4051" s="100"/>
    </row>
    <row r="4052" spans="4:5" x14ac:dyDescent="0.25">
      <c r="D4052" s="43"/>
      <c r="E4052" s="100"/>
    </row>
    <row r="4053" spans="4:5" x14ac:dyDescent="0.25">
      <c r="D4053" s="43"/>
      <c r="E4053" s="100"/>
    </row>
    <row r="4054" spans="4:5" x14ac:dyDescent="0.25">
      <c r="D4054" s="43"/>
      <c r="E4054" s="100"/>
    </row>
    <row r="4055" spans="4:5" x14ac:dyDescent="0.25">
      <c r="D4055" s="43"/>
      <c r="E4055" s="100"/>
    </row>
    <row r="4056" spans="4:5" x14ac:dyDescent="0.25">
      <c r="D4056" s="43"/>
      <c r="E4056" s="100"/>
    </row>
    <row r="4057" spans="4:5" x14ac:dyDescent="0.25">
      <c r="D4057" s="43"/>
      <c r="E4057" s="100"/>
    </row>
    <row r="4058" spans="4:5" x14ac:dyDescent="0.25">
      <c r="D4058" s="43"/>
      <c r="E4058" s="100"/>
    </row>
    <row r="4059" spans="4:5" x14ac:dyDescent="0.25">
      <c r="D4059" s="43"/>
      <c r="E4059" s="100"/>
    </row>
    <row r="4060" spans="4:5" x14ac:dyDescent="0.25">
      <c r="D4060" s="43"/>
      <c r="E4060" s="100"/>
    </row>
    <row r="4061" spans="4:5" x14ac:dyDescent="0.25">
      <c r="D4061" s="43"/>
      <c r="E4061" s="100"/>
    </row>
    <row r="4062" spans="4:5" x14ac:dyDescent="0.25">
      <c r="D4062" s="43"/>
      <c r="E4062" s="100"/>
    </row>
    <row r="4063" spans="4:5" x14ac:dyDescent="0.25">
      <c r="D4063" s="43"/>
      <c r="E4063" s="100"/>
    </row>
    <row r="4064" spans="4:5" x14ac:dyDescent="0.25">
      <c r="D4064" s="43"/>
      <c r="E4064" s="100"/>
    </row>
    <row r="4065" spans="4:5" x14ac:dyDescent="0.25">
      <c r="D4065" s="43"/>
      <c r="E4065" s="100"/>
    </row>
    <row r="4066" spans="4:5" x14ac:dyDescent="0.25">
      <c r="D4066" s="43"/>
      <c r="E4066" s="100"/>
    </row>
    <row r="4067" spans="4:5" x14ac:dyDescent="0.25">
      <c r="D4067" s="43"/>
      <c r="E4067" s="100"/>
    </row>
    <row r="4068" spans="4:5" x14ac:dyDescent="0.25">
      <c r="D4068" s="43"/>
      <c r="E4068" s="100"/>
    </row>
    <row r="4069" spans="4:5" x14ac:dyDescent="0.25">
      <c r="D4069" s="43"/>
      <c r="E4069" s="100"/>
    </row>
    <row r="4070" spans="4:5" x14ac:dyDescent="0.25">
      <c r="D4070" s="43"/>
      <c r="E4070" s="100"/>
    </row>
    <row r="4071" spans="4:5" x14ac:dyDescent="0.25">
      <c r="D4071" s="43"/>
      <c r="E4071" s="100"/>
    </row>
    <row r="4072" spans="4:5" x14ac:dyDescent="0.25">
      <c r="D4072" s="43"/>
      <c r="E4072" s="100"/>
    </row>
    <row r="4073" spans="4:5" x14ac:dyDescent="0.25">
      <c r="D4073" s="43"/>
      <c r="E4073" s="100"/>
    </row>
    <row r="4074" spans="4:5" x14ac:dyDescent="0.25">
      <c r="D4074" s="43"/>
      <c r="E4074" s="100"/>
    </row>
    <row r="4075" spans="4:5" x14ac:dyDescent="0.25">
      <c r="D4075" s="43"/>
      <c r="E4075" s="100"/>
    </row>
    <row r="4076" spans="4:5" x14ac:dyDescent="0.25">
      <c r="D4076" s="43"/>
      <c r="E4076" s="100"/>
    </row>
    <row r="4077" spans="4:5" x14ac:dyDescent="0.25">
      <c r="D4077" s="43"/>
      <c r="E4077" s="100"/>
    </row>
    <row r="4078" spans="4:5" x14ac:dyDescent="0.25">
      <c r="D4078" s="43"/>
      <c r="E4078" s="100"/>
    </row>
    <row r="4079" spans="4:5" x14ac:dyDescent="0.25">
      <c r="D4079" s="43"/>
      <c r="E4079" s="100"/>
    </row>
    <row r="4080" spans="4:5" x14ac:dyDescent="0.25">
      <c r="D4080" s="43"/>
      <c r="E4080" s="100"/>
    </row>
    <row r="4081" spans="4:5" x14ac:dyDescent="0.25">
      <c r="D4081" s="43"/>
      <c r="E4081" s="100"/>
    </row>
    <row r="4082" spans="4:5" x14ac:dyDescent="0.25">
      <c r="D4082" s="43"/>
      <c r="E4082" s="100"/>
    </row>
    <row r="4083" spans="4:5" x14ac:dyDescent="0.25">
      <c r="D4083" s="43"/>
      <c r="E4083" s="100"/>
    </row>
    <row r="4084" spans="4:5" x14ac:dyDescent="0.25">
      <c r="D4084" s="43"/>
      <c r="E4084" s="100"/>
    </row>
    <row r="4085" spans="4:5" x14ac:dyDescent="0.25">
      <c r="D4085" s="43"/>
      <c r="E4085" s="100"/>
    </row>
    <row r="4086" spans="4:5" x14ac:dyDescent="0.25">
      <c r="D4086" s="43"/>
      <c r="E4086" s="100"/>
    </row>
    <row r="4087" spans="4:5" x14ac:dyDescent="0.25">
      <c r="D4087" s="43"/>
      <c r="E4087" s="100"/>
    </row>
    <row r="4088" spans="4:5" x14ac:dyDescent="0.25">
      <c r="D4088" s="43"/>
      <c r="E4088" s="100"/>
    </row>
    <row r="4089" spans="4:5" x14ac:dyDescent="0.25">
      <c r="D4089" s="43"/>
      <c r="E4089" s="100"/>
    </row>
    <row r="4090" spans="4:5" x14ac:dyDescent="0.25">
      <c r="D4090" s="43"/>
      <c r="E4090" s="100"/>
    </row>
    <row r="4091" spans="4:5" x14ac:dyDescent="0.25">
      <c r="D4091" s="43"/>
      <c r="E4091" s="100"/>
    </row>
    <row r="4092" spans="4:5" x14ac:dyDescent="0.25">
      <c r="D4092" s="43"/>
      <c r="E4092" s="100"/>
    </row>
    <row r="4093" spans="4:5" x14ac:dyDescent="0.25">
      <c r="D4093" s="43"/>
      <c r="E4093" s="100"/>
    </row>
    <row r="4094" spans="4:5" x14ac:dyDescent="0.25">
      <c r="D4094" s="43"/>
      <c r="E4094" s="100"/>
    </row>
    <row r="4095" spans="4:5" x14ac:dyDescent="0.25">
      <c r="D4095" s="43"/>
      <c r="E4095" s="100"/>
    </row>
    <row r="4096" spans="4:5" x14ac:dyDescent="0.25">
      <c r="D4096" s="43"/>
      <c r="E4096" s="100"/>
    </row>
    <row r="4097" spans="4:5" x14ac:dyDescent="0.25">
      <c r="D4097" s="43"/>
      <c r="E4097" s="100"/>
    </row>
    <row r="4098" spans="4:5" x14ac:dyDescent="0.25">
      <c r="D4098" s="43"/>
      <c r="E4098" s="100"/>
    </row>
    <row r="4099" spans="4:5" x14ac:dyDescent="0.25">
      <c r="D4099" s="43"/>
      <c r="E4099" s="100"/>
    </row>
    <row r="4100" spans="4:5" x14ac:dyDescent="0.25">
      <c r="D4100" s="43"/>
      <c r="E4100" s="100"/>
    </row>
    <row r="4101" spans="4:5" x14ac:dyDescent="0.25">
      <c r="D4101" s="43"/>
      <c r="E4101" s="100"/>
    </row>
    <row r="4102" spans="4:5" x14ac:dyDescent="0.25">
      <c r="D4102" s="43"/>
      <c r="E4102" s="100"/>
    </row>
    <row r="4103" spans="4:5" x14ac:dyDescent="0.25">
      <c r="D4103" s="43"/>
      <c r="E4103" s="100"/>
    </row>
    <row r="4104" spans="4:5" x14ac:dyDescent="0.25">
      <c r="D4104" s="43"/>
      <c r="E4104" s="100"/>
    </row>
    <row r="4105" spans="4:5" x14ac:dyDescent="0.25">
      <c r="D4105" s="43"/>
      <c r="E4105" s="100"/>
    </row>
    <row r="4106" spans="4:5" x14ac:dyDescent="0.25">
      <c r="D4106" s="43"/>
      <c r="E4106" s="100"/>
    </row>
    <row r="4107" spans="4:5" x14ac:dyDescent="0.25">
      <c r="D4107" s="43"/>
      <c r="E4107" s="100"/>
    </row>
    <row r="4108" spans="4:5" x14ac:dyDescent="0.25">
      <c r="D4108" s="43"/>
      <c r="E4108" s="100"/>
    </row>
    <row r="4109" spans="4:5" x14ac:dyDescent="0.25">
      <c r="D4109" s="43"/>
      <c r="E4109" s="100"/>
    </row>
    <row r="4110" spans="4:5" x14ac:dyDescent="0.25">
      <c r="D4110" s="43"/>
      <c r="E4110" s="100"/>
    </row>
    <row r="4111" spans="4:5" x14ac:dyDescent="0.25">
      <c r="D4111" s="43"/>
      <c r="E4111" s="100"/>
    </row>
    <row r="4112" spans="4:5" x14ac:dyDescent="0.25">
      <c r="D4112" s="43"/>
      <c r="E4112" s="100"/>
    </row>
    <row r="4113" spans="4:5" x14ac:dyDescent="0.25">
      <c r="D4113" s="43"/>
      <c r="E4113" s="100"/>
    </row>
    <row r="4114" spans="4:5" x14ac:dyDescent="0.25">
      <c r="D4114" s="43"/>
      <c r="E4114" s="100"/>
    </row>
    <row r="4115" spans="4:5" x14ac:dyDescent="0.25">
      <c r="D4115" s="43"/>
      <c r="E4115" s="100"/>
    </row>
    <row r="4116" spans="4:5" x14ac:dyDescent="0.25">
      <c r="D4116" s="43"/>
      <c r="E4116" s="100"/>
    </row>
    <row r="4117" spans="4:5" x14ac:dyDescent="0.25">
      <c r="D4117" s="43"/>
      <c r="E4117" s="100"/>
    </row>
    <row r="4118" spans="4:5" x14ac:dyDescent="0.25">
      <c r="D4118" s="43"/>
      <c r="E4118" s="100"/>
    </row>
    <row r="4119" spans="4:5" x14ac:dyDescent="0.25">
      <c r="D4119" s="43"/>
      <c r="E4119" s="100"/>
    </row>
    <row r="4120" spans="4:5" x14ac:dyDescent="0.25">
      <c r="D4120" s="43"/>
      <c r="E4120" s="100"/>
    </row>
    <row r="4121" spans="4:5" x14ac:dyDescent="0.25">
      <c r="D4121" s="43"/>
      <c r="E4121" s="100"/>
    </row>
    <row r="4122" spans="4:5" x14ac:dyDescent="0.25">
      <c r="D4122" s="43"/>
      <c r="E4122" s="100"/>
    </row>
    <row r="4123" spans="4:5" x14ac:dyDescent="0.25">
      <c r="D4123" s="43"/>
      <c r="E4123" s="100"/>
    </row>
    <row r="4124" spans="4:5" x14ac:dyDescent="0.25">
      <c r="D4124" s="43"/>
      <c r="E4124" s="100"/>
    </row>
    <row r="4125" spans="4:5" x14ac:dyDescent="0.25">
      <c r="D4125" s="43"/>
      <c r="E4125" s="100"/>
    </row>
    <row r="4126" spans="4:5" x14ac:dyDescent="0.25">
      <c r="D4126" s="43"/>
      <c r="E4126" s="100"/>
    </row>
    <row r="4127" spans="4:5" x14ac:dyDescent="0.25">
      <c r="D4127" s="43"/>
      <c r="E4127" s="100"/>
    </row>
    <row r="4128" spans="4:5" x14ac:dyDescent="0.25">
      <c r="D4128" s="43"/>
      <c r="E4128" s="100"/>
    </row>
    <row r="4129" spans="4:5" x14ac:dyDescent="0.25">
      <c r="D4129" s="43"/>
      <c r="E4129" s="100"/>
    </row>
    <row r="4130" spans="4:5" x14ac:dyDescent="0.25">
      <c r="D4130" s="43"/>
      <c r="E4130" s="100"/>
    </row>
    <row r="4131" spans="4:5" x14ac:dyDescent="0.25">
      <c r="D4131" s="43"/>
      <c r="E4131" s="100"/>
    </row>
    <row r="4132" spans="4:5" x14ac:dyDescent="0.25">
      <c r="D4132" s="43"/>
      <c r="E4132" s="100"/>
    </row>
    <row r="4133" spans="4:5" x14ac:dyDescent="0.25">
      <c r="D4133" s="43"/>
      <c r="E4133" s="100"/>
    </row>
    <row r="4134" spans="4:5" x14ac:dyDescent="0.25">
      <c r="D4134" s="43"/>
      <c r="E4134" s="100"/>
    </row>
    <row r="4135" spans="4:5" x14ac:dyDescent="0.25">
      <c r="D4135" s="43"/>
      <c r="E4135" s="100"/>
    </row>
    <row r="4136" spans="4:5" x14ac:dyDescent="0.25">
      <c r="D4136" s="43"/>
      <c r="E4136" s="100"/>
    </row>
    <row r="4137" spans="4:5" x14ac:dyDescent="0.25">
      <c r="D4137" s="43"/>
      <c r="E4137" s="100"/>
    </row>
    <row r="4138" spans="4:5" x14ac:dyDescent="0.25">
      <c r="D4138" s="43"/>
      <c r="E4138" s="100"/>
    </row>
    <row r="4139" spans="4:5" x14ac:dyDescent="0.25">
      <c r="D4139" s="43"/>
      <c r="E4139" s="100"/>
    </row>
    <row r="4140" spans="4:5" x14ac:dyDescent="0.25">
      <c r="D4140" s="43"/>
      <c r="E4140" s="100"/>
    </row>
    <row r="4141" spans="4:5" x14ac:dyDescent="0.25">
      <c r="D4141" s="43"/>
      <c r="E4141" s="100"/>
    </row>
    <row r="4142" spans="4:5" x14ac:dyDescent="0.25">
      <c r="D4142" s="43"/>
      <c r="E4142" s="100"/>
    </row>
    <row r="4143" spans="4:5" x14ac:dyDescent="0.25">
      <c r="D4143" s="43"/>
      <c r="E4143" s="100"/>
    </row>
    <row r="4144" spans="4:5" x14ac:dyDescent="0.25">
      <c r="D4144" s="43"/>
      <c r="E4144" s="100"/>
    </row>
    <row r="4145" spans="4:5" x14ac:dyDescent="0.25">
      <c r="D4145" s="43"/>
      <c r="E4145" s="100"/>
    </row>
    <row r="4146" spans="4:5" x14ac:dyDescent="0.25">
      <c r="D4146" s="43"/>
      <c r="E4146" s="100"/>
    </row>
    <row r="4147" spans="4:5" x14ac:dyDescent="0.25">
      <c r="D4147" s="43"/>
      <c r="E4147" s="100"/>
    </row>
    <row r="4148" spans="4:5" x14ac:dyDescent="0.25">
      <c r="D4148" s="43"/>
      <c r="E4148" s="100"/>
    </row>
    <row r="4149" spans="4:5" x14ac:dyDescent="0.25">
      <c r="D4149" s="43"/>
      <c r="E4149" s="100"/>
    </row>
    <row r="4150" spans="4:5" x14ac:dyDescent="0.25">
      <c r="D4150" s="43"/>
      <c r="E4150" s="100"/>
    </row>
    <row r="4151" spans="4:5" x14ac:dyDescent="0.25">
      <c r="D4151" s="43"/>
      <c r="E4151" s="100"/>
    </row>
    <row r="4152" spans="4:5" x14ac:dyDescent="0.25">
      <c r="D4152" s="43"/>
      <c r="E4152" s="100"/>
    </row>
    <row r="4153" spans="4:5" x14ac:dyDescent="0.25">
      <c r="D4153" s="43"/>
      <c r="E4153" s="100"/>
    </row>
    <row r="4154" spans="4:5" x14ac:dyDescent="0.25">
      <c r="D4154" s="43"/>
      <c r="E4154" s="100"/>
    </row>
    <row r="4155" spans="4:5" x14ac:dyDescent="0.25">
      <c r="D4155" s="43"/>
      <c r="E4155" s="100"/>
    </row>
    <row r="4156" spans="4:5" x14ac:dyDescent="0.25">
      <c r="D4156" s="43"/>
      <c r="E4156" s="100"/>
    </row>
    <row r="4157" spans="4:5" x14ac:dyDescent="0.25">
      <c r="D4157" s="43"/>
      <c r="E4157" s="100"/>
    </row>
    <row r="4158" spans="4:5" x14ac:dyDescent="0.25">
      <c r="D4158" s="43"/>
      <c r="E4158" s="100"/>
    </row>
    <row r="4159" spans="4:5" x14ac:dyDescent="0.25">
      <c r="D4159" s="43"/>
      <c r="E4159" s="100"/>
    </row>
    <row r="4160" spans="4:5" x14ac:dyDescent="0.25">
      <c r="D4160" s="43"/>
      <c r="E4160" s="100"/>
    </row>
    <row r="4161" spans="4:5" x14ac:dyDescent="0.25">
      <c r="D4161" s="43"/>
      <c r="E4161" s="100"/>
    </row>
    <row r="4162" spans="4:5" x14ac:dyDescent="0.25">
      <c r="D4162" s="43"/>
      <c r="E4162" s="100"/>
    </row>
    <row r="4163" spans="4:5" x14ac:dyDescent="0.25">
      <c r="D4163" s="43"/>
      <c r="E4163" s="100"/>
    </row>
    <row r="4164" spans="4:5" x14ac:dyDescent="0.25">
      <c r="D4164" s="43"/>
      <c r="E4164" s="100"/>
    </row>
    <row r="4165" spans="4:5" x14ac:dyDescent="0.25">
      <c r="D4165" s="43"/>
      <c r="E4165" s="100"/>
    </row>
    <row r="4166" spans="4:5" x14ac:dyDescent="0.25">
      <c r="D4166" s="43"/>
      <c r="E4166" s="100"/>
    </row>
    <row r="4167" spans="4:5" x14ac:dyDescent="0.25">
      <c r="D4167" s="43"/>
      <c r="E4167" s="100"/>
    </row>
    <row r="4168" spans="4:5" x14ac:dyDescent="0.25">
      <c r="D4168" s="43"/>
      <c r="E4168" s="100"/>
    </row>
    <row r="4169" spans="4:5" x14ac:dyDescent="0.25">
      <c r="D4169" s="43"/>
      <c r="E4169" s="100"/>
    </row>
    <row r="4170" spans="4:5" x14ac:dyDescent="0.25">
      <c r="D4170" s="43"/>
      <c r="E4170" s="100"/>
    </row>
    <row r="4171" spans="4:5" x14ac:dyDescent="0.25">
      <c r="D4171" s="43"/>
      <c r="E4171" s="100"/>
    </row>
    <row r="4172" spans="4:5" x14ac:dyDescent="0.25">
      <c r="D4172" s="43"/>
      <c r="E4172" s="100"/>
    </row>
    <row r="4173" spans="4:5" x14ac:dyDescent="0.25">
      <c r="D4173" s="43"/>
      <c r="E4173" s="100"/>
    </row>
    <row r="4174" spans="4:5" x14ac:dyDescent="0.25">
      <c r="D4174" s="43"/>
      <c r="E4174" s="100"/>
    </row>
    <row r="4175" spans="4:5" x14ac:dyDescent="0.25">
      <c r="D4175" s="43"/>
      <c r="E4175" s="100"/>
    </row>
    <row r="4176" spans="4:5" x14ac:dyDescent="0.25">
      <c r="D4176" s="43"/>
      <c r="E4176" s="100"/>
    </row>
    <row r="4177" spans="4:5" x14ac:dyDescent="0.25">
      <c r="D4177" s="43"/>
      <c r="E4177" s="100"/>
    </row>
    <row r="4178" spans="4:5" x14ac:dyDescent="0.25">
      <c r="D4178" s="43"/>
      <c r="E4178" s="100"/>
    </row>
    <row r="4179" spans="4:5" x14ac:dyDescent="0.25">
      <c r="D4179" s="43"/>
      <c r="E4179" s="100"/>
    </row>
    <row r="4180" spans="4:5" x14ac:dyDescent="0.25">
      <c r="D4180" s="43"/>
      <c r="E4180" s="100"/>
    </row>
    <row r="4181" spans="4:5" x14ac:dyDescent="0.25">
      <c r="D4181" s="43"/>
      <c r="E4181" s="100"/>
    </row>
    <row r="4182" spans="4:5" x14ac:dyDescent="0.25">
      <c r="D4182" s="43"/>
      <c r="E4182" s="100"/>
    </row>
    <row r="4183" spans="4:5" x14ac:dyDescent="0.25">
      <c r="D4183" s="43"/>
      <c r="E4183" s="100"/>
    </row>
    <row r="4184" spans="4:5" x14ac:dyDescent="0.25">
      <c r="D4184" s="43"/>
      <c r="E4184" s="100"/>
    </row>
    <row r="4185" spans="4:5" x14ac:dyDescent="0.25">
      <c r="D4185" s="43"/>
      <c r="E4185" s="100"/>
    </row>
    <row r="4186" spans="4:5" x14ac:dyDescent="0.25">
      <c r="D4186" s="43"/>
      <c r="E4186" s="100"/>
    </row>
    <row r="4187" spans="4:5" x14ac:dyDescent="0.25">
      <c r="D4187" s="43"/>
      <c r="E4187" s="100"/>
    </row>
    <row r="4188" spans="4:5" x14ac:dyDescent="0.25">
      <c r="D4188" s="43"/>
      <c r="E4188" s="100"/>
    </row>
    <row r="4189" spans="4:5" x14ac:dyDescent="0.25">
      <c r="D4189" s="43"/>
      <c r="E4189" s="100"/>
    </row>
    <row r="4190" spans="4:5" x14ac:dyDescent="0.25">
      <c r="D4190" s="43"/>
      <c r="E4190" s="100"/>
    </row>
    <row r="4191" spans="4:5" x14ac:dyDescent="0.25">
      <c r="D4191" s="43"/>
      <c r="E4191" s="100"/>
    </row>
    <row r="4192" spans="4:5" x14ac:dyDescent="0.25">
      <c r="D4192" s="43"/>
      <c r="E4192" s="100"/>
    </row>
    <row r="4193" spans="4:5" x14ac:dyDescent="0.25">
      <c r="D4193" s="43"/>
      <c r="E4193" s="100"/>
    </row>
    <row r="4194" spans="4:5" x14ac:dyDescent="0.25">
      <c r="D4194" s="43"/>
      <c r="E4194" s="100"/>
    </row>
    <row r="4195" spans="4:5" x14ac:dyDescent="0.25">
      <c r="D4195" s="43"/>
      <c r="E4195" s="100"/>
    </row>
    <row r="4196" spans="4:5" x14ac:dyDescent="0.25">
      <c r="D4196" s="43"/>
      <c r="E4196" s="100"/>
    </row>
    <row r="4197" spans="4:5" x14ac:dyDescent="0.25">
      <c r="D4197" s="43"/>
      <c r="E4197" s="100"/>
    </row>
    <row r="4198" spans="4:5" x14ac:dyDescent="0.25">
      <c r="D4198" s="43"/>
      <c r="E4198" s="100"/>
    </row>
    <row r="4199" spans="4:5" x14ac:dyDescent="0.25">
      <c r="D4199" s="43"/>
      <c r="E4199" s="100"/>
    </row>
    <row r="4200" spans="4:5" x14ac:dyDescent="0.25">
      <c r="D4200" s="43"/>
      <c r="E4200" s="100"/>
    </row>
    <row r="4201" spans="4:5" x14ac:dyDescent="0.25">
      <c r="D4201" s="43"/>
      <c r="E4201" s="100"/>
    </row>
    <row r="4202" spans="4:5" x14ac:dyDescent="0.25">
      <c r="D4202" s="43"/>
      <c r="E4202" s="100"/>
    </row>
    <row r="4203" spans="4:5" x14ac:dyDescent="0.25">
      <c r="D4203" s="43"/>
      <c r="E4203" s="100"/>
    </row>
    <row r="4204" spans="4:5" x14ac:dyDescent="0.25">
      <c r="D4204" s="43"/>
      <c r="E4204" s="100"/>
    </row>
    <row r="4205" spans="4:5" x14ac:dyDescent="0.25">
      <c r="D4205" s="43"/>
      <c r="E4205" s="100"/>
    </row>
    <row r="4206" spans="4:5" x14ac:dyDescent="0.25">
      <c r="D4206" s="43"/>
      <c r="E4206" s="100"/>
    </row>
    <row r="4207" spans="4:5" x14ac:dyDescent="0.25">
      <c r="D4207" s="43"/>
      <c r="E4207" s="100"/>
    </row>
    <row r="4208" spans="4:5" x14ac:dyDescent="0.25">
      <c r="D4208" s="43"/>
      <c r="E4208" s="100"/>
    </row>
    <row r="4209" spans="4:5" x14ac:dyDescent="0.25">
      <c r="D4209" s="43"/>
      <c r="E4209" s="100"/>
    </row>
    <row r="4210" spans="4:5" x14ac:dyDescent="0.25">
      <c r="D4210" s="43"/>
      <c r="E4210" s="100"/>
    </row>
    <row r="4211" spans="4:5" x14ac:dyDescent="0.25">
      <c r="D4211" s="43"/>
      <c r="E4211" s="100"/>
    </row>
    <row r="4212" spans="4:5" x14ac:dyDescent="0.25">
      <c r="D4212" s="43"/>
      <c r="E4212" s="100"/>
    </row>
    <row r="4213" spans="4:5" x14ac:dyDescent="0.25">
      <c r="D4213" s="43"/>
      <c r="E4213" s="100"/>
    </row>
    <row r="4214" spans="4:5" x14ac:dyDescent="0.25">
      <c r="D4214" s="43"/>
      <c r="E4214" s="100"/>
    </row>
    <row r="4215" spans="4:5" x14ac:dyDescent="0.25">
      <c r="D4215" s="43"/>
      <c r="E4215" s="100"/>
    </row>
    <row r="4216" spans="4:5" x14ac:dyDescent="0.25">
      <c r="D4216" s="43"/>
      <c r="E4216" s="100"/>
    </row>
    <row r="4217" spans="4:5" x14ac:dyDescent="0.25">
      <c r="D4217" s="43"/>
      <c r="E4217" s="100"/>
    </row>
    <row r="4218" spans="4:5" x14ac:dyDescent="0.25">
      <c r="D4218" s="43"/>
      <c r="E4218" s="100"/>
    </row>
    <row r="4219" spans="4:5" x14ac:dyDescent="0.25">
      <c r="D4219" s="43"/>
      <c r="E4219" s="100"/>
    </row>
    <row r="4220" spans="4:5" x14ac:dyDescent="0.25">
      <c r="D4220" s="43"/>
      <c r="E4220" s="100"/>
    </row>
    <row r="4221" spans="4:5" x14ac:dyDescent="0.25">
      <c r="D4221" s="43"/>
      <c r="E4221" s="100"/>
    </row>
    <row r="4222" spans="4:5" x14ac:dyDescent="0.25">
      <c r="D4222" s="43"/>
      <c r="E4222" s="100"/>
    </row>
    <row r="4223" spans="4:5" x14ac:dyDescent="0.25">
      <c r="D4223" s="43"/>
      <c r="E4223" s="100"/>
    </row>
    <row r="4224" spans="4:5" x14ac:dyDescent="0.25">
      <c r="D4224" s="43"/>
      <c r="E4224" s="100"/>
    </row>
    <row r="4225" spans="4:5" x14ac:dyDescent="0.25">
      <c r="D4225" s="43"/>
      <c r="E4225" s="100"/>
    </row>
    <row r="4226" spans="4:5" x14ac:dyDescent="0.25">
      <c r="D4226" s="43"/>
      <c r="E4226" s="100"/>
    </row>
    <row r="4227" spans="4:5" x14ac:dyDescent="0.25">
      <c r="D4227" s="43"/>
      <c r="E4227" s="100"/>
    </row>
    <row r="4228" spans="4:5" x14ac:dyDescent="0.25">
      <c r="D4228" s="43"/>
      <c r="E4228" s="100"/>
    </row>
    <row r="4229" spans="4:5" x14ac:dyDescent="0.25">
      <c r="D4229" s="43"/>
      <c r="E4229" s="100"/>
    </row>
    <row r="4230" spans="4:5" x14ac:dyDescent="0.25">
      <c r="D4230" s="43"/>
      <c r="E4230" s="100"/>
    </row>
    <row r="4231" spans="4:5" x14ac:dyDescent="0.25">
      <c r="D4231" s="43"/>
      <c r="E4231" s="100"/>
    </row>
    <row r="4232" spans="4:5" x14ac:dyDescent="0.25">
      <c r="D4232" s="43"/>
      <c r="E4232" s="100"/>
    </row>
    <row r="4233" spans="4:5" x14ac:dyDescent="0.25">
      <c r="D4233" s="43"/>
      <c r="E4233" s="100"/>
    </row>
    <row r="4234" spans="4:5" x14ac:dyDescent="0.25">
      <c r="D4234" s="43"/>
      <c r="E4234" s="100"/>
    </row>
    <row r="4235" spans="4:5" x14ac:dyDescent="0.25">
      <c r="D4235" s="43"/>
      <c r="E4235" s="100"/>
    </row>
    <row r="4236" spans="4:5" x14ac:dyDescent="0.25">
      <c r="D4236" s="43"/>
      <c r="E4236" s="100"/>
    </row>
    <row r="4237" spans="4:5" x14ac:dyDescent="0.25">
      <c r="D4237" s="43"/>
      <c r="E4237" s="100"/>
    </row>
    <row r="4238" spans="4:5" x14ac:dyDescent="0.25">
      <c r="D4238" s="43"/>
      <c r="E4238" s="100"/>
    </row>
    <row r="4239" spans="4:5" x14ac:dyDescent="0.25">
      <c r="D4239" s="43"/>
      <c r="E4239" s="100"/>
    </row>
    <row r="4240" spans="4:5" x14ac:dyDescent="0.25">
      <c r="D4240" s="43"/>
      <c r="E4240" s="100"/>
    </row>
    <row r="4241" spans="4:5" x14ac:dyDescent="0.25">
      <c r="D4241" s="43"/>
      <c r="E4241" s="100"/>
    </row>
    <row r="4242" spans="4:5" x14ac:dyDescent="0.25">
      <c r="D4242" s="43"/>
      <c r="E4242" s="100"/>
    </row>
    <row r="4243" spans="4:5" x14ac:dyDescent="0.25">
      <c r="D4243" s="43"/>
      <c r="E4243" s="100"/>
    </row>
    <row r="4244" spans="4:5" x14ac:dyDescent="0.25">
      <c r="D4244" s="43"/>
      <c r="E4244" s="100"/>
    </row>
    <row r="4245" spans="4:5" x14ac:dyDescent="0.25">
      <c r="D4245" s="43"/>
      <c r="E4245" s="100"/>
    </row>
    <row r="4246" spans="4:5" x14ac:dyDescent="0.25">
      <c r="D4246" s="43"/>
      <c r="E4246" s="100"/>
    </row>
    <row r="4247" spans="4:5" x14ac:dyDescent="0.25">
      <c r="D4247" s="43"/>
      <c r="E4247" s="100"/>
    </row>
    <row r="4248" spans="4:5" x14ac:dyDescent="0.25">
      <c r="D4248" s="43"/>
      <c r="E4248" s="100"/>
    </row>
    <row r="4249" spans="4:5" x14ac:dyDescent="0.25">
      <c r="D4249" s="43"/>
      <c r="E4249" s="100"/>
    </row>
    <row r="4250" spans="4:5" x14ac:dyDescent="0.25">
      <c r="D4250" s="43"/>
      <c r="E4250" s="100"/>
    </row>
    <row r="4251" spans="4:5" x14ac:dyDescent="0.25">
      <c r="D4251" s="43"/>
      <c r="E4251" s="100"/>
    </row>
    <row r="4252" spans="4:5" x14ac:dyDescent="0.25">
      <c r="D4252" s="43"/>
      <c r="E4252" s="100"/>
    </row>
    <row r="4253" spans="4:5" x14ac:dyDescent="0.25">
      <c r="D4253" s="43"/>
      <c r="E4253" s="100"/>
    </row>
    <row r="4254" spans="4:5" x14ac:dyDescent="0.25">
      <c r="D4254" s="43"/>
      <c r="E4254" s="100"/>
    </row>
    <row r="4255" spans="4:5" x14ac:dyDescent="0.25">
      <c r="D4255" s="43"/>
      <c r="E4255" s="100"/>
    </row>
    <row r="4256" spans="4:5" x14ac:dyDescent="0.25">
      <c r="D4256" s="43"/>
      <c r="E4256" s="100"/>
    </row>
    <row r="4257" spans="4:5" x14ac:dyDescent="0.25">
      <c r="D4257" s="43"/>
      <c r="E4257" s="100"/>
    </row>
    <row r="4258" spans="4:5" x14ac:dyDescent="0.25">
      <c r="D4258" s="43"/>
      <c r="E4258" s="100"/>
    </row>
    <row r="4259" spans="4:5" x14ac:dyDescent="0.25">
      <c r="D4259" s="43"/>
      <c r="E4259" s="100"/>
    </row>
    <row r="4260" spans="4:5" x14ac:dyDescent="0.25">
      <c r="D4260" s="43"/>
      <c r="E4260" s="100"/>
    </row>
    <row r="4261" spans="4:5" x14ac:dyDescent="0.25">
      <c r="D4261" s="43"/>
      <c r="E4261" s="100"/>
    </row>
    <row r="4262" spans="4:5" x14ac:dyDescent="0.25">
      <c r="D4262" s="43"/>
      <c r="E4262" s="100"/>
    </row>
    <row r="4263" spans="4:5" x14ac:dyDescent="0.25">
      <c r="D4263" s="43"/>
      <c r="E4263" s="100"/>
    </row>
    <row r="4264" spans="4:5" x14ac:dyDescent="0.25">
      <c r="D4264" s="43"/>
      <c r="E4264" s="100"/>
    </row>
    <row r="4265" spans="4:5" x14ac:dyDescent="0.25">
      <c r="D4265" s="43"/>
      <c r="E4265" s="100"/>
    </row>
    <row r="4266" spans="4:5" x14ac:dyDescent="0.25">
      <c r="D4266" s="43"/>
      <c r="E4266" s="100"/>
    </row>
    <row r="4267" spans="4:5" x14ac:dyDescent="0.25">
      <c r="D4267" s="43"/>
      <c r="E4267" s="100"/>
    </row>
    <row r="4268" spans="4:5" x14ac:dyDescent="0.25">
      <c r="D4268" s="43"/>
      <c r="E4268" s="100"/>
    </row>
    <row r="4269" spans="4:5" x14ac:dyDescent="0.25">
      <c r="D4269" s="43"/>
      <c r="E4269" s="100"/>
    </row>
    <row r="4270" spans="4:5" x14ac:dyDescent="0.25">
      <c r="D4270" s="43"/>
      <c r="E4270" s="100"/>
    </row>
    <row r="4271" spans="4:5" x14ac:dyDescent="0.25">
      <c r="D4271" s="43"/>
      <c r="E4271" s="100"/>
    </row>
    <row r="4272" spans="4:5" x14ac:dyDescent="0.25">
      <c r="D4272" s="43"/>
      <c r="E4272" s="100"/>
    </row>
    <row r="4273" spans="4:5" x14ac:dyDescent="0.25">
      <c r="D4273" s="43"/>
      <c r="E4273" s="100"/>
    </row>
    <row r="4274" spans="4:5" x14ac:dyDescent="0.25">
      <c r="D4274" s="43"/>
      <c r="E4274" s="100"/>
    </row>
    <row r="4275" spans="4:5" x14ac:dyDescent="0.25">
      <c r="D4275" s="43"/>
      <c r="E4275" s="100"/>
    </row>
    <row r="4276" spans="4:5" x14ac:dyDescent="0.25">
      <c r="D4276" s="43"/>
      <c r="E4276" s="100"/>
    </row>
    <row r="4277" spans="4:5" x14ac:dyDescent="0.25">
      <c r="D4277" s="43"/>
      <c r="E4277" s="100"/>
    </row>
    <row r="4278" spans="4:5" x14ac:dyDescent="0.25">
      <c r="D4278" s="43"/>
      <c r="E4278" s="100"/>
    </row>
    <row r="4279" spans="4:5" x14ac:dyDescent="0.25">
      <c r="D4279" s="43"/>
      <c r="E4279" s="100"/>
    </row>
    <row r="4280" spans="4:5" x14ac:dyDescent="0.25">
      <c r="D4280" s="43"/>
      <c r="E4280" s="100"/>
    </row>
    <row r="4281" spans="4:5" x14ac:dyDescent="0.25">
      <c r="D4281" s="43"/>
      <c r="E4281" s="100"/>
    </row>
    <row r="4282" spans="4:5" x14ac:dyDescent="0.25">
      <c r="D4282" s="43"/>
      <c r="E4282" s="100"/>
    </row>
    <row r="4283" spans="4:5" x14ac:dyDescent="0.25">
      <c r="D4283" s="43"/>
      <c r="E4283" s="100"/>
    </row>
    <row r="4284" spans="4:5" x14ac:dyDescent="0.25">
      <c r="D4284" s="43"/>
      <c r="E4284" s="100"/>
    </row>
    <row r="4285" spans="4:5" x14ac:dyDescent="0.25">
      <c r="D4285" s="43"/>
      <c r="E4285" s="100"/>
    </row>
    <row r="4286" spans="4:5" x14ac:dyDescent="0.25">
      <c r="D4286" s="43"/>
      <c r="E4286" s="100"/>
    </row>
    <row r="4287" spans="4:5" x14ac:dyDescent="0.25">
      <c r="D4287" s="43"/>
      <c r="E4287" s="100"/>
    </row>
    <row r="4288" spans="4:5" x14ac:dyDescent="0.25">
      <c r="D4288" s="43"/>
      <c r="E4288" s="100"/>
    </row>
    <row r="4289" spans="4:5" x14ac:dyDescent="0.25">
      <c r="D4289" s="43"/>
      <c r="E4289" s="100"/>
    </row>
    <row r="4290" spans="4:5" x14ac:dyDescent="0.25">
      <c r="D4290" s="43"/>
      <c r="E4290" s="100"/>
    </row>
    <row r="4291" spans="4:5" x14ac:dyDescent="0.25">
      <c r="D4291" s="43"/>
      <c r="E4291" s="100"/>
    </row>
    <row r="4292" spans="4:5" x14ac:dyDescent="0.25">
      <c r="D4292" s="43"/>
      <c r="E4292" s="100"/>
    </row>
    <row r="4293" spans="4:5" x14ac:dyDescent="0.25">
      <c r="D4293" s="43"/>
      <c r="E4293" s="100"/>
    </row>
    <row r="4294" spans="4:5" x14ac:dyDescent="0.25">
      <c r="D4294" s="43"/>
      <c r="E4294" s="100"/>
    </row>
    <row r="4295" spans="4:5" x14ac:dyDescent="0.25">
      <c r="D4295" s="43"/>
      <c r="E4295" s="100"/>
    </row>
    <row r="4296" spans="4:5" x14ac:dyDescent="0.25">
      <c r="D4296" s="43"/>
      <c r="E4296" s="100"/>
    </row>
    <row r="4297" spans="4:5" x14ac:dyDescent="0.25">
      <c r="D4297" s="43"/>
      <c r="E4297" s="100"/>
    </row>
    <row r="4298" spans="4:5" x14ac:dyDescent="0.25">
      <c r="D4298" s="43"/>
      <c r="E4298" s="100"/>
    </row>
    <row r="4299" spans="4:5" x14ac:dyDescent="0.25">
      <c r="D4299" s="43"/>
      <c r="E4299" s="100"/>
    </row>
    <row r="4300" spans="4:5" x14ac:dyDescent="0.25">
      <c r="D4300" s="43"/>
      <c r="E4300" s="100"/>
    </row>
    <row r="4301" spans="4:5" x14ac:dyDescent="0.25">
      <c r="D4301" s="43"/>
      <c r="E4301" s="100"/>
    </row>
    <row r="4302" spans="4:5" x14ac:dyDescent="0.25">
      <c r="D4302" s="43"/>
      <c r="E4302" s="100"/>
    </row>
    <row r="4303" spans="4:5" x14ac:dyDescent="0.25">
      <c r="D4303" s="43"/>
      <c r="E4303" s="100"/>
    </row>
    <row r="4304" spans="4:5" x14ac:dyDescent="0.25">
      <c r="D4304" s="43"/>
      <c r="E4304" s="100"/>
    </row>
    <row r="4305" spans="4:5" x14ac:dyDescent="0.25">
      <c r="D4305" s="43"/>
      <c r="E4305" s="100"/>
    </row>
    <row r="4306" spans="4:5" x14ac:dyDescent="0.25">
      <c r="D4306" s="43"/>
      <c r="E4306" s="100"/>
    </row>
    <row r="4307" spans="4:5" x14ac:dyDescent="0.25">
      <c r="D4307" s="43"/>
      <c r="E4307" s="100"/>
    </row>
    <row r="4308" spans="4:5" x14ac:dyDescent="0.25">
      <c r="D4308" s="43"/>
      <c r="E4308" s="100"/>
    </row>
    <row r="4309" spans="4:5" x14ac:dyDescent="0.25">
      <c r="D4309" s="43"/>
      <c r="E4309" s="100"/>
    </row>
    <row r="4310" spans="4:5" x14ac:dyDescent="0.25">
      <c r="D4310" s="43"/>
      <c r="E4310" s="100"/>
    </row>
    <row r="4311" spans="4:5" x14ac:dyDescent="0.25">
      <c r="D4311" s="43"/>
      <c r="E4311" s="100"/>
    </row>
    <row r="4312" spans="4:5" x14ac:dyDescent="0.25">
      <c r="D4312" s="43"/>
      <c r="E4312" s="100"/>
    </row>
    <row r="4313" spans="4:5" x14ac:dyDescent="0.25">
      <c r="D4313" s="43"/>
      <c r="E4313" s="100"/>
    </row>
    <row r="4314" spans="4:5" x14ac:dyDescent="0.25">
      <c r="D4314" s="43"/>
      <c r="E4314" s="100"/>
    </row>
    <row r="4315" spans="4:5" x14ac:dyDescent="0.25">
      <c r="D4315" s="43"/>
      <c r="E4315" s="100"/>
    </row>
    <row r="4316" spans="4:5" x14ac:dyDescent="0.25">
      <c r="D4316" s="43"/>
      <c r="E4316" s="100"/>
    </row>
    <row r="4317" spans="4:5" x14ac:dyDescent="0.25">
      <c r="D4317" s="43"/>
      <c r="E4317" s="100"/>
    </row>
    <row r="4318" spans="4:5" x14ac:dyDescent="0.25">
      <c r="D4318" s="43"/>
      <c r="E4318" s="100"/>
    </row>
    <row r="4319" spans="4:5" x14ac:dyDescent="0.25">
      <c r="D4319" s="43"/>
      <c r="E4319" s="100"/>
    </row>
    <row r="4320" spans="4:5" x14ac:dyDescent="0.25">
      <c r="D4320" s="43"/>
      <c r="E4320" s="100"/>
    </row>
    <row r="4321" spans="4:5" x14ac:dyDescent="0.25">
      <c r="D4321" s="43"/>
      <c r="E4321" s="100"/>
    </row>
    <row r="4322" spans="4:5" x14ac:dyDescent="0.25">
      <c r="D4322" s="43"/>
      <c r="E4322" s="100"/>
    </row>
    <row r="4323" spans="4:5" x14ac:dyDescent="0.25">
      <c r="D4323" s="43"/>
      <c r="E4323" s="100"/>
    </row>
    <row r="4324" spans="4:5" x14ac:dyDescent="0.25">
      <c r="D4324" s="43"/>
      <c r="E4324" s="100"/>
    </row>
    <row r="4325" spans="4:5" x14ac:dyDescent="0.25">
      <c r="D4325" s="43"/>
      <c r="E4325" s="100"/>
    </row>
    <row r="4326" spans="4:5" x14ac:dyDescent="0.25">
      <c r="D4326" s="43"/>
      <c r="E4326" s="100"/>
    </row>
    <row r="4327" spans="4:5" x14ac:dyDescent="0.25">
      <c r="D4327" s="43"/>
      <c r="E4327" s="100"/>
    </row>
    <row r="4328" spans="4:5" x14ac:dyDescent="0.25">
      <c r="D4328" s="43"/>
      <c r="E4328" s="100"/>
    </row>
    <row r="4329" spans="4:5" x14ac:dyDescent="0.25">
      <c r="D4329" s="43"/>
      <c r="E4329" s="100"/>
    </row>
    <row r="4330" spans="4:5" x14ac:dyDescent="0.25">
      <c r="D4330" s="43"/>
      <c r="E4330" s="100"/>
    </row>
    <row r="4331" spans="4:5" x14ac:dyDescent="0.25">
      <c r="D4331" s="43"/>
      <c r="E4331" s="100"/>
    </row>
    <row r="4332" spans="4:5" x14ac:dyDescent="0.25">
      <c r="D4332" s="43"/>
      <c r="E4332" s="100"/>
    </row>
    <row r="4333" spans="4:5" x14ac:dyDescent="0.25">
      <c r="D4333" s="43"/>
      <c r="E4333" s="100"/>
    </row>
    <row r="4334" spans="4:5" x14ac:dyDescent="0.25">
      <c r="D4334" s="43"/>
      <c r="E4334" s="100"/>
    </row>
    <row r="4335" spans="4:5" x14ac:dyDescent="0.25">
      <c r="D4335" s="43"/>
      <c r="E4335" s="100"/>
    </row>
    <row r="4336" spans="4:5" x14ac:dyDescent="0.25">
      <c r="D4336" s="43"/>
      <c r="E4336" s="100"/>
    </row>
    <row r="4337" spans="4:5" x14ac:dyDescent="0.25">
      <c r="D4337" s="43"/>
      <c r="E4337" s="100"/>
    </row>
    <row r="4338" spans="4:5" x14ac:dyDescent="0.25">
      <c r="D4338" s="43"/>
      <c r="E4338" s="100"/>
    </row>
    <row r="4339" spans="4:5" x14ac:dyDescent="0.25">
      <c r="D4339" s="43"/>
      <c r="E4339" s="100"/>
    </row>
    <row r="4340" spans="4:5" x14ac:dyDescent="0.25">
      <c r="D4340" s="43"/>
      <c r="E4340" s="100"/>
    </row>
    <row r="4341" spans="4:5" x14ac:dyDescent="0.25">
      <c r="D4341" s="43"/>
      <c r="E4341" s="100"/>
    </row>
    <row r="4342" spans="4:5" x14ac:dyDescent="0.25">
      <c r="D4342" s="43"/>
      <c r="E4342" s="100"/>
    </row>
    <row r="4343" spans="4:5" x14ac:dyDescent="0.25">
      <c r="D4343" s="43"/>
      <c r="E4343" s="100"/>
    </row>
    <row r="4344" spans="4:5" x14ac:dyDescent="0.25">
      <c r="D4344" s="43"/>
      <c r="E4344" s="100"/>
    </row>
    <row r="4345" spans="4:5" x14ac:dyDescent="0.25">
      <c r="D4345" s="43"/>
      <c r="E4345" s="100"/>
    </row>
    <row r="4346" spans="4:5" x14ac:dyDescent="0.25">
      <c r="D4346" s="43"/>
      <c r="E4346" s="100"/>
    </row>
    <row r="4347" spans="4:5" x14ac:dyDescent="0.25">
      <c r="D4347" s="43"/>
      <c r="E4347" s="100"/>
    </row>
    <row r="4348" spans="4:5" x14ac:dyDescent="0.25">
      <c r="D4348" s="43"/>
      <c r="E4348" s="100"/>
    </row>
    <row r="4349" spans="4:5" x14ac:dyDescent="0.25">
      <c r="D4349" s="43"/>
      <c r="E4349" s="100"/>
    </row>
    <row r="4350" spans="4:5" x14ac:dyDescent="0.25">
      <c r="D4350" s="43"/>
      <c r="E4350" s="100"/>
    </row>
    <row r="4351" spans="4:5" x14ac:dyDescent="0.25">
      <c r="D4351" s="43"/>
      <c r="E4351" s="100"/>
    </row>
    <row r="4352" spans="4:5" x14ac:dyDescent="0.25">
      <c r="D4352" s="43"/>
      <c r="E4352" s="100"/>
    </row>
    <row r="4353" spans="4:5" x14ac:dyDescent="0.25">
      <c r="D4353" s="43"/>
      <c r="E4353" s="100"/>
    </row>
    <row r="4354" spans="4:5" x14ac:dyDescent="0.25">
      <c r="D4354" s="43"/>
      <c r="E4354" s="100"/>
    </row>
    <row r="4355" spans="4:5" x14ac:dyDescent="0.25">
      <c r="D4355" s="43"/>
      <c r="E4355" s="100"/>
    </row>
    <row r="4356" spans="4:5" x14ac:dyDescent="0.25">
      <c r="D4356" s="43"/>
      <c r="E4356" s="100"/>
    </row>
    <row r="4357" spans="4:5" x14ac:dyDescent="0.25">
      <c r="D4357" s="43"/>
      <c r="E4357" s="100"/>
    </row>
    <row r="4358" spans="4:5" x14ac:dyDescent="0.25">
      <c r="D4358" s="43"/>
      <c r="E4358" s="100"/>
    </row>
    <row r="4359" spans="4:5" x14ac:dyDescent="0.25">
      <c r="D4359" s="43"/>
      <c r="E4359" s="100"/>
    </row>
    <row r="4360" spans="4:5" x14ac:dyDescent="0.25">
      <c r="D4360" s="43"/>
      <c r="E4360" s="100"/>
    </row>
    <row r="4361" spans="4:5" x14ac:dyDescent="0.25">
      <c r="D4361" s="43"/>
      <c r="E4361" s="100"/>
    </row>
    <row r="4362" spans="4:5" x14ac:dyDescent="0.25">
      <c r="D4362" s="43"/>
      <c r="E4362" s="100"/>
    </row>
    <row r="4363" spans="4:5" x14ac:dyDescent="0.25">
      <c r="D4363" s="43"/>
      <c r="E4363" s="100"/>
    </row>
    <row r="4364" spans="4:5" x14ac:dyDescent="0.25">
      <c r="D4364" s="43"/>
      <c r="E4364" s="100"/>
    </row>
    <row r="4365" spans="4:5" x14ac:dyDescent="0.25">
      <c r="D4365" s="43"/>
      <c r="E4365" s="100"/>
    </row>
    <row r="4366" spans="4:5" x14ac:dyDescent="0.25">
      <c r="D4366" s="43"/>
      <c r="E4366" s="100"/>
    </row>
    <row r="4367" spans="4:5" x14ac:dyDescent="0.25">
      <c r="D4367" s="43"/>
      <c r="E4367" s="100"/>
    </row>
    <row r="4368" spans="4:5" x14ac:dyDescent="0.25">
      <c r="D4368" s="43"/>
      <c r="E4368" s="100"/>
    </row>
    <row r="4369" spans="4:5" x14ac:dyDescent="0.25">
      <c r="D4369" s="43"/>
      <c r="E4369" s="100"/>
    </row>
    <row r="4370" spans="4:5" x14ac:dyDescent="0.25">
      <c r="D4370" s="43"/>
      <c r="E4370" s="100"/>
    </row>
    <row r="4371" spans="4:5" x14ac:dyDescent="0.25">
      <c r="D4371" s="43"/>
      <c r="E4371" s="100"/>
    </row>
    <row r="4372" spans="4:5" x14ac:dyDescent="0.25">
      <c r="D4372" s="43"/>
      <c r="E4372" s="100"/>
    </row>
    <row r="4373" spans="4:5" x14ac:dyDescent="0.25">
      <c r="D4373" s="43"/>
      <c r="E4373" s="100"/>
    </row>
    <row r="4374" spans="4:5" x14ac:dyDescent="0.25">
      <c r="D4374" s="43"/>
      <c r="E4374" s="100"/>
    </row>
    <row r="4375" spans="4:5" x14ac:dyDescent="0.25">
      <c r="D4375" s="43"/>
      <c r="E4375" s="100"/>
    </row>
    <row r="4376" spans="4:5" x14ac:dyDescent="0.25">
      <c r="D4376" s="43"/>
      <c r="E4376" s="100"/>
    </row>
    <row r="4377" spans="4:5" x14ac:dyDescent="0.25">
      <c r="D4377" s="43"/>
      <c r="E4377" s="100"/>
    </row>
    <row r="4378" spans="4:5" x14ac:dyDescent="0.25">
      <c r="D4378" s="43"/>
      <c r="E4378" s="100"/>
    </row>
    <row r="4379" spans="4:5" x14ac:dyDescent="0.25">
      <c r="D4379" s="43"/>
      <c r="E4379" s="100"/>
    </row>
    <row r="4380" spans="4:5" x14ac:dyDescent="0.25">
      <c r="D4380" s="43"/>
      <c r="E4380" s="100"/>
    </row>
    <row r="4381" spans="4:5" x14ac:dyDescent="0.25">
      <c r="D4381" s="43"/>
      <c r="E4381" s="100"/>
    </row>
    <row r="4382" spans="4:5" x14ac:dyDescent="0.25">
      <c r="D4382" s="43"/>
      <c r="E4382" s="100"/>
    </row>
    <row r="4383" spans="4:5" x14ac:dyDescent="0.25">
      <c r="D4383" s="43"/>
      <c r="E4383" s="100"/>
    </row>
    <row r="4384" spans="4:5" x14ac:dyDescent="0.25">
      <c r="D4384" s="43"/>
      <c r="E4384" s="100"/>
    </row>
    <row r="4385" spans="4:5" x14ac:dyDescent="0.25">
      <c r="D4385" s="43"/>
      <c r="E4385" s="100"/>
    </row>
    <row r="4386" spans="4:5" x14ac:dyDescent="0.25">
      <c r="D4386" s="43"/>
      <c r="E4386" s="100"/>
    </row>
    <row r="4387" spans="4:5" x14ac:dyDescent="0.25">
      <c r="D4387" s="43"/>
      <c r="E4387" s="100"/>
    </row>
    <row r="4388" spans="4:5" x14ac:dyDescent="0.25">
      <c r="D4388" s="43"/>
      <c r="E4388" s="100"/>
    </row>
    <row r="4389" spans="4:5" x14ac:dyDescent="0.25">
      <c r="D4389" s="43"/>
      <c r="E4389" s="100"/>
    </row>
    <row r="4390" spans="4:5" x14ac:dyDescent="0.25">
      <c r="D4390" s="43"/>
      <c r="E4390" s="100"/>
    </row>
    <row r="4391" spans="4:5" x14ac:dyDescent="0.25">
      <c r="D4391" s="43"/>
      <c r="E4391" s="100"/>
    </row>
    <row r="4392" spans="4:5" x14ac:dyDescent="0.25">
      <c r="D4392" s="43"/>
      <c r="E4392" s="100"/>
    </row>
    <row r="4393" spans="4:5" x14ac:dyDescent="0.25">
      <c r="D4393" s="43"/>
      <c r="E4393" s="100"/>
    </row>
    <row r="4394" spans="4:5" x14ac:dyDescent="0.25">
      <c r="D4394" s="43"/>
      <c r="E4394" s="100"/>
    </row>
    <row r="4395" spans="4:5" x14ac:dyDescent="0.25">
      <c r="D4395" s="43"/>
      <c r="E4395" s="100"/>
    </row>
    <row r="4396" spans="4:5" x14ac:dyDescent="0.25">
      <c r="D4396" s="43"/>
      <c r="E4396" s="100"/>
    </row>
    <row r="4397" spans="4:5" x14ac:dyDescent="0.25">
      <c r="D4397" s="43"/>
      <c r="E4397" s="100"/>
    </row>
    <row r="4398" spans="4:5" x14ac:dyDescent="0.25">
      <c r="D4398" s="43"/>
      <c r="E4398" s="100"/>
    </row>
    <row r="4399" spans="4:5" x14ac:dyDescent="0.25">
      <c r="D4399" s="43"/>
      <c r="E4399" s="100"/>
    </row>
    <row r="4400" spans="4:5" x14ac:dyDescent="0.25">
      <c r="D4400" s="43"/>
      <c r="E4400" s="100"/>
    </row>
    <row r="4401" spans="4:5" x14ac:dyDescent="0.25">
      <c r="D4401" s="43"/>
      <c r="E4401" s="100"/>
    </row>
    <row r="4402" spans="4:5" x14ac:dyDescent="0.25">
      <c r="D4402" s="43"/>
      <c r="E4402" s="100"/>
    </row>
    <row r="4403" spans="4:5" x14ac:dyDescent="0.25">
      <c r="D4403" s="43"/>
      <c r="E4403" s="100"/>
    </row>
    <row r="4404" spans="4:5" x14ac:dyDescent="0.25">
      <c r="D4404" s="43"/>
      <c r="E4404" s="100"/>
    </row>
    <row r="4405" spans="4:5" x14ac:dyDescent="0.25">
      <c r="D4405" s="43"/>
      <c r="E4405" s="100"/>
    </row>
    <row r="4406" spans="4:5" x14ac:dyDescent="0.25">
      <c r="D4406" s="43"/>
      <c r="E4406" s="100"/>
    </row>
    <row r="4407" spans="4:5" x14ac:dyDescent="0.25">
      <c r="D4407" s="43"/>
      <c r="E4407" s="100"/>
    </row>
    <row r="4408" spans="4:5" x14ac:dyDescent="0.25">
      <c r="D4408" s="43"/>
      <c r="E4408" s="100"/>
    </row>
    <row r="4409" spans="4:5" x14ac:dyDescent="0.25">
      <c r="D4409" s="43"/>
      <c r="E4409" s="100"/>
    </row>
    <row r="4410" spans="4:5" x14ac:dyDescent="0.25">
      <c r="D4410" s="43"/>
      <c r="E4410" s="100"/>
    </row>
    <row r="4411" spans="4:5" x14ac:dyDescent="0.25">
      <c r="D4411" s="43"/>
      <c r="E4411" s="100"/>
    </row>
    <row r="4412" spans="4:5" x14ac:dyDescent="0.25">
      <c r="D4412" s="43"/>
      <c r="E4412" s="100"/>
    </row>
    <row r="4413" spans="4:5" x14ac:dyDescent="0.25">
      <c r="D4413" s="43"/>
      <c r="E4413" s="100"/>
    </row>
    <row r="4414" spans="4:5" x14ac:dyDescent="0.25">
      <c r="D4414" s="43"/>
      <c r="E4414" s="100"/>
    </row>
    <row r="4415" spans="4:5" x14ac:dyDescent="0.25">
      <c r="D4415" s="43"/>
      <c r="E4415" s="100"/>
    </row>
    <row r="4416" spans="4:5" x14ac:dyDescent="0.25">
      <c r="D4416" s="43"/>
      <c r="E4416" s="100"/>
    </row>
    <row r="4417" spans="4:5" x14ac:dyDescent="0.25">
      <c r="D4417" s="43"/>
      <c r="E4417" s="100"/>
    </row>
    <row r="4418" spans="4:5" x14ac:dyDescent="0.25">
      <c r="D4418" s="43"/>
      <c r="E4418" s="100"/>
    </row>
    <row r="4419" spans="4:5" x14ac:dyDescent="0.25">
      <c r="D4419" s="43"/>
      <c r="E4419" s="100"/>
    </row>
    <row r="4420" spans="4:5" x14ac:dyDescent="0.25">
      <c r="D4420" s="43"/>
      <c r="E4420" s="100"/>
    </row>
    <row r="4421" spans="4:5" x14ac:dyDescent="0.25">
      <c r="D4421" s="43"/>
      <c r="E4421" s="100"/>
    </row>
    <row r="4422" spans="4:5" x14ac:dyDescent="0.25">
      <c r="D4422" s="43"/>
      <c r="E4422" s="100"/>
    </row>
    <row r="4423" spans="4:5" x14ac:dyDescent="0.25">
      <c r="D4423" s="43"/>
      <c r="E4423" s="100"/>
    </row>
    <row r="4424" spans="4:5" x14ac:dyDescent="0.25">
      <c r="D4424" s="43"/>
      <c r="E4424" s="100"/>
    </row>
    <row r="4425" spans="4:5" x14ac:dyDescent="0.25">
      <c r="D4425" s="43"/>
      <c r="E4425" s="100"/>
    </row>
    <row r="4426" spans="4:5" x14ac:dyDescent="0.25">
      <c r="D4426" s="43"/>
      <c r="E4426" s="100"/>
    </row>
    <row r="4427" spans="4:5" x14ac:dyDescent="0.25">
      <c r="D4427" s="43"/>
      <c r="E4427" s="100"/>
    </row>
    <row r="4428" spans="4:5" x14ac:dyDescent="0.25">
      <c r="D4428" s="43"/>
      <c r="E4428" s="100"/>
    </row>
    <row r="4429" spans="4:5" x14ac:dyDescent="0.25">
      <c r="D4429" s="43"/>
      <c r="E4429" s="100"/>
    </row>
    <row r="4430" spans="4:5" x14ac:dyDescent="0.25">
      <c r="D4430" s="43"/>
      <c r="E4430" s="100"/>
    </row>
    <row r="4431" spans="4:5" x14ac:dyDescent="0.25">
      <c r="D4431" s="43"/>
      <c r="E4431" s="100"/>
    </row>
    <row r="4432" spans="4:5" x14ac:dyDescent="0.25">
      <c r="D4432" s="43"/>
      <c r="E4432" s="100"/>
    </row>
    <row r="4433" spans="4:5" x14ac:dyDescent="0.25">
      <c r="D4433" s="43"/>
      <c r="E4433" s="100"/>
    </row>
    <row r="4434" spans="4:5" x14ac:dyDescent="0.25">
      <c r="D4434" s="43"/>
      <c r="E4434" s="100"/>
    </row>
    <row r="4435" spans="4:5" x14ac:dyDescent="0.25">
      <c r="D4435" s="43"/>
      <c r="E4435" s="100"/>
    </row>
    <row r="4436" spans="4:5" x14ac:dyDescent="0.25">
      <c r="D4436" s="43"/>
      <c r="E4436" s="100"/>
    </row>
    <row r="4437" spans="4:5" x14ac:dyDescent="0.25">
      <c r="D4437" s="43"/>
      <c r="E4437" s="100"/>
    </row>
    <row r="4438" spans="4:5" x14ac:dyDescent="0.25">
      <c r="D4438" s="43"/>
      <c r="E4438" s="100"/>
    </row>
    <row r="4439" spans="4:5" x14ac:dyDescent="0.25">
      <c r="D4439" s="43"/>
      <c r="E4439" s="100"/>
    </row>
    <row r="4440" spans="4:5" x14ac:dyDescent="0.25">
      <c r="D4440" s="43"/>
      <c r="E4440" s="100"/>
    </row>
    <row r="4441" spans="4:5" x14ac:dyDescent="0.25">
      <c r="D4441" s="43"/>
      <c r="E4441" s="100"/>
    </row>
    <row r="4442" spans="4:5" x14ac:dyDescent="0.25">
      <c r="D4442" s="43"/>
      <c r="E4442" s="100"/>
    </row>
    <row r="4443" spans="4:5" x14ac:dyDescent="0.25">
      <c r="D4443" s="43"/>
      <c r="E4443" s="100"/>
    </row>
    <row r="4444" spans="4:5" x14ac:dyDescent="0.25">
      <c r="D4444" s="43"/>
      <c r="E4444" s="100"/>
    </row>
    <row r="4445" spans="4:5" x14ac:dyDescent="0.25">
      <c r="D4445" s="43"/>
      <c r="E4445" s="100"/>
    </row>
    <row r="4446" spans="4:5" x14ac:dyDescent="0.25">
      <c r="D4446" s="43"/>
      <c r="E4446" s="100"/>
    </row>
    <row r="4447" spans="4:5" x14ac:dyDescent="0.25">
      <c r="D4447" s="43"/>
      <c r="E4447" s="100"/>
    </row>
    <row r="4448" spans="4:5" x14ac:dyDescent="0.25">
      <c r="D4448" s="43"/>
      <c r="E4448" s="100"/>
    </row>
    <row r="4449" spans="4:5" x14ac:dyDescent="0.25">
      <c r="D4449" s="43"/>
      <c r="E4449" s="100"/>
    </row>
    <row r="4450" spans="4:5" x14ac:dyDescent="0.25">
      <c r="D4450" s="43"/>
      <c r="E4450" s="100"/>
    </row>
    <row r="4451" spans="4:5" x14ac:dyDescent="0.25">
      <c r="D4451" s="43"/>
      <c r="E4451" s="100"/>
    </row>
    <row r="4452" spans="4:5" x14ac:dyDescent="0.25">
      <c r="D4452" s="43"/>
      <c r="E4452" s="100"/>
    </row>
    <row r="4453" spans="4:5" x14ac:dyDescent="0.25">
      <c r="D4453" s="43"/>
      <c r="E4453" s="100"/>
    </row>
    <row r="4454" spans="4:5" x14ac:dyDescent="0.25">
      <c r="D4454" s="43"/>
      <c r="E4454" s="100"/>
    </row>
    <row r="4455" spans="4:5" x14ac:dyDescent="0.25">
      <c r="D4455" s="43"/>
      <c r="E4455" s="100"/>
    </row>
    <row r="4456" spans="4:5" x14ac:dyDescent="0.25">
      <c r="D4456" s="43"/>
      <c r="E4456" s="100"/>
    </row>
    <row r="4457" spans="4:5" x14ac:dyDescent="0.25">
      <c r="D4457" s="43"/>
      <c r="E4457" s="100"/>
    </row>
    <row r="4458" spans="4:5" x14ac:dyDescent="0.25">
      <c r="D4458" s="43"/>
      <c r="E4458" s="100"/>
    </row>
    <row r="4459" spans="4:5" x14ac:dyDescent="0.25">
      <c r="D4459" s="43"/>
      <c r="E4459" s="100"/>
    </row>
    <row r="4460" spans="4:5" x14ac:dyDescent="0.25">
      <c r="D4460" s="43"/>
      <c r="E4460" s="100"/>
    </row>
    <row r="4461" spans="4:5" x14ac:dyDescent="0.25">
      <c r="D4461" s="43"/>
      <c r="E4461" s="100"/>
    </row>
    <row r="4462" spans="4:5" x14ac:dyDescent="0.25">
      <c r="D4462" s="43"/>
      <c r="E4462" s="100"/>
    </row>
    <row r="4463" spans="4:5" x14ac:dyDescent="0.25">
      <c r="D4463" s="43"/>
      <c r="E4463" s="100"/>
    </row>
    <row r="4464" spans="4:5" x14ac:dyDescent="0.25">
      <c r="D4464" s="43"/>
      <c r="E4464" s="100"/>
    </row>
    <row r="4465" spans="4:5" x14ac:dyDescent="0.25">
      <c r="D4465" s="43"/>
      <c r="E4465" s="100"/>
    </row>
    <row r="4466" spans="4:5" x14ac:dyDescent="0.25">
      <c r="D4466" s="43"/>
      <c r="E4466" s="100"/>
    </row>
    <row r="4467" spans="4:5" x14ac:dyDescent="0.25">
      <c r="D4467" s="43"/>
      <c r="E4467" s="100"/>
    </row>
    <row r="4468" spans="4:5" x14ac:dyDescent="0.25">
      <c r="D4468" s="43"/>
      <c r="E4468" s="100"/>
    </row>
    <row r="4469" spans="4:5" x14ac:dyDescent="0.25">
      <c r="D4469" s="43"/>
      <c r="E4469" s="100"/>
    </row>
    <row r="4470" spans="4:5" x14ac:dyDescent="0.25">
      <c r="D4470" s="43"/>
      <c r="E4470" s="100"/>
    </row>
    <row r="4471" spans="4:5" x14ac:dyDescent="0.25">
      <c r="D4471" s="43"/>
      <c r="E4471" s="100"/>
    </row>
    <row r="4472" spans="4:5" x14ac:dyDescent="0.25">
      <c r="D4472" s="43"/>
      <c r="E4472" s="100"/>
    </row>
    <row r="4473" spans="4:5" x14ac:dyDescent="0.25">
      <c r="D4473" s="43"/>
      <c r="E4473" s="100"/>
    </row>
    <row r="4474" spans="4:5" x14ac:dyDescent="0.25">
      <c r="D4474" s="43"/>
      <c r="E4474" s="100"/>
    </row>
    <row r="4475" spans="4:5" x14ac:dyDescent="0.25">
      <c r="D4475" s="43"/>
      <c r="E4475" s="100"/>
    </row>
    <row r="4476" spans="4:5" x14ac:dyDescent="0.25">
      <c r="D4476" s="43"/>
      <c r="E4476" s="100"/>
    </row>
    <row r="4477" spans="4:5" x14ac:dyDescent="0.25">
      <c r="D4477" s="43"/>
      <c r="E4477" s="100"/>
    </row>
    <row r="4478" spans="4:5" x14ac:dyDescent="0.25">
      <c r="D4478" s="43"/>
      <c r="E4478" s="100"/>
    </row>
    <row r="4479" spans="4:5" x14ac:dyDescent="0.25">
      <c r="D4479" s="43"/>
      <c r="E4479" s="100"/>
    </row>
    <row r="4480" spans="4:5" x14ac:dyDescent="0.25">
      <c r="D4480" s="43"/>
      <c r="E4480" s="100"/>
    </row>
    <row r="4481" spans="4:5" x14ac:dyDescent="0.25">
      <c r="D4481" s="43"/>
      <c r="E4481" s="100"/>
    </row>
    <row r="4482" spans="4:5" x14ac:dyDescent="0.25">
      <c r="D4482" s="43"/>
      <c r="E4482" s="100"/>
    </row>
    <row r="4483" spans="4:5" x14ac:dyDescent="0.25">
      <c r="D4483" s="43"/>
      <c r="E4483" s="100"/>
    </row>
    <row r="4484" spans="4:5" x14ac:dyDescent="0.25">
      <c r="D4484" s="43"/>
      <c r="E4484" s="100"/>
    </row>
    <row r="4485" spans="4:5" x14ac:dyDescent="0.25">
      <c r="D4485" s="43"/>
      <c r="E4485" s="100"/>
    </row>
    <row r="4486" spans="4:5" x14ac:dyDescent="0.25">
      <c r="D4486" s="43"/>
      <c r="E4486" s="100"/>
    </row>
    <row r="4487" spans="4:5" x14ac:dyDescent="0.25">
      <c r="D4487" s="43"/>
      <c r="E4487" s="100"/>
    </row>
    <row r="4488" spans="4:5" x14ac:dyDescent="0.25">
      <c r="D4488" s="43"/>
      <c r="E4488" s="100"/>
    </row>
    <row r="4489" spans="4:5" x14ac:dyDescent="0.25">
      <c r="D4489" s="43"/>
      <c r="E4489" s="100"/>
    </row>
    <row r="4490" spans="4:5" x14ac:dyDescent="0.25">
      <c r="D4490" s="43"/>
      <c r="E4490" s="100"/>
    </row>
    <row r="4491" spans="4:5" x14ac:dyDescent="0.25">
      <c r="D4491" s="43"/>
      <c r="E4491" s="100"/>
    </row>
    <row r="4492" spans="4:5" x14ac:dyDescent="0.25">
      <c r="D4492" s="43"/>
      <c r="E4492" s="100"/>
    </row>
    <row r="4493" spans="4:5" x14ac:dyDescent="0.25">
      <c r="D4493" s="43"/>
      <c r="E4493" s="100"/>
    </row>
    <row r="4494" spans="4:5" x14ac:dyDescent="0.25">
      <c r="D4494" s="43"/>
      <c r="E4494" s="100"/>
    </row>
    <row r="4495" spans="4:5" x14ac:dyDescent="0.25">
      <c r="D4495" s="43"/>
      <c r="E4495" s="100"/>
    </row>
    <row r="4496" spans="4:5" x14ac:dyDescent="0.25">
      <c r="D4496" s="43"/>
      <c r="E4496" s="100"/>
    </row>
    <row r="4497" spans="4:5" x14ac:dyDescent="0.25">
      <c r="D4497" s="43"/>
      <c r="E4497" s="100"/>
    </row>
    <row r="4498" spans="4:5" x14ac:dyDescent="0.25">
      <c r="D4498" s="43"/>
      <c r="E4498" s="100"/>
    </row>
    <row r="4499" spans="4:5" x14ac:dyDescent="0.25">
      <c r="D4499" s="43"/>
      <c r="E4499" s="100"/>
    </row>
    <row r="4500" spans="4:5" x14ac:dyDescent="0.25">
      <c r="D4500" s="43"/>
      <c r="E4500" s="100"/>
    </row>
    <row r="4501" spans="4:5" x14ac:dyDescent="0.25">
      <c r="D4501" s="43"/>
      <c r="E4501" s="100"/>
    </row>
    <row r="4502" spans="4:5" x14ac:dyDescent="0.25">
      <c r="D4502" s="43"/>
      <c r="E4502" s="100"/>
    </row>
    <row r="4503" spans="4:5" x14ac:dyDescent="0.25">
      <c r="D4503" s="43"/>
      <c r="E4503" s="100"/>
    </row>
    <row r="4504" spans="4:5" x14ac:dyDescent="0.25">
      <c r="D4504" s="43"/>
      <c r="E4504" s="100"/>
    </row>
    <row r="4505" spans="4:5" x14ac:dyDescent="0.25">
      <c r="D4505" s="43"/>
      <c r="E4505" s="100"/>
    </row>
    <row r="4506" spans="4:5" x14ac:dyDescent="0.25">
      <c r="D4506" s="43"/>
      <c r="E4506" s="100"/>
    </row>
    <row r="4507" spans="4:5" x14ac:dyDescent="0.25">
      <c r="D4507" s="43"/>
      <c r="E4507" s="100"/>
    </row>
    <row r="4508" spans="4:5" x14ac:dyDescent="0.25">
      <c r="D4508" s="43"/>
      <c r="E4508" s="100"/>
    </row>
    <row r="4509" spans="4:5" x14ac:dyDescent="0.25">
      <c r="D4509" s="43"/>
      <c r="E4509" s="100"/>
    </row>
    <row r="4510" spans="4:5" x14ac:dyDescent="0.25">
      <c r="D4510" s="43"/>
      <c r="E4510" s="100"/>
    </row>
    <row r="4511" spans="4:5" x14ac:dyDescent="0.25">
      <c r="D4511" s="43"/>
      <c r="E4511" s="100"/>
    </row>
    <row r="4512" spans="4:5" x14ac:dyDescent="0.25">
      <c r="D4512" s="43"/>
      <c r="E4512" s="100"/>
    </row>
    <row r="4513" spans="4:5" x14ac:dyDescent="0.25">
      <c r="D4513" s="43"/>
      <c r="E4513" s="100"/>
    </row>
    <row r="4514" spans="4:5" x14ac:dyDescent="0.25">
      <c r="D4514" s="43"/>
      <c r="E4514" s="100"/>
    </row>
    <row r="4515" spans="4:5" x14ac:dyDescent="0.25">
      <c r="D4515" s="43"/>
      <c r="E4515" s="100"/>
    </row>
    <row r="4516" spans="4:5" x14ac:dyDescent="0.25">
      <c r="D4516" s="43"/>
      <c r="E4516" s="100"/>
    </row>
    <row r="4517" spans="4:5" x14ac:dyDescent="0.25">
      <c r="D4517" s="43"/>
      <c r="E4517" s="100"/>
    </row>
    <row r="4518" spans="4:5" x14ac:dyDescent="0.25">
      <c r="D4518" s="43"/>
      <c r="E4518" s="100"/>
    </row>
    <row r="4519" spans="4:5" x14ac:dyDescent="0.25">
      <c r="D4519" s="43"/>
      <c r="E4519" s="100"/>
    </row>
    <row r="4520" spans="4:5" x14ac:dyDescent="0.25">
      <c r="D4520" s="43"/>
      <c r="E4520" s="100"/>
    </row>
    <row r="4521" spans="4:5" x14ac:dyDescent="0.25">
      <c r="D4521" s="43"/>
      <c r="E4521" s="100"/>
    </row>
    <row r="4522" spans="4:5" x14ac:dyDescent="0.25">
      <c r="D4522" s="43"/>
      <c r="E4522" s="100"/>
    </row>
    <row r="4523" spans="4:5" x14ac:dyDescent="0.25">
      <c r="D4523" s="43"/>
      <c r="E4523" s="100"/>
    </row>
    <row r="4524" spans="4:5" x14ac:dyDescent="0.25">
      <c r="D4524" s="43"/>
      <c r="E4524" s="100"/>
    </row>
    <row r="4525" spans="4:5" x14ac:dyDescent="0.25">
      <c r="D4525" s="43"/>
      <c r="E4525" s="100"/>
    </row>
    <row r="4526" spans="4:5" x14ac:dyDescent="0.25">
      <c r="D4526" s="43"/>
      <c r="E4526" s="100"/>
    </row>
    <row r="4527" spans="4:5" x14ac:dyDescent="0.25">
      <c r="D4527" s="43"/>
      <c r="E4527" s="100"/>
    </row>
    <row r="4528" spans="4:5" x14ac:dyDescent="0.25">
      <c r="D4528" s="43"/>
      <c r="E4528" s="100"/>
    </row>
    <row r="4529" spans="4:5" x14ac:dyDescent="0.25">
      <c r="D4529" s="43"/>
      <c r="E4529" s="100"/>
    </row>
    <row r="4530" spans="4:5" x14ac:dyDescent="0.25">
      <c r="D4530" s="43"/>
      <c r="E4530" s="100"/>
    </row>
    <row r="4531" spans="4:5" x14ac:dyDescent="0.25">
      <c r="D4531" s="43"/>
      <c r="E4531" s="100"/>
    </row>
    <row r="4532" spans="4:5" x14ac:dyDescent="0.25">
      <c r="D4532" s="43"/>
      <c r="E4532" s="100"/>
    </row>
    <row r="4533" spans="4:5" x14ac:dyDescent="0.25">
      <c r="D4533" s="43"/>
      <c r="E4533" s="100"/>
    </row>
    <row r="4534" spans="4:5" x14ac:dyDescent="0.25">
      <c r="D4534" s="43"/>
      <c r="E4534" s="100"/>
    </row>
    <row r="4535" spans="4:5" x14ac:dyDescent="0.25">
      <c r="D4535" s="43"/>
      <c r="E4535" s="100"/>
    </row>
    <row r="4536" spans="4:5" x14ac:dyDescent="0.25">
      <c r="D4536" s="43"/>
      <c r="E4536" s="100"/>
    </row>
    <row r="4537" spans="4:5" x14ac:dyDescent="0.25">
      <c r="D4537" s="43"/>
      <c r="E4537" s="100"/>
    </row>
    <row r="4538" spans="4:5" x14ac:dyDescent="0.25">
      <c r="D4538" s="43"/>
      <c r="E4538" s="100"/>
    </row>
    <row r="4539" spans="4:5" x14ac:dyDescent="0.25">
      <c r="D4539" s="43"/>
      <c r="E4539" s="100"/>
    </row>
    <row r="4540" spans="4:5" x14ac:dyDescent="0.25">
      <c r="D4540" s="43"/>
      <c r="E4540" s="100"/>
    </row>
    <row r="4541" spans="4:5" x14ac:dyDescent="0.25">
      <c r="D4541" s="43"/>
      <c r="E4541" s="100"/>
    </row>
    <row r="4542" spans="4:5" x14ac:dyDescent="0.25">
      <c r="D4542" s="43"/>
      <c r="E4542" s="100"/>
    </row>
    <row r="4543" spans="4:5" x14ac:dyDescent="0.25">
      <c r="D4543" s="43"/>
      <c r="E4543" s="100"/>
    </row>
    <row r="4544" spans="4:5" x14ac:dyDescent="0.25">
      <c r="D4544" s="43"/>
      <c r="E4544" s="100"/>
    </row>
    <row r="4545" spans="4:5" x14ac:dyDescent="0.25">
      <c r="D4545" s="43"/>
      <c r="E4545" s="100"/>
    </row>
    <row r="4546" spans="4:5" x14ac:dyDescent="0.25">
      <c r="D4546" s="43"/>
      <c r="E4546" s="100"/>
    </row>
    <row r="4547" spans="4:5" x14ac:dyDescent="0.25">
      <c r="D4547" s="43"/>
      <c r="E4547" s="100"/>
    </row>
    <row r="4548" spans="4:5" x14ac:dyDescent="0.25">
      <c r="D4548" s="43"/>
      <c r="E4548" s="100"/>
    </row>
    <row r="4549" spans="4:5" x14ac:dyDescent="0.25">
      <c r="D4549" s="43"/>
      <c r="E4549" s="100"/>
    </row>
    <row r="4550" spans="4:5" x14ac:dyDescent="0.25">
      <c r="D4550" s="43"/>
      <c r="E4550" s="100"/>
    </row>
    <row r="4551" spans="4:5" x14ac:dyDescent="0.25">
      <c r="D4551" s="43"/>
      <c r="E4551" s="100"/>
    </row>
    <row r="4552" spans="4:5" x14ac:dyDescent="0.25">
      <c r="D4552" s="43"/>
      <c r="E4552" s="100"/>
    </row>
    <row r="4553" spans="4:5" x14ac:dyDescent="0.25">
      <c r="D4553" s="43"/>
      <c r="E4553" s="100"/>
    </row>
    <row r="4554" spans="4:5" x14ac:dyDescent="0.25">
      <c r="D4554" s="43"/>
      <c r="E4554" s="100"/>
    </row>
    <row r="4555" spans="4:5" x14ac:dyDescent="0.25">
      <c r="D4555" s="43"/>
      <c r="E4555" s="100"/>
    </row>
    <row r="4556" spans="4:5" x14ac:dyDescent="0.25">
      <c r="D4556" s="43"/>
      <c r="E4556" s="100"/>
    </row>
    <row r="4557" spans="4:5" x14ac:dyDescent="0.25">
      <c r="D4557" s="43"/>
      <c r="E4557" s="100"/>
    </row>
    <row r="4558" spans="4:5" x14ac:dyDescent="0.25">
      <c r="D4558" s="43"/>
      <c r="E4558" s="100"/>
    </row>
    <row r="4559" spans="4:5" x14ac:dyDescent="0.25">
      <c r="D4559" s="43"/>
      <c r="E4559" s="100"/>
    </row>
    <row r="4560" spans="4:5" x14ac:dyDescent="0.25">
      <c r="D4560" s="43"/>
      <c r="E4560" s="100"/>
    </row>
    <row r="4561" spans="4:5" x14ac:dyDescent="0.25">
      <c r="D4561" s="43"/>
      <c r="E4561" s="100"/>
    </row>
    <row r="4562" spans="4:5" x14ac:dyDescent="0.25">
      <c r="D4562" s="43"/>
      <c r="E4562" s="100"/>
    </row>
    <row r="4563" spans="4:5" x14ac:dyDescent="0.25">
      <c r="D4563" s="43"/>
      <c r="E4563" s="100"/>
    </row>
    <row r="4564" spans="4:5" x14ac:dyDescent="0.25">
      <c r="D4564" s="43"/>
      <c r="E4564" s="100"/>
    </row>
    <row r="4565" spans="4:5" x14ac:dyDescent="0.25">
      <c r="D4565" s="43"/>
      <c r="E4565" s="100"/>
    </row>
    <row r="4566" spans="4:5" x14ac:dyDescent="0.25">
      <c r="D4566" s="43"/>
      <c r="E4566" s="100"/>
    </row>
    <row r="4567" spans="4:5" x14ac:dyDescent="0.25">
      <c r="D4567" s="43"/>
      <c r="E4567" s="100"/>
    </row>
    <row r="4568" spans="4:5" x14ac:dyDescent="0.25">
      <c r="D4568" s="43"/>
      <c r="E4568" s="100"/>
    </row>
    <row r="4569" spans="4:5" x14ac:dyDescent="0.25">
      <c r="D4569" s="43"/>
      <c r="E4569" s="100"/>
    </row>
    <row r="4570" spans="4:5" x14ac:dyDescent="0.25">
      <c r="D4570" s="43"/>
      <c r="E4570" s="100"/>
    </row>
    <row r="4571" spans="4:5" x14ac:dyDescent="0.25">
      <c r="D4571" s="43"/>
      <c r="E4571" s="100"/>
    </row>
    <row r="4572" spans="4:5" x14ac:dyDescent="0.25">
      <c r="D4572" s="43"/>
      <c r="E4572" s="100"/>
    </row>
    <row r="4573" spans="4:5" x14ac:dyDescent="0.25">
      <c r="D4573" s="43"/>
      <c r="E4573" s="100"/>
    </row>
    <row r="4574" spans="4:5" x14ac:dyDescent="0.25">
      <c r="D4574" s="43"/>
      <c r="E4574" s="100"/>
    </row>
    <row r="4575" spans="4:5" x14ac:dyDescent="0.25">
      <c r="D4575" s="43"/>
      <c r="E4575" s="100"/>
    </row>
    <row r="4576" spans="4:5" x14ac:dyDescent="0.25">
      <c r="D4576" s="43"/>
      <c r="E4576" s="100"/>
    </row>
    <row r="4577" spans="4:5" x14ac:dyDescent="0.25">
      <c r="D4577" s="43"/>
      <c r="E4577" s="100"/>
    </row>
    <row r="4578" spans="4:5" x14ac:dyDescent="0.25">
      <c r="D4578" s="43"/>
      <c r="E4578" s="100"/>
    </row>
    <row r="4579" spans="4:5" x14ac:dyDescent="0.25">
      <c r="D4579" s="43"/>
      <c r="E4579" s="100"/>
    </row>
    <row r="4580" spans="4:5" x14ac:dyDescent="0.25">
      <c r="D4580" s="43"/>
      <c r="E4580" s="100"/>
    </row>
    <row r="4581" spans="4:5" x14ac:dyDescent="0.25">
      <c r="D4581" s="43"/>
      <c r="E4581" s="100"/>
    </row>
    <row r="4582" spans="4:5" x14ac:dyDescent="0.25">
      <c r="D4582" s="43"/>
      <c r="E4582" s="100"/>
    </row>
    <row r="4583" spans="4:5" x14ac:dyDescent="0.25">
      <c r="D4583" s="43"/>
      <c r="E4583" s="100"/>
    </row>
    <row r="4584" spans="4:5" x14ac:dyDescent="0.25">
      <c r="D4584" s="43"/>
      <c r="E4584" s="100"/>
    </row>
    <row r="4585" spans="4:5" x14ac:dyDescent="0.25">
      <c r="D4585" s="43"/>
      <c r="E4585" s="100"/>
    </row>
    <row r="4586" spans="4:5" x14ac:dyDescent="0.25">
      <c r="D4586" s="43"/>
      <c r="E4586" s="100"/>
    </row>
    <row r="4587" spans="4:5" x14ac:dyDescent="0.25">
      <c r="D4587" s="43"/>
      <c r="E4587" s="100"/>
    </row>
    <row r="4588" spans="4:5" x14ac:dyDescent="0.25">
      <c r="D4588" s="43"/>
      <c r="E4588" s="100"/>
    </row>
    <row r="4589" spans="4:5" x14ac:dyDescent="0.25">
      <c r="D4589" s="43"/>
      <c r="E4589" s="100"/>
    </row>
    <row r="4590" spans="4:5" x14ac:dyDescent="0.25">
      <c r="D4590" s="43"/>
      <c r="E4590" s="100"/>
    </row>
    <row r="4591" spans="4:5" x14ac:dyDescent="0.25">
      <c r="D4591" s="43"/>
      <c r="E4591" s="100"/>
    </row>
    <row r="4592" spans="4:5" x14ac:dyDescent="0.25">
      <c r="D4592" s="43"/>
      <c r="E4592" s="100"/>
    </row>
    <row r="4593" spans="4:5" x14ac:dyDescent="0.25">
      <c r="D4593" s="43"/>
      <c r="E4593" s="100"/>
    </row>
    <row r="4594" spans="4:5" x14ac:dyDescent="0.25">
      <c r="D4594" s="43"/>
      <c r="E4594" s="100"/>
    </row>
    <row r="4595" spans="4:5" x14ac:dyDescent="0.25">
      <c r="D4595" s="43"/>
      <c r="E4595" s="100"/>
    </row>
    <row r="4596" spans="4:5" x14ac:dyDescent="0.25">
      <c r="D4596" s="43"/>
      <c r="E4596" s="100"/>
    </row>
    <row r="4597" spans="4:5" x14ac:dyDescent="0.25">
      <c r="D4597" s="43"/>
      <c r="E4597" s="100"/>
    </row>
    <row r="4598" spans="4:5" x14ac:dyDescent="0.25">
      <c r="D4598" s="43"/>
      <c r="E4598" s="100"/>
    </row>
    <row r="4599" spans="4:5" x14ac:dyDescent="0.25">
      <c r="D4599" s="43"/>
      <c r="E4599" s="100"/>
    </row>
    <row r="4600" spans="4:5" x14ac:dyDescent="0.25">
      <c r="D4600" s="43"/>
      <c r="E4600" s="100"/>
    </row>
    <row r="4601" spans="4:5" x14ac:dyDescent="0.25">
      <c r="D4601" s="43"/>
      <c r="E4601" s="100"/>
    </row>
    <row r="4602" spans="4:5" x14ac:dyDescent="0.25">
      <c r="D4602" s="43"/>
      <c r="E4602" s="100"/>
    </row>
    <row r="4603" spans="4:5" x14ac:dyDescent="0.25">
      <c r="D4603" s="43"/>
      <c r="E4603" s="100"/>
    </row>
    <row r="4604" spans="4:5" x14ac:dyDescent="0.25">
      <c r="D4604" s="43"/>
      <c r="E4604" s="100"/>
    </row>
    <row r="4605" spans="4:5" x14ac:dyDescent="0.25">
      <c r="D4605" s="43"/>
      <c r="E4605" s="100"/>
    </row>
    <row r="4606" spans="4:5" x14ac:dyDescent="0.25">
      <c r="D4606" s="43"/>
      <c r="E4606" s="100"/>
    </row>
    <row r="4607" spans="4:5" x14ac:dyDescent="0.25">
      <c r="D4607" s="43"/>
      <c r="E4607" s="100"/>
    </row>
    <row r="4608" spans="4:5" x14ac:dyDescent="0.25">
      <c r="D4608" s="43"/>
      <c r="E4608" s="100"/>
    </row>
    <row r="4609" spans="4:5" x14ac:dyDescent="0.25">
      <c r="D4609" s="43"/>
      <c r="E4609" s="100"/>
    </row>
    <row r="4610" spans="4:5" x14ac:dyDescent="0.25">
      <c r="D4610" s="43"/>
      <c r="E4610" s="100"/>
    </row>
    <row r="4611" spans="4:5" x14ac:dyDescent="0.25">
      <c r="D4611" s="43"/>
      <c r="E4611" s="100"/>
    </row>
    <row r="4612" spans="4:5" x14ac:dyDescent="0.25">
      <c r="D4612" s="43"/>
      <c r="E4612" s="100"/>
    </row>
    <row r="4613" spans="4:5" x14ac:dyDescent="0.25">
      <c r="D4613" s="43"/>
      <c r="E4613" s="100"/>
    </row>
    <row r="4614" spans="4:5" x14ac:dyDescent="0.25">
      <c r="D4614" s="43"/>
      <c r="E4614" s="100"/>
    </row>
    <row r="4615" spans="4:5" x14ac:dyDescent="0.25">
      <c r="D4615" s="43"/>
      <c r="E4615" s="100"/>
    </row>
    <row r="4616" spans="4:5" x14ac:dyDescent="0.25">
      <c r="D4616" s="43"/>
      <c r="E4616" s="100"/>
    </row>
    <row r="4617" spans="4:5" x14ac:dyDescent="0.25">
      <c r="D4617" s="43"/>
      <c r="E4617" s="100"/>
    </row>
    <row r="4618" spans="4:5" x14ac:dyDescent="0.25">
      <c r="D4618" s="43"/>
      <c r="E4618" s="100"/>
    </row>
    <row r="4619" spans="4:5" x14ac:dyDescent="0.25">
      <c r="D4619" s="43"/>
      <c r="E4619" s="100"/>
    </row>
    <row r="4620" spans="4:5" x14ac:dyDescent="0.25">
      <c r="D4620" s="43"/>
      <c r="E4620" s="100"/>
    </row>
    <row r="4621" spans="4:5" x14ac:dyDescent="0.25">
      <c r="D4621" s="43"/>
      <c r="E4621" s="100"/>
    </row>
    <row r="4622" spans="4:5" x14ac:dyDescent="0.25">
      <c r="D4622" s="43"/>
      <c r="E4622" s="100"/>
    </row>
    <row r="4623" spans="4:5" x14ac:dyDescent="0.25">
      <c r="D4623" s="43"/>
      <c r="E4623" s="100"/>
    </row>
    <row r="4624" spans="4:5" x14ac:dyDescent="0.25">
      <c r="D4624" s="43"/>
      <c r="E4624" s="100"/>
    </row>
    <row r="4625" spans="4:5" x14ac:dyDescent="0.25">
      <c r="D4625" s="43"/>
      <c r="E4625" s="100"/>
    </row>
    <row r="4626" spans="4:5" x14ac:dyDescent="0.25">
      <c r="D4626" s="43"/>
      <c r="E4626" s="100"/>
    </row>
    <row r="4627" spans="4:5" x14ac:dyDescent="0.25">
      <c r="D4627" s="43"/>
      <c r="E4627" s="100"/>
    </row>
    <row r="4628" spans="4:5" x14ac:dyDescent="0.25">
      <c r="D4628" s="43"/>
      <c r="E4628" s="100"/>
    </row>
    <row r="4629" spans="4:5" x14ac:dyDescent="0.25">
      <c r="D4629" s="43"/>
      <c r="E4629" s="100"/>
    </row>
    <row r="4630" spans="4:5" x14ac:dyDescent="0.25">
      <c r="D4630" s="43"/>
      <c r="E4630" s="100"/>
    </row>
    <row r="4631" spans="4:5" x14ac:dyDescent="0.25">
      <c r="D4631" s="43"/>
      <c r="E4631" s="100"/>
    </row>
    <row r="4632" spans="4:5" x14ac:dyDescent="0.25">
      <c r="D4632" s="43"/>
      <c r="E4632" s="100"/>
    </row>
    <row r="4633" spans="4:5" x14ac:dyDescent="0.25">
      <c r="D4633" s="43"/>
      <c r="E4633" s="100"/>
    </row>
    <row r="4634" spans="4:5" x14ac:dyDescent="0.25">
      <c r="D4634" s="43"/>
      <c r="E4634" s="100"/>
    </row>
    <row r="4635" spans="4:5" x14ac:dyDescent="0.25">
      <c r="D4635" s="43"/>
      <c r="E4635" s="100"/>
    </row>
    <row r="4636" spans="4:5" x14ac:dyDescent="0.25">
      <c r="D4636" s="43"/>
      <c r="E4636" s="100"/>
    </row>
    <row r="4637" spans="4:5" x14ac:dyDescent="0.25">
      <c r="D4637" s="43"/>
      <c r="E4637" s="100"/>
    </row>
    <row r="4638" spans="4:5" x14ac:dyDescent="0.25">
      <c r="D4638" s="43"/>
      <c r="E4638" s="100"/>
    </row>
    <row r="4639" spans="4:5" x14ac:dyDescent="0.25">
      <c r="D4639" s="43"/>
      <c r="E4639" s="100"/>
    </row>
    <row r="4640" spans="4:5" x14ac:dyDescent="0.25">
      <c r="D4640" s="43"/>
      <c r="E4640" s="100"/>
    </row>
    <row r="4641" spans="4:5" x14ac:dyDescent="0.25">
      <c r="D4641" s="43"/>
      <c r="E4641" s="100"/>
    </row>
    <row r="4642" spans="4:5" x14ac:dyDescent="0.25">
      <c r="D4642" s="43"/>
      <c r="E4642" s="100"/>
    </row>
    <row r="4643" spans="4:5" x14ac:dyDescent="0.25">
      <c r="D4643" s="43"/>
      <c r="E4643" s="100"/>
    </row>
    <row r="4644" spans="4:5" x14ac:dyDescent="0.25">
      <c r="D4644" s="43"/>
      <c r="E4644" s="100"/>
    </row>
    <row r="4645" spans="4:5" x14ac:dyDescent="0.25">
      <c r="D4645" s="43"/>
      <c r="E4645" s="100"/>
    </row>
    <row r="4646" spans="4:5" x14ac:dyDescent="0.25">
      <c r="D4646" s="43"/>
      <c r="E4646" s="100"/>
    </row>
    <row r="4647" spans="4:5" x14ac:dyDescent="0.25">
      <c r="D4647" s="43"/>
      <c r="E4647" s="100"/>
    </row>
    <row r="4648" spans="4:5" x14ac:dyDescent="0.25">
      <c r="D4648" s="43"/>
      <c r="E4648" s="100"/>
    </row>
    <row r="4649" spans="4:5" x14ac:dyDescent="0.25">
      <c r="D4649" s="43"/>
      <c r="E4649" s="100"/>
    </row>
    <row r="4650" spans="4:5" x14ac:dyDescent="0.25">
      <c r="D4650" s="43"/>
      <c r="E4650" s="100"/>
    </row>
    <row r="4651" spans="4:5" x14ac:dyDescent="0.25">
      <c r="D4651" s="43"/>
      <c r="E4651" s="100"/>
    </row>
    <row r="4652" spans="4:5" x14ac:dyDescent="0.25">
      <c r="D4652" s="43"/>
      <c r="E4652" s="100"/>
    </row>
    <row r="4653" spans="4:5" x14ac:dyDescent="0.25">
      <c r="D4653" s="43"/>
      <c r="E4653" s="100"/>
    </row>
    <row r="4654" spans="4:5" x14ac:dyDescent="0.25">
      <c r="D4654" s="43"/>
      <c r="E4654" s="100"/>
    </row>
    <row r="4655" spans="4:5" x14ac:dyDescent="0.25">
      <c r="D4655" s="43"/>
      <c r="E4655" s="100"/>
    </row>
    <row r="4656" spans="4:5" x14ac:dyDescent="0.25">
      <c r="D4656" s="43"/>
      <c r="E4656" s="100"/>
    </row>
    <row r="4657" spans="4:5" x14ac:dyDescent="0.25">
      <c r="D4657" s="43"/>
      <c r="E4657" s="100"/>
    </row>
    <row r="4658" spans="4:5" x14ac:dyDescent="0.25">
      <c r="D4658" s="43"/>
      <c r="E4658" s="100"/>
    </row>
    <row r="4659" spans="4:5" x14ac:dyDescent="0.25">
      <c r="D4659" s="43"/>
      <c r="E4659" s="100"/>
    </row>
    <row r="4660" spans="4:5" x14ac:dyDescent="0.25">
      <c r="D4660" s="43"/>
      <c r="E4660" s="100"/>
    </row>
    <row r="4661" spans="4:5" x14ac:dyDescent="0.25">
      <c r="D4661" s="43"/>
      <c r="E4661" s="100"/>
    </row>
    <row r="4662" spans="4:5" x14ac:dyDescent="0.25">
      <c r="D4662" s="43"/>
      <c r="E4662" s="100"/>
    </row>
    <row r="4663" spans="4:5" x14ac:dyDescent="0.25">
      <c r="D4663" s="43"/>
      <c r="E4663" s="100"/>
    </row>
    <row r="4664" spans="4:5" x14ac:dyDescent="0.25">
      <c r="D4664" s="43"/>
      <c r="E4664" s="100"/>
    </row>
    <row r="4665" spans="4:5" x14ac:dyDescent="0.25">
      <c r="D4665" s="43"/>
      <c r="E4665" s="100"/>
    </row>
    <row r="4666" spans="4:5" x14ac:dyDescent="0.25">
      <c r="D4666" s="43"/>
      <c r="E4666" s="100"/>
    </row>
    <row r="4667" spans="4:5" x14ac:dyDescent="0.25">
      <c r="D4667" s="43"/>
      <c r="E4667" s="100"/>
    </row>
    <row r="4668" spans="4:5" x14ac:dyDescent="0.25">
      <c r="D4668" s="43"/>
      <c r="E4668" s="100"/>
    </row>
    <row r="4669" spans="4:5" x14ac:dyDescent="0.25">
      <c r="D4669" s="43"/>
      <c r="E4669" s="100"/>
    </row>
    <row r="4670" spans="4:5" x14ac:dyDescent="0.25">
      <c r="D4670" s="43"/>
      <c r="E4670" s="100"/>
    </row>
    <row r="4671" spans="4:5" x14ac:dyDescent="0.25">
      <c r="D4671" s="43"/>
      <c r="E4671" s="100"/>
    </row>
    <row r="4672" spans="4:5" x14ac:dyDescent="0.25">
      <c r="D4672" s="43"/>
      <c r="E4672" s="100"/>
    </row>
    <row r="4673" spans="4:5" x14ac:dyDescent="0.25">
      <c r="D4673" s="43"/>
      <c r="E4673" s="100"/>
    </row>
    <row r="4674" spans="4:5" x14ac:dyDescent="0.25">
      <c r="D4674" s="43"/>
      <c r="E4674" s="100"/>
    </row>
    <row r="4675" spans="4:5" x14ac:dyDescent="0.25">
      <c r="D4675" s="43"/>
      <c r="E4675" s="100"/>
    </row>
    <row r="4676" spans="4:5" x14ac:dyDescent="0.25">
      <c r="D4676" s="43"/>
      <c r="E4676" s="100"/>
    </row>
    <row r="4677" spans="4:5" x14ac:dyDescent="0.25">
      <c r="D4677" s="43"/>
      <c r="E4677" s="100"/>
    </row>
    <row r="4678" spans="4:5" x14ac:dyDescent="0.25">
      <c r="D4678" s="43"/>
      <c r="E4678" s="100"/>
    </row>
    <row r="4679" spans="4:5" x14ac:dyDescent="0.25">
      <c r="D4679" s="43"/>
      <c r="E4679" s="100"/>
    </row>
    <row r="4680" spans="4:5" x14ac:dyDescent="0.25">
      <c r="D4680" s="43"/>
      <c r="E4680" s="100"/>
    </row>
    <row r="4681" spans="4:5" x14ac:dyDescent="0.25">
      <c r="D4681" s="43"/>
      <c r="E4681" s="100"/>
    </row>
    <row r="4682" spans="4:5" x14ac:dyDescent="0.25">
      <c r="D4682" s="43"/>
      <c r="E4682" s="100"/>
    </row>
    <row r="4683" spans="4:5" x14ac:dyDescent="0.25">
      <c r="D4683" s="43"/>
      <c r="E4683" s="100"/>
    </row>
    <row r="4684" spans="4:5" x14ac:dyDescent="0.25">
      <c r="D4684" s="43"/>
      <c r="E4684" s="100"/>
    </row>
    <row r="4685" spans="4:5" x14ac:dyDescent="0.25">
      <c r="D4685" s="43"/>
      <c r="E4685" s="100"/>
    </row>
    <row r="4686" spans="4:5" x14ac:dyDescent="0.25">
      <c r="D4686" s="43"/>
      <c r="E4686" s="100"/>
    </row>
    <row r="4687" spans="4:5" x14ac:dyDescent="0.25">
      <c r="D4687" s="43"/>
      <c r="E4687" s="100"/>
    </row>
    <row r="4688" spans="4:5" x14ac:dyDescent="0.25">
      <c r="D4688" s="43"/>
      <c r="E4688" s="100"/>
    </row>
    <row r="4689" spans="4:5" x14ac:dyDescent="0.25">
      <c r="D4689" s="43"/>
      <c r="E4689" s="100"/>
    </row>
    <row r="4690" spans="4:5" x14ac:dyDescent="0.25">
      <c r="D4690" s="43"/>
      <c r="E4690" s="100"/>
    </row>
    <row r="4691" spans="4:5" x14ac:dyDescent="0.25">
      <c r="D4691" s="43"/>
      <c r="E4691" s="100"/>
    </row>
    <row r="4692" spans="4:5" x14ac:dyDescent="0.25">
      <c r="D4692" s="43"/>
      <c r="E4692" s="100"/>
    </row>
    <row r="4693" spans="4:5" x14ac:dyDescent="0.25">
      <c r="D4693" s="43"/>
      <c r="E4693" s="100"/>
    </row>
    <row r="4694" spans="4:5" x14ac:dyDescent="0.25">
      <c r="D4694" s="43"/>
      <c r="E4694" s="100"/>
    </row>
    <row r="4695" spans="4:5" x14ac:dyDescent="0.25">
      <c r="D4695" s="43"/>
      <c r="E4695" s="100"/>
    </row>
    <row r="4696" spans="4:5" x14ac:dyDescent="0.25">
      <c r="D4696" s="43"/>
      <c r="E4696" s="100"/>
    </row>
    <row r="4697" spans="4:5" x14ac:dyDescent="0.25">
      <c r="D4697" s="43"/>
      <c r="E4697" s="100"/>
    </row>
    <row r="4698" spans="4:5" x14ac:dyDescent="0.25">
      <c r="D4698" s="43"/>
      <c r="E4698" s="100"/>
    </row>
    <row r="4699" spans="4:5" x14ac:dyDescent="0.25">
      <c r="D4699" s="43"/>
      <c r="E4699" s="100"/>
    </row>
    <row r="4700" spans="4:5" x14ac:dyDescent="0.25">
      <c r="D4700" s="43"/>
      <c r="E4700" s="100"/>
    </row>
    <row r="4701" spans="4:5" x14ac:dyDescent="0.25">
      <c r="D4701" s="43"/>
      <c r="E4701" s="100"/>
    </row>
    <row r="4702" spans="4:5" x14ac:dyDescent="0.25">
      <c r="D4702" s="43"/>
      <c r="E4702" s="100"/>
    </row>
    <row r="4703" spans="4:5" x14ac:dyDescent="0.25">
      <c r="D4703" s="43"/>
      <c r="E4703" s="100"/>
    </row>
    <row r="4704" spans="4:5" x14ac:dyDescent="0.25">
      <c r="D4704" s="43"/>
      <c r="E4704" s="100"/>
    </row>
    <row r="4705" spans="4:5" x14ac:dyDescent="0.25">
      <c r="D4705" s="43"/>
      <c r="E4705" s="100"/>
    </row>
    <row r="4706" spans="4:5" x14ac:dyDescent="0.25">
      <c r="D4706" s="43"/>
      <c r="E4706" s="100"/>
    </row>
    <row r="4707" spans="4:5" x14ac:dyDescent="0.25">
      <c r="D4707" s="43"/>
      <c r="E4707" s="100"/>
    </row>
    <row r="4708" spans="4:5" x14ac:dyDescent="0.25">
      <c r="D4708" s="43"/>
      <c r="E4708" s="100"/>
    </row>
    <row r="4709" spans="4:5" x14ac:dyDescent="0.25">
      <c r="D4709" s="43"/>
      <c r="E4709" s="100"/>
    </row>
    <row r="4710" spans="4:5" x14ac:dyDescent="0.25">
      <c r="D4710" s="43"/>
      <c r="E4710" s="100"/>
    </row>
    <row r="4711" spans="4:5" x14ac:dyDescent="0.25">
      <c r="D4711" s="43"/>
      <c r="E4711" s="100"/>
    </row>
    <row r="4712" spans="4:5" x14ac:dyDescent="0.25">
      <c r="D4712" s="43"/>
      <c r="E4712" s="100"/>
    </row>
    <row r="4713" spans="4:5" x14ac:dyDescent="0.25">
      <c r="D4713" s="43"/>
      <c r="E4713" s="100"/>
    </row>
    <row r="4714" spans="4:5" x14ac:dyDescent="0.25">
      <c r="D4714" s="43"/>
      <c r="E4714" s="100"/>
    </row>
    <row r="4715" spans="4:5" x14ac:dyDescent="0.25">
      <c r="D4715" s="43"/>
      <c r="E4715" s="100"/>
    </row>
    <row r="4716" spans="4:5" x14ac:dyDescent="0.25">
      <c r="D4716" s="43"/>
      <c r="E4716" s="100"/>
    </row>
    <row r="4717" spans="4:5" x14ac:dyDescent="0.25">
      <c r="D4717" s="43"/>
      <c r="E4717" s="100"/>
    </row>
    <row r="4718" spans="4:5" x14ac:dyDescent="0.25">
      <c r="D4718" s="43"/>
      <c r="E4718" s="100"/>
    </row>
    <row r="4719" spans="4:5" x14ac:dyDescent="0.25">
      <c r="D4719" s="43"/>
      <c r="E4719" s="100"/>
    </row>
    <row r="4720" spans="4:5" x14ac:dyDescent="0.25">
      <c r="D4720" s="43"/>
      <c r="E4720" s="100"/>
    </row>
    <row r="4721" spans="4:5" x14ac:dyDescent="0.25">
      <c r="D4721" s="43"/>
      <c r="E4721" s="100"/>
    </row>
    <row r="4722" spans="4:5" x14ac:dyDescent="0.25">
      <c r="D4722" s="43"/>
      <c r="E4722" s="100"/>
    </row>
    <row r="4723" spans="4:5" x14ac:dyDescent="0.25">
      <c r="D4723" s="43"/>
      <c r="E4723" s="100"/>
    </row>
    <row r="4724" spans="4:5" x14ac:dyDescent="0.25">
      <c r="D4724" s="43"/>
      <c r="E4724" s="100"/>
    </row>
    <row r="4725" spans="4:5" x14ac:dyDescent="0.25">
      <c r="D4725" s="43"/>
      <c r="E4725" s="100"/>
    </row>
    <row r="4726" spans="4:5" x14ac:dyDescent="0.25">
      <c r="D4726" s="43"/>
      <c r="E4726" s="100"/>
    </row>
    <row r="4727" spans="4:5" x14ac:dyDescent="0.25">
      <c r="D4727" s="43"/>
      <c r="E4727" s="100"/>
    </row>
    <row r="4728" spans="4:5" x14ac:dyDescent="0.25">
      <c r="D4728" s="43"/>
      <c r="E4728" s="100"/>
    </row>
    <row r="4729" spans="4:5" x14ac:dyDescent="0.25">
      <c r="D4729" s="43"/>
      <c r="E4729" s="100"/>
    </row>
    <row r="4730" spans="4:5" x14ac:dyDescent="0.25">
      <c r="D4730" s="43"/>
      <c r="E4730" s="100"/>
    </row>
    <row r="4731" spans="4:5" x14ac:dyDescent="0.25">
      <c r="D4731" s="43"/>
      <c r="E4731" s="100"/>
    </row>
    <row r="4732" spans="4:5" x14ac:dyDescent="0.25">
      <c r="D4732" s="43"/>
      <c r="E4732" s="100"/>
    </row>
    <row r="4733" spans="4:5" x14ac:dyDescent="0.25">
      <c r="D4733" s="43"/>
      <c r="E4733" s="100"/>
    </row>
    <row r="4734" spans="4:5" x14ac:dyDescent="0.25">
      <c r="D4734" s="43"/>
      <c r="E4734" s="100"/>
    </row>
    <row r="4735" spans="4:5" x14ac:dyDescent="0.25">
      <c r="D4735" s="43"/>
      <c r="E4735" s="100"/>
    </row>
    <row r="4736" spans="4:5" x14ac:dyDescent="0.25">
      <c r="D4736" s="43"/>
      <c r="E4736" s="100"/>
    </row>
    <row r="4737" spans="4:5" x14ac:dyDescent="0.25">
      <c r="D4737" s="43"/>
      <c r="E4737" s="100"/>
    </row>
    <row r="4738" spans="4:5" x14ac:dyDescent="0.25">
      <c r="D4738" s="43"/>
      <c r="E4738" s="100"/>
    </row>
    <row r="4739" spans="4:5" x14ac:dyDescent="0.25">
      <c r="D4739" s="43"/>
      <c r="E4739" s="100"/>
    </row>
    <row r="4740" spans="4:5" x14ac:dyDescent="0.25">
      <c r="D4740" s="43"/>
      <c r="E4740" s="100"/>
    </row>
    <row r="4741" spans="4:5" x14ac:dyDescent="0.25">
      <c r="D4741" s="43"/>
      <c r="E4741" s="100"/>
    </row>
    <row r="4742" spans="4:5" x14ac:dyDescent="0.25">
      <c r="D4742" s="43"/>
      <c r="E4742" s="100"/>
    </row>
    <row r="4743" spans="4:5" x14ac:dyDescent="0.25">
      <c r="D4743" s="43"/>
      <c r="E4743" s="100"/>
    </row>
    <row r="4744" spans="4:5" x14ac:dyDescent="0.25">
      <c r="D4744" s="43"/>
      <c r="E4744" s="100"/>
    </row>
    <row r="4745" spans="4:5" x14ac:dyDescent="0.25">
      <c r="D4745" s="43"/>
      <c r="E4745" s="100"/>
    </row>
    <row r="4746" spans="4:5" x14ac:dyDescent="0.25">
      <c r="D4746" s="43"/>
      <c r="E4746" s="100"/>
    </row>
    <row r="4747" spans="4:5" x14ac:dyDescent="0.25">
      <c r="D4747" s="43"/>
      <c r="E4747" s="100"/>
    </row>
    <row r="4748" spans="4:5" x14ac:dyDescent="0.25">
      <c r="D4748" s="43"/>
      <c r="E4748" s="100"/>
    </row>
    <row r="4749" spans="4:5" x14ac:dyDescent="0.25">
      <c r="D4749" s="43"/>
      <c r="E4749" s="100"/>
    </row>
    <row r="4750" spans="4:5" x14ac:dyDescent="0.25">
      <c r="D4750" s="43"/>
      <c r="E4750" s="100"/>
    </row>
    <row r="4751" spans="4:5" x14ac:dyDescent="0.25">
      <c r="D4751" s="43"/>
      <c r="E4751" s="100"/>
    </row>
    <row r="4752" spans="4:5" x14ac:dyDescent="0.25">
      <c r="D4752" s="43"/>
      <c r="E4752" s="100"/>
    </row>
    <row r="4753" spans="4:5" x14ac:dyDescent="0.25">
      <c r="D4753" s="43"/>
      <c r="E4753" s="100"/>
    </row>
    <row r="4754" spans="4:5" x14ac:dyDescent="0.25">
      <c r="D4754" s="43"/>
      <c r="E4754" s="100"/>
    </row>
    <row r="4755" spans="4:5" x14ac:dyDescent="0.25">
      <c r="D4755" s="43"/>
      <c r="E4755" s="100"/>
    </row>
    <row r="4756" spans="4:5" x14ac:dyDescent="0.25">
      <c r="D4756" s="43"/>
      <c r="E4756" s="100"/>
    </row>
    <row r="4757" spans="4:5" x14ac:dyDescent="0.25">
      <c r="D4757" s="43"/>
      <c r="E4757" s="100"/>
    </row>
    <row r="4758" spans="4:5" x14ac:dyDescent="0.25">
      <c r="D4758" s="43"/>
      <c r="E4758" s="100"/>
    </row>
    <row r="4759" spans="4:5" x14ac:dyDescent="0.25">
      <c r="D4759" s="43"/>
      <c r="E4759" s="100"/>
    </row>
    <row r="4760" spans="4:5" x14ac:dyDescent="0.25">
      <c r="D4760" s="43"/>
      <c r="E4760" s="100"/>
    </row>
    <row r="4761" spans="4:5" x14ac:dyDescent="0.25">
      <c r="D4761" s="43"/>
      <c r="E4761" s="100"/>
    </row>
    <row r="4762" spans="4:5" x14ac:dyDescent="0.25">
      <c r="D4762" s="43"/>
      <c r="E4762" s="100"/>
    </row>
    <row r="4763" spans="4:5" x14ac:dyDescent="0.25">
      <c r="D4763" s="43"/>
      <c r="E4763" s="100"/>
    </row>
    <row r="4764" spans="4:5" x14ac:dyDescent="0.25">
      <c r="D4764" s="43"/>
      <c r="E4764" s="100"/>
    </row>
    <row r="4765" spans="4:5" x14ac:dyDescent="0.25">
      <c r="D4765" s="43"/>
      <c r="E4765" s="100"/>
    </row>
    <row r="4766" spans="4:5" x14ac:dyDescent="0.25">
      <c r="D4766" s="43"/>
      <c r="E4766" s="100"/>
    </row>
    <row r="4767" spans="4:5" x14ac:dyDescent="0.25">
      <c r="D4767" s="43"/>
      <c r="E4767" s="100"/>
    </row>
    <row r="4768" spans="4:5" x14ac:dyDescent="0.25">
      <c r="D4768" s="43"/>
      <c r="E4768" s="100"/>
    </row>
    <row r="4769" spans="4:5" x14ac:dyDescent="0.25">
      <c r="D4769" s="43"/>
      <c r="E4769" s="100"/>
    </row>
    <row r="4770" spans="4:5" x14ac:dyDescent="0.25">
      <c r="D4770" s="43"/>
      <c r="E4770" s="100"/>
    </row>
    <row r="4771" spans="4:5" x14ac:dyDescent="0.25">
      <c r="D4771" s="43"/>
      <c r="E4771" s="100"/>
    </row>
    <row r="4772" spans="4:5" x14ac:dyDescent="0.25">
      <c r="D4772" s="43"/>
      <c r="E4772" s="100"/>
    </row>
    <row r="4773" spans="4:5" x14ac:dyDescent="0.25">
      <c r="D4773" s="43"/>
      <c r="E4773" s="100"/>
    </row>
    <row r="4774" spans="4:5" x14ac:dyDescent="0.25">
      <c r="D4774" s="43"/>
      <c r="E4774" s="100"/>
    </row>
    <row r="4775" spans="4:5" x14ac:dyDescent="0.25">
      <c r="D4775" s="43"/>
      <c r="E4775" s="100"/>
    </row>
    <row r="4776" spans="4:5" x14ac:dyDescent="0.25">
      <c r="D4776" s="43"/>
      <c r="E4776" s="100"/>
    </row>
    <row r="4777" spans="4:5" x14ac:dyDescent="0.25">
      <c r="D4777" s="43"/>
      <c r="E4777" s="100"/>
    </row>
    <row r="4778" spans="4:5" x14ac:dyDescent="0.25">
      <c r="D4778" s="43"/>
      <c r="E4778" s="100"/>
    </row>
    <row r="4779" spans="4:5" x14ac:dyDescent="0.25">
      <c r="D4779" s="43"/>
      <c r="E4779" s="100"/>
    </row>
    <row r="4780" spans="4:5" x14ac:dyDescent="0.25">
      <c r="D4780" s="43"/>
      <c r="E4780" s="100"/>
    </row>
    <row r="4781" spans="4:5" x14ac:dyDescent="0.25">
      <c r="D4781" s="43"/>
      <c r="E4781" s="100"/>
    </row>
    <row r="4782" spans="4:5" x14ac:dyDescent="0.25">
      <c r="D4782" s="43"/>
      <c r="E4782" s="100"/>
    </row>
    <row r="4783" spans="4:5" x14ac:dyDescent="0.25">
      <c r="D4783" s="43"/>
      <c r="E4783" s="100"/>
    </row>
    <row r="4784" spans="4:5" x14ac:dyDescent="0.25">
      <c r="D4784" s="43"/>
      <c r="E4784" s="100"/>
    </row>
    <row r="4785" spans="4:5" x14ac:dyDescent="0.25">
      <c r="D4785" s="43"/>
      <c r="E4785" s="100"/>
    </row>
    <row r="4786" spans="4:5" x14ac:dyDescent="0.25">
      <c r="D4786" s="43"/>
      <c r="E4786" s="100"/>
    </row>
    <row r="4787" spans="4:5" x14ac:dyDescent="0.25">
      <c r="D4787" s="43"/>
      <c r="E4787" s="100"/>
    </row>
    <row r="4788" spans="4:5" x14ac:dyDescent="0.25">
      <c r="D4788" s="43"/>
      <c r="E4788" s="100"/>
    </row>
    <row r="4789" spans="4:5" x14ac:dyDescent="0.25">
      <c r="D4789" s="43"/>
      <c r="E4789" s="100"/>
    </row>
    <row r="4790" spans="4:5" x14ac:dyDescent="0.25">
      <c r="D4790" s="43"/>
      <c r="E4790" s="100"/>
    </row>
    <row r="4791" spans="4:5" x14ac:dyDescent="0.25">
      <c r="D4791" s="43"/>
      <c r="E4791" s="100"/>
    </row>
    <row r="4792" spans="4:5" x14ac:dyDescent="0.25">
      <c r="D4792" s="43"/>
      <c r="E4792" s="100"/>
    </row>
    <row r="4793" spans="4:5" x14ac:dyDescent="0.25">
      <c r="D4793" s="43"/>
      <c r="E4793" s="100"/>
    </row>
    <row r="4794" spans="4:5" x14ac:dyDescent="0.25">
      <c r="D4794" s="43"/>
      <c r="E4794" s="100"/>
    </row>
    <row r="4795" spans="4:5" x14ac:dyDescent="0.25">
      <c r="D4795" s="43"/>
      <c r="E4795" s="100"/>
    </row>
    <row r="4796" spans="4:5" x14ac:dyDescent="0.25">
      <c r="D4796" s="43"/>
      <c r="E4796" s="100"/>
    </row>
    <row r="4797" spans="4:5" x14ac:dyDescent="0.25">
      <c r="D4797" s="43"/>
      <c r="E4797" s="100"/>
    </row>
    <row r="4798" spans="4:5" x14ac:dyDescent="0.25">
      <c r="D4798" s="43"/>
      <c r="E4798" s="100"/>
    </row>
    <row r="4799" spans="4:5" x14ac:dyDescent="0.25">
      <c r="D4799" s="43"/>
      <c r="E4799" s="100"/>
    </row>
    <row r="4800" spans="4:5" x14ac:dyDescent="0.25">
      <c r="D4800" s="43"/>
      <c r="E4800" s="100"/>
    </row>
    <row r="4801" spans="4:5" x14ac:dyDescent="0.25">
      <c r="D4801" s="43"/>
      <c r="E4801" s="100"/>
    </row>
    <row r="4802" spans="4:5" x14ac:dyDescent="0.25">
      <c r="D4802" s="43"/>
      <c r="E4802" s="100"/>
    </row>
    <row r="4803" spans="4:5" x14ac:dyDescent="0.25">
      <c r="D4803" s="43"/>
      <c r="E4803" s="100"/>
    </row>
    <row r="4804" spans="4:5" x14ac:dyDescent="0.25">
      <c r="D4804" s="43"/>
      <c r="E4804" s="100"/>
    </row>
    <row r="4805" spans="4:5" x14ac:dyDescent="0.25">
      <c r="D4805" s="43"/>
      <c r="E4805" s="100"/>
    </row>
    <row r="4806" spans="4:5" x14ac:dyDescent="0.25">
      <c r="D4806" s="43"/>
      <c r="E4806" s="100"/>
    </row>
    <row r="4807" spans="4:5" x14ac:dyDescent="0.25">
      <c r="D4807" s="43"/>
      <c r="E4807" s="100"/>
    </row>
    <row r="4808" spans="4:5" x14ac:dyDescent="0.25">
      <c r="D4808" s="43"/>
      <c r="E4808" s="100"/>
    </row>
    <row r="4809" spans="4:5" x14ac:dyDescent="0.25">
      <c r="D4809" s="43"/>
      <c r="E4809" s="100"/>
    </row>
    <row r="4810" spans="4:5" x14ac:dyDescent="0.25">
      <c r="D4810" s="43"/>
      <c r="E4810" s="100"/>
    </row>
    <row r="4811" spans="4:5" x14ac:dyDescent="0.25">
      <c r="D4811" s="43"/>
      <c r="E4811" s="100"/>
    </row>
    <row r="4812" spans="4:5" x14ac:dyDescent="0.25">
      <c r="D4812" s="43"/>
      <c r="E4812" s="100"/>
    </row>
    <row r="4813" spans="4:5" x14ac:dyDescent="0.25">
      <c r="D4813" s="43"/>
      <c r="E4813" s="100"/>
    </row>
    <row r="4814" spans="4:5" x14ac:dyDescent="0.25">
      <c r="D4814" s="43"/>
      <c r="E4814" s="100"/>
    </row>
    <row r="4815" spans="4:5" x14ac:dyDescent="0.25">
      <c r="D4815" s="43"/>
      <c r="E4815" s="100"/>
    </row>
    <row r="4816" spans="4:5" x14ac:dyDescent="0.25">
      <c r="D4816" s="43"/>
      <c r="E4816" s="100"/>
    </row>
    <row r="4817" spans="4:5" x14ac:dyDescent="0.25">
      <c r="D4817" s="43"/>
      <c r="E4817" s="100"/>
    </row>
    <row r="4818" spans="4:5" x14ac:dyDescent="0.25">
      <c r="D4818" s="43"/>
      <c r="E4818" s="100"/>
    </row>
    <row r="4819" spans="4:5" x14ac:dyDescent="0.25">
      <c r="D4819" s="43"/>
      <c r="E4819" s="100"/>
    </row>
    <row r="4820" spans="4:5" x14ac:dyDescent="0.25">
      <c r="D4820" s="43"/>
      <c r="E4820" s="100"/>
    </row>
    <row r="4821" spans="4:5" x14ac:dyDescent="0.25">
      <c r="D4821" s="43"/>
      <c r="E4821" s="100"/>
    </row>
    <row r="4822" spans="4:5" x14ac:dyDescent="0.25">
      <c r="D4822" s="43"/>
      <c r="E4822" s="100"/>
    </row>
    <row r="4823" spans="4:5" x14ac:dyDescent="0.25">
      <c r="D4823" s="43"/>
      <c r="E4823" s="100"/>
    </row>
    <row r="4824" spans="4:5" x14ac:dyDescent="0.25">
      <c r="D4824" s="43"/>
      <c r="E4824" s="100"/>
    </row>
    <row r="4825" spans="4:5" x14ac:dyDescent="0.25">
      <c r="D4825" s="43"/>
      <c r="E4825" s="100"/>
    </row>
    <row r="4826" spans="4:5" x14ac:dyDescent="0.25">
      <c r="D4826" s="43"/>
      <c r="E4826" s="100"/>
    </row>
    <row r="4827" spans="4:5" x14ac:dyDescent="0.25">
      <c r="D4827" s="43"/>
      <c r="E4827" s="100"/>
    </row>
    <row r="4828" spans="4:5" x14ac:dyDescent="0.25">
      <c r="D4828" s="43"/>
      <c r="E4828" s="100"/>
    </row>
    <row r="4829" spans="4:5" x14ac:dyDescent="0.25">
      <c r="D4829" s="43"/>
      <c r="E4829" s="100"/>
    </row>
    <row r="4830" spans="4:5" x14ac:dyDescent="0.25">
      <c r="D4830" s="43"/>
      <c r="E4830" s="100"/>
    </row>
    <row r="4831" spans="4:5" x14ac:dyDescent="0.25">
      <c r="D4831" s="43"/>
      <c r="E4831" s="100"/>
    </row>
    <row r="4832" spans="4:5" x14ac:dyDescent="0.25">
      <c r="D4832" s="43"/>
      <c r="E4832" s="100"/>
    </row>
    <row r="4833" spans="4:5" x14ac:dyDescent="0.25">
      <c r="D4833" s="43"/>
      <c r="E4833" s="100"/>
    </row>
    <row r="4834" spans="4:5" x14ac:dyDescent="0.25">
      <c r="D4834" s="43"/>
      <c r="E4834" s="100"/>
    </row>
    <row r="4835" spans="4:5" x14ac:dyDescent="0.25">
      <c r="D4835" s="43"/>
      <c r="E4835" s="100"/>
    </row>
    <row r="4836" spans="4:5" x14ac:dyDescent="0.25">
      <c r="D4836" s="43"/>
      <c r="E4836" s="100"/>
    </row>
    <row r="4837" spans="4:5" x14ac:dyDescent="0.25">
      <c r="D4837" s="43"/>
      <c r="E4837" s="100"/>
    </row>
    <row r="4838" spans="4:5" x14ac:dyDescent="0.25">
      <c r="D4838" s="43"/>
      <c r="E4838" s="100"/>
    </row>
    <row r="4839" spans="4:5" x14ac:dyDescent="0.25">
      <c r="D4839" s="43"/>
      <c r="E4839" s="100"/>
    </row>
    <row r="4840" spans="4:5" x14ac:dyDescent="0.25">
      <c r="D4840" s="43"/>
      <c r="E4840" s="100"/>
    </row>
    <row r="4841" spans="4:5" x14ac:dyDescent="0.25">
      <c r="D4841" s="43"/>
      <c r="E4841" s="100"/>
    </row>
    <row r="4842" spans="4:5" x14ac:dyDescent="0.25">
      <c r="D4842" s="43"/>
      <c r="E4842" s="100"/>
    </row>
    <row r="4843" spans="4:5" x14ac:dyDescent="0.25">
      <c r="D4843" s="43"/>
      <c r="E4843" s="100"/>
    </row>
    <row r="4844" spans="4:5" x14ac:dyDescent="0.25">
      <c r="D4844" s="43"/>
      <c r="E4844" s="100"/>
    </row>
    <row r="4845" spans="4:5" x14ac:dyDescent="0.25">
      <c r="D4845" s="43"/>
      <c r="E4845" s="100"/>
    </row>
    <row r="4846" spans="4:5" x14ac:dyDescent="0.25">
      <c r="D4846" s="43"/>
      <c r="E4846" s="100"/>
    </row>
    <row r="4847" spans="4:5" x14ac:dyDescent="0.25">
      <c r="D4847" s="43"/>
      <c r="E4847" s="100"/>
    </row>
    <row r="4848" spans="4:5" x14ac:dyDescent="0.25">
      <c r="D4848" s="43"/>
      <c r="E4848" s="100"/>
    </row>
    <row r="4849" spans="4:5" x14ac:dyDescent="0.25">
      <c r="D4849" s="43"/>
      <c r="E4849" s="100"/>
    </row>
    <row r="4850" spans="4:5" x14ac:dyDescent="0.25">
      <c r="D4850" s="43"/>
      <c r="E4850" s="100"/>
    </row>
    <row r="4851" spans="4:5" x14ac:dyDescent="0.25">
      <c r="D4851" s="43"/>
      <c r="E4851" s="100"/>
    </row>
    <row r="4852" spans="4:5" x14ac:dyDescent="0.25">
      <c r="D4852" s="43"/>
      <c r="E4852" s="100"/>
    </row>
    <row r="4853" spans="4:5" x14ac:dyDescent="0.25">
      <c r="D4853" s="43"/>
      <c r="E4853" s="100"/>
    </row>
    <row r="4854" spans="4:5" x14ac:dyDescent="0.25">
      <c r="D4854" s="43"/>
      <c r="E4854" s="100"/>
    </row>
    <row r="4855" spans="4:5" x14ac:dyDescent="0.25">
      <c r="D4855" s="43"/>
      <c r="E4855" s="100"/>
    </row>
    <row r="4856" spans="4:5" x14ac:dyDescent="0.25">
      <c r="D4856" s="43"/>
      <c r="E4856" s="100"/>
    </row>
    <row r="4857" spans="4:5" x14ac:dyDescent="0.25">
      <c r="D4857" s="43"/>
      <c r="E4857" s="100"/>
    </row>
    <row r="4858" spans="4:5" x14ac:dyDescent="0.25">
      <c r="D4858" s="43"/>
      <c r="E4858" s="100"/>
    </row>
    <row r="4859" spans="4:5" x14ac:dyDescent="0.25">
      <c r="D4859" s="43"/>
      <c r="E4859" s="100"/>
    </row>
    <row r="4860" spans="4:5" x14ac:dyDescent="0.25">
      <c r="D4860" s="43"/>
      <c r="E4860" s="100"/>
    </row>
    <row r="4861" spans="4:5" x14ac:dyDescent="0.25">
      <c r="D4861" s="43"/>
      <c r="E4861" s="100"/>
    </row>
    <row r="4862" spans="4:5" x14ac:dyDescent="0.25">
      <c r="D4862" s="43"/>
      <c r="E4862" s="100"/>
    </row>
    <row r="4863" spans="4:5" x14ac:dyDescent="0.25">
      <c r="D4863" s="43"/>
      <c r="E4863" s="100"/>
    </row>
    <row r="4864" spans="4:5" x14ac:dyDescent="0.25">
      <c r="D4864" s="43"/>
      <c r="E4864" s="100"/>
    </row>
    <row r="4865" spans="4:5" x14ac:dyDescent="0.25">
      <c r="D4865" s="43"/>
      <c r="E4865" s="100"/>
    </row>
    <row r="4866" spans="4:5" x14ac:dyDescent="0.25">
      <c r="D4866" s="43"/>
      <c r="E4866" s="100"/>
    </row>
    <row r="4867" spans="4:5" x14ac:dyDescent="0.25">
      <c r="D4867" s="43"/>
      <c r="E4867" s="100"/>
    </row>
    <row r="4868" spans="4:5" x14ac:dyDescent="0.25">
      <c r="D4868" s="43"/>
      <c r="E4868" s="100"/>
    </row>
    <row r="4869" spans="4:5" x14ac:dyDescent="0.25">
      <c r="D4869" s="43"/>
      <c r="E4869" s="100"/>
    </row>
    <row r="4870" spans="4:5" x14ac:dyDescent="0.25">
      <c r="D4870" s="43"/>
      <c r="E4870" s="100"/>
    </row>
    <row r="4871" spans="4:5" x14ac:dyDescent="0.25">
      <c r="D4871" s="43"/>
      <c r="E4871" s="100"/>
    </row>
    <row r="4872" spans="4:5" x14ac:dyDescent="0.25">
      <c r="D4872" s="43"/>
      <c r="E4872" s="100"/>
    </row>
    <row r="4873" spans="4:5" x14ac:dyDescent="0.25">
      <c r="D4873" s="43"/>
      <c r="E4873" s="100"/>
    </row>
    <row r="4874" spans="4:5" x14ac:dyDescent="0.25">
      <c r="D4874" s="43"/>
      <c r="E4874" s="100"/>
    </row>
    <row r="4875" spans="4:5" x14ac:dyDescent="0.25">
      <c r="D4875" s="43"/>
      <c r="E4875" s="100"/>
    </row>
    <row r="4876" spans="4:5" x14ac:dyDescent="0.25">
      <c r="D4876" s="43"/>
      <c r="E4876" s="100"/>
    </row>
    <row r="4877" spans="4:5" x14ac:dyDescent="0.25">
      <c r="D4877" s="43"/>
      <c r="E4877" s="100"/>
    </row>
    <row r="4878" spans="4:5" x14ac:dyDescent="0.25">
      <c r="D4878" s="43"/>
      <c r="E4878" s="100"/>
    </row>
    <row r="4879" spans="4:5" x14ac:dyDescent="0.25">
      <c r="D4879" s="43"/>
      <c r="E4879" s="100"/>
    </row>
    <row r="4880" spans="4:5" x14ac:dyDescent="0.25">
      <c r="D4880" s="43"/>
      <c r="E4880" s="100"/>
    </row>
    <row r="4881" spans="4:5" x14ac:dyDescent="0.25">
      <c r="D4881" s="43"/>
      <c r="E4881" s="100"/>
    </row>
    <row r="4882" spans="4:5" x14ac:dyDescent="0.25">
      <c r="D4882" s="43"/>
      <c r="E4882" s="100"/>
    </row>
    <row r="4883" spans="4:5" x14ac:dyDescent="0.25">
      <c r="D4883" s="43"/>
      <c r="E4883" s="100"/>
    </row>
    <row r="4884" spans="4:5" x14ac:dyDescent="0.25">
      <c r="D4884" s="43"/>
      <c r="E4884" s="100"/>
    </row>
    <row r="4885" spans="4:5" x14ac:dyDescent="0.25">
      <c r="D4885" s="43"/>
      <c r="E4885" s="100"/>
    </row>
    <row r="4886" spans="4:5" x14ac:dyDescent="0.25">
      <c r="D4886" s="43"/>
      <c r="E4886" s="100"/>
    </row>
    <row r="4887" spans="4:5" x14ac:dyDescent="0.25">
      <c r="D4887" s="43"/>
      <c r="E4887" s="100"/>
    </row>
    <row r="4888" spans="4:5" x14ac:dyDescent="0.25">
      <c r="D4888" s="43"/>
      <c r="E4888" s="100"/>
    </row>
    <row r="4889" spans="4:5" x14ac:dyDescent="0.25">
      <c r="D4889" s="43"/>
      <c r="E4889" s="100"/>
    </row>
    <row r="4890" spans="4:5" x14ac:dyDescent="0.25">
      <c r="D4890" s="43"/>
      <c r="E4890" s="100"/>
    </row>
    <row r="4891" spans="4:5" x14ac:dyDescent="0.25">
      <c r="D4891" s="43"/>
      <c r="E4891" s="100"/>
    </row>
    <row r="4892" spans="4:5" x14ac:dyDescent="0.25">
      <c r="D4892" s="43"/>
      <c r="E4892" s="100"/>
    </row>
    <row r="4893" spans="4:5" x14ac:dyDescent="0.25">
      <c r="D4893" s="43"/>
      <c r="E4893" s="100"/>
    </row>
    <row r="4894" spans="4:5" x14ac:dyDescent="0.25">
      <c r="D4894" s="43"/>
      <c r="E4894" s="100"/>
    </row>
    <row r="4895" spans="4:5" x14ac:dyDescent="0.25">
      <c r="D4895" s="43"/>
      <c r="E4895" s="100"/>
    </row>
    <row r="4896" spans="4:5" x14ac:dyDescent="0.25">
      <c r="D4896" s="43"/>
      <c r="E4896" s="100"/>
    </row>
    <row r="4897" spans="4:5" x14ac:dyDescent="0.25">
      <c r="D4897" s="43"/>
      <c r="E4897" s="100"/>
    </row>
    <row r="4898" spans="4:5" x14ac:dyDescent="0.25">
      <c r="D4898" s="43"/>
      <c r="E4898" s="100"/>
    </row>
    <row r="4899" spans="4:5" x14ac:dyDescent="0.25">
      <c r="D4899" s="43"/>
      <c r="E4899" s="100"/>
    </row>
    <row r="4900" spans="4:5" x14ac:dyDescent="0.25">
      <c r="D4900" s="43"/>
      <c r="E4900" s="100"/>
    </row>
    <row r="4901" spans="4:5" x14ac:dyDescent="0.25">
      <c r="D4901" s="43"/>
      <c r="E4901" s="100"/>
    </row>
    <row r="4902" spans="4:5" x14ac:dyDescent="0.25">
      <c r="D4902" s="43"/>
      <c r="E4902" s="100"/>
    </row>
    <row r="4903" spans="4:5" x14ac:dyDescent="0.25">
      <c r="D4903" s="43"/>
      <c r="E4903" s="100"/>
    </row>
    <row r="4904" spans="4:5" x14ac:dyDescent="0.25">
      <c r="D4904" s="43"/>
      <c r="E4904" s="100"/>
    </row>
    <row r="4905" spans="4:5" x14ac:dyDescent="0.25">
      <c r="D4905" s="43"/>
      <c r="E4905" s="100"/>
    </row>
    <row r="4906" spans="4:5" x14ac:dyDescent="0.25">
      <c r="D4906" s="43"/>
      <c r="E4906" s="100"/>
    </row>
    <row r="4907" spans="4:5" x14ac:dyDescent="0.25">
      <c r="D4907" s="43"/>
      <c r="E4907" s="100"/>
    </row>
    <row r="4908" spans="4:5" x14ac:dyDescent="0.25">
      <c r="D4908" s="43"/>
      <c r="E4908" s="100"/>
    </row>
    <row r="4909" spans="4:5" x14ac:dyDescent="0.25">
      <c r="D4909" s="43"/>
      <c r="E4909" s="100"/>
    </row>
    <row r="4910" spans="4:5" x14ac:dyDescent="0.25">
      <c r="D4910" s="43"/>
      <c r="E4910" s="100"/>
    </row>
    <row r="4911" spans="4:5" x14ac:dyDescent="0.25">
      <c r="D4911" s="43"/>
      <c r="E4911" s="100"/>
    </row>
    <row r="4912" spans="4:5" x14ac:dyDescent="0.25">
      <c r="D4912" s="43"/>
      <c r="E4912" s="100"/>
    </row>
    <row r="4913" spans="4:5" x14ac:dyDescent="0.25">
      <c r="D4913" s="43"/>
      <c r="E4913" s="100"/>
    </row>
    <row r="4914" spans="4:5" x14ac:dyDescent="0.25">
      <c r="D4914" s="43"/>
      <c r="E4914" s="100"/>
    </row>
    <row r="4915" spans="4:5" x14ac:dyDescent="0.25">
      <c r="D4915" s="43"/>
      <c r="E4915" s="100"/>
    </row>
    <row r="4916" spans="4:5" x14ac:dyDescent="0.25">
      <c r="D4916" s="43"/>
      <c r="E4916" s="100"/>
    </row>
    <row r="4917" spans="4:5" x14ac:dyDescent="0.25">
      <c r="D4917" s="43"/>
      <c r="E4917" s="100"/>
    </row>
    <row r="4918" spans="4:5" x14ac:dyDescent="0.25">
      <c r="D4918" s="43"/>
      <c r="E4918" s="100"/>
    </row>
    <row r="4919" spans="4:5" x14ac:dyDescent="0.25">
      <c r="D4919" s="43"/>
      <c r="E4919" s="100"/>
    </row>
    <row r="4920" spans="4:5" x14ac:dyDescent="0.25">
      <c r="D4920" s="43"/>
      <c r="E4920" s="100"/>
    </row>
    <row r="4921" spans="4:5" x14ac:dyDescent="0.25">
      <c r="D4921" s="43"/>
      <c r="E4921" s="100"/>
    </row>
    <row r="4922" spans="4:5" x14ac:dyDescent="0.25">
      <c r="D4922" s="43"/>
      <c r="E4922" s="100"/>
    </row>
    <row r="4923" spans="4:5" x14ac:dyDescent="0.25">
      <c r="D4923" s="43"/>
      <c r="E4923" s="100"/>
    </row>
    <row r="4924" spans="4:5" x14ac:dyDescent="0.25">
      <c r="D4924" s="43"/>
      <c r="E4924" s="100"/>
    </row>
    <row r="4925" spans="4:5" x14ac:dyDescent="0.25">
      <c r="D4925" s="43"/>
      <c r="E4925" s="100"/>
    </row>
    <row r="4926" spans="4:5" x14ac:dyDescent="0.25">
      <c r="D4926" s="43"/>
      <c r="E4926" s="100"/>
    </row>
    <row r="4927" spans="4:5" x14ac:dyDescent="0.25">
      <c r="D4927" s="43"/>
      <c r="E4927" s="100"/>
    </row>
    <row r="4928" spans="4:5" x14ac:dyDescent="0.25">
      <c r="D4928" s="43"/>
      <c r="E4928" s="100"/>
    </row>
    <row r="4929" spans="4:5" x14ac:dyDescent="0.25">
      <c r="D4929" s="43"/>
      <c r="E4929" s="100"/>
    </row>
    <row r="4930" spans="4:5" x14ac:dyDescent="0.25">
      <c r="D4930" s="43"/>
      <c r="E4930" s="100"/>
    </row>
    <row r="4931" spans="4:5" x14ac:dyDescent="0.25">
      <c r="D4931" s="43"/>
      <c r="E4931" s="100"/>
    </row>
    <row r="4932" spans="4:5" x14ac:dyDescent="0.25">
      <c r="D4932" s="43"/>
      <c r="E4932" s="100"/>
    </row>
    <row r="4933" spans="4:5" x14ac:dyDescent="0.25">
      <c r="D4933" s="43"/>
      <c r="E4933" s="100"/>
    </row>
    <row r="4934" spans="4:5" x14ac:dyDescent="0.25">
      <c r="D4934" s="43"/>
      <c r="E4934" s="100"/>
    </row>
    <row r="4935" spans="4:5" x14ac:dyDescent="0.25">
      <c r="D4935" s="43"/>
      <c r="E4935" s="100"/>
    </row>
    <row r="4936" spans="4:5" x14ac:dyDescent="0.25">
      <c r="D4936" s="43"/>
      <c r="E4936" s="100"/>
    </row>
    <row r="4937" spans="4:5" x14ac:dyDescent="0.25">
      <c r="D4937" s="43"/>
      <c r="E4937" s="100"/>
    </row>
    <row r="4938" spans="4:5" x14ac:dyDescent="0.25">
      <c r="D4938" s="43"/>
      <c r="E4938" s="100"/>
    </row>
    <row r="4939" spans="4:5" x14ac:dyDescent="0.25">
      <c r="D4939" s="43"/>
      <c r="E4939" s="100"/>
    </row>
    <row r="4940" spans="4:5" x14ac:dyDescent="0.25">
      <c r="D4940" s="43"/>
      <c r="E4940" s="100"/>
    </row>
    <row r="4941" spans="4:5" x14ac:dyDescent="0.25">
      <c r="D4941" s="43"/>
      <c r="E4941" s="100"/>
    </row>
    <row r="4942" spans="4:5" x14ac:dyDescent="0.25">
      <c r="D4942" s="43"/>
      <c r="E4942" s="100"/>
    </row>
    <row r="4943" spans="4:5" x14ac:dyDescent="0.25">
      <c r="D4943" s="43"/>
      <c r="E4943" s="100"/>
    </row>
    <row r="4944" spans="4:5" x14ac:dyDescent="0.25">
      <c r="D4944" s="43"/>
      <c r="E4944" s="100"/>
    </row>
    <row r="4945" spans="4:5" x14ac:dyDescent="0.25">
      <c r="D4945" s="43"/>
      <c r="E4945" s="100"/>
    </row>
    <row r="4946" spans="4:5" x14ac:dyDescent="0.25">
      <c r="D4946" s="43"/>
      <c r="E4946" s="100"/>
    </row>
    <row r="4947" spans="4:5" x14ac:dyDescent="0.25">
      <c r="D4947" s="43"/>
      <c r="E4947" s="100"/>
    </row>
    <row r="4948" spans="4:5" x14ac:dyDescent="0.25">
      <c r="D4948" s="43"/>
      <c r="E4948" s="100"/>
    </row>
    <row r="4949" spans="4:5" x14ac:dyDescent="0.25">
      <c r="D4949" s="43"/>
      <c r="E4949" s="100"/>
    </row>
    <row r="4950" spans="4:5" x14ac:dyDescent="0.25">
      <c r="D4950" s="43"/>
      <c r="E4950" s="100"/>
    </row>
    <row r="4951" spans="4:5" x14ac:dyDescent="0.25">
      <c r="D4951" s="43"/>
      <c r="E4951" s="100"/>
    </row>
    <row r="4952" spans="4:5" x14ac:dyDescent="0.25">
      <c r="D4952" s="43"/>
      <c r="E4952" s="100"/>
    </row>
    <row r="4953" spans="4:5" x14ac:dyDescent="0.25">
      <c r="D4953" s="43"/>
      <c r="E4953" s="100"/>
    </row>
    <row r="4954" spans="4:5" x14ac:dyDescent="0.25">
      <c r="D4954" s="43"/>
      <c r="E4954" s="100"/>
    </row>
    <row r="4955" spans="4:5" x14ac:dyDescent="0.25">
      <c r="D4955" s="43"/>
      <c r="E4955" s="100"/>
    </row>
    <row r="4956" spans="4:5" x14ac:dyDescent="0.25">
      <c r="D4956" s="43"/>
      <c r="E4956" s="100"/>
    </row>
    <row r="4957" spans="4:5" x14ac:dyDescent="0.25">
      <c r="D4957" s="43"/>
      <c r="E4957" s="100"/>
    </row>
    <row r="4958" spans="4:5" x14ac:dyDescent="0.25">
      <c r="D4958" s="43"/>
      <c r="E4958" s="100"/>
    </row>
    <row r="4959" spans="4:5" x14ac:dyDescent="0.25">
      <c r="D4959" s="43"/>
      <c r="E4959" s="100"/>
    </row>
    <row r="4960" spans="4:5" x14ac:dyDescent="0.25">
      <c r="D4960" s="43"/>
      <c r="E4960" s="100"/>
    </row>
    <row r="4961" spans="4:5" x14ac:dyDescent="0.25">
      <c r="D4961" s="43"/>
      <c r="E4961" s="100"/>
    </row>
    <row r="4962" spans="4:5" x14ac:dyDescent="0.25">
      <c r="D4962" s="43"/>
      <c r="E4962" s="100"/>
    </row>
    <row r="4963" spans="4:5" x14ac:dyDescent="0.25">
      <c r="D4963" s="43"/>
      <c r="E4963" s="100"/>
    </row>
    <row r="4964" spans="4:5" x14ac:dyDescent="0.25">
      <c r="D4964" s="43"/>
      <c r="E4964" s="100"/>
    </row>
    <row r="4965" spans="4:5" x14ac:dyDescent="0.25">
      <c r="D4965" s="43"/>
      <c r="E4965" s="100"/>
    </row>
    <row r="4966" spans="4:5" x14ac:dyDescent="0.25">
      <c r="D4966" s="43"/>
      <c r="E4966" s="100"/>
    </row>
    <row r="4967" spans="4:5" x14ac:dyDescent="0.25">
      <c r="D4967" s="43"/>
      <c r="E4967" s="100"/>
    </row>
    <row r="4968" spans="4:5" x14ac:dyDescent="0.25">
      <c r="D4968" s="43"/>
      <c r="E4968" s="100"/>
    </row>
    <row r="4969" spans="4:5" x14ac:dyDescent="0.25">
      <c r="D4969" s="43"/>
      <c r="E4969" s="100"/>
    </row>
    <row r="4970" spans="4:5" x14ac:dyDescent="0.25">
      <c r="D4970" s="43"/>
      <c r="E4970" s="100"/>
    </row>
    <row r="4971" spans="4:5" x14ac:dyDescent="0.25">
      <c r="D4971" s="43"/>
      <c r="E4971" s="100"/>
    </row>
    <row r="4972" spans="4:5" x14ac:dyDescent="0.25">
      <c r="D4972" s="43"/>
      <c r="E4972" s="100"/>
    </row>
    <row r="4973" spans="4:5" x14ac:dyDescent="0.25">
      <c r="D4973" s="43"/>
      <c r="E4973" s="100"/>
    </row>
    <row r="4974" spans="4:5" x14ac:dyDescent="0.25">
      <c r="D4974" s="43"/>
      <c r="E4974" s="100"/>
    </row>
    <row r="4975" spans="4:5" x14ac:dyDescent="0.25">
      <c r="D4975" s="43"/>
      <c r="E4975" s="100"/>
    </row>
    <row r="4976" spans="4:5" x14ac:dyDescent="0.25">
      <c r="D4976" s="43"/>
      <c r="E4976" s="100"/>
    </row>
    <row r="4977" spans="4:5" x14ac:dyDescent="0.25">
      <c r="D4977" s="43"/>
      <c r="E4977" s="100"/>
    </row>
    <row r="4978" spans="4:5" x14ac:dyDescent="0.25">
      <c r="D4978" s="43"/>
      <c r="E4978" s="100"/>
    </row>
    <row r="4979" spans="4:5" x14ac:dyDescent="0.25">
      <c r="D4979" s="43"/>
      <c r="E4979" s="100"/>
    </row>
    <row r="4980" spans="4:5" x14ac:dyDescent="0.25">
      <c r="D4980" s="43"/>
      <c r="E4980" s="100"/>
    </row>
    <row r="4981" spans="4:5" x14ac:dyDescent="0.25">
      <c r="D4981" s="43"/>
      <c r="E4981" s="100"/>
    </row>
    <row r="4982" spans="4:5" x14ac:dyDescent="0.25">
      <c r="D4982" s="43"/>
      <c r="E4982" s="100"/>
    </row>
    <row r="4983" spans="4:5" x14ac:dyDescent="0.25">
      <c r="D4983" s="43"/>
      <c r="E4983" s="100"/>
    </row>
    <row r="4984" spans="4:5" x14ac:dyDescent="0.25">
      <c r="D4984" s="43"/>
      <c r="E4984" s="100"/>
    </row>
    <row r="4985" spans="4:5" x14ac:dyDescent="0.25">
      <c r="D4985" s="43"/>
      <c r="E4985" s="100"/>
    </row>
    <row r="4986" spans="4:5" x14ac:dyDescent="0.25">
      <c r="D4986" s="43"/>
      <c r="E4986" s="100"/>
    </row>
    <row r="4987" spans="4:5" x14ac:dyDescent="0.25">
      <c r="D4987" s="43"/>
      <c r="E4987" s="100"/>
    </row>
    <row r="4988" spans="4:5" x14ac:dyDescent="0.25">
      <c r="D4988" s="43"/>
      <c r="E4988" s="100"/>
    </row>
    <row r="4989" spans="4:5" x14ac:dyDescent="0.25">
      <c r="D4989" s="43"/>
      <c r="E4989" s="100"/>
    </row>
    <row r="4990" spans="4:5" x14ac:dyDescent="0.25">
      <c r="D4990" s="43"/>
      <c r="E4990" s="100"/>
    </row>
    <row r="4991" spans="4:5" x14ac:dyDescent="0.25">
      <c r="D4991" s="43"/>
      <c r="E4991" s="100"/>
    </row>
    <row r="4992" spans="4:5" x14ac:dyDescent="0.25">
      <c r="D4992" s="43"/>
      <c r="E4992" s="100"/>
    </row>
    <row r="4993" spans="4:5" x14ac:dyDescent="0.25">
      <c r="D4993" s="43"/>
      <c r="E4993" s="100"/>
    </row>
    <row r="4994" spans="4:5" x14ac:dyDescent="0.25">
      <c r="D4994" s="43"/>
      <c r="E4994" s="100"/>
    </row>
    <row r="4995" spans="4:5" x14ac:dyDescent="0.25">
      <c r="D4995" s="43"/>
      <c r="E4995" s="100"/>
    </row>
    <row r="4996" spans="4:5" x14ac:dyDescent="0.25">
      <c r="D4996" s="43"/>
      <c r="E4996" s="100"/>
    </row>
    <row r="4997" spans="4:5" x14ac:dyDescent="0.25">
      <c r="D4997" s="43"/>
      <c r="E4997" s="100"/>
    </row>
    <row r="4998" spans="4:5" x14ac:dyDescent="0.25">
      <c r="D4998" s="43"/>
      <c r="E4998" s="100"/>
    </row>
    <row r="4999" spans="4:5" x14ac:dyDescent="0.25">
      <c r="D4999" s="43"/>
      <c r="E4999" s="100"/>
    </row>
    <row r="5000" spans="4:5" x14ac:dyDescent="0.25">
      <c r="D5000" s="43"/>
      <c r="E5000" s="100"/>
    </row>
    <row r="5001" spans="4:5" x14ac:dyDescent="0.25">
      <c r="D5001" s="43"/>
      <c r="E5001" s="100"/>
    </row>
    <row r="5002" spans="4:5" x14ac:dyDescent="0.25">
      <c r="D5002" s="43"/>
      <c r="E5002" s="100"/>
    </row>
    <row r="5003" spans="4:5" x14ac:dyDescent="0.25">
      <c r="D5003" s="43"/>
      <c r="E5003" s="100"/>
    </row>
    <row r="5004" spans="4:5" x14ac:dyDescent="0.25">
      <c r="D5004" s="43"/>
      <c r="E5004" s="100"/>
    </row>
    <row r="5005" spans="4:5" x14ac:dyDescent="0.25">
      <c r="D5005" s="43"/>
      <c r="E5005" s="100"/>
    </row>
    <row r="5006" spans="4:5" x14ac:dyDescent="0.25">
      <c r="D5006" s="43"/>
      <c r="E5006" s="100"/>
    </row>
    <row r="5007" spans="4:5" x14ac:dyDescent="0.25">
      <c r="D5007" s="43"/>
      <c r="E5007" s="100"/>
    </row>
    <row r="5008" spans="4:5" x14ac:dyDescent="0.25">
      <c r="D5008" s="43"/>
      <c r="E5008" s="100"/>
    </row>
    <row r="5009" spans="4:5" x14ac:dyDescent="0.25">
      <c r="D5009" s="43"/>
      <c r="E5009" s="100"/>
    </row>
    <row r="5010" spans="4:5" x14ac:dyDescent="0.25">
      <c r="D5010" s="43"/>
      <c r="E5010" s="100"/>
    </row>
    <row r="5011" spans="4:5" x14ac:dyDescent="0.25">
      <c r="D5011" s="43"/>
      <c r="E5011" s="100"/>
    </row>
    <row r="5012" spans="4:5" x14ac:dyDescent="0.25">
      <c r="D5012" s="43"/>
      <c r="E5012" s="100"/>
    </row>
    <row r="5013" spans="4:5" x14ac:dyDescent="0.25">
      <c r="D5013" s="43"/>
      <c r="E5013" s="100"/>
    </row>
    <row r="5014" spans="4:5" x14ac:dyDescent="0.25">
      <c r="D5014" s="43"/>
      <c r="E5014" s="100"/>
    </row>
    <row r="5015" spans="4:5" x14ac:dyDescent="0.25">
      <c r="D5015" s="43"/>
      <c r="E5015" s="100"/>
    </row>
    <row r="5016" spans="4:5" x14ac:dyDescent="0.25">
      <c r="D5016" s="43"/>
      <c r="E5016" s="100"/>
    </row>
    <row r="5017" spans="4:5" x14ac:dyDescent="0.25">
      <c r="D5017" s="43"/>
      <c r="E5017" s="100"/>
    </row>
    <row r="5018" spans="4:5" x14ac:dyDescent="0.25">
      <c r="D5018" s="43"/>
      <c r="E5018" s="100"/>
    </row>
    <row r="5019" spans="4:5" x14ac:dyDescent="0.25">
      <c r="D5019" s="43"/>
      <c r="E5019" s="100"/>
    </row>
    <row r="5020" spans="4:5" x14ac:dyDescent="0.25">
      <c r="D5020" s="43"/>
      <c r="E5020" s="100"/>
    </row>
    <row r="5021" spans="4:5" x14ac:dyDescent="0.25">
      <c r="D5021" s="43"/>
      <c r="E5021" s="100"/>
    </row>
    <row r="5022" spans="4:5" x14ac:dyDescent="0.25">
      <c r="D5022" s="43"/>
      <c r="E5022" s="100"/>
    </row>
    <row r="5023" spans="4:5" x14ac:dyDescent="0.25">
      <c r="D5023" s="43"/>
      <c r="E5023" s="100"/>
    </row>
    <row r="5024" spans="4:5" x14ac:dyDescent="0.25">
      <c r="D5024" s="43"/>
      <c r="E5024" s="100"/>
    </row>
    <row r="5025" spans="4:5" x14ac:dyDescent="0.25">
      <c r="D5025" s="43"/>
      <c r="E5025" s="100"/>
    </row>
    <row r="5026" spans="4:5" x14ac:dyDescent="0.25">
      <c r="D5026" s="43"/>
      <c r="E5026" s="100"/>
    </row>
    <row r="5027" spans="4:5" x14ac:dyDescent="0.25">
      <c r="D5027" s="43"/>
      <c r="E5027" s="100"/>
    </row>
    <row r="5028" spans="4:5" x14ac:dyDescent="0.25">
      <c r="D5028" s="43"/>
      <c r="E5028" s="100"/>
    </row>
    <row r="5029" spans="4:5" x14ac:dyDescent="0.25">
      <c r="D5029" s="43"/>
      <c r="E5029" s="100"/>
    </row>
    <row r="5030" spans="4:5" x14ac:dyDescent="0.25">
      <c r="D5030" s="43"/>
      <c r="E5030" s="100"/>
    </row>
    <row r="5031" spans="4:5" x14ac:dyDescent="0.25">
      <c r="D5031" s="43"/>
      <c r="E5031" s="100"/>
    </row>
    <row r="5032" spans="4:5" x14ac:dyDescent="0.25">
      <c r="D5032" s="43"/>
      <c r="E5032" s="100"/>
    </row>
    <row r="5033" spans="4:5" x14ac:dyDescent="0.25">
      <c r="D5033" s="43"/>
      <c r="E5033" s="100"/>
    </row>
    <row r="5034" spans="4:5" x14ac:dyDescent="0.25">
      <c r="D5034" s="43"/>
      <c r="E5034" s="100"/>
    </row>
    <row r="5035" spans="4:5" x14ac:dyDescent="0.25">
      <c r="D5035" s="43"/>
      <c r="E5035" s="100"/>
    </row>
    <row r="5036" spans="4:5" x14ac:dyDescent="0.25">
      <c r="D5036" s="43"/>
      <c r="E5036" s="100"/>
    </row>
    <row r="5037" spans="4:5" x14ac:dyDescent="0.25">
      <c r="D5037" s="43"/>
      <c r="E5037" s="100"/>
    </row>
    <row r="5038" spans="4:5" x14ac:dyDescent="0.25">
      <c r="D5038" s="43"/>
      <c r="E5038" s="100"/>
    </row>
    <row r="5039" spans="4:5" x14ac:dyDescent="0.25">
      <c r="D5039" s="43"/>
      <c r="E5039" s="100"/>
    </row>
    <row r="5040" spans="4:5" x14ac:dyDescent="0.25">
      <c r="D5040" s="43"/>
      <c r="E5040" s="100"/>
    </row>
    <row r="5041" spans="4:5" x14ac:dyDescent="0.25">
      <c r="D5041" s="43"/>
      <c r="E5041" s="100"/>
    </row>
    <row r="5042" spans="4:5" x14ac:dyDescent="0.25">
      <c r="D5042" s="43"/>
      <c r="E5042" s="100"/>
    </row>
    <row r="5043" spans="4:5" x14ac:dyDescent="0.25">
      <c r="D5043" s="43"/>
      <c r="E5043" s="100"/>
    </row>
    <row r="5044" spans="4:5" x14ac:dyDescent="0.25">
      <c r="D5044" s="43"/>
      <c r="E5044" s="100"/>
    </row>
    <row r="5045" spans="4:5" x14ac:dyDescent="0.25">
      <c r="D5045" s="43"/>
      <c r="E5045" s="100"/>
    </row>
    <row r="5046" spans="4:5" x14ac:dyDescent="0.25">
      <c r="D5046" s="43"/>
      <c r="E5046" s="100"/>
    </row>
    <row r="5047" spans="4:5" x14ac:dyDescent="0.25">
      <c r="D5047" s="43"/>
      <c r="E5047" s="100"/>
    </row>
    <row r="5048" spans="4:5" x14ac:dyDescent="0.25">
      <c r="D5048" s="43"/>
      <c r="E5048" s="100"/>
    </row>
    <row r="5049" spans="4:5" x14ac:dyDescent="0.25">
      <c r="D5049" s="43"/>
      <c r="E5049" s="100"/>
    </row>
    <row r="5050" spans="4:5" x14ac:dyDescent="0.25">
      <c r="D5050" s="43"/>
      <c r="E5050" s="100"/>
    </row>
    <row r="5051" spans="4:5" x14ac:dyDescent="0.25">
      <c r="D5051" s="43"/>
      <c r="E5051" s="100"/>
    </row>
    <row r="5052" spans="4:5" x14ac:dyDescent="0.25">
      <c r="D5052" s="43"/>
      <c r="E5052" s="100"/>
    </row>
    <row r="5053" spans="4:5" x14ac:dyDescent="0.25">
      <c r="D5053" s="43"/>
      <c r="E5053" s="100"/>
    </row>
    <row r="5054" spans="4:5" x14ac:dyDescent="0.25">
      <c r="D5054" s="43"/>
      <c r="E5054" s="100"/>
    </row>
    <row r="5055" spans="4:5" x14ac:dyDescent="0.25">
      <c r="D5055" s="43"/>
      <c r="E5055" s="100"/>
    </row>
    <row r="5056" spans="4:5" x14ac:dyDescent="0.25">
      <c r="D5056" s="43"/>
      <c r="E5056" s="100"/>
    </row>
    <row r="5057" spans="4:5" x14ac:dyDescent="0.25">
      <c r="D5057" s="43"/>
      <c r="E5057" s="100"/>
    </row>
    <row r="5058" spans="4:5" x14ac:dyDescent="0.25">
      <c r="D5058" s="43"/>
      <c r="E5058" s="100"/>
    </row>
    <row r="5059" spans="4:5" x14ac:dyDescent="0.25">
      <c r="D5059" s="43"/>
      <c r="E5059" s="100"/>
    </row>
    <row r="5060" spans="4:5" x14ac:dyDescent="0.25">
      <c r="D5060" s="43"/>
      <c r="E5060" s="100"/>
    </row>
    <row r="5061" spans="4:5" x14ac:dyDescent="0.25">
      <c r="D5061" s="43"/>
      <c r="E5061" s="100"/>
    </row>
    <row r="5062" spans="4:5" x14ac:dyDescent="0.25">
      <c r="D5062" s="43"/>
      <c r="E5062" s="100"/>
    </row>
    <row r="5063" spans="4:5" x14ac:dyDescent="0.25">
      <c r="D5063" s="43"/>
      <c r="E5063" s="100"/>
    </row>
    <row r="5064" spans="4:5" x14ac:dyDescent="0.25">
      <c r="D5064" s="43"/>
      <c r="E5064" s="100"/>
    </row>
    <row r="5065" spans="4:5" x14ac:dyDescent="0.25">
      <c r="D5065" s="43"/>
      <c r="E5065" s="100"/>
    </row>
    <row r="5066" spans="4:5" x14ac:dyDescent="0.25">
      <c r="D5066" s="43"/>
      <c r="E5066" s="100"/>
    </row>
    <row r="5067" spans="4:5" x14ac:dyDescent="0.25">
      <c r="D5067" s="43"/>
      <c r="E5067" s="100"/>
    </row>
    <row r="5068" spans="4:5" x14ac:dyDescent="0.25">
      <c r="D5068" s="43"/>
      <c r="E5068" s="100"/>
    </row>
    <row r="5069" spans="4:5" x14ac:dyDescent="0.25">
      <c r="D5069" s="43"/>
      <c r="E5069" s="100"/>
    </row>
    <row r="5070" spans="4:5" x14ac:dyDescent="0.25">
      <c r="D5070" s="43"/>
      <c r="E5070" s="100"/>
    </row>
    <row r="5071" spans="4:5" x14ac:dyDescent="0.25">
      <c r="D5071" s="43"/>
      <c r="E5071" s="100"/>
    </row>
    <row r="5072" spans="4:5" x14ac:dyDescent="0.25">
      <c r="D5072" s="43"/>
      <c r="E5072" s="100"/>
    </row>
    <row r="5073" spans="4:5" x14ac:dyDescent="0.25">
      <c r="D5073" s="43"/>
      <c r="E5073" s="100"/>
    </row>
    <row r="5074" spans="4:5" x14ac:dyDescent="0.25">
      <c r="D5074" s="43"/>
      <c r="E5074" s="100"/>
    </row>
    <row r="5075" spans="4:5" x14ac:dyDescent="0.25">
      <c r="D5075" s="43"/>
      <c r="E5075" s="100"/>
    </row>
    <row r="5076" spans="4:5" x14ac:dyDescent="0.25">
      <c r="D5076" s="43"/>
      <c r="E5076" s="100"/>
    </row>
    <row r="5077" spans="4:5" x14ac:dyDescent="0.25">
      <c r="D5077" s="43"/>
      <c r="E5077" s="100"/>
    </row>
    <row r="5078" spans="4:5" x14ac:dyDescent="0.25">
      <c r="D5078" s="43"/>
      <c r="E5078" s="100"/>
    </row>
    <row r="5079" spans="4:5" x14ac:dyDescent="0.25">
      <c r="D5079" s="43"/>
      <c r="E5079" s="100"/>
    </row>
    <row r="5080" spans="4:5" x14ac:dyDescent="0.25">
      <c r="D5080" s="43"/>
      <c r="E5080" s="100"/>
    </row>
    <row r="5081" spans="4:5" x14ac:dyDescent="0.25">
      <c r="D5081" s="43"/>
      <c r="E5081" s="100"/>
    </row>
    <row r="5082" spans="4:5" x14ac:dyDescent="0.25">
      <c r="D5082" s="43"/>
      <c r="E5082" s="100"/>
    </row>
    <row r="5083" spans="4:5" x14ac:dyDescent="0.25">
      <c r="D5083" s="43"/>
      <c r="E5083" s="100"/>
    </row>
    <row r="5084" spans="4:5" x14ac:dyDescent="0.25">
      <c r="D5084" s="43"/>
      <c r="E5084" s="100"/>
    </row>
    <row r="5085" spans="4:5" x14ac:dyDescent="0.25">
      <c r="D5085" s="43"/>
      <c r="E5085" s="100"/>
    </row>
    <row r="5086" spans="4:5" x14ac:dyDescent="0.25">
      <c r="D5086" s="43"/>
      <c r="E5086" s="100"/>
    </row>
    <row r="5087" spans="4:5" x14ac:dyDescent="0.25">
      <c r="D5087" s="43"/>
      <c r="E5087" s="100"/>
    </row>
    <row r="5088" spans="4:5" x14ac:dyDescent="0.25">
      <c r="D5088" s="43"/>
      <c r="E5088" s="100"/>
    </row>
    <row r="5089" spans="4:5" x14ac:dyDescent="0.25">
      <c r="D5089" s="43"/>
      <c r="E5089" s="100"/>
    </row>
    <row r="5090" spans="4:5" x14ac:dyDescent="0.25">
      <c r="D5090" s="43"/>
      <c r="E5090" s="100"/>
    </row>
    <row r="5091" spans="4:5" x14ac:dyDescent="0.25">
      <c r="D5091" s="43"/>
      <c r="E5091" s="100"/>
    </row>
    <row r="5092" spans="4:5" x14ac:dyDescent="0.25">
      <c r="D5092" s="43"/>
      <c r="E5092" s="100"/>
    </row>
    <row r="5093" spans="4:5" x14ac:dyDescent="0.25">
      <c r="D5093" s="43"/>
      <c r="E5093" s="100"/>
    </row>
    <row r="5094" spans="4:5" x14ac:dyDescent="0.25">
      <c r="D5094" s="43"/>
      <c r="E5094" s="100"/>
    </row>
    <row r="5095" spans="4:5" x14ac:dyDescent="0.25">
      <c r="D5095" s="43"/>
      <c r="E5095" s="100"/>
    </row>
    <row r="5096" spans="4:5" x14ac:dyDescent="0.25">
      <c r="D5096" s="43"/>
      <c r="E5096" s="100"/>
    </row>
    <row r="5097" spans="4:5" x14ac:dyDescent="0.25">
      <c r="D5097" s="43"/>
      <c r="E5097" s="100"/>
    </row>
    <row r="5098" spans="4:5" x14ac:dyDescent="0.25">
      <c r="D5098" s="43"/>
      <c r="E5098" s="100"/>
    </row>
    <row r="5099" spans="4:5" x14ac:dyDescent="0.25">
      <c r="D5099" s="43"/>
      <c r="E5099" s="100"/>
    </row>
    <row r="5100" spans="4:5" x14ac:dyDescent="0.25">
      <c r="D5100" s="43"/>
      <c r="E5100" s="100"/>
    </row>
    <row r="5101" spans="4:5" x14ac:dyDescent="0.25">
      <c r="D5101" s="43"/>
      <c r="E5101" s="100"/>
    </row>
    <row r="5102" spans="4:5" x14ac:dyDescent="0.25">
      <c r="D5102" s="43"/>
      <c r="E5102" s="100"/>
    </row>
    <row r="5103" spans="4:5" x14ac:dyDescent="0.25">
      <c r="D5103" s="43"/>
      <c r="E5103" s="100"/>
    </row>
    <row r="5104" spans="4:5" x14ac:dyDescent="0.25">
      <c r="D5104" s="43"/>
      <c r="E5104" s="100"/>
    </row>
    <row r="5105" spans="4:5" x14ac:dyDescent="0.25">
      <c r="D5105" s="43"/>
      <c r="E5105" s="100"/>
    </row>
    <row r="5106" spans="4:5" x14ac:dyDescent="0.25">
      <c r="D5106" s="43"/>
      <c r="E5106" s="100"/>
    </row>
    <row r="5107" spans="4:5" x14ac:dyDescent="0.25">
      <c r="D5107" s="43"/>
      <c r="E5107" s="100"/>
    </row>
    <row r="5108" spans="4:5" x14ac:dyDescent="0.25">
      <c r="D5108" s="43"/>
      <c r="E5108" s="100"/>
    </row>
    <row r="5109" spans="4:5" x14ac:dyDescent="0.25">
      <c r="D5109" s="43"/>
      <c r="E5109" s="100"/>
    </row>
    <row r="5110" spans="4:5" x14ac:dyDescent="0.25">
      <c r="D5110" s="43"/>
      <c r="E5110" s="100"/>
    </row>
    <row r="5111" spans="4:5" x14ac:dyDescent="0.25">
      <c r="D5111" s="43"/>
      <c r="E5111" s="100"/>
    </row>
    <row r="5112" spans="4:5" x14ac:dyDescent="0.25">
      <c r="D5112" s="43"/>
      <c r="E5112" s="100"/>
    </row>
    <row r="5113" spans="4:5" x14ac:dyDescent="0.25">
      <c r="D5113" s="43"/>
      <c r="E5113" s="100"/>
    </row>
    <row r="5114" spans="4:5" x14ac:dyDescent="0.25">
      <c r="D5114" s="43"/>
      <c r="E5114" s="100"/>
    </row>
    <row r="5115" spans="4:5" x14ac:dyDescent="0.25">
      <c r="D5115" s="43"/>
      <c r="E5115" s="100"/>
    </row>
    <row r="5116" spans="4:5" x14ac:dyDescent="0.25">
      <c r="D5116" s="43"/>
      <c r="E5116" s="100"/>
    </row>
    <row r="5117" spans="4:5" x14ac:dyDescent="0.25">
      <c r="D5117" s="43"/>
      <c r="E5117" s="100"/>
    </row>
    <row r="5118" spans="4:5" x14ac:dyDescent="0.25">
      <c r="D5118" s="43"/>
      <c r="E5118" s="100"/>
    </row>
    <row r="5119" spans="4:5" x14ac:dyDescent="0.25">
      <c r="D5119" s="43"/>
      <c r="E5119" s="100"/>
    </row>
    <row r="5120" spans="4:5" x14ac:dyDescent="0.25">
      <c r="D5120" s="43"/>
      <c r="E5120" s="100"/>
    </row>
    <row r="5121" spans="4:5" x14ac:dyDescent="0.25">
      <c r="D5121" s="43"/>
      <c r="E5121" s="100"/>
    </row>
    <row r="5122" spans="4:5" x14ac:dyDescent="0.25">
      <c r="D5122" s="43"/>
      <c r="E5122" s="100"/>
    </row>
    <row r="5123" spans="4:5" x14ac:dyDescent="0.25">
      <c r="D5123" s="43"/>
      <c r="E5123" s="100"/>
    </row>
    <row r="5124" spans="4:5" x14ac:dyDescent="0.25">
      <c r="D5124" s="43"/>
      <c r="E5124" s="100"/>
    </row>
    <row r="5125" spans="4:5" x14ac:dyDescent="0.25">
      <c r="D5125" s="43"/>
      <c r="E5125" s="100"/>
    </row>
    <row r="5126" spans="4:5" x14ac:dyDescent="0.25">
      <c r="D5126" s="43"/>
      <c r="E5126" s="100"/>
    </row>
    <row r="5127" spans="4:5" x14ac:dyDescent="0.25">
      <c r="D5127" s="43"/>
      <c r="E5127" s="100"/>
    </row>
    <row r="5128" spans="4:5" x14ac:dyDescent="0.25">
      <c r="D5128" s="43"/>
      <c r="E5128" s="100"/>
    </row>
    <row r="5129" spans="4:5" x14ac:dyDescent="0.25">
      <c r="D5129" s="43"/>
      <c r="E5129" s="100"/>
    </row>
    <row r="5130" spans="4:5" x14ac:dyDescent="0.25">
      <c r="D5130" s="43"/>
      <c r="E5130" s="100"/>
    </row>
    <row r="5131" spans="4:5" x14ac:dyDescent="0.25">
      <c r="D5131" s="43"/>
      <c r="E5131" s="100"/>
    </row>
    <row r="5132" spans="4:5" x14ac:dyDescent="0.25">
      <c r="D5132" s="43"/>
      <c r="E5132" s="100"/>
    </row>
    <row r="5133" spans="4:5" x14ac:dyDescent="0.25">
      <c r="D5133" s="43"/>
      <c r="E5133" s="100"/>
    </row>
    <row r="5134" spans="4:5" x14ac:dyDescent="0.25">
      <c r="D5134" s="43"/>
      <c r="E5134" s="100"/>
    </row>
    <row r="5135" spans="4:5" x14ac:dyDescent="0.25">
      <c r="D5135" s="43"/>
      <c r="E5135" s="100"/>
    </row>
    <row r="5136" spans="4:5" x14ac:dyDescent="0.25">
      <c r="D5136" s="43"/>
      <c r="E5136" s="100"/>
    </row>
    <row r="5137" spans="4:5" x14ac:dyDescent="0.25">
      <c r="D5137" s="43"/>
      <c r="E5137" s="100"/>
    </row>
    <row r="5138" spans="4:5" x14ac:dyDescent="0.25">
      <c r="D5138" s="43"/>
      <c r="E5138" s="100"/>
    </row>
    <row r="5139" spans="4:5" x14ac:dyDescent="0.25">
      <c r="D5139" s="43"/>
      <c r="E5139" s="100"/>
    </row>
    <row r="5140" spans="4:5" x14ac:dyDescent="0.25">
      <c r="D5140" s="43"/>
      <c r="E5140" s="100"/>
    </row>
    <row r="5141" spans="4:5" x14ac:dyDescent="0.25">
      <c r="D5141" s="43"/>
      <c r="E5141" s="100"/>
    </row>
    <row r="5142" spans="4:5" x14ac:dyDescent="0.25">
      <c r="D5142" s="43"/>
      <c r="E5142" s="100"/>
    </row>
    <row r="5143" spans="4:5" x14ac:dyDescent="0.25">
      <c r="D5143" s="43"/>
      <c r="E5143" s="100"/>
    </row>
    <row r="5144" spans="4:5" x14ac:dyDescent="0.25">
      <c r="D5144" s="43"/>
      <c r="E5144" s="100"/>
    </row>
    <row r="5145" spans="4:5" x14ac:dyDescent="0.25">
      <c r="D5145" s="43"/>
      <c r="E5145" s="100"/>
    </row>
    <row r="5146" spans="4:5" x14ac:dyDescent="0.25">
      <c r="D5146" s="43"/>
      <c r="E5146" s="100"/>
    </row>
    <row r="5147" spans="4:5" x14ac:dyDescent="0.25">
      <c r="D5147" s="43"/>
      <c r="E5147" s="100"/>
    </row>
    <row r="5148" spans="4:5" x14ac:dyDescent="0.25">
      <c r="D5148" s="43"/>
      <c r="E5148" s="100"/>
    </row>
    <row r="5149" spans="4:5" x14ac:dyDescent="0.25">
      <c r="D5149" s="43"/>
      <c r="E5149" s="100"/>
    </row>
    <row r="5150" spans="4:5" x14ac:dyDescent="0.25">
      <c r="D5150" s="43"/>
      <c r="E5150" s="100"/>
    </row>
    <row r="5151" spans="4:5" x14ac:dyDescent="0.25">
      <c r="D5151" s="43"/>
      <c r="E5151" s="100"/>
    </row>
    <row r="5152" spans="4:5" x14ac:dyDescent="0.25">
      <c r="D5152" s="43"/>
      <c r="E5152" s="100"/>
    </row>
    <row r="5153" spans="4:5" x14ac:dyDescent="0.25">
      <c r="D5153" s="43"/>
      <c r="E5153" s="100"/>
    </row>
    <row r="5154" spans="4:5" x14ac:dyDescent="0.25">
      <c r="D5154" s="43"/>
      <c r="E5154" s="100"/>
    </row>
    <row r="5155" spans="4:5" x14ac:dyDescent="0.25">
      <c r="D5155" s="43"/>
      <c r="E5155" s="100"/>
    </row>
    <row r="5156" spans="4:5" x14ac:dyDescent="0.25">
      <c r="D5156" s="43"/>
      <c r="E5156" s="100"/>
    </row>
    <row r="5157" spans="4:5" x14ac:dyDescent="0.25">
      <c r="D5157" s="43"/>
      <c r="E5157" s="100"/>
    </row>
    <row r="5158" spans="4:5" x14ac:dyDescent="0.25">
      <c r="D5158" s="43"/>
      <c r="E5158" s="100"/>
    </row>
    <row r="5159" spans="4:5" x14ac:dyDescent="0.25">
      <c r="D5159" s="43"/>
      <c r="E5159" s="100"/>
    </row>
    <row r="5160" spans="4:5" x14ac:dyDescent="0.25">
      <c r="D5160" s="43"/>
      <c r="E5160" s="100"/>
    </row>
    <row r="5161" spans="4:5" x14ac:dyDescent="0.25">
      <c r="D5161" s="43"/>
      <c r="E5161" s="100"/>
    </row>
    <row r="5162" spans="4:5" x14ac:dyDescent="0.25">
      <c r="D5162" s="43"/>
      <c r="E5162" s="100"/>
    </row>
    <row r="5163" spans="4:5" x14ac:dyDescent="0.25">
      <c r="D5163" s="43"/>
      <c r="E5163" s="100"/>
    </row>
    <row r="5164" spans="4:5" x14ac:dyDescent="0.25">
      <c r="D5164" s="43"/>
      <c r="E5164" s="100"/>
    </row>
    <row r="5165" spans="4:5" x14ac:dyDescent="0.25">
      <c r="D5165" s="43"/>
      <c r="E5165" s="100"/>
    </row>
    <row r="5166" spans="4:5" x14ac:dyDescent="0.25">
      <c r="D5166" s="43"/>
      <c r="E5166" s="100"/>
    </row>
    <row r="5167" spans="4:5" x14ac:dyDescent="0.25">
      <c r="D5167" s="43"/>
      <c r="E5167" s="100"/>
    </row>
    <row r="5168" spans="4:5" x14ac:dyDescent="0.25">
      <c r="D5168" s="43"/>
      <c r="E5168" s="100"/>
    </row>
    <row r="5169" spans="4:5" x14ac:dyDescent="0.25">
      <c r="D5169" s="43"/>
      <c r="E5169" s="100"/>
    </row>
    <row r="5170" spans="4:5" x14ac:dyDescent="0.25">
      <c r="D5170" s="43"/>
      <c r="E5170" s="100"/>
    </row>
    <row r="5171" spans="4:5" x14ac:dyDescent="0.25">
      <c r="D5171" s="43"/>
      <c r="E5171" s="100"/>
    </row>
    <row r="5172" spans="4:5" x14ac:dyDescent="0.25">
      <c r="D5172" s="43"/>
      <c r="E5172" s="100"/>
    </row>
    <row r="5173" spans="4:5" x14ac:dyDescent="0.25">
      <c r="D5173" s="43"/>
      <c r="E5173" s="100"/>
    </row>
    <row r="5174" spans="4:5" x14ac:dyDescent="0.25">
      <c r="D5174" s="43"/>
      <c r="E5174" s="100"/>
    </row>
    <row r="5175" spans="4:5" x14ac:dyDescent="0.25">
      <c r="D5175" s="43"/>
      <c r="E5175" s="100"/>
    </row>
    <row r="5176" spans="4:5" x14ac:dyDescent="0.25">
      <c r="D5176" s="43"/>
      <c r="E5176" s="100"/>
    </row>
    <row r="5177" spans="4:5" x14ac:dyDescent="0.25">
      <c r="D5177" s="43"/>
      <c r="E5177" s="100"/>
    </row>
    <row r="5178" spans="4:5" x14ac:dyDescent="0.25">
      <c r="D5178" s="43"/>
      <c r="E5178" s="100"/>
    </row>
    <row r="5179" spans="4:5" x14ac:dyDescent="0.25">
      <c r="D5179" s="43"/>
      <c r="E5179" s="100"/>
    </row>
    <row r="5180" spans="4:5" x14ac:dyDescent="0.25">
      <c r="D5180" s="43"/>
      <c r="E5180" s="100"/>
    </row>
    <row r="5181" spans="4:5" x14ac:dyDescent="0.25">
      <c r="D5181" s="43"/>
      <c r="E5181" s="100"/>
    </row>
    <row r="5182" spans="4:5" x14ac:dyDescent="0.25">
      <c r="D5182" s="43"/>
      <c r="E5182" s="100"/>
    </row>
    <row r="5183" spans="4:5" x14ac:dyDescent="0.25">
      <c r="D5183" s="43"/>
      <c r="E5183" s="100"/>
    </row>
    <row r="5184" spans="4:5" x14ac:dyDescent="0.25">
      <c r="D5184" s="43"/>
      <c r="E5184" s="100"/>
    </row>
    <row r="5185" spans="4:5" x14ac:dyDescent="0.25">
      <c r="D5185" s="43"/>
      <c r="E5185" s="100"/>
    </row>
    <row r="5186" spans="4:5" x14ac:dyDescent="0.25">
      <c r="D5186" s="43"/>
      <c r="E5186" s="100"/>
    </row>
    <row r="5187" spans="4:5" x14ac:dyDescent="0.25">
      <c r="D5187" s="43"/>
      <c r="E5187" s="100"/>
    </row>
    <row r="5188" spans="4:5" x14ac:dyDescent="0.25">
      <c r="D5188" s="43"/>
      <c r="E5188" s="100"/>
    </row>
    <row r="5189" spans="4:5" x14ac:dyDescent="0.25">
      <c r="D5189" s="43"/>
      <c r="E5189" s="100"/>
    </row>
    <row r="5190" spans="4:5" x14ac:dyDescent="0.25">
      <c r="D5190" s="43"/>
      <c r="E5190" s="100"/>
    </row>
    <row r="5191" spans="4:5" x14ac:dyDescent="0.25">
      <c r="D5191" s="43"/>
      <c r="E5191" s="100"/>
    </row>
    <row r="5192" spans="4:5" x14ac:dyDescent="0.25">
      <c r="D5192" s="43"/>
      <c r="E5192" s="100"/>
    </row>
    <row r="5193" spans="4:5" x14ac:dyDescent="0.25">
      <c r="D5193" s="43"/>
      <c r="E5193" s="100"/>
    </row>
    <row r="5194" spans="4:5" x14ac:dyDescent="0.25">
      <c r="D5194" s="43"/>
      <c r="E5194" s="100"/>
    </row>
    <row r="5195" spans="4:5" x14ac:dyDescent="0.25">
      <c r="D5195" s="43"/>
      <c r="E5195" s="100"/>
    </row>
    <row r="5196" spans="4:5" x14ac:dyDescent="0.25">
      <c r="D5196" s="43"/>
      <c r="E5196" s="100"/>
    </row>
    <row r="5197" spans="4:5" x14ac:dyDescent="0.25">
      <c r="D5197" s="43"/>
      <c r="E5197" s="100"/>
    </row>
    <row r="5198" spans="4:5" x14ac:dyDescent="0.25">
      <c r="D5198" s="43"/>
      <c r="E5198" s="100"/>
    </row>
    <row r="5199" spans="4:5" x14ac:dyDescent="0.25">
      <c r="D5199" s="43"/>
      <c r="E5199" s="100"/>
    </row>
    <row r="5200" spans="4:5" x14ac:dyDescent="0.25">
      <c r="D5200" s="43"/>
      <c r="E5200" s="100"/>
    </row>
    <row r="5201" spans="4:5" x14ac:dyDescent="0.25">
      <c r="D5201" s="43"/>
      <c r="E5201" s="100"/>
    </row>
    <row r="5202" spans="4:5" x14ac:dyDescent="0.25">
      <c r="D5202" s="43"/>
      <c r="E5202" s="100"/>
    </row>
    <row r="5203" spans="4:5" x14ac:dyDescent="0.25">
      <c r="D5203" s="43"/>
      <c r="E5203" s="100"/>
    </row>
    <row r="5204" spans="4:5" x14ac:dyDescent="0.25">
      <c r="D5204" s="43"/>
      <c r="E5204" s="100"/>
    </row>
    <row r="5205" spans="4:5" x14ac:dyDescent="0.25">
      <c r="D5205" s="43"/>
      <c r="E5205" s="100"/>
    </row>
    <row r="5206" spans="4:5" x14ac:dyDescent="0.25">
      <c r="D5206" s="43"/>
      <c r="E5206" s="100"/>
    </row>
    <row r="5207" spans="4:5" x14ac:dyDescent="0.25">
      <c r="D5207" s="43"/>
      <c r="E5207" s="100"/>
    </row>
    <row r="5208" spans="4:5" x14ac:dyDescent="0.25">
      <c r="D5208" s="43"/>
      <c r="E5208" s="100"/>
    </row>
    <row r="5209" spans="4:5" x14ac:dyDescent="0.25">
      <c r="D5209" s="43"/>
      <c r="E5209" s="100"/>
    </row>
    <row r="5210" spans="4:5" x14ac:dyDescent="0.25">
      <c r="D5210" s="43"/>
      <c r="E5210" s="100"/>
    </row>
    <row r="5211" spans="4:5" x14ac:dyDescent="0.25">
      <c r="D5211" s="43"/>
      <c r="E5211" s="100"/>
    </row>
    <row r="5212" spans="4:5" x14ac:dyDescent="0.25">
      <c r="D5212" s="43"/>
      <c r="E5212" s="100"/>
    </row>
    <row r="5213" spans="4:5" x14ac:dyDescent="0.25">
      <c r="D5213" s="43"/>
      <c r="E5213" s="100"/>
    </row>
    <row r="5214" spans="4:5" x14ac:dyDescent="0.25">
      <c r="D5214" s="43"/>
      <c r="E5214" s="100"/>
    </row>
    <row r="5215" spans="4:5" x14ac:dyDescent="0.25">
      <c r="D5215" s="43"/>
      <c r="E5215" s="100"/>
    </row>
    <row r="5216" spans="4:5" x14ac:dyDescent="0.25">
      <c r="D5216" s="43"/>
      <c r="E5216" s="100"/>
    </row>
    <row r="5217" spans="4:5" x14ac:dyDescent="0.25">
      <c r="D5217" s="43"/>
      <c r="E5217" s="100"/>
    </row>
    <row r="5218" spans="4:5" x14ac:dyDescent="0.25">
      <c r="D5218" s="43"/>
      <c r="E5218" s="100"/>
    </row>
    <row r="5219" spans="4:5" x14ac:dyDescent="0.25">
      <c r="D5219" s="43"/>
      <c r="E5219" s="100"/>
    </row>
    <row r="5220" spans="4:5" x14ac:dyDescent="0.25">
      <c r="D5220" s="43"/>
      <c r="E5220" s="100"/>
    </row>
    <row r="5221" spans="4:5" x14ac:dyDescent="0.25">
      <c r="D5221" s="43"/>
      <c r="E5221" s="100"/>
    </row>
    <row r="5222" spans="4:5" x14ac:dyDescent="0.25">
      <c r="D5222" s="43"/>
      <c r="E5222" s="100"/>
    </row>
    <row r="5223" spans="4:5" x14ac:dyDescent="0.25">
      <c r="D5223" s="43"/>
      <c r="E5223" s="100"/>
    </row>
    <row r="5224" spans="4:5" x14ac:dyDescent="0.25">
      <c r="D5224" s="43"/>
      <c r="E5224" s="100"/>
    </row>
    <row r="5225" spans="4:5" x14ac:dyDescent="0.25">
      <c r="D5225" s="43"/>
      <c r="E5225" s="100"/>
    </row>
    <row r="5226" spans="4:5" x14ac:dyDescent="0.25">
      <c r="D5226" s="43"/>
      <c r="E5226" s="100"/>
    </row>
    <row r="5227" spans="4:5" x14ac:dyDescent="0.25">
      <c r="D5227" s="43"/>
      <c r="E5227" s="100"/>
    </row>
    <row r="5228" spans="4:5" x14ac:dyDescent="0.25">
      <c r="D5228" s="43"/>
      <c r="E5228" s="100"/>
    </row>
    <row r="5229" spans="4:5" x14ac:dyDescent="0.25">
      <c r="D5229" s="43"/>
      <c r="E5229" s="100"/>
    </row>
    <row r="5230" spans="4:5" x14ac:dyDescent="0.25">
      <c r="D5230" s="43"/>
      <c r="E5230" s="100"/>
    </row>
    <row r="5231" spans="4:5" x14ac:dyDescent="0.25">
      <c r="D5231" s="43"/>
      <c r="E5231" s="100"/>
    </row>
    <row r="5232" spans="4:5" x14ac:dyDescent="0.25">
      <c r="D5232" s="43"/>
      <c r="E5232" s="100"/>
    </row>
    <row r="5233" spans="4:5" x14ac:dyDescent="0.25">
      <c r="D5233" s="43"/>
      <c r="E5233" s="100"/>
    </row>
    <row r="5234" spans="4:5" x14ac:dyDescent="0.25">
      <c r="D5234" s="43"/>
      <c r="E5234" s="100"/>
    </row>
    <row r="5235" spans="4:5" x14ac:dyDescent="0.25">
      <c r="D5235" s="43"/>
      <c r="E5235" s="100"/>
    </row>
    <row r="5236" spans="4:5" x14ac:dyDescent="0.25">
      <c r="D5236" s="43"/>
      <c r="E5236" s="100"/>
    </row>
    <row r="5237" spans="4:5" x14ac:dyDescent="0.25">
      <c r="D5237" s="43"/>
      <c r="E5237" s="100"/>
    </row>
    <row r="5238" spans="4:5" x14ac:dyDescent="0.25">
      <c r="D5238" s="43"/>
      <c r="E5238" s="100"/>
    </row>
    <row r="5239" spans="4:5" x14ac:dyDescent="0.25">
      <c r="D5239" s="43"/>
      <c r="E5239" s="100"/>
    </row>
    <row r="5240" spans="4:5" x14ac:dyDescent="0.25">
      <c r="D5240" s="43"/>
      <c r="E5240" s="100"/>
    </row>
    <row r="5241" spans="4:5" x14ac:dyDescent="0.25">
      <c r="D5241" s="43"/>
      <c r="E5241" s="100"/>
    </row>
    <row r="5242" spans="4:5" x14ac:dyDescent="0.25">
      <c r="D5242" s="43"/>
      <c r="E5242" s="100"/>
    </row>
    <row r="5243" spans="4:5" x14ac:dyDescent="0.25">
      <c r="D5243" s="43"/>
      <c r="E5243" s="100"/>
    </row>
    <row r="5244" spans="4:5" x14ac:dyDescent="0.25">
      <c r="D5244" s="43"/>
      <c r="E5244" s="100"/>
    </row>
    <row r="5245" spans="4:5" x14ac:dyDescent="0.25">
      <c r="D5245" s="43"/>
      <c r="E5245" s="100"/>
    </row>
    <row r="5246" spans="4:5" x14ac:dyDescent="0.25">
      <c r="D5246" s="43"/>
      <c r="E5246" s="100"/>
    </row>
    <row r="5247" spans="4:5" x14ac:dyDescent="0.25">
      <c r="D5247" s="43"/>
      <c r="E5247" s="100"/>
    </row>
    <row r="5248" spans="4:5" x14ac:dyDescent="0.25">
      <c r="D5248" s="43"/>
      <c r="E5248" s="100"/>
    </row>
    <row r="5249" spans="4:5" x14ac:dyDescent="0.25">
      <c r="D5249" s="43"/>
      <c r="E5249" s="100"/>
    </row>
    <row r="5250" spans="4:5" x14ac:dyDescent="0.25">
      <c r="D5250" s="43"/>
      <c r="E5250" s="100"/>
    </row>
    <row r="5251" spans="4:5" x14ac:dyDescent="0.25">
      <c r="D5251" s="43"/>
      <c r="E5251" s="100"/>
    </row>
    <row r="5252" spans="4:5" x14ac:dyDescent="0.25">
      <c r="D5252" s="43"/>
      <c r="E5252" s="100"/>
    </row>
    <row r="5253" spans="4:5" x14ac:dyDescent="0.25">
      <c r="D5253" s="43"/>
      <c r="E5253" s="100"/>
    </row>
    <row r="5254" spans="4:5" x14ac:dyDescent="0.25">
      <c r="D5254" s="43"/>
      <c r="E5254" s="100"/>
    </row>
    <row r="5255" spans="4:5" x14ac:dyDescent="0.25">
      <c r="D5255" s="43"/>
      <c r="E5255" s="100"/>
    </row>
    <row r="5256" spans="4:5" x14ac:dyDescent="0.25">
      <c r="D5256" s="43"/>
      <c r="E5256" s="100"/>
    </row>
    <row r="5257" spans="4:5" x14ac:dyDescent="0.25">
      <c r="D5257" s="43"/>
      <c r="E5257" s="100"/>
    </row>
    <row r="5258" spans="4:5" x14ac:dyDescent="0.25">
      <c r="D5258" s="43"/>
      <c r="E5258" s="100"/>
    </row>
    <row r="5259" spans="4:5" x14ac:dyDescent="0.25">
      <c r="D5259" s="43"/>
      <c r="E5259" s="100"/>
    </row>
    <row r="5260" spans="4:5" x14ac:dyDescent="0.25">
      <c r="D5260" s="43"/>
      <c r="E5260" s="100"/>
    </row>
    <row r="5261" spans="4:5" x14ac:dyDescent="0.25">
      <c r="D5261" s="43"/>
      <c r="E5261" s="100"/>
    </row>
    <row r="5262" spans="4:5" x14ac:dyDescent="0.25">
      <c r="D5262" s="43"/>
      <c r="E5262" s="100"/>
    </row>
    <row r="5263" spans="4:5" x14ac:dyDescent="0.25">
      <c r="D5263" s="43"/>
      <c r="E5263" s="100"/>
    </row>
    <row r="5264" spans="4:5" x14ac:dyDescent="0.25">
      <c r="D5264" s="43"/>
      <c r="E5264" s="100"/>
    </row>
    <row r="5265" spans="4:5" x14ac:dyDescent="0.25">
      <c r="D5265" s="43"/>
      <c r="E5265" s="100"/>
    </row>
    <row r="5266" spans="4:5" x14ac:dyDescent="0.25">
      <c r="D5266" s="43"/>
      <c r="E5266" s="100"/>
    </row>
    <row r="5267" spans="4:5" x14ac:dyDescent="0.25">
      <c r="D5267" s="43"/>
      <c r="E5267" s="100"/>
    </row>
    <row r="5268" spans="4:5" x14ac:dyDescent="0.25">
      <c r="D5268" s="43"/>
      <c r="E5268" s="100"/>
    </row>
    <row r="5269" spans="4:5" x14ac:dyDescent="0.25">
      <c r="D5269" s="43"/>
      <c r="E5269" s="100"/>
    </row>
    <row r="5270" spans="4:5" x14ac:dyDescent="0.25">
      <c r="D5270" s="43"/>
      <c r="E5270" s="100"/>
    </row>
    <row r="5271" spans="4:5" x14ac:dyDescent="0.25">
      <c r="D5271" s="43"/>
      <c r="E5271" s="100"/>
    </row>
    <row r="5272" spans="4:5" x14ac:dyDescent="0.25">
      <c r="D5272" s="43"/>
      <c r="E5272" s="100"/>
    </row>
    <row r="5273" spans="4:5" x14ac:dyDescent="0.25">
      <c r="D5273" s="43"/>
      <c r="E5273" s="100"/>
    </row>
    <row r="5274" spans="4:5" x14ac:dyDescent="0.25">
      <c r="D5274" s="43"/>
      <c r="E5274" s="100"/>
    </row>
    <row r="5275" spans="4:5" x14ac:dyDescent="0.25">
      <c r="D5275" s="43"/>
      <c r="E5275" s="100"/>
    </row>
    <row r="5276" spans="4:5" x14ac:dyDescent="0.25">
      <c r="D5276" s="43"/>
      <c r="E5276" s="100"/>
    </row>
    <row r="5277" spans="4:5" x14ac:dyDescent="0.25">
      <c r="D5277" s="43"/>
      <c r="E5277" s="100"/>
    </row>
    <row r="5278" spans="4:5" x14ac:dyDescent="0.25">
      <c r="D5278" s="43"/>
      <c r="E5278" s="100"/>
    </row>
    <row r="5279" spans="4:5" x14ac:dyDescent="0.25">
      <c r="D5279" s="43"/>
      <c r="E5279" s="100"/>
    </row>
    <row r="5280" spans="4:5" x14ac:dyDescent="0.25">
      <c r="D5280" s="43"/>
      <c r="E5280" s="100"/>
    </row>
    <row r="5281" spans="4:5" x14ac:dyDescent="0.25">
      <c r="D5281" s="43"/>
      <c r="E5281" s="100"/>
    </row>
    <row r="5282" spans="4:5" x14ac:dyDescent="0.25">
      <c r="D5282" s="43"/>
      <c r="E5282" s="100"/>
    </row>
    <row r="5283" spans="4:5" x14ac:dyDescent="0.25">
      <c r="D5283" s="43"/>
      <c r="E5283" s="100"/>
    </row>
    <row r="5284" spans="4:5" x14ac:dyDescent="0.25">
      <c r="D5284" s="43"/>
      <c r="E5284" s="100"/>
    </row>
    <row r="5285" spans="4:5" x14ac:dyDescent="0.25">
      <c r="D5285" s="43"/>
      <c r="E5285" s="100"/>
    </row>
    <row r="5286" spans="4:5" x14ac:dyDescent="0.25">
      <c r="D5286" s="43"/>
      <c r="E5286" s="100"/>
    </row>
    <row r="5287" spans="4:5" x14ac:dyDescent="0.25">
      <c r="D5287" s="43"/>
      <c r="E5287" s="100"/>
    </row>
    <row r="5288" spans="4:5" x14ac:dyDescent="0.25">
      <c r="D5288" s="43"/>
      <c r="E5288" s="100"/>
    </row>
    <row r="5289" spans="4:5" x14ac:dyDescent="0.25">
      <c r="D5289" s="43"/>
      <c r="E5289" s="100"/>
    </row>
    <row r="5290" spans="4:5" x14ac:dyDescent="0.25">
      <c r="D5290" s="43"/>
      <c r="E5290" s="100"/>
    </row>
    <row r="5291" spans="4:5" x14ac:dyDescent="0.25">
      <c r="D5291" s="43"/>
      <c r="E5291" s="100"/>
    </row>
    <row r="5292" spans="4:5" x14ac:dyDescent="0.25">
      <c r="D5292" s="43"/>
      <c r="E5292" s="100"/>
    </row>
    <row r="5293" spans="4:5" x14ac:dyDescent="0.25">
      <c r="D5293" s="43"/>
      <c r="E5293" s="100"/>
    </row>
    <row r="5294" spans="4:5" x14ac:dyDescent="0.25">
      <c r="D5294" s="43"/>
      <c r="E5294" s="100"/>
    </row>
    <row r="5295" spans="4:5" x14ac:dyDescent="0.25">
      <c r="D5295" s="43"/>
      <c r="E5295" s="100"/>
    </row>
    <row r="5296" spans="4:5" x14ac:dyDescent="0.25">
      <c r="D5296" s="43"/>
      <c r="E5296" s="100"/>
    </row>
    <row r="5297" spans="4:5" x14ac:dyDescent="0.25">
      <c r="D5297" s="43"/>
      <c r="E5297" s="100"/>
    </row>
    <row r="5298" spans="4:5" x14ac:dyDescent="0.25">
      <c r="D5298" s="43"/>
      <c r="E5298" s="100"/>
    </row>
    <row r="5299" spans="4:5" x14ac:dyDescent="0.25">
      <c r="D5299" s="43"/>
      <c r="E5299" s="100"/>
    </row>
    <row r="5300" spans="4:5" x14ac:dyDescent="0.25">
      <c r="D5300" s="43"/>
      <c r="E5300" s="100"/>
    </row>
    <row r="5301" spans="4:5" x14ac:dyDescent="0.25">
      <c r="D5301" s="43"/>
      <c r="E5301" s="100"/>
    </row>
    <row r="5302" spans="4:5" x14ac:dyDescent="0.25">
      <c r="D5302" s="43"/>
      <c r="E5302" s="100"/>
    </row>
    <row r="5303" spans="4:5" x14ac:dyDescent="0.25">
      <c r="D5303" s="43"/>
      <c r="E5303" s="100"/>
    </row>
    <row r="5304" spans="4:5" x14ac:dyDescent="0.25">
      <c r="D5304" s="43"/>
      <c r="E5304" s="100"/>
    </row>
    <row r="5305" spans="4:5" x14ac:dyDescent="0.25">
      <c r="D5305" s="43"/>
      <c r="E5305" s="100"/>
    </row>
    <row r="5306" spans="4:5" x14ac:dyDescent="0.25">
      <c r="D5306" s="43"/>
      <c r="E5306" s="100"/>
    </row>
    <row r="5307" spans="4:5" x14ac:dyDescent="0.25">
      <c r="D5307" s="43"/>
      <c r="E5307" s="100"/>
    </row>
    <row r="5308" spans="4:5" x14ac:dyDescent="0.25">
      <c r="D5308" s="43"/>
      <c r="E5308" s="100"/>
    </row>
    <row r="5309" spans="4:5" x14ac:dyDescent="0.25">
      <c r="D5309" s="43"/>
      <c r="E5309" s="100"/>
    </row>
    <row r="5310" spans="4:5" x14ac:dyDescent="0.25">
      <c r="D5310" s="43"/>
      <c r="E5310" s="100"/>
    </row>
    <row r="5311" spans="4:5" x14ac:dyDescent="0.25">
      <c r="D5311" s="43"/>
      <c r="E5311" s="100"/>
    </row>
    <row r="5312" spans="4:5" x14ac:dyDescent="0.25">
      <c r="D5312" s="43"/>
      <c r="E5312" s="100"/>
    </row>
    <row r="5313" spans="4:5" x14ac:dyDescent="0.25">
      <c r="D5313" s="43"/>
      <c r="E5313" s="100"/>
    </row>
    <row r="5314" spans="4:5" x14ac:dyDescent="0.25">
      <c r="D5314" s="43"/>
      <c r="E5314" s="100"/>
    </row>
    <row r="5315" spans="4:5" x14ac:dyDescent="0.25">
      <c r="D5315" s="43"/>
      <c r="E5315" s="100"/>
    </row>
    <row r="5316" spans="4:5" x14ac:dyDescent="0.25">
      <c r="D5316" s="43"/>
      <c r="E5316" s="100"/>
    </row>
    <row r="5317" spans="4:5" x14ac:dyDescent="0.25">
      <c r="D5317" s="43"/>
      <c r="E5317" s="100"/>
    </row>
    <row r="5318" spans="4:5" x14ac:dyDescent="0.25">
      <c r="D5318" s="43"/>
      <c r="E5318" s="100"/>
    </row>
    <row r="5319" spans="4:5" x14ac:dyDescent="0.25">
      <c r="D5319" s="43"/>
      <c r="E5319" s="100"/>
    </row>
    <row r="5320" spans="4:5" x14ac:dyDescent="0.25">
      <c r="D5320" s="43"/>
      <c r="E5320" s="100"/>
    </row>
    <row r="5321" spans="4:5" x14ac:dyDescent="0.25">
      <c r="D5321" s="43"/>
      <c r="E5321" s="100"/>
    </row>
    <row r="5322" spans="4:5" x14ac:dyDescent="0.25">
      <c r="D5322" s="43"/>
      <c r="E5322" s="100"/>
    </row>
    <row r="5323" spans="4:5" x14ac:dyDescent="0.25">
      <c r="D5323" s="43"/>
      <c r="E5323" s="100"/>
    </row>
    <row r="5324" spans="4:5" x14ac:dyDescent="0.25">
      <c r="D5324" s="43"/>
      <c r="E5324" s="100"/>
    </row>
    <row r="5325" spans="4:5" x14ac:dyDescent="0.25">
      <c r="D5325" s="43"/>
      <c r="E5325" s="100"/>
    </row>
    <row r="5326" spans="4:5" x14ac:dyDescent="0.25">
      <c r="D5326" s="43"/>
      <c r="E5326" s="100"/>
    </row>
    <row r="5327" spans="4:5" x14ac:dyDescent="0.25">
      <c r="D5327" s="43"/>
      <c r="E5327" s="100"/>
    </row>
    <row r="5328" spans="4:5" x14ac:dyDescent="0.25">
      <c r="D5328" s="43"/>
      <c r="E5328" s="100"/>
    </row>
    <row r="5329" spans="4:5" x14ac:dyDescent="0.25">
      <c r="D5329" s="43"/>
      <c r="E5329" s="100"/>
    </row>
    <row r="5330" spans="4:5" x14ac:dyDescent="0.25">
      <c r="D5330" s="43"/>
      <c r="E5330" s="100"/>
    </row>
    <row r="5331" spans="4:5" x14ac:dyDescent="0.25">
      <c r="D5331" s="43"/>
      <c r="E5331" s="100"/>
    </row>
    <row r="5332" spans="4:5" x14ac:dyDescent="0.25">
      <c r="D5332" s="43"/>
      <c r="E5332" s="100"/>
    </row>
    <row r="5333" spans="4:5" x14ac:dyDescent="0.25">
      <c r="D5333" s="43"/>
      <c r="E5333" s="100"/>
    </row>
    <row r="5334" spans="4:5" x14ac:dyDescent="0.25">
      <c r="D5334" s="43"/>
      <c r="E5334" s="100"/>
    </row>
    <row r="5335" spans="4:5" x14ac:dyDescent="0.25">
      <c r="D5335" s="43"/>
      <c r="E5335" s="100"/>
    </row>
    <row r="5336" spans="4:5" x14ac:dyDescent="0.25">
      <c r="D5336" s="43"/>
      <c r="E5336" s="100"/>
    </row>
    <row r="5337" spans="4:5" x14ac:dyDescent="0.25">
      <c r="D5337" s="43"/>
      <c r="E5337" s="100"/>
    </row>
    <row r="5338" spans="4:5" x14ac:dyDescent="0.25">
      <c r="D5338" s="43"/>
      <c r="E5338" s="100"/>
    </row>
    <row r="5339" spans="4:5" x14ac:dyDescent="0.25">
      <c r="D5339" s="43"/>
      <c r="E5339" s="100"/>
    </row>
    <row r="5340" spans="4:5" x14ac:dyDescent="0.25">
      <c r="D5340" s="43"/>
      <c r="E5340" s="100"/>
    </row>
    <row r="5341" spans="4:5" x14ac:dyDescent="0.25">
      <c r="D5341" s="43"/>
      <c r="E5341" s="100"/>
    </row>
    <row r="5342" spans="4:5" x14ac:dyDescent="0.25">
      <c r="D5342" s="43"/>
      <c r="E5342" s="100"/>
    </row>
    <row r="5343" spans="4:5" x14ac:dyDescent="0.25">
      <c r="D5343" s="43"/>
      <c r="E5343" s="100"/>
    </row>
    <row r="5344" spans="4:5" x14ac:dyDescent="0.25">
      <c r="D5344" s="43"/>
      <c r="E5344" s="100"/>
    </row>
    <row r="5345" spans="4:5" x14ac:dyDescent="0.25">
      <c r="D5345" s="43"/>
      <c r="E5345" s="100"/>
    </row>
    <row r="5346" spans="4:5" x14ac:dyDescent="0.25">
      <c r="D5346" s="43"/>
      <c r="E5346" s="100"/>
    </row>
    <row r="5347" spans="4:5" x14ac:dyDescent="0.25">
      <c r="D5347" s="43"/>
      <c r="E5347" s="100"/>
    </row>
    <row r="5348" spans="4:5" x14ac:dyDescent="0.25">
      <c r="D5348" s="43"/>
      <c r="E5348" s="100"/>
    </row>
    <row r="5349" spans="4:5" x14ac:dyDescent="0.25">
      <c r="D5349" s="43"/>
      <c r="E5349" s="100"/>
    </row>
    <row r="5350" spans="4:5" x14ac:dyDescent="0.25">
      <c r="D5350" s="43"/>
      <c r="E5350" s="100"/>
    </row>
    <row r="5351" spans="4:5" x14ac:dyDescent="0.25">
      <c r="D5351" s="43"/>
      <c r="E5351" s="100"/>
    </row>
    <row r="5352" spans="4:5" x14ac:dyDescent="0.25">
      <c r="D5352" s="43"/>
      <c r="E5352" s="100"/>
    </row>
    <row r="5353" spans="4:5" x14ac:dyDescent="0.25">
      <c r="D5353" s="43"/>
      <c r="E5353" s="100"/>
    </row>
    <row r="5354" spans="4:5" x14ac:dyDescent="0.25">
      <c r="D5354" s="43"/>
      <c r="E5354" s="100"/>
    </row>
    <row r="5355" spans="4:5" x14ac:dyDescent="0.25">
      <c r="D5355" s="43"/>
      <c r="E5355" s="100"/>
    </row>
    <row r="5356" spans="4:5" x14ac:dyDescent="0.25">
      <c r="D5356" s="43"/>
      <c r="E5356" s="100"/>
    </row>
    <row r="5357" spans="4:5" x14ac:dyDescent="0.25">
      <c r="D5357" s="43"/>
      <c r="E5357" s="100"/>
    </row>
    <row r="5358" spans="4:5" x14ac:dyDescent="0.25">
      <c r="D5358" s="43"/>
      <c r="E5358" s="100"/>
    </row>
    <row r="5359" spans="4:5" x14ac:dyDescent="0.25">
      <c r="D5359" s="43"/>
      <c r="E5359" s="100"/>
    </row>
    <row r="5360" spans="4:5" x14ac:dyDescent="0.25">
      <c r="D5360" s="43"/>
      <c r="E5360" s="100"/>
    </row>
    <row r="5361" spans="4:5" x14ac:dyDescent="0.25">
      <c r="D5361" s="43"/>
      <c r="E5361" s="100"/>
    </row>
    <row r="5362" spans="4:5" x14ac:dyDescent="0.25">
      <c r="D5362" s="43"/>
      <c r="E5362" s="100"/>
    </row>
    <row r="5363" spans="4:5" x14ac:dyDescent="0.25">
      <c r="D5363" s="43"/>
      <c r="E5363" s="100"/>
    </row>
    <row r="5364" spans="4:5" x14ac:dyDescent="0.25">
      <c r="D5364" s="43"/>
      <c r="E5364" s="100"/>
    </row>
    <row r="5365" spans="4:5" x14ac:dyDescent="0.25">
      <c r="D5365" s="43"/>
      <c r="E5365" s="100"/>
    </row>
    <row r="5366" spans="4:5" x14ac:dyDescent="0.25">
      <c r="D5366" s="43"/>
      <c r="E5366" s="100"/>
    </row>
    <row r="5367" spans="4:5" x14ac:dyDescent="0.25">
      <c r="D5367" s="43"/>
      <c r="E5367" s="100"/>
    </row>
    <row r="5368" spans="4:5" x14ac:dyDescent="0.25">
      <c r="D5368" s="43"/>
      <c r="E5368" s="100"/>
    </row>
    <row r="5369" spans="4:5" x14ac:dyDescent="0.25">
      <c r="D5369" s="43"/>
      <c r="E5369" s="100"/>
    </row>
    <row r="5370" spans="4:5" x14ac:dyDescent="0.25">
      <c r="D5370" s="43"/>
      <c r="E5370" s="100"/>
    </row>
    <row r="5371" spans="4:5" x14ac:dyDescent="0.25">
      <c r="D5371" s="43"/>
      <c r="E5371" s="100"/>
    </row>
    <row r="5372" spans="4:5" x14ac:dyDescent="0.25">
      <c r="D5372" s="43"/>
      <c r="E5372" s="100"/>
    </row>
    <row r="5373" spans="4:5" x14ac:dyDescent="0.25">
      <c r="D5373" s="43"/>
      <c r="E5373" s="100"/>
    </row>
    <row r="5374" spans="4:5" x14ac:dyDescent="0.25">
      <c r="D5374" s="43"/>
      <c r="E5374" s="100"/>
    </row>
    <row r="5375" spans="4:5" x14ac:dyDescent="0.25">
      <c r="D5375" s="43"/>
      <c r="E5375" s="100"/>
    </row>
    <row r="5376" spans="4:5" x14ac:dyDescent="0.25">
      <c r="D5376" s="43"/>
      <c r="E5376" s="100"/>
    </row>
    <row r="5377" spans="4:5" x14ac:dyDescent="0.25">
      <c r="D5377" s="43"/>
      <c r="E5377" s="100"/>
    </row>
    <row r="5378" spans="4:5" x14ac:dyDescent="0.25">
      <c r="D5378" s="43"/>
      <c r="E5378" s="100"/>
    </row>
    <row r="5379" spans="4:5" x14ac:dyDescent="0.25">
      <c r="D5379" s="43"/>
      <c r="E5379" s="100"/>
    </row>
    <row r="5380" spans="4:5" x14ac:dyDescent="0.25">
      <c r="D5380" s="43"/>
      <c r="E5380" s="100"/>
    </row>
    <row r="5381" spans="4:5" x14ac:dyDescent="0.25">
      <c r="D5381" s="43"/>
      <c r="E5381" s="100"/>
    </row>
    <row r="5382" spans="4:5" x14ac:dyDescent="0.25">
      <c r="D5382" s="43"/>
      <c r="E5382" s="100"/>
    </row>
    <row r="5383" spans="4:5" x14ac:dyDescent="0.25">
      <c r="D5383" s="43"/>
      <c r="E5383" s="100"/>
    </row>
    <row r="5384" spans="4:5" x14ac:dyDescent="0.25">
      <c r="D5384" s="43"/>
      <c r="E5384" s="100"/>
    </row>
    <row r="5385" spans="4:5" x14ac:dyDescent="0.25">
      <c r="D5385" s="43"/>
      <c r="E5385" s="100"/>
    </row>
    <row r="5386" spans="4:5" x14ac:dyDescent="0.25">
      <c r="D5386" s="43"/>
      <c r="E5386" s="100"/>
    </row>
    <row r="5387" spans="4:5" x14ac:dyDescent="0.25">
      <c r="D5387" s="43"/>
      <c r="E5387" s="100"/>
    </row>
    <row r="5388" spans="4:5" x14ac:dyDescent="0.25">
      <c r="D5388" s="43"/>
      <c r="E5388" s="100"/>
    </row>
    <row r="5389" spans="4:5" x14ac:dyDescent="0.25">
      <c r="D5389" s="43"/>
      <c r="E5389" s="100"/>
    </row>
    <row r="5390" spans="4:5" x14ac:dyDescent="0.25">
      <c r="D5390" s="43"/>
      <c r="E5390" s="100"/>
    </row>
    <row r="5391" spans="4:5" x14ac:dyDescent="0.25">
      <c r="D5391" s="43"/>
      <c r="E5391" s="100"/>
    </row>
    <row r="5392" spans="4:5" x14ac:dyDescent="0.25">
      <c r="D5392" s="43"/>
      <c r="E5392" s="100"/>
    </row>
    <row r="5393" spans="4:5" x14ac:dyDescent="0.25">
      <c r="D5393" s="43"/>
      <c r="E5393" s="100"/>
    </row>
    <row r="5394" spans="4:5" x14ac:dyDescent="0.25">
      <c r="D5394" s="43"/>
      <c r="E5394" s="100"/>
    </row>
    <row r="5395" spans="4:5" x14ac:dyDescent="0.25">
      <c r="D5395" s="43"/>
      <c r="E5395" s="100"/>
    </row>
    <row r="5396" spans="4:5" x14ac:dyDescent="0.25">
      <c r="D5396" s="43"/>
      <c r="E5396" s="100"/>
    </row>
    <row r="5397" spans="4:5" x14ac:dyDescent="0.25">
      <c r="D5397" s="43"/>
      <c r="E5397" s="100"/>
    </row>
    <row r="5398" spans="4:5" x14ac:dyDescent="0.25">
      <c r="D5398" s="43"/>
      <c r="E5398" s="100"/>
    </row>
    <row r="5399" spans="4:5" x14ac:dyDescent="0.25">
      <c r="D5399" s="43"/>
      <c r="E5399" s="100"/>
    </row>
    <row r="5400" spans="4:5" x14ac:dyDescent="0.25">
      <c r="D5400" s="43"/>
      <c r="E5400" s="100"/>
    </row>
    <row r="5401" spans="4:5" x14ac:dyDescent="0.25">
      <c r="D5401" s="43"/>
      <c r="E5401" s="100"/>
    </row>
    <row r="5402" spans="4:5" x14ac:dyDescent="0.25">
      <c r="D5402" s="43"/>
      <c r="E5402" s="100"/>
    </row>
    <row r="5403" spans="4:5" x14ac:dyDescent="0.25">
      <c r="D5403" s="43"/>
      <c r="E5403" s="100"/>
    </row>
    <row r="5404" spans="4:5" x14ac:dyDescent="0.25">
      <c r="D5404" s="43"/>
      <c r="E5404" s="100"/>
    </row>
    <row r="5405" spans="4:5" x14ac:dyDescent="0.25">
      <c r="D5405" s="43"/>
      <c r="E5405" s="100"/>
    </row>
    <row r="5406" spans="4:5" x14ac:dyDescent="0.25">
      <c r="D5406" s="43"/>
      <c r="E5406" s="100"/>
    </row>
    <row r="5407" spans="4:5" x14ac:dyDescent="0.25">
      <c r="D5407" s="43"/>
      <c r="E5407" s="100"/>
    </row>
    <row r="5408" spans="4:5" x14ac:dyDescent="0.25">
      <c r="D5408" s="43"/>
      <c r="E5408" s="100"/>
    </row>
    <row r="5409" spans="4:5" x14ac:dyDescent="0.25">
      <c r="D5409" s="43"/>
      <c r="E5409" s="100"/>
    </row>
    <row r="5410" spans="4:5" x14ac:dyDescent="0.25">
      <c r="D5410" s="43"/>
      <c r="E5410" s="100"/>
    </row>
    <row r="5411" spans="4:5" x14ac:dyDescent="0.25">
      <c r="D5411" s="43"/>
      <c r="E5411" s="100"/>
    </row>
    <row r="5412" spans="4:5" x14ac:dyDescent="0.25">
      <c r="D5412" s="43"/>
      <c r="E5412" s="100"/>
    </row>
    <row r="5413" spans="4:5" x14ac:dyDescent="0.25">
      <c r="D5413" s="43"/>
      <c r="E5413" s="100"/>
    </row>
    <row r="5414" spans="4:5" x14ac:dyDescent="0.25">
      <c r="D5414" s="43"/>
      <c r="E5414" s="100"/>
    </row>
    <row r="5415" spans="4:5" x14ac:dyDescent="0.25">
      <c r="D5415" s="43"/>
      <c r="E5415" s="100"/>
    </row>
    <row r="5416" spans="4:5" x14ac:dyDescent="0.25">
      <c r="D5416" s="43"/>
      <c r="E5416" s="100"/>
    </row>
    <row r="5417" spans="4:5" x14ac:dyDescent="0.25">
      <c r="D5417" s="43"/>
      <c r="E5417" s="100"/>
    </row>
    <row r="5418" spans="4:5" x14ac:dyDescent="0.25">
      <c r="D5418" s="43"/>
      <c r="E5418" s="100"/>
    </row>
    <row r="5419" spans="4:5" x14ac:dyDescent="0.25">
      <c r="D5419" s="43"/>
      <c r="E5419" s="100"/>
    </row>
    <row r="5420" spans="4:5" x14ac:dyDescent="0.25">
      <c r="D5420" s="43"/>
      <c r="E5420" s="100"/>
    </row>
    <row r="5421" spans="4:5" x14ac:dyDescent="0.25">
      <c r="D5421" s="43"/>
      <c r="E5421" s="100"/>
    </row>
    <row r="5422" spans="4:5" x14ac:dyDescent="0.25">
      <c r="D5422" s="43"/>
      <c r="E5422" s="100"/>
    </row>
    <row r="5423" spans="4:5" x14ac:dyDescent="0.25">
      <c r="D5423" s="43"/>
      <c r="E5423" s="100"/>
    </row>
    <row r="5424" spans="4:5" x14ac:dyDescent="0.25">
      <c r="D5424" s="43"/>
      <c r="E5424" s="100"/>
    </row>
    <row r="5425" spans="4:5" x14ac:dyDescent="0.25">
      <c r="D5425" s="43"/>
      <c r="E5425" s="100"/>
    </row>
    <row r="5426" spans="4:5" x14ac:dyDescent="0.25">
      <c r="D5426" s="43"/>
      <c r="E5426" s="100"/>
    </row>
    <row r="5427" spans="4:5" x14ac:dyDescent="0.25">
      <c r="D5427" s="43"/>
      <c r="E5427" s="100"/>
    </row>
    <row r="5428" spans="4:5" x14ac:dyDescent="0.25">
      <c r="D5428" s="43"/>
      <c r="E5428" s="100"/>
    </row>
    <row r="5429" spans="4:5" x14ac:dyDescent="0.25">
      <c r="D5429" s="43"/>
      <c r="E5429" s="100"/>
    </row>
    <row r="5430" spans="4:5" x14ac:dyDescent="0.25">
      <c r="D5430" s="43"/>
      <c r="E5430" s="100"/>
    </row>
    <row r="5431" spans="4:5" x14ac:dyDescent="0.25">
      <c r="D5431" s="43"/>
      <c r="E5431" s="100"/>
    </row>
    <row r="5432" spans="4:5" x14ac:dyDescent="0.25">
      <c r="D5432" s="43"/>
      <c r="E5432" s="100"/>
    </row>
    <row r="5433" spans="4:5" x14ac:dyDescent="0.25">
      <c r="D5433" s="43"/>
      <c r="E5433" s="100"/>
    </row>
    <row r="5434" spans="4:5" x14ac:dyDescent="0.25">
      <c r="D5434" s="43"/>
      <c r="E5434" s="100"/>
    </row>
    <row r="5435" spans="4:5" x14ac:dyDescent="0.25">
      <c r="D5435" s="43"/>
      <c r="E5435" s="100"/>
    </row>
    <row r="5436" spans="4:5" x14ac:dyDescent="0.25">
      <c r="D5436" s="43"/>
      <c r="E5436" s="100"/>
    </row>
    <row r="5437" spans="4:5" x14ac:dyDescent="0.25">
      <c r="D5437" s="43"/>
      <c r="E5437" s="100"/>
    </row>
    <row r="5438" spans="4:5" x14ac:dyDescent="0.25">
      <c r="D5438" s="43"/>
      <c r="E5438" s="100"/>
    </row>
    <row r="5439" spans="4:5" x14ac:dyDescent="0.25">
      <c r="D5439" s="43"/>
      <c r="E5439" s="100"/>
    </row>
    <row r="5440" spans="4:5" x14ac:dyDescent="0.25">
      <c r="D5440" s="43"/>
      <c r="E5440" s="100"/>
    </row>
    <row r="5441" spans="4:5" x14ac:dyDescent="0.25">
      <c r="D5441" s="43"/>
      <c r="E5441" s="100"/>
    </row>
    <row r="5442" spans="4:5" x14ac:dyDescent="0.25">
      <c r="D5442" s="43"/>
      <c r="E5442" s="100"/>
    </row>
    <row r="5443" spans="4:5" x14ac:dyDescent="0.25">
      <c r="D5443" s="43"/>
      <c r="E5443" s="100"/>
    </row>
    <row r="5444" spans="4:5" x14ac:dyDescent="0.25">
      <c r="D5444" s="43"/>
      <c r="E5444" s="100"/>
    </row>
    <row r="5445" spans="4:5" x14ac:dyDescent="0.25">
      <c r="D5445" s="43"/>
      <c r="E5445" s="100"/>
    </row>
    <row r="5446" spans="4:5" x14ac:dyDescent="0.25">
      <c r="D5446" s="43"/>
      <c r="E5446" s="100"/>
    </row>
    <row r="5447" spans="4:5" x14ac:dyDescent="0.25">
      <c r="D5447" s="43"/>
      <c r="E5447" s="100"/>
    </row>
    <row r="5448" spans="4:5" x14ac:dyDescent="0.25">
      <c r="D5448" s="43"/>
      <c r="E5448" s="100"/>
    </row>
    <row r="5449" spans="4:5" x14ac:dyDescent="0.25">
      <c r="D5449" s="43"/>
      <c r="E5449" s="100"/>
    </row>
    <row r="5450" spans="4:5" x14ac:dyDescent="0.25">
      <c r="D5450" s="43"/>
      <c r="E5450" s="100"/>
    </row>
    <row r="5451" spans="4:5" x14ac:dyDescent="0.25">
      <c r="D5451" s="43"/>
      <c r="E5451" s="100"/>
    </row>
    <row r="5452" spans="4:5" x14ac:dyDescent="0.25">
      <c r="D5452" s="43"/>
      <c r="E5452" s="100"/>
    </row>
    <row r="5453" spans="4:5" x14ac:dyDescent="0.25">
      <c r="D5453" s="43"/>
      <c r="E5453" s="100"/>
    </row>
    <row r="5454" spans="4:5" x14ac:dyDescent="0.25">
      <c r="D5454" s="43"/>
      <c r="E5454" s="100"/>
    </row>
    <row r="5455" spans="4:5" x14ac:dyDescent="0.25">
      <c r="D5455" s="43"/>
      <c r="E5455" s="100"/>
    </row>
    <row r="5456" spans="4:5" x14ac:dyDescent="0.25">
      <c r="D5456" s="43"/>
      <c r="E5456" s="100"/>
    </row>
    <row r="5457" spans="4:5" x14ac:dyDescent="0.25">
      <c r="D5457" s="43"/>
      <c r="E5457" s="100"/>
    </row>
    <row r="5458" spans="4:5" x14ac:dyDescent="0.25">
      <c r="D5458" s="43"/>
      <c r="E5458" s="100"/>
    </row>
    <row r="5459" spans="4:5" x14ac:dyDescent="0.25">
      <c r="D5459" s="43"/>
      <c r="E5459" s="100"/>
    </row>
    <row r="5460" spans="4:5" x14ac:dyDescent="0.25">
      <c r="D5460" s="43"/>
      <c r="E5460" s="100"/>
    </row>
    <row r="5461" spans="4:5" x14ac:dyDescent="0.25">
      <c r="D5461" s="43"/>
      <c r="E5461" s="100"/>
    </row>
    <row r="5462" spans="4:5" x14ac:dyDescent="0.25">
      <c r="D5462" s="43"/>
      <c r="E5462" s="100"/>
    </row>
    <row r="5463" spans="4:5" x14ac:dyDescent="0.25">
      <c r="D5463" s="43"/>
      <c r="E5463" s="100"/>
    </row>
    <row r="5464" spans="4:5" x14ac:dyDescent="0.25">
      <c r="D5464" s="43"/>
      <c r="E5464" s="100"/>
    </row>
    <row r="5465" spans="4:5" x14ac:dyDescent="0.25">
      <c r="D5465" s="43"/>
      <c r="E5465" s="100"/>
    </row>
    <row r="5466" spans="4:5" x14ac:dyDescent="0.25">
      <c r="D5466" s="43"/>
      <c r="E5466" s="100"/>
    </row>
    <row r="5467" spans="4:5" x14ac:dyDescent="0.25">
      <c r="D5467" s="43"/>
      <c r="E5467" s="100"/>
    </row>
    <row r="5468" spans="4:5" x14ac:dyDescent="0.25">
      <c r="D5468" s="43"/>
      <c r="E5468" s="100"/>
    </row>
    <row r="5469" spans="4:5" x14ac:dyDescent="0.25">
      <c r="D5469" s="43"/>
      <c r="E5469" s="100"/>
    </row>
    <row r="5470" spans="4:5" x14ac:dyDescent="0.25">
      <c r="D5470" s="43"/>
      <c r="E5470" s="100"/>
    </row>
    <row r="5471" spans="4:5" x14ac:dyDescent="0.25">
      <c r="D5471" s="43"/>
      <c r="E5471" s="100"/>
    </row>
    <row r="5472" spans="4:5" x14ac:dyDescent="0.25">
      <c r="D5472" s="43"/>
      <c r="E5472" s="100"/>
    </row>
    <row r="5473" spans="4:5" x14ac:dyDescent="0.25">
      <c r="D5473" s="43"/>
      <c r="E5473" s="100"/>
    </row>
    <row r="5474" spans="4:5" x14ac:dyDescent="0.25">
      <c r="D5474" s="43"/>
      <c r="E5474" s="100"/>
    </row>
    <row r="5475" spans="4:5" x14ac:dyDescent="0.25">
      <c r="D5475" s="43"/>
      <c r="E5475" s="100"/>
    </row>
    <row r="5476" spans="4:5" x14ac:dyDescent="0.25">
      <c r="D5476" s="43"/>
      <c r="E5476" s="100"/>
    </row>
    <row r="5477" spans="4:5" x14ac:dyDescent="0.25">
      <c r="D5477" s="43"/>
      <c r="E5477" s="100"/>
    </row>
    <row r="5478" spans="4:5" x14ac:dyDescent="0.25">
      <c r="D5478" s="43"/>
      <c r="E5478" s="100"/>
    </row>
    <row r="5479" spans="4:5" x14ac:dyDescent="0.25">
      <c r="D5479" s="43"/>
      <c r="E5479" s="100"/>
    </row>
    <row r="5480" spans="4:5" x14ac:dyDescent="0.25">
      <c r="D5480" s="43"/>
      <c r="E5480" s="100"/>
    </row>
    <row r="5481" spans="4:5" x14ac:dyDescent="0.25">
      <c r="D5481" s="43"/>
      <c r="E5481" s="100"/>
    </row>
    <row r="5482" spans="4:5" x14ac:dyDescent="0.25">
      <c r="D5482" s="43"/>
      <c r="E5482" s="100"/>
    </row>
    <row r="5483" spans="4:5" x14ac:dyDescent="0.25">
      <c r="D5483" s="43"/>
      <c r="E5483" s="100"/>
    </row>
    <row r="5484" spans="4:5" x14ac:dyDescent="0.25">
      <c r="D5484" s="43"/>
      <c r="E5484" s="100"/>
    </row>
    <row r="5485" spans="4:5" x14ac:dyDescent="0.25">
      <c r="D5485" s="43"/>
      <c r="E5485" s="100"/>
    </row>
    <row r="5486" spans="4:5" x14ac:dyDescent="0.25">
      <c r="D5486" s="43"/>
      <c r="E5486" s="100"/>
    </row>
    <row r="5487" spans="4:5" x14ac:dyDescent="0.25">
      <c r="D5487" s="43"/>
      <c r="E5487" s="100"/>
    </row>
    <row r="5488" spans="4:5" x14ac:dyDescent="0.25">
      <c r="D5488" s="43"/>
      <c r="E5488" s="100"/>
    </row>
    <row r="5489" spans="4:5" x14ac:dyDescent="0.25">
      <c r="D5489" s="43"/>
      <c r="E5489" s="100"/>
    </row>
    <row r="5490" spans="4:5" x14ac:dyDescent="0.25">
      <c r="D5490" s="43"/>
      <c r="E5490" s="100"/>
    </row>
    <row r="5491" spans="4:5" x14ac:dyDescent="0.25">
      <c r="D5491" s="43"/>
      <c r="E5491" s="100"/>
    </row>
    <row r="5492" spans="4:5" x14ac:dyDescent="0.25">
      <c r="D5492" s="43"/>
      <c r="E5492" s="100"/>
    </row>
    <row r="5493" spans="4:5" x14ac:dyDescent="0.25">
      <c r="D5493" s="43"/>
      <c r="E5493" s="100"/>
    </row>
    <row r="5494" spans="4:5" x14ac:dyDescent="0.25">
      <c r="D5494" s="43"/>
      <c r="E5494" s="100"/>
    </row>
    <row r="5495" spans="4:5" x14ac:dyDescent="0.25">
      <c r="D5495" s="43"/>
      <c r="E5495" s="100"/>
    </row>
    <row r="5496" spans="4:5" x14ac:dyDescent="0.25">
      <c r="D5496" s="43"/>
      <c r="E5496" s="100"/>
    </row>
    <row r="5497" spans="4:5" x14ac:dyDescent="0.25">
      <c r="D5497" s="43"/>
      <c r="E5497" s="100"/>
    </row>
    <row r="5498" spans="4:5" x14ac:dyDescent="0.25">
      <c r="D5498" s="43"/>
      <c r="E5498" s="100"/>
    </row>
    <row r="5499" spans="4:5" x14ac:dyDescent="0.25">
      <c r="D5499" s="43"/>
      <c r="E5499" s="100"/>
    </row>
    <row r="5500" spans="4:5" x14ac:dyDescent="0.25">
      <c r="D5500" s="43"/>
      <c r="E5500" s="100"/>
    </row>
    <row r="5501" spans="4:5" x14ac:dyDescent="0.25">
      <c r="D5501" s="43"/>
      <c r="E5501" s="100"/>
    </row>
    <row r="5502" spans="4:5" x14ac:dyDescent="0.25">
      <c r="D5502" s="43"/>
      <c r="E5502" s="100"/>
    </row>
    <row r="5503" spans="4:5" x14ac:dyDescent="0.25">
      <c r="D5503" s="43"/>
      <c r="E5503" s="100"/>
    </row>
    <row r="5504" spans="4:5" x14ac:dyDescent="0.25">
      <c r="D5504" s="43"/>
      <c r="E5504" s="100"/>
    </row>
    <row r="5505" spans="4:5" x14ac:dyDescent="0.25">
      <c r="D5505" s="43"/>
      <c r="E5505" s="100"/>
    </row>
    <row r="5506" spans="4:5" x14ac:dyDescent="0.25">
      <c r="D5506" s="43"/>
      <c r="E5506" s="100"/>
    </row>
    <row r="5507" spans="4:5" x14ac:dyDescent="0.25">
      <c r="D5507" s="43"/>
      <c r="E5507" s="100"/>
    </row>
    <row r="5508" spans="4:5" x14ac:dyDescent="0.25">
      <c r="D5508" s="43"/>
      <c r="E5508" s="100"/>
    </row>
    <row r="5509" spans="4:5" x14ac:dyDescent="0.25">
      <c r="D5509" s="43"/>
      <c r="E5509" s="100"/>
    </row>
    <row r="5510" spans="4:5" x14ac:dyDescent="0.25">
      <c r="D5510" s="43"/>
      <c r="E5510" s="100"/>
    </row>
    <row r="5511" spans="4:5" x14ac:dyDescent="0.25">
      <c r="D5511" s="43"/>
      <c r="E5511" s="100"/>
    </row>
    <row r="5512" spans="4:5" x14ac:dyDescent="0.25">
      <c r="D5512" s="43"/>
      <c r="E5512" s="100"/>
    </row>
    <row r="5513" spans="4:5" x14ac:dyDescent="0.25">
      <c r="D5513" s="43"/>
      <c r="E5513" s="100"/>
    </row>
    <row r="5514" spans="4:5" x14ac:dyDescent="0.25">
      <c r="D5514" s="43"/>
      <c r="E5514" s="100"/>
    </row>
    <row r="5515" spans="4:5" x14ac:dyDescent="0.25">
      <c r="D5515" s="43"/>
      <c r="E5515" s="100"/>
    </row>
    <row r="5516" spans="4:5" x14ac:dyDescent="0.25">
      <c r="D5516" s="43"/>
      <c r="E5516" s="100"/>
    </row>
    <row r="5517" spans="4:5" x14ac:dyDescent="0.25">
      <c r="D5517" s="43"/>
      <c r="E5517" s="100"/>
    </row>
    <row r="5518" spans="4:5" x14ac:dyDescent="0.25">
      <c r="D5518" s="43"/>
      <c r="E5518" s="100"/>
    </row>
    <row r="5519" spans="4:5" x14ac:dyDescent="0.25">
      <c r="D5519" s="43"/>
      <c r="E5519" s="100"/>
    </row>
    <row r="5520" spans="4:5" x14ac:dyDescent="0.25">
      <c r="D5520" s="43"/>
      <c r="E5520" s="100"/>
    </row>
    <row r="5521" spans="4:5" x14ac:dyDescent="0.25">
      <c r="D5521" s="43"/>
      <c r="E5521" s="100"/>
    </row>
    <row r="5522" spans="4:5" x14ac:dyDescent="0.25">
      <c r="D5522" s="43"/>
      <c r="E5522" s="100"/>
    </row>
    <row r="5523" spans="4:5" x14ac:dyDescent="0.25">
      <c r="D5523" s="43"/>
      <c r="E5523" s="100"/>
    </row>
    <row r="5524" spans="4:5" x14ac:dyDescent="0.25">
      <c r="D5524" s="43"/>
      <c r="E5524" s="100"/>
    </row>
    <row r="5525" spans="4:5" x14ac:dyDescent="0.25">
      <c r="D5525" s="43"/>
      <c r="E5525" s="100"/>
    </row>
    <row r="5526" spans="4:5" x14ac:dyDescent="0.25">
      <c r="D5526" s="43"/>
      <c r="E5526" s="100"/>
    </row>
    <row r="5527" spans="4:5" x14ac:dyDescent="0.25">
      <c r="D5527" s="43"/>
      <c r="E5527" s="100"/>
    </row>
    <row r="5528" spans="4:5" x14ac:dyDescent="0.25">
      <c r="D5528" s="43"/>
      <c r="E5528" s="100"/>
    </row>
    <row r="5529" spans="4:5" x14ac:dyDescent="0.25">
      <c r="D5529" s="43"/>
      <c r="E5529" s="100"/>
    </row>
    <row r="5530" spans="4:5" x14ac:dyDescent="0.25">
      <c r="D5530" s="43"/>
      <c r="E5530" s="100"/>
    </row>
    <row r="5531" spans="4:5" x14ac:dyDescent="0.25">
      <c r="D5531" s="43"/>
      <c r="E5531" s="100"/>
    </row>
    <row r="5532" spans="4:5" x14ac:dyDescent="0.25">
      <c r="D5532" s="43"/>
      <c r="E5532" s="100"/>
    </row>
    <row r="5533" spans="4:5" x14ac:dyDescent="0.25">
      <c r="D5533" s="43"/>
      <c r="E5533" s="100"/>
    </row>
    <row r="5534" spans="4:5" x14ac:dyDescent="0.25">
      <c r="D5534" s="43"/>
      <c r="E5534" s="100"/>
    </row>
    <row r="5535" spans="4:5" x14ac:dyDescent="0.25">
      <c r="D5535" s="43"/>
      <c r="E5535" s="100"/>
    </row>
    <row r="5536" spans="4:5" x14ac:dyDescent="0.25">
      <c r="D5536" s="43"/>
      <c r="E5536" s="100"/>
    </row>
    <row r="5537" spans="4:5" x14ac:dyDescent="0.25">
      <c r="D5537" s="43"/>
      <c r="E5537" s="100"/>
    </row>
    <row r="5538" spans="4:5" x14ac:dyDescent="0.25">
      <c r="D5538" s="43"/>
      <c r="E5538" s="100"/>
    </row>
    <row r="5539" spans="4:5" x14ac:dyDescent="0.25">
      <c r="D5539" s="43"/>
      <c r="E5539" s="100"/>
    </row>
    <row r="5540" spans="4:5" x14ac:dyDescent="0.25">
      <c r="D5540" s="43"/>
      <c r="E5540" s="100"/>
    </row>
    <row r="5541" spans="4:5" x14ac:dyDescent="0.25">
      <c r="D5541" s="43"/>
      <c r="E5541" s="100"/>
    </row>
    <row r="5542" spans="4:5" x14ac:dyDescent="0.25">
      <c r="D5542" s="43"/>
      <c r="E5542" s="100"/>
    </row>
    <row r="5543" spans="4:5" x14ac:dyDescent="0.25">
      <c r="D5543" s="43"/>
      <c r="E5543" s="100"/>
    </row>
    <row r="5544" spans="4:5" x14ac:dyDescent="0.25">
      <c r="D5544" s="43"/>
      <c r="E5544" s="100"/>
    </row>
    <row r="5545" spans="4:5" x14ac:dyDescent="0.25">
      <c r="D5545" s="43"/>
      <c r="E5545" s="100"/>
    </row>
    <row r="5546" spans="4:5" x14ac:dyDescent="0.25">
      <c r="D5546" s="43"/>
      <c r="E5546" s="100"/>
    </row>
    <row r="5547" spans="4:5" x14ac:dyDescent="0.25">
      <c r="D5547" s="43"/>
      <c r="E5547" s="100"/>
    </row>
    <row r="5548" spans="4:5" x14ac:dyDescent="0.25">
      <c r="D5548" s="43"/>
      <c r="E5548" s="100"/>
    </row>
    <row r="5549" spans="4:5" x14ac:dyDescent="0.25">
      <c r="D5549" s="43"/>
      <c r="E5549" s="100"/>
    </row>
    <row r="5550" spans="4:5" x14ac:dyDescent="0.25">
      <c r="D5550" s="43"/>
      <c r="E5550" s="100"/>
    </row>
    <row r="5551" spans="4:5" x14ac:dyDescent="0.25">
      <c r="D5551" s="43"/>
      <c r="E5551" s="100"/>
    </row>
    <row r="5552" spans="4:5" x14ac:dyDescent="0.25">
      <c r="D5552" s="43"/>
      <c r="E5552" s="100"/>
    </row>
    <row r="5553" spans="4:5" x14ac:dyDescent="0.25">
      <c r="D5553" s="43"/>
      <c r="E5553" s="100"/>
    </row>
    <row r="5554" spans="4:5" x14ac:dyDescent="0.25">
      <c r="D5554" s="43"/>
      <c r="E5554" s="100"/>
    </row>
    <row r="5555" spans="4:5" x14ac:dyDescent="0.25">
      <c r="D5555" s="43"/>
      <c r="E5555" s="100"/>
    </row>
    <row r="5556" spans="4:5" x14ac:dyDescent="0.25">
      <c r="D5556" s="43"/>
      <c r="E5556" s="100"/>
    </row>
    <row r="5557" spans="4:5" x14ac:dyDescent="0.25">
      <c r="D5557" s="43"/>
      <c r="E5557" s="100"/>
    </row>
    <row r="5558" spans="4:5" x14ac:dyDescent="0.25">
      <c r="D5558" s="43"/>
      <c r="E5558" s="100"/>
    </row>
    <row r="5559" spans="4:5" x14ac:dyDescent="0.25">
      <c r="D5559" s="43"/>
      <c r="E5559" s="100"/>
    </row>
    <row r="5560" spans="4:5" x14ac:dyDescent="0.25">
      <c r="D5560" s="43"/>
      <c r="E5560" s="100"/>
    </row>
    <row r="5561" spans="4:5" x14ac:dyDescent="0.25">
      <c r="D5561" s="43"/>
      <c r="E5561" s="100"/>
    </row>
    <row r="5562" spans="4:5" x14ac:dyDescent="0.25">
      <c r="D5562" s="43"/>
      <c r="E5562" s="100"/>
    </row>
    <row r="5563" spans="4:5" x14ac:dyDescent="0.25">
      <c r="D5563" s="43"/>
      <c r="E5563" s="100"/>
    </row>
    <row r="5564" spans="4:5" x14ac:dyDescent="0.25">
      <c r="D5564" s="43"/>
      <c r="E5564" s="100"/>
    </row>
    <row r="5565" spans="4:5" x14ac:dyDescent="0.25">
      <c r="D5565" s="43"/>
      <c r="E5565" s="100"/>
    </row>
    <row r="5566" spans="4:5" x14ac:dyDescent="0.25">
      <c r="D5566" s="43"/>
      <c r="E5566" s="100"/>
    </row>
    <row r="5567" spans="4:5" x14ac:dyDescent="0.25">
      <c r="D5567" s="43"/>
      <c r="E5567" s="100"/>
    </row>
    <row r="5568" spans="4:5" x14ac:dyDescent="0.25">
      <c r="D5568" s="43"/>
      <c r="E5568" s="100"/>
    </row>
    <row r="5569" spans="4:5" x14ac:dyDescent="0.25">
      <c r="D5569" s="43"/>
      <c r="E5569" s="100"/>
    </row>
    <row r="5570" spans="4:5" x14ac:dyDescent="0.25">
      <c r="D5570" s="43"/>
      <c r="E5570" s="100"/>
    </row>
    <row r="5571" spans="4:5" x14ac:dyDescent="0.25">
      <c r="D5571" s="43"/>
      <c r="E5571" s="100"/>
    </row>
    <row r="5572" spans="4:5" x14ac:dyDescent="0.25">
      <c r="D5572" s="43"/>
      <c r="E5572" s="100"/>
    </row>
    <row r="5573" spans="4:5" x14ac:dyDescent="0.25">
      <c r="D5573" s="43"/>
      <c r="E5573" s="100"/>
    </row>
    <row r="5574" spans="4:5" x14ac:dyDescent="0.25">
      <c r="D5574" s="43"/>
      <c r="E5574" s="100"/>
    </row>
    <row r="5575" spans="4:5" x14ac:dyDescent="0.25">
      <c r="D5575" s="43"/>
      <c r="E5575" s="100"/>
    </row>
    <row r="5576" spans="4:5" x14ac:dyDescent="0.25">
      <c r="D5576" s="43"/>
      <c r="E5576" s="100"/>
    </row>
    <row r="5577" spans="4:5" x14ac:dyDescent="0.25">
      <c r="D5577" s="43"/>
      <c r="E5577" s="100"/>
    </row>
    <row r="5578" spans="4:5" x14ac:dyDescent="0.25">
      <c r="D5578" s="43"/>
      <c r="E5578" s="100"/>
    </row>
    <row r="5579" spans="4:5" x14ac:dyDescent="0.25">
      <c r="D5579" s="43"/>
      <c r="E5579" s="100"/>
    </row>
    <row r="5580" spans="4:5" x14ac:dyDescent="0.25">
      <c r="D5580" s="43"/>
      <c r="E5580" s="100"/>
    </row>
    <row r="5581" spans="4:5" x14ac:dyDescent="0.25">
      <c r="D5581" s="43"/>
      <c r="E5581" s="100"/>
    </row>
    <row r="5582" spans="4:5" x14ac:dyDescent="0.25">
      <c r="D5582" s="43"/>
      <c r="E5582" s="100"/>
    </row>
    <row r="5583" spans="4:5" x14ac:dyDescent="0.25">
      <c r="D5583" s="43"/>
      <c r="E5583" s="100"/>
    </row>
    <row r="5584" spans="4:5" x14ac:dyDescent="0.25">
      <c r="D5584" s="43"/>
      <c r="E5584" s="100"/>
    </row>
    <row r="5585" spans="4:5" x14ac:dyDescent="0.25">
      <c r="D5585" s="43"/>
      <c r="E5585" s="100"/>
    </row>
    <row r="5586" spans="4:5" x14ac:dyDescent="0.25">
      <c r="D5586" s="43"/>
      <c r="E5586" s="100"/>
    </row>
    <row r="5587" spans="4:5" x14ac:dyDescent="0.25">
      <c r="D5587" s="43"/>
      <c r="E5587" s="100"/>
    </row>
    <row r="5588" spans="4:5" x14ac:dyDescent="0.25">
      <c r="D5588" s="43"/>
      <c r="E5588" s="100"/>
    </row>
    <row r="5589" spans="4:5" x14ac:dyDescent="0.25">
      <c r="D5589" s="43"/>
      <c r="E5589" s="100"/>
    </row>
    <row r="5590" spans="4:5" x14ac:dyDescent="0.25">
      <c r="D5590" s="43"/>
      <c r="E5590" s="100"/>
    </row>
    <row r="5591" spans="4:5" x14ac:dyDescent="0.25">
      <c r="D5591" s="43"/>
      <c r="E5591" s="100"/>
    </row>
    <row r="5592" spans="4:5" x14ac:dyDescent="0.25">
      <c r="D5592" s="43"/>
      <c r="E5592" s="100"/>
    </row>
    <row r="5593" spans="4:5" x14ac:dyDescent="0.25">
      <c r="D5593" s="43"/>
      <c r="E5593" s="100"/>
    </row>
    <row r="5594" spans="4:5" x14ac:dyDescent="0.25">
      <c r="D5594" s="43"/>
      <c r="E5594" s="100"/>
    </row>
    <row r="5595" spans="4:5" x14ac:dyDescent="0.25">
      <c r="D5595" s="43"/>
      <c r="E5595" s="100"/>
    </row>
    <row r="5596" spans="4:5" x14ac:dyDescent="0.25">
      <c r="D5596" s="43"/>
      <c r="E5596" s="100"/>
    </row>
    <row r="5597" spans="4:5" x14ac:dyDescent="0.25">
      <c r="D5597" s="43"/>
      <c r="E5597" s="100"/>
    </row>
    <row r="5598" spans="4:5" x14ac:dyDescent="0.25">
      <c r="D5598" s="43"/>
      <c r="E5598" s="100"/>
    </row>
    <row r="5599" spans="4:5" x14ac:dyDescent="0.25">
      <c r="D5599" s="43"/>
      <c r="E5599" s="100"/>
    </row>
    <row r="5600" spans="4:5" x14ac:dyDescent="0.25">
      <c r="D5600" s="43"/>
      <c r="E5600" s="100"/>
    </row>
    <row r="5601" spans="4:5" x14ac:dyDescent="0.25">
      <c r="D5601" s="43"/>
      <c r="E5601" s="100"/>
    </row>
    <row r="5602" spans="4:5" x14ac:dyDescent="0.25">
      <c r="D5602" s="43"/>
      <c r="E5602" s="100"/>
    </row>
    <row r="5603" spans="4:5" x14ac:dyDescent="0.25">
      <c r="D5603" s="43"/>
      <c r="E5603" s="100"/>
    </row>
    <row r="5604" spans="4:5" x14ac:dyDescent="0.25">
      <c r="D5604" s="43"/>
      <c r="E5604" s="100"/>
    </row>
    <row r="5605" spans="4:5" x14ac:dyDescent="0.25">
      <c r="D5605" s="43"/>
      <c r="E5605" s="100"/>
    </row>
    <row r="5606" spans="4:5" x14ac:dyDescent="0.25">
      <c r="D5606" s="43"/>
      <c r="E5606" s="100"/>
    </row>
    <row r="5607" spans="4:5" x14ac:dyDescent="0.25">
      <c r="D5607" s="43"/>
      <c r="E5607" s="100"/>
    </row>
    <row r="5608" spans="4:5" x14ac:dyDescent="0.25">
      <c r="D5608" s="43"/>
      <c r="E5608" s="100"/>
    </row>
    <row r="5609" spans="4:5" x14ac:dyDescent="0.25">
      <c r="D5609" s="43"/>
      <c r="E5609" s="100"/>
    </row>
    <row r="5610" spans="4:5" x14ac:dyDescent="0.25">
      <c r="D5610" s="43"/>
      <c r="E5610" s="100"/>
    </row>
    <row r="5611" spans="4:5" x14ac:dyDescent="0.25">
      <c r="D5611" s="43"/>
      <c r="E5611" s="100"/>
    </row>
    <row r="5612" spans="4:5" x14ac:dyDescent="0.25">
      <c r="D5612" s="43"/>
      <c r="E5612" s="100"/>
    </row>
    <row r="5613" spans="4:5" x14ac:dyDescent="0.25">
      <c r="D5613" s="43"/>
      <c r="E5613" s="100"/>
    </row>
    <row r="5614" spans="4:5" x14ac:dyDescent="0.25">
      <c r="D5614" s="43"/>
      <c r="E5614" s="100"/>
    </row>
    <row r="5615" spans="4:5" x14ac:dyDescent="0.25">
      <c r="D5615" s="43"/>
      <c r="E5615" s="100"/>
    </row>
    <row r="5616" spans="4:5" x14ac:dyDescent="0.25">
      <c r="D5616" s="43"/>
      <c r="E5616" s="100"/>
    </row>
    <row r="5617" spans="4:5" x14ac:dyDescent="0.25">
      <c r="D5617" s="43"/>
      <c r="E5617" s="100"/>
    </row>
    <row r="5618" spans="4:5" x14ac:dyDescent="0.25">
      <c r="D5618" s="43"/>
      <c r="E5618" s="100"/>
    </row>
    <row r="5619" spans="4:5" x14ac:dyDescent="0.25">
      <c r="D5619" s="43"/>
      <c r="E5619" s="100"/>
    </row>
    <row r="5620" spans="4:5" x14ac:dyDescent="0.25">
      <c r="D5620" s="43"/>
      <c r="E5620" s="100"/>
    </row>
    <row r="5621" spans="4:5" x14ac:dyDescent="0.25">
      <c r="D5621" s="43"/>
      <c r="E5621" s="100"/>
    </row>
    <row r="5622" spans="4:5" x14ac:dyDescent="0.25">
      <c r="D5622" s="43"/>
      <c r="E5622" s="100"/>
    </row>
    <row r="5623" spans="4:5" x14ac:dyDescent="0.25">
      <c r="D5623" s="43"/>
      <c r="E5623" s="100"/>
    </row>
    <row r="5624" spans="4:5" x14ac:dyDescent="0.25">
      <c r="D5624" s="43"/>
      <c r="E5624" s="100"/>
    </row>
    <row r="5625" spans="4:5" x14ac:dyDescent="0.25">
      <c r="D5625" s="43"/>
      <c r="E5625" s="100"/>
    </row>
    <row r="5626" spans="4:5" x14ac:dyDescent="0.25">
      <c r="D5626" s="43"/>
      <c r="E5626" s="100"/>
    </row>
    <row r="5627" spans="4:5" x14ac:dyDescent="0.25">
      <c r="D5627" s="43"/>
      <c r="E5627" s="100"/>
    </row>
    <row r="5628" spans="4:5" x14ac:dyDescent="0.25">
      <c r="D5628" s="43"/>
      <c r="E5628" s="100"/>
    </row>
    <row r="5629" spans="4:5" x14ac:dyDescent="0.25">
      <c r="D5629" s="43"/>
      <c r="E5629" s="100"/>
    </row>
    <row r="5630" spans="4:5" x14ac:dyDescent="0.25">
      <c r="D5630" s="43"/>
      <c r="E5630" s="100"/>
    </row>
    <row r="5631" spans="4:5" x14ac:dyDescent="0.25">
      <c r="D5631" s="43"/>
      <c r="E5631" s="100"/>
    </row>
    <row r="5632" spans="4:5" x14ac:dyDescent="0.25">
      <c r="D5632" s="43"/>
      <c r="E5632" s="100"/>
    </row>
    <row r="5633" spans="4:5" x14ac:dyDescent="0.25">
      <c r="D5633" s="43"/>
      <c r="E5633" s="100"/>
    </row>
    <row r="5634" spans="4:5" x14ac:dyDescent="0.25">
      <c r="D5634" s="43"/>
      <c r="E5634" s="100"/>
    </row>
    <row r="5635" spans="4:5" x14ac:dyDescent="0.25">
      <c r="D5635" s="43"/>
      <c r="E5635" s="100"/>
    </row>
    <row r="5636" spans="4:5" x14ac:dyDescent="0.25">
      <c r="D5636" s="43"/>
      <c r="E5636" s="100"/>
    </row>
    <row r="5637" spans="4:5" x14ac:dyDescent="0.25">
      <c r="D5637" s="43"/>
      <c r="E5637" s="100"/>
    </row>
    <row r="5638" spans="4:5" x14ac:dyDescent="0.25">
      <c r="D5638" s="43"/>
      <c r="E5638" s="100"/>
    </row>
    <row r="5639" spans="4:5" x14ac:dyDescent="0.25">
      <c r="D5639" s="43"/>
      <c r="E5639" s="100"/>
    </row>
    <row r="5640" spans="4:5" x14ac:dyDescent="0.25">
      <c r="D5640" s="43"/>
      <c r="E5640" s="100"/>
    </row>
    <row r="5641" spans="4:5" x14ac:dyDescent="0.25">
      <c r="D5641" s="43"/>
      <c r="E5641" s="100"/>
    </row>
    <row r="5642" spans="4:5" x14ac:dyDescent="0.25">
      <c r="D5642" s="43"/>
      <c r="E5642" s="100"/>
    </row>
    <row r="5643" spans="4:5" x14ac:dyDescent="0.25">
      <c r="D5643" s="43"/>
      <c r="E5643" s="100"/>
    </row>
    <row r="5644" spans="4:5" x14ac:dyDescent="0.25">
      <c r="D5644" s="43"/>
      <c r="E5644" s="100"/>
    </row>
    <row r="5645" spans="4:5" x14ac:dyDescent="0.25">
      <c r="D5645" s="43"/>
      <c r="E5645" s="100"/>
    </row>
    <row r="5646" spans="4:5" x14ac:dyDescent="0.25">
      <c r="D5646" s="43"/>
      <c r="E5646" s="100"/>
    </row>
    <row r="5647" spans="4:5" x14ac:dyDescent="0.25">
      <c r="D5647" s="43"/>
      <c r="E5647" s="100"/>
    </row>
    <row r="5648" spans="4:5" x14ac:dyDescent="0.25">
      <c r="D5648" s="43"/>
      <c r="E5648" s="100"/>
    </row>
    <row r="5649" spans="4:5" x14ac:dyDescent="0.25">
      <c r="D5649" s="43"/>
      <c r="E5649" s="100"/>
    </row>
    <row r="5650" spans="4:5" x14ac:dyDescent="0.25">
      <c r="D5650" s="43"/>
      <c r="E5650" s="100"/>
    </row>
    <row r="5651" spans="4:5" x14ac:dyDescent="0.25">
      <c r="D5651" s="43"/>
      <c r="E5651" s="100"/>
    </row>
    <row r="5652" spans="4:5" x14ac:dyDescent="0.25">
      <c r="D5652" s="43"/>
      <c r="E5652" s="100"/>
    </row>
    <row r="5653" spans="4:5" x14ac:dyDescent="0.25">
      <c r="D5653" s="43"/>
      <c r="E5653" s="100"/>
    </row>
    <row r="5654" spans="4:5" x14ac:dyDescent="0.25">
      <c r="D5654" s="43"/>
      <c r="E5654" s="100"/>
    </row>
    <row r="5655" spans="4:5" x14ac:dyDescent="0.25">
      <c r="D5655" s="43"/>
      <c r="E5655" s="100"/>
    </row>
    <row r="5656" spans="4:5" x14ac:dyDescent="0.25">
      <c r="D5656" s="43"/>
      <c r="E5656" s="100"/>
    </row>
    <row r="5657" spans="4:5" x14ac:dyDescent="0.25">
      <c r="D5657" s="43"/>
      <c r="E5657" s="100"/>
    </row>
    <row r="5658" spans="4:5" x14ac:dyDescent="0.25">
      <c r="D5658" s="43"/>
      <c r="E5658" s="100"/>
    </row>
    <row r="5659" spans="4:5" x14ac:dyDescent="0.25">
      <c r="D5659" s="43"/>
      <c r="E5659" s="100"/>
    </row>
    <row r="5660" spans="4:5" x14ac:dyDescent="0.25">
      <c r="D5660" s="43"/>
      <c r="E5660" s="100"/>
    </row>
    <row r="5661" spans="4:5" x14ac:dyDescent="0.25">
      <c r="D5661" s="43"/>
      <c r="E5661" s="100"/>
    </row>
    <row r="5662" spans="4:5" x14ac:dyDescent="0.25">
      <c r="D5662" s="43"/>
      <c r="E5662" s="100"/>
    </row>
    <row r="5663" spans="4:5" x14ac:dyDescent="0.25">
      <c r="D5663" s="43"/>
      <c r="E5663" s="100"/>
    </row>
    <row r="5664" spans="4:5" x14ac:dyDescent="0.25">
      <c r="D5664" s="43"/>
      <c r="E5664" s="100"/>
    </row>
    <row r="5665" spans="4:5" x14ac:dyDescent="0.25">
      <c r="D5665" s="43"/>
      <c r="E5665" s="100"/>
    </row>
    <row r="5666" spans="4:5" x14ac:dyDescent="0.25">
      <c r="D5666" s="43"/>
      <c r="E5666" s="100"/>
    </row>
    <row r="5667" spans="4:5" x14ac:dyDescent="0.25">
      <c r="D5667" s="43"/>
      <c r="E5667" s="100"/>
    </row>
    <row r="5668" spans="4:5" x14ac:dyDescent="0.25">
      <c r="D5668" s="43"/>
      <c r="E5668" s="100"/>
    </row>
    <row r="5669" spans="4:5" x14ac:dyDescent="0.25">
      <c r="D5669" s="43"/>
      <c r="E5669" s="100"/>
    </row>
    <row r="5670" spans="4:5" x14ac:dyDescent="0.25">
      <c r="D5670" s="43"/>
      <c r="E5670" s="100"/>
    </row>
    <row r="5671" spans="4:5" x14ac:dyDescent="0.25">
      <c r="D5671" s="43"/>
      <c r="E5671" s="100"/>
    </row>
    <row r="5672" spans="4:5" x14ac:dyDescent="0.25">
      <c r="D5672" s="43"/>
      <c r="E5672" s="100"/>
    </row>
    <row r="5673" spans="4:5" x14ac:dyDescent="0.25">
      <c r="D5673" s="43"/>
      <c r="E5673" s="100"/>
    </row>
    <row r="5674" spans="4:5" x14ac:dyDescent="0.25">
      <c r="D5674" s="43"/>
      <c r="E5674" s="100"/>
    </row>
    <row r="5675" spans="4:5" x14ac:dyDescent="0.25">
      <c r="D5675" s="43"/>
      <c r="E5675" s="100"/>
    </row>
    <row r="5676" spans="4:5" x14ac:dyDescent="0.25">
      <c r="D5676" s="43"/>
      <c r="E5676" s="100"/>
    </row>
    <row r="5677" spans="4:5" x14ac:dyDescent="0.25">
      <c r="D5677" s="43"/>
      <c r="E5677" s="100"/>
    </row>
    <row r="5678" spans="4:5" x14ac:dyDescent="0.25">
      <c r="D5678" s="43"/>
      <c r="E5678" s="100"/>
    </row>
    <row r="5679" spans="4:5" x14ac:dyDescent="0.25">
      <c r="D5679" s="43"/>
      <c r="E5679" s="100"/>
    </row>
    <row r="5680" spans="4:5" x14ac:dyDescent="0.25">
      <c r="D5680" s="43"/>
      <c r="E5680" s="100"/>
    </row>
    <row r="5681" spans="4:5" x14ac:dyDescent="0.25">
      <c r="D5681" s="43"/>
      <c r="E5681" s="100"/>
    </row>
    <row r="5682" spans="4:5" x14ac:dyDescent="0.25">
      <c r="D5682" s="43"/>
      <c r="E5682" s="100"/>
    </row>
    <row r="5683" spans="4:5" x14ac:dyDescent="0.25">
      <c r="D5683" s="43"/>
      <c r="E5683" s="100"/>
    </row>
    <row r="5684" spans="4:5" x14ac:dyDescent="0.25">
      <c r="D5684" s="43"/>
      <c r="E5684" s="100"/>
    </row>
    <row r="5685" spans="4:5" x14ac:dyDescent="0.25">
      <c r="D5685" s="43"/>
      <c r="E5685" s="100"/>
    </row>
    <row r="5686" spans="4:5" x14ac:dyDescent="0.25">
      <c r="D5686" s="43"/>
      <c r="E5686" s="100"/>
    </row>
    <row r="5687" spans="4:5" x14ac:dyDescent="0.25">
      <c r="D5687" s="43"/>
      <c r="E5687" s="100"/>
    </row>
    <row r="5688" spans="4:5" x14ac:dyDescent="0.25">
      <c r="D5688" s="43"/>
      <c r="E5688" s="100"/>
    </row>
    <row r="5689" spans="4:5" x14ac:dyDescent="0.25">
      <c r="D5689" s="43"/>
      <c r="E5689" s="100"/>
    </row>
    <row r="5690" spans="4:5" x14ac:dyDescent="0.25">
      <c r="D5690" s="43"/>
      <c r="E5690" s="100"/>
    </row>
    <row r="5691" spans="4:5" x14ac:dyDescent="0.25">
      <c r="D5691" s="43"/>
      <c r="E5691" s="100"/>
    </row>
    <row r="5692" spans="4:5" x14ac:dyDescent="0.25">
      <c r="D5692" s="43"/>
      <c r="E5692" s="100"/>
    </row>
    <row r="5693" spans="4:5" x14ac:dyDescent="0.25">
      <c r="D5693" s="43"/>
      <c r="E5693" s="100"/>
    </row>
    <row r="5694" spans="4:5" x14ac:dyDescent="0.25">
      <c r="D5694" s="43"/>
      <c r="E5694" s="100"/>
    </row>
    <row r="5695" spans="4:5" x14ac:dyDescent="0.25">
      <c r="D5695" s="43"/>
      <c r="E5695" s="100"/>
    </row>
    <row r="5696" spans="4:5" x14ac:dyDescent="0.25">
      <c r="D5696" s="43"/>
      <c r="E5696" s="100"/>
    </row>
    <row r="5697" spans="4:5" x14ac:dyDescent="0.25">
      <c r="D5697" s="43"/>
      <c r="E5697" s="100"/>
    </row>
    <row r="5698" spans="4:5" x14ac:dyDescent="0.25">
      <c r="D5698" s="43"/>
      <c r="E5698" s="100"/>
    </row>
    <row r="5699" spans="4:5" x14ac:dyDescent="0.25">
      <c r="D5699" s="43"/>
      <c r="E5699" s="100"/>
    </row>
    <row r="5700" spans="4:5" x14ac:dyDescent="0.25">
      <c r="D5700" s="43"/>
      <c r="E5700" s="100"/>
    </row>
    <row r="5701" spans="4:5" x14ac:dyDescent="0.25">
      <c r="D5701" s="43"/>
      <c r="E5701" s="100"/>
    </row>
    <row r="5702" spans="4:5" x14ac:dyDescent="0.25">
      <c r="D5702" s="43"/>
      <c r="E5702" s="100"/>
    </row>
    <row r="5703" spans="4:5" x14ac:dyDescent="0.25">
      <c r="D5703" s="43"/>
      <c r="E5703" s="100"/>
    </row>
    <row r="5704" spans="4:5" x14ac:dyDescent="0.25">
      <c r="D5704" s="43"/>
      <c r="E5704" s="100"/>
    </row>
    <row r="5705" spans="4:5" x14ac:dyDescent="0.25">
      <c r="D5705" s="43"/>
      <c r="E5705" s="100"/>
    </row>
    <row r="5706" spans="4:5" x14ac:dyDescent="0.25">
      <c r="D5706" s="43"/>
      <c r="E5706" s="100"/>
    </row>
    <row r="5707" spans="4:5" x14ac:dyDescent="0.25">
      <c r="D5707" s="43"/>
      <c r="E5707" s="100"/>
    </row>
    <row r="5708" spans="4:5" x14ac:dyDescent="0.25">
      <c r="D5708" s="43"/>
      <c r="E5708" s="100"/>
    </row>
    <row r="5709" spans="4:5" x14ac:dyDescent="0.25">
      <c r="D5709" s="43"/>
      <c r="E5709" s="100"/>
    </row>
    <row r="5710" spans="4:5" x14ac:dyDescent="0.25">
      <c r="D5710" s="43"/>
      <c r="E5710" s="100"/>
    </row>
    <row r="5711" spans="4:5" x14ac:dyDescent="0.25">
      <c r="D5711" s="43"/>
      <c r="E5711" s="100"/>
    </row>
    <row r="5712" spans="4:5" x14ac:dyDescent="0.25">
      <c r="D5712" s="43"/>
      <c r="E5712" s="100"/>
    </row>
    <row r="5713" spans="4:5" x14ac:dyDescent="0.25">
      <c r="D5713" s="43"/>
      <c r="E5713" s="100"/>
    </row>
    <row r="5714" spans="4:5" x14ac:dyDescent="0.25">
      <c r="D5714" s="43"/>
      <c r="E5714" s="100"/>
    </row>
    <row r="5715" spans="4:5" x14ac:dyDescent="0.25">
      <c r="D5715" s="43"/>
      <c r="E5715" s="100"/>
    </row>
    <row r="5716" spans="4:5" x14ac:dyDescent="0.25">
      <c r="D5716" s="43"/>
      <c r="E5716" s="100"/>
    </row>
    <row r="5717" spans="4:5" x14ac:dyDescent="0.25">
      <c r="D5717" s="43"/>
      <c r="E5717" s="100"/>
    </row>
    <row r="5718" spans="4:5" x14ac:dyDescent="0.25">
      <c r="D5718" s="43"/>
      <c r="E5718" s="100"/>
    </row>
    <row r="5719" spans="4:5" x14ac:dyDescent="0.25">
      <c r="D5719" s="43"/>
      <c r="E5719" s="100"/>
    </row>
    <row r="5720" spans="4:5" x14ac:dyDescent="0.25">
      <c r="D5720" s="43"/>
      <c r="E5720" s="100"/>
    </row>
    <row r="5721" spans="4:5" x14ac:dyDescent="0.25">
      <c r="D5721" s="43"/>
      <c r="E5721" s="100"/>
    </row>
    <row r="5722" spans="4:5" x14ac:dyDescent="0.25">
      <c r="D5722" s="43"/>
      <c r="E5722" s="100"/>
    </row>
    <row r="5723" spans="4:5" x14ac:dyDescent="0.25">
      <c r="D5723" s="43"/>
      <c r="E5723" s="100"/>
    </row>
    <row r="5724" spans="4:5" x14ac:dyDescent="0.25">
      <c r="D5724" s="43"/>
      <c r="E5724" s="100"/>
    </row>
    <row r="5725" spans="4:5" x14ac:dyDescent="0.25">
      <c r="D5725" s="43"/>
      <c r="E5725" s="100"/>
    </row>
    <row r="5726" spans="4:5" x14ac:dyDescent="0.25">
      <c r="D5726" s="43"/>
      <c r="E5726" s="100"/>
    </row>
    <row r="5727" spans="4:5" x14ac:dyDescent="0.25">
      <c r="D5727" s="43"/>
      <c r="E5727" s="100"/>
    </row>
    <row r="5728" spans="4:5" x14ac:dyDescent="0.25">
      <c r="D5728" s="43"/>
      <c r="E5728" s="100"/>
    </row>
    <row r="5729" spans="4:5" x14ac:dyDescent="0.25">
      <c r="D5729" s="43"/>
      <c r="E5729" s="100"/>
    </row>
    <row r="5730" spans="4:5" x14ac:dyDescent="0.25">
      <c r="D5730" s="43"/>
      <c r="E5730" s="100"/>
    </row>
    <row r="5731" spans="4:5" x14ac:dyDescent="0.25">
      <c r="D5731" s="43"/>
      <c r="E5731" s="100"/>
    </row>
    <row r="5732" spans="4:5" x14ac:dyDescent="0.25">
      <c r="D5732" s="43"/>
      <c r="E5732" s="100"/>
    </row>
    <row r="5733" spans="4:5" x14ac:dyDescent="0.25">
      <c r="D5733" s="43"/>
      <c r="E5733" s="100"/>
    </row>
    <row r="5734" spans="4:5" x14ac:dyDescent="0.25">
      <c r="D5734" s="43"/>
      <c r="E5734" s="100"/>
    </row>
    <row r="5735" spans="4:5" x14ac:dyDescent="0.25">
      <c r="D5735" s="43"/>
      <c r="E5735" s="100"/>
    </row>
    <row r="5736" spans="4:5" x14ac:dyDescent="0.25">
      <c r="D5736" s="43"/>
      <c r="E5736" s="100"/>
    </row>
    <row r="5737" spans="4:5" x14ac:dyDescent="0.25">
      <c r="D5737" s="43"/>
      <c r="E5737" s="100"/>
    </row>
    <row r="5738" spans="4:5" x14ac:dyDescent="0.25">
      <c r="D5738" s="43"/>
      <c r="E5738" s="100"/>
    </row>
    <row r="5739" spans="4:5" x14ac:dyDescent="0.25">
      <c r="D5739" s="43"/>
      <c r="E5739" s="100"/>
    </row>
    <row r="5740" spans="4:5" x14ac:dyDescent="0.25">
      <c r="D5740" s="43"/>
      <c r="E5740" s="100"/>
    </row>
    <row r="5741" spans="4:5" x14ac:dyDescent="0.25">
      <c r="D5741" s="43"/>
      <c r="E5741" s="100"/>
    </row>
    <row r="5742" spans="4:5" x14ac:dyDescent="0.25">
      <c r="D5742" s="43"/>
      <c r="E5742" s="100"/>
    </row>
    <row r="5743" spans="4:5" x14ac:dyDescent="0.25">
      <c r="D5743" s="43"/>
      <c r="E5743" s="100"/>
    </row>
    <row r="5744" spans="4:5" x14ac:dyDescent="0.25">
      <c r="D5744" s="43"/>
      <c r="E5744" s="100"/>
    </row>
    <row r="5745" spans="4:5" x14ac:dyDescent="0.25">
      <c r="D5745" s="43"/>
      <c r="E5745" s="100"/>
    </row>
    <row r="5746" spans="4:5" x14ac:dyDescent="0.25">
      <c r="D5746" s="43"/>
      <c r="E5746" s="100"/>
    </row>
    <row r="5747" spans="4:5" x14ac:dyDescent="0.25">
      <c r="D5747" s="43"/>
      <c r="E5747" s="100"/>
    </row>
    <row r="5748" spans="4:5" x14ac:dyDescent="0.25">
      <c r="D5748" s="43"/>
      <c r="E5748" s="100"/>
    </row>
    <row r="5749" spans="4:5" x14ac:dyDescent="0.25">
      <c r="D5749" s="43"/>
      <c r="E5749" s="100"/>
    </row>
    <row r="5750" spans="4:5" x14ac:dyDescent="0.25">
      <c r="D5750" s="43"/>
      <c r="E5750" s="100"/>
    </row>
    <row r="5751" spans="4:5" x14ac:dyDescent="0.25">
      <c r="D5751" s="43"/>
      <c r="E5751" s="100"/>
    </row>
    <row r="5752" spans="4:5" x14ac:dyDescent="0.25">
      <c r="D5752" s="43"/>
      <c r="E5752" s="100"/>
    </row>
    <row r="5753" spans="4:5" x14ac:dyDescent="0.25">
      <c r="D5753" s="43"/>
      <c r="E5753" s="100"/>
    </row>
    <row r="5754" spans="4:5" x14ac:dyDescent="0.25">
      <c r="D5754" s="43"/>
      <c r="E5754" s="100"/>
    </row>
    <row r="5755" spans="4:5" x14ac:dyDescent="0.25">
      <c r="D5755" s="43"/>
      <c r="E5755" s="100"/>
    </row>
    <row r="5756" spans="4:5" x14ac:dyDescent="0.25">
      <c r="D5756" s="43"/>
      <c r="E5756" s="100"/>
    </row>
    <row r="5757" spans="4:5" x14ac:dyDescent="0.25">
      <c r="D5757" s="43"/>
      <c r="E5757" s="100"/>
    </row>
    <row r="5758" spans="4:5" x14ac:dyDescent="0.25">
      <c r="D5758" s="43"/>
      <c r="E5758" s="100"/>
    </row>
    <row r="5759" spans="4:5" x14ac:dyDescent="0.25">
      <c r="D5759" s="43"/>
      <c r="E5759" s="100"/>
    </row>
    <row r="5760" spans="4:5" x14ac:dyDescent="0.25">
      <c r="D5760" s="43"/>
      <c r="E5760" s="100"/>
    </row>
    <row r="5761" spans="4:5" x14ac:dyDescent="0.25">
      <c r="D5761" s="43"/>
      <c r="E5761" s="100"/>
    </row>
    <row r="5762" spans="4:5" x14ac:dyDescent="0.25">
      <c r="D5762" s="43"/>
      <c r="E5762" s="100"/>
    </row>
    <row r="5763" spans="4:5" x14ac:dyDescent="0.25">
      <c r="D5763" s="43"/>
      <c r="E5763" s="100"/>
    </row>
    <row r="5764" spans="4:5" x14ac:dyDescent="0.25">
      <c r="D5764" s="43"/>
      <c r="E5764" s="100"/>
    </row>
    <row r="5765" spans="4:5" x14ac:dyDescent="0.25">
      <c r="D5765" s="43"/>
      <c r="E5765" s="100"/>
    </row>
    <row r="5766" spans="4:5" x14ac:dyDescent="0.25">
      <c r="D5766" s="43"/>
      <c r="E5766" s="100"/>
    </row>
    <row r="5767" spans="4:5" x14ac:dyDescent="0.25">
      <c r="D5767" s="43"/>
      <c r="E5767" s="100"/>
    </row>
    <row r="5768" spans="4:5" x14ac:dyDescent="0.25">
      <c r="D5768" s="43"/>
      <c r="E5768" s="100"/>
    </row>
    <row r="5769" spans="4:5" x14ac:dyDescent="0.25">
      <c r="D5769" s="43"/>
      <c r="E5769" s="100"/>
    </row>
    <row r="5770" spans="4:5" x14ac:dyDescent="0.25">
      <c r="D5770" s="43"/>
      <c r="E5770" s="100"/>
    </row>
    <row r="5771" spans="4:5" x14ac:dyDescent="0.25">
      <c r="D5771" s="43"/>
      <c r="E5771" s="100"/>
    </row>
    <row r="5772" spans="4:5" x14ac:dyDescent="0.25">
      <c r="D5772" s="43"/>
      <c r="E5772" s="100"/>
    </row>
    <row r="5773" spans="4:5" x14ac:dyDescent="0.25">
      <c r="D5773" s="43"/>
      <c r="E5773" s="100"/>
    </row>
    <row r="5774" spans="4:5" x14ac:dyDescent="0.25">
      <c r="D5774" s="43"/>
      <c r="E5774" s="100"/>
    </row>
    <row r="5775" spans="4:5" x14ac:dyDescent="0.25">
      <c r="D5775" s="43"/>
      <c r="E5775" s="100"/>
    </row>
    <row r="5776" spans="4:5" x14ac:dyDescent="0.25">
      <c r="D5776" s="43"/>
      <c r="E5776" s="100"/>
    </row>
    <row r="5777" spans="4:5" x14ac:dyDescent="0.25">
      <c r="D5777" s="43"/>
      <c r="E5777" s="100"/>
    </row>
    <row r="5778" spans="4:5" x14ac:dyDescent="0.25">
      <c r="D5778" s="43"/>
      <c r="E5778" s="100"/>
    </row>
    <row r="5779" spans="4:5" x14ac:dyDescent="0.25">
      <c r="D5779" s="43"/>
      <c r="E5779" s="100"/>
    </row>
    <row r="5780" spans="4:5" x14ac:dyDescent="0.25">
      <c r="D5780" s="43"/>
      <c r="E5780" s="100"/>
    </row>
    <row r="5781" spans="4:5" x14ac:dyDescent="0.25">
      <c r="D5781" s="43"/>
      <c r="E5781" s="100"/>
    </row>
    <row r="5782" spans="4:5" x14ac:dyDescent="0.25">
      <c r="D5782" s="43"/>
      <c r="E5782" s="100"/>
    </row>
    <row r="5783" spans="4:5" x14ac:dyDescent="0.25">
      <c r="D5783" s="43"/>
      <c r="E5783" s="100"/>
    </row>
    <row r="5784" spans="4:5" x14ac:dyDescent="0.25">
      <c r="D5784" s="43"/>
      <c r="E5784" s="100"/>
    </row>
    <row r="5785" spans="4:5" x14ac:dyDescent="0.25">
      <c r="D5785" s="43"/>
      <c r="E5785" s="100"/>
    </row>
    <row r="5786" spans="4:5" x14ac:dyDescent="0.25">
      <c r="D5786" s="43"/>
      <c r="E5786" s="100"/>
    </row>
    <row r="5787" spans="4:5" x14ac:dyDescent="0.25">
      <c r="D5787" s="43"/>
      <c r="E5787" s="100"/>
    </row>
    <row r="5788" spans="4:5" x14ac:dyDescent="0.25">
      <c r="D5788" s="43"/>
      <c r="E5788" s="100"/>
    </row>
    <row r="5789" spans="4:5" x14ac:dyDescent="0.25">
      <c r="D5789" s="43"/>
      <c r="E5789" s="100"/>
    </row>
    <row r="5790" spans="4:5" x14ac:dyDescent="0.25">
      <c r="D5790" s="43"/>
      <c r="E5790" s="100"/>
    </row>
    <row r="5791" spans="4:5" x14ac:dyDescent="0.25">
      <c r="D5791" s="43"/>
      <c r="E5791" s="100"/>
    </row>
    <row r="5792" spans="4:5" x14ac:dyDescent="0.25">
      <c r="D5792" s="43"/>
      <c r="E5792" s="100"/>
    </row>
    <row r="5793" spans="4:5" x14ac:dyDescent="0.25">
      <c r="D5793" s="43"/>
      <c r="E5793" s="100"/>
    </row>
    <row r="5794" spans="4:5" x14ac:dyDescent="0.25">
      <c r="D5794" s="43"/>
      <c r="E5794" s="100"/>
    </row>
    <row r="5795" spans="4:5" x14ac:dyDescent="0.25">
      <c r="D5795" s="43"/>
      <c r="E5795" s="100"/>
    </row>
    <row r="5796" spans="4:5" x14ac:dyDescent="0.25">
      <c r="D5796" s="43"/>
      <c r="E5796" s="100"/>
    </row>
    <row r="5797" spans="4:5" x14ac:dyDescent="0.25">
      <c r="D5797" s="43"/>
      <c r="E5797" s="100"/>
    </row>
    <row r="5798" spans="4:5" x14ac:dyDescent="0.25">
      <c r="D5798" s="43"/>
      <c r="E5798" s="100"/>
    </row>
    <row r="5799" spans="4:5" x14ac:dyDescent="0.25">
      <c r="D5799" s="43"/>
      <c r="E5799" s="100"/>
    </row>
    <row r="5800" spans="4:5" x14ac:dyDescent="0.25">
      <c r="D5800" s="43"/>
      <c r="E5800" s="100"/>
    </row>
    <row r="5801" spans="4:5" x14ac:dyDescent="0.25">
      <c r="D5801" s="43"/>
      <c r="E5801" s="100"/>
    </row>
    <row r="5802" spans="4:5" x14ac:dyDescent="0.25">
      <c r="D5802" s="43"/>
      <c r="E5802" s="100"/>
    </row>
    <row r="5803" spans="4:5" x14ac:dyDescent="0.25">
      <c r="D5803" s="43"/>
      <c r="E5803" s="100"/>
    </row>
    <row r="5804" spans="4:5" x14ac:dyDescent="0.25">
      <c r="D5804" s="43"/>
      <c r="E5804" s="100"/>
    </row>
    <row r="5805" spans="4:5" x14ac:dyDescent="0.25">
      <c r="D5805" s="43"/>
      <c r="E5805" s="100"/>
    </row>
    <row r="5806" spans="4:5" x14ac:dyDescent="0.25">
      <c r="D5806" s="43"/>
      <c r="E5806" s="100"/>
    </row>
    <row r="5807" spans="4:5" x14ac:dyDescent="0.25">
      <c r="D5807" s="43"/>
      <c r="E5807" s="100"/>
    </row>
    <row r="5808" spans="4:5" x14ac:dyDescent="0.25">
      <c r="D5808" s="43"/>
      <c r="E5808" s="100"/>
    </row>
    <row r="5809" spans="4:5" x14ac:dyDescent="0.25">
      <c r="D5809" s="43"/>
      <c r="E5809" s="100"/>
    </row>
    <row r="5810" spans="4:5" x14ac:dyDescent="0.25">
      <c r="D5810" s="43"/>
      <c r="E5810" s="100"/>
    </row>
    <row r="5811" spans="4:5" x14ac:dyDescent="0.25">
      <c r="D5811" s="43"/>
      <c r="E5811" s="100"/>
    </row>
    <row r="5812" spans="4:5" x14ac:dyDescent="0.25">
      <c r="D5812" s="43"/>
      <c r="E5812" s="100"/>
    </row>
    <row r="5813" spans="4:5" x14ac:dyDescent="0.25">
      <c r="D5813" s="43"/>
      <c r="E5813" s="100"/>
    </row>
    <row r="5814" spans="4:5" x14ac:dyDescent="0.25">
      <c r="D5814" s="43"/>
      <c r="E5814" s="100"/>
    </row>
    <row r="5815" spans="4:5" x14ac:dyDescent="0.25">
      <c r="D5815" s="43"/>
      <c r="E5815" s="100"/>
    </row>
    <row r="5816" spans="4:5" x14ac:dyDescent="0.25">
      <c r="D5816" s="43"/>
      <c r="E5816" s="100"/>
    </row>
    <row r="5817" spans="4:5" x14ac:dyDescent="0.25">
      <c r="D5817" s="43"/>
      <c r="E5817" s="100"/>
    </row>
    <row r="5818" spans="4:5" x14ac:dyDescent="0.25">
      <c r="D5818" s="43"/>
      <c r="E5818" s="100"/>
    </row>
    <row r="5819" spans="4:5" x14ac:dyDescent="0.25">
      <c r="D5819" s="43"/>
      <c r="E5819" s="100"/>
    </row>
    <row r="5820" spans="4:5" x14ac:dyDescent="0.25">
      <c r="D5820" s="43"/>
      <c r="E5820" s="100"/>
    </row>
    <row r="5821" spans="4:5" x14ac:dyDescent="0.25">
      <c r="D5821" s="43"/>
      <c r="E5821" s="100"/>
    </row>
    <row r="5822" spans="4:5" x14ac:dyDescent="0.25">
      <c r="D5822" s="43"/>
      <c r="E5822" s="100"/>
    </row>
    <row r="5823" spans="4:5" x14ac:dyDescent="0.25">
      <c r="D5823" s="43"/>
      <c r="E5823" s="100"/>
    </row>
    <row r="5824" spans="4:5" x14ac:dyDescent="0.25">
      <c r="D5824" s="43"/>
      <c r="E5824" s="100"/>
    </row>
    <row r="5825" spans="4:5" x14ac:dyDescent="0.25">
      <c r="D5825" s="43"/>
      <c r="E5825" s="100"/>
    </row>
    <row r="5826" spans="4:5" x14ac:dyDescent="0.25">
      <c r="D5826" s="43"/>
      <c r="E5826" s="100"/>
    </row>
    <row r="5827" spans="4:5" x14ac:dyDescent="0.25">
      <c r="D5827" s="43"/>
      <c r="E5827" s="100"/>
    </row>
    <row r="5828" spans="4:5" x14ac:dyDescent="0.25">
      <c r="D5828" s="43"/>
      <c r="E5828" s="100"/>
    </row>
    <row r="5829" spans="4:5" x14ac:dyDescent="0.25">
      <c r="D5829" s="43"/>
      <c r="E5829" s="100"/>
    </row>
    <row r="5830" spans="4:5" x14ac:dyDescent="0.25">
      <c r="D5830" s="43"/>
      <c r="E5830" s="100"/>
    </row>
    <row r="5831" spans="4:5" x14ac:dyDescent="0.25">
      <c r="D5831" s="43"/>
      <c r="E5831" s="100"/>
    </row>
    <row r="5832" spans="4:5" x14ac:dyDescent="0.25">
      <c r="D5832" s="43"/>
      <c r="E5832" s="100"/>
    </row>
    <row r="5833" spans="4:5" x14ac:dyDescent="0.25">
      <c r="D5833" s="43"/>
      <c r="E5833" s="100"/>
    </row>
    <row r="5834" spans="4:5" x14ac:dyDescent="0.25">
      <c r="D5834" s="43"/>
      <c r="E5834" s="100"/>
    </row>
    <row r="5835" spans="4:5" x14ac:dyDescent="0.25">
      <c r="D5835" s="43"/>
      <c r="E5835" s="100"/>
    </row>
    <row r="5836" spans="4:5" x14ac:dyDescent="0.25">
      <c r="D5836" s="43"/>
      <c r="E5836" s="100"/>
    </row>
    <row r="5837" spans="4:5" x14ac:dyDescent="0.25">
      <c r="D5837" s="43"/>
      <c r="E5837" s="100"/>
    </row>
    <row r="5838" spans="4:5" x14ac:dyDescent="0.25">
      <c r="D5838" s="43"/>
      <c r="E5838" s="100"/>
    </row>
    <row r="5839" spans="4:5" x14ac:dyDescent="0.25">
      <c r="D5839" s="43"/>
      <c r="E5839" s="100"/>
    </row>
    <row r="5840" spans="4:5" x14ac:dyDescent="0.25">
      <c r="D5840" s="43"/>
      <c r="E5840" s="100"/>
    </row>
    <row r="5841" spans="4:5" x14ac:dyDescent="0.25">
      <c r="D5841" s="43"/>
      <c r="E5841" s="100"/>
    </row>
    <row r="5842" spans="4:5" x14ac:dyDescent="0.25">
      <c r="D5842" s="43"/>
      <c r="E5842" s="100"/>
    </row>
    <row r="5843" spans="4:5" x14ac:dyDescent="0.25">
      <c r="D5843" s="43"/>
      <c r="E5843" s="100"/>
    </row>
    <row r="5844" spans="4:5" x14ac:dyDescent="0.25">
      <c r="D5844" s="43"/>
      <c r="E5844" s="100"/>
    </row>
    <row r="5845" spans="4:5" x14ac:dyDescent="0.25">
      <c r="D5845" s="43"/>
      <c r="E5845" s="100"/>
    </row>
    <row r="5846" spans="4:5" x14ac:dyDescent="0.25">
      <c r="D5846" s="43"/>
      <c r="E5846" s="100"/>
    </row>
    <row r="5847" spans="4:5" x14ac:dyDescent="0.25">
      <c r="D5847" s="43"/>
      <c r="E5847" s="100"/>
    </row>
    <row r="5848" spans="4:5" x14ac:dyDescent="0.25">
      <c r="D5848" s="43"/>
      <c r="E5848" s="100"/>
    </row>
    <row r="5849" spans="4:5" x14ac:dyDescent="0.25">
      <c r="D5849" s="43"/>
      <c r="E5849" s="100"/>
    </row>
    <row r="5850" spans="4:5" x14ac:dyDescent="0.25">
      <c r="D5850" s="43"/>
      <c r="E5850" s="100"/>
    </row>
    <row r="5851" spans="4:5" x14ac:dyDescent="0.25">
      <c r="D5851" s="43"/>
      <c r="E5851" s="100"/>
    </row>
    <row r="5852" spans="4:5" x14ac:dyDescent="0.25">
      <c r="D5852" s="43"/>
      <c r="E5852" s="100"/>
    </row>
    <row r="5853" spans="4:5" x14ac:dyDescent="0.25">
      <c r="D5853" s="43"/>
      <c r="E5853" s="100"/>
    </row>
    <row r="5854" spans="4:5" x14ac:dyDescent="0.25">
      <c r="D5854" s="43"/>
      <c r="E5854" s="100"/>
    </row>
    <row r="5855" spans="4:5" x14ac:dyDescent="0.25">
      <c r="D5855" s="43"/>
      <c r="E5855" s="100"/>
    </row>
    <row r="5856" spans="4:5" x14ac:dyDescent="0.25">
      <c r="D5856" s="43"/>
      <c r="E5856" s="100"/>
    </row>
    <row r="5857" spans="4:5" x14ac:dyDescent="0.25">
      <c r="D5857" s="43"/>
      <c r="E5857" s="100"/>
    </row>
    <row r="5858" spans="4:5" x14ac:dyDescent="0.25">
      <c r="D5858" s="43"/>
      <c r="E5858" s="100"/>
    </row>
    <row r="5859" spans="4:5" x14ac:dyDescent="0.25">
      <c r="D5859" s="43"/>
      <c r="E5859" s="100"/>
    </row>
    <row r="5860" spans="4:5" x14ac:dyDescent="0.25">
      <c r="D5860" s="43"/>
      <c r="E5860" s="100"/>
    </row>
    <row r="5861" spans="4:5" x14ac:dyDescent="0.25">
      <c r="D5861" s="43"/>
      <c r="E5861" s="100"/>
    </row>
    <row r="5862" spans="4:5" x14ac:dyDescent="0.25">
      <c r="D5862" s="43"/>
      <c r="E5862" s="100"/>
    </row>
    <row r="5863" spans="4:5" x14ac:dyDescent="0.25">
      <c r="D5863" s="43"/>
      <c r="E5863" s="100"/>
    </row>
    <row r="5864" spans="4:5" x14ac:dyDescent="0.25">
      <c r="D5864" s="43"/>
      <c r="E5864" s="100"/>
    </row>
    <row r="5865" spans="4:5" x14ac:dyDescent="0.25">
      <c r="D5865" s="43"/>
      <c r="E5865" s="100"/>
    </row>
    <row r="5866" spans="4:5" x14ac:dyDescent="0.25">
      <c r="D5866" s="43"/>
      <c r="E5866" s="100"/>
    </row>
    <row r="5867" spans="4:5" x14ac:dyDescent="0.25">
      <c r="D5867" s="43"/>
      <c r="E5867" s="100"/>
    </row>
    <row r="5868" spans="4:5" x14ac:dyDescent="0.25">
      <c r="D5868" s="43"/>
      <c r="E5868" s="100"/>
    </row>
    <row r="5869" spans="4:5" x14ac:dyDescent="0.25">
      <c r="D5869" s="43"/>
      <c r="E5869" s="100"/>
    </row>
    <row r="5870" spans="4:5" x14ac:dyDescent="0.25">
      <c r="D5870" s="43"/>
      <c r="E5870" s="100"/>
    </row>
    <row r="5871" spans="4:5" x14ac:dyDescent="0.25">
      <c r="D5871" s="43"/>
      <c r="E5871" s="100"/>
    </row>
    <row r="5872" spans="4:5" x14ac:dyDescent="0.25">
      <c r="D5872" s="43"/>
      <c r="E5872" s="100"/>
    </row>
    <row r="5873" spans="4:5" x14ac:dyDescent="0.25">
      <c r="D5873" s="43"/>
      <c r="E5873" s="100"/>
    </row>
    <row r="5874" spans="4:5" x14ac:dyDescent="0.25">
      <c r="D5874" s="43"/>
      <c r="E5874" s="100"/>
    </row>
    <row r="5875" spans="4:5" x14ac:dyDescent="0.25">
      <c r="D5875" s="43"/>
      <c r="E5875" s="100"/>
    </row>
    <row r="5876" spans="4:5" x14ac:dyDescent="0.25">
      <c r="D5876" s="43"/>
      <c r="E5876" s="100"/>
    </row>
    <row r="5877" spans="4:5" x14ac:dyDescent="0.25">
      <c r="D5877" s="43"/>
      <c r="E5877" s="100"/>
    </row>
    <row r="5878" spans="4:5" x14ac:dyDescent="0.25">
      <c r="D5878" s="43"/>
      <c r="E5878" s="100"/>
    </row>
    <row r="5879" spans="4:5" x14ac:dyDescent="0.25">
      <c r="D5879" s="43"/>
      <c r="E5879" s="100"/>
    </row>
    <row r="5880" spans="4:5" x14ac:dyDescent="0.25">
      <c r="D5880" s="43"/>
      <c r="E5880" s="100"/>
    </row>
    <row r="5881" spans="4:5" x14ac:dyDescent="0.25">
      <c r="D5881" s="43"/>
      <c r="E5881" s="100"/>
    </row>
    <row r="5882" spans="4:5" x14ac:dyDescent="0.25">
      <c r="D5882" s="43"/>
      <c r="E5882" s="100"/>
    </row>
    <row r="5883" spans="4:5" x14ac:dyDescent="0.25">
      <c r="D5883" s="43"/>
      <c r="E5883" s="100"/>
    </row>
    <row r="5884" spans="4:5" x14ac:dyDescent="0.25">
      <c r="D5884" s="43"/>
      <c r="E5884" s="100"/>
    </row>
    <row r="5885" spans="4:5" x14ac:dyDescent="0.25">
      <c r="D5885" s="43"/>
      <c r="E5885" s="100"/>
    </row>
    <row r="5886" spans="4:5" x14ac:dyDescent="0.25">
      <c r="D5886" s="43"/>
      <c r="E5886" s="100"/>
    </row>
    <row r="5887" spans="4:5" x14ac:dyDescent="0.25">
      <c r="D5887" s="43"/>
      <c r="E5887" s="100"/>
    </row>
    <row r="5888" spans="4:5" x14ac:dyDescent="0.25">
      <c r="D5888" s="43"/>
      <c r="E5888" s="100"/>
    </row>
    <row r="5889" spans="4:5" x14ac:dyDescent="0.25">
      <c r="D5889" s="43"/>
      <c r="E5889" s="100"/>
    </row>
    <row r="5890" spans="4:5" x14ac:dyDescent="0.25">
      <c r="D5890" s="43"/>
      <c r="E5890" s="100"/>
    </row>
    <row r="5891" spans="4:5" x14ac:dyDescent="0.25">
      <c r="D5891" s="43"/>
      <c r="E5891" s="100"/>
    </row>
    <row r="5892" spans="4:5" x14ac:dyDescent="0.25">
      <c r="D5892" s="43"/>
      <c r="E5892" s="100"/>
    </row>
    <row r="5893" spans="4:5" x14ac:dyDescent="0.25">
      <c r="D5893" s="43"/>
      <c r="E5893" s="100"/>
    </row>
    <row r="5894" spans="4:5" x14ac:dyDescent="0.25">
      <c r="D5894" s="43"/>
      <c r="E5894" s="100"/>
    </row>
    <row r="5895" spans="4:5" x14ac:dyDescent="0.25">
      <c r="D5895" s="43"/>
      <c r="E5895" s="100"/>
    </row>
    <row r="5896" spans="4:5" x14ac:dyDescent="0.25">
      <c r="D5896" s="43"/>
      <c r="E5896" s="100"/>
    </row>
    <row r="5897" spans="4:5" x14ac:dyDescent="0.25">
      <c r="D5897" s="43"/>
      <c r="E5897" s="100"/>
    </row>
    <row r="5898" spans="4:5" x14ac:dyDescent="0.25">
      <c r="D5898" s="43"/>
      <c r="E5898" s="100"/>
    </row>
    <row r="5899" spans="4:5" x14ac:dyDescent="0.25">
      <c r="D5899" s="43"/>
      <c r="E5899" s="100"/>
    </row>
    <row r="5900" spans="4:5" x14ac:dyDescent="0.25">
      <c r="D5900" s="43"/>
      <c r="E5900" s="100"/>
    </row>
    <row r="5901" spans="4:5" x14ac:dyDescent="0.25">
      <c r="D5901" s="43"/>
      <c r="E5901" s="100"/>
    </row>
    <row r="5902" spans="4:5" x14ac:dyDescent="0.25">
      <c r="D5902" s="43"/>
      <c r="E5902" s="100"/>
    </row>
    <row r="5903" spans="4:5" x14ac:dyDescent="0.25">
      <c r="D5903" s="43"/>
      <c r="E5903" s="100"/>
    </row>
    <row r="5904" spans="4:5" x14ac:dyDescent="0.25">
      <c r="D5904" s="43"/>
      <c r="E5904" s="100"/>
    </row>
    <row r="5905" spans="4:5" x14ac:dyDescent="0.25">
      <c r="D5905" s="43"/>
      <c r="E5905" s="100"/>
    </row>
    <row r="5906" spans="4:5" x14ac:dyDescent="0.25">
      <c r="D5906" s="43"/>
      <c r="E5906" s="100"/>
    </row>
    <row r="5907" spans="4:5" x14ac:dyDescent="0.25">
      <c r="D5907" s="43"/>
      <c r="E5907" s="100"/>
    </row>
    <row r="5908" spans="4:5" x14ac:dyDescent="0.25">
      <c r="D5908" s="43"/>
      <c r="E5908" s="100"/>
    </row>
    <row r="5909" spans="4:5" x14ac:dyDescent="0.25">
      <c r="D5909" s="43"/>
      <c r="E5909" s="100"/>
    </row>
    <row r="5910" spans="4:5" x14ac:dyDescent="0.25">
      <c r="D5910" s="43"/>
      <c r="E5910" s="100"/>
    </row>
    <row r="5911" spans="4:5" x14ac:dyDescent="0.25">
      <c r="D5911" s="43"/>
      <c r="E5911" s="100"/>
    </row>
    <row r="5912" spans="4:5" x14ac:dyDescent="0.25">
      <c r="D5912" s="43"/>
      <c r="E5912" s="100"/>
    </row>
    <row r="5913" spans="4:5" x14ac:dyDescent="0.25">
      <c r="D5913" s="43"/>
      <c r="E5913" s="100"/>
    </row>
    <row r="5914" spans="4:5" x14ac:dyDescent="0.25">
      <c r="D5914" s="43"/>
      <c r="E5914" s="100"/>
    </row>
    <row r="5915" spans="4:5" x14ac:dyDescent="0.25">
      <c r="D5915" s="43"/>
      <c r="E5915" s="100"/>
    </row>
    <row r="5916" spans="4:5" x14ac:dyDescent="0.25">
      <c r="D5916" s="43"/>
      <c r="E5916" s="100"/>
    </row>
    <row r="5917" spans="4:5" x14ac:dyDescent="0.25">
      <c r="D5917" s="43"/>
      <c r="E5917" s="100"/>
    </row>
    <row r="5918" spans="4:5" x14ac:dyDescent="0.25">
      <c r="D5918" s="43"/>
      <c r="E5918" s="100"/>
    </row>
    <row r="5919" spans="4:5" x14ac:dyDescent="0.25">
      <c r="D5919" s="43"/>
      <c r="E5919" s="100"/>
    </row>
    <row r="5920" spans="4:5" x14ac:dyDescent="0.25">
      <c r="D5920" s="43"/>
      <c r="E5920" s="100"/>
    </row>
    <row r="5921" spans="4:5" x14ac:dyDescent="0.25">
      <c r="D5921" s="43"/>
      <c r="E5921" s="100"/>
    </row>
    <row r="5922" spans="4:5" x14ac:dyDescent="0.25">
      <c r="D5922" s="43"/>
      <c r="E5922" s="100"/>
    </row>
    <row r="5923" spans="4:5" x14ac:dyDescent="0.25">
      <c r="D5923" s="43"/>
      <c r="E5923" s="100"/>
    </row>
    <row r="5924" spans="4:5" x14ac:dyDescent="0.25">
      <c r="D5924" s="43"/>
      <c r="E5924" s="100"/>
    </row>
    <row r="5925" spans="4:5" x14ac:dyDescent="0.25">
      <c r="D5925" s="43"/>
      <c r="E5925" s="100"/>
    </row>
    <row r="5926" spans="4:5" x14ac:dyDescent="0.25">
      <c r="D5926" s="43"/>
      <c r="E5926" s="100"/>
    </row>
    <row r="5927" spans="4:5" x14ac:dyDescent="0.25">
      <c r="D5927" s="43"/>
      <c r="E5927" s="100"/>
    </row>
    <row r="5928" spans="4:5" x14ac:dyDescent="0.25">
      <c r="D5928" s="43"/>
      <c r="E5928" s="100"/>
    </row>
    <row r="5929" spans="4:5" x14ac:dyDescent="0.25">
      <c r="D5929" s="43"/>
      <c r="E5929" s="100"/>
    </row>
    <row r="5930" spans="4:5" x14ac:dyDescent="0.25">
      <c r="D5930" s="43"/>
      <c r="E5930" s="100"/>
    </row>
    <row r="5931" spans="4:5" x14ac:dyDescent="0.25">
      <c r="D5931" s="43"/>
      <c r="E5931" s="100"/>
    </row>
    <row r="5932" spans="4:5" x14ac:dyDescent="0.25">
      <c r="D5932" s="43"/>
      <c r="E5932" s="100"/>
    </row>
    <row r="5933" spans="4:5" x14ac:dyDescent="0.25">
      <c r="D5933" s="43"/>
      <c r="E5933" s="100"/>
    </row>
    <row r="5934" spans="4:5" x14ac:dyDescent="0.25">
      <c r="D5934" s="43"/>
      <c r="E5934" s="100"/>
    </row>
    <row r="5935" spans="4:5" x14ac:dyDescent="0.25">
      <c r="D5935" s="43"/>
      <c r="E5935" s="100"/>
    </row>
    <row r="5936" spans="4:5" x14ac:dyDescent="0.25">
      <c r="D5936" s="43"/>
      <c r="E5936" s="100"/>
    </row>
    <row r="5937" spans="4:5" x14ac:dyDescent="0.25">
      <c r="D5937" s="43"/>
      <c r="E5937" s="100"/>
    </row>
    <row r="5938" spans="4:5" x14ac:dyDescent="0.25">
      <c r="D5938" s="43"/>
      <c r="E5938" s="100"/>
    </row>
    <row r="5939" spans="4:5" x14ac:dyDescent="0.25">
      <c r="D5939" s="43"/>
      <c r="E5939" s="100"/>
    </row>
    <row r="5940" spans="4:5" x14ac:dyDescent="0.25">
      <c r="D5940" s="43"/>
      <c r="E5940" s="100"/>
    </row>
    <row r="5941" spans="4:5" x14ac:dyDescent="0.25">
      <c r="D5941" s="43"/>
      <c r="E5941" s="100"/>
    </row>
    <row r="5942" spans="4:5" x14ac:dyDescent="0.25">
      <c r="D5942" s="43"/>
      <c r="E5942" s="100"/>
    </row>
    <row r="5943" spans="4:5" x14ac:dyDescent="0.25">
      <c r="D5943" s="43"/>
      <c r="E5943" s="100"/>
    </row>
    <row r="5944" spans="4:5" x14ac:dyDescent="0.25">
      <c r="D5944" s="43"/>
      <c r="E5944" s="100"/>
    </row>
    <row r="5945" spans="4:5" x14ac:dyDescent="0.25">
      <c r="D5945" s="43"/>
      <c r="E5945" s="100"/>
    </row>
    <row r="5946" spans="4:5" x14ac:dyDescent="0.25">
      <c r="D5946" s="43"/>
      <c r="E5946" s="100"/>
    </row>
    <row r="5947" spans="4:5" x14ac:dyDescent="0.25">
      <c r="D5947" s="43"/>
      <c r="E5947" s="100"/>
    </row>
    <row r="5948" spans="4:5" x14ac:dyDescent="0.25">
      <c r="D5948" s="43"/>
      <c r="E5948" s="100"/>
    </row>
    <row r="5949" spans="4:5" x14ac:dyDescent="0.25">
      <c r="D5949" s="43"/>
      <c r="E5949" s="100"/>
    </row>
    <row r="5950" spans="4:5" x14ac:dyDescent="0.25">
      <c r="D5950" s="43"/>
      <c r="E5950" s="100"/>
    </row>
    <row r="5951" spans="4:5" x14ac:dyDescent="0.25">
      <c r="D5951" s="43"/>
      <c r="E5951" s="100"/>
    </row>
    <row r="5952" spans="4:5" x14ac:dyDescent="0.25">
      <c r="D5952" s="43"/>
      <c r="E5952" s="100"/>
    </row>
    <row r="5953" spans="4:5" x14ac:dyDescent="0.25">
      <c r="D5953" s="43"/>
      <c r="E5953" s="100"/>
    </row>
    <row r="5954" spans="4:5" x14ac:dyDescent="0.25">
      <c r="D5954" s="43"/>
      <c r="E5954" s="100"/>
    </row>
    <row r="5955" spans="4:5" x14ac:dyDescent="0.25">
      <c r="D5955" s="43"/>
      <c r="E5955" s="100"/>
    </row>
    <row r="5956" spans="4:5" x14ac:dyDescent="0.25">
      <c r="D5956" s="43"/>
      <c r="E5956" s="100"/>
    </row>
    <row r="5957" spans="4:5" x14ac:dyDescent="0.25">
      <c r="D5957" s="43"/>
      <c r="E5957" s="100"/>
    </row>
    <row r="5958" spans="4:5" x14ac:dyDescent="0.25">
      <c r="D5958" s="43"/>
      <c r="E5958" s="100"/>
    </row>
    <row r="5959" spans="4:5" x14ac:dyDescent="0.25">
      <c r="D5959" s="43"/>
      <c r="E5959" s="100"/>
    </row>
    <row r="5960" spans="4:5" x14ac:dyDescent="0.25">
      <c r="D5960" s="43"/>
      <c r="E5960" s="100"/>
    </row>
    <row r="5961" spans="4:5" x14ac:dyDescent="0.25">
      <c r="D5961" s="43"/>
      <c r="E5961" s="100"/>
    </row>
    <row r="5962" spans="4:5" x14ac:dyDescent="0.25">
      <c r="D5962" s="43"/>
      <c r="E5962" s="100"/>
    </row>
    <row r="5963" spans="4:5" x14ac:dyDescent="0.25">
      <c r="D5963" s="43"/>
      <c r="E5963" s="100"/>
    </row>
    <row r="5964" spans="4:5" x14ac:dyDescent="0.25">
      <c r="D5964" s="43"/>
      <c r="E5964" s="100"/>
    </row>
    <row r="5965" spans="4:5" x14ac:dyDescent="0.25">
      <c r="D5965" s="43"/>
      <c r="E5965" s="100"/>
    </row>
    <row r="5966" spans="4:5" x14ac:dyDescent="0.25">
      <c r="D5966" s="43"/>
      <c r="E5966" s="100"/>
    </row>
    <row r="5967" spans="4:5" x14ac:dyDescent="0.25">
      <c r="D5967" s="43"/>
      <c r="E5967" s="100"/>
    </row>
    <row r="5968" spans="4:5" x14ac:dyDescent="0.25">
      <c r="D5968" s="43"/>
      <c r="E5968" s="100"/>
    </row>
    <row r="5969" spans="4:5" x14ac:dyDescent="0.25">
      <c r="D5969" s="43"/>
      <c r="E5969" s="100"/>
    </row>
    <row r="5970" spans="4:5" x14ac:dyDescent="0.25">
      <c r="D5970" s="43"/>
      <c r="E5970" s="100"/>
    </row>
    <row r="5971" spans="4:5" x14ac:dyDescent="0.25">
      <c r="D5971" s="43"/>
      <c r="E5971" s="100"/>
    </row>
    <row r="5972" spans="4:5" x14ac:dyDescent="0.25">
      <c r="D5972" s="43"/>
      <c r="E5972" s="100"/>
    </row>
    <row r="5973" spans="4:5" x14ac:dyDescent="0.25">
      <c r="D5973" s="43"/>
      <c r="E5973" s="100"/>
    </row>
    <row r="5974" spans="4:5" x14ac:dyDescent="0.25">
      <c r="D5974" s="43"/>
      <c r="E5974" s="100"/>
    </row>
    <row r="5975" spans="4:5" x14ac:dyDescent="0.25">
      <c r="D5975" s="43"/>
      <c r="E5975" s="100"/>
    </row>
    <row r="5976" spans="4:5" x14ac:dyDescent="0.25">
      <c r="D5976" s="43"/>
      <c r="E5976" s="100"/>
    </row>
    <row r="5977" spans="4:5" x14ac:dyDescent="0.25">
      <c r="D5977" s="43"/>
      <c r="E5977" s="100"/>
    </row>
    <row r="5978" spans="4:5" x14ac:dyDescent="0.25">
      <c r="D5978" s="43"/>
      <c r="E5978" s="100"/>
    </row>
    <row r="5979" spans="4:5" x14ac:dyDescent="0.25">
      <c r="D5979" s="43"/>
      <c r="E5979" s="100"/>
    </row>
    <row r="5980" spans="4:5" x14ac:dyDescent="0.25">
      <c r="D5980" s="43"/>
      <c r="E5980" s="100"/>
    </row>
    <row r="5981" spans="4:5" x14ac:dyDescent="0.25">
      <c r="D5981" s="43"/>
      <c r="E5981" s="100"/>
    </row>
    <row r="5982" spans="4:5" x14ac:dyDescent="0.25">
      <c r="D5982" s="43"/>
      <c r="E5982" s="100"/>
    </row>
    <row r="5983" spans="4:5" x14ac:dyDescent="0.25">
      <c r="D5983" s="43"/>
      <c r="E5983" s="100"/>
    </row>
    <row r="5984" spans="4:5" x14ac:dyDescent="0.25">
      <c r="D5984" s="43"/>
      <c r="E5984" s="100"/>
    </row>
    <row r="5985" spans="4:5" x14ac:dyDescent="0.25">
      <c r="D5985" s="43"/>
      <c r="E5985" s="100"/>
    </row>
    <row r="5986" spans="4:5" x14ac:dyDescent="0.25">
      <c r="D5986" s="43"/>
      <c r="E5986" s="100"/>
    </row>
    <row r="5987" spans="4:5" x14ac:dyDescent="0.25">
      <c r="D5987" s="43"/>
      <c r="E5987" s="100"/>
    </row>
    <row r="5988" spans="4:5" x14ac:dyDescent="0.25">
      <c r="D5988" s="43"/>
      <c r="E5988" s="100"/>
    </row>
    <row r="5989" spans="4:5" x14ac:dyDescent="0.25">
      <c r="D5989" s="43"/>
      <c r="E5989" s="100"/>
    </row>
    <row r="5990" spans="4:5" x14ac:dyDescent="0.25">
      <c r="D5990" s="43"/>
      <c r="E5990" s="100"/>
    </row>
    <row r="5991" spans="4:5" x14ac:dyDescent="0.25">
      <c r="D5991" s="43"/>
      <c r="E5991" s="100"/>
    </row>
    <row r="5992" spans="4:5" x14ac:dyDescent="0.25">
      <c r="D5992" s="43"/>
      <c r="E5992" s="100"/>
    </row>
    <row r="5993" spans="4:5" x14ac:dyDescent="0.25">
      <c r="D5993" s="43"/>
      <c r="E5993" s="100"/>
    </row>
    <row r="5994" spans="4:5" x14ac:dyDescent="0.25">
      <c r="D5994" s="43"/>
      <c r="E5994" s="100"/>
    </row>
    <row r="5995" spans="4:5" x14ac:dyDescent="0.25">
      <c r="D5995" s="43"/>
      <c r="E5995" s="100"/>
    </row>
    <row r="5996" spans="4:5" x14ac:dyDescent="0.25">
      <c r="D5996" s="43"/>
      <c r="E5996" s="100"/>
    </row>
    <row r="5997" spans="4:5" x14ac:dyDescent="0.25">
      <c r="D5997" s="43"/>
      <c r="E5997" s="100"/>
    </row>
    <row r="5998" spans="4:5" x14ac:dyDescent="0.25">
      <c r="D5998" s="43"/>
      <c r="E5998" s="100"/>
    </row>
    <row r="5999" spans="4:5" x14ac:dyDescent="0.25">
      <c r="D5999" s="43"/>
      <c r="E5999" s="100"/>
    </row>
    <row r="6000" spans="4:5" x14ac:dyDescent="0.25">
      <c r="D6000" s="43"/>
      <c r="E6000" s="100"/>
    </row>
    <row r="6001" spans="4:5" x14ac:dyDescent="0.25">
      <c r="D6001" s="43"/>
      <c r="E6001" s="100"/>
    </row>
    <row r="6002" spans="4:5" x14ac:dyDescent="0.25">
      <c r="D6002" s="43"/>
      <c r="E6002" s="100"/>
    </row>
    <row r="6003" spans="4:5" x14ac:dyDescent="0.25">
      <c r="D6003" s="43"/>
      <c r="E6003" s="100"/>
    </row>
    <row r="6004" spans="4:5" x14ac:dyDescent="0.25">
      <c r="D6004" s="43"/>
      <c r="E6004" s="100"/>
    </row>
    <row r="6005" spans="4:5" x14ac:dyDescent="0.25">
      <c r="D6005" s="43"/>
      <c r="E6005" s="100"/>
    </row>
    <row r="6006" spans="4:5" x14ac:dyDescent="0.25">
      <c r="D6006" s="43"/>
      <c r="E6006" s="100"/>
    </row>
    <row r="6007" spans="4:5" x14ac:dyDescent="0.25">
      <c r="D6007" s="43"/>
      <c r="E6007" s="100"/>
    </row>
    <row r="6008" spans="4:5" x14ac:dyDescent="0.25">
      <c r="D6008" s="43"/>
      <c r="E6008" s="100"/>
    </row>
    <row r="6009" spans="4:5" x14ac:dyDescent="0.25">
      <c r="D6009" s="43"/>
      <c r="E6009" s="100"/>
    </row>
    <row r="6010" spans="4:5" x14ac:dyDescent="0.25">
      <c r="D6010" s="43"/>
      <c r="E6010" s="100"/>
    </row>
    <row r="6011" spans="4:5" x14ac:dyDescent="0.25">
      <c r="D6011" s="43"/>
      <c r="E6011" s="100"/>
    </row>
    <row r="6012" spans="4:5" x14ac:dyDescent="0.25">
      <c r="D6012" s="43"/>
      <c r="E6012" s="100"/>
    </row>
    <row r="6013" spans="4:5" x14ac:dyDescent="0.25">
      <c r="D6013" s="43"/>
      <c r="E6013" s="100"/>
    </row>
    <row r="6014" spans="4:5" x14ac:dyDescent="0.25">
      <c r="D6014" s="43"/>
      <c r="E6014" s="100"/>
    </row>
    <row r="6015" spans="4:5" x14ac:dyDescent="0.25">
      <c r="D6015" s="43"/>
      <c r="E6015" s="100"/>
    </row>
    <row r="6016" spans="4:5" x14ac:dyDescent="0.25">
      <c r="D6016" s="43"/>
      <c r="E6016" s="100"/>
    </row>
    <row r="6017" spans="4:5" x14ac:dyDescent="0.25">
      <c r="D6017" s="43"/>
      <c r="E6017" s="100"/>
    </row>
    <row r="6018" spans="4:5" x14ac:dyDescent="0.25">
      <c r="D6018" s="43"/>
      <c r="E6018" s="100"/>
    </row>
    <row r="6019" spans="4:5" x14ac:dyDescent="0.25">
      <c r="D6019" s="43"/>
      <c r="E6019" s="100"/>
    </row>
    <row r="6020" spans="4:5" x14ac:dyDescent="0.25">
      <c r="D6020" s="43"/>
      <c r="E6020" s="100"/>
    </row>
    <row r="6021" spans="4:5" x14ac:dyDescent="0.25">
      <c r="D6021" s="43"/>
      <c r="E6021" s="100"/>
    </row>
    <row r="6022" spans="4:5" x14ac:dyDescent="0.25">
      <c r="D6022" s="43"/>
      <c r="E6022" s="100"/>
    </row>
    <row r="6023" spans="4:5" x14ac:dyDescent="0.25">
      <c r="D6023" s="43"/>
      <c r="E6023" s="100"/>
    </row>
    <row r="6024" spans="4:5" x14ac:dyDescent="0.25">
      <c r="D6024" s="43"/>
      <c r="E6024" s="100"/>
    </row>
    <row r="6025" spans="4:5" x14ac:dyDescent="0.25">
      <c r="D6025" s="43"/>
      <c r="E6025" s="100"/>
    </row>
    <row r="6026" spans="4:5" x14ac:dyDescent="0.25">
      <c r="D6026" s="43"/>
      <c r="E6026" s="100"/>
    </row>
    <row r="6027" spans="4:5" x14ac:dyDescent="0.25">
      <c r="D6027" s="43"/>
      <c r="E6027" s="100"/>
    </row>
    <row r="6028" spans="4:5" x14ac:dyDescent="0.25">
      <c r="D6028" s="43"/>
      <c r="E6028" s="100"/>
    </row>
    <row r="6029" spans="4:5" x14ac:dyDescent="0.25">
      <c r="D6029" s="43"/>
      <c r="E6029" s="100"/>
    </row>
    <row r="6030" spans="4:5" x14ac:dyDescent="0.25">
      <c r="D6030" s="43"/>
      <c r="E6030" s="100"/>
    </row>
    <row r="6031" spans="4:5" x14ac:dyDescent="0.25">
      <c r="D6031" s="43"/>
      <c r="E6031" s="100"/>
    </row>
    <row r="6032" spans="4:5" x14ac:dyDescent="0.25">
      <c r="D6032" s="43"/>
      <c r="E6032" s="100"/>
    </row>
    <row r="6033" spans="4:5" x14ac:dyDescent="0.25">
      <c r="D6033" s="43"/>
      <c r="E6033" s="100"/>
    </row>
    <row r="6034" spans="4:5" x14ac:dyDescent="0.25">
      <c r="D6034" s="43"/>
      <c r="E6034" s="100"/>
    </row>
    <row r="6035" spans="4:5" x14ac:dyDescent="0.25">
      <c r="D6035" s="43"/>
      <c r="E6035" s="100"/>
    </row>
    <row r="6036" spans="4:5" x14ac:dyDescent="0.25">
      <c r="D6036" s="43"/>
      <c r="E6036" s="100"/>
    </row>
    <row r="6037" spans="4:5" x14ac:dyDescent="0.25">
      <c r="D6037" s="43"/>
      <c r="E6037" s="100"/>
    </row>
    <row r="6038" spans="4:5" x14ac:dyDescent="0.25">
      <c r="D6038" s="43"/>
      <c r="E6038" s="100"/>
    </row>
    <row r="6039" spans="4:5" x14ac:dyDescent="0.25">
      <c r="D6039" s="43"/>
      <c r="E6039" s="100"/>
    </row>
    <row r="6040" spans="4:5" x14ac:dyDescent="0.25">
      <c r="D6040" s="43"/>
      <c r="E6040" s="100"/>
    </row>
    <row r="6041" spans="4:5" x14ac:dyDescent="0.25">
      <c r="D6041" s="43"/>
      <c r="E6041" s="100"/>
    </row>
    <row r="6042" spans="4:5" x14ac:dyDescent="0.25">
      <c r="D6042" s="43"/>
      <c r="E6042" s="100"/>
    </row>
    <row r="6043" spans="4:5" x14ac:dyDescent="0.25">
      <c r="D6043" s="43"/>
      <c r="E6043" s="100"/>
    </row>
    <row r="6044" spans="4:5" x14ac:dyDescent="0.25">
      <c r="D6044" s="43"/>
      <c r="E6044" s="100"/>
    </row>
    <row r="6045" spans="4:5" x14ac:dyDescent="0.25">
      <c r="D6045" s="43"/>
      <c r="E6045" s="100"/>
    </row>
    <row r="6046" spans="4:5" x14ac:dyDescent="0.25">
      <c r="D6046" s="43"/>
      <c r="E6046" s="100"/>
    </row>
    <row r="6047" spans="4:5" x14ac:dyDescent="0.25">
      <c r="D6047" s="43"/>
      <c r="E6047" s="100"/>
    </row>
    <row r="6048" spans="4:5" x14ac:dyDescent="0.25">
      <c r="D6048" s="43"/>
      <c r="E6048" s="100"/>
    </row>
    <row r="6049" spans="4:5" x14ac:dyDescent="0.25">
      <c r="D6049" s="43"/>
      <c r="E6049" s="100"/>
    </row>
    <row r="6050" spans="4:5" x14ac:dyDescent="0.25">
      <c r="D6050" s="43"/>
      <c r="E6050" s="100"/>
    </row>
    <row r="6051" spans="4:5" x14ac:dyDescent="0.25">
      <c r="D6051" s="43"/>
      <c r="E6051" s="100"/>
    </row>
    <row r="6052" spans="4:5" x14ac:dyDescent="0.25">
      <c r="D6052" s="43"/>
      <c r="E6052" s="100"/>
    </row>
    <row r="6053" spans="4:5" x14ac:dyDescent="0.25">
      <c r="D6053" s="43"/>
      <c r="E6053" s="100"/>
    </row>
    <row r="6054" spans="4:5" x14ac:dyDescent="0.25">
      <c r="D6054" s="43"/>
      <c r="E6054" s="100"/>
    </row>
    <row r="6055" spans="4:5" x14ac:dyDescent="0.25">
      <c r="D6055" s="43"/>
      <c r="E6055" s="100"/>
    </row>
    <row r="6056" spans="4:5" x14ac:dyDescent="0.25">
      <c r="D6056" s="43"/>
      <c r="E6056" s="100"/>
    </row>
    <row r="6057" spans="4:5" x14ac:dyDescent="0.25">
      <c r="D6057" s="43"/>
      <c r="E6057" s="100"/>
    </row>
    <row r="6058" spans="4:5" x14ac:dyDescent="0.25">
      <c r="D6058" s="43"/>
      <c r="E6058" s="100"/>
    </row>
    <row r="6059" spans="4:5" x14ac:dyDescent="0.25">
      <c r="D6059" s="43"/>
      <c r="E6059" s="100"/>
    </row>
    <row r="6060" spans="4:5" x14ac:dyDescent="0.25">
      <c r="D6060" s="43"/>
      <c r="E6060" s="100"/>
    </row>
    <row r="6061" spans="4:5" x14ac:dyDescent="0.25">
      <c r="D6061" s="43"/>
      <c r="E6061" s="100"/>
    </row>
    <row r="6062" spans="4:5" x14ac:dyDescent="0.25">
      <c r="D6062" s="43"/>
      <c r="E6062" s="100"/>
    </row>
    <row r="6063" spans="4:5" x14ac:dyDescent="0.25">
      <c r="D6063" s="43"/>
      <c r="E6063" s="100"/>
    </row>
    <row r="6064" spans="4:5" x14ac:dyDescent="0.25">
      <c r="D6064" s="43"/>
      <c r="E6064" s="100"/>
    </row>
    <row r="6065" spans="4:5" x14ac:dyDescent="0.25">
      <c r="D6065" s="43"/>
      <c r="E6065" s="100"/>
    </row>
    <row r="6066" spans="4:5" x14ac:dyDescent="0.25">
      <c r="D6066" s="43"/>
      <c r="E6066" s="100"/>
    </row>
    <row r="6067" spans="4:5" x14ac:dyDescent="0.25">
      <c r="D6067" s="43"/>
      <c r="E6067" s="100"/>
    </row>
    <row r="6068" spans="4:5" x14ac:dyDescent="0.25">
      <c r="D6068" s="43"/>
      <c r="E6068" s="100"/>
    </row>
    <row r="6069" spans="4:5" x14ac:dyDescent="0.25">
      <c r="D6069" s="43"/>
      <c r="E6069" s="100"/>
    </row>
    <row r="6070" spans="4:5" x14ac:dyDescent="0.25">
      <c r="D6070" s="43"/>
      <c r="E6070" s="100"/>
    </row>
    <row r="6071" spans="4:5" x14ac:dyDescent="0.25">
      <c r="D6071" s="43"/>
      <c r="E6071" s="100"/>
    </row>
    <row r="6072" spans="4:5" x14ac:dyDescent="0.25">
      <c r="D6072" s="43"/>
      <c r="E6072" s="100"/>
    </row>
    <row r="6073" spans="4:5" x14ac:dyDescent="0.25">
      <c r="D6073" s="43"/>
      <c r="E6073" s="100"/>
    </row>
    <row r="6074" spans="4:5" x14ac:dyDescent="0.25">
      <c r="D6074" s="43"/>
      <c r="E6074" s="100"/>
    </row>
    <row r="6075" spans="4:5" x14ac:dyDescent="0.25">
      <c r="D6075" s="43"/>
      <c r="E6075" s="100"/>
    </row>
    <row r="6076" spans="4:5" x14ac:dyDescent="0.25">
      <c r="D6076" s="43"/>
      <c r="E6076" s="100"/>
    </row>
    <row r="6077" spans="4:5" x14ac:dyDescent="0.25">
      <c r="D6077" s="43"/>
      <c r="E6077" s="100"/>
    </row>
    <row r="6078" spans="4:5" x14ac:dyDescent="0.25">
      <c r="D6078" s="43"/>
      <c r="E6078" s="100"/>
    </row>
    <row r="6079" spans="4:5" x14ac:dyDescent="0.25">
      <c r="D6079" s="43"/>
      <c r="E6079" s="100"/>
    </row>
    <row r="6080" spans="4:5" x14ac:dyDescent="0.25">
      <c r="D6080" s="43"/>
      <c r="E6080" s="100"/>
    </row>
    <row r="6081" spans="4:5" x14ac:dyDescent="0.25">
      <c r="D6081" s="43"/>
      <c r="E6081" s="100"/>
    </row>
    <row r="6082" spans="4:5" x14ac:dyDescent="0.25">
      <c r="D6082" s="43"/>
      <c r="E6082" s="100"/>
    </row>
    <row r="6083" spans="4:5" x14ac:dyDescent="0.25">
      <c r="D6083" s="43"/>
      <c r="E6083" s="100"/>
    </row>
    <row r="6084" spans="4:5" x14ac:dyDescent="0.25">
      <c r="D6084" s="43"/>
      <c r="E6084" s="100"/>
    </row>
    <row r="6085" spans="4:5" x14ac:dyDescent="0.25">
      <c r="D6085" s="43"/>
      <c r="E6085" s="100"/>
    </row>
    <row r="6086" spans="4:5" x14ac:dyDescent="0.25">
      <c r="D6086" s="43"/>
      <c r="E6086" s="100"/>
    </row>
    <row r="6087" spans="4:5" x14ac:dyDescent="0.25">
      <c r="D6087" s="43"/>
      <c r="E6087" s="100"/>
    </row>
    <row r="6088" spans="4:5" x14ac:dyDescent="0.25">
      <c r="D6088" s="43"/>
      <c r="E6088" s="100"/>
    </row>
    <row r="6089" spans="4:5" x14ac:dyDescent="0.25">
      <c r="D6089" s="43"/>
      <c r="E6089" s="100"/>
    </row>
    <row r="6090" spans="4:5" x14ac:dyDescent="0.25">
      <c r="D6090" s="43"/>
      <c r="E6090" s="100"/>
    </row>
    <row r="6091" spans="4:5" x14ac:dyDescent="0.25">
      <c r="D6091" s="43"/>
      <c r="E6091" s="100"/>
    </row>
    <row r="6092" spans="4:5" x14ac:dyDescent="0.25">
      <c r="D6092" s="43"/>
      <c r="E6092" s="100"/>
    </row>
    <row r="6093" spans="4:5" x14ac:dyDescent="0.25">
      <c r="D6093" s="43"/>
      <c r="E6093" s="100"/>
    </row>
    <row r="6094" spans="4:5" x14ac:dyDescent="0.25">
      <c r="D6094" s="43"/>
      <c r="E6094" s="100"/>
    </row>
    <row r="6095" spans="4:5" x14ac:dyDescent="0.25">
      <c r="D6095" s="43"/>
      <c r="E6095" s="100"/>
    </row>
    <row r="6096" spans="4:5" x14ac:dyDescent="0.25">
      <c r="D6096" s="43"/>
      <c r="E6096" s="100"/>
    </row>
    <row r="6097" spans="4:5" x14ac:dyDescent="0.25">
      <c r="D6097" s="43"/>
      <c r="E6097" s="100"/>
    </row>
    <row r="6098" spans="4:5" x14ac:dyDescent="0.25">
      <c r="D6098" s="43"/>
      <c r="E6098" s="100"/>
    </row>
    <row r="6099" spans="4:5" x14ac:dyDescent="0.25">
      <c r="D6099" s="43"/>
      <c r="E6099" s="100"/>
    </row>
    <row r="6100" spans="4:5" x14ac:dyDescent="0.25">
      <c r="D6100" s="43"/>
      <c r="E6100" s="100"/>
    </row>
    <row r="6101" spans="4:5" x14ac:dyDescent="0.25">
      <c r="D6101" s="43"/>
      <c r="E6101" s="100"/>
    </row>
    <row r="6102" spans="4:5" x14ac:dyDescent="0.25">
      <c r="D6102" s="43"/>
      <c r="E6102" s="100"/>
    </row>
    <row r="6103" spans="4:5" x14ac:dyDescent="0.25">
      <c r="D6103" s="43"/>
      <c r="E6103" s="100"/>
    </row>
    <row r="6104" spans="4:5" x14ac:dyDescent="0.25">
      <c r="D6104" s="43"/>
      <c r="E6104" s="100"/>
    </row>
    <row r="6105" spans="4:5" x14ac:dyDescent="0.25">
      <c r="D6105" s="43"/>
      <c r="E6105" s="100"/>
    </row>
    <row r="6106" spans="4:5" x14ac:dyDescent="0.25">
      <c r="D6106" s="43"/>
      <c r="E6106" s="100"/>
    </row>
    <row r="6107" spans="4:5" x14ac:dyDescent="0.25">
      <c r="D6107" s="43"/>
      <c r="E6107" s="100"/>
    </row>
    <row r="6108" spans="4:5" x14ac:dyDescent="0.25">
      <c r="D6108" s="43"/>
      <c r="E6108" s="100"/>
    </row>
    <row r="6109" spans="4:5" x14ac:dyDescent="0.25">
      <c r="D6109" s="43"/>
      <c r="E6109" s="100"/>
    </row>
    <row r="6110" spans="4:5" x14ac:dyDescent="0.25">
      <c r="D6110" s="43"/>
      <c r="E6110" s="100"/>
    </row>
    <row r="6111" spans="4:5" x14ac:dyDescent="0.25">
      <c r="D6111" s="43"/>
      <c r="E6111" s="100"/>
    </row>
    <row r="6112" spans="4:5" x14ac:dyDescent="0.25">
      <c r="D6112" s="43"/>
      <c r="E6112" s="100"/>
    </row>
    <row r="6113" spans="4:5" x14ac:dyDescent="0.25">
      <c r="D6113" s="43"/>
      <c r="E6113" s="100"/>
    </row>
    <row r="6114" spans="4:5" x14ac:dyDescent="0.25">
      <c r="D6114" s="43"/>
      <c r="E6114" s="100"/>
    </row>
    <row r="6115" spans="4:5" x14ac:dyDescent="0.25">
      <c r="D6115" s="43"/>
      <c r="E6115" s="100"/>
    </row>
    <row r="6116" spans="4:5" x14ac:dyDescent="0.25">
      <c r="D6116" s="43"/>
      <c r="E6116" s="100"/>
    </row>
    <row r="6117" spans="4:5" x14ac:dyDescent="0.25">
      <c r="D6117" s="43"/>
      <c r="E6117" s="100"/>
    </row>
    <row r="6118" spans="4:5" x14ac:dyDescent="0.25">
      <c r="D6118" s="43"/>
      <c r="E6118" s="100"/>
    </row>
    <row r="6119" spans="4:5" x14ac:dyDescent="0.25">
      <c r="D6119" s="43"/>
      <c r="E6119" s="100"/>
    </row>
    <row r="6120" spans="4:5" x14ac:dyDescent="0.25">
      <c r="D6120" s="43"/>
      <c r="E6120" s="100"/>
    </row>
    <row r="6121" spans="4:5" x14ac:dyDescent="0.25">
      <c r="D6121" s="43"/>
      <c r="E6121" s="100"/>
    </row>
    <row r="6122" spans="4:5" x14ac:dyDescent="0.25">
      <c r="D6122" s="43"/>
      <c r="E6122" s="100"/>
    </row>
    <row r="6123" spans="4:5" x14ac:dyDescent="0.25">
      <c r="D6123" s="43"/>
      <c r="E6123" s="100"/>
    </row>
    <row r="6124" spans="4:5" x14ac:dyDescent="0.25">
      <c r="D6124" s="43"/>
      <c r="E6124" s="100"/>
    </row>
    <row r="6125" spans="4:5" x14ac:dyDescent="0.25">
      <c r="D6125" s="43"/>
      <c r="E6125" s="100"/>
    </row>
    <row r="6126" spans="4:5" x14ac:dyDescent="0.25">
      <c r="D6126" s="43"/>
      <c r="E6126" s="100"/>
    </row>
    <row r="6127" spans="4:5" x14ac:dyDescent="0.25">
      <c r="D6127" s="43"/>
      <c r="E6127" s="100"/>
    </row>
    <row r="6128" spans="4:5" x14ac:dyDescent="0.25">
      <c r="D6128" s="43"/>
      <c r="E6128" s="100"/>
    </row>
    <row r="6129" spans="4:5" x14ac:dyDescent="0.25">
      <c r="D6129" s="43"/>
      <c r="E6129" s="100"/>
    </row>
    <row r="6130" spans="4:5" x14ac:dyDescent="0.25">
      <c r="D6130" s="43"/>
      <c r="E6130" s="100"/>
    </row>
    <row r="6131" spans="4:5" x14ac:dyDescent="0.25">
      <c r="D6131" s="43"/>
      <c r="E6131" s="100"/>
    </row>
    <row r="6132" spans="4:5" x14ac:dyDescent="0.25">
      <c r="D6132" s="43"/>
      <c r="E6132" s="100"/>
    </row>
    <row r="6133" spans="4:5" x14ac:dyDescent="0.25">
      <c r="D6133" s="43"/>
      <c r="E6133" s="100"/>
    </row>
    <row r="6134" spans="4:5" x14ac:dyDescent="0.25">
      <c r="D6134" s="43"/>
      <c r="E6134" s="100"/>
    </row>
    <row r="6135" spans="4:5" x14ac:dyDescent="0.25">
      <c r="D6135" s="43"/>
      <c r="E6135" s="100"/>
    </row>
    <row r="6136" spans="4:5" x14ac:dyDescent="0.25">
      <c r="D6136" s="43"/>
      <c r="E6136" s="100"/>
    </row>
    <row r="6137" spans="4:5" x14ac:dyDescent="0.25">
      <c r="D6137" s="43"/>
      <c r="E6137" s="100"/>
    </row>
    <row r="6138" spans="4:5" x14ac:dyDescent="0.25">
      <c r="D6138" s="43"/>
      <c r="E6138" s="100"/>
    </row>
    <row r="6139" spans="4:5" x14ac:dyDescent="0.25">
      <c r="D6139" s="43"/>
      <c r="E6139" s="100"/>
    </row>
    <row r="6140" spans="4:5" x14ac:dyDescent="0.25">
      <c r="D6140" s="43"/>
      <c r="E6140" s="100"/>
    </row>
    <row r="6141" spans="4:5" x14ac:dyDescent="0.25">
      <c r="D6141" s="43"/>
      <c r="E6141" s="100"/>
    </row>
    <row r="6142" spans="4:5" x14ac:dyDescent="0.25">
      <c r="D6142" s="43"/>
      <c r="E6142" s="100"/>
    </row>
    <row r="6143" spans="4:5" x14ac:dyDescent="0.25">
      <c r="D6143" s="43"/>
      <c r="E6143" s="100"/>
    </row>
    <row r="6144" spans="4:5" x14ac:dyDescent="0.25">
      <c r="D6144" s="43"/>
      <c r="E6144" s="100"/>
    </row>
    <row r="6145" spans="4:5" x14ac:dyDescent="0.25">
      <c r="D6145" s="43"/>
      <c r="E6145" s="100"/>
    </row>
    <row r="6146" spans="4:5" x14ac:dyDescent="0.25">
      <c r="D6146" s="43"/>
      <c r="E6146" s="100"/>
    </row>
    <row r="6147" spans="4:5" x14ac:dyDescent="0.25">
      <c r="D6147" s="43"/>
      <c r="E6147" s="100"/>
    </row>
    <row r="6148" spans="4:5" x14ac:dyDescent="0.25">
      <c r="D6148" s="43"/>
      <c r="E6148" s="100"/>
    </row>
    <row r="6149" spans="4:5" x14ac:dyDescent="0.25">
      <c r="D6149" s="43"/>
      <c r="E6149" s="100"/>
    </row>
    <row r="6150" spans="4:5" x14ac:dyDescent="0.25">
      <c r="D6150" s="43"/>
      <c r="E6150" s="100"/>
    </row>
    <row r="6151" spans="4:5" x14ac:dyDescent="0.25">
      <c r="D6151" s="43"/>
      <c r="E6151" s="100"/>
    </row>
    <row r="6152" spans="4:5" x14ac:dyDescent="0.25">
      <c r="D6152" s="43"/>
      <c r="E6152" s="100"/>
    </row>
    <row r="6153" spans="4:5" x14ac:dyDescent="0.25">
      <c r="D6153" s="43"/>
      <c r="E6153" s="100"/>
    </row>
    <row r="6154" spans="4:5" x14ac:dyDescent="0.25">
      <c r="D6154" s="43"/>
      <c r="E6154" s="100"/>
    </row>
    <row r="6155" spans="4:5" x14ac:dyDescent="0.25">
      <c r="D6155" s="43"/>
      <c r="E6155" s="100"/>
    </row>
    <row r="6156" spans="4:5" x14ac:dyDescent="0.25">
      <c r="D6156" s="43"/>
      <c r="E6156" s="100"/>
    </row>
    <row r="6157" spans="4:5" x14ac:dyDescent="0.25">
      <c r="D6157" s="43"/>
      <c r="E6157" s="100"/>
    </row>
    <row r="6158" spans="4:5" x14ac:dyDescent="0.25">
      <c r="D6158" s="43"/>
      <c r="E6158" s="100"/>
    </row>
    <row r="6159" spans="4:5" x14ac:dyDescent="0.25">
      <c r="D6159" s="43"/>
      <c r="E6159" s="100"/>
    </row>
    <row r="6160" spans="4:5" x14ac:dyDescent="0.25">
      <c r="D6160" s="43"/>
      <c r="E6160" s="100"/>
    </row>
    <row r="6161" spans="4:5" x14ac:dyDescent="0.25">
      <c r="D6161" s="43"/>
      <c r="E6161" s="100"/>
    </row>
    <row r="6162" spans="4:5" x14ac:dyDescent="0.25">
      <c r="D6162" s="43"/>
      <c r="E6162" s="100"/>
    </row>
    <row r="6163" spans="4:5" x14ac:dyDescent="0.25">
      <c r="D6163" s="43"/>
      <c r="E6163" s="100"/>
    </row>
    <row r="6164" spans="4:5" x14ac:dyDescent="0.25">
      <c r="D6164" s="43"/>
      <c r="E6164" s="100"/>
    </row>
    <row r="6165" spans="4:5" x14ac:dyDescent="0.25">
      <c r="D6165" s="43"/>
      <c r="E6165" s="100"/>
    </row>
    <row r="6166" spans="4:5" x14ac:dyDescent="0.25">
      <c r="D6166" s="43"/>
      <c r="E6166" s="100"/>
    </row>
    <row r="6167" spans="4:5" x14ac:dyDescent="0.25">
      <c r="D6167" s="43"/>
      <c r="E6167" s="100"/>
    </row>
    <row r="6168" spans="4:5" x14ac:dyDescent="0.25">
      <c r="D6168" s="43"/>
      <c r="E6168" s="100"/>
    </row>
    <row r="6169" spans="4:5" x14ac:dyDescent="0.25">
      <c r="D6169" s="43"/>
      <c r="E6169" s="100"/>
    </row>
    <row r="6170" spans="4:5" x14ac:dyDescent="0.25">
      <c r="D6170" s="43"/>
      <c r="E6170" s="100"/>
    </row>
    <row r="6171" spans="4:5" x14ac:dyDescent="0.25">
      <c r="D6171" s="43"/>
      <c r="E6171" s="100"/>
    </row>
    <row r="6172" spans="4:5" x14ac:dyDescent="0.25">
      <c r="D6172" s="43"/>
      <c r="E6172" s="100"/>
    </row>
    <row r="6173" spans="4:5" x14ac:dyDescent="0.25">
      <c r="D6173" s="43"/>
      <c r="E6173" s="100"/>
    </row>
    <row r="6174" spans="4:5" x14ac:dyDescent="0.25">
      <c r="D6174" s="43"/>
      <c r="E6174" s="100"/>
    </row>
    <row r="6175" spans="4:5" x14ac:dyDescent="0.25">
      <c r="D6175" s="43"/>
      <c r="E6175" s="100"/>
    </row>
    <row r="6176" spans="4:5" x14ac:dyDescent="0.25">
      <c r="D6176" s="43"/>
      <c r="E6176" s="100"/>
    </row>
    <row r="6177" spans="4:5" x14ac:dyDescent="0.25">
      <c r="D6177" s="43"/>
      <c r="E6177" s="100"/>
    </row>
    <row r="6178" spans="4:5" x14ac:dyDescent="0.25">
      <c r="D6178" s="43"/>
      <c r="E6178" s="100"/>
    </row>
    <row r="6179" spans="4:5" x14ac:dyDescent="0.25">
      <c r="D6179" s="43"/>
      <c r="E6179" s="100"/>
    </row>
    <row r="6180" spans="4:5" x14ac:dyDescent="0.25">
      <c r="D6180" s="43"/>
      <c r="E6180" s="100"/>
    </row>
    <row r="6181" spans="4:5" x14ac:dyDescent="0.25">
      <c r="D6181" s="43"/>
      <c r="E6181" s="100"/>
    </row>
    <row r="6182" spans="4:5" x14ac:dyDescent="0.25">
      <c r="D6182" s="43"/>
      <c r="E6182" s="100"/>
    </row>
    <row r="6183" spans="4:5" x14ac:dyDescent="0.25">
      <c r="D6183" s="43"/>
      <c r="E6183" s="100"/>
    </row>
    <row r="6184" spans="4:5" x14ac:dyDescent="0.25">
      <c r="D6184" s="43"/>
      <c r="E6184" s="100"/>
    </row>
    <row r="6185" spans="4:5" x14ac:dyDescent="0.25">
      <c r="D6185" s="43"/>
      <c r="E6185" s="100"/>
    </row>
    <row r="6186" spans="4:5" x14ac:dyDescent="0.25">
      <c r="D6186" s="43"/>
      <c r="E6186" s="100"/>
    </row>
    <row r="6187" spans="4:5" x14ac:dyDescent="0.25">
      <c r="D6187" s="43"/>
      <c r="E6187" s="100"/>
    </row>
    <row r="6188" spans="4:5" x14ac:dyDescent="0.25">
      <c r="D6188" s="43"/>
      <c r="E6188" s="100"/>
    </row>
    <row r="6189" spans="4:5" x14ac:dyDescent="0.25">
      <c r="D6189" s="43"/>
      <c r="E6189" s="100"/>
    </row>
    <row r="6190" spans="4:5" x14ac:dyDescent="0.25">
      <c r="D6190" s="43"/>
      <c r="E6190" s="100"/>
    </row>
    <row r="6191" spans="4:5" x14ac:dyDescent="0.25">
      <c r="D6191" s="43"/>
      <c r="E6191" s="100"/>
    </row>
    <row r="6192" spans="4:5" x14ac:dyDescent="0.25">
      <c r="D6192" s="43"/>
      <c r="E6192" s="100"/>
    </row>
    <row r="6193" spans="4:5" x14ac:dyDescent="0.25">
      <c r="D6193" s="43"/>
      <c r="E6193" s="100"/>
    </row>
    <row r="6194" spans="4:5" x14ac:dyDescent="0.25">
      <c r="D6194" s="43"/>
      <c r="E6194" s="100"/>
    </row>
    <row r="6195" spans="4:5" x14ac:dyDescent="0.25">
      <c r="D6195" s="43"/>
      <c r="E6195" s="100"/>
    </row>
    <row r="6196" spans="4:5" x14ac:dyDescent="0.25">
      <c r="D6196" s="43"/>
      <c r="E6196" s="100"/>
    </row>
    <row r="6197" spans="4:5" x14ac:dyDescent="0.25">
      <c r="D6197" s="43"/>
      <c r="E6197" s="100"/>
    </row>
    <row r="6198" spans="4:5" x14ac:dyDescent="0.25">
      <c r="D6198" s="43"/>
      <c r="E6198" s="100"/>
    </row>
    <row r="6199" spans="4:5" x14ac:dyDescent="0.25">
      <c r="D6199" s="43"/>
      <c r="E6199" s="100"/>
    </row>
    <row r="6200" spans="4:5" x14ac:dyDescent="0.25">
      <c r="D6200" s="43"/>
      <c r="E6200" s="100"/>
    </row>
    <row r="6201" spans="4:5" x14ac:dyDescent="0.25">
      <c r="D6201" s="43"/>
      <c r="E6201" s="100"/>
    </row>
    <row r="6202" spans="4:5" x14ac:dyDescent="0.25">
      <c r="D6202" s="43"/>
      <c r="E6202" s="100"/>
    </row>
    <row r="6203" spans="4:5" x14ac:dyDescent="0.25">
      <c r="D6203" s="43"/>
      <c r="E6203" s="100"/>
    </row>
    <row r="6204" spans="4:5" x14ac:dyDescent="0.25">
      <c r="D6204" s="43"/>
      <c r="E6204" s="100"/>
    </row>
    <row r="6205" spans="4:5" x14ac:dyDescent="0.25">
      <c r="D6205" s="43"/>
      <c r="E6205" s="100"/>
    </row>
    <row r="6206" spans="4:5" x14ac:dyDescent="0.25">
      <c r="D6206" s="43"/>
      <c r="E6206" s="100"/>
    </row>
    <row r="6207" spans="4:5" x14ac:dyDescent="0.25">
      <c r="D6207" s="43"/>
      <c r="E6207" s="100"/>
    </row>
    <row r="6208" spans="4:5" x14ac:dyDescent="0.25">
      <c r="D6208" s="43"/>
      <c r="E6208" s="100"/>
    </row>
    <row r="6209" spans="4:5" x14ac:dyDescent="0.25">
      <c r="D6209" s="43"/>
      <c r="E6209" s="100"/>
    </row>
    <row r="6210" spans="4:5" x14ac:dyDescent="0.25">
      <c r="D6210" s="43"/>
      <c r="E6210" s="100"/>
    </row>
    <row r="6211" spans="4:5" x14ac:dyDescent="0.25">
      <c r="D6211" s="43"/>
      <c r="E6211" s="100"/>
    </row>
    <row r="6212" spans="4:5" x14ac:dyDescent="0.25">
      <c r="D6212" s="43"/>
      <c r="E6212" s="100"/>
    </row>
    <row r="6213" spans="4:5" x14ac:dyDescent="0.25">
      <c r="D6213" s="43"/>
      <c r="E6213" s="100"/>
    </row>
    <row r="6214" spans="4:5" x14ac:dyDescent="0.25">
      <c r="D6214" s="43"/>
      <c r="E6214" s="100"/>
    </row>
    <row r="6215" spans="4:5" x14ac:dyDescent="0.25">
      <c r="D6215" s="43"/>
      <c r="E6215" s="100"/>
    </row>
    <row r="6216" spans="4:5" x14ac:dyDescent="0.25">
      <c r="D6216" s="43"/>
      <c r="E6216" s="100"/>
    </row>
    <row r="6217" spans="4:5" x14ac:dyDescent="0.25">
      <c r="D6217" s="43"/>
      <c r="E6217" s="100"/>
    </row>
    <row r="6218" spans="4:5" x14ac:dyDescent="0.25">
      <c r="D6218" s="43"/>
      <c r="E6218" s="100"/>
    </row>
    <row r="6219" spans="4:5" x14ac:dyDescent="0.25">
      <c r="D6219" s="43"/>
      <c r="E6219" s="100"/>
    </row>
    <row r="6220" spans="4:5" x14ac:dyDescent="0.25">
      <c r="D6220" s="43"/>
      <c r="E6220" s="100"/>
    </row>
    <row r="6221" spans="4:5" x14ac:dyDescent="0.25">
      <c r="D6221" s="43"/>
      <c r="E6221" s="100"/>
    </row>
    <row r="6222" spans="4:5" x14ac:dyDescent="0.25">
      <c r="D6222" s="43"/>
      <c r="E6222" s="100"/>
    </row>
    <row r="6223" spans="4:5" x14ac:dyDescent="0.25">
      <c r="D6223" s="43"/>
      <c r="E6223" s="100"/>
    </row>
    <row r="6224" spans="4:5" x14ac:dyDescent="0.25">
      <c r="D6224" s="43"/>
      <c r="E6224" s="100"/>
    </row>
    <row r="6225" spans="4:5" x14ac:dyDescent="0.25">
      <c r="D6225" s="43"/>
      <c r="E6225" s="100"/>
    </row>
    <row r="6226" spans="4:5" x14ac:dyDescent="0.25">
      <c r="D6226" s="43"/>
      <c r="E6226" s="100"/>
    </row>
    <row r="6227" spans="4:5" x14ac:dyDescent="0.25">
      <c r="D6227" s="43"/>
      <c r="E6227" s="100"/>
    </row>
    <row r="6228" spans="4:5" x14ac:dyDescent="0.25">
      <c r="D6228" s="43"/>
      <c r="E6228" s="100"/>
    </row>
    <row r="6229" spans="4:5" x14ac:dyDescent="0.25">
      <c r="D6229" s="43"/>
      <c r="E6229" s="100"/>
    </row>
    <row r="6230" spans="4:5" x14ac:dyDescent="0.25">
      <c r="D6230" s="43"/>
      <c r="E6230" s="100"/>
    </row>
    <row r="6231" spans="4:5" x14ac:dyDescent="0.25">
      <c r="D6231" s="43"/>
      <c r="E6231" s="100"/>
    </row>
    <row r="6232" spans="4:5" x14ac:dyDescent="0.25">
      <c r="D6232" s="43"/>
      <c r="E6232" s="100"/>
    </row>
    <row r="6233" spans="4:5" x14ac:dyDescent="0.25">
      <c r="D6233" s="43"/>
      <c r="E6233" s="100"/>
    </row>
    <row r="6234" spans="4:5" x14ac:dyDescent="0.25">
      <c r="D6234" s="43"/>
      <c r="E6234" s="100"/>
    </row>
    <row r="6235" spans="4:5" x14ac:dyDescent="0.25">
      <c r="D6235" s="43"/>
      <c r="E6235" s="100"/>
    </row>
    <row r="6236" spans="4:5" x14ac:dyDescent="0.25">
      <c r="D6236" s="43"/>
      <c r="E6236" s="100"/>
    </row>
    <row r="6237" spans="4:5" x14ac:dyDescent="0.25">
      <c r="D6237" s="43"/>
      <c r="E6237" s="100"/>
    </row>
    <row r="6238" spans="4:5" x14ac:dyDescent="0.25">
      <c r="D6238" s="43"/>
      <c r="E6238" s="100"/>
    </row>
    <row r="6239" spans="4:5" x14ac:dyDescent="0.25">
      <c r="D6239" s="43"/>
      <c r="E6239" s="100"/>
    </row>
    <row r="6240" spans="4:5" x14ac:dyDescent="0.25">
      <c r="D6240" s="43"/>
      <c r="E6240" s="100"/>
    </row>
    <row r="6241" spans="4:5" x14ac:dyDescent="0.25">
      <c r="D6241" s="43"/>
      <c r="E6241" s="100"/>
    </row>
    <row r="6242" spans="4:5" x14ac:dyDescent="0.25">
      <c r="D6242" s="43"/>
      <c r="E6242" s="100"/>
    </row>
    <row r="6243" spans="4:5" x14ac:dyDescent="0.25">
      <c r="D6243" s="43"/>
      <c r="E6243" s="100"/>
    </row>
    <row r="6244" spans="4:5" x14ac:dyDescent="0.25">
      <c r="D6244" s="43"/>
      <c r="E6244" s="100"/>
    </row>
    <row r="6245" spans="4:5" x14ac:dyDescent="0.25">
      <c r="D6245" s="43"/>
      <c r="E6245" s="100"/>
    </row>
    <row r="6246" spans="4:5" x14ac:dyDescent="0.25">
      <c r="D6246" s="43"/>
      <c r="E6246" s="100"/>
    </row>
    <row r="6247" spans="4:5" x14ac:dyDescent="0.25">
      <c r="D6247" s="43"/>
      <c r="E6247" s="100"/>
    </row>
    <row r="6248" spans="4:5" x14ac:dyDescent="0.25">
      <c r="D6248" s="43"/>
      <c r="E6248" s="100"/>
    </row>
    <row r="6249" spans="4:5" x14ac:dyDescent="0.25">
      <c r="D6249" s="43"/>
      <c r="E6249" s="100"/>
    </row>
    <row r="6250" spans="4:5" x14ac:dyDescent="0.25">
      <c r="D6250" s="43"/>
      <c r="E6250" s="100"/>
    </row>
    <row r="6251" spans="4:5" x14ac:dyDescent="0.25">
      <c r="D6251" s="43"/>
      <c r="E6251" s="100"/>
    </row>
    <row r="6252" spans="4:5" x14ac:dyDescent="0.25">
      <c r="D6252" s="43"/>
      <c r="E6252" s="100"/>
    </row>
    <row r="6253" spans="4:5" x14ac:dyDescent="0.25">
      <c r="D6253" s="43"/>
      <c r="E6253" s="100"/>
    </row>
    <row r="6254" spans="4:5" x14ac:dyDescent="0.25">
      <c r="D6254" s="43"/>
      <c r="E6254" s="100"/>
    </row>
    <row r="6255" spans="4:5" x14ac:dyDescent="0.25">
      <c r="D6255" s="43"/>
      <c r="E6255" s="100"/>
    </row>
    <row r="6256" spans="4:5" x14ac:dyDescent="0.25">
      <c r="D6256" s="43"/>
      <c r="E6256" s="100"/>
    </row>
    <row r="6257" spans="4:5" x14ac:dyDescent="0.25">
      <c r="D6257" s="43"/>
      <c r="E6257" s="100"/>
    </row>
    <row r="6258" spans="4:5" x14ac:dyDescent="0.25">
      <c r="D6258" s="43"/>
      <c r="E6258" s="100"/>
    </row>
    <row r="6259" spans="4:5" x14ac:dyDescent="0.25">
      <c r="D6259" s="43"/>
      <c r="E6259" s="100"/>
    </row>
    <row r="6260" spans="4:5" x14ac:dyDescent="0.25">
      <c r="D6260" s="43"/>
      <c r="E6260" s="100"/>
    </row>
    <row r="6261" spans="4:5" x14ac:dyDescent="0.25">
      <c r="D6261" s="43"/>
      <c r="E6261" s="100"/>
    </row>
    <row r="6262" spans="4:5" x14ac:dyDescent="0.25">
      <c r="D6262" s="43"/>
      <c r="E6262" s="100"/>
    </row>
    <row r="6263" spans="4:5" x14ac:dyDescent="0.25">
      <c r="D6263" s="43"/>
      <c r="E6263" s="100"/>
    </row>
    <row r="6264" spans="4:5" x14ac:dyDescent="0.25">
      <c r="D6264" s="43"/>
      <c r="E6264" s="100"/>
    </row>
    <row r="6265" spans="4:5" x14ac:dyDescent="0.25">
      <c r="D6265" s="43"/>
      <c r="E6265" s="100"/>
    </row>
    <row r="6266" spans="4:5" x14ac:dyDescent="0.25">
      <c r="D6266" s="43"/>
      <c r="E6266" s="100"/>
    </row>
    <row r="6267" spans="4:5" x14ac:dyDescent="0.25">
      <c r="D6267" s="43"/>
      <c r="E6267" s="100"/>
    </row>
    <row r="6268" spans="4:5" x14ac:dyDescent="0.25">
      <c r="D6268" s="43"/>
      <c r="E6268" s="100"/>
    </row>
    <row r="6269" spans="4:5" x14ac:dyDescent="0.25">
      <c r="D6269" s="43"/>
      <c r="E6269" s="100"/>
    </row>
    <row r="6270" spans="4:5" x14ac:dyDescent="0.25">
      <c r="D6270" s="43"/>
      <c r="E6270" s="100"/>
    </row>
    <row r="6271" spans="4:5" x14ac:dyDescent="0.25">
      <c r="D6271" s="43"/>
      <c r="E6271" s="100"/>
    </row>
    <row r="6272" spans="4:5" x14ac:dyDescent="0.25">
      <c r="D6272" s="43"/>
      <c r="E6272" s="100"/>
    </row>
    <row r="6273" spans="4:5" x14ac:dyDescent="0.25">
      <c r="D6273" s="43"/>
      <c r="E6273" s="100"/>
    </row>
    <row r="6274" spans="4:5" x14ac:dyDescent="0.25">
      <c r="D6274" s="43"/>
      <c r="E6274" s="100"/>
    </row>
    <row r="6275" spans="4:5" x14ac:dyDescent="0.25">
      <c r="D6275" s="43"/>
      <c r="E6275" s="100"/>
    </row>
    <row r="6276" spans="4:5" x14ac:dyDescent="0.25">
      <c r="D6276" s="43"/>
      <c r="E6276" s="100"/>
    </row>
    <row r="6277" spans="4:5" x14ac:dyDescent="0.25">
      <c r="D6277" s="43"/>
      <c r="E6277" s="100"/>
    </row>
    <row r="6278" spans="4:5" x14ac:dyDescent="0.25">
      <c r="D6278" s="43"/>
      <c r="E6278" s="100"/>
    </row>
    <row r="6279" spans="4:5" x14ac:dyDescent="0.25">
      <c r="D6279" s="43"/>
      <c r="E6279" s="100"/>
    </row>
    <row r="6280" spans="4:5" x14ac:dyDescent="0.25">
      <c r="D6280" s="43"/>
      <c r="E6280" s="100"/>
    </row>
    <row r="6281" spans="4:5" x14ac:dyDescent="0.25">
      <c r="D6281" s="43"/>
      <c r="E6281" s="100"/>
    </row>
    <row r="6282" spans="4:5" x14ac:dyDescent="0.25">
      <c r="D6282" s="43"/>
      <c r="E6282" s="100"/>
    </row>
    <row r="6283" spans="4:5" x14ac:dyDescent="0.25">
      <c r="D6283" s="43"/>
      <c r="E6283" s="100"/>
    </row>
    <row r="6284" spans="4:5" x14ac:dyDescent="0.25">
      <c r="D6284" s="43"/>
      <c r="E6284" s="100"/>
    </row>
    <row r="6285" spans="4:5" x14ac:dyDescent="0.25">
      <c r="D6285" s="43"/>
      <c r="E6285" s="100"/>
    </row>
    <row r="6286" spans="4:5" x14ac:dyDescent="0.25">
      <c r="D6286" s="43"/>
      <c r="E6286" s="100"/>
    </row>
    <row r="6287" spans="4:5" x14ac:dyDescent="0.25">
      <c r="D6287" s="43"/>
      <c r="E6287" s="100"/>
    </row>
    <row r="6288" spans="4:5" x14ac:dyDescent="0.25">
      <c r="D6288" s="43"/>
      <c r="E6288" s="100"/>
    </row>
    <row r="6289" spans="4:5" x14ac:dyDescent="0.25">
      <c r="D6289" s="43"/>
      <c r="E6289" s="100"/>
    </row>
    <row r="6290" spans="4:5" x14ac:dyDescent="0.25">
      <c r="D6290" s="43"/>
      <c r="E6290" s="100"/>
    </row>
    <row r="6291" spans="4:5" x14ac:dyDescent="0.25">
      <c r="D6291" s="43"/>
      <c r="E6291" s="100"/>
    </row>
    <row r="6292" spans="4:5" x14ac:dyDescent="0.25">
      <c r="D6292" s="43"/>
      <c r="E6292" s="100"/>
    </row>
    <row r="6293" spans="4:5" x14ac:dyDescent="0.25">
      <c r="D6293" s="43"/>
      <c r="E6293" s="100"/>
    </row>
    <row r="6294" spans="4:5" x14ac:dyDescent="0.25">
      <c r="D6294" s="43"/>
      <c r="E6294" s="100"/>
    </row>
    <row r="6295" spans="4:5" x14ac:dyDescent="0.25">
      <c r="D6295" s="43"/>
      <c r="E6295" s="100"/>
    </row>
    <row r="6296" spans="4:5" x14ac:dyDescent="0.25">
      <c r="D6296" s="43"/>
      <c r="E6296" s="100"/>
    </row>
    <row r="6297" spans="4:5" x14ac:dyDescent="0.25">
      <c r="D6297" s="43"/>
      <c r="E6297" s="100"/>
    </row>
    <row r="6298" spans="4:5" x14ac:dyDescent="0.25">
      <c r="D6298" s="43"/>
      <c r="E6298" s="100"/>
    </row>
    <row r="6299" spans="4:5" x14ac:dyDescent="0.25">
      <c r="D6299" s="43"/>
      <c r="E6299" s="100"/>
    </row>
    <row r="6300" spans="4:5" x14ac:dyDescent="0.25">
      <c r="D6300" s="43"/>
      <c r="E6300" s="100"/>
    </row>
    <row r="6301" spans="4:5" x14ac:dyDescent="0.25">
      <c r="D6301" s="43"/>
      <c r="E6301" s="100"/>
    </row>
    <row r="6302" spans="4:5" x14ac:dyDescent="0.25">
      <c r="D6302" s="43"/>
      <c r="E6302" s="100"/>
    </row>
    <row r="6303" spans="4:5" x14ac:dyDescent="0.25">
      <c r="D6303" s="43"/>
      <c r="E6303" s="100"/>
    </row>
    <row r="6304" spans="4:5" x14ac:dyDescent="0.25">
      <c r="D6304" s="43"/>
      <c r="E6304" s="100"/>
    </row>
    <row r="6305" spans="4:5" x14ac:dyDescent="0.25">
      <c r="D6305" s="43"/>
      <c r="E6305" s="100"/>
    </row>
    <row r="6306" spans="4:5" x14ac:dyDescent="0.25">
      <c r="D6306" s="43"/>
      <c r="E6306" s="100"/>
    </row>
    <row r="6307" spans="4:5" x14ac:dyDescent="0.25">
      <c r="D6307" s="43"/>
      <c r="E6307" s="100"/>
    </row>
    <row r="6308" spans="4:5" x14ac:dyDescent="0.25">
      <c r="D6308" s="43"/>
      <c r="E6308" s="100"/>
    </row>
    <row r="6309" spans="4:5" x14ac:dyDescent="0.25">
      <c r="D6309" s="43"/>
      <c r="E6309" s="100"/>
    </row>
    <row r="6310" spans="4:5" x14ac:dyDescent="0.25">
      <c r="D6310" s="43"/>
      <c r="E6310" s="100"/>
    </row>
    <row r="6311" spans="4:5" x14ac:dyDescent="0.25">
      <c r="D6311" s="43"/>
      <c r="E6311" s="100"/>
    </row>
    <row r="6312" spans="4:5" x14ac:dyDescent="0.25">
      <c r="D6312" s="43"/>
      <c r="E6312" s="100"/>
    </row>
    <row r="6313" spans="4:5" x14ac:dyDescent="0.25">
      <c r="D6313" s="43"/>
      <c r="E6313" s="100"/>
    </row>
    <row r="6314" spans="4:5" x14ac:dyDescent="0.25">
      <c r="D6314" s="43"/>
      <c r="E6314" s="100"/>
    </row>
    <row r="6315" spans="4:5" x14ac:dyDescent="0.25">
      <c r="D6315" s="43"/>
      <c r="E6315" s="100"/>
    </row>
    <row r="6316" spans="4:5" x14ac:dyDescent="0.25">
      <c r="D6316" s="43"/>
      <c r="E6316" s="100"/>
    </row>
    <row r="6317" spans="4:5" x14ac:dyDescent="0.25">
      <c r="D6317" s="43"/>
      <c r="E6317" s="100"/>
    </row>
    <row r="6318" spans="4:5" x14ac:dyDescent="0.25">
      <c r="D6318" s="43"/>
      <c r="E6318" s="100"/>
    </row>
    <row r="6319" spans="4:5" x14ac:dyDescent="0.25">
      <c r="D6319" s="43"/>
      <c r="E6319" s="100"/>
    </row>
    <row r="6320" spans="4:5" x14ac:dyDescent="0.25">
      <c r="D6320" s="43"/>
      <c r="E6320" s="100"/>
    </row>
    <row r="6321" spans="4:5" x14ac:dyDescent="0.25">
      <c r="D6321" s="43"/>
      <c r="E6321" s="100"/>
    </row>
    <row r="6322" spans="4:5" x14ac:dyDescent="0.25">
      <c r="D6322" s="43"/>
      <c r="E6322" s="100"/>
    </row>
    <row r="6323" spans="4:5" x14ac:dyDescent="0.25">
      <c r="D6323" s="43"/>
      <c r="E6323" s="100"/>
    </row>
    <row r="6324" spans="4:5" x14ac:dyDescent="0.25">
      <c r="D6324" s="43"/>
      <c r="E6324" s="100"/>
    </row>
    <row r="6325" spans="4:5" x14ac:dyDescent="0.25">
      <c r="D6325" s="43"/>
      <c r="E6325" s="100"/>
    </row>
    <row r="6326" spans="4:5" x14ac:dyDescent="0.25">
      <c r="D6326" s="43"/>
      <c r="E6326" s="100"/>
    </row>
    <row r="6327" spans="4:5" x14ac:dyDescent="0.25">
      <c r="D6327" s="43"/>
      <c r="E6327" s="100"/>
    </row>
    <row r="6328" spans="4:5" x14ac:dyDescent="0.25">
      <c r="D6328" s="43"/>
      <c r="E6328" s="100"/>
    </row>
    <row r="6329" spans="4:5" x14ac:dyDescent="0.25">
      <c r="D6329" s="43"/>
      <c r="E6329" s="100"/>
    </row>
    <row r="6330" spans="4:5" x14ac:dyDescent="0.25">
      <c r="D6330" s="43"/>
      <c r="E6330" s="100"/>
    </row>
    <row r="6331" spans="4:5" x14ac:dyDescent="0.25">
      <c r="D6331" s="43"/>
      <c r="E6331" s="100"/>
    </row>
    <row r="6332" spans="4:5" x14ac:dyDescent="0.25">
      <c r="D6332" s="43"/>
      <c r="E6332" s="100"/>
    </row>
    <row r="6333" spans="4:5" x14ac:dyDescent="0.25">
      <c r="D6333" s="43"/>
      <c r="E6333" s="100"/>
    </row>
    <row r="6334" spans="4:5" x14ac:dyDescent="0.25">
      <c r="D6334" s="43"/>
      <c r="E6334" s="100"/>
    </row>
    <row r="6335" spans="4:5" x14ac:dyDescent="0.25">
      <c r="D6335" s="43"/>
      <c r="E6335" s="100"/>
    </row>
    <row r="6336" spans="4:5" x14ac:dyDescent="0.25">
      <c r="D6336" s="43"/>
      <c r="E6336" s="100"/>
    </row>
    <row r="6337" spans="4:5" x14ac:dyDescent="0.25">
      <c r="D6337" s="43"/>
      <c r="E6337" s="100"/>
    </row>
    <row r="6338" spans="4:5" x14ac:dyDescent="0.25">
      <c r="D6338" s="43"/>
      <c r="E6338" s="100"/>
    </row>
    <row r="6339" spans="4:5" x14ac:dyDescent="0.25">
      <c r="D6339" s="43"/>
      <c r="E6339" s="100"/>
    </row>
    <row r="6340" spans="4:5" x14ac:dyDescent="0.25">
      <c r="D6340" s="43"/>
      <c r="E6340" s="100"/>
    </row>
    <row r="6341" spans="4:5" x14ac:dyDescent="0.25">
      <c r="D6341" s="43"/>
      <c r="E6341" s="100"/>
    </row>
    <row r="6342" spans="4:5" x14ac:dyDescent="0.25">
      <c r="D6342" s="43"/>
      <c r="E6342" s="100"/>
    </row>
    <row r="6343" spans="4:5" x14ac:dyDescent="0.25">
      <c r="D6343" s="43"/>
      <c r="E6343" s="100"/>
    </row>
    <row r="6344" spans="4:5" x14ac:dyDescent="0.25">
      <c r="D6344" s="43"/>
      <c r="E6344" s="100"/>
    </row>
    <row r="6345" spans="4:5" x14ac:dyDescent="0.25">
      <c r="D6345" s="43"/>
      <c r="E6345" s="100"/>
    </row>
    <row r="6346" spans="4:5" x14ac:dyDescent="0.25">
      <c r="D6346" s="43"/>
      <c r="E6346" s="100"/>
    </row>
    <row r="6347" spans="4:5" x14ac:dyDescent="0.25">
      <c r="D6347" s="43"/>
      <c r="E6347" s="100"/>
    </row>
    <row r="6348" spans="4:5" x14ac:dyDescent="0.25">
      <c r="D6348" s="43"/>
      <c r="E6348" s="100"/>
    </row>
    <row r="6349" spans="4:5" x14ac:dyDescent="0.25">
      <c r="D6349" s="43"/>
      <c r="E6349" s="100"/>
    </row>
    <row r="6350" spans="4:5" x14ac:dyDescent="0.25">
      <c r="D6350" s="43"/>
      <c r="E6350" s="100"/>
    </row>
    <row r="6351" spans="4:5" x14ac:dyDescent="0.25">
      <c r="D6351" s="43"/>
      <c r="E6351" s="100"/>
    </row>
    <row r="6352" spans="4:5" x14ac:dyDescent="0.25">
      <c r="D6352" s="43"/>
      <c r="E6352" s="100"/>
    </row>
    <row r="6353" spans="4:5" x14ac:dyDescent="0.25">
      <c r="D6353" s="43"/>
      <c r="E6353" s="100"/>
    </row>
    <row r="6354" spans="4:5" x14ac:dyDescent="0.25">
      <c r="D6354" s="43"/>
      <c r="E6354" s="100"/>
    </row>
    <row r="6355" spans="4:5" x14ac:dyDescent="0.25">
      <c r="D6355" s="43"/>
      <c r="E6355" s="100"/>
    </row>
    <row r="6356" spans="4:5" x14ac:dyDescent="0.25">
      <c r="D6356" s="43"/>
      <c r="E6356" s="100"/>
    </row>
    <row r="6357" spans="4:5" x14ac:dyDescent="0.25">
      <c r="D6357" s="43"/>
      <c r="E6357" s="100"/>
    </row>
    <row r="6358" spans="4:5" x14ac:dyDescent="0.25">
      <c r="D6358" s="43"/>
      <c r="E6358" s="100"/>
    </row>
    <row r="6359" spans="4:5" x14ac:dyDescent="0.25">
      <c r="D6359" s="43"/>
      <c r="E6359" s="100"/>
    </row>
    <row r="6360" spans="4:5" x14ac:dyDescent="0.25">
      <c r="D6360" s="43"/>
      <c r="E6360" s="100"/>
    </row>
    <row r="6361" spans="4:5" x14ac:dyDescent="0.25">
      <c r="D6361" s="43"/>
      <c r="E6361" s="100"/>
    </row>
    <row r="6362" spans="4:5" x14ac:dyDescent="0.25">
      <c r="D6362" s="43"/>
      <c r="E6362" s="100"/>
    </row>
    <row r="6363" spans="4:5" x14ac:dyDescent="0.25">
      <c r="D6363" s="43"/>
      <c r="E6363" s="100"/>
    </row>
    <row r="6364" spans="4:5" x14ac:dyDescent="0.25">
      <c r="D6364" s="43"/>
      <c r="E6364" s="100"/>
    </row>
    <row r="6365" spans="4:5" x14ac:dyDescent="0.25">
      <c r="D6365" s="43"/>
      <c r="E6365" s="100"/>
    </row>
    <row r="6366" spans="4:5" x14ac:dyDescent="0.25">
      <c r="D6366" s="43"/>
      <c r="E6366" s="100"/>
    </row>
    <row r="6367" spans="4:5" x14ac:dyDescent="0.25">
      <c r="D6367" s="43"/>
      <c r="E6367" s="100"/>
    </row>
    <row r="6368" spans="4:5" x14ac:dyDescent="0.25">
      <c r="D6368" s="43"/>
      <c r="E6368" s="100"/>
    </row>
    <row r="6369" spans="4:5" x14ac:dyDescent="0.25">
      <c r="D6369" s="43"/>
      <c r="E6369" s="100"/>
    </row>
    <row r="6370" spans="4:5" x14ac:dyDescent="0.25">
      <c r="D6370" s="43"/>
      <c r="E6370" s="100"/>
    </row>
    <row r="6371" spans="4:5" x14ac:dyDescent="0.25">
      <c r="D6371" s="43"/>
      <c r="E6371" s="100"/>
    </row>
    <row r="6372" spans="4:5" x14ac:dyDescent="0.25">
      <c r="D6372" s="43"/>
      <c r="E6372" s="100"/>
    </row>
    <row r="6373" spans="4:5" x14ac:dyDescent="0.25">
      <c r="D6373" s="43"/>
      <c r="E6373" s="100"/>
    </row>
    <row r="6374" spans="4:5" x14ac:dyDescent="0.25">
      <c r="D6374" s="43"/>
      <c r="E6374" s="100"/>
    </row>
    <row r="6375" spans="4:5" x14ac:dyDescent="0.25">
      <c r="D6375" s="43"/>
      <c r="E6375" s="100"/>
    </row>
    <row r="6376" spans="4:5" x14ac:dyDescent="0.25">
      <c r="D6376" s="43"/>
      <c r="E6376" s="100"/>
    </row>
    <row r="6377" spans="4:5" x14ac:dyDescent="0.25">
      <c r="D6377" s="43"/>
      <c r="E6377" s="100"/>
    </row>
    <row r="6378" spans="4:5" x14ac:dyDescent="0.25">
      <c r="D6378" s="43"/>
      <c r="E6378" s="100"/>
    </row>
    <row r="6379" spans="4:5" x14ac:dyDescent="0.25">
      <c r="D6379" s="43"/>
      <c r="E6379" s="100"/>
    </row>
    <row r="6380" spans="4:5" x14ac:dyDescent="0.25">
      <c r="D6380" s="43"/>
      <c r="E6380" s="100"/>
    </row>
    <row r="6381" spans="4:5" x14ac:dyDescent="0.25">
      <c r="D6381" s="43"/>
      <c r="E6381" s="100"/>
    </row>
    <row r="6382" spans="4:5" x14ac:dyDescent="0.25">
      <c r="D6382" s="43"/>
      <c r="E6382" s="100"/>
    </row>
    <row r="6383" spans="4:5" x14ac:dyDescent="0.25">
      <c r="D6383" s="43"/>
      <c r="E6383" s="100"/>
    </row>
    <row r="6384" spans="4:5" x14ac:dyDescent="0.25">
      <c r="D6384" s="43"/>
      <c r="E6384" s="100"/>
    </row>
    <row r="6385" spans="4:5" x14ac:dyDescent="0.25">
      <c r="D6385" s="43"/>
      <c r="E6385" s="100"/>
    </row>
    <row r="6386" spans="4:5" x14ac:dyDescent="0.25">
      <c r="D6386" s="43"/>
      <c r="E6386" s="100"/>
    </row>
    <row r="6387" spans="4:5" x14ac:dyDescent="0.25">
      <c r="D6387" s="43"/>
      <c r="E6387" s="100"/>
    </row>
    <row r="6388" spans="4:5" x14ac:dyDescent="0.25">
      <c r="D6388" s="43"/>
      <c r="E6388" s="100"/>
    </row>
    <row r="6389" spans="4:5" x14ac:dyDescent="0.25">
      <c r="D6389" s="43"/>
      <c r="E6389" s="100"/>
    </row>
    <row r="6390" spans="4:5" x14ac:dyDescent="0.25">
      <c r="D6390" s="43"/>
      <c r="E6390" s="100"/>
    </row>
    <row r="6391" spans="4:5" x14ac:dyDescent="0.25">
      <c r="D6391" s="43"/>
      <c r="E6391" s="100"/>
    </row>
    <row r="6392" spans="4:5" x14ac:dyDescent="0.25">
      <c r="D6392" s="43"/>
      <c r="E6392" s="100"/>
    </row>
    <row r="6393" spans="4:5" x14ac:dyDescent="0.25">
      <c r="D6393" s="43"/>
      <c r="E6393" s="100"/>
    </row>
    <row r="6394" spans="4:5" x14ac:dyDescent="0.25">
      <c r="D6394" s="43"/>
      <c r="E6394" s="100"/>
    </row>
    <row r="6395" spans="4:5" x14ac:dyDescent="0.25">
      <c r="D6395" s="43"/>
      <c r="E6395" s="100"/>
    </row>
    <row r="6396" spans="4:5" x14ac:dyDescent="0.25">
      <c r="D6396" s="43"/>
      <c r="E6396" s="100"/>
    </row>
    <row r="6397" spans="4:5" x14ac:dyDescent="0.25">
      <c r="D6397" s="43"/>
      <c r="E6397" s="100"/>
    </row>
    <row r="6398" spans="4:5" x14ac:dyDescent="0.25">
      <c r="D6398" s="43"/>
      <c r="E6398" s="100"/>
    </row>
    <row r="6399" spans="4:5" x14ac:dyDescent="0.25">
      <c r="D6399" s="43"/>
      <c r="E6399" s="100"/>
    </row>
    <row r="6400" spans="4:5" x14ac:dyDescent="0.25">
      <c r="D6400" s="43"/>
      <c r="E6400" s="100"/>
    </row>
    <row r="6401" spans="4:5" x14ac:dyDescent="0.25">
      <c r="D6401" s="43"/>
      <c r="E6401" s="100"/>
    </row>
    <row r="6402" spans="4:5" x14ac:dyDescent="0.25">
      <c r="D6402" s="43"/>
      <c r="E6402" s="100"/>
    </row>
    <row r="6403" spans="4:5" x14ac:dyDescent="0.25">
      <c r="D6403" s="43"/>
      <c r="E6403" s="100"/>
    </row>
    <row r="6404" spans="4:5" x14ac:dyDescent="0.25">
      <c r="D6404" s="43"/>
      <c r="E6404" s="100"/>
    </row>
    <row r="6405" spans="4:5" x14ac:dyDescent="0.25">
      <c r="D6405" s="43"/>
      <c r="E6405" s="100"/>
    </row>
    <row r="6406" spans="4:5" x14ac:dyDescent="0.25">
      <c r="D6406" s="43"/>
      <c r="E6406" s="100"/>
    </row>
    <row r="6407" spans="4:5" x14ac:dyDescent="0.25">
      <c r="D6407" s="43"/>
      <c r="E6407" s="100"/>
    </row>
    <row r="6408" spans="4:5" x14ac:dyDescent="0.25">
      <c r="D6408" s="43"/>
      <c r="E6408" s="100"/>
    </row>
    <row r="6409" spans="4:5" x14ac:dyDescent="0.25">
      <c r="D6409" s="43"/>
      <c r="E6409" s="100"/>
    </row>
    <row r="6410" spans="4:5" x14ac:dyDescent="0.25">
      <c r="D6410" s="43"/>
      <c r="E6410" s="100"/>
    </row>
    <row r="6411" spans="4:5" x14ac:dyDescent="0.25">
      <c r="D6411" s="43"/>
      <c r="E6411" s="100"/>
    </row>
    <row r="6412" spans="4:5" x14ac:dyDescent="0.25">
      <c r="D6412" s="43"/>
      <c r="E6412" s="100"/>
    </row>
    <row r="6413" spans="4:5" x14ac:dyDescent="0.25">
      <c r="D6413" s="43"/>
      <c r="E6413" s="100"/>
    </row>
    <row r="6414" spans="4:5" x14ac:dyDescent="0.25">
      <c r="D6414" s="43"/>
      <c r="E6414" s="100"/>
    </row>
    <row r="6415" spans="4:5" x14ac:dyDescent="0.25">
      <c r="D6415" s="43"/>
      <c r="E6415" s="100"/>
    </row>
    <row r="6416" spans="4:5" x14ac:dyDescent="0.25">
      <c r="D6416" s="43"/>
      <c r="E6416" s="100"/>
    </row>
    <row r="6417" spans="4:5" x14ac:dyDescent="0.25">
      <c r="D6417" s="43"/>
      <c r="E6417" s="100"/>
    </row>
    <row r="6418" spans="4:5" x14ac:dyDescent="0.25">
      <c r="D6418" s="43"/>
      <c r="E6418" s="100"/>
    </row>
    <row r="6419" spans="4:5" x14ac:dyDescent="0.25">
      <c r="D6419" s="43"/>
      <c r="E6419" s="100"/>
    </row>
    <row r="6420" spans="4:5" x14ac:dyDescent="0.25">
      <c r="D6420" s="43"/>
      <c r="E6420" s="100"/>
    </row>
    <row r="6421" spans="4:5" x14ac:dyDescent="0.25">
      <c r="D6421" s="43"/>
      <c r="E6421" s="100"/>
    </row>
    <row r="6422" spans="4:5" x14ac:dyDescent="0.25">
      <c r="D6422" s="43"/>
      <c r="E6422" s="100"/>
    </row>
    <row r="6423" spans="4:5" x14ac:dyDescent="0.25">
      <c r="D6423" s="43"/>
      <c r="E6423" s="100"/>
    </row>
    <row r="6424" spans="4:5" x14ac:dyDescent="0.25">
      <c r="D6424" s="43"/>
      <c r="E6424" s="100"/>
    </row>
    <row r="6425" spans="4:5" x14ac:dyDescent="0.25">
      <c r="D6425" s="43"/>
      <c r="E6425" s="100"/>
    </row>
    <row r="6426" spans="4:5" x14ac:dyDescent="0.25">
      <c r="D6426" s="43"/>
      <c r="E6426" s="100"/>
    </row>
    <row r="6427" spans="4:5" x14ac:dyDescent="0.25">
      <c r="D6427" s="43"/>
      <c r="E6427" s="100"/>
    </row>
    <row r="6428" spans="4:5" x14ac:dyDescent="0.25">
      <c r="D6428" s="43"/>
      <c r="E6428" s="100"/>
    </row>
    <row r="6429" spans="4:5" x14ac:dyDescent="0.25">
      <c r="D6429" s="43"/>
      <c r="E6429" s="100"/>
    </row>
    <row r="6430" spans="4:5" x14ac:dyDescent="0.25">
      <c r="D6430" s="43"/>
      <c r="E6430" s="100"/>
    </row>
    <row r="6431" spans="4:5" x14ac:dyDescent="0.25">
      <c r="D6431" s="43"/>
      <c r="E6431" s="100"/>
    </row>
    <row r="6432" spans="4:5" x14ac:dyDescent="0.25">
      <c r="D6432" s="43"/>
      <c r="E6432" s="100"/>
    </row>
    <row r="6433" spans="4:5" x14ac:dyDescent="0.25">
      <c r="D6433" s="43"/>
      <c r="E6433" s="100"/>
    </row>
    <row r="6434" spans="4:5" x14ac:dyDescent="0.25">
      <c r="D6434" s="43"/>
      <c r="E6434" s="100"/>
    </row>
    <row r="6435" spans="4:5" x14ac:dyDescent="0.25">
      <c r="D6435" s="43"/>
      <c r="E6435" s="100"/>
    </row>
    <row r="6436" spans="4:5" x14ac:dyDescent="0.25">
      <c r="D6436" s="43"/>
      <c r="E6436" s="100"/>
    </row>
    <row r="6437" spans="4:5" x14ac:dyDescent="0.25">
      <c r="D6437" s="43"/>
      <c r="E6437" s="100"/>
    </row>
    <row r="6438" spans="4:5" x14ac:dyDescent="0.25">
      <c r="D6438" s="43"/>
      <c r="E6438" s="100"/>
    </row>
    <row r="6439" spans="4:5" x14ac:dyDescent="0.25">
      <c r="D6439" s="43"/>
      <c r="E6439" s="100"/>
    </row>
    <row r="6440" spans="4:5" x14ac:dyDescent="0.25">
      <c r="D6440" s="43"/>
      <c r="E6440" s="100"/>
    </row>
    <row r="6441" spans="4:5" x14ac:dyDescent="0.25">
      <c r="D6441" s="43"/>
      <c r="E6441" s="100"/>
    </row>
    <row r="6442" spans="4:5" x14ac:dyDescent="0.25">
      <c r="D6442" s="43"/>
      <c r="E6442" s="100"/>
    </row>
    <row r="6443" spans="4:5" x14ac:dyDescent="0.25">
      <c r="D6443" s="43"/>
      <c r="E6443" s="100"/>
    </row>
    <row r="6444" spans="4:5" x14ac:dyDescent="0.25">
      <c r="D6444" s="43"/>
      <c r="E6444" s="100"/>
    </row>
    <row r="6445" spans="4:5" x14ac:dyDescent="0.25">
      <c r="D6445" s="43"/>
      <c r="E6445" s="100"/>
    </row>
    <row r="6446" spans="4:5" x14ac:dyDescent="0.25">
      <c r="D6446" s="43"/>
      <c r="E6446" s="100"/>
    </row>
    <row r="6447" spans="4:5" x14ac:dyDescent="0.25">
      <c r="D6447" s="43"/>
      <c r="E6447" s="100"/>
    </row>
    <row r="6448" spans="4:5" x14ac:dyDescent="0.25">
      <c r="D6448" s="43"/>
      <c r="E6448" s="100"/>
    </row>
    <row r="6449" spans="4:5" x14ac:dyDescent="0.25">
      <c r="D6449" s="43"/>
      <c r="E6449" s="100"/>
    </row>
    <row r="6450" spans="4:5" x14ac:dyDescent="0.25">
      <c r="D6450" s="43"/>
      <c r="E6450" s="100"/>
    </row>
    <row r="6451" spans="4:5" x14ac:dyDescent="0.25">
      <c r="D6451" s="43"/>
      <c r="E6451" s="100"/>
    </row>
    <row r="6452" spans="4:5" x14ac:dyDescent="0.25">
      <c r="D6452" s="43"/>
      <c r="E6452" s="100"/>
    </row>
    <row r="6453" spans="4:5" x14ac:dyDescent="0.25">
      <c r="D6453" s="43"/>
      <c r="E6453" s="100"/>
    </row>
    <row r="6454" spans="4:5" x14ac:dyDescent="0.25">
      <c r="D6454" s="43"/>
      <c r="E6454" s="100"/>
    </row>
    <row r="6455" spans="4:5" x14ac:dyDescent="0.25">
      <c r="D6455" s="43"/>
      <c r="E6455" s="100"/>
    </row>
    <row r="6456" spans="4:5" x14ac:dyDescent="0.25">
      <c r="D6456" s="43"/>
      <c r="E6456" s="100"/>
    </row>
    <row r="6457" spans="4:5" x14ac:dyDescent="0.25">
      <c r="D6457" s="43"/>
      <c r="E6457" s="100"/>
    </row>
    <row r="6458" spans="4:5" x14ac:dyDescent="0.25">
      <c r="D6458" s="43"/>
      <c r="E6458" s="100"/>
    </row>
    <row r="6459" spans="4:5" x14ac:dyDescent="0.25">
      <c r="D6459" s="43"/>
      <c r="E6459" s="100"/>
    </row>
    <row r="6460" spans="4:5" x14ac:dyDescent="0.25">
      <c r="D6460" s="43"/>
      <c r="E6460" s="100"/>
    </row>
    <row r="6461" spans="4:5" x14ac:dyDescent="0.25">
      <c r="D6461" s="43"/>
      <c r="E6461" s="100"/>
    </row>
    <row r="6462" spans="4:5" x14ac:dyDescent="0.25">
      <c r="D6462" s="43"/>
      <c r="E6462" s="100"/>
    </row>
    <row r="6463" spans="4:5" x14ac:dyDescent="0.25">
      <c r="D6463" s="43"/>
      <c r="E6463" s="100"/>
    </row>
    <row r="6464" spans="4:5" x14ac:dyDescent="0.25">
      <c r="D6464" s="43"/>
      <c r="E6464" s="100"/>
    </row>
    <row r="6465" spans="4:5" x14ac:dyDescent="0.25">
      <c r="D6465" s="43"/>
      <c r="E6465" s="100"/>
    </row>
    <row r="6466" spans="4:5" x14ac:dyDescent="0.25">
      <c r="D6466" s="43"/>
      <c r="E6466" s="100"/>
    </row>
    <row r="6467" spans="4:5" x14ac:dyDescent="0.25">
      <c r="D6467" s="43"/>
      <c r="E6467" s="100"/>
    </row>
    <row r="6468" spans="4:5" x14ac:dyDescent="0.25">
      <c r="D6468" s="43"/>
      <c r="E6468" s="100"/>
    </row>
    <row r="6469" spans="4:5" x14ac:dyDescent="0.25">
      <c r="D6469" s="43"/>
      <c r="E6469" s="100"/>
    </row>
    <row r="6470" spans="4:5" x14ac:dyDescent="0.25">
      <c r="D6470" s="43"/>
      <c r="E6470" s="100"/>
    </row>
    <row r="6471" spans="4:5" x14ac:dyDescent="0.25">
      <c r="D6471" s="43"/>
      <c r="E6471" s="100"/>
    </row>
    <row r="6472" spans="4:5" x14ac:dyDescent="0.25">
      <c r="D6472" s="43"/>
      <c r="E6472" s="100"/>
    </row>
    <row r="6473" spans="4:5" x14ac:dyDescent="0.25">
      <c r="D6473" s="43"/>
      <c r="E6473" s="100"/>
    </row>
    <row r="6474" spans="4:5" x14ac:dyDescent="0.25">
      <c r="D6474" s="43"/>
      <c r="E6474" s="100"/>
    </row>
    <row r="6475" spans="4:5" x14ac:dyDescent="0.25">
      <c r="D6475" s="43"/>
      <c r="E6475" s="100"/>
    </row>
    <row r="6476" spans="4:5" x14ac:dyDescent="0.25">
      <c r="D6476" s="43"/>
      <c r="E6476" s="100"/>
    </row>
    <row r="6477" spans="4:5" x14ac:dyDescent="0.25">
      <c r="D6477" s="43"/>
      <c r="E6477" s="100"/>
    </row>
    <row r="6478" spans="4:5" x14ac:dyDescent="0.25">
      <c r="D6478" s="43"/>
      <c r="E6478" s="100"/>
    </row>
    <row r="6479" spans="4:5" x14ac:dyDescent="0.25">
      <c r="D6479" s="43"/>
      <c r="E6479" s="100"/>
    </row>
    <row r="6480" spans="4:5" x14ac:dyDescent="0.25">
      <c r="D6480" s="43"/>
      <c r="E6480" s="100"/>
    </row>
    <row r="6481" spans="4:5" x14ac:dyDescent="0.25">
      <c r="D6481" s="43"/>
      <c r="E6481" s="100"/>
    </row>
    <row r="6482" spans="4:5" x14ac:dyDescent="0.25">
      <c r="D6482" s="43"/>
      <c r="E6482" s="100"/>
    </row>
    <row r="6483" spans="4:5" x14ac:dyDescent="0.25">
      <c r="D6483" s="43"/>
      <c r="E6483" s="100"/>
    </row>
    <row r="6484" spans="4:5" x14ac:dyDescent="0.25">
      <c r="D6484" s="43"/>
      <c r="E6484" s="100"/>
    </row>
    <row r="6485" spans="4:5" x14ac:dyDescent="0.25">
      <c r="D6485" s="43"/>
      <c r="E6485" s="100"/>
    </row>
    <row r="6486" spans="4:5" x14ac:dyDescent="0.25">
      <c r="D6486" s="43"/>
      <c r="E6486" s="100"/>
    </row>
    <row r="6487" spans="4:5" x14ac:dyDescent="0.25">
      <c r="D6487" s="43"/>
      <c r="E6487" s="100"/>
    </row>
    <row r="6488" spans="4:5" x14ac:dyDescent="0.25">
      <c r="D6488" s="43"/>
      <c r="E6488" s="100"/>
    </row>
    <row r="6489" spans="4:5" x14ac:dyDescent="0.25">
      <c r="D6489" s="43"/>
      <c r="E6489" s="100"/>
    </row>
    <row r="6490" spans="4:5" x14ac:dyDescent="0.25">
      <c r="D6490" s="43"/>
      <c r="E6490" s="100"/>
    </row>
    <row r="6491" spans="4:5" x14ac:dyDescent="0.25">
      <c r="D6491" s="43"/>
      <c r="E6491" s="100"/>
    </row>
    <row r="6492" spans="4:5" x14ac:dyDescent="0.25">
      <c r="D6492" s="43"/>
      <c r="E6492" s="100"/>
    </row>
    <row r="6493" spans="4:5" x14ac:dyDescent="0.25">
      <c r="D6493" s="43"/>
      <c r="E6493" s="100"/>
    </row>
    <row r="6494" spans="4:5" x14ac:dyDescent="0.25">
      <c r="D6494" s="43"/>
      <c r="E6494" s="100"/>
    </row>
    <row r="6495" spans="4:5" x14ac:dyDescent="0.25">
      <c r="D6495" s="43"/>
      <c r="E6495" s="100"/>
    </row>
    <row r="6496" spans="4:5" x14ac:dyDescent="0.25">
      <c r="D6496" s="43"/>
      <c r="E6496" s="100"/>
    </row>
    <row r="6497" spans="4:5" x14ac:dyDescent="0.25">
      <c r="D6497" s="43"/>
      <c r="E6497" s="100"/>
    </row>
    <row r="6498" spans="4:5" x14ac:dyDescent="0.25">
      <c r="D6498" s="43"/>
      <c r="E6498" s="100"/>
    </row>
    <row r="6499" spans="4:5" x14ac:dyDescent="0.25">
      <c r="D6499" s="43"/>
      <c r="E6499" s="100"/>
    </row>
    <row r="6500" spans="4:5" x14ac:dyDescent="0.25">
      <c r="D6500" s="43"/>
      <c r="E6500" s="100"/>
    </row>
    <row r="6501" spans="4:5" x14ac:dyDescent="0.25">
      <c r="D6501" s="43"/>
      <c r="E6501" s="100"/>
    </row>
    <row r="6502" spans="4:5" x14ac:dyDescent="0.25">
      <c r="D6502" s="43"/>
      <c r="E6502" s="100"/>
    </row>
    <row r="6503" spans="4:5" x14ac:dyDescent="0.25">
      <c r="D6503" s="43"/>
      <c r="E6503" s="100"/>
    </row>
    <row r="6504" spans="4:5" x14ac:dyDescent="0.25">
      <c r="D6504" s="43"/>
      <c r="E6504" s="100"/>
    </row>
    <row r="6505" spans="4:5" x14ac:dyDescent="0.25">
      <c r="D6505" s="43"/>
      <c r="E6505" s="100"/>
    </row>
    <row r="6506" spans="4:5" x14ac:dyDescent="0.25">
      <c r="D6506" s="43"/>
      <c r="E6506" s="100"/>
    </row>
    <row r="6507" spans="4:5" x14ac:dyDescent="0.25">
      <c r="D6507" s="43"/>
      <c r="E6507" s="100"/>
    </row>
    <row r="6508" spans="4:5" x14ac:dyDescent="0.25">
      <c r="D6508" s="43"/>
      <c r="E6508" s="100"/>
    </row>
    <row r="6509" spans="4:5" x14ac:dyDescent="0.25">
      <c r="D6509" s="43"/>
      <c r="E6509" s="100"/>
    </row>
    <row r="6510" spans="4:5" x14ac:dyDescent="0.25">
      <c r="D6510" s="43"/>
      <c r="E6510" s="100"/>
    </row>
    <row r="6511" spans="4:5" x14ac:dyDescent="0.25">
      <c r="D6511" s="43"/>
      <c r="E6511" s="100"/>
    </row>
    <row r="6512" spans="4:5" x14ac:dyDescent="0.25">
      <c r="D6512" s="43"/>
      <c r="E6512" s="100"/>
    </row>
    <row r="6513" spans="4:5" x14ac:dyDescent="0.25">
      <c r="D6513" s="43"/>
      <c r="E6513" s="100"/>
    </row>
    <row r="6514" spans="4:5" x14ac:dyDescent="0.25">
      <c r="D6514" s="43"/>
      <c r="E6514" s="100"/>
    </row>
    <row r="6515" spans="4:5" x14ac:dyDescent="0.25">
      <c r="D6515" s="43"/>
      <c r="E6515" s="100"/>
    </row>
    <row r="6516" spans="4:5" x14ac:dyDescent="0.25">
      <c r="D6516" s="43"/>
      <c r="E6516" s="100"/>
    </row>
    <row r="6517" spans="4:5" x14ac:dyDescent="0.25">
      <c r="D6517" s="43"/>
      <c r="E6517" s="100"/>
    </row>
    <row r="6518" spans="4:5" x14ac:dyDescent="0.25">
      <c r="D6518" s="43"/>
      <c r="E6518" s="100"/>
    </row>
    <row r="6519" spans="4:5" x14ac:dyDescent="0.25">
      <c r="D6519" s="43"/>
      <c r="E6519" s="100"/>
    </row>
    <row r="6520" spans="4:5" x14ac:dyDescent="0.25">
      <c r="D6520" s="43"/>
      <c r="E6520" s="100"/>
    </row>
    <row r="6521" spans="4:5" x14ac:dyDescent="0.25">
      <c r="D6521" s="43"/>
      <c r="E6521" s="100"/>
    </row>
    <row r="6522" spans="4:5" x14ac:dyDescent="0.25">
      <c r="D6522" s="43"/>
      <c r="E6522" s="100"/>
    </row>
    <row r="6523" spans="4:5" x14ac:dyDescent="0.25">
      <c r="D6523" s="43"/>
      <c r="E6523" s="100"/>
    </row>
    <row r="6524" spans="4:5" x14ac:dyDescent="0.25">
      <c r="D6524" s="43"/>
      <c r="E6524" s="100"/>
    </row>
    <row r="6525" spans="4:5" x14ac:dyDescent="0.25">
      <c r="D6525" s="43"/>
      <c r="E6525" s="100"/>
    </row>
    <row r="6526" spans="4:5" x14ac:dyDescent="0.25">
      <c r="D6526" s="43"/>
      <c r="E6526" s="100"/>
    </row>
    <row r="6527" spans="4:5" x14ac:dyDescent="0.25">
      <c r="D6527" s="43"/>
      <c r="E6527" s="100"/>
    </row>
    <row r="6528" spans="4:5" x14ac:dyDescent="0.25">
      <c r="D6528" s="43"/>
      <c r="E6528" s="100"/>
    </row>
    <row r="6529" spans="4:5" x14ac:dyDescent="0.25">
      <c r="D6529" s="43"/>
      <c r="E6529" s="100"/>
    </row>
    <row r="6530" spans="4:5" x14ac:dyDescent="0.25">
      <c r="D6530" s="43"/>
      <c r="E6530" s="100"/>
    </row>
    <row r="6531" spans="4:5" x14ac:dyDescent="0.25">
      <c r="D6531" s="43"/>
      <c r="E6531" s="100"/>
    </row>
    <row r="6532" spans="4:5" x14ac:dyDescent="0.25">
      <c r="D6532" s="43"/>
      <c r="E6532" s="100"/>
    </row>
    <row r="6533" spans="4:5" x14ac:dyDescent="0.25">
      <c r="D6533" s="43"/>
      <c r="E6533" s="100"/>
    </row>
    <row r="6534" spans="4:5" x14ac:dyDescent="0.25">
      <c r="D6534" s="43"/>
      <c r="E6534" s="100"/>
    </row>
    <row r="6535" spans="4:5" x14ac:dyDescent="0.25">
      <c r="D6535" s="43"/>
      <c r="E6535" s="100"/>
    </row>
    <row r="6536" spans="4:5" x14ac:dyDescent="0.25">
      <c r="D6536" s="43"/>
      <c r="E6536" s="100"/>
    </row>
    <row r="6537" spans="4:5" x14ac:dyDescent="0.25">
      <c r="D6537" s="43"/>
      <c r="E6537" s="100"/>
    </row>
    <row r="6538" spans="4:5" x14ac:dyDescent="0.25">
      <c r="D6538" s="43"/>
      <c r="E6538" s="100"/>
    </row>
    <row r="6539" spans="4:5" x14ac:dyDescent="0.25">
      <c r="D6539" s="43"/>
      <c r="E6539" s="100"/>
    </row>
    <row r="6540" spans="4:5" x14ac:dyDescent="0.25">
      <c r="D6540" s="43"/>
      <c r="E6540" s="100"/>
    </row>
    <row r="6541" spans="4:5" x14ac:dyDescent="0.25">
      <c r="D6541" s="43"/>
      <c r="E6541" s="100"/>
    </row>
    <row r="6542" spans="4:5" x14ac:dyDescent="0.25">
      <c r="D6542" s="43"/>
      <c r="E6542" s="100"/>
    </row>
    <row r="6543" spans="4:5" x14ac:dyDescent="0.25">
      <c r="D6543" s="43"/>
      <c r="E6543" s="100"/>
    </row>
    <row r="6544" spans="4:5" x14ac:dyDescent="0.25">
      <c r="D6544" s="43"/>
      <c r="E6544" s="100"/>
    </row>
    <row r="6545" spans="4:5" x14ac:dyDescent="0.25">
      <c r="D6545" s="43"/>
      <c r="E6545" s="100"/>
    </row>
    <row r="6546" spans="4:5" x14ac:dyDescent="0.25">
      <c r="D6546" s="43"/>
      <c r="E6546" s="100"/>
    </row>
    <row r="6547" spans="4:5" x14ac:dyDescent="0.25">
      <c r="D6547" s="43"/>
      <c r="E6547" s="100"/>
    </row>
    <row r="6548" spans="4:5" x14ac:dyDescent="0.25">
      <c r="D6548" s="43"/>
      <c r="E6548" s="100"/>
    </row>
    <row r="6549" spans="4:5" x14ac:dyDescent="0.25">
      <c r="D6549" s="43"/>
      <c r="E6549" s="100"/>
    </row>
    <row r="6550" spans="4:5" x14ac:dyDescent="0.25">
      <c r="D6550" s="43"/>
      <c r="E6550" s="100"/>
    </row>
    <row r="6551" spans="4:5" x14ac:dyDescent="0.25">
      <c r="D6551" s="43"/>
      <c r="E6551" s="100"/>
    </row>
    <row r="6552" spans="4:5" x14ac:dyDescent="0.25">
      <c r="D6552" s="43"/>
      <c r="E6552" s="100"/>
    </row>
    <row r="6553" spans="4:5" x14ac:dyDescent="0.25">
      <c r="D6553" s="43"/>
      <c r="E6553" s="100"/>
    </row>
    <row r="6554" spans="4:5" x14ac:dyDescent="0.25">
      <c r="D6554" s="43"/>
      <c r="E6554" s="100"/>
    </row>
    <row r="6555" spans="4:5" x14ac:dyDescent="0.25">
      <c r="D6555" s="43"/>
      <c r="E6555" s="100"/>
    </row>
    <row r="6556" spans="4:5" x14ac:dyDescent="0.25">
      <c r="D6556" s="43"/>
      <c r="E6556" s="100"/>
    </row>
    <row r="6557" spans="4:5" x14ac:dyDescent="0.25">
      <c r="D6557" s="43"/>
      <c r="E6557" s="100"/>
    </row>
    <row r="6558" spans="4:5" x14ac:dyDescent="0.25">
      <c r="D6558" s="43"/>
      <c r="E6558" s="100"/>
    </row>
    <row r="6559" spans="4:5" x14ac:dyDescent="0.25">
      <c r="D6559" s="43"/>
      <c r="E6559" s="100"/>
    </row>
    <row r="6560" spans="4:5" x14ac:dyDescent="0.25">
      <c r="D6560" s="43"/>
      <c r="E6560" s="100"/>
    </row>
    <row r="6561" spans="4:5" x14ac:dyDescent="0.25">
      <c r="D6561" s="43"/>
      <c r="E6561" s="100"/>
    </row>
    <row r="6562" spans="4:5" x14ac:dyDescent="0.25">
      <c r="D6562" s="43"/>
      <c r="E6562" s="100"/>
    </row>
    <row r="6563" spans="4:5" x14ac:dyDescent="0.25">
      <c r="D6563" s="43"/>
      <c r="E6563" s="100"/>
    </row>
    <row r="6564" spans="4:5" x14ac:dyDescent="0.25">
      <c r="D6564" s="43"/>
      <c r="E6564" s="100"/>
    </row>
    <row r="6565" spans="4:5" x14ac:dyDescent="0.25">
      <c r="D6565" s="43"/>
      <c r="E6565" s="100"/>
    </row>
    <row r="6566" spans="4:5" x14ac:dyDescent="0.25">
      <c r="D6566" s="43"/>
      <c r="E6566" s="100"/>
    </row>
    <row r="6567" spans="4:5" x14ac:dyDescent="0.25">
      <c r="D6567" s="43"/>
      <c r="E6567" s="100"/>
    </row>
    <row r="6568" spans="4:5" x14ac:dyDescent="0.25">
      <c r="D6568" s="43"/>
      <c r="E6568" s="100"/>
    </row>
    <row r="6569" spans="4:5" x14ac:dyDescent="0.25">
      <c r="D6569" s="43"/>
      <c r="E6569" s="100"/>
    </row>
    <row r="6570" spans="4:5" x14ac:dyDescent="0.25">
      <c r="D6570" s="43"/>
      <c r="E6570" s="100"/>
    </row>
    <row r="6571" spans="4:5" x14ac:dyDescent="0.25">
      <c r="D6571" s="43"/>
      <c r="E6571" s="100"/>
    </row>
    <row r="6572" spans="4:5" x14ac:dyDescent="0.25">
      <c r="D6572" s="43"/>
      <c r="E6572" s="100"/>
    </row>
    <row r="6573" spans="4:5" x14ac:dyDescent="0.25">
      <c r="D6573" s="43"/>
      <c r="E6573" s="100"/>
    </row>
    <row r="6574" spans="4:5" x14ac:dyDescent="0.25">
      <c r="D6574" s="43"/>
      <c r="E6574" s="100"/>
    </row>
    <row r="6575" spans="4:5" x14ac:dyDescent="0.25">
      <c r="D6575" s="43"/>
      <c r="E6575" s="100"/>
    </row>
    <row r="6576" spans="4:5" x14ac:dyDescent="0.25">
      <c r="D6576" s="43"/>
      <c r="E6576" s="100"/>
    </row>
    <row r="6577" spans="4:5" x14ac:dyDescent="0.25">
      <c r="D6577" s="43"/>
      <c r="E6577" s="100"/>
    </row>
    <row r="6578" spans="4:5" x14ac:dyDescent="0.25">
      <c r="D6578" s="43"/>
      <c r="E6578" s="100"/>
    </row>
    <row r="6579" spans="4:5" x14ac:dyDescent="0.25">
      <c r="D6579" s="43"/>
      <c r="E6579" s="100"/>
    </row>
    <row r="6580" spans="4:5" x14ac:dyDescent="0.25">
      <c r="D6580" s="43"/>
      <c r="E6580" s="100"/>
    </row>
    <row r="6581" spans="4:5" x14ac:dyDescent="0.25">
      <c r="D6581" s="43"/>
      <c r="E6581" s="100"/>
    </row>
    <row r="6582" spans="4:5" x14ac:dyDescent="0.25">
      <c r="D6582" s="43"/>
      <c r="E6582" s="100"/>
    </row>
    <row r="6583" spans="4:5" x14ac:dyDescent="0.25">
      <c r="D6583" s="43"/>
      <c r="E6583" s="100"/>
    </row>
    <row r="6584" spans="4:5" x14ac:dyDescent="0.25">
      <c r="D6584" s="43"/>
      <c r="E6584" s="100"/>
    </row>
    <row r="6585" spans="4:5" x14ac:dyDescent="0.25">
      <c r="D6585" s="43"/>
      <c r="E6585" s="100"/>
    </row>
    <row r="6586" spans="4:5" x14ac:dyDescent="0.25">
      <c r="D6586" s="43"/>
      <c r="E6586" s="100"/>
    </row>
    <row r="6587" spans="4:5" x14ac:dyDescent="0.25">
      <c r="D6587" s="43"/>
      <c r="E6587" s="100"/>
    </row>
    <row r="6588" spans="4:5" x14ac:dyDescent="0.25">
      <c r="D6588" s="43"/>
      <c r="E6588" s="100"/>
    </row>
    <row r="6589" spans="4:5" x14ac:dyDescent="0.25">
      <c r="D6589" s="43"/>
      <c r="E6589" s="100"/>
    </row>
    <row r="6590" spans="4:5" x14ac:dyDescent="0.25">
      <c r="D6590" s="43"/>
      <c r="E6590" s="100"/>
    </row>
    <row r="6591" spans="4:5" x14ac:dyDescent="0.25">
      <c r="D6591" s="43"/>
      <c r="E6591" s="100"/>
    </row>
    <row r="6592" spans="4:5" x14ac:dyDescent="0.25">
      <c r="D6592" s="43"/>
      <c r="E6592" s="100"/>
    </row>
    <row r="6593" spans="4:5" x14ac:dyDescent="0.25">
      <c r="D6593" s="43"/>
      <c r="E6593" s="100"/>
    </row>
    <row r="6594" spans="4:5" x14ac:dyDescent="0.25">
      <c r="D6594" s="43"/>
      <c r="E6594" s="100"/>
    </row>
    <row r="6595" spans="4:5" x14ac:dyDescent="0.25">
      <c r="D6595" s="43"/>
      <c r="E6595" s="100"/>
    </row>
    <row r="6596" spans="4:5" x14ac:dyDescent="0.25">
      <c r="D6596" s="43"/>
      <c r="E6596" s="100"/>
    </row>
    <row r="6597" spans="4:5" x14ac:dyDescent="0.25">
      <c r="D6597" s="43"/>
      <c r="E6597" s="100"/>
    </row>
    <row r="6598" spans="4:5" x14ac:dyDescent="0.25">
      <c r="D6598" s="43"/>
      <c r="E6598" s="100"/>
    </row>
    <row r="6599" spans="4:5" x14ac:dyDescent="0.25">
      <c r="D6599" s="43"/>
      <c r="E6599" s="100"/>
    </row>
    <row r="6600" spans="4:5" x14ac:dyDescent="0.25">
      <c r="D6600" s="43"/>
      <c r="E6600" s="100"/>
    </row>
    <row r="6601" spans="4:5" x14ac:dyDescent="0.25">
      <c r="D6601" s="43"/>
      <c r="E6601" s="100"/>
    </row>
    <row r="6602" spans="4:5" x14ac:dyDescent="0.25">
      <c r="D6602" s="43"/>
      <c r="E6602" s="100"/>
    </row>
    <row r="6603" spans="4:5" x14ac:dyDescent="0.25">
      <c r="D6603" s="43"/>
      <c r="E6603" s="100"/>
    </row>
    <row r="6604" spans="4:5" x14ac:dyDescent="0.25">
      <c r="D6604" s="43"/>
      <c r="E6604" s="100"/>
    </row>
    <row r="6605" spans="4:5" x14ac:dyDescent="0.25">
      <c r="D6605" s="43"/>
      <c r="E6605" s="100"/>
    </row>
    <row r="6606" spans="4:5" x14ac:dyDescent="0.25">
      <c r="D6606" s="43"/>
      <c r="E6606" s="100"/>
    </row>
    <row r="6607" spans="4:5" x14ac:dyDescent="0.25">
      <c r="D6607" s="43"/>
      <c r="E6607" s="100"/>
    </row>
    <row r="6608" spans="4:5" x14ac:dyDescent="0.25">
      <c r="D6608" s="43"/>
      <c r="E6608" s="100"/>
    </row>
    <row r="6609" spans="4:5" x14ac:dyDescent="0.25">
      <c r="D6609" s="43"/>
      <c r="E6609" s="100"/>
    </row>
    <row r="6610" spans="4:5" x14ac:dyDescent="0.25">
      <c r="D6610" s="43"/>
      <c r="E6610" s="100"/>
    </row>
    <row r="6611" spans="4:5" x14ac:dyDescent="0.25">
      <c r="D6611" s="43"/>
      <c r="E6611" s="100"/>
    </row>
    <row r="6612" spans="4:5" x14ac:dyDescent="0.25">
      <c r="D6612" s="43"/>
      <c r="E6612" s="100"/>
    </row>
    <row r="6613" spans="4:5" x14ac:dyDescent="0.25">
      <c r="D6613" s="43"/>
      <c r="E6613" s="100"/>
    </row>
    <row r="6614" spans="4:5" x14ac:dyDescent="0.25">
      <c r="D6614" s="43"/>
      <c r="E6614" s="100"/>
    </row>
    <row r="6615" spans="4:5" x14ac:dyDescent="0.25">
      <c r="D6615" s="43"/>
      <c r="E6615" s="100"/>
    </row>
    <row r="6616" spans="4:5" x14ac:dyDescent="0.25">
      <c r="D6616" s="43"/>
      <c r="E6616" s="100"/>
    </row>
    <row r="6617" spans="4:5" x14ac:dyDescent="0.25">
      <c r="D6617" s="43"/>
      <c r="E6617" s="100"/>
    </row>
    <row r="6618" spans="4:5" x14ac:dyDescent="0.25">
      <c r="D6618" s="43"/>
      <c r="E6618" s="100"/>
    </row>
    <row r="6619" spans="4:5" x14ac:dyDescent="0.25">
      <c r="D6619" s="43"/>
      <c r="E6619" s="100"/>
    </row>
    <row r="6620" spans="4:5" x14ac:dyDescent="0.25">
      <c r="D6620" s="43"/>
      <c r="E6620" s="100"/>
    </row>
    <row r="6621" spans="4:5" x14ac:dyDescent="0.25">
      <c r="D6621" s="43"/>
      <c r="E6621" s="100"/>
    </row>
    <row r="6622" spans="4:5" x14ac:dyDescent="0.25">
      <c r="D6622" s="43"/>
      <c r="E6622" s="100"/>
    </row>
    <row r="6623" spans="4:5" x14ac:dyDescent="0.25">
      <c r="D6623" s="43"/>
      <c r="E6623" s="100"/>
    </row>
    <row r="6624" spans="4:5" x14ac:dyDescent="0.25">
      <c r="D6624" s="43"/>
      <c r="E6624" s="100"/>
    </row>
    <row r="6625" spans="4:5" x14ac:dyDescent="0.25">
      <c r="D6625" s="43"/>
      <c r="E6625" s="100"/>
    </row>
    <row r="6626" spans="4:5" x14ac:dyDescent="0.25">
      <c r="D6626" s="43"/>
      <c r="E6626" s="100"/>
    </row>
    <row r="6627" spans="4:5" x14ac:dyDescent="0.25">
      <c r="D6627" s="43"/>
      <c r="E6627" s="100"/>
    </row>
    <row r="6628" spans="4:5" x14ac:dyDescent="0.25">
      <c r="D6628" s="43"/>
      <c r="E6628" s="100"/>
    </row>
    <row r="6629" spans="4:5" x14ac:dyDescent="0.25">
      <c r="D6629" s="43"/>
      <c r="E6629" s="100"/>
    </row>
    <row r="6630" spans="4:5" x14ac:dyDescent="0.25">
      <c r="D6630" s="43"/>
      <c r="E6630" s="100"/>
    </row>
    <row r="6631" spans="4:5" x14ac:dyDescent="0.25">
      <c r="D6631" s="43"/>
      <c r="E6631" s="100"/>
    </row>
    <row r="6632" spans="4:5" x14ac:dyDescent="0.25">
      <c r="D6632" s="43"/>
      <c r="E6632" s="100"/>
    </row>
    <row r="6633" spans="4:5" x14ac:dyDescent="0.25">
      <c r="D6633" s="43"/>
      <c r="E6633" s="100"/>
    </row>
    <row r="6634" spans="4:5" x14ac:dyDescent="0.25">
      <c r="D6634" s="43"/>
      <c r="E6634" s="100"/>
    </row>
    <row r="6635" spans="4:5" x14ac:dyDescent="0.25">
      <c r="D6635" s="43"/>
      <c r="E6635" s="100"/>
    </row>
    <row r="6636" spans="4:5" x14ac:dyDescent="0.25">
      <c r="D6636" s="43"/>
      <c r="E6636" s="100"/>
    </row>
    <row r="6637" spans="4:5" x14ac:dyDescent="0.25">
      <c r="D6637" s="43"/>
      <c r="E6637" s="100"/>
    </row>
    <row r="6638" spans="4:5" x14ac:dyDescent="0.25">
      <c r="D6638" s="43"/>
      <c r="E6638" s="100"/>
    </row>
    <row r="6639" spans="4:5" x14ac:dyDescent="0.25">
      <c r="D6639" s="43"/>
      <c r="E6639" s="100"/>
    </row>
    <row r="6640" spans="4:5" x14ac:dyDescent="0.25">
      <c r="D6640" s="43"/>
      <c r="E6640" s="100"/>
    </row>
    <row r="6641" spans="4:5" x14ac:dyDescent="0.25">
      <c r="D6641" s="43"/>
      <c r="E6641" s="100"/>
    </row>
    <row r="6642" spans="4:5" x14ac:dyDescent="0.25">
      <c r="D6642" s="43"/>
      <c r="E6642" s="100"/>
    </row>
    <row r="6643" spans="4:5" x14ac:dyDescent="0.25">
      <c r="D6643" s="43"/>
      <c r="E6643" s="100"/>
    </row>
    <row r="6644" spans="4:5" x14ac:dyDescent="0.25">
      <c r="D6644" s="43"/>
      <c r="E6644" s="100"/>
    </row>
    <row r="6645" spans="4:5" x14ac:dyDescent="0.25">
      <c r="D6645" s="43"/>
      <c r="E6645" s="100"/>
    </row>
    <row r="6646" spans="4:5" x14ac:dyDescent="0.25">
      <c r="D6646" s="43"/>
      <c r="E6646" s="100"/>
    </row>
    <row r="6647" spans="4:5" x14ac:dyDescent="0.25">
      <c r="D6647" s="43"/>
      <c r="E6647" s="100"/>
    </row>
    <row r="6648" spans="4:5" x14ac:dyDescent="0.25">
      <c r="D6648" s="43"/>
      <c r="E6648" s="100"/>
    </row>
    <row r="6649" spans="4:5" x14ac:dyDescent="0.25">
      <c r="D6649" s="43"/>
      <c r="E6649" s="100"/>
    </row>
    <row r="6650" spans="4:5" x14ac:dyDescent="0.25">
      <c r="D6650" s="43"/>
      <c r="E6650" s="100"/>
    </row>
    <row r="6651" spans="4:5" x14ac:dyDescent="0.25">
      <c r="D6651" s="43"/>
      <c r="E6651" s="100"/>
    </row>
    <row r="6652" spans="4:5" x14ac:dyDescent="0.25">
      <c r="D6652" s="43"/>
      <c r="E6652" s="100"/>
    </row>
    <row r="6653" spans="4:5" x14ac:dyDescent="0.25">
      <c r="D6653" s="43"/>
      <c r="E6653" s="100"/>
    </row>
    <row r="6654" spans="4:5" x14ac:dyDescent="0.25">
      <c r="D6654" s="43"/>
      <c r="E6654" s="100"/>
    </row>
    <row r="6655" spans="4:5" x14ac:dyDescent="0.25">
      <c r="D6655" s="43"/>
      <c r="E6655" s="100"/>
    </row>
    <row r="6656" spans="4:5" x14ac:dyDescent="0.25">
      <c r="D6656" s="43"/>
      <c r="E6656" s="100"/>
    </row>
    <row r="6657" spans="4:5" x14ac:dyDescent="0.25">
      <c r="D6657" s="43"/>
      <c r="E6657" s="100"/>
    </row>
    <row r="6658" spans="4:5" x14ac:dyDescent="0.25">
      <c r="D6658" s="43"/>
      <c r="E6658" s="100"/>
    </row>
    <row r="6659" spans="4:5" x14ac:dyDescent="0.25">
      <c r="D6659" s="43"/>
      <c r="E6659" s="100"/>
    </row>
    <row r="6660" spans="4:5" x14ac:dyDescent="0.25">
      <c r="D6660" s="43"/>
      <c r="E6660" s="100"/>
    </row>
    <row r="6661" spans="4:5" x14ac:dyDescent="0.25">
      <c r="D6661" s="43"/>
      <c r="E6661" s="100"/>
    </row>
    <row r="6662" spans="4:5" x14ac:dyDescent="0.25">
      <c r="D6662" s="43"/>
      <c r="E6662" s="100"/>
    </row>
    <row r="6663" spans="4:5" x14ac:dyDescent="0.25">
      <c r="D6663" s="43"/>
      <c r="E6663" s="100"/>
    </row>
    <row r="6664" spans="4:5" x14ac:dyDescent="0.25">
      <c r="D6664" s="43"/>
      <c r="E6664" s="100"/>
    </row>
    <row r="6665" spans="4:5" x14ac:dyDescent="0.25">
      <c r="D6665" s="43"/>
      <c r="E6665" s="100"/>
    </row>
    <row r="6666" spans="4:5" x14ac:dyDescent="0.25">
      <c r="D6666" s="43"/>
      <c r="E6666" s="100"/>
    </row>
    <row r="6667" spans="4:5" x14ac:dyDescent="0.25">
      <c r="D6667" s="43"/>
      <c r="E6667" s="100"/>
    </row>
    <row r="6668" spans="4:5" x14ac:dyDescent="0.25">
      <c r="D6668" s="43"/>
      <c r="E6668" s="100"/>
    </row>
    <row r="6669" spans="4:5" x14ac:dyDescent="0.25">
      <c r="D6669" s="43"/>
      <c r="E6669" s="100"/>
    </row>
    <row r="6670" spans="4:5" x14ac:dyDescent="0.25">
      <c r="D6670" s="43"/>
      <c r="E6670" s="100"/>
    </row>
    <row r="6671" spans="4:5" x14ac:dyDescent="0.25">
      <c r="D6671" s="43"/>
      <c r="E6671" s="100"/>
    </row>
    <row r="6672" spans="4:5" x14ac:dyDescent="0.25">
      <c r="D6672" s="43"/>
      <c r="E6672" s="100"/>
    </row>
    <row r="6673" spans="4:5" x14ac:dyDescent="0.25">
      <c r="D6673" s="43"/>
      <c r="E6673" s="100"/>
    </row>
    <row r="6674" spans="4:5" x14ac:dyDescent="0.25">
      <c r="D6674" s="43"/>
      <c r="E6674" s="100"/>
    </row>
    <row r="6675" spans="4:5" x14ac:dyDescent="0.25">
      <c r="D6675" s="43"/>
      <c r="E6675" s="100"/>
    </row>
    <row r="6676" spans="4:5" x14ac:dyDescent="0.25">
      <c r="D6676" s="43"/>
      <c r="E6676" s="100"/>
    </row>
    <row r="6677" spans="4:5" x14ac:dyDescent="0.25">
      <c r="D6677" s="43"/>
      <c r="E6677" s="100"/>
    </row>
    <row r="6678" spans="4:5" x14ac:dyDescent="0.25">
      <c r="D6678" s="43"/>
      <c r="E6678" s="100"/>
    </row>
    <row r="6679" spans="4:5" x14ac:dyDescent="0.25">
      <c r="D6679" s="43"/>
      <c r="E6679" s="100"/>
    </row>
    <row r="6680" spans="4:5" x14ac:dyDescent="0.25">
      <c r="D6680" s="43"/>
      <c r="E6680" s="100"/>
    </row>
    <row r="6681" spans="4:5" x14ac:dyDescent="0.25">
      <c r="D6681" s="43"/>
      <c r="E6681" s="100"/>
    </row>
    <row r="6682" spans="4:5" x14ac:dyDescent="0.25">
      <c r="D6682" s="43"/>
      <c r="E6682" s="100"/>
    </row>
    <row r="6683" spans="4:5" x14ac:dyDescent="0.25">
      <c r="D6683" s="43"/>
      <c r="E6683" s="100"/>
    </row>
    <row r="6684" spans="4:5" x14ac:dyDescent="0.25">
      <c r="D6684" s="43"/>
      <c r="E6684" s="100"/>
    </row>
    <row r="6685" spans="4:5" x14ac:dyDescent="0.25">
      <c r="D6685" s="43"/>
      <c r="E6685" s="100"/>
    </row>
    <row r="6686" spans="4:5" x14ac:dyDescent="0.25">
      <c r="D6686" s="43"/>
      <c r="E6686" s="100"/>
    </row>
    <row r="6687" spans="4:5" x14ac:dyDescent="0.25">
      <c r="D6687" s="43"/>
      <c r="E6687" s="100"/>
    </row>
    <row r="6688" spans="4:5" x14ac:dyDescent="0.25">
      <c r="D6688" s="43"/>
      <c r="E6688" s="100"/>
    </row>
    <row r="6689" spans="4:5" x14ac:dyDescent="0.25">
      <c r="D6689" s="43"/>
      <c r="E6689" s="100"/>
    </row>
    <row r="6690" spans="4:5" x14ac:dyDescent="0.25">
      <c r="D6690" s="43"/>
      <c r="E6690" s="100"/>
    </row>
    <row r="6691" spans="4:5" x14ac:dyDescent="0.25">
      <c r="D6691" s="43"/>
      <c r="E6691" s="100"/>
    </row>
    <row r="6692" spans="4:5" x14ac:dyDescent="0.25">
      <c r="D6692" s="43"/>
      <c r="E6692" s="100"/>
    </row>
    <row r="6693" spans="4:5" x14ac:dyDescent="0.25">
      <c r="D6693" s="43"/>
      <c r="E6693" s="100"/>
    </row>
    <row r="6694" spans="4:5" x14ac:dyDescent="0.25">
      <c r="D6694" s="43"/>
      <c r="E6694" s="100"/>
    </row>
    <row r="6695" spans="4:5" x14ac:dyDescent="0.25">
      <c r="D6695" s="43"/>
      <c r="E6695" s="100"/>
    </row>
    <row r="6696" spans="4:5" x14ac:dyDescent="0.25">
      <c r="D6696" s="43"/>
      <c r="E6696" s="100"/>
    </row>
    <row r="6697" spans="4:5" x14ac:dyDescent="0.25">
      <c r="D6697" s="43"/>
      <c r="E6697" s="100"/>
    </row>
    <row r="6698" spans="4:5" x14ac:dyDescent="0.25">
      <c r="D6698" s="43"/>
      <c r="E6698" s="100"/>
    </row>
    <row r="6699" spans="4:5" x14ac:dyDescent="0.25">
      <c r="D6699" s="43"/>
      <c r="E6699" s="100"/>
    </row>
    <row r="6700" spans="4:5" x14ac:dyDescent="0.25">
      <c r="D6700" s="43"/>
      <c r="E6700" s="100"/>
    </row>
    <row r="6701" spans="4:5" x14ac:dyDescent="0.25">
      <c r="D6701" s="43"/>
      <c r="E6701" s="100"/>
    </row>
    <row r="6702" spans="4:5" x14ac:dyDescent="0.25">
      <c r="D6702" s="43"/>
      <c r="E6702" s="100"/>
    </row>
    <row r="6703" spans="4:5" x14ac:dyDescent="0.25">
      <c r="D6703" s="43"/>
      <c r="E6703" s="100"/>
    </row>
    <row r="6704" spans="4:5" x14ac:dyDescent="0.25">
      <c r="D6704" s="43"/>
      <c r="E6704" s="100"/>
    </row>
    <row r="6705" spans="4:5" x14ac:dyDescent="0.25">
      <c r="D6705" s="43"/>
      <c r="E6705" s="100"/>
    </row>
    <row r="6706" spans="4:5" x14ac:dyDescent="0.25">
      <c r="D6706" s="43"/>
      <c r="E6706" s="100"/>
    </row>
    <row r="6707" spans="4:5" x14ac:dyDescent="0.25">
      <c r="D6707" s="43"/>
      <c r="E6707" s="100"/>
    </row>
    <row r="6708" spans="4:5" x14ac:dyDescent="0.25">
      <c r="D6708" s="43"/>
      <c r="E6708" s="100"/>
    </row>
    <row r="6709" spans="4:5" x14ac:dyDescent="0.25">
      <c r="D6709" s="43"/>
      <c r="E6709" s="100"/>
    </row>
    <row r="6710" spans="4:5" x14ac:dyDescent="0.25">
      <c r="D6710" s="43"/>
      <c r="E6710" s="100"/>
    </row>
    <row r="6711" spans="4:5" x14ac:dyDescent="0.25">
      <c r="D6711" s="43"/>
      <c r="E6711" s="100"/>
    </row>
    <row r="6712" spans="4:5" x14ac:dyDescent="0.25">
      <c r="D6712" s="43"/>
      <c r="E6712" s="100"/>
    </row>
    <row r="6713" spans="4:5" x14ac:dyDescent="0.25">
      <c r="D6713" s="43"/>
      <c r="E6713" s="100"/>
    </row>
    <row r="6714" spans="4:5" x14ac:dyDescent="0.25">
      <c r="D6714" s="43"/>
      <c r="E6714" s="100"/>
    </row>
    <row r="6715" spans="4:5" x14ac:dyDescent="0.25">
      <c r="D6715" s="43"/>
      <c r="E6715" s="100"/>
    </row>
    <row r="6716" spans="4:5" x14ac:dyDescent="0.25">
      <c r="D6716" s="43"/>
      <c r="E6716" s="100"/>
    </row>
    <row r="6717" spans="4:5" x14ac:dyDescent="0.25">
      <c r="D6717" s="43"/>
      <c r="E6717" s="100"/>
    </row>
    <row r="6718" spans="4:5" x14ac:dyDescent="0.25">
      <c r="D6718" s="43"/>
      <c r="E6718" s="100"/>
    </row>
    <row r="6719" spans="4:5" x14ac:dyDescent="0.25">
      <c r="D6719" s="43"/>
      <c r="E6719" s="100"/>
    </row>
    <row r="6720" spans="4:5" x14ac:dyDescent="0.25">
      <c r="D6720" s="43"/>
      <c r="E6720" s="100"/>
    </row>
    <row r="6721" spans="4:5" x14ac:dyDescent="0.25">
      <c r="D6721" s="43"/>
      <c r="E6721" s="100"/>
    </row>
    <row r="6722" spans="4:5" x14ac:dyDescent="0.25">
      <c r="D6722" s="43"/>
      <c r="E6722" s="100"/>
    </row>
    <row r="6723" spans="4:5" x14ac:dyDescent="0.25">
      <c r="D6723" s="43"/>
      <c r="E6723" s="100"/>
    </row>
    <row r="6724" spans="4:5" x14ac:dyDescent="0.25">
      <c r="D6724" s="43"/>
      <c r="E6724" s="100"/>
    </row>
    <row r="6725" spans="4:5" x14ac:dyDescent="0.25">
      <c r="D6725" s="43"/>
      <c r="E6725" s="100"/>
    </row>
    <row r="6726" spans="4:5" x14ac:dyDescent="0.25">
      <c r="D6726" s="43"/>
      <c r="E6726" s="100"/>
    </row>
    <row r="6727" spans="4:5" x14ac:dyDescent="0.25">
      <c r="D6727" s="43"/>
      <c r="E6727" s="100"/>
    </row>
    <row r="6728" spans="4:5" x14ac:dyDescent="0.25">
      <c r="D6728" s="43"/>
      <c r="E6728" s="100"/>
    </row>
    <row r="6729" spans="4:5" x14ac:dyDescent="0.25">
      <c r="D6729" s="43"/>
      <c r="E6729" s="100"/>
    </row>
    <row r="6730" spans="4:5" x14ac:dyDescent="0.25">
      <c r="D6730" s="43"/>
      <c r="E6730" s="100"/>
    </row>
    <row r="6731" spans="4:5" x14ac:dyDescent="0.25">
      <c r="D6731" s="43"/>
      <c r="E6731" s="100"/>
    </row>
    <row r="6732" spans="4:5" x14ac:dyDescent="0.25">
      <c r="D6732" s="43"/>
      <c r="E6732" s="100"/>
    </row>
    <row r="6733" spans="4:5" x14ac:dyDescent="0.25">
      <c r="D6733" s="43"/>
      <c r="E6733" s="100"/>
    </row>
    <row r="6734" spans="4:5" x14ac:dyDescent="0.25">
      <c r="D6734" s="43"/>
      <c r="E6734" s="100"/>
    </row>
    <row r="6735" spans="4:5" x14ac:dyDescent="0.25">
      <c r="D6735" s="43"/>
      <c r="E6735" s="100"/>
    </row>
    <row r="6736" spans="4:5" x14ac:dyDescent="0.25">
      <c r="D6736" s="43"/>
      <c r="E6736" s="100"/>
    </row>
    <row r="6737" spans="4:5" x14ac:dyDescent="0.25">
      <c r="D6737" s="43"/>
      <c r="E6737" s="100"/>
    </row>
    <row r="6738" spans="4:5" x14ac:dyDescent="0.25">
      <c r="D6738" s="43"/>
      <c r="E6738" s="100"/>
    </row>
    <row r="6739" spans="4:5" x14ac:dyDescent="0.25">
      <c r="D6739" s="43"/>
      <c r="E6739" s="100"/>
    </row>
    <row r="6740" spans="4:5" x14ac:dyDescent="0.25">
      <c r="D6740" s="43"/>
      <c r="E6740" s="100"/>
    </row>
    <row r="6741" spans="4:5" x14ac:dyDescent="0.25">
      <c r="D6741" s="43"/>
      <c r="E6741" s="100"/>
    </row>
    <row r="6742" spans="4:5" x14ac:dyDescent="0.25">
      <c r="D6742" s="43"/>
      <c r="E6742" s="100"/>
    </row>
    <row r="6743" spans="4:5" x14ac:dyDescent="0.25">
      <c r="D6743" s="43"/>
      <c r="E6743" s="100"/>
    </row>
    <row r="6744" spans="4:5" x14ac:dyDescent="0.25">
      <c r="D6744" s="43"/>
      <c r="E6744" s="100"/>
    </row>
    <row r="6745" spans="4:5" x14ac:dyDescent="0.25">
      <c r="D6745" s="43"/>
      <c r="E6745" s="100"/>
    </row>
    <row r="6746" spans="4:5" x14ac:dyDescent="0.25">
      <c r="D6746" s="43"/>
      <c r="E6746" s="100"/>
    </row>
    <row r="6747" spans="4:5" x14ac:dyDescent="0.25">
      <c r="D6747" s="43"/>
      <c r="E6747" s="100"/>
    </row>
    <row r="6748" spans="4:5" x14ac:dyDescent="0.25">
      <c r="D6748" s="43"/>
      <c r="E6748" s="100"/>
    </row>
    <row r="6749" spans="4:5" x14ac:dyDescent="0.25">
      <c r="D6749" s="43"/>
      <c r="E6749" s="100"/>
    </row>
    <row r="6750" spans="4:5" x14ac:dyDescent="0.25">
      <c r="D6750" s="43"/>
      <c r="E6750" s="100"/>
    </row>
    <row r="6751" spans="4:5" x14ac:dyDescent="0.25">
      <c r="D6751" s="43"/>
      <c r="E6751" s="100"/>
    </row>
    <row r="6752" spans="4:5" x14ac:dyDescent="0.25">
      <c r="D6752" s="43"/>
      <c r="E6752" s="100"/>
    </row>
    <row r="6753" spans="4:5" x14ac:dyDescent="0.25">
      <c r="D6753" s="43"/>
      <c r="E6753" s="100"/>
    </row>
    <row r="6754" spans="4:5" x14ac:dyDescent="0.25">
      <c r="D6754" s="43"/>
      <c r="E6754" s="100"/>
    </row>
    <row r="6755" spans="4:5" x14ac:dyDescent="0.25">
      <c r="D6755" s="43"/>
      <c r="E6755" s="100"/>
    </row>
    <row r="6756" spans="4:5" x14ac:dyDescent="0.25">
      <c r="D6756" s="43"/>
      <c r="E6756" s="100"/>
    </row>
    <row r="6757" spans="4:5" x14ac:dyDescent="0.25">
      <c r="D6757" s="43"/>
      <c r="E6757" s="100"/>
    </row>
    <row r="6758" spans="4:5" x14ac:dyDescent="0.25">
      <c r="D6758" s="43"/>
      <c r="E6758" s="100"/>
    </row>
    <row r="6759" spans="4:5" x14ac:dyDescent="0.25">
      <c r="D6759" s="43"/>
      <c r="E6759" s="100"/>
    </row>
    <row r="6760" spans="4:5" x14ac:dyDescent="0.25">
      <c r="D6760" s="43"/>
      <c r="E6760" s="100"/>
    </row>
    <row r="6761" spans="4:5" x14ac:dyDescent="0.25">
      <c r="D6761" s="43"/>
      <c r="E6761" s="100"/>
    </row>
    <row r="6762" spans="4:5" x14ac:dyDescent="0.25">
      <c r="D6762" s="43"/>
      <c r="E6762" s="100"/>
    </row>
    <row r="6763" spans="4:5" x14ac:dyDescent="0.25">
      <c r="D6763" s="43"/>
      <c r="E6763" s="100"/>
    </row>
    <row r="6764" spans="4:5" x14ac:dyDescent="0.25">
      <c r="D6764" s="43"/>
      <c r="E6764" s="100"/>
    </row>
    <row r="6765" spans="4:5" x14ac:dyDescent="0.25">
      <c r="D6765" s="43"/>
      <c r="E6765" s="100"/>
    </row>
    <row r="6766" spans="4:5" x14ac:dyDescent="0.25">
      <c r="D6766" s="43"/>
      <c r="E6766" s="100"/>
    </row>
    <row r="6767" spans="4:5" x14ac:dyDescent="0.25">
      <c r="D6767" s="43"/>
      <c r="E6767" s="100"/>
    </row>
    <row r="6768" spans="4:5" x14ac:dyDescent="0.25">
      <c r="D6768" s="43"/>
      <c r="E6768" s="100"/>
    </row>
    <row r="6769" spans="4:5" x14ac:dyDescent="0.25">
      <c r="D6769" s="43"/>
      <c r="E6769" s="100"/>
    </row>
    <row r="6770" spans="4:5" x14ac:dyDescent="0.25">
      <c r="D6770" s="43"/>
      <c r="E6770" s="100"/>
    </row>
    <row r="6771" spans="4:5" x14ac:dyDescent="0.25">
      <c r="D6771" s="43"/>
      <c r="E6771" s="100"/>
    </row>
    <row r="6772" spans="4:5" x14ac:dyDescent="0.25">
      <c r="D6772" s="43"/>
      <c r="E6772" s="100"/>
    </row>
    <row r="6773" spans="4:5" x14ac:dyDescent="0.25">
      <c r="D6773" s="43"/>
      <c r="E6773" s="100"/>
    </row>
    <row r="6774" spans="4:5" x14ac:dyDescent="0.25">
      <c r="D6774" s="43"/>
      <c r="E6774" s="100"/>
    </row>
    <row r="6775" spans="4:5" x14ac:dyDescent="0.25">
      <c r="D6775" s="43"/>
      <c r="E6775" s="100"/>
    </row>
    <row r="6776" spans="4:5" x14ac:dyDescent="0.25">
      <c r="D6776" s="43"/>
      <c r="E6776" s="100"/>
    </row>
    <row r="6777" spans="4:5" x14ac:dyDescent="0.25">
      <c r="D6777" s="43"/>
      <c r="E6777" s="100"/>
    </row>
    <row r="6778" spans="4:5" x14ac:dyDescent="0.25">
      <c r="D6778" s="43"/>
      <c r="E6778" s="100"/>
    </row>
    <row r="6779" spans="4:5" x14ac:dyDescent="0.25">
      <c r="D6779" s="43"/>
      <c r="E6779" s="100"/>
    </row>
    <row r="6780" spans="4:5" x14ac:dyDescent="0.25">
      <c r="D6780" s="43"/>
      <c r="E6780" s="100"/>
    </row>
    <row r="6781" spans="4:5" x14ac:dyDescent="0.25">
      <c r="D6781" s="43"/>
      <c r="E6781" s="100"/>
    </row>
    <row r="6782" spans="4:5" x14ac:dyDescent="0.25">
      <c r="D6782" s="43"/>
      <c r="E6782" s="100"/>
    </row>
    <row r="6783" spans="4:5" x14ac:dyDescent="0.25">
      <c r="D6783" s="43"/>
      <c r="E6783" s="100"/>
    </row>
    <row r="6784" spans="4:5" x14ac:dyDescent="0.25">
      <c r="D6784" s="43"/>
      <c r="E6784" s="100"/>
    </row>
    <row r="6785" spans="4:5" x14ac:dyDescent="0.25">
      <c r="D6785" s="43"/>
      <c r="E6785" s="100"/>
    </row>
    <row r="6786" spans="4:5" x14ac:dyDescent="0.25">
      <c r="D6786" s="43"/>
      <c r="E6786" s="100"/>
    </row>
    <row r="6787" spans="4:5" x14ac:dyDescent="0.25">
      <c r="D6787" s="43"/>
      <c r="E6787" s="100"/>
    </row>
    <row r="6788" spans="4:5" x14ac:dyDescent="0.25">
      <c r="D6788" s="43"/>
      <c r="E6788" s="100"/>
    </row>
    <row r="6789" spans="4:5" x14ac:dyDescent="0.25">
      <c r="D6789" s="43"/>
      <c r="E6789" s="100"/>
    </row>
    <row r="6790" spans="4:5" x14ac:dyDescent="0.25">
      <c r="D6790" s="43"/>
      <c r="E6790" s="100"/>
    </row>
    <row r="6791" spans="4:5" x14ac:dyDescent="0.25">
      <c r="D6791" s="43"/>
      <c r="E6791" s="100"/>
    </row>
    <row r="6792" spans="4:5" x14ac:dyDescent="0.25">
      <c r="D6792" s="43"/>
      <c r="E6792" s="100"/>
    </row>
    <row r="6793" spans="4:5" x14ac:dyDescent="0.25">
      <c r="D6793" s="43"/>
      <c r="E6793" s="100"/>
    </row>
    <row r="6794" spans="4:5" x14ac:dyDescent="0.25">
      <c r="D6794" s="43"/>
      <c r="E6794" s="100"/>
    </row>
    <row r="6795" spans="4:5" x14ac:dyDescent="0.25">
      <c r="D6795" s="43"/>
      <c r="E6795" s="100"/>
    </row>
    <row r="6796" spans="4:5" x14ac:dyDescent="0.25">
      <c r="D6796" s="43"/>
      <c r="E6796" s="100"/>
    </row>
    <row r="6797" spans="4:5" x14ac:dyDescent="0.25">
      <c r="D6797" s="43"/>
      <c r="E6797" s="100"/>
    </row>
    <row r="6798" spans="4:5" x14ac:dyDescent="0.25">
      <c r="D6798" s="43"/>
      <c r="E6798" s="100"/>
    </row>
    <row r="6799" spans="4:5" x14ac:dyDescent="0.25">
      <c r="D6799" s="43"/>
      <c r="E6799" s="100"/>
    </row>
    <row r="6800" spans="4:5" x14ac:dyDescent="0.25">
      <c r="D6800" s="43"/>
      <c r="E6800" s="100"/>
    </row>
    <row r="6801" spans="4:5" x14ac:dyDescent="0.25">
      <c r="D6801" s="43"/>
      <c r="E6801" s="100"/>
    </row>
    <row r="6802" spans="4:5" x14ac:dyDescent="0.25">
      <c r="D6802" s="43"/>
      <c r="E6802" s="100"/>
    </row>
    <row r="6803" spans="4:5" x14ac:dyDescent="0.25">
      <c r="D6803" s="43"/>
      <c r="E6803" s="100"/>
    </row>
    <row r="6804" spans="4:5" x14ac:dyDescent="0.25">
      <c r="D6804" s="43"/>
      <c r="E6804" s="100"/>
    </row>
    <row r="6805" spans="4:5" x14ac:dyDescent="0.25">
      <c r="D6805" s="43"/>
      <c r="E6805" s="100"/>
    </row>
    <row r="6806" spans="4:5" x14ac:dyDescent="0.25">
      <c r="D6806" s="43"/>
      <c r="E6806" s="100"/>
    </row>
    <row r="6807" spans="4:5" x14ac:dyDescent="0.25">
      <c r="D6807" s="43"/>
      <c r="E6807" s="100"/>
    </row>
    <row r="6808" spans="4:5" x14ac:dyDescent="0.25">
      <c r="D6808" s="43"/>
      <c r="E6808" s="100"/>
    </row>
    <row r="6809" spans="4:5" x14ac:dyDescent="0.25">
      <c r="D6809" s="43"/>
      <c r="E6809" s="100"/>
    </row>
    <row r="6810" spans="4:5" x14ac:dyDescent="0.25">
      <c r="D6810" s="43"/>
      <c r="E6810" s="100"/>
    </row>
    <row r="6811" spans="4:5" x14ac:dyDescent="0.25">
      <c r="D6811" s="43"/>
      <c r="E6811" s="100"/>
    </row>
    <row r="6812" spans="4:5" x14ac:dyDescent="0.25">
      <c r="D6812" s="43"/>
      <c r="E6812" s="100"/>
    </row>
    <row r="6813" spans="4:5" x14ac:dyDescent="0.25">
      <c r="D6813" s="43"/>
      <c r="E6813" s="100"/>
    </row>
    <row r="6814" spans="4:5" x14ac:dyDescent="0.25">
      <c r="D6814" s="43"/>
      <c r="E6814" s="100"/>
    </row>
    <row r="6815" spans="4:5" x14ac:dyDescent="0.25">
      <c r="D6815" s="43"/>
      <c r="E6815" s="100"/>
    </row>
    <row r="6816" spans="4:5" x14ac:dyDescent="0.25">
      <c r="D6816" s="43"/>
      <c r="E6816" s="100"/>
    </row>
    <row r="6817" spans="4:5" x14ac:dyDescent="0.25">
      <c r="D6817" s="43"/>
      <c r="E6817" s="100"/>
    </row>
    <row r="6818" spans="4:5" x14ac:dyDescent="0.25">
      <c r="D6818" s="43"/>
      <c r="E6818" s="100"/>
    </row>
    <row r="6819" spans="4:5" x14ac:dyDescent="0.25">
      <c r="D6819" s="43"/>
      <c r="E6819" s="100"/>
    </row>
    <row r="6820" spans="4:5" x14ac:dyDescent="0.25">
      <c r="D6820" s="43"/>
      <c r="E6820" s="100"/>
    </row>
    <row r="6821" spans="4:5" x14ac:dyDescent="0.25">
      <c r="D6821" s="43"/>
      <c r="E6821" s="100"/>
    </row>
    <row r="6822" spans="4:5" x14ac:dyDescent="0.25">
      <c r="D6822" s="43"/>
      <c r="E6822" s="100"/>
    </row>
    <row r="6823" spans="4:5" x14ac:dyDescent="0.25">
      <c r="D6823" s="43"/>
      <c r="E6823" s="100"/>
    </row>
    <row r="6824" spans="4:5" x14ac:dyDescent="0.25">
      <c r="D6824" s="43"/>
      <c r="E6824" s="100"/>
    </row>
    <row r="6825" spans="4:5" x14ac:dyDescent="0.25">
      <c r="D6825" s="43"/>
      <c r="E6825" s="100"/>
    </row>
    <row r="6826" spans="4:5" x14ac:dyDescent="0.25">
      <c r="D6826" s="43"/>
      <c r="E6826" s="100"/>
    </row>
    <row r="6827" spans="4:5" x14ac:dyDescent="0.25">
      <c r="D6827" s="43"/>
      <c r="E6827" s="100"/>
    </row>
    <row r="6828" spans="4:5" x14ac:dyDescent="0.25">
      <c r="D6828" s="43"/>
      <c r="E6828" s="100"/>
    </row>
    <row r="6829" spans="4:5" x14ac:dyDescent="0.25">
      <c r="D6829" s="43"/>
      <c r="E6829" s="100"/>
    </row>
    <row r="6830" spans="4:5" x14ac:dyDescent="0.25">
      <c r="D6830" s="43"/>
      <c r="E6830" s="100"/>
    </row>
    <row r="6831" spans="4:5" x14ac:dyDescent="0.25">
      <c r="D6831" s="43"/>
      <c r="E6831" s="100"/>
    </row>
    <row r="6832" spans="4:5" x14ac:dyDescent="0.25">
      <c r="D6832" s="43"/>
      <c r="E6832" s="100"/>
    </row>
    <row r="6833" spans="4:5" x14ac:dyDescent="0.25">
      <c r="D6833" s="43"/>
      <c r="E6833" s="100"/>
    </row>
    <row r="6834" spans="4:5" x14ac:dyDescent="0.25">
      <c r="D6834" s="43"/>
      <c r="E6834" s="100"/>
    </row>
    <row r="6835" spans="4:5" x14ac:dyDescent="0.25">
      <c r="D6835" s="43"/>
      <c r="E6835" s="100"/>
    </row>
    <row r="6836" spans="4:5" x14ac:dyDescent="0.25">
      <c r="D6836" s="43"/>
      <c r="E6836" s="100"/>
    </row>
    <row r="6837" spans="4:5" x14ac:dyDescent="0.25">
      <c r="D6837" s="43"/>
      <c r="E6837" s="100"/>
    </row>
    <row r="6838" spans="4:5" x14ac:dyDescent="0.25">
      <c r="D6838" s="43"/>
      <c r="E6838" s="100"/>
    </row>
    <row r="6839" spans="4:5" x14ac:dyDescent="0.25">
      <c r="D6839" s="43"/>
      <c r="E6839" s="100"/>
    </row>
    <row r="6840" spans="4:5" x14ac:dyDescent="0.25">
      <c r="D6840" s="43"/>
      <c r="E6840" s="100"/>
    </row>
    <row r="6841" spans="4:5" x14ac:dyDescent="0.25">
      <c r="D6841" s="43"/>
      <c r="E6841" s="100"/>
    </row>
    <row r="6842" spans="4:5" x14ac:dyDescent="0.25">
      <c r="D6842" s="43"/>
      <c r="E6842" s="100"/>
    </row>
    <row r="6843" spans="4:5" x14ac:dyDescent="0.25">
      <c r="D6843" s="43"/>
      <c r="E6843" s="100"/>
    </row>
    <row r="6844" spans="4:5" x14ac:dyDescent="0.25">
      <c r="D6844" s="43"/>
      <c r="E6844" s="100"/>
    </row>
    <row r="6845" spans="4:5" x14ac:dyDescent="0.25">
      <c r="D6845" s="43"/>
      <c r="E6845" s="100"/>
    </row>
    <row r="6846" spans="4:5" x14ac:dyDescent="0.25">
      <c r="D6846" s="43"/>
      <c r="E6846" s="100"/>
    </row>
    <row r="6847" spans="4:5" x14ac:dyDescent="0.25">
      <c r="D6847" s="43"/>
      <c r="E6847" s="100"/>
    </row>
    <row r="6848" spans="4:5" x14ac:dyDescent="0.25">
      <c r="D6848" s="43"/>
      <c r="E6848" s="100"/>
    </row>
    <row r="6849" spans="4:5" x14ac:dyDescent="0.25">
      <c r="D6849" s="43"/>
      <c r="E6849" s="100"/>
    </row>
    <row r="6850" spans="4:5" x14ac:dyDescent="0.25">
      <c r="D6850" s="43"/>
      <c r="E6850" s="100"/>
    </row>
    <row r="6851" spans="4:5" x14ac:dyDescent="0.25">
      <c r="D6851" s="43"/>
      <c r="E6851" s="100"/>
    </row>
    <row r="6852" spans="4:5" x14ac:dyDescent="0.25">
      <c r="D6852" s="43"/>
      <c r="E6852" s="100"/>
    </row>
    <row r="6853" spans="4:5" x14ac:dyDescent="0.25">
      <c r="D6853" s="43"/>
      <c r="E6853" s="100"/>
    </row>
    <row r="6854" spans="4:5" x14ac:dyDescent="0.25">
      <c r="D6854" s="43"/>
      <c r="E6854" s="100"/>
    </row>
    <row r="6855" spans="4:5" x14ac:dyDescent="0.25">
      <c r="D6855" s="43"/>
      <c r="E6855" s="100"/>
    </row>
    <row r="6856" spans="4:5" x14ac:dyDescent="0.25">
      <c r="D6856" s="43"/>
      <c r="E6856" s="100"/>
    </row>
    <row r="6857" spans="4:5" x14ac:dyDescent="0.25">
      <c r="D6857" s="43"/>
      <c r="E6857" s="100"/>
    </row>
    <row r="6858" spans="4:5" x14ac:dyDescent="0.25">
      <c r="D6858" s="43"/>
      <c r="E6858" s="100"/>
    </row>
    <row r="6859" spans="4:5" x14ac:dyDescent="0.25">
      <c r="D6859" s="43"/>
      <c r="E6859" s="100"/>
    </row>
    <row r="6860" spans="4:5" x14ac:dyDescent="0.25">
      <c r="D6860" s="43"/>
      <c r="E6860" s="100"/>
    </row>
    <row r="6861" spans="4:5" x14ac:dyDescent="0.25">
      <c r="D6861" s="43"/>
      <c r="E6861" s="100"/>
    </row>
    <row r="6862" spans="4:5" x14ac:dyDescent="0.25">
      <c r="D6862" s="43"/>
      <c r="E6862" s="100"/>
    </row>
    <row r="6863" spans="4:5" x14ac:dyDescent="0.25">
      <c r="D6863" s="43"/>
      <c r="E6863" s="100"/>
    </row>
    <row r="6864" spans="4:5" x14ac:dyDescent="0.25">
      <c r="D6864" s="43"/>
      <c r="E6864" s="100"/>
    </row>
    <row r="6865" spans="4:5" x14ac:dyDescent="0.25">
      <c r="D6865" s="43"/>
      <c r="E6865" s="100"/>
    </row>
    <row r="6866" spans="4:5" x14ac:dyDescent="0.25">
      <c r="D6866" s="43"/>
      <c r="E6866" s="100"/>
    </row>
    <row r="6867" spans="4:5" x14ac:dyDescent="0.25">
      <c r="D6867" s="43"/>
      <c r="E6867" s="100"/>
    </row>
    <row r="6868" spans="4:5" x14ac:dyDescent="0.25">
      <c r="D6868" s="43"/>
      <c r="E6868" s="100"/>
    </row>
    <row r="6869" spans="4:5" x14ac:dyDescent="0.25">
      <c r="D6869" s="43"/>
      <c r="E6869" s="100"/>
    </row>
    <row r="6870" spans="4:5" x14ac:dyDescent="0.25">
      <c r="D6870" s="43"/>
      <c r="E6870" s="100"/>
    </row>
    <row r="6871" spans="4:5" x14ac:dyDescent="0.25">
      <c r="D6871" s="43"/>
      <c r="E6871" s="100"/>
    </row>
    <row r="6872" spans="4:5" x14ac:dyDescent="0.25">
      <c r="D6872" s="43"/>
      <c r="E6872" s="100"/>
    </row>
    <row r="6873" spans="4:5" x14ac:dyDescent="0.25">
      <c r="D6873" s="43"/>
      <c r="E6873" s="100"/>
    </row>
    <row r="6874" spans="4:5" x14ac:dyDescent="0.25">
      <c r="D6874" s="43"/>
      <c r="E6874" s="100"/>
    </row>
    <row r="6875" spans="4:5" x14ac:dyDescent="0.25">
      <c r="D6875" s="43"/>
      <c r="E6875" s="100"/>
    </row>
    <row r="6876" spans="4:5" x14ac:dyDescent="0.25">
      <c r="D6876" s="43"/>
      <c r="E6876" s="100"/>
    </row>
    <row r="6877" spans="4:5" x14ac:dyDescent="0.25">
      <c r="D6877" s="43"/>
      <c r="E6877" s="100"/>
    </row>
    <row r="6878" spans="4:5" x14ac:dyDescent="0.25">
      <c r="D6878" s="43"/>
      <c r="E6878" s="100"/>
    </row>
    <row r="6879" spans="4:5" x14ac:dyDescent="0.25">
      <c r="D6879" s="43"/>
      <c r="E6879" s="100"/>
    </row>
    <row r="6880" spans="4:5" x14ac:dyDescent="0.25">
      <c r="D6880" s="43"/>
      <c r="E6880" s="100"/>
    </row>
    <row r="6881" spans="4:5" x14ac:dyDescent="0.25">
      <c r="D6881" s="43"/>
      <c r="E6881" s="100"/>
    </row>
    <row r="6882" spans="4:5" x14ac:dyDescent="0.25">
      <c r="D6882" s="43"/>
      <c r="E6882" s="100"/>
    </row>
    <row r="6883" spans="4:5" x14ac:dyDescent="0.25">
      <c r="D6883" s="43"/>
      <c r="E6883" s="100"/>
    </row>
    <row r="6884" spans="4:5" x14ac:dyDescent="0.25">
      <c r="D6884" s="43"/>
      <c r="E6884" s="100"/>
    </row>
    <row r="6885" spans="4:5" x14ac:dyDescent="0.25">
      <c r="D6885" s="43"/>
      <c r="E6885" s="100"/>
    </row>
    <row r="6886" spans="4:5" x14ac:dyDescent="0.25">
      <c r="D6886" s="43"/>
      <c r="E6886" s="100"/>
    </row>
    <row r="6887" spans="4:5" x14ac:dyDescent="0.25">
      <c r="D6887" s="43"/>
      <c r="E6887" s="100"/>
    </row>
    <row r="6888" spans="4:5" x14ac:dyDescent="0.25">
      <c r="D6888" s="43"/>
      <c r="E6888" s="100"/>
    </row>
    <row r="6889" spans="4:5" x14ac:dyDescent="0.25">
      <c r="D6889" s="43"/>
      <c r="E6889" s="100"/>
    </row>
    <row r="6890" spans="4:5" x14ac:dyDescent="0.25">
      <c r="D6890" s="43"/>
      <c r="E6890" s="100"/>
    </row>
    <row r="6891" spans="4:5" x14ac:dyDescent="0.25">
      <c r="D6891" s="43"/>
      <c r="E6891" s="100"/>
    </row>
    <row r="6892" spans="4:5" x14ac:dyDescent="0.25">
      <c r="D6892" s="43"/>
      <c r="E6892" s="100"/>
    </row>
    <row r="6893" spans="4:5" x14ac:dyDescent="0.25">
      <c r="D6893" s="43"/>
      <c r="E6893" s="100"/>
    </row>
    <row r="6894" spans="4:5" x14ac:dyDescent="0.25">
      <c r="D6894" s="43"/>
      <c r="E6894" s="100"/>
    </row>
    <row r="6895" spans="4:5" x14ac:dyDescent="0.25">
      <c r="D6895" s="43"/>
      <c r="E6895" s="100"/>
    </row>
    <row r="6896" spans="4:5" x14ac:dyDescent="0.25">
      <c r="D6896" s="43"/>
      <c r="E6896" s="100"/>
    </row>
    <row r="6897" spans="4:5" x14ac:dyDescent="0.25">
      <c r="D6897" s="43"/>
      <c r="E6897" s="100"/>
    </row>
    <row r="6898" spans="4:5" x14ac:dyDescent="0.25">
      <c r="D6898" s="43"/>
      <c r="E6898" s="100"/>
    </row>
    <row r="6899" spans="4:5" x14ac:dyDescent="0.25">
      <c r="D6899" s="43"/>
      <c r="E6899" s="100"/>
    </row>
    <row r="6900" spans="4:5" x14ac:dyDescent="0.25">
      <c r="D6900" s="43"/>
      <c r="E6900" s="100"/>
    </row>
    <row r="6901" spans="4:5" x14ac:dyDescent="0.25">
      <c r="D6901" s="43"/>
      <c r="E6901" s="100"/>
    </row>
    <row r="6902" spans="4:5" x14ac:dyDescent="0.25">
      <c r="D6902" s="43"/>
      <c r="E6902" s="100"/>
    </row>
    <row r="6903" spans="4:5" x14ac:dyDescent="0.25">
      <c r="D6903" s="43"/>
      <c r="E6903" s="100"/>
    </row>
    <row r="6904" spans="4:5" x14ac:dyDescent="0.25">
      <c r="D6904" s="43"/>
      <c r="E6904" s="100"/>
    </row>
    <row r="6905" spans="4:5" x14ac:dyDescent="0.25">
      <c r="D6905" s="43"/>
      <c r="E6905" s="100"/>
    </row>
    <row r="6906" spans="4:5" x14ac:dyDescent="0.25">
      <c r="D6906" s="43"/>
      <c r="E6906" s="100"/>
    </row>
    <row r="6907" spans="4:5" x14ac:dyDescent="0.25">
      <c r="D6907" s="43"/>
      <c r="E6907" s="100"/>
    </row>
    <row r="6908" spans="4:5" x14ac:dyDescent="0.25">
      <c r="D6908" s="43"/>
      <c r="E6908" s="100"/>
    </row>
    <row r="6909" spans="4:5" x14ac:dyDescent="0.25">
      <c r="D6909" s="43"/>
      <c r="E6909" s="100"/>
    </row>
    <row r="6910" spans="4:5" x14ac:dyDescent="0.25">
      <c r="D6910" s="43"/>
      <c r="E6910" s="100"/>
    </row>
    <row r="6911" spans="4:5" x14ac:dyDescent="0.25">
      <c r="D6911" s="43"/>
      <c r="E6911" s="100"/>
    </row>
    <row r="6912" spans="4:5" x14ac:dyDescent="0.25">
      <c r="D6912" s="43"/>
      <c r="E6912" s="100"/>
    </row>
    <row r="6913" spans="4:5" x14ac:dyDescent="0.25">
      <c r="D6913" s="43"/>
      <c r="E6913" s="100"/>
    </row>
    <row r="6914" spans="4:5" x14ac:dyDescent="0.25">
      <c r="D6914" s="43"/>
      <c r="E6914" s="100"/>
    </row>
    <row r="6915" spans="4:5" x14ac:dyDescent="0.25">
      <c r="D6915" s="43"/>
      <c r="E6915" s="100"/>
    </row>
    <row r="6916" spans="4:5" x14ac:dyDescent="0.25">
      <c r="D6916" s="43"/>
      <c r="E6916" s="100"/>
    </row>
    <row r="6917" spans="4:5" x14ac:dyDescent="0.25">
      <c r="D6917" s="43"/>
      <c r="E6917" s="100"/>
    </row>
    <row r="6918" spans="4:5" x14ac:dyDescent="0.25">
      <c r="D6918" s="43"/>
      <c r="E6918" s="100"/>
    </row>
    <row r="6919" spans="4:5" x14ac:dyDescent="0.25">
      <c r="D6919" s="43"/>
      <c r="E6919" s="100"/>
    </row>
    <row r="6920" spans="4:5" x14ac:dyDescent="0.25">
      <c r="D6920" s="43"/>
      <c r="E6920" s="100"/>
    </row>
    <row r="6921" spans="4:5" x14ac:dyDescent="0.25">
      <c r="D6921" s="43"/>
      <c r="E6921" s="100"/>
    </row>
    <row r="6922" spans="4:5" x14ac:dyDescent="0.25">
      <c r="D6922" s="43"/>
      <c r="E6922" s="100"/>
    </row>
    <row r="6923" spans="4:5" x14ac:dyDescent="0.25">
      <c r="D6923" s="43"/>
      <c r="E6923" s="100"/>
    </row>
    <row r="6924" spans="4:5" x14ac:dyDescent="0.25">
      <c r="D6924" s="43"/>
      <c r="E6924" s="100"/>
    </row>
    <row r="6925" spans="4:5" x14ac:dyDescent="0.25">
      <c r="D6925" s="43"/>
      <c r="E6925" s="100"/>
    </row>
    <row r="6926" spans="4:5" x14ac:dyDescent="0.25">
      <c r="D6926" s="43"/>
      <c r="E6926" s="100"/>
    </row>
    <row r="6927" spans="4:5" x14ac:dyDescent="0.25">
      <c r="D6927" s="43"/>
      <c r="E6927" s="100"/>
    </row>
    <row r="6928" spans="4:5" x14ac:dyDescent="0.25">
      <c r="D6928" s="43"/>
      <c r="E6928" s="100"/>
    </row>
    <row r="6929" spans="4:5" x14ac:dyDescent="0.25">
      <c r="D6929" s="43"/>
      <c r="E6929" s="100"/>
    </row>
    <row r="6930" spans="4:5" x14ac:dyDescent="0.25">
      <c r="D6930" s="43"/>
      <c r="E6930" s="100"/>
    </row>
    <row r="6931" spans="4:5" x14ac:dyDescent="0.25">
      <c r="D6931" s="43"/>
      <c r="E6931" s="100"/>
    </row>
    <row r="6932" spans="4:5" x14ac:dyDescent="0.25">
      <c r="D6932" s="43"/>
      <c r="E6932" s="100"/>
    </row>
    <row r="6933" spans="4:5" x14ac:dyDescent="0.25">
      <c r="D6933" s="43"/>
      <c r="E6933" s="100"/>
    </row>
    <row r="6934" spans="4:5" x14ac:dyDescent="0.25">
      <c r="D6934" s="43"/>
      <c r="E6934" s="100"/>
    </row>
    <row r="6935" spans="4:5" x14ac:dyDescent="0.25">
      <c r="D6935" s="43"/>
      <c r="E6935" s="100"/>
    </row>
    <row r="6936" spans="4:5" x14ac:dyDescent="0.25">
      <c r="D6936" s="43"/>
      <c r="E6936" s="100"/>
    </row>
    <row r="6937" spans="4:5" x14ac:dyDescent="0.25">
      <c r="D6937" s="43"/>
      <c r="E6937" s="100"/>
    </row>
    <row r="6938" spans="4:5" x14ac:dyDescent="0.25">
      <c r="D6938" s="43"/>
      <c r="E6938" s="100"/>
    </row>
    <row r="6939" spans="4:5" x14ac:dyDescent="0.25">
      <c r="D6939" s="43"/>
      <c r="E6939" s="100"/>
    </row>
    <row r="6940" spans="4:5" x14ac:dyDescent="0.25">
      <c r="D6940" s="43"/>
      <c r="E6940" s="100"/>
    </row>
    <row r="6941" spans="4:5" x14ac:dyDescent="0.25">
      <c r="D6941" s="43"/>
      <c r="E6941" s="100"/>
    </row>
    <row r="6942" spans="4:5" x14ac:dyDescent="0.25">
      <c r="D6942" s="43"/>
      <c r="E6942" s="100"/>
    </row>
    <row r="6943" spans="4:5" x14ac:dyDescent="0.25">
      <c r="D6943" s="43"/>
      <c r="E6943" s="100"/>
    </row>
    <row r="6944" spans="4:5" x14ac:dyDescent="0.25">
      <c r="D6944" s="43"/>
      <c r="E6944" s="100"/>
    </row>
    <row r="6945" spans="4:5" x14ac:dyDescent="0.25">
      <c r="D6945" s="43"/>
      <c r="E6945" s="100"/>
    </row>
    <row r="6946" spans="4:5" x14ac:dyDescent="0.25">
      <c r="D6946" s="43"/>
      <c r="E6946" s="100"/>
    </row>
    <row r="6947" spans="4:5" x14ac:dyDescent="0.25">
      <c r="D6947" s="43"/>
      <c r="E6947" s="100"/>
    </row>
    <row r="6948" spans="4:5" x14ac:dyDescent="0.25">
      <c r="D6948" s="43"/>
      <c r="E6948" s="100"/>
    </row>
    <row r="6949" spans="4:5" x14ac:dyDescent="0.25">
      <c r="D6949" s="43"/>
      <c r="E6949" s="100"/>
    </row>
    <row r="6950" spans="4:5" x14ac:dyDescent="0.25">
      <c r="D6950" s="43"/>
      <c r="E6950" s="100"/>
    </row>
    <row r="6951" spans="4:5" x14ac:dyDescent="0.25">
      <c r="D6951" s="43"/>
      <c r="E6951" s="100"/>
    </row>
    <row r="6952" spans="4:5" x14ac:dyDescent="0.25">
      <c r="D6952" s="43"/>
      <c r="E6952" s="100"/>
    </row>
    <row r="6953" spans="4:5" x14ac:dyDescent="0.25">
      <c r="D6953" s="43"/>
      <c r="E6953" s="100"/>
    </row>
    <row r="6954" spans="4:5" x14ac:dyDescent="0.25">
      <c r="D6954" s="43"/>
      <c r="E6954" s="100"/>
    </row>
    <row r="6955" spans="4:5" x14ac:dyDescent="0.25">
      <c r="D6955" s="43"/>
      <c r="E6955" s="100"/>
    </row>
    <row r="6956" spans="4:5" x14ac:dyDescent="0.25">
      <c r="D6956" s="43"/>
      <c r="E6956" s="100"/>
    </row>
    <row r="6957" spans="4:5" x14ac:dyDescent="0.25">
      <c r="D6957" s="43"/>
      <c r="E6957" s="100"/>
    </row>
    <row r="6958" spans="4:5" x14ac:dyDescent="0.25">
      <c r="D6958" s="43"/>
      <c r="E6958" s="100"/>
    </row>
    <row r="6959" spans="4:5" x14ac:dyDescent="0.25">
      <c r="D6959" s="43"/>
      <c r="E6959" s="100"/>
    </row>
    <row r="6960" spans="4:5" x14ac:dyDescent="0.25">
      <c r="D6960" s="43"/>
      <c r="E6960" s="100"/>
    </row>
    <row r="6961" spans="4:5" x14ac:dyDescent="0.25">
      <c r="D6961" s="43"/>
      <c r="E6961" s="100"/>
    </row>
    <row r="6962" spans="4:5" x14ac:dyDescent="0.25">
      <c r="D6962" s="43"/>
      <c r="E6962" s="100"/>
    </row>
    <row r="6963" spans="4:5" x14ac:dyDescent="0.25">
      <c r="D6963" s="43"/>
      <c r="E6963" s="100"/>
    </row>
    <row r="6964" spans="4:5" x14ac:dyDescent="0.25">
      <c r="D6964" s="43"/>
      <c r="E6964" s="100"/>
    </row>
    <row r="6965" spans="4:5" x14ac:dyDescent="0.25">
      <c r="D6965" s="43"/>
      <c r="E6965" s="100"/>
    </row>
    <row r="6966" spans="4:5" x14ac:dyDescent="0.25">
      <c r="D6966" s="43"/>
      <c r="E6966" s="100"/>
    </row>
    <row r="6967" spans="4:5" x14ac:dyDescent="0.25">
      <c r="D6967" s="43"/>
      <c r="E6967" s="100"/>
    </row>
    <row r="6968" spans="4:5" x14ac:dyDescent="0.25">
      <c r="D6968" s="43"/>
      <c r="E6968" s="100"/>
    </row>
    <row r="6969" spans="4:5" x14ac:dyDescent="0.25">
      <c r="D6969" s="43"/>
      <c r="E6969" s="100"/>
    </row>
    <row r="6970" spans="4:5" x14ac:dyDescent="0.25">
      <c r="D6970" s="43"/>
      <c r="E6970" s="100"/>
    </row>
    <row r="6971" spans="4:5" x14ac:dyDescent="0.25">
      <c r="D6971" s="43"/>
      <c r="E6971" s="100"/>
    </row>
    <row r="6972" spans="4:5" x14ac:dyDescent="0.25">
      <c r="D6972" s="43"/>
      <c r="E6972" s="100"/>
    </row>
    <row r="6973" spans="4:5" x14ac:dyDescent="0.25">
      <c r="D6973" s="43"/>
      <c r="E6973" s="100"/>
    </row>
    <row r="6974" spans="4:5" x14ac:dyDescent="0.25">
      <c r="D6974" s="43"/>
      <c r="E6974" s="100"/>
    </row>
    <row r="6975" spans="4:5" x14ac:dyDescent="0.25">
      <c r="D6975" s="43"/>
      <c r="E6975" s="100"/>
    </row>
    <row r="6976" spans="4:5" x14ac:dyDescent="0.25">
      <c r="D6976" s="43"/>
      <c r="E6976" s="100"/>
    </row>
    <row r="6977" spans="4:5" x14ac:dyDescent="0.25">
      <c r="D6977" s="43"/>
      <c r="E6977" s="100"/>
    </row>
    <row r="6978" spans="4:5" x14ac:dyDescent="0.25">
      <c r="D6978" s="43"/>
      <c r="E6978" s="100"/>
    </row>
    <row r="6979" spans="4:5" x14ac:dyDescent="0.25">
      <c r="D6979" s="43"/>
      <c r="E6979" s="100"/>
    </row>
    <row r="6980" spans="4:5" x14ac:dyDescent="0.25">
      <c r="D6980" s="43"/>
      <c r="E6980" s="100"/>
    </row>
    <row r="6981" spans="4:5" x14ac:dyDescent="0.25">
      <c r="D6981" s="43"/>
      <c r="E6981" s="100"/>
    </row>
    <row r="6982" spans="4:5" x14ac:dyDescent="0.25">
      <c r="D6982" s="43"/>
      <c r="E6982" s="100"/>
    </row>
    <row r="6983" spans="4:5" x14ac:dyDescent="0.25">
      <c r="D6983" s="43"/>
      <c r="E6983" s="100"/>
    </row>
    <row r="6984" spans="4:5" x14ac:dyDescent="0.25">
      <c r="D6984" s="43"/>
      <c r="E6984" s="100"/>
    </row>
    <row r="6985" spans="4:5" x14ac:dyDescent="0.25">
      <c r="D6985" s="43"/>
      <c r="E6985" s="100"/>
    </row>
    <row r="6986" spans="4:5" x14ac:dyDescent="0.25">
      <c r="D6986" s="43"/>
      <c r="E6986" s="100"/>
    </row>
    <row r="6987" spans="4:5" x14ac:dyDescent="0.25">
      <c r="D6987" s="43"/>
      <c r="E6987" s="100"/>
    </row>
    <row r="6988" spans="4:5" x14ac:dyDescent="0.25">
      <c r="D6988" s="43"/>
      <c r="E6988" s="100"/>
    </row>
    <row r="6989" spans="4:5" x14ac:dyDescent="0.25">
      <c r="D6989" s="43"/>
      <c r="E6989" s="100"/>
    </row>
    <row r="6990" spans="4:5" x14ac:dyDescent="0.25">
      <c r="D6990" s="43"/>
      <c r="E6990" s="100"/>
    </row>
    <row r="6991" spans="4:5" x14ac:dyDescent="0.25">
      <c r="D6991" s="43"/>
      <c r="E6991" s="100"/>
    </row>
    <row r="6992" spans="4:5" x14ac:dyDescent="0.25">
      <c r="D6992" s="43"/>
      <c r="E6992" s="100"/>
    </row>
    <row r="6993" spans="4:5" x14ac:dyDescent="0.25">
      <c r="D6993" s="43"/>
      <c r="E6993" s="100"/>
    </row>
    <row r="6994" spans="4:5" x14ac:dyDescent="0.25">
      <c r="D6994" s="43"/>
      <c r="E6994" s="100"/>
    </row>
    <row r="6995" spans="4:5" x14ac:dyDescent="0.25">
      <c r="D6995" s="43"/>
      <c r="E6995" s="100"/>
    </row>
    <row r="6996" spans="4:5" x14ac:dyDescent="0.25">
      <c r="D6996" s="43"/>
      <c r="E6996" s="100"/>
    </row>
    <row r="6997" spans="4:5" x14ac:dyDescent="0.25">
      <c r="D6997" s="43"/>
      <c r="E6997" s="100"/>
    </row>
    <row r="6998" spans="4:5" x14ac:dyDescent="0.25">
      <c r="D6998" s="43"/>
      <c r="E6998" s="100"/>
    </row>
    <row r="6999" spans="4:5" x14ac:dyDescent="0.25">
      <c r="D6999" s="43"/>
      <c r="E6999" s="100"/>
    </row>
    <row r="7000" spans="4:5" x14ac:dyDescent="0.25">
      <c r="D7000" s="43"/>
      <c r="E7000" s="100"/>
    </row>
    <row r="7001" spans="4:5" x14ac:dyDescent="0.25">
      <c r="D7001" s="43"/>
      <c r="E7001" s="100"/>
    </row>
    <row r="7002" spans="4:5" x14ac:dyDescent="0.25">
      <c r="D7002" s="43"/>
      <c r="E7002" s="100"/>
    </row>
    <row r="7003" spans="4:5" x14ac:dyDescent="0.25">
      <c r="D7003" s="43"/>
      <c r="E7003" s="100"/>
    </row>
    <row r="7004" spans="4:5" x14ac:dyDescent="0.25">
      <c r="D7004" s="43"/>
      <c r="E7004" s="100"/>
    </row>
    <row r="7005" spans="4:5" x14ac:dyDescent="0.25">
      <c r="D7005" s="43"/>
      <c r="E7005" s="100"/>
    </row>
    <row r="7006" spans="4:5" x14ac:dyDescent="0.25">
      <c r="D7006" s="43"/>
      <c r="E7006" s="100"/>
    </row>
    <row r="7007" spans="4:5" x14ac:dyDescent="0.25">
      <c r="D7007" s="43"/>
      <c r="E7007" s="100"/>
    </row>
    <row r="7008" spans="4:5" x14ac:dyDescent="0.25">
      <c r="D7008" s="43"/>
      <c r="E7008" s="100"/>
    </row>
    <row r="7009" spans="4:5" x14ac:dyDescent="0.25">
      <c r="D7009" s="43"/>
      <c r="E7009" s="100"/>
    </row>
    <row r="7010" spans="4:5" x14ac:dyDescent="0.25">
      <c r="D7010" s="43"/>
      <c r="E7010" s="100"/>
    </row>
    <row r="7011" spans="4:5" x14ac:dyDescent="0.25">
      <c r="D7011" s="43"/>
      <c r="E7011" s="100"/>
    </row>
    <row r="7012" spans="4:5" x14ac:dyDescent="0.25">
      <c r="D7012" s="43"/>
      <c r="E7012" s="100"/>
    </row>
    <row r="7013" spans="4:5" x14ac:dyDescent="0.25">
      <c r="D7013" s="43"/>
      <c r="E7013" s="100"/>
    </row>
    <row r="7014" spans="4:5" x14ac:dyDescent="0.25">
      <c r="D7014" s="43"/>
      <c r="E7014" s="100"/>
    </row>
    <row r="7015" spans="4:5" x14ac:dyDescent="0.25">
      <c r="D7015" s="43"/>
      <c r="E7015" s="100"/>
    </row>
    <row r="7016" spans="4:5" x14ac:dyDescent="0.25">
      <c r="D7016" s="43"/>
      <c r="E7016" s="100"/>
    </row>
    <row r="7017" spans="4:5" x14ac:dyDescent="0.25">
      <c r="D7017" s="43"/>
      <c r="E7017" s="100"/>
    </row>
    <row r="7018" spans="4:5" x14ac:dyDescent="0.25">
      <c r="D7018" s="43"/>
      <c r="E7018" s="100"/>
    </row>
    <row r="7019" spans="4:5" x14ac:dyDescent="0.25">
      <c r="D7019" s="43"/>
      <c r="E7019" s="100"/>
    </row>
    <row r="7020" spans="4:5" x14ac:dyDescent="0.25">
      <c r="D7020" s="43"/>
      <c r="E7020" s="100"/>
    </row>
    <row r="7021" spans="4:5" x14ac:dyDescent="0.25">
      <c r="D7021" s="43"/>
      <c r="E7021" s="100"/>
    </row>
    <row r="7022" spans="4:5" x14ac:dyDescent="0.25">
      <c r="D7022" s="43"/>
      <c r="E7022" s="100"/>
    </row>
    <row r="7023" spans="4:5" x14ac:dyDescent="0.25">
      <c r="D7023" s="43"/>
      <c r="E7023" s="100"/>
    </row>
    <row r="7024" spans="4:5" x14ac:dyDescent="0.25">
      <c r="D7024" s="43"/>
      <c r="E7024" s="100"/>
    </row>
    <row r="7025" spans="4:5" x14ac:dyDescent="0.25">
      <c r="D7025" s="43"/>
      <c r="E7025" s="100"/>
    </row>
    <row r="7026" spans="4:5" x14ac:dyDescent="0.25">
      <c r="D7026" s="43"/>
      <c r="E7026" s="100"/>
    </row>
    <row r="7027" spans="4:5" x14ac:dyDescent="0.25">
      <c r="D7027" s="43"/>
      <c r="E7027" s="100"/>
    </row>
    <row r="7028" spans="4:5" x14ac:dyDescent="0.25">
      <c r="D7028" s="43"/>
      <c r="E7028" s="100"/>
    </row>
    <row r="7029" spans="4:5" x14ac:dyDescent="0.25">
      <c r="D7029" s="43"/>
      <c r="E7029" s="100"/>
    </row>
    <row r="7030" spans="4:5" x14ac:dyDescent="0.25">
      <c r="D7030" s="43"/>
      <c r="E7030" s="100"/>
    </row>
    <row r="7031" spans="4:5" x14ac:dyDescent="0.25">
      <c r="D7031" s="43"/>
      <c r="E7031" s="100"/>
    </row>
    <row r="7032" spans="4:5" x14ac:dyDescent="0.25">
      <c r="D7032" s="43"/>
      <c r="E7032" s="100"/>
    </row>
    <row r="7033" spans="4:5" x14ac:dyDescent="0.25">
      <c r="D7033" s="43"/>
      <c r="E7033" s="100"/>
    </row>
    <row r="7034" spans="4:5" x14ac:dyDescent="0.25">
      <c r="D7034" s="43"/>
      <c r="E7034" s="100"/>
    </row>
    <row r="7035" spans="4:5" x14ac:dyDescent="0.25">
      <c r="D7035" s="43"/>
      <c r="E7035" s="100"/>
    </row>
    <row r="7036" spans="4:5" x14ac:dyDescent="0.25">
      <c r="D7036" s="43"/>
      <c r="E7036" s="100"/>
    </row>
    <row r="7037" spans="4:5" x14ac:dyDescent="0.25">
      <c r="D7037" s="43"/>
      <c r="E7037" s="100"/>
    </row>
    <row r="7038" spans="4:5" x14ac:dyDescent="0.25">
      <c r="D7038" s="43"/>
      <c r="E7038" s="100"/>
    </row>
    <row r="7039" spans="4:5" x14ac:dyDescent="0.25">
      <c r="D7039" s="43"/>
      <c r="E7039" s="100"/>
    </row>
    <row r="7040" spans="4:5" x14ac:dyDescent="0.25">
      <c r="D7040" s="43"/>
      <c r="E7040" s="100"/>
    </row>
    <row r="7041" spans="4:5" x14ac:dyDescent="0.25">
      <c r="D7041" s="43"/>
      <c r="E7041" s="100"/>
    </row>
    <row r="7042" spans="4:5" x14ac:dyDescent="0.25">
      <c r="D7042" s="43"/>
      <c r="E7042" s="100"/>
    </row>
    <row r="7043" spans="4:5" x14ac:dyDescent="0.25">
      <c r="D7043" s="43"/>
      <c r="E7043" s="100"/>
    </row>
    <row r="7044" spans="4:5" x14ac:dyDescent="0.25">
      <c r="D7044" s="43"/>
      <c r="E7044" s="100"/>
    </row>
    <row r="7045" spans="4:5" x14ac:dyDescent="0.25">
      <c r="D7045" s="43"/>
      <c r="E7045" s="100"/>
    </row>
    <row r="7046" spans="4:5" x14ac:dyDescent="0.25">
      <c r="D7046" s="43"/>
      <c r="E7046" s="100"/>
    </row>
    <row r="7047" spans="4:5" x14ac:dyDescent="0.25">
      <c r="D7047" s="43"/>
      <c r="E7047" s="100"/>
    </row>
    <row r="7048" spans="4:5" x14ac:dyDescent="0.25">
      <c r="D7048" s="43"/>
      <c r="E7048" s="100"/>
    </row>
    <row r="7049" spans="4:5" x14ac:dyDescent="0.25">
      <c r="D7049" s="43"/>
      <c r="E7049" s="100"/>
    </row>
    <row r="7050" spans="4:5" x14ac:dyDescent="0.25">
      <c r="D7050" s="43"/>
      <c r="E7050" s="100"/>
    </row>
    <row r="7051" spans="4:5" x14ac:dyDescent="0.25">
      <c r="D7051" s="43"/>
      <c r="E7051" s="100"/>
    </row>
    <row r="7052" spans="4:5" x14ac:dyDescent="0.25">
      <c r="D7052" s="43"/>
      <c r="E7052" s="100"/>
    </row>
    <row r="7053" spans="4:5" x14ac:dyDescent="0.25">
      <c r="D7053" s="43"/>
      <c r="E7053" s="100"/>
    </row>
    <row r="7054" spans="4:5" x14ac:dyDescent="0.25">
      <c r="D7054" s="43"/>
      <c r="E7054" s="100"/>
    </row>
    <row r="7055" spans="4:5" x14ac:dyDescent="0.25">
      <c r="D7055" s="43"/>
      <c r="E7055" s="100"/>
    </row>
    <row r="7056" spans="4:5" x14ac:dyDescent="0.25">
      <c r="D7056" s="43"/>
      <c r="E7056" s="100"/>
    </row>
    <row r="7057" spans="4:5" x14ac:dyDescent="0.25">
      <c r="D7057" s="43"/>
      <c r="E7057" s="100"/>
    </row>
    <row r="7058" spans="4:5" x14ac:dyDescent="0.25">
      <c r="D7058" s="43"/>
      <c r="E7058" s="100"/>
    </row>
    <row r="7059" spans="4:5" x14ac:dyDescent="0.25">
      <c r="D7059" s="43"/>
      <c r="E7059" s="100"/>
    </row>
    <row r="7060" spans="4:5" x14ac:dyDescent="0.25">
      <c r="D7060" s="43"/>
      <c r="E7060" s="100"/>
    </row>
    <row r="7061" spans="4:5" x14ac:dyDescent="0.25">
      <c r="D7061" s="43"/>
      <c r="E7061" s="100"/>
    </row>
    <row r="7062" spans="4:5" x14ac:dyDescent="0.25">
      <c r="D7062" s="43"/>
      <c r="E7062" s="100"/>
    </row>
    <row r="7063" spans="4:5" x14ac:dyDescent="0.25">
      <c r="D7063" s="43"/>
      <c r="E7063" s="100"/>
    </row>
    <row r="7064" spans="4:5" x14ac:dyDescent="0.25">
      <c r="D7064" s="43"/>
      <c r="E7064" s="100"/>
    </row>
    <row r="7065" spans="4:5" x14ac:dyDescent="0.25">
      <c r="D7065" s="43"/>
      <c r="E7065" s="100"/>
    </row>
    <row r="7066" spans="4:5" x14ac:dyDescent="0.25">
      <c r="D7066" s="43"/>
      <c r="E7066" s="100"/>
    </row>
    <row r="7067" spans="4:5" x14ac:dyDescent="0.25">
      <c r="D7067" s="43"/>
      <c r="E7067" s="100"/>
    </row>
    <row r="7068" spans="4:5" x14ac:dyDescent="0.25">
      <c r="D7068" s="43"/>
      <c r="E7068" s="100"/>
    </row>
    <row r="7069" spans="4:5" x14ac:dyDescent="0.25">
      <c r="D7069" s="43"/>
      <c r="E7069" s="100"/>
    </row>
    <row r="7070" spans="4:5" x14ac:dyDescent="0.25">
      <c r="D7070" s="43"/>
      <c r="E7070" s="100"/>
    </row>
    <row r="7071" spans="4:5" x14ac:dyDescent="0.25">
      <c r="D7071" s="43"/>
      <c r="E7071" s="100"/>
    </row>
    <row r="7072" spans="4:5" x14ac:dyDescent="0.25">
      <c r="D7072" s="43"/>
      <c r="E7072" s="100"/>
    </row>
    <row r="7073" spans="4:5" x14ac:dyDescent="0.25">
      <c r="D7073" s="43"/>
      <c r="E7073" s="100"/>
    </row>
    <row r="7074" spans="4:5" x14ac:dyDescent="0.25">
      <c r="D7074" s="43"/>
      <c r="E7074" s="100"/>
    </row>
    <row r="7075" spans="4:5" x14ac:dyDescent="0.25">
      <c r="D7075" s="43"/>
      <c r="E7075" s="100"/>
    </row>
    <row r="7076" spans="4:5" x14ac:dyDescent="0.25">
      <c r="D7076" s="43"/>
      <c r="E7076" s="100"/>
    </row>
    <row r="7077" spans="4:5" x14ac:dyDescent="0.25">
      <c r="D7077" s="43"/>
      <c r="E7077" s="100"/>
    </row>
    <row r="7078" spans="4:5" x14ac:dyDescent="0.25">
      <c r="D7078" s="43"/>
      <c r="E7078" s="100"/>
    </row>
    <row r="7079" spans="4:5" x14ac:dyDescent="0.25">
      <c r="D7079" s="43"/>
      <c r="E7079" s="100"/>
    </row>
    <row r="7080" spans="4:5" x14ac:dyDescent="0.25">
      <c r="D7080" s="43"/>
      <c r="E7080" s="100"/>
    </row>
    <row r="7081" spans="4:5" x14ac:dyDescent="0.25">
      <c r="D7081" s="43"/>
      <c r="E7081" s="100"/>
    </row>
    <row r="7082" spans="4:5" x14ac:dyDescent="0.25">
      <c r="D7082" s="43"/>
      <c r="E7082" s="100"/>
    </row>
    <row r="7083" spans="4:5" x14ac:dyDescent="0.25">
      <c r="D7083" s="43"/>
      <c r="E7083" s="100"/>
    </row>
    <row r="7084" spans="4:5" x14ac:dyDescent="0.25">
      <c r="D7084" s="43"/>
      <c r="E7084" s="100"/>
    </row>
    <row r="7085" spans="4:5" x14ac:dyDescent="0.25">
      <c r="D7085" s="43"/>
      <c r="E7085" s="100"/>
    </row>
    <row r="7086" spans="4:5" x14ac:dyDescent="0.25">
      <c r="D7086" s="43"/>
      <c r="E7086" s="100"/>
    </row>
    <row r="7087" spans="4:5" x14ac:dyDescent="0.25">
      <c r="D7087" s="43"/>
      <c r="E7087" s="100"/>
    </row>
    <row r="7088" spans="4:5" x14ac:dyDescent="0.25">
      <c r="D7088" s="43"/>
      <c r="E7088" s="100"/>
    </row>
    <row r="7089" spans="4:5" x14ac:dyDescent="0.25">
      <c r="D7089" s="43"/>
      <c r="E7089" s="100"/>
    </row>
    <row r="7090" spans="4:5" x14ac:dyDescent="0.25">
      <c r="D7090" s="43"/>
      <c r="E7090" s="100"/>
    </row>
    <row r="7091" spans="4:5" x14ac:dyDescent="0.25">
      <c r="D7091" s="43"/>
      <c r="E7091" s="100"/>
    </row>
    <row r="7092" spans="4:5" x14ac:dyDescent="0.25">
      <c r="D7092" s="43"/>
      <c r="E7092" s="100"/>
    </row>
    <row r="7093" spans="4:5" x14ac:dyDescent="0.25">
      <c r="D7093" s="43"/>
      <c r="E7093" s="100"/>
    </row>
    <row r="7094" spans="4:5" x14ac:dyDescent="0.25">
      <c r="D7094" s="43"/>
      <c r="E7094" s="100"/>
    </row>
    <row r="7095" spans="4:5" x14ac:dyDescent="0.25">
      <c r="D7095" s="43"/>
      <c r="E7095" s="100"/>
    </row>
    <row r="7096" spans="4:5" x14ac:dyDescent="0.25">
      <c r="D7096" s="43"/>
      <c r="E7096" s="100"/>
    </row>
    <row r="7097" spans="4:5" x14ac:dyDescent="0.25">
      <c r="D7097" s="43"/>
      <c r="E7097" s="100"/>
    </row>
    <row r="7098" spans="4:5" x14ac:dyDescent="0.25">
      <c r="D7098" s="43"/>
      <c r="E7098" s="100"/>
    </row>
    <row r="7099" spans="4:5" x14ac:dyDescent="0.25">
      <c r="D7099" s="43"/>
      <c r="E7099" s="100"/>
    </row>
    <row r="7100" spans="4:5" x14ac:dyDescent="0.25">
      <c r="D7100" s="43"/>
      <c r="E7100" s="100"/>
    </row>
    <row r="7101" spans="4:5" x14ac:dyDescent="0.25">
      <c r="D7101" s="43"/>
      <c r="E7101" s="100"/>
    </row>
    <row r="7102" spans="4:5" x14ac:dyDescent="0.25">
      <c r="D7102" s="43"/>
      <c r="E7102" s="100"/>
    </row>
    <row r="7103" spans="4:5" x14ac:dyDescent="0.25">
      <c r="D7103" s="43"/>
      <c r="E7103" s="100"/>
    </row>
    <row r="7104" spans="4:5" x14ac:dyDescent="0.25">
      <c r="D7104" s="43"/>
      <c r="E7104" s="100"/>
    </row>
    <row r="7105" spans="4:5" x14ac:dyDescent="0.25">
      <c r="D7105" s="43"/>
      <c r="E7105" s="100"/>
    </row>
    <row r="7106" spans="4:5" x14ac:dyDescent="0.25">
      <c r="D7106" s="43"/>
      <c r="E7106" s="100"/>
    </row>
    <row r="7107" spans="4:5" x14ac:dyDescent="0.25">
      <c r="D7107" s="43"/>
      <c r="E7107" s="100"/>
    </row>
    <row r="7108" spans="4:5" x14ac:dyDescent="0.25">
      <c r="D7108" s="43"/>
      <c r="E7108" s="100"/>
    </row>
    <row r="7109" spans="4:5" x14ac:dyDescent="0.25">
      <c r="D7109" s="43"/>
      <c r="E7109" s="100"/>
    </row>
    <row r="7110" spans="4:5" x14ac:dyDescent="0.25">
      <c r="D7110" s="43"/>
      <c r="E7110" s="100"/>
    </row>
    <row r="7111" spans="4:5" x14ac:dyDescent="0.25">
      <c r="D7111" s="43"/>
      <c r="E7111" s="100"/>
    </row>
    <row r="7112" spans="4:5" x14ac:dyDescent="0.25">
      <c r="D7112" s="43"/>
      <c r="E7112" s="100"/>
    </row>
    <row r="7113" spans="4:5" x14ac:dyDescent="0.25">
      <c r="D7113" s="43"/>
      <c r="E7113" s="100"/>
    </row>
    <row r="7114" spans="4:5" x14ac:dyDescent="0.25">
      <c r="D7114" s="43"/>
      <c r="E7114" s="100"/>
    </row>
    <row r="7115" spans="4:5" x14ac:dyDescent="0.25">
      <c r="D7115" s="43"/>
      <c r="E7115" s="100"/>
    </row>
    <row r="7116" spans="4:5" x14ac:dyDescent="0.25">
      <c r="D7116" s="43"/>
      <c r="E7116" s="100"/>
    </row>
    <row r="7117" spans="4:5" x14ac:dyDescent="0.25">
      <c r="D7117" s="43"/>
      <c r="E7117" s="100"/>
    </row>
    <row r="7118" spans="4:5" x14ac:dyDescent="0.25">
      <c r="D7118" s="43"/>
      <c r="E7118" s="100"/>
    </row>
    <row r="7119" spans="4:5" x14ac:dyDescent="0.25">
      <c r="D7119" s="43"/>
      <c r="E7119" s="100"/>
    </row>
    <row r="7120" spans="4:5" x14ac:dyDescent="0.25">
      <c r="D7120" s="43"/>
      <c r="E7120" s="100"/>
    </row>
    <row r="7121" spans="4:5" x14ac:dyDescent="0.25">
      <c r="D7121" s="43"/>
      <c r="E7121" s="100"/>
    </row>
    <row r="7122" spans="4:5" x14ac:dyDescent="0.25">
      <c r="D7122" s="43"/>
      <c r="E7122" s="100"/>
    </row>
    <row r="7123" spans="4:5" x14ac:dyDescent="0.25">
      <c r="D7123" s="43"/>
      <c r="E7123" s="100"/>
    </row>
    <row r="7124" spans="4:5" x14ac:dyDescent="0.25">
      <c r="D7124" s="43"/>
      <c r="E7124" s="100"/>
    </row>
    <row r="7125" spans="4:5" x14ac:dyDescent="0.25">
      <c r="D7125" s="43"/>
      <c r="E7125" s="100"/>
    </row>
    <row r="7126" spans="4:5" x14ac:dyDescent="0.25">
      <c r="D7126" s="43"/>
      <c r="E7126" s="100"/>
    </row>
    <row r="7127" spans="4:5" x14ac:dyDescent="0.25">
      <c r="D7127" s="43"/>
      <c r="E7127" s="100"/>
    </row>
    <row r="7128" spans="4:5" x14ac:dyDescent="0.25">
      <c r="D7128" s="43"/>
      <c r="E7128" s="100"/>
    </row>
    <row r="7129" spans="4:5" x14ac:dyDescent="0.25">
      <c r="D7129" s="43"/>
      <c r="E7129" s="100"/>
    </row>
    <row r="7130" spans="4:5" x14ac:dyDescent="0.25">
      <c r="D7130" s="43"/>
      <c r="E7130" s="100"/>
    </row>
    <row r="7131" spans="4:5" x14ac:dyDescent="0.25">
      <c r="D7131" s="43"/>
      <c r="E7131" s="100"/>
    </row>
    <row r="7132" spans="4:5" x14ac:dyDescent="0.25">
      <c r="D7132" s="43"/>
      <c r="E7132" s="100"/>
    </row>
    <row r="7133" spans="4:5" x14ac:dyDescent="0.25">
      <c r="D7133" s="43"/>
      <c r="E7133" s="100"/>
    </row>
    <row r="7134" spans="4:5" x14ac:dyDescent="0.25">
      <c r="D7134" s="43"/>
      <c r="E7134" s="100"/>
    </row>
    <row r="7135" spans="4:5" x14ac:dyDescent="0.25">
      <c r="D7135" s="43"/>
      <c r="E7135" s="100"/>
    </row>
    <row r="7136" spans="4:5" x14ac:dyDescent="0.25">
      <c r="D7136" s="43"/>
      <c r="E7136" s="100"/>
    </row>
    <row r="7137" spans="4:5" x14ac:dyDescent="0.25">
      <c r="D7137" s="43"/>
      <c r="E7137" s="100"/>
    </row>
    <row r="7138" spans="4:5" x14ac:dyDescent="0.25">
      <c r="D7138" s="43"/>
      <c r="E7138" s="100"/>
    </row>
    <row r="7139" spans="4:5" x14ac:dyDescent="0.25">
      <c r="D7139" s="43"/>
      <c r="E7139" s="100"/>
    </row>
    <row r="7140" spans="4:5" x14ac:dyDescent="0.25">
      <c r="D7140" s="43"/>
      <c r="E7140" s="100"/>
    </row>
    <row r="7141" spans="4:5" x14ac:dyDescent="0.25">
      <c r="D7141" s="43"/>
      <c r="E7141" s="100"/>
    </row>
    <row r="7142" spans="4:5" x14ac:dyDescent="0.25">
      <c r="D7142" s="43"/>
      <c r="E7142" s="100"/>
    </row>
    <row r="7143" spans="4:5" x14ac:dyDescent="0.25">
      <c r="D7143" s="43"/>
      <c r="E7143" s="100"/>
    </row>
    <row r="7144" spans="4:5" x14ac:dyDescent="0.25">
      <c r="D7144" s="43"/>
      <c r="E7144" s="100"/>
    </row>
    <row r="7145" spans="4:5" x14ac:dyDescent="0.25">
      <c r="D7145" s="43"/>
      <c r="E7145" s="100"/>
    </row>
    <row r="7146" spans="4:5" x14ac:dyDescent="0.25">
      <c r="D7146" s="43"/>
      <c r="E7146" s="100"/>
    </row>
    <row r="7147" spans="4:5" x14ac:dyDescent="0.25">
      <c r="D7147" s="43"/>
      <c r="E7147" s="100"/>
    </row>
    <row r="7148" spans="4:5" x14ac:dyDescent="0.25">
      <c r="D7148" s="43"/>
      <c r="E7148" s="100"/>
    </row>
    <row r="7149" spans="4:5" x14ac:dyDescent="0.25">
      <c r="D7149" s="43"/>
      <c r="E7149" s="100"/>
    </row>
    <row r="7150" spans="4:5" x14ac:dyDescent="0.25">
      <c r="D7150" s="43"/>
      <c r="E7150" s="100"/>
    </row>
    <row r="7151" spans="4:5" x14ac:dyDescent="0.25">
      <c r="D7151" s="43"/>
      <c r="E7151" s="100"/>
    </row>
    <row r="7152" spans="4:5" x14ac:dyDescent="0.25">
      <c r="D7152" s="43"/>
      <c r="E7152" s="100"/>
    </row>
    <row r="7153" spans="4:5" x14ac:dyDescent="0.25">
      <c r="D7153" s="43"/>
      <c r="E7153" s="100"/>
    </row>
    <row r="7154" spans="4:5" x14ac:dyDescent="0.25">
      <c r="D7154" s="43"/>
      <c r="E7154" s="100"/>
    </row>
    <row r="7155" spans="4:5" x14ac:dyDescent="0.25">
      <c r="D7155" s="43"/>
      <c r="E7155" s="100"/>
    </row>
    <row r="7156" spans="4:5" x14ac:dyDescent="0.25">
      <c r="D7156" s="43"/>
      <c r="E7156" s="100"/>
    </row>
    <row r="7157" spans="4:5" x14ac:dyDescent="0.25">
      <c r="D7157" s="43"/>
      <c r="E7157" s="100"/>
    </row>
    <row r="7158" spans="4:5" x14ac:dyDescent="0.25">
      <c r="D7158" s="43"/>
      <c r="E7158" s="100"/>
    </row>
    <row r="7159" spans="4:5" x14ac:dyDescent="0.25">
      <c r="D7159" s="43"/>
      <c r="E7159" s="100"/>
    </row>
    <row r="7160" spans="4:5" x14ac:dyDescent="0.25">
      <c r="D7160" s="43"/>
      <c r="E7160" s="100"/>
    </row>
    <row r="7161" spans="4:5" x14ac:dyDescent="0.25">
      <c r="D7161" s="43"/>
      <c r="E7161" s="100"/>
    </row>
    <row r="7162" spans="4:5" x14ac:dyDescent="0.25">
      <c r="D7162" s="43"/>
      <c r="E7162" s="100"/>
    </row>
    <row r="7163" spans="4:5" x14ac:dyDescent="0.25">
      <c r="D7163" s="43"/>
      <c r="E7163" s="100"/>
    </row>
    <row r="7164" spans="4:5" x14ac:dyDescent="0.25">
      <c r="D7164" s="43"/>
      <c r="E7164" s="100"/>
    </row>
    <row r="7165" spans="4:5" x14ac:dyDescent="0.25">
      <c r="D7165" s="43"/>
      <c r="E7165" s="100"/>
    </row>
    <row r="7166" spans="4:5" x14ac:dyDescent="0.25">
      <c r="D7166" s="43"/>
      <c r="E7166" s="100"/>
    </row>
    <row r="7167" spans="4:5" x14ac:dyDescent="0.25">
      <c r="D7167" s="43"/>
      <c r="E7167" s="100"/>
    </row>
    <row r="7168" spans="4:5" x14ac:dyDescent="0.25">
      <c r="D7168" s="43"/>
      <c r="E7168" s="100"/>
    </row>
    <row r="7169" spans="4:5" x14ac:dyDescent="0.25">
      <c r="D7169" s="43"/>
      <c r="E7169" s="100"/>
    </row>
    <row r="7170" spans="4:5" x14ac:dyDescent="0.25">
      <c r="D7170" s="43"/>
      <c r="E7170" s="100"/>
    </row>
    <row r="7171" spans="4:5" x14ac:dyDescent="0.25">
      <c r="D7171" s="43"/>
      <c r="E7171" s="100"/>
    </row>
    <row r="7172" spans="4:5" x14ac:dyDescent="0.25">
      <c r="D7172" s="43"/>
      <c r="E7172" s="100"/>
    </row>
    <row r="7173" spans="4:5" x14ac:dyDescent="0.25">
      <c r="D7173" s="43"/>
      <c r="E7173" s="100"/>
    </row>
    <row r="7174" spans="4:5" x14ac:dyDescent="0.25">
      <c r="D7174" s="43"/>
      <c r="E7174" s="100"/>
    </row>
    <row r="7175" spans="4:5" x14ac:dyDescent="0.25">
      <c r="D7175" s="43"/>
      <c r="E7175" s="100"/>
    </row>
    <row r="7176" spans="4:5" x14ac:dyDescent="0.25">
      <c r="D7176" s="43"/>
      <c r="E7176" s="100"/>
    </row>
    <row r="7177" spans="4:5" x14ac:dyDescent="0.25">
      <c r="D7177" s="43"/>
      <c r="E7177" s="100"/>
    </row>
    <row r="7178" spans="4:5" x14ac:dyDescent="0.25">
      <c r="D7178" s="43"/>
      <c r="E7178" s="100"/>
    </row>
    <row r="7179" spans="4:5" x14ac:dyDescent="0.25">
      <c r="D7179" s="43"/>
      <c r="E7179" s="100"/>
    </row>
    <row r="7180" spans="4:5" x14ac:dyDescent="0.25">
      <c r="D7180" s="43"/>
      <c r="E7180" s="100"/>
    </row>
    <row r="7181" spans="4:5" x14ac:dyDescent="0.25">
      <c r="D7181" s="43"/>
      <c r="E7181" s="100"/>
    </row>
    <row r="7182" spans="4:5" x14ac:dyDescent="0.25">
      <c r="D7182" s="43"/>
      <c r="E7182" s="100"/>
    </row>
    <row r="7183" spans="4:5" x14ac:dyDescent="0.25">
      <c r="D7183" s="43"/>
      <c r="E7183" s="100"/>
    </row>
    <row r="7184" spans="4:5" x14ac:dyDescent="0.25">
      <c r="D7184" s="43"/>
      <c r="E7184" s="100"/>
    </row>
    <row r="7185" spans="4:5" x14ac:dyDescent="0.25">
      <c r="D7185" s="43"/>
      <c r="E7185" s="100"/>
    </row>
    <row r="7186" spans="4:5" x14ac:dyDescent="0.25">
      <c r="D7186" s="43"/>
      <c r="E7186" s="100"/>
    </row>
    <row r="7187" spans="4:5" x14ac:dyDescent="0.25">
      <c r="D7187" s="43"/>
      <c r="E7187" s="100"/>
    </row>
    <row r="7188" spans="4:5" x14ac:dyDescent="0.25">
      <c r="D7188" s="43"/>
      <c r="E7188" s="100"/>
    </row>
    <row r="7189" spans="4:5" x14ac:dyDescent="0.25">
      <c r="D7189" s="43"/>
      <c r="E7189" s="100"/>
    </row>
    <row r="7190" spans="4:5" x14ac:dyDescent="0.25">
      <c r="D7190" s="43"/>
      <c r="E7190" s="100"/>
    </row>
    <row r="7191" spans="4:5" x14ac:dyDescent="0.25">
      <c r="D7191" s="43"/>
      <c r="E7191" s="100"/>
    </row>
    <row r="7192" spans="4:5" x14ac:dyDescent="0.25">
      <c r="D7192" s="43"/>
      <c r="E7192" s="100"/>
    </row>
    <row r="7193" spans="4:5" x14ac:dyDescent="0.25">
      <c r="D7193" s="43"/>
      <c r="E7193" s="100"/>
    </row>
    <row r="7194" spans="4:5" x14ac:dyDescent="0.25">
      <c r="D7194" s="43"/>
      <c r="E7194" s="100"/>
    </row>
    <row r="7195" spans="4:5" x14ac:dyDescent="0.25">
      <c r="D7195" s="43"/>
      <c r="E7195" s="100"/>
    </row>
    <row r="7196" spans="4:5" x14ac:dyDescent="0.25">
      <c r="D7196" s="43"/>
      <c r="E7196" s="100"/>
    </row>
    <row r="7197" spans="4:5" x14ac:dyDescent="0.25">
      <c r="D7197" s="43"/>
      <c r="E7197" s="100"/>
    </row>
    <row r="7198" spans="4:5" x14ac:dyDescent="0.25">
      <c r="D7198" s="43"/>
      <c r="E7198" s="100"/>
    </row>
    <row r="7199" spans="4:5" x14ac:dyDescent="0.25">
      <c r="D7199" s="43"/>
      <c r="E7199" s="100"/>
    </row>
    <row r="7200" spans="4:5" x14ac:dyDescent="0.25">
      <c r="D7200" s="43"/>
      <c r="E7200" s="100"/>
    </row>
    <row r="7201" spans="4:5" x14ac:dyDescent="0.25">
      <c r="D7201" s="43"/>
      <c r="E7201" s="100"/>
    </row>
    <row r="7202" spans="4:5" x14ac:dyDescent="0.25">
      <c r="D7202" s="43"/>
      <c r="E7202" s="100"/>
    </row>
    <row r="7203" spans="4:5" x14ac:dyDescent="0.25">
      <c r="D7203" s="43"/>
      <c r="E7203" s="100"/>
    </row>
    <row r="7204" spans="4:5" x14ac:dyDescent="0.25">
      <c r="D7204" s="43"/>
      <c r="E7204" s="100"/>
    </row>
    <row r="7205" spans="4:5" x14ac:dyDescent="0.25">
      <c r="D7205" s="43"/>
      <c r="E7205" s="100"/>
    </row>
    <row r="7206" spans="4:5" x14ac:dyDescent="0.25">
      <c r="D7206" s="43"/>
      <c r="E7206" s="100"/>
    </row>
    <row r="7207" spans="4:5" x14ac:dyDescent="0.25">
      <c r="D7207" s="43"/>
      <c r="E7207" s="100"/>
    </row>
    <row r="7208" spans="4:5" x14ac:dyDescent="0.25">
      <c r="D7208" s="43"/>
      <c r="E7208" s="100"/>
    </row>
    <row r="7209" spans="4:5" x14ac:dyDescent="0.25">
      <c r="D7209" s="43"/>
      <c r="E7209" s="100"/>
    </row>
    <row r="7210" spans="4:5" x14ac:dyDescent="0.25">
      <c r="D7210" s="43"/>
      <c r="E7210" s="100"/>
    </row>
    <row r="7211" spans="4:5" x14ac:dyDescent="0.25">
      <c r="D7211" s="43"/>
      <c r="E7211" s="100"/>
    </row>
    <row r="7212" spans="4:5" x14ac:dyDescent="0.25">
      <c r="D7212" s="43"/>
      <c r="E7212" s="100"/>
    </row>
    <row r="7213" spans="4:5" x14ac:dyDescent="0.25">
      <c r="D7213" s="43"/>
      <c r="E7213" s="100"/>
    </row>
    <row r="7214" spans="4:5" x14ac:dyDescent="0.25">
      <c r="D7214" s="43"/>
      <c r="E7214" s="100"/>
    </row>
    <row r="7215" spans="4:5" x14ac:dyDescent="0.25">
      <c r="D7215" s="43"/>
      <c r="E7215" s="100"/>
    </row>
    <row r="7216" spans="4:5" x14ac:dyDescent="0.25">
      <c r="D7216" s="43"/>
      <c r="E7216" s="100"/>
    </row>
    <row r="7217" spans="4:5" x14ac:dyDescent="0.25">
      <c r="D7217" s="43"/>
      <c r="E7217" s="100"/>
    </row>
    <row r="7218" spans="4:5" x14ac:dyDescent="0.25">
      <c r="D7218" s="43"/>
      <c r="E7218" s="100"/>
    </row>
    <row r="7219" spans="4:5" x14ac:dyDescent="0.25">
      <c r="D7219" s="43"/>
      <c r="E7219" s="100"/>
    </row>
    <row r="7220" spans="4:5" x14ac:dyDescent="0.25">
      <c r="D7220" s="43"/>
      <c r="E7220" s="100"/>
    </row>
    <row r="7221" spans="4:5" x14ac:dyDescent="0.25">
      <c r="D7221" s="43"/>
      <c r="E7221" s="100"/>
    </row>
    <row r="7222" spans="4:5" x14ac:dyDescent="0.25">
      <c r="D7222" s="43"/>
      <c r="E7222" s="100"/>
    </row>
    <row r="7223" spans="4:5" x14ac:dyDescent="0.25">
      <c r="D7223" s="43"/>
      <c r="E7223" s="100"/>
    </row>
    <row r="7224" spans="4:5" x14ac:dyDescent="0.25">
      <c r="D7224" s="43"/>
      <c r="E7224" s="100"/>
    </row>
    <row r="7225" spans="4:5" x14ac:dyDescent="0.25">
      <c r="D7225" s="43"/>
      <c r="E7225" s="100"/>
    </row>
    <row r="7226" spans="4:5" x14ac:dyDescent="0.25">
      <c r="D7226" s="43"/>
      <c r="E7226" s="100"/>
    </row>
    <row r="7227" spans="4:5" x14ac:dyDescent="0.25">
      <c r="D7227" s="43"/>
      <c r="E7227" s="100"/>
    </row>
    <row r="7228" spans="4:5" x14ac:dyDescent="0.25">
      <c r="D7228" s="43"/>
      <c r="E7228" s="100"/>
    </row>
    <row r="7229" spans="4:5" x14ac:dyDescent="0.25">
      <c r="D7229" s="43"/>
      <c r="E7229" s="100"/>
    </row>
    <row r="7230" spans="4:5" x14ac:dyDescent="0.25">
      <c r="D7230" s="43"/>
      <c r="E7230" s="100"/>
    </row>
    <row r="7231" spans="4:5" x14ac:dyDescent="0.25">
      <c r="D7231" s="43"/>
      <c r="E7231" s="100"/>
    </row>
    <row r="7232" spans="4:5" x14ac:dyDescent="0.25">
      <c r="D7232" s="43"/>
      <c r="E7232" s="100"/>
    </row>
    <row r="7233" spans="4:5" x14ac:dyDescent="0.25">
      <c r="D7233" s="43"/>
      <c r="E7233" s="100"/>
    </row>
    <row r="7234" spans="4:5" x14ac:dyDescent="0.25">
      <c r="D7234" s="43"/>
      <c r="E7234" s="100"/>
    </row>
    <row r="7235" spans="4:5" x14ac:dyDescent="0.25">
      <c r="D7235" s="43"/>
      <c r="E7235" s="100"/>
    </row>
    <row r="7236" spans="4:5" x14ac:dyDescent="0.25">
      <c r="D7236" s="43"/>
      <c r="E7236" s="100"/>
    </row>
    <row r="7237" spans="4:5" x14ac:dyDescent="0.25">
      <c r="D7237" s="43"/>
      <c r="E7237" s="100"/>
    </row>
    <row r="7238" spans="4:5" x14ac:dyDescent="0.25">
      <c r="D7238" s="43"/>
      <c r="E7238" s="100"/>
    </row>
    <row r="7239" spans="4:5" x14ac:dyDescent="0.25">
      <c r="D7239" s="43"/>
      <c r="E7239" s="100"/>
    </row>
    <row r="7240" spans="4:5" x14ac:dyDescent="0.25">
      <c r="D7240" s="43"/>
      <c r="E7240" s="100"/>
    </row>
    <row r="7241" spans="4:5" x14ac:dyDescent="0.25">
      <c r="D7241" s="43"/>
      <c r="E7241" s="100"/>
    </row>
    <row r="7242" spans="4:5" x14ac:dyDescent="0.25">
      <c r="D7242" s="43"/>
      <c r="E7242" s="100"/>
    </row>
    <row r="7243" spans="4:5" x14ac:dyDescent="0.25">
      <c r="D7243" s="43"/>
      <c r="E7243" s="100"/>
    </row>
    <row r="7244" spans="4:5" x14ac:dyDescent="0.25">
      <c r="D7244" s="43"/>
      <c r="E7244" s="100"/>
    </row>
    <row r="7245" spans="4:5" x14ac:dyDescent="0.25">
      <c r="D7245" s="43"/>
      <c r="E7245" s="100"/>
    </row>
    <row r="7246" spans="4:5" x14ac:dyDescent="0.25">
      <c r="D7246" s="43"/>
      <c r="E7246" s="100"/>
    </row>
    <row r="7247" spans="4:5" x14ac:dyDescent="0.25">
      <c r="D7247" s="43"/>
      <c r="E7247" s="100"/>
    </row>
    <row r="7248" spans="4:5" x14ac:dyDescent="0.25">
      <c r="D7248" s="43"/>
      <c r="E7248" s="100"/>
    </row>
    <row r="7249" spans="4:5" x14ac:dyDescent="0.25">
      <c r="D7249" s="43"/>
      <c r="E7249" s="100"/>
    </row>
    <row r="7250" spans="4:5" x14ac:dyDescent="0.25">
      <c r="D7250" s="43"/>
      <c r="E7250" s="100"/>
    </row>
    <row r="7251" spans="4:5" x14ac:dyDescent="0.25">
      <c r="D7251" s="43"/>
      <c r="E7251" s="100"/>
    </row>
    <row r="7252" spans="4:5" x14ac:dyDescent="0.25">
      <c r="D7252" s="43"/>
      <c r="E7252" s="100"/>
    </row>
    <row r="7253" spans="4:5" x14ac:dyDescent="0.25">
      <c r="D7253" s="43"/>
      <c r="E7253" s="100"/>
    </row>
    <row r="7254" spans="4:5" x14ac:dyDescent="0.25">
      <c r="D7254" s="43"/>
      <c r="E7254" s="100"/>
    </row>
    <row r="7255" spans="4:5" x14ac:dyDescent="0.25">
      <c r="D7255" s="43"/>
      <c r="E7255" s="100"/>
    </row>
    <row r="7256" spans="4:5" x14ac:dyDescent="0.25">
      <c r="D7256" s="43"/>
      <c r="E7256" s="100"/>
    </row>
    <row r="7257" spans="4:5" x14ac:dyDescent="0.25">
      <c r="D7257" s="43"/>
      <c r="E7257" s="100"/>
    </row>
    <row r="7258" spans="4:5" x14ac:dyDescent="0.25">
      <c r="D7258" s="43"/>
      <c r="E7258" s="100"/>
    </row>
    <row r="7259" spans="4:5" x14ac:dyDescent="0.25">
      <c r="D7259" s="43"/>
      <c r="E7259" s="100"/>
    </row>
    <row r="7260" spans="4:5" x14ac:dyDescent="0.25">
      <c r="D7260" s="43"/>
      <c r="E7260" s="100"/>
    </row>
    <row r="7261" spans="4:5" x14ac:dyDescent="0.25">
      <c r="D7261" s="43"/>
      <c r="E7261" s="100"/>
    </row>
    <row r="7262" spans="4:5" x14ac:dyDescent="0.25">
      <c r="D7262" s="43"/>
      <c r="E7262" s="100"/>
    </row>
    <row r="7263" spans="4:5" x14ac:dyDescent="0.25">
      <c r="D7263" s="43"/>
      <c r="E7263" s="100"/>
    </row>
    <row r="7264" spans="4:5" x14ac:dyDescent="0.25">
      <c r="D7264" s="43"/>
      <c r="E7264" s="100"/>
    </row>
    <row r="7265" spans="4:5" x14ac:dyDescent="0.25">
      <c r="D7265" s="43"/>
      <c r="E7265" s="100"/>
    </row>
    <row r="7266" spans="4:5" x14ac:dyDescent="0.25">
      <c r="D7266" s="43"/>
      <c r="E7266" s="100"/>
    </row>
    <row r="7267" spans="4:5" x14ac:dyDescent="0.25">
      <c r="D7267" s="43"/>
      <c r="E7267" s="100"/>
    </row>
    <row r="7268" spans="4:5" x14ac:dyDescent="0.25">
      <c r="D7268" s="43"/>
      <c r="E7268" s="100"/>
    </row>
    <row r="7269" spans="4:5" x14ac:dyDescent="0.25">
      <c r="D7269" s="43"/>
      <c r="E7269" s="100"/>
    </row>
    <row r="7270" spans="4:5" x14ac:dyDescent="0.25">
      <c r="D7270" s="43"/>
      <c r="E7270" s="100"/>
    </row>
    <row r="7271" spans="4:5" x14ac:dyDescent="0.25">
      <c r="D7271" s="43"/>
      <c r="E7271" s="100"/>
    </row>
    <row r="7272" spans="4:5" x14ac:dyDescent="0.25">
      <c r="D7272" s="43"/>
      <c r="E7272" s="100"/>
    </row>
    <row r="7273" spans="4:5" x14ac:dyDescent="0.25">
      <c r="D7273" s="43"/>
      <c r="E7273" s="100"/>
    </row>
    <row r="7274" spans="4:5" x14ac:dyDescent="0.25">
      <c r="D7274" s="43"/>
      <c r="E7274" s="100"/>
    </row>
    <row r="7275" spans="4:5" x14ac:dyDescent="0.25">
      <c r="D7275" s="43"/>
      <c r="E7275" s="100"/>
    </row>
    <row r="7276" spans="4:5" x14ac:dyDescent="0.25">
      <c r="D7276" s="43"/>
      <c r="E7276" s="100"/>
    </row>
    <row r="7277" spans="4:5" x14ac:dyDescent="0.25">
      <c r="D7277" s="43"/>
      <c r="E7277" s="100"/>
    </row>
    <row r="7278" spans="4:5" x14ac:dyDescent="0.25">
      <c r="D7278" s="43"/>
      <c r="E7278" s="100"/>
    </row>
    <row r="7279" spans="4:5" x14ac:dyDescent="0.25">
      <c r="D7279" s="43"/>
      <c r="E7279" s="100"/>
    </row>
    <row r="7280" spans="4:5" x14ac:dyDescent="0.25">
      <c r="D7280" s="43"/>
      <c r="E7280" s="100"/>
    </row>
    <row r="7281" spans="4:5" x14ac:dyDescent="0.25">
      <c r="D7281" s="43"/>
      <c r="E7281" s="100"/>
    </row>
    <row r="7282" spans="4:5" x14ac:dyDescent="0.25">
      <c r="D7282" s="43"/>
      <c r="E7282" s="100"/>
    </row>
    <row r="7283" spans="4:5" x14ac:dyDescent="0.25">
      <c r="D7283" s="43"/>
      <c r="E7283" s="100"/>
    </row>
    <row r="7284" spans="4:5" x14ac:dyDescent="0.25">
      <c r="D7284" s="43"/>
      <c r="E7284" s="100"/>
    </row>
    <row r="7285" spans="4:5" x14ac:dyDescent="0.25">
      <c r="D7285" s="43"/>
      <c r="E7285" s="100"/>
    </row>
    <row r="7286" spans="4:5" x14ac:dyDescent="0.25">
      <c r="D7286" s="43"/>
      <c r="E7286" s="100"/>
    </row>
    <row r="7287" spans="4:5" x14ac:dyDescent="0.25">
      <c r="D7287" s="43"/>
      <c r="E7287" s="100"/>
    </row>
    <row r="7288" spans="4:5" x14ac:dyDescent="0.25">
      <c r="D7288" s="43"/>
      <c r="E7288" s="100"/>
    </row>
    <row r="7289" spans="4:5" x14ac:dyDescent="0.25">
      <c r="D7289" s="43"/>
      <c r="E7289" s="100"/>
    </row>
    <row r="7290" spans="4:5" x14ac:dyDescent="0.25">
      <c r="D7290" s="43"/>
      <c r="E7290" s="100"/>
    </row>
    <row r="7291" spans="4:5" x14ac:dyDescent="0.25">
      <c r="D7291" s="43"/>
      <c r="E7291" s="100"/>
    </row>
    <row r="7292" spans="4:5" x14ac:dyDescent="0.25">
      <c r="D7292" s="43"/>
      <c r="E7292" s="100"/>
    </row>
    <row r="7293" spans="4:5" x14ac:dyDescent="0.25">
      <c r="D7293" s="43"/>
      <c r="E7293" s="100"/>
    </row>
    <row r="7294" spans="4:5" x14ac:dyDescent="0.25">
      <c r="D7294" s="43"/>
      <c r="E7294" s="100"/>
    </row>
    <row r="7295" spans="4:5" x14ac:dyDescent="0.25">
      <c r="D7295" s="43"/>
      <c r="E7295" s="100"/>
    </row>
    <row r="7296" spans="4:5" x14ac:dyDescent="0.25">
      <c r="D7296" s="43"/>
      <c r="E7296" s="100"/>
    </row>
    <row r="7297" spans="4:5" x14ac:dyDescent="0.25">
      <c r="D7297" s="43"/>
      <c r="E7297" s="100"/>
    </row>
    <row r="7298" spans="4:5" x14ac:dyDescent="0.25">
      <c r="D7298" s="43"/>
      <c r="E7298" s="100"/>
    </row>
    <row r="7299" spans="4:5" x14ac:dyDescent="0.25">
      <c r="D7299" s="43"/>
      <c r="E7299" s="100"/>
    </row>
    <row r="7300" spans="4:5" x14ac:dyDescent="0.25">
      <c r="D7300" s="43"/>
      <c r="E7300" s="100"/>
    </row>
    <row r="7301" spans="4:5" x14ac:dyDescent="0.25">
      <c r="D7301" s="43"/>
      <c r="E7301" s="100"/>
    </row>
    <row r="7302" spans="4:5" x14ac:dyDescent="0.25">
      <c r="D7302" s="43"/>
      <c r="E7302" s="100"/>
    </row>
    <row r="7303" spans="4:5" x14ac:dyDescent="0.25">
      <c r="D7303" s="43"/>
      <c r="E7303" s="100"/>
    </row>
    <row r="7304" spans="4:5" x14ac:dyDescent="0.25">
      <c r="D7304" s="43"/>
      <c r="E7304" s="100"/>
    </row>
    <row r="7305" spans="4:5" x14ac:dyDescent="0.25">
      <c r="D7305" s="43"/>
      <c r="E7305" s="100"/>
    </row>
    <row r="7306" spans="4:5" x14ac:dyDescent="0.25">
      <c r="D7306" s="43"/>
      <c r="E7306" s="100"/>
    </row>
    <row r="7307" spans="4:5" x14ac:dyDescent="0.25">
      <c r="D7307" s="43"/>
      <c r="E7307" s="100"/>
    </row>
    <row r="7308" spans="4:5" x14ac:dyDescent="0.25">
      <c r="D7308" s="43"/>
      <c r="E7308" s="100"/>
    </row>
    <row r="7309" spans="4:5" x14ac:dyDescent="0.25">
      <c r="D7309" s="43"/>
      <c r="E7309" s="100"/>
    </row>
    <row r="7310" spans="4:5" x14ac:dyDescent="0.25">
      <c r="D7310" s="43"/>
      <c r="E7310" s="100"/>
    </row>
    <row r="7311" spans="4:5" x14ac:dyDescent="0.25">
      <c r="D7311" s="43"/>
      <c r="E7311" s="100"/>
    </row>
    <row r="7312" spans="4:5" x14ac:dyDescent="0.25">
      <c r="D7312" s="43"/>
      <c r="E7312" s="100"/>
    </row>
    <row r="7313" spans="4:5" x14ac:dyDescent="0.25">
      <c r="D7313" s="43"/>
      <c r="E7313" s="100"/>
    </row>
    <row r="7314" spans="4:5" x14ac:dyDescent="0.25">
      <c r="D7314" s="43"/>
      <c r="E7314" s="100"/>
    </row>
    <row r="7315" spans="4:5" x14ac:dyDescent="0.25">
      <c r="D7315" s="43"/>
      <c r="E7315" s="100"/>
    </row>
    <row r="7316" spans="4:5" x14ac:dyDescent="0.25">
      <c r="D7316" s="43"/>
      <c r="E7316" s="100"/>
    </row>
    <row r="7317" spans="4:5" x14ac:dyDescent="0.25">
      <c r="D7317" s="43"/>
      <c r="E7317" s="100"/>
    </row>
    <row r="7318" spans="4:5" x14ac:dyDescent="0.25">
      <c r="D7318" s="43"/>
      <c r="E7318" s="100"/>
    </row>
    <row r="7319" spans="4:5" x14ac:dyDescent="0.25">
      <c r="D7319" s="43"/>
      <c r="E7319" s="100"/>
    </row>
    <row r="7320" spans="4:5" x14ac:dyDescent="0.25">
      <c r="D7320" s="43"/>
      <c r="E7320" s="100"/>
    </row>
    <row r="7321" spans="4:5" x14ac:dyDescent="0.25">
      <c r="D7321" s="43"/>
      <c r="E7321" s="100"/>
    </row>
    <row r="7322" spans="4:5" x14ac:dyDescent="0.25">
      <c r="D7322" s="43"/>
      <c r="E7322" s="100"/>
    </row>
    <row r="7323" spans="4:5" x14ac:dyDescent="0.25">
      <c r="D7323" s="43"/>
      <c r="E7323" s="100"/>
    </row>
    <row r="7324" spans="4:5" x14ac:dyDescent="0.25">
      <c r="D7324" s="43"/>
      <c r="E7324" s="100"/>
    </row>
    <row r="7325" spans="4:5" x14ac:dyDescent="0.25">
      <c r="D7325" s="43"/>
      <c r="E7325" s="100"/>
    </row>
    <row r="7326" spans="4:5" x14ac:dyDescent="0.25">
      <c r="D7326" s="43"/>
      <c r="E7326" s="100"/>
    </row>
    <row r="7327" spans="4:5" x14ac:dyDescent="0.25">
      <c r="D7327" s="43"/>
      <c r="E7327" s="100"/>
    </row>
    <row r="7328" spans="4:5" x14ac:dyDescent="0.25">
      <c r="D7328" s="43"/>
      <c r="E7328" s="100"/>
    </row>
    <row r="7329" spans="4:5" x14ac:dyDescent="0.25">
      <c r="D7329" s="43"/>
      <c r="E7329" s="100"/>
    </row>
    <row r="7330" spans="4:5" x14ac:dyDescent="0.25">
      <c r="D7330" s="43"/>
      <c r="E7330" s="100"/>
    </row>
    <row r="7331" spans="4:5" x14ac:dyDescent="0.25">
      <c r="D7331" s="43"/>
      <c r="E7331" s="100"/>
    </row>
    <row r="7332" spans="4:5" x14ac:dyDescent="0.25">
      <c r="D7332" s="43"/>
      <c r="E7332" s="100"/>
    </row>
    <row r="7333" spans="4:5" x14ac:dyDescent="0.25">
      <c r="D7333" s="43"/>
      <c r="E7333" s="100"/>
    </row>
    <row r="7334" spans="4:5" x14ac:dyDescent="0.25">
      <c r="D7334" s="43"/>
      <c r="E7334" s="100"/>
    </row>
    <row r="7335" spans="4:5" x14ac:dyDescent="0.25">
      <c r="D7335" s="43"/>
      <c r="E7335" s="100"/>
    </row>
    <row r="7336" spans="4:5" x14ac:dyDescent="0.25">
      <c r="D7336" s="43"/>
      <c r="E7336" s="100"/>
    </row>
    <row r="7337" spans="4:5" x14ac:dyDescent="0.25">
      <c r="D7337" s="43"/>
      <c r="E7337" s="100"/>
    </row>
    <row r="7338" spans="4:5" x14ac:dyDescent="0.25">
      <c r="D7338" s="43"/>
      <c r="E7338" s="100"/>
    </row>
    <row r="7339" spans="4:5" x14ac:dyDescent="0.25">
      <c r="D7339" s="43"/>
      <c r="E7339" s="100"/>
    </row>
    <row r="7340" spans="4:5" x14ac:dyDescent="0.25">
      <c r="D7340" s="43"/>
      <c r="E7340" s="100"/>
    </row>
    <row r="7341" spans="4:5" x14ac:dyDescent="0.25">
      <c r="D7341" s="43"/>
      <c r="E7341" s="100"/>
    </row>
    <row r="7342" spans="4:5" x14ac:dyDescent="0.25">
      <c r="D7342" s="43"/>
      <c r="E7342" s="100"/>
    </row>
    <row r="7343" spans="4:5" x14ac:dyDescent="0.25">
      <c r="D7343" s="43"/>
      <c r="E7343" s="100"/>
    </row>
    <row r="7344" spans="4:5" x14ac:dyDescent="0.25">
      <c r="D7344" s="43"/>
      <c r="E7344" s="100"/>
    </row>
    <row r="7345" spans="4:5" x14ac:dyDescent="0.25">
      <c r="D7345" s="43"/>
      <c r="E7345" s="100"/>
    </row>
    <row r="7346" spans="4:5" x14ac:dyDescent="0.25">
      <c r="D7346" s="43"/>
      <c r="E7346" s="100"/>
    </row>
    <row r="7347" spans="4:5" x14ac:dyDescent="0.25">
      <c r="D7347" s="43"/>
      <c r="E7347" s="100"/>
    </row>
    <row r="7348" spans="4:5" x14ac:dyDescent="0.25">
      <c r="D7348" s="43"/>
      <c r="E7348" s="100"/>
    </row>
    <row r="7349" spans="4:5" x14ac:dyDescent="0.25">
      <c r="D7349" s="43"/>
      <c r="E7349" s="100"/>
    </row>
    <row r="7350" spans="4:5" x14ac:dyDescent="0.25">
      <c r="D7350" s="43"/>
      <c r="E7350" s="100"/>
    </row>
    <row r="7351" spans="4:5" x14ac:dyDescent="0.25">
      <c r="D7351" s="43"/>
      <c r="E7351" s="100"/>
    </row>
    <row r="7352" spans="4:5" x14ac:dyDescent="0.25">
      <c r="D7352" s="43"/>
      <c r="E7352" s="100"/>
    </row>
    <row r="7353" spans="4:5" x14ac:dyDescent="0.25">
      <c r="D7353" s="43"/>
      <c r="E7353" s="100"/>
    </row>
    <row r="7354" spans="4:5" x14ac:dyDescent="0.25">
      <c r="D7354" s="43"/>
      <c r="E7354" s="100"/>
    </row>
    <row r="7355" spans="4:5" x14ac:dyDescent="0.25">
      <c r="D7355" s="43"/>
      <c r="E7355" s="100"/>
    </row>
    <row r="7356" spans="4:5" x14ac:dyDescent="0.25">
      <c r="D7356" s="43"/>
      <c r="E7356" s="100"/>
    </row>
    <row r="7357" spans="4:5" x14ac:dyDescent="0.25">
      <c r="D7357" s="43"/>
      <c r="E7357" s="100"/>
    </row>
    <row r="7358" spans="4:5" x14ac:dyDescent="0.25">
      <c r="D7358" s="43"/>
      <c r="E7358" s="100"/>
    </row>
    <row r="7359" spans="4:5" x14ac:dyDescent="0.25">
      <c r="D7359" s="43"/>
      <c r="E7359" s="100"/>
    </row>
    <row r="7360" spans="4:5" x14ac:dyDescent="0.25">
      <c r="D7360" s="43"/>
      <c r="E7360" s="100"/>
    </row>
    <row r="7361" spans="4:5" x14ac:dyDescent="0.25">
      <c r="D7361" s="43"/>
      <c r="E7361" s="100"/>
    </row>
    <row r="7362" spans="4:5" x14ac:dyDescent="0.25">
      <c r="D7362" s="43"/>
      <c r="E7362" s="100"/>
    </row>
    <row r="7363" spans="4:5" x14ac:dyDescent="0.25">
      <c r="D7363" s="43"/>
      <c r="E7363" s="100"/>
    </row>
    <row r="7364" spans="4:5" x14ac:dyDescent="0.25">
      <c r="D7364" s="43"/>
      <c r="E7364" s="100"/>
    </row>
    <row r="7365" spans="4:5" x14ac:dyDescent="0.25">
      <c r="D7365" s="43"/>
      <c r="E7365" s="100"/>
    </row>
    <row r="7366" spans="4:5" x14ac:dyDescent="0.25">
      <c r="D7366" s="43"/>
      <c r="E7366" s="100"/>
    </row>
    <row r="7367" spans="4:5" x14ac:dyDescent="0.25">
      <c r="D7367" s="43"/>
      <c r="E7367" s="100"/>
    </row>
    <row r="7368" spans="4:5" x14ac:dyDescent="0.25">
      <c r="D7368" s="43"/>
      <c r="E7368" s="100"/>
    </row>
    <row r="7369" spans="4:5" x14ac:dyDescent="0.25">
      <c r="D7369" s="43"/>
      <c r="E7369" s="100"/>
    </row>
    <row r="7370" spans="4:5" x14ac:dyDescent="0.25">
      <c r="D7370" s="43"/>
      <c r="E7370" s="100"/>
    </row>
    <row r="7371" spans="4:5" x14ac:dyDescent="0.25">
      <c r="D7371" s="43"/>
      <c r="E7371" s="100"/>
    </row>
    <row r="7372" spans="4:5" x14ac:dyDescent="0.25">
      <c r="D7372" s="43"/>
      <c r="E7372" s="100"/>
    </row>
    <row r="7373" spans="4:5" x14ac:dyDescent="0.25">
      <c r="D7373" s="43"/>
      <c r="E7373" s="100"/>
    </row>
    <row r="7374" spans="4:5" x14ac:dyDescent="0.25">
      <c r="D7374" s="43"/>
      <c r="E7374" s="100"/>
    </row>
    <row r="7375" spans="4:5" x14ac:dyDescent="0.25">
      <c r="D7375" s="43"/>
      <c r="E7375" s="100"/>
    </row>
    <row r="7376" spans="4:5" x14ac:dyDescent="0.25">
      <c r="D7376" s="43"/>
      <c r="E7376" s="100"/>
    </row>
    <row r="7377" spans="4:5" x14ac:dyDescent="0.25">
      <c r="D7377" s="43"/>
      <c r="E7377" s="100"/>
    </row>
    <row r="7378" spans="4:5" x14ac:dyDescent="0.25">
      <c r="D7378" s="43"/>
      <c r="E7378" s="100"/>
    </row>
    <row r="7379" spans="4:5" x14ac:dyDescent="0.25">
      <c r="D7379" s="43"/>
      <c r="E7379" s="100"/>
    </row>
    <row r="7380" spans="4:5" x14ac:dyDescent="0.25">
      <c r="D7380" s="43"/>
      <c r="E7380" s="100"/>
    </row>
    <row r="7381" spans="4:5" x14ac:dyDescent="0.25">
      <c r="D7381" s="43"/>
      <c r="E7381" s="100"/>
    </row>
    <row r="7382" spans="4:5" x14ac:dyDescent="0.25">
      <c r="D7382" s="43"/>
      <c r="E7382" s="100"/>
    </row>
    <row r="7383" spans="4:5" x14ac:dyDescent="0.25">
      <c r="D7383" s="43"/>
      <c r="E7383" s="100"/>
    </row>
    <row r="7384" spans="4:5" x14ac:dyDescent="0.25">
      <c r="D7384" s="43"/>
      <c r="E7384" s="100"/>
    </row>
    <row r="7385" spans="4:5" x14ac:dyDescent="0.25">
      <c r="D7385" s="43"/>
      <c r="E7385" s="100"/>
    </row>
    <row r="7386" spans="4:5" x14ac:dyDescent="0.25">
      <c r="D7386" s="43"/>
      <c r="E7386" s="100"/>
    </row>
    <row r="7387" spans="4:5" x14ac:dyDescent="0.25">
      <c r="D7387" s="43"/>
      <c r="E7387" s="100"/>
    </row>
    <row r="7388" spans="4:5" x14ac:dyDescent="0.25">
      <c r="D7388" s="43"/>
      <c r="E7388" s="100"/>
    </row>
    <row r="7389" spans="4:5" x14ac:dyDescent="0.25">
      <c r="D7389" s="43"/>
      <c r="E7389" s="100"/>
    </row>
    <row r="7390" spans="4:5" x14ac:dyDescent="0.25">
      <c r="D7390" s="43"/>
      <c r="E7390" s="100"/>
    </row>
    <row r="7391" spans="4:5" x14ac:dyDescent="0.25">
      <c r="D7391" s="43"/>
      <c r="E7391" s="100"/>
    </row>
    <row r="7392" spans="4:5" x14ac:dyDescent="0.25">
      <c r="D7392" s="43"/>
      <c r="E7392" s="100"/>
    </row>
    <row r="7393" spans="4:5" x14ac:dyDescent="0.25">
      <c r="D7393" s="43"/>
      <c r="E7393" s="100"/>
    </row>
    <row r="7394" spans="4:5" x14ac:dyDescent="0.25">
      <c r="D7394" s="43"/>
      <c r="E7394" s="100"/>
    </row>
    <row r="7395" spans="4:5" x14ac:dyDescent="0.25">
      <c r="D7395" s="43"/>
      <c r="E7395" s="100"/>
    </row>
    <row r="7396" spans="4:5" x14ac:dyDescent="0.25">
      <c r="D7396" s="43"/>
      <c r="E7396" s="100"/>
    </row>
    <row r="7397" spans="4:5" x14ac:dyDescent="0.25">
      <c r="D7397" s="43"/>
      <c r="E7397" s="100"/>
    </row>
    <row r="7398" spans="4:5" x14ac:dyDescent="0.25">
      <c r="D7398" s="43"/>
      <c r="E7398" s="100"/>
    </row>
    <row r="7399" spans="4:5" x14ac:dyDescent="0.25">
      <c r="D7399" s="43"/>
      <c r="E7399" s="100"/>
    </row>
    <row r="7400" spans="4:5" x14ac:dyDescent="0.25">
      <c r="D7400" s="43"/>
      <c r="E7400" s="100"/>
    </row>
    <row r="7401" spans="4:5" x14ac:dyDescent="0.25">
      <c r="D7401" s="43"/>
      <c r="E7401" s="100"/>
    </row>
    <row r="7402" spans="4:5" x14ac:dyDescent="0.25">
      <c r="D7402" s="43"/>
      <c r="E7402" s="100"/>
    </row>
    <row r="7403" spans="4:5" x14ac:dyDescent="0.25">
      <c r="D7403" s="43"/>
      <c r="E7403" s="100"/>
    </row>
    <row r="7404" spans="4:5" x14ac:dyDescent="0.25">
      <c r="D7404" s="43"/>
      <c r="E7404" s="100"/>
    </row>
    <row r="7405" spans="4:5" x14ac:dyDescent="0.25">
      <c r="D7405" s="43"/>
      <c r="E7405" s="100"/>
    </row>
    <row r="7406" spans="4:5" x14ac:dyDescent="0.25">
      <c r="D7406" s="43"/>
      <c r="E7406" s="100"/>
    </row>
    <row r="7407" spans="4:5" x14ac:dyDescent="0.25">
      <c r="D7407" s="43"/>
      <c r="E7407" s="100"/>
    </row>
    <row r="7408" spans="4:5" x14ac:dyDescent="0.25">
      <c r="D7408" s="43"/>
      <c r="E7408" s="100"/>
    </row>
    <row r="7409" spans="4:5" x14ac:dyDescent="0.25">
      <c r="D7409" s="43"/>
      <c r="E7409" s="100"/>
    </row>
    <row r="7410" spans="4:5" x14ac:dyDescent="0.25">
      <c r="D7410" s="43"/>
      <c r="E7410" s="100"/>
    </row>
    <row r="7411" spans="4:5" x14ac:dyDescent="0.25">
      <c r="D7411" s="43"/>
      <c r="E7411" s="100"/>
    </row>
    <row r="7412" spans="4:5" x14ac:dyDescent="0.25">
      <c r="D7412" s="43"/>
      <c r="E7412" s="100"/>
    </row>
    <row r="7413" spans="4:5" x14ac:dyDescent="0.25">
      <c r="D7413" s="43"/>
      <c r="E7413" s="100"/>
    </row>
    <row r="7414" spans="4:5" x14ac:dyDescent="0.25">
      <c r="D7414" s="43"/>
      <c r="E7414" s="100"/>
    </row>
    <row r="7415" spans="4:5" x14ac:dyDescent="0.25">
      <c r="D7415" s="43"/>
      <c r="E7415" s="100"/>
    </row>
    <row r="7416" spans="4:5" x14ac:dyDescent="0.25">
      <c r="D7416" s="43"/>
      <c r="E7416" s="100"/>
    </row>
    <row r="7417" spans="4:5" x14ac:dyDescent="0.25">
      <c r="D7417" s="43"/>
      <c r="E7417" s="100"/>
    </row>
    <row r="7418" spans="4:5" x14ac:dyDescent="0.25">
      <c r="D7418" s="43"/>
      <c r="E7418" s="100"/>
    </row>
    <row r="7419" spans="4:5" x14ac:dyDescent="0.25">
      <c r="D7419" s="43"/>
      <c r="E7419" s="100"/>
    </row>
    <row r="7420" spans="4:5" x14ac:dyDescent="0.25">
      <c r="D7420" s="43"/>
      <c r="E7420" s="100"/>
    </row>
    <row r="7421" spans="4:5" x14ac:dyDescent="0.25">
      <c r="D7421" s="43"/>
      <c r="E7421" s="100"/>
    </row>
    <row r="7422" spans="4:5" x14ac:dyDescent="0.25">
      <c r="D7422" s="43"/>
      <c r="E7422" s="100"/>
    </row>
    <row r="7423" spans="4:5" x14ac:dyDescent="0.25">
      <c r="D7423" s="43"/>
      <c r="E7423" s="100"/>
    </row>
    <row r="7424" spans="4:5" x14ac:dyDescent="0.25">
      <c r="D7424" s="43"/>
      <c r="E7424" s="100"/>
    </row>
    <row r="7425" spans="4:5" x14ac:dyDescent="0.25">
      <c r="D7425" s="43"/>
      <c r="E7425" s="100"/>
    </row>
    <row r="7426" spans="4:5" x14ac:dyDescent="0.25">
      <c r="D7426" s="43"/>
      <c r="E7426" s="100"/>
    </row>
    <row r="7427" spans="4:5" x14ac:dyDescent="0.25">
      <c r="D7427" s="43"/>
      <c r="E7427" s="100"/>
    </row>
    <row r="7428" spans="4:5" x14ac:dyDescent="0.25">
      <c r="D7428" s="43"/>
      <c r="E7428" s="100"/>
    </row>
    <row r="7429" spans="4:5" x14ac:dyDescent="0.25">
      <c r="D7429" s="43"/>
      <c r="E7429" s="100"/>
    </row>
    <row r="7430" spans="4:5" x14ac:dyDescent="0.25">
      <c r="D7430" s="43"/>
      <c r="E7430" s="100"/>
    </row>
    <row r="7431" spans="4:5" x14ac:dyDescent="0.25">
      <c r="D7431" s="43"/>
      <c r="E7431" s="100"/>
    </row>
    <row r="7432" spans="4:5" x14ac:dyDescent="0.25">
      <c r="D7432" s="43"/>
      <c r="E7432" s="100"/>
    </row>
    <row r="7433" spans="4:5" x14ac:dyDescent="0.25">
      <c r="D7433" s="43"/>
      <c r="E7433" s="100"/>
    </row>
    <row r="7434" spans="4:5" x14ac:dyDescent="0.25">
      <c r="D7434" s="43"/>
      <c r="E7434" s="100"/>
    </row>
    <row r="7435" spans="4:5" x14ac:dyDescent="0.25">
      <c r="D7435" s="43"/>
      <c r="E7435" s="100"/>
    </row>
    <row r="7436" spans="4:5" x14ac:dyDescent="0.25">
      <c r="D7436" s="43"/>
      <c r="E7436" s="100"/>
    </row>
    <row r="7437" spans="4:5" x14ac:dyDescent="0.25">
      <c r="D7437" s="43"/>
      <c r="E7437" s="100"/>
    </row>
    <row r="7438" spans="4:5" x14ac:dyDescent="0.25">
      <c r="D7438" s="43"/>
      <c r="E7438" s="100"/>
    </row>
    <row r="7439" spans="4:5" x14ac:dyDescent="0.25">
      <c r="D7439" s="43"/>
      <c r="E7439" s="100"/>
    </row>
    <row r="7440" spans="4:5" x14ac:dyDescent="0.25">
      <c r="D7440" s="43"/>
      <c r="E7440" s="100"/>
    </row>
    <row r="7441" spans="4:5" x14ac:dyDescent="0.25">
      <c r="D7441" s="43"/>
      <c r="E7441" s="100"/>
    </row>
    <row r="7442" spans="4:5" x14ac:dyDescent="0.25">
      <c r="D7442" s="43"/>
      <c r="E7442" s="100"/>
    </row>
    <row r="7443" spans="4:5" x14ac:dyDescent="0.25">
      <c r="D7443" s="43"/>
      <c r="E7443" s="100"/>
    </row>
    <row r="7444" spans="4:5" x14ac:dyDescent="0.25">
      <c r="D7444" s="43"/>
      <c r="E7444" s="100"/>
    </row>
    <row r="7445" spans="4:5" x14ac:dyDescent="0.25">
      <c r="D7445" s="43"/>
      <c r="E7445" s="100"/>
    </row>
    <row r="7446" spans="4:5" x14ac:dyDescent="0.25">
      <c r="D7446" s="43"/>
      <c r="E7446" s="100"/>
    </row>
    <row r="7447" spans="4:5" x14ac:dyDescent="0.25">
      <c r="D7447" s="43"/>
      <c r="E7447" s="100"/>
    </row>
    <row r="7448" spans="4:5" x14ac:dyDescent="0.25">
      <c r="D7448" s="43"/>
      <c r="E7448" s="100"/>
    </row>
    <row r="7449" spans="4:5" x14ac:dyDescent="0.25">
      <c r="D7449" s="43"/>
      <c r="E7449" s="100"/>
    </row>
    <row r="7450" spans="4:5" x14ac:dyDescent="0.25">
      <c r="D7450" s="43"/>
      <c r="E7450" s="100"/>
    </row>
    <row r="7451" spans="4:5" x14ac:dyDescent="0.25">
      <c r="D7451" s="43"/>
      <c r="E7451" s="100"/>
    </row>
    <row r="7452" spans="4:5" x14ac:dyDescent="0.25">
      <c r="D7452" s="43"/>
      <c r="E7452" s="100"/>
    </row>
    <row r="7453" spans="4:5" x14ac:dyDescent="0.25">
      <c r="D7453" s="43"/>
      <c r="E7453" s="100"/>
    </row>
    <row r="7454" spans="4:5" x14ac:dyDescent="0.25">
      <c r="D7454" s="43"/>
      <c r="E7454" s="100"/>
    </row>
    <row r="7455" spans="4:5" x14ac:dyDescent="0.25">
      <c r="D7455" s="43"/>
      <c r="E7455" s="100"/>
    </row>
    <row r="7456" spans="4:5" x14ac:dyDescent="0.25">
      <c r="D7456" s="43"/>
      <c r="E7456" s="100"/>
    </row>
    <row r="7457" spans="4:5" x14ac:dyDescent="0.25">
      <c r="D7457" s="43"/>
      <c r="E7457" s="100"/>
    </row>
    <row r="7458" spans="4:5" x14ac:dyDescent="0.25">
      <c r="D7458" s="43"/>
      <c r="E7458" s="100"/>
    </row>
    <row r="7459" spans="4:5" x14ac:dyDescent="0.25">
      <c r="D7459" s="43"/>
      <c r="E7459" s="100"/>
    </row>
    <row r="7460" spans="4:5" x14ac:dyDescent="0.25">
      <c r="D7460" s="43"/>
      <c r="E7460" s="100"/>
    </row>
    <row r="7461" spans="4:5" x14ac:dyDescent="0.25">
      <c r="D7461" s="43"/>
      <c r="E7461" s="100"/>
    </row>
    <row r="7462" spans="4:5" x14ac:dyDescent="0.25">
      <c r="D7462" s="43"/>
      <c r="E7462" s="100"/>
    </row>
    <row r="7463" spans="4:5" x14ac:dyDescent="0.25">
      <c r="D7463" s="43"/>
      <c r="E7463" s="100"/>
    </row>
    <row r="7464" spans="4:5" x14ac:dyDescent="0.25">
      <c r="D7464" s="43"/>
      <c r="E7464" s="100"/>
    </row>
    <row r="7465" spans="4:5" x14ac:dyDescent="0.25">
      <c r="D7465" s="43"/>
      <c r="E7465" s="100"/>
    </row>
    <row r="7466" spans="4:5" x14ac:dyDescent="0.25">
      <c r="D7466" s="43"/>
      <c r="E7466" s="100"/>
    </row>
    <row r="7467" spans="4:5" x14ac:dyDescent="0.25">
      <c r="D7467" s="43"/>
      <c r="E7467" s="100"/>
    </row>
    <row r="7468" spans="4:5" x14ac:dyDescent="0.25">
      <c r="D7468" s="43"/>
      <c r="E7468" s="100"/>
    </row>
    <row r="7469" spans="4:5" x14ac:dyDescent="0.25">
      <c r="D7469" s="43"/>
      <c r="E7469" s="100"/>
    </row>
    <row r="7470" spans="4:5" x14ac:dyDescent="0.25">
      <c r="D7470" s="43"/>
      <c r="E7470" s="100"/>
    </row>
    <row r="7471" spans="4:5" x14ac:dyDescent="0.25">
      <c r="D7471" s="43"/>
      <c r="E7471" s="100"/>
    </row>
    <row r="7472" spans="4:5" x14ac:dyDescent="0.25">
      <c r="D7472" s="43"/>
      <c r="E7472" s="100"/>
    </row>
    <row r="7473" spans="4:5" x14ac:dyDescent="0.25">
      <c r="D7473" s="43"/>
      <c r="E7473" s="100"/>
    </row>
    <row r="7474" spans="4:5" x14ac:dyDescent="0.25">
      <c r="D7474" s="43"/>
      <c r="E7474" s="100"/>
    </row>
    <row r="7475" spans="4:5" x14ac:dyDescent="0.25">
      <c r="D7475" s="43"/>
      <c r="E7475" s="100"/>
    </row>
    <row r="7476" spans="4:5" x14ac:dyDescent="0.25">
      <c r="D7476" s="43"/>
      <c r="E7476" s="100"/>
    </row>
    <row r="7477" spans="4:5" x14ac:dyDescent="0.25">
      <c r="D7477" s="43"/>
      <c r="E7477" s="100"/>
    </row>
    <row r="7478" spans="4:5" x14ac:dyDescent="0.25">
      <c r="D7478" s="43"/>
      <c r="E7478" s="100"/>
    </row>
    <row r="7479" spans="4:5" x14ac:dyDescent="0.25">
      <c r="D7479" s="43"/>
      <c r="E7479" s="100"/>
    </row>
    <row r="7480" spans="4:5" x14ac:dyDescent="0.25">
      <c r="D7480" s="43"/>
      <c r="E7480" s="100"/>
    </row>
    <row r="7481" spans="4:5" x14ac:dyDescent="0.25">
      <c r="D7481" s="43"/>
      <c r="E7481" s="100"/>
    </row>
    <row r="7482" spans="4:5" x14ac:dyDescent="0.25">
      <c r="D7482" s="43"/>
      <c r="E7482" s="100"/>
    </row>
    <row r="7483" spans="4:5" x14ac:dyDescent="0.25">
      <c r="D7483" s="43"/>
      <c r="E7483" s="100"/>
    </row>
    <row r="7484" spans="4:5" x14ac:dyDescent="0.25">
      <c r="D7484" s="43"/>
      <c r="E7484" s="100"/>
    </row>
    <row r="7485" spans="4:5" x14ac:dyDescent="0.25">
      <c r="D7485" s="43"/>
      <c r="E7485" s="100"/>
    </row>
    <row r="7486" spans="4:5" x14ac:dyDescent="0.25">
      <c r="D7486" s="43"/>
      <c r="E7486" s="100"/>
    </row>
    <row r="7487" spans="4:5" x14ac:dyDescent="0.25">
      <c r="D7487" s="43"/>
      <c r="E7487" s="100"/>
    </row>
    <row r="7488" spans="4:5" x14ac:dyDescent="0.25">
      <c r="D7488" s="43"/>
      <c r="E7488" s="100"/>
    </row>
    <row r="7489" spans="4:5" x14ac:dyDescent="0.25">
      <c r="D7489" s="43"/>
      <c r="E7489" s="100"/>
    </row>
    <row r="7490" spans="4:5" x14ac:dyDescent="0.25">
      <c r="D7490" s="43"/>
      <c r="E7490" s="100"/>
    </row>
    <row r="7491" spans="4:5" x14ac:dyDescent="0.25">
      <c r="D7491" s="43"/>
      <c r="E7491" s="100"/>
    </row>
    <row r="7492" spans="4:5" x14ac:dyDescent="0.25">
      <c r="D7492" s="43"/>
      <c r="E7492" s="100"/>
    </row>
    <row r="7493" spans="4:5" x14ac:dyDescent="0.25">
      <c r="D7493" s="43"/>
      <c r="E7493" s="100"/>
    </row>
    <row r="7494" spans="4:5" x14ac:dyDescent="0.25">
      <c r="D7494" s="43"/>
      <c r="E7494" s="100"/>
    </row>
    <row r="7495" spans="4:5" x14ac:dyDescent="0.25">
      <c r="D7495" s="43"/>
      <c r="E7495" s="100"/>
    </row>
    <row r="7496" spans="4:5" x14ac:dyDescent="0.25">
      <c r="D7496" s="43"/>
      <c r="E7496" s="100"/>
    </row>
    <row r="7497" spans="4:5" x14ac:dyDescent="0.25">
      <c r="D7497" s="43"/>
      <c r="E7497" s="100"/>
    </row>
    <row r="7498" spans="4:5" x14ac:dyDescent="0.25">
      <c r="D7498" s="43"/>
      <c r="E7498" s="100"/>
    </row>
    <row r="7499" spans="4:5" x14ac:dyDescent="0.25">
      <c r="D7499" s="43"/>
      <c r="E7499" s="100"/>
    </row>
    <row r="7500" spans="4:5" x14ac:dyDescent="0.25">
      <c r="D7500" s="43"/>
      <c r="E7500" s="100"/>
    </row>
    <row r="7501" spans="4:5" x14ac:dyDescent="0.25">
      <c r="D7501" s="43"/>
      <c r="E7501" s="100"/>
    </row>
    <row r="7502" spans="4:5" x14ac:dyDescent="0.25">
      <c r="D7502" s="43"/>
      <c r="E7502" s="100"/>
    </row>
    <row r="7503" spans="4:5" x14ac:dyDescent="0.25">
      <c r="D7503" s="43"/>
      <c r="E7503" s="100"/>
    </row>
    <row r="7504" spans="4:5" x14ac:dyDescent="0.25">
      <c r="D7504" s="43"/>
      <c r="E7504" s="100"/>
    </row>
    <row r="7505" spans="4:5" x14ac:dyDescent="0.25">
      <c r="D7505" s="43"/>
      <c r="E7505" s="100"/>
    </row>
    <row r="7506" spans="4:5" x14ac:dyDescent="0.25">
      <c r="D7506" s="43"/>
      <c r="E7506" s="100"/>
    </row>
    <row r="7507" spans="4:5" x14ac:dyDescent="0.25">
      <c r="D7507" s="43"/>
      <c r="E7507" s="100"/>
    </row>
    <row r="7508" spans="4:5" x14ac:dyDescent="0.25">
      <c r="D7508" s="43"/>
      <c r="E7508" s="100"/>
    </row>
    <row r="7509" spans="4:5" x14ac:dyDescent="0.25">
      <c r="D7509" s="43"/>
      <c r="E7509" s="100"/>
    </row>
    <row r="7510" spans="4:5" x14ac:dyDescent="0.25">
      <c r="D7510" s="43"/>
      <c r="E7510" s="100"/>
    </row>
    <row r="7511" spans="4:5" x14ac:dyDescent="0.25">
      <c r="D7511" s="43"/>
      <c r="E7511" s="100"/>
    </row>
    <row r="7512" spans="4:5" x14ac:dyDescent="0.25">
      <c r="D7512" s="43"/>
      <c r="E7512" s="100"/>
    </row>
    <row r="7513" spans="4:5" x14ac:dyDescent="0.25">
      <c r="D7513" s="43"/>
      <c r="E7513" s="100"/>
    </row>
    <row r="7514" spans="4:5" x14ac:dyDescent="0.25">
      <c r="D7514" s="43"/>
      <c r="E7514" s="100"/>
    </row>
    <row r="7515" spans="4:5" x14ac:dyDescent="0.25">
      <c r="D7515" s="43"/>
      <c r="E7515" s="100"/>
    </row>
    <row r="7516" spans="4:5" x14ac:dyDescent="0.25">
      <c r="D7516" s="43"/>
      <c r="E7516" s="100"/>
    </row>
    <row r="7517" spans="4:5" x14ac:dyDescent="0.25">
      <c r="D7517" s="43"/>
      <c r="E7517" s="100"/>
    </row>
    <row r="7518" spans="4:5" x14ac:dyDescent="0.25">
      <c r="D7518" s="43"/>
      <c r="E7518" s="100"/>
    </row>
    <row r="7519" spans="4:5" x14ac:dyDescent="0.25">
      <c r="D7519" s="43"/>
      <c r="E7519" s="100"/>
    </row>
    <row r="7520" spans="4:5" x14ac:dyDescent="0.25">
      <c r="D7520" s="43"/>
      <c r="E7520" s="100"/>
    </row>
    <row r="7521" spans="4:5" x14ac:dyDescent="0.25">
      <c r="D7521" s="43"/>
      <c r="E7521" s="100"/>
    </row>
    <row r="7522" spans="4:5" x14ac:dyDescent="0.25">
      <c r="D7522" s="43"/>
      <c r="E7522" s="100"/>
    </row>
    <row r="7523" spans="4:5" x14ac:dyDescent="0.25">
      <c r="D7523" s="43"/>
      <c r="E7523" s="100"/>
    </row>
    <row r="7524" spans="4:5" x14ac:dyDescent="0.25">
      <c r="D7524" s="43"/>
      <c r="E7524" s="100"/>
    </row>
    <row r="7525" spans="4:5" x14ac:dyDescent="0.25">
      <c r="D7525" s="43"/>
      <c r="E7525" s="100"/>
    </row>
    <row r="7526" spans="4:5" x14ac:dyDescent="0.25">
      <c r="D7526" s="43"/>
      <c r="E7526" s="100"/>
    </row>
    <row r="7527" spans="4:5" x14ac:dyDescent="0.25">
      <c r="D7527" s="43"/>
      <c r="E7527" s="100"/>
    </row>
    <row r="7528" spans="4:5" x14ac:dyDescent="0.25">
      <c r="D7528" s="43"/>
      <c r="E7528" s="100"/>
    </row>
    <row r="7529" spans="4:5" x14ac:dyDescent="0.25">
      <c r="D7529" s="43"/>
      <c r="E7529" s="100"/>
    </row>
    <row r="7530" spans="4:5" x14ac:dyDescent="0.25">
      <c r="D7530" s="43"/>
      <c r="E7530" s="100"/>
    </row>
    <row r="7531" spans="4:5" x14ac:dyDescent="0.25">
      <c r="D7531" s="43"/>
      <c r="E7531" s="100"/>
    </row>
    <row r="7532" spans="4:5" x14ac:dyDescent="0.25">
      <c r="D7532" s="43"/>
      <c r="E7532" s="100"/>
    </row>
    <row r="7533" spans="4:5" x14ac:dyDescent="0.25">
      <c r="D7533" s="43"/>
      <c r="E7533" s="100"/>
    </row>
    <row r="7534" spans="4:5" x14ac:dyDescent="0.25">
      <c r="D7534" s="43"/>
      <c r="E7534" s="100"/>
    </row>
    <row r="7535" spans="4:5" x14ac:dyDescent="0.25">
      <c r="D7535" s="43"/>
      <c r="E7535" s="100"/>
    </row>
    <row r="7536" spans="4:5" x14ac:dyDescent="0.25">
      <c r="D7536" s="43"/>
      <c r="E7536" s="100"/>
    </row>
    <row r="7537" spans="4:5" x14ac:dyDescent="0.25">
      <c r="D7537" s="43"/>
      <c r="E7537" s="100"/>
    </row>
    <row r="7538" spans="4:5" x14ac:dyDescent="0.25">
      <c r="D7538" s="43"/>
      <c r="E7538" s="100"/>
    </row>
    <row r="7539" spans="4:5" x14ac:dyDescent="0.25">
      <c r="D7539" s="43"/>
      <c r="E7539" s="100"/>
    </row>
    <row r="7540" spans="4:5" x14ac:dyDescent="0.25">
      <c r="D7540" s="43"/>
      <c r="E7540" s="100"/>
    </row>
    <row r="7541" spans="4:5" x14ac:dyDescent="0.25">
      <c r="D7541" s="43"/>
      <c r="E7541" s="100"/>
    </row>
    <row r="7542" spans="4:5" x14ac:dyDescent="0.25">
      <c r="D7542" s="43"/>
      <c r="E7542" s="100"/>
    </row>
    <row r="7543" spans="4:5" x14ac:dyDescent="0.25">
      <c r="D7543" s="43"/>
      <c r="E7543" s="100"/>
    </row>
    <row r="7544" spans="4:5" x14ac:dyDescent="0.25">
      <c r="D7544" s="43"/>
      <c r="E7544" s="100"/>
    </row>
    <row r="7545" spans="4:5" x14ac:dyDescent="0.25">
      <c r="D7545" s="43"/>
      <c r="E7545" s="100"/>
    </row>
    <row r="7546" spans="4:5" x14ac:dyDescent="0.25">
      <c r="D7546" s="43"/>
      <c r="E7546" s="100"/>
    </row>
    <row r="7547" spans="4:5" x14ac:dyDescent="0.25">
      <c r="D7547" s="43"/>
      <c r="E7547" s="100"/>
    </row>
    <row r="7548" spans="4:5" x14ac:dyDescent="0.25">
      <c r="D7548" s="43"/>
      <c r="E7548" s="100"/>
    </row>
    <row r="7549" spans="4:5" x14ac:dyDescent="0.25">
      <c r="D7549" s="43"/>
      <c r="E7549" s="100"/>
    </row>
    <row r="7550" spans="4:5" x14ac:dyDescent="0.25">
      <c r="D7550" s="43"/>
      <c r="E7550" s="100"/>
    </row>
    <row r="7551" spans="4:5" x14ac:dyDescent="0.25">
      <c r="D7551" s="43"/>
      <c r="E7551" s="100"/>
    </row>
    <row r="7552" spans="4:5" x14ac:dyDescent="0.25">
      <c r="D7552" s="43"/>
      <c r="E7552" s="100"/>
    </row>
    <row r="7553" spans="4:5" x14ac:dyDescent="0.25">
      <c r="D7553" s="43"/>
      <c r="E7553" s="100"/>
    </row>
    <row r="7554" spans="4:5" x14ac:dyDescent="0.25">
      <c r="D7554" s="43"/>
      <c r="E7554" s="100"/>
    </row>
    <row r="7555" spans="4:5" x14ac:dyDescent="0.25">
      <c r="D7555" s="43"/>
      <c r="E7555" s="100"/>
    </row>
    <row r="7556" spans="4:5" x14ac:dyDescent="0.25">
      <c r="D7556" s="43"/>
      <c r="E7556" s="100"/>
    </row>
    <row r="7557" spans="4:5" x14ac:dyDescent="0.25">
      <c r="D7557" s="43"/>
      <c r="E7557" s="100"/>
    </row>
    <row r="7558" spans="4:5" x14ac:dyDescent="0.25">
      <c r="D7558" s="43"/>
      <c r="E7558" s="100"/>
    </row>
    <row r="7559" spans="4:5" x14ac:dyDescent="0.25">
      <c r="D7559" s="43"/>
      <c r="E7559" s="100"/>
    </row>
    <row r="7560" spans="4:5" x14ac:dyDescent="0.25">
      <c r="D7560" s="43"/>
      <c r="E7560" s="100"/>
    </row>
    <row r="7561" spans="4:5" x14ac:dyDescent="0.25">
      <c r="D7561" s="43"/>
      <c r="E7561" s="100"/>
    </row>
    <row r="7562" spans="4:5" x14ac:dyDescent="0.25">
      <c r="D7562" s="43"/>
      <c r="E7562" s="100"/>
    </row>
    <row r="7563" spans="4:5" x14ac:dyDescent="0.25">
      <c r="D7563" s="43"/>
      <c r="E7563" s="100"/>
    </row>
    <row r="7564" spans="4:5" x14ac:dyDescent="0.25">
      <c r="D7564" s="43"/>
      <c r="E7564" s="100"/>
    </row>
    <row r="7565" spans="4:5" x14ac:dyDescent="0.25">
      <c r="D7565" s="43"/>
      <c r="E7565" s="100"/>
    </row>
    <row r="7566" spans="4:5" x14ac:dyDescent="0.25">
      <c r="D7566" s="43"/>
      <c r="E7566" s="100"/>
    </row>
    <row r="7567" spans="4:5" x14ac:dyDescent="0.25">
      <c r="D7567" s="43"/>
      <c r="E7567" s="100"/>
    </row>
    <row r="7568" spans="4:5" x14ac:dyDescent="0.25">
      <c r="D7568" s="43"/>
      <c r="E7568" s="100"/>
    </row>
    <row r="7569" spans="4:5" x14ac:dyDescent="0.25">
      <c r="D7569" s="43"/>
      <c r="E7569" s="100"/>
    </row>
    <row r="7570" spans="4:5" x14ac:dyDescent="0.25">
      <c r="D7570" s="43"/>
      <c r="E7570" s="100"/>
    </row>
    <row r="7571" spans="4:5" x14ac:dyDescent="0.25">
      <c r="D7571" s="43"/>
      <c r="E7571" s="100"/>
    </row>
    <row r="7572" spans="4:5" x14ac:dyDescent="0.25">
      <c r="D7572" s="43"/>
      <c r="E7572" s="100"/>
    </row>
    <row r="7573" spans="4:5" x14ac:dyDescent="0.25">
      <c r="D7573" s="43"/>
      <c r="E7573" s="100"/>
    </row>
    <row r="7574" spans="4:5" x14ac:dyDescent="0.25">
      <c r="D7574" s="43"/>
      <c r="E7574" s="100"/>
    </row>
    <row r="7575" spans="4:5" x14ac:dyDescent="0.25">
      <c r="D7575" s="43"/>
      <c r="E7575" s="100"/>
    </row>
    <row r="7576" spans="4:5" x14ac:dyDescent="0.25">
      <c r="D7576" s="43"/>
      <c r="E7576" s="100"/>
    </row>
    <row r="7577" spans="4:5" x14ac:dyDescent="0.25">
      <c r="D7577" s="43"/>
      <c r="E7577" s="100"/>
    </row>
    <row r="7578" spans="4:5" x14ac:dyDescent="0.25">
      <c r="D7578" s="43"/>
      <c r="E7578" s="100"/>
    </row>
    <row r="7579" spans="4:5" x14ac:dyDescent="0.25">
      <c r="D7579" s="43"/>
      <c r="E7579" s="100"/>
    </row>
    <row r="7580" spans="4:5" x14ac:dyDescent="0.25">
      <c r="D7580" s="43"/>
      <c r="E7580" s="100"/>
    </row>
    <row r="7581" spans="4:5" x14ac:dyDescent="0.25">
      <c r="D7581" s="43"/>
      <c r="E7581" s="100"/>
    </row>
    <row r="7582" spans="4:5" x14ac:dyDescent="0.25">
      <c r="D7582" s="43"/>
      <c r="E7582" s="100"/>
    </row>
    <row r="7583" spans="4:5" x14ac:dyDescent="0.25">
      <c r="D7583" s="43"/>
      <c r="E7583" s="100"/>
    </row>
    <row r="7584" spans="4:5" x14ac:dyDescent="0.25">
      <c r="D7584" s="43"/>
      <c r="E7584" s="100"/>
    </row>
    <row r="7585" spans="4:5" x14ac:dyDescent="0.25">
      <c r="D7585" s="43"/>
      <c r="E7585" s="100"/>
    </row>
    <row r="7586" spans="4:5" x14ac:dyDescent="0.25">
      <c r="D7586" s="43"/>
      <c r="E7586" s="100"/>
    </row>
    <row r="7587" spans="4:5" x14ac:dyDescent="0.25">
      <c r="D7587" s="43"/>
      <c r="E7587" s="100"/>
    </row>
    <row r="7588" spans="4:5" x14ac:dyDescent="0.25">
      <c r="D7588" s="43"/>
      <c r="E7588" s="100"/>
    </row>
    <row r="7589" spans="4:5" x14ac:dyDescent="0.25">
      <c r="D7589" s="43"/>
      <c r="E7589" s="100"/>
    </row>
    <row r="7590" spans="4:5" x14ac:dyDescent="0.25">
      <c r="D7590" s="43"/>
      <c r="E7590" s="100"/>
    </row>
    <row r="7591" spans="4:5" x14ac:dyDescent="0.25">
      <c r="D7591" s="43"/>
      <c r="E7591" s="100"/>
    </row>
    <row r="7592" spans="4:5" x14ac:dyDescent="0.25">
      <c r="D7592" s="43"/>
      <c r="E7592" s="100"/>
    </row>
    <row r="7593" spans="4:5" x14ac:dyDescent="0.25">
      <c r="D7593" s="43"/>
      <c r="E7593" s="100"/>
    </row>
    <row r="7594" spans="4:5" x14ac:dyDescent="0.25">
      <c r="D7594" s="43"/>
      <c r="E7594" s="100"/>
    </row>
    <row r="7595" spans="4:5" x14ac:dyDescent="0.25">
      <c r="D7595" s="43"/>
      <c r="E7595" s="100"/>
    </row>
    <row r="7596" spans="4:5" x14ac:dyDescent="0.25">
      <c r="D7596" s="43"/>
      <c r="E7596" s="100"/>
    </row>
    <row r="7597" spans="4:5" x14ac:dyDescent="0.25">
      <c r="D7597" s="43"/>
      <c r="E7597" s="100"/>
    </row>
    <row r="7598" spans="4:5" x14ac:dyDescent="0.25">
      <c r="D7598" s="43"/>
      <c r="E7598" s="100"/>
    </row>
    <row r="7599" spans="4:5" x14ac:dyDescent="0.25">
      <c r="D7599" s="43"/>
      <c r="E7599" s="100"/>
    </row>
    <row r="7600" spans="4:5" x14ac:dyDescent="0.25">
      <c r="D7600" s="43"/>
      <c r="E7600" s="100"/>
    </row>
    <row r="7601" spans="4:5" x14ac:dyDescent="0.25">
      <c r="D7601" s="43"/>
      <c r="E7601" s="100"/>
    </row>
    <row r="7602" spans="4:5" x14ac:dyDescent="0.25">
      <c r="D7602" s="43"/>
      <c r="E7602" s="100"/>
    </row>
    <row r="7603" spans="4:5" x14ac:dyDescent="0.25">
      <c r="D7603" s="43"/>
      <c r="E7603" s="100"/>
    </row>
    <row r="7604" spans="4:5" x14ac:dyDescent="0.25">
      <c r="D7604" s="43"/>
      <c r="E7604" s="100"/>
    </row>
    <row r="7605" spans="4:5" x14ac:dyDescent="0.25">
      <c r="D7605" s="43"/>
      <c r="E7605" s="100"/>
    </row>
    <row r="7606" spans="4:5" x14ac:dyDescent="0.25">
      <c r="D7606" s="43"/>
      <c r="E7606" s="100"/>
    </row>
    <row r="7607" spans="4:5" x14ac:dyDescent="0.25">
      <c r="D7607" s="43"/>
      <c r="E7607" s="100"/>
    </row>
    <row r="7608" spans="4:5" x14ac:dyDescent="0.25">
      <c r="D7608" s="43"/>
      <c r="E7608" s="100"/>
    </row>
    <row r="7609" spans="4:5" x14ac:dyDescent="0.25">
      <c r="D7609" s="43"/>
      <c r="E7609" s="100"/>
    </row>
    <row r="7610" spans="4:5" x14ac:dyDescent="0.25">
      <c r="D7610" s="43"/>
      <c r="E7610" s="100"/>
    </row>
    <row r="7611" spans="4:5" x14ac:dyDescent="0.25">
      <c r="D7611" s="43"/>
      <c r="E7611" s="100"/>
    </row>
    <row r="7612" spans="4:5" x14ac:dyDescent="0.25">
      <c r="D7612" s="43"/>
      <c r="E7612" s="100"/>
    </row>
    <row r="7613" spans="4:5" x14ac:dyDescent="0.25">
      <c r="D7613" s="43"/>
      <c r="E7613" s="100"/>
    </row>
    <row r="7614" spans="4:5" x14ac:dyDescent="0.25">
      <c r="D7614" s="43"/>
      <c r="E7614" s="100"/>
    </row>
    <row r="7615" spans="4:5" x14ac:dyDescent="0.25">
      <c r="D7615" s="43"/>
      <c r="E7615" s="100"/>
    </row>
    <row r="7616" spans="4:5" x14ac:dyDescent="0.25">
      <c r="D7616" s="43"/>
      <c r="E7616" s="100"/>
    </row>
    <row r="7617" spans="4:5" x14ac:dyDescent="0.25">
      <c r="D7617" s="43"/>
      <c r="E7617" s="100"/>
    </row>
    <row r="7618" spans="4:5" x14ac:dyDescent="0.25">
      <c r="D7618" s="43"/>
      <c r="E7618" s="100"/>
    </row>
    <row r="7619" spans="4:5" x14ac:dyDescent="0.25">
      <c r="D7619" s="43"/>
      <c r="E7619" s="100"/>
    </row>
    <row r="7620" spans="4:5" x14ac:dyDescent="0.25">
      <c r="D7620" s="43"/>
      <c r="E7620" s="100"/>
    </row>
    <row r="7621" spans="4:5" x14ac:dyDescent="0.25">
      <c r="D7621" s="43"/>
      <c r="E7621" s="100"/>
    </row>
    <row r="7622" spans="4:5" x14ac:dyDescent="0.25">
      <c r="D7622" s="43"/>
      <c r="E7622" s="100"/>
    </row>
    <row r="7623" spans="4:5" x14ac:dyDescent="0.25">
      <c r="D7623" s="43"/>
      <c r="E7623" s="100"/>
    </row>
    <row r="7624" spans="4:5" x14ac:dyDescent="0.25">
      <c r="D7624" s="43"/>
      <c r="E7624" s="100"/>
    </row>
    <row r="7625" spans="4:5" x14ac:dyDescent="0.25">
      <c r="D7625" s="43"/>
      <c r="E7625" s="100"/>
    </row>
    <row r="7626" spans="4:5" x14ac:dyDescent="0.25">
      <c r="D7626" s="43"/>
      <c r="E7626" s="100"/>
    </row>
    <row r="7627" spans="4:5" x14ac:dyDescent="0.25">
      <c r="D7627" s="43"/>
      <c r="E7627" s="100"/>
    </row>
    <row r="7628" spans="4:5" x14ac:dyDescent="0.25">
      <c r="D7628" s="43"/>
      <c r="E7628" s="100"/>
    </row>
    <row r="7629" spans="4:5" x14ac:dyDescent="0.25">
      <c r="D7629" s="43"/>
      <c r="E7629" s="100"/>
    </row>
    <row r="7630" spans="4:5" x14ac:dyDescent="0.25">
      <c r="D7630" s="43"/>
      <c r="E7630" s="100"/>
    </row>
    <row r="7631" spans="4:5" x14ac:dyDescent="0.25">
      <c r="D7631" s="43"/>
      <c r="E7631" s="100"/>
    </row>
    <row r="7632" spans="4:5" x14ac:dyDescent="0.25">
      <c r="D7632" s="43"/>
      <c r="E7632" s="100"/>
    </row>
    <row r="7633" spans="4:5" x14ac:dyDescent="0.25">
      <c r="D7633" s="43"/>
      <c r="E7633" s="100"/>
    </row>
    <row r="7634" spans="4:5" x14ac:dyDescent="0.25">
      <c r="D7634" s="43"/>
      <c r="E7634" s="100"/>
    </row>
    <row r="7635" spans="4:5" x14ac:dyDescent="0.25">
      <c r="D7635" s="43"/>
      <c r="E7635" s="100"/>
    </row>
    <row r="7636" spans="4:5" x14ac:dyDescent="0.25">
      <c r="D7636" s="43"/>
      <c r="E7636" s="100"/>
    </row>
    <row r="7637" spans="4:5" x14ac:dyDescent="0.25">
      <c r="D7637" s="43"/>
      <c r="E7637" s="100"/>
    </row>
    <row r="7638" spans="4:5" x14ac:dyDescent="0.25">
      <c r="D7638" s="43"/>
      <c r="E7638" s="100"/>
    </row>
    <row r="7639" spans="4:5" x14ac:dyDescent="0.25">
      <c r="D7639" s="43"/>
      <c r="E7639" s="100"/>
    </row>
    <row r="7640" spans="4:5" x14ac:dyDescent="0.25">
      <c r="D7640" s="43"/>
      <c r="E7640" s="100"/>
    </row>
    <row r="7641" spans="4:5" x14ac:dyDescent="0.25">
      <c r="D7641" s="43"/>
      <c r="E7641" s="100"/>
    </row>
    <row r="7642" spans="4:5" x14ac:dyDescent="0.25">
      <c r="D7642" s="43"/>
      <c r="E7642" s="100"/>
    </row>
    <row r="7643" spans="4:5" x14ac:dyDescent="0.25">
      <c r="D7643" s="43"/>
      <c r="E7643" s="100"/>
    </row>
    <row r="7644" spans="4:5" x14ac:dyDescent="0.25">
      <c r="D7644" s="43"/>
      <c r="E7644" s="100"/>
    </row>
    <row r="7645" spans="4:5" x14ac:dyDescent="0.25">
      <c r="D7645" s="43"/>
      <c r="E7645" s="100"/>
    </row>
    <row r="7646" spans="4:5" x14ac:dyDescent="0.25">
      <c r="D7646" s="43"/>
      <c r="E7646" s="100"/>
    </row>
    <row r="7647" spans="4:5" x14ac:dyDescent="0.25">
      <c r="D7647" s="43"/>
      <c r="E7647" s="100"/>
    </row>
    <row r="7648" spans="4:5" x14ac:dyDescent="0.25">
      <c r="D7648" s="43"/>
      <c r="E7648" s="100"/>
    </row>
    <row r="7649" spans="4:5" x14ac:dyDescent="0.25">
      <c r="D7649" s="43"/>
      <c r="E7649" s="100"/>
    </row>
    <row r="7650" spans="4:5" x14ac:dyDescent="0.25">
      <c r="D7650" s="43"/>
      <c r="E7650" s="100"/>
    </row>
    <row r="7651" spans="4:5" x14ac:dyDescent="0.25">
      <c r="D7651" s="43"/>
      <c r="E7651" s="100"/>
    </row>
    <row r="7652" spans="4:5" x14ac:dyDescent="0.25">
      <c r="D7652" s="43"/>
      <c r="E7652" s="100"/>
    </row>
    <row r="7653" spans="4:5" x14ac:dyDescent="0.25">
      <c r="D7653" s="43"/>
      <c r="E7653" s="100"/>
    </row>
    <row r="7654" spans="4:5" x14ac:dyDescent="0.25">
      <c r="D7654" s="43"/>
      <c r="E7654" s="100"/>
    </row>
    <row r="7655" spans="4:5" x14ac:dyDescent="0.25">
      <c r="D7655" s="43"/>
      <c r="E7655" s="100"/>
    </row>
    <row r="7656" spans="4:5" x14ac:dyDescent="0.25">
      <c r="D7656" s="43"/>
      <c r="E7656" s="100"/>
    </row>
    <row r="7657" spans="4:5" x14ac:dyDescent="0.25">
      <c r="D7657" s="43"/>
      <c r="E7657" s="100"/>
    </row>
    <row r="7658" spans="4:5" x14ac:dyDescent="0.25">
      <c r="D7658" s="43"/>
      <c r="E7658" s="100"/>
    </row>
    <row r="7659" spans="4:5" x14ac:dyDescent="0.25">
      <c r="D7659" s="43"/>
      <c r="E7659" s="100"/>
    </row>
    <row r="7660" spans="4:5" x14ac:dyDescent="0.25">
      <c r="D7660" s="43"/>
      <c r="E7660" s="100"/>
    </row>
    <row r="7661" spans="4:5" x14ac:dyDescent="0.25">
      <c r="D7661" s="43"/>
      <c r="E7661" s="100"/>
    </row>
    <row r="7662" spans="4:5" x14ac:dyDescent="0.25">
      <c r="D7662" s="43"/>
      <c r="E7662" s="100"/>
    </row>
    <row r="7663" spans="4:5" x14ac:dyDescent="0.25">
      <c r="D7663" s="43"/>
      <c r="E7663" s="100"/>
    </row>
    <row r="7664" spans="4:5" x14ac:dyDescent="0.25">
      <c r="D7664" s="43"/>
      <c r="E7664" s="100"/>
    </row>
    <row r="7665" spans="4:5" x14ac:dyDescent="0.25">
      <c r="D7665" s="43"/>
      <c r="E7665" s="100"/>
    </row>
    <row r="7666" spans="4:5" x14ac:dyDescent="0.25">
      <c r="D7666" s="43"/>
      <c r="E7666" s="100"/>
    </row>
    <row r="7667" spans="4:5" x14ac:dyDescent="0.25">
      <c r="D7667" s="43"/>
      <c r="E7667" s="100"/>
    </row>
    <row r="7668" spans="4:5" x14ac:dyDescent="0.25">
      <c r="D7668" s="43"/>
      <c r="E7668" s="100"/>
    </row>
    <row r="7669" spans="4:5" x14ac:dyDescent="0.25">
      <c r="D7669" s="43"/>
      <c r="E7669" s="100"/>
    </row>
    <row r="7670" spans="4:5" x14ac:dyDescent="0.25">
      <c r="D7670" s="43"/>
      <c r="E7670" s="100"/>
    </row>
    <row r="7671" spans="4:5" x14ac:dyDescent="0.25">
      <c r="D7671" s="43"/>
      <c r="E7671" s="100"/>
    </row>
    <row r="7672" spans="4:5" x14ac:dyDescent="0.25">
      <c r="D7672" s="43"/>
      <c r="E7672" s="100"/>
    </row>
    <row r="7673" spans="4:5" x14ac:dyDescent="0.25">
      <c r="D7673" s="43"/>
      <c r="E7673" s="100"/>
    </row>
    <row r="7674" spans="4:5" x14ac:dyDescent="0.25">
      <c r="D7674" s="43"/>
      <c r="E7674" s="100"/>
    </row>
    <row r="7675" spans="4:5" x14ac:dyDescent="0.25">
      <c r="D7675" s="43"/>
      <c r="E7675" s="100"/>
    </row>
    <row r="7676" spans="4:5" x14ac:dyDescent="0.25">
      <c r="D7676" s="43"/>
      <c r="E7676" s="100"/>
    </row>
    <row r="7677" spans="4:5" x14ac:dyDescent="0.25">
      <c r="D7677" s="43"/>
      <c r="E7677" s="100"/>
    </row>
    <row r="7678" spans="4:5" x14ac:dyDescent="0.25">
      <c r="D7678" s="43"/>
      <c r="E7678" s="100"/>
    </row>
    <row r="7679" spans="4:5" x14ac:dyDescent="0.25">
      <c r="D7679" s="43"/>
      <c r="E7679" s="100"/>
    </row>
    <row r="7680" spans="4:5" x14ac:dyDescent="0.25">
      <c r="D7680" s="43"/>
      <c r="E7680" s="100"/>
    </row>
    <row r="7681" spans="4:5" x14ac:dyDescent="0.25">
      <c r="D7681" s="43"/>
      <c r="E7681" s="100"/>
    </row>
    <row r="7682" spans="4:5" x14ac:dyDescent="0.25">
      <c r="D7682" s="43"/>
      <c r="E7682" s="100"/>
    </row>
    <row r="7683" spans="4:5" x14ac:dyDescent="0.25">
      <c r="D7683" s="43"/>
      <c r="E7683" s="100"/>
    </row>
    <row r="7684" spans="4:5" x14ac:dyDescent="0.25">
      <c r="D7684" s="43"/>
      <c r="E7684" s="100"/>
    </row>
    <row r="7685" spans="4:5" x14ac:dyDescent="0.25">
      <c r="D7685" s="43"/>
      <c r="E7685" s="100"/>
    </row>
    <row r="7686" spans="4:5" x14ac:dyDescent="0.25">
      <c r="D7686" s="43"/>
      <c r="E7686" s="100"/>
    </row>
    <row r="7687" spans="4:5" x14ac:dyDescent="0.25">
      <c r="D7687" s="43"/>
      <c r="E7687" s="100"/>
    </row>
    <row r="7688" spans="4:5" x14ac:dyDescent="0.25">
      <c r="D7688" s="43"/>
      <c r="E7688" s="100"/>
    </row>
    <row r="7689" spans="4:5" x14ac:dyDescent="0.25">
      <c r="D7689" s="43"/>
      <c r="E7689" s="100"/>
    </row>
    <row r="7690" spans="4:5" x14ac:dyDescent="0.25">
      <c r="D7690" s="43"/>
      <c r="E7690" s="100"/>
    </row>
    <row r="7691" spans="4:5" x14ac:dyDescent="0.25">
      <c r="D7691" s="43"/>
      <c r="E7691" s="100"/>
    </row>
    <row r="7692" spans="4:5" x14ac:dyDescent="0.25">
      <c r="D7692" s="43"/>
      <c r="E7692" s="100"/>
    </row>
    <row r="7693" spans="4:5" x14ac:dyDescent="0.25">
      <c r="D7693" s="43"/>
      <c r="E7693" s="100"/>
    </row>
    <row r="7694" spans="4:5" x14ac:dyDescent="0.25">
      <c r="D7694" s="43"/>
      <c r="E7694" s="100"/>
    </row>
    <row r="7695" spans="4:5" x14ac:dyDescent="0.25">
      <c r="D7695" s="43"/>
      <c r="E7695" s="100"/>
    </row>
    <row r="7696" spans="4:5" x14ac:dyDescent="0.25">
      <c r="D7696" s="43"/>
      <c r="E7696" s="100"/>
    </row>
    <row r="7697" spans="4:5" x14ac:dyDescent="0.25">
      <c r="D7697" s="43"/>
      <c r="E7697" s="100"/>
    </row>
    <row r="7698" spans="4:5" x14ac:dyDescent="0.25">
      <c r="D7698" s="43"/>
      <c r="E7698" s="100"/>
    </row>
    <row r="7699" spans="4:5" x14ac:dyDescent="0.25">
      <c r="D7699" s="43"/>
      <c r="E7699" s="100"/>
    </row>
    <row r="7700" spans="4:5" x14ac:dyDescent="0.25">
      <c r="D7700" s="43"/>
      <c r="E7700" s="100"/>
    </row>
    <row r="7701" spans="4:5" x14ac:dyDescent="0.25">
      <c r="D7701" s="43"/>
      <c r="E7701" s="100"/>
    </row>
    <row r="7702" spans="4:5" x14ac:dyDescent="0.25">
      <c r="D7702" s="43"/>
      <c r="E7702" s="100"/>
    </row>
    <row r="7703" spans="4:5" x14ac:dyDescent="0.25">
      <c r="D7703" s="43"/>
      <c r="E7703" s="100"/>
    </row>
    <row r="7704" spans="4:5" x14ac:dyDescent="0.25">
      <c r="D7704" s="43"/>
      <c r="E7704" s="100"/>
    </row>
    <row r="7705" spans="4:5" x14ac:dyDescent="0.25">
      <c r="D7705" s="43"/>
      <c r="E7705" s="100"/>
    </row>
    <row r="7706" spans="4:5" x14ac:dyDescent="0.25">
      <c r="D7706" s="43"/>
      <c r="E7706" s="100"/>
    </row>
    <row r="7707" spans="4:5" x14ac:dyDescent="0.25">
      <c r="D7707" s="43"/>
      <c r="E7707" s="100"/>
    </row>
    <row r="7708" spans="4:5" x14ac:dyDescent="0.25">
      <c r="D7708" s="43"/>
      <c r="E7708" s="100"/>
    </row>
    <row r="7709" spans="4:5" x14ac:dyDescent="0.25">
      <c r="D7709" s="43"/>
      <c r="E7709" s="100"/>
    </row>
    <row r="7710" spans="4:5" x14ac:dyDescent="0.25">
      <c r="D7710" s="43"/>
      <c r="E7710" s="100"/>
    </row>
    <row r="7711" spans="4:5" x14ac:dyDescent="0.25">
      <c r="D7711" s="43"/>
      <c r="E7711" s="100"/>
    </row>
    <row r="7712" spans="4:5" x14ac:dyDescent="0.25">
      <c r="D7712" s="43"/>
      <c r="E7712" s="100"/>
    </row>
    <row r="7713" spans="4:5" x14ac:dyDescent="0.25">
      <c r="D7713" s="43"/>
      <c r="E7713" s="100"/>
    </row>
    <row r="7714" spans="4:5" x14ac:dyDescent="0.25">
      <c r="D7714" s="43"/>
      <c r="E7714" s="100"/>
    </row>
    <row r="7715" spans="4:5" x14ac:dyDescent="0.25">
      <c r="D7715" s="43"/>
      <c r="E7715" s="100"/>
    </row>
    <row r="7716" spans="4:5" x14ac:dyDescent="0.25">
      <c r="D7716" s="43"/>
      <c r="E7716" s="100"/>
    </row>
    <row r="7717" spans="4:5" x14ac:dyDescent="0.25">
      <c r="D7717" s="43"/>
      <c r="E7717" s="100"/>
    </row>
    <row r="7718" spans="4:5" x14ac:dyDescent="0.25">
      <c r="D7718" s="43"/>
      <c r="E7718" s="100"/>
    </row>
    <row r="7719" spans="4:5" x14ac:dyDescent="0.25">
      <c r="D7719" s="43"/>
      <c r="E7719" s="100"/>
    </row>
    <row r="7720" spans="4:5" x14ac:dyDescent="0.25">
      <c r="D7720" s="43"/>
      <c r="E7720" s="100"/>
    </row>
    <row r="7721" spans="4:5" x14ac:dyDescent="0.25">
      <c r="D7721" s="43"/>
      <c r="E7721" s="100"/>
    </row>
    <row r="7722" spans="4:5" x14ac:dyDescent="0.25">
      <c r="D7722" s="43"/>
      <c r="E7722" s="100"/>
    </row>
    <row r="7723" spans="4:5" x14ac:dyDescent="0.25">
      <c r="D7723" s="43"/>
      <c r="E7723" s="100"/>
    </row>
    <row r="7724" spans="4:5" x14ac:dyDescent="0.25">
      <c r="D7724" s="43"/>
      <c r="E7724" s="100"/>
    </row>
    <row r="7725" spans="4:5" x14ac:dyDescent="0.25">
      <c r="D7725" s="43"/>
      <c r="E7725" s="100"/>
    </row>
    <row r="7726" spans="4:5" x14ac:dyDescent="0.25">
      <c r="D7726" s="43"/>
      <c r="E7726" s="100"/>
    </row>
    <row r="7727" spans="4:5" x14ac:dyDescent="0.25">
      <c r="D7727" s="43"/>
      <c r="E7727" s="100"/>
    </row>
    <row r="7728" spans="4:5" x14ac:dyDescent="0.25">
      <c r="D7728" s="43"/>
      <c r="E7728" s="100"/>
    </row>
    <row r="7729" spans="4:5" x14ac:dyDescent="0.25">
      <c r="D7729" s="43"/>
      <c r="E7729" s="100"/>
    </row>
    <row r="7730" spans="4:5" x14ac:dyDescent="0.25">
      <c r="D7730" s="43"/>
      <c r="E7730" s="100"/>
    </row>
    <row r="7731" spans="4:5" x14ac:dyDescent="0.25">
      <c r="D7731" s="43"/>
      <c r="E7731" s="100"/>
    </row>
    <row r="7732" spans="4:5" x14ac:dyDescent="0.25">
      <c r="D7732" s="43"/>
      <c r="E7732" s="100"/>
    </row>
    <row r="7733" spans="4:5" x14ac:dyDescent="0.25">
      <c r="D7733" s="43"/>
      <c r="E7733" s="100"/>
    </row>
    <row r="7734" spans="4:5" x14ac:dyDescent="0.25">
      <c r="D7734" s="43"/>
      <c r="E7734" s="100"/>
    </row>
    <row r="7735" spans="4:5" x14ac:dyDescent="0.25">
      <c r="D7735" s="43"/>
      <c r="E7735" s="100"/>
    </row>
    <row r="7736" spans="4:5" x14ac:dyDescent="0.25">
      <c r="D7736" s="43"/>
      <c r="E7736" s="100"/>
    </row>
    <row r="7737" spans="4:5" x14ac:dyDescent="0.25">
      <c r="D7737" s="43"/>
      <c r="E7737" s="100"/>
    </row>
    <row r="7738" spans="4:5" x14ac:dyDescent="0.25">
      <c r="D7738" s="43"/>
      <c r="E7738" s="100"/>
    </row>
    <row r="7739" spans="4:5" x14ac:dyDescent="0.25">
      <c r="D7739" s="43"/>
      <c r="E7739" s="100"/>
    </row>
    <row r="7740" spans="4:5" x14ac:dyDescent="0.25">
      <c r="D7740" s="43"/>
      <c r="E7740" s="100"/>
    </row>
    <row r="7741" spans="4:5" x14ac:dyDescent="0.25">
      <c r="D7741" s="43"/>
      <c r="E7741" s="100"/>
    </row>
    <row r="7742" spans="4:5" x14ac:dyDescent="0.25">
      <c r="D7742" s="43"/>
      <c r="E7742" s="100"/>
    </row>
    <row r="7743" spans="4:5" x14ac:dyDescent="0.25">
      <c r="D7743" s="43"/>
      <c r="E7743" s="100"/>
    </row>
    <row r="7744" spans="4:5" x14ac:dyDescent="0.25">
      <c r="D7744" s="43"/>
      <c r="E7744" s="100"/>
    </row>
    <row r="7745" spans="4:5" x14ac:dyDescent="0.25">
      <c r="D7745" s="43"/>
      <c r="E7745" s="100"/>
    </row>
    <row r="7746" spans="4:5" x14ac:dyDescent="0.25">
      <c r="D7746" s="43"/>
      <c r="E7746" s="100"/>
    </row>
    <row r="7747" spans="4:5" x14ac:dyDescent="0.25">
      <c r="D7747" s="43"/>
      <c r="E7747" s="100"/>
    </row>
    <row r="7748" spans="4:5" x14ac:dyDescent="0.25">
      <c r="D7748" s="43"/>
      <c r="E7748" s="100"/>
    </row>
    <row r="7749" spans="4:5" x14ac:dyDescent="0.25">
      <c r="D7749" s="43"/>
      <c r="E7749" s="100"/>
    </row>
    <row r="7750" spans="4:5" x14ac:dyDescent="0.25">
      <c r="D7750" s="43"/>
      <c r="E7750" s="100"/>
    </row>
    <row r="7751" spans="4:5" x14ac:dyDescent="0.25">
      <c r="D7751" s="43"/>
      <c r="E7751" s="100"/>
    </row>
    <row r="7752" spans="4:5" x14ac:dyDescent="0.25">
      <c r="D7752" s="43"/>
      <c r="E7752" s="100"/>
    </row>
    <row r="7753" spans="4:5" x14ac:dyDescent="0.25">
      <c r="D7753" s="43"/>
      <c r="E7753" s="100"/>
    </row>
    <row r="7754" spans="4:5" x14ac:dyDescent="0.25">
      <c r="D7754" s="43"/>
      <c r="E7754" s="100"/>
    </row>
    <row r="7755" spans="4:5" x14ac:dyDescent="0.25">
      <c r="D7755" s="43"/>
      <c r="E7755" s="100"/>
    </row>
    <row r="7756" spans="4:5" x14ac:dyDescent="0.25">
      <c r="D7756" s="43"/>
      <c r="E7756" s="100"/>
    </row>
    <row r="7757" spans="4:5" x14ac:dyDescent="0.25">
      <c r="D7757" s="43"/>
      <c r="E7757" s="100"/>
    </row>
    <row r="7758" spans="4:5" x14ac:dyDescent="0.25">
      <c r="D7758" s="43"/>
      <c r="E7758" s="100"/>
    </row>
    <row r="7759" spans="4:5" x14ac:dyDescent="0.25">
      <c r="D7759" s="43"/>
      <c r="E7759" s="100"/>
    </row>
    <row r="7760" spans="4:5" x14ac:dyDescent="0.25">
      <c r="D7760" s="43"/>
      <c r="E7760" s="100"/>
    </row>
    <row r="7761" spans="4:5" x14ac:dyDescent="0.25">
      <c r="D7761" s="43"/>
      <c r="E7761" s="100"/>
    </row>
    <row r="7762" spans="4:5" x14ac:dyDescent="0.25">
      <c r="D7762" s="43"/>
      <c r="E7762" s="100"/>
    </row>
    <row r="7763" spans="4:5" x14ac:dyDescent="0.25">
      <c r="D7763" s="43"/>
      <c r="E7763" s="100"/>
    </row>
    <row r="7764" spans="4:5" x14ac:dyDescent="0.25">
      <c r="D7764" s="43"/>
      <c r="E7764" s="100"/>
    </row>
    <row r="7765" spans="4:5" x14ac:dyDescent="0.25">
      <c r="D7765" s="43"/>
      <c r="E7765" s="100"/>
    </row>
    <row r="7766" spans="4:5" x14ac:dyDescent="0.25">
      <c r="D7766" s="43"/>
      <c r="E7766" s="100"/>
    </row>
    <row r="7767" spans="4:5" x14ac:dyDescent="0.25">
      <c r="D7767" s="43"/>
      <c r="E7767" s="100"/>
    </row>
    <row r="7768" spans="4:5" x14ac:dyDescent="0.25">
      <c r="D7768" s="43"/>
      <c r="E7768" s="100"/>
    </row>
    <row r="7769" spans="4:5" x14ac:dyDescent="0.25">
      <c r="D7769" s="43"/>
      <c r="E7769" s="100"/>
    </row>
    <row r="7770" spans="4:5" x14ac:dyDescent="0.25">
      <c r="D7770" s="43"/>
      <c r="E7770" s="100"/>
    </row>
    <row r="7771" spans="4:5" x14ac:dyDescent="0.25">
      <c r="D7771" s="43"/>
      <c r="E7771" s="100"/>
    </row>
    <row r="7772" spans="4:5" x14ac:dyDescent="0.25">
      <c r="D7772" s="43"/>
      <c r="E7772" s="100"/>
    </row>
    <row r="7773" spans="4:5" x14ac:dyDescent="0.25">
      <c r="D7773" s="43"/>
      <c r="E7773" s="100"/>
    </row>
    <row r="7774" spans="4:5" x14ac:dyDescent="0.25">
      <c r="D7774" s="43"/>
      <c r="E7774" s="100"/>
    </row>
    <row r="7775" spans="4:5" x14ac:dyDescent="0.25">
      <c r="D7775" s="43"/>
      <c r="E7775" s="100"/>
    </row>
    <row r="7776" spans="4:5" x14ac:dyDescent="0.25">
      <c r="D7776" s="43"/>
      <c r="E7776" s="100"/>
    </row>
    <row r="7777" spans="4:5" x14ac:dyDescent="0.25">
      <c r="D7777" s="43"/>
      <c r="E7777" s="100"/>
    </row>
    <row r="7778" spans="4:5" x14ac:dyDescent="0.25">
      <c r="D7778" s="43"/>
      <c r="E7778" s="100"/>
    </row>
    <row r="7779" spans="4:5" x14ac:dyDescent="0.25">
      <c r="D7779" s="43"/>
      <c r="E7779" s="100"/>
    </row>
    <row r="7780" spans="4:5" x14ac:dyDescent="0.25">
      <c r="D7780" s="43"/>
      <c r="E7780" s="100"/>
    </row>
    <row r="7781" spans="4:5" x14ac:dyDescent="0.25">
      <c r="D7781" s="43"/>
      <c r="E7781" s="100"/>
    </row>
    <row r="7782" spans="4:5" x14ac:dyDescent="0.25">
      <c r="D7782" s="43"/>
      <c r="E7782" s="100"/>
    </row>
    <row r="7783" spans="4:5" x14ac:dyDescent="0.25">
      <c r="D7783" s="43"/>
      <c r="E7783" s="100"/>
    </row>
    <row r="7784" spans="4:5" x14ac:dyDescent="0.25">
      <c r="D7784" s="43"/>
      <c r="E7784" s="100"/>
    </row>
    <row r="7785" spans="4:5" x14ac:dyDescent="0.25">
      <c r="D7785" s="43"/>
      <c r="E7785" s="100"/>
    </row>
    <row r="7786" spans="4:5" x14ac:dyDescent="0.25">
      <c r="D7786" s="43"/>
      <c r="E7786" s="100"/>
    </row>
    <row r="7787" spans="4:5" x14ac:dyDescent="0.25">
      <c r="D7787" s="43"/>
      <c r="E7787" s="100"/>
    </row>
    <row r="7788" spans="4:5" x14ac:dyDescent="0.25">
      <c r="D7788" s="43"/>
      <c r="E7788" s="100"/>
    </row>
    <row r="7789" spans="4:5" x14ac:dyDescent="0.25">
      <c r="D7789" s="43"/>
      <c r="E7789" s="100"/>
    </row>
    <row r="7790" spans="4:5" x14ac:dyDescent="0.25">
      <c r="D7790" s="43"/>
      <c r="E7790" s="100"/>
    </row>
    <row r="7791" spans="4:5" x14ac:dyDescent="0.25">
      <c r="D7791" s="43"/>
      <c r="E7791" s="100"/>
    </row>
    <row r="7792" spans="4:5" x14ac:dyDescent="0.25">
      <c r="D7792" s="43"/>
      <c r="E7792" s="100"/>
    </row>
    <row r="7793" spans="4:5" x14ac:dyDescent="0.25">
      <c r="D7793" s="43"/>
      <c r="E7793" s="100"/>
    </row>
    <row r="7794" spans="4:5" x14ac:dyDescent="0.25">
      <c r="D7794" s="43"/>
      <c r="E7794" s="100"/>
    </row>
    <row r="7795" spans="4:5" x14ac:dyDescent="0.25">
      <c r="D7795" s="43"/>
      <c r="E7795" s="100"/>
    </row>
    <row r="7796" spans="4:5" x14ac:dyDescent="0.25">
      <c r="D7796" s="43"/>
      <c r="E7796" s="100"/>
    </row>
    <row r="7797" spans="4:5" x14ac:dyDescent="0.25">
      <c r="D7797" s="43"/>
      <c r="E7797" s="100"/>
    </row>
    <row r="7798" spans="4:5" x14ac:dyDescent="0.25">
      <c r="D7798" s="43"/>
      <c r="E7798" s="100"/>
    </row>
    <row r="7799" spans="4:5" x14ac:dyDescent="0.25">
      <c r="D7799" s="43"/>
      <c r="E7799" s="100"/>
    </row>
    <row r="7800" spans="4:5" x14ac:dyDescent="0.25">
      <c r="D7800" s="43"/>
      <c r="E7800" s="100"/>
    </row>
    <row r="7801" spans="4:5" x14ac:dyDescent="0.25">
      <c r="D7801" s="43"/>
      <c r="E7801" s="100"/>
    </row>
    <row r="7802" spans="4:5" x14ac:dyDescent="0.25">
      <c r="D7802" s="43"/>
      <c r="E7802" s="100"/>
    </row>
    <row r="7803" spans="4:5" x14ac:dyDescent="0.25">
      <c r="D7803" s="43"/>
      <c r="E7803" s="100"/>
    </row>
    <row r="7804" spans="4:5" x14ac:dyDescent="0.25">
      <c r="D7804" s="43"/>
      <c r="E7804" s="100"/>
    </row>
    <row r="7805" spans="4:5" x14ac:dyDescent="0.25">
      <c r="D7805" s="43"/>
      <c r="E7805" s="100"/>
    </row>
    <row r="7806" spans="4:5" x14ac:dyDescent="0.25">
      <c r="D7806" s="43"/>
      <c r="E7806" s="100"/>
    </row>
    <row r="7807" spans="4:5" x14ac:dyDescent="0.25">
      <c r="D7807" s="43"/>
      <c r="E7807" s="100"/>
    </row>
    <row r="7808" spans="4:5" x14ac:dyDescent="0.25">
      <c r="D7808" s="43"/>
      <c r="E7808" s="100"/>
    </row>
    <row r="7809" spans="4:5" x14ac:dyDescent="0.25">
      <c r="D7809" s="43"/>
      <c r="E7809" s="100"/>
    </row>
    <row r="7810" spans="4:5" x14ac:dyDescent="0.25">
      <c r="D7810" s="43"/>
      <c r="E7810" s="100"/>
    </row>
    <row r="7811" spans="4:5" x14ac:dyDescent="0.25">
      <c r="D7811" s="43"/>
      <c r="E7811" s="100"/>
    </row>
    <row r="7812" spans="4:5" x14ac:dyDescent="0.25">
      <c r="D7812" s="43"/>
      <c r="E7812" s="100"/>
    </row>
    <row r="7813" spans="4:5" x14ac:dyDescent="0.25">
      <c r="D7813" s="43"/>
      <c r="E7813" s="100"/>
    </row>
    <row r="7814" spans="4:5" x14ac:dyDescent="0.25">
      <c r="D7814" s="43"/>
      <c r="E7814" s="100"/>
    </row>
    <row r="7815" spans="4:5" x14ac:dyDescent="0.25">
      <c r="D7815" s="43"/>
      <c r="E7815" s="100"/>
    </row>
    <row r="7816" spans="4:5" x14ac:dyDescent="0.25">
      <c r="D7816" s="43"/>
      <c r="E7816" s="100"/>
    </row>
    <row r="7817" spans="4:5" x14ac:dyDescent="0.25">
      <c r="D7817" s="43"/>
      <c r="E7817" s="100"/>
    </row>
    <row r="7818" spans="4:5" x14ac:dyDescent="0.25">
      <c r="D7818" s="43"/>
      <c r="E7818" s="100"/>
    </row>
    <row r="7819" spans="4:5" x14ac:dyDescent="0.25">
      <c r="D7819" s="43"/>
      <c r="E7819" s="100"/>
    </row>
    <row r="7820" spans="4:5" x14ac:dyDescent="0.25">
      <c r="D7820" s="43"/>
      <c r="E7820" s="100"/>
    </row>
    <row r="7821" spans="4:5" x14ac:dyDescent="0.25">
      <c r="D7821" s="43"/>
      <c r="E7821" s="100"/>
    </row>
    <row r="7822" spans="4:5" x14ac:dyDescent="0.25">
      <c r="D7822" s="43"/>
      <c r="E7822" s="100"/>
    </row>
    <row r="7823" spans="4:5" x14ac:dyDescent="0.25">
      <c r="D7823" s="43"/>
      <c r="E7823" s="100"/>
    </row>
    <row r="7824" spans="4:5" x14ac:dyDescent="0.25">
      <c r="D7824" s="43"/>
      <c r="E7824" s="100"/>
    </row>
    <row r="7825" spans="4:5" x14ac:dyDescent="0.25">
      <c r="D7825" s="43"/>
      <c r="E7825" s="100"/>
    </row>
    <row r="7826" spans="4:5" x14ac:dyDescent="0.25">
      <c r="D7826" s="43"/>
      <c r="E7826" s="100"/>
    </row>
    <row r="7827" spans="4:5" x14ac:dyDescent="0.25">
      <c r="D7827" s="43"/>
      <c r="E7827" s="100"/>
    </row>
    <row r="7828" spans="4:5" x14ac:dyDescent="0.25">
      <c r="D7828" s="43"/>
      <c r="E7828" s="100"/>
    </row>
    <row r="7829" spans="4:5" x14ac:dyDescent="0.25">
      <c r="D7829" s="43"/>
      <c r="E7829" s="100"/>
    </row>
    <row r="7830" spans="4:5" x14ac:dyDescent="0.25">
      <c r="D7830" s="43"/>
      <c r="E7830" s="100"/>
    </row>
    <row r="7831" spans="4:5" x14ac:dyDescent="0.25">
      <c r="D7831" s="43"/>
      <c r="E7831" s="100"/>
    </row>
    <row r="7832" spans="4:5" x14ac:dyDescent="0.25">
      <c r="D7832" s="43"/>
      <c r="E7832" s="100"/>
    </row>
    <row r="7833" spans="4:5" x14ac:dyDescent="0.25">
      <c r="D7833" s="43"/>
      <c r="E7833" s="100"/>
    </row>
    <row r="7834" spans="4:5" x14ac:dyDescent="0.25">
      <c r="D7834" s="43"/>
      <c r="E7834" s="100"/>
    </row>
    <row r="7835" spans="4:5" x14ac:dyDescent="0.25">
      <c r="D7835" s="43"/>
      <c r="E7835" s="100"/>
    </row>
    <row r="7836" spans="4:5" x14ac:dyDescent="0.25">
      <c r="D7836" s="43"/>
      <c r="E7836" s="100"/>
    </row>
    <row r="7837" spans="4:5" x14ac:dyDescent="0.25">
      <c r="D7837" s="43"/>
      <c r="E7837" s="100"/>
    </row>
    <row r="7838" spans="4:5" x14ac:dyDescent="0.25">
      <c r="D7838" s="43"/>
      <c r="E7838" s="100"/>
    </row>
    <row r="7839" spans="4:5" x14ac:dyDescent="0.25">
      <c r="D7839" s="43"/>
      <c r="E7839" s="100"/>
    </row>
    <row r="7840" spans="4:5" x14ac:dyDescent="0.25">
      <c r="D7840" s="43"/>
      <c r="E7840" s="100"/>
    </row>
    <row r="7841" spans="4:5" x14ac:dyDescent="0.25">
      <c r="D7841" s="43"/>
      <c r="E7841" s="100"/>
    </row>
    <row r="7842" spans="4:5" x14ac:dyDescent="0.25">
      <c r="D7842" s="43"/>
      <c r="E7842" s="100"/>
    </row>
    <row r="7843" spans="4:5" x14ac:dyDescent="0.25">
      <c r="D7843" s="43"/>
      <c r="E7843" s="100"/>
    </row>
    <row r="7844" spans="4:5" x14ac:dyDescent="0.25">
      <c r="D7844" s="43"/>
      <c r="E7844" s="100"/>
    </row>
    <row r="7845" spans="4:5" x14ac:dyDescent="0.25">
      <c r="D7845" s="43"/>
      <c r="E7845" s="100"/>
    </row>
    <row r="7846" spans="4:5" x14ac:dyDescent="0.25">
      <c r="D7846" s="43"/>
      <c r="E7846" s="100"/>
    </row>
    <row r="7847" spans="4:5" x14ac:dyDescent="0.25">
      <c r="D7847" s="43"/>
      <c r="E7847" s="100"/>
    </row>
    <row r="7848" spans="4:5" x14ac:dyDescent="0.25">
      <c r="D7848" s="43"/>
      <c r="E7848" s="100"/>
    </row>
    <row r="7849" spans="4:5" x14ac:dyDescent="0.25">
      <c r="D7849" s="43"/>
      <c r="E7849" s="100"/>
    </row>
    <row r="7850" spans="4:5" x14ac:dyDescent="0.25">
      <c r="D7850" s="43"/>
      <c r="E7850" s="100"/>
    </row>
    <row r="7851" spans="4:5" x14ac:dyDescent="0.25">
      <c r="D7851" s="43"/>
      <c r="E7851" s="100"/>
    </row>
    <row r="7852" spans="4:5" x14ac:dyDescent="0.25">
      <c r="D7852" s="43"/>
      <c r="E7852" s="100"/>
    </row>
    <row r="7853" spans="4:5" x14ac:dyDescent="0.25">
      <c r="D7853" s="43"/>
      <c r="E7853" s="100"/>
    </row>
    <row r="7854" spans="4:5" x14ac:dyDescent="0.25">
      <c r="D7854" s="43"/>
      <c r="E7854" s="100"/>
    </row>
    <row r="7855" spans="4:5" x14ac:dyDescent="0.25">
      <c r="D7855" s="43"/>
      <c r="E7855" s="100"/>
    </row>
    <row r="7856" spans="4:5" x14ac:dyDescent="0.25">
      <c r="D7856" s="43"/>
      <c r="E7856" s="100"/>
    </row>
    <row r="7857" spans="4:5" x14ac:dyDescent="0.25">
      <c r="D7857" s="43"/>
      <c r="E7857" s="100"/>
    </row>
    <row r="7858" spans="4:5" x14ac:dyDescent="0.25">
      <c r="D7858" s="43"/>
      <c r="E7858" s="100"/>
    </row>
    <row r="7859" spans="4:5" x14ac:dyDescent="0.25">
      <c r="D7859" s="43"/>
      <c r="E7859" s="100"/>
    </row>
    <row r="7860" spans="4:5" x14ac:dyDescent="0.25">
      <c r="D7860" s="43"/>
      <c r="E7860" s="100"/>
    </row>
    <row r="7861" spans="4:5" x14ac:dyDescent="0.25">
      <c r="D7861" s="43"/>
      <c r="E7861" s="100"/>
    </row>
    <row r="7862" spans="4:5" x14ac:dyDescent="0.25">
      <c r="D7862" s="43"/>
      <c r="E7862" s="100"/>
    </row>
    <row r="7863" spans="4:5" x14ac:dyDescent="0.25">
      <c r="D7863" s="43"/>
      <c r="E7863" s="100"/>
    </row>
    <row r="7864" spans="4:5" x14ac:dyDescent="0.25">
      <c r="D7864" s="43"/>
      <c r="E7864" s="100"/>
    </row>
    <row r="7865" spans="4:5" x14ac:dyDescent="0.25">
      <c r="D7865" s="43"/>
      <c r="E7865" s="100"/>
    </row>
    <row r="7866" spans="4:5" x14ac:dyDescent="0.25">
      <c r="D7866" s="43"/>
      <c r="E7866" s="100"/>
    </row>
    <row r="7867" spans="4:5" x14ac:dyDescent="0.25">
      <c r="D7867" s="43"/>
      <c r="E7867" s="100"/>
    </row>
    <row r="7868" spans="4:5" x14ac:dyDescent="0.25">
      <c r="D7868" s="43"/>
      <c r="E7868" s="100"/>
    </row>
    <row r="7869" spans="4:5" x14ac:dyDescent="0.25">
      <c r="D7869" s="43"/>
      <c r="E7869" s="100"/>
    </row>
    <row r="7870" spans="4:5" x14ac:dyDescent="0.25">
      <c r="D7870" s="43"/>
      <c r="E7870" s="100"/>
    </row>
    <row r="7871" spans="4:5" x14ac:dyDescent="0.25">
      <c r="D7871" s="43"/>
      <c r="E7871" s="100"/>
    </row>
    <row r="7872" spans="4:5" x14ac:dyDescent="0.25">
      <c r="D7872" s="43"/>
      <c r="E7872" s="100"/>
    </row>
    <row r="7873" spans="4:5" x14ac:dyDescent="0.25">
      <c r="D7873" s="43"/>
      <c r="E7873" s="100"/>
    </row>
    <row r="7874" spans="4:5" x14ac:dyDescent="0.25">
      <c r="D7874" s="43"/>
      <c r="E7874" s="100"/>
    </row>
    <row r="7875" spans="4:5" x14ac:dyDescent="0.25">
      <c r="D7875" s="43"/>
      <c r="E7875" s="100"/>
    </row>
    <row r="7876" spans="4:5" x14ac:dyDescent="0.25">
      <c r="D7876" s="43"/>
      <c r="E7876" s="100"/>
    </row>
    <row r="7877" spans="4:5" x14ac:dyDescent="0.25">
      <c r="D7877" s="43"/>
      <c r="E7877" s="100"/>
    </row>
    <row r="7878" spans="4:5" x14ac:dyDescent="0.25">
      <c r="D7878" s="43"/>
      <c r="E7878" s="100"/>
    </row>
    <row r="7879" spans="4:5" x14ac:dyDescent="0.25">
      <c r="D7879" s="43"/>
      <c r="E7879" s="100"/>
    </row>
    <row r="7880" spans="4:5" x14ac:dyDescent="0.25">
      <c r="D7880" s="43"/>
      <c r="E7880" s="100"/>
    </row>
    <row r="7881" spans="4:5" x14ac:dyDescent="0.25">
      <c r="D7881" s="43"/>
      <c r="E7881" s="100"/>
    </row>
    <row r="7882" spans="4:5" x14ac:dyDescent="0.25">
      <c r="D7882" s="43"/>
      <c r="E7882" s="100"/>
    </row>
    <row r="7883" spans="4:5" x14ac:dyDescent="0.25">
      <c r="D7883" s="43"/>
      <c r="E7883" s="100"/>
    </row>
    <row r="7884" spans="4:5" x14ac:dyDescent="0.25">
      <c r="D7884" s="43"/>
      <c r="E7884" s="100"/>
    </row>
    <row r="7885" spans="4:5" x14ac:dyDescent="0.25">
      <c r="D7885" s="43"/>
      <c r="E7885" s="100"/>
    </row>
    <row r="7886" spans="4:5" x14ac:dyDescent="0.25">
      <c r="D7886" s="43"/>
      <c r="E7886" s="100"/>
    </row>
    <row r="7887" spans="4:5" x14ac:dyDescent="0.25">
      <c r="D7887" s="43"/>
      <c r="E7887" s="100"/>
    </row>
    <row r="7888" spans="4:5" x14ac:dyDescent="0.25">
      <c r="D7888" s="43"/>
      <c r="E7888" s="100"/>
    </row>
    <row r="7889" spans="4:5" x14ac:dyDescent="0.25">
      <c r="D7889" s="43"/>
      <c r="E7889" s="100"/>
    </row>
    <row r="7890" spans="4:5" x14ac:dyDescent="0.25">
      <c r="D7890" s="43"/>
      <c r="E7890" s="100"/>
    </row>
    <row r="7891" spans="4:5" x14ac:dyDescent="0.25">
      <c r="D7891" s="43"/>
      <c r="E7891" s="100"/>
    </row>
    <row r="7892" spans="4:5" x14ac:dyDescent="0.25">
      <c r="D7892" s="43"/>
      <c r="E7892" s="100"/>
    </row>
    <row r="7893" spans="4:5" x14ac:dyDescent="0.25">
      <c r="D7893" s="43"/>
      <c r="E7893" s="100"/>
    </row>
    <row r="7894" spans="4:5" x14ac:dyDescent="0.25">
      <c r="D7894" s="43"/>
      <c r="E7894" s="100"/>
    </row>
    <row r="7895" spans="4:5" x14ac:dyDescent="0.25">
      <c r="D7895" s="43"/>
      <c r="E7895" s="100"/>
    </row>
    <row r="7896" spans="4:5" x14ac:dyDescent="0.25">
      <c r="D7896" s="43"/>
      <c r="E7896" s="100"/>
    </row>
    <row r="7897" spans="4:5" x14ac:dyDescent="0.25">
      <c r="D7897" s="43"/>
      <c r="E7897" s="100"/>
    </row>
    <row r="7898" spans="4:5" x14ac:dyDescent="0.25">
      <c r="D7898" s="43"/>
      <c r="E7898" s="100"/>
    </row>
    <row r="7899" spans="4:5" x14ac:dyDescent="0.25">
      <c r="D7899" s="43"/>
      <c r="E7899" s="100"/>
    </row>
    <row r="7900" spans="4:5" x14ac:dyDescent="0.25">
      <c r="D7900" s="43"/>
      <c r="E7900" s="100"/>
    </row>
    <row r="7901" spans="4:5" x14ac:dyDescent="0.25">
      <c r="D7901" s="43"/>
      <c r="E7901" s="100"/>
    </row>
    <row r="7902" spans="4:5" x14ac:dyDescent="0.25">
      <c r="D7902" s="43"/>
      <c r="E7902" s="100"/>
    </row>
    <row r="7903" spans="4:5" x14ac:dyDescent="0.25">
      <c r="D7903" s="43"/>
      <c r="E7903" s="100"/>
    </row>
    <row r="7904" spans="4:5" x14ac:dyDescent="0.25">
      <c r="D7904" s="43"/>
      <c r="E7904" s="100"/>
    </row>
    <row r="7905" spans="4:5" x14ac:dyDescent="0.25">
      <c r="D7905" s="43"/>
      <c r="E7905" s="100"/>
    </row>
    <row r="7906" spans="4:5" x14ac:dyDescent="0.25">
      <c r="D7906" s="43"/>
      <c r="E7906" s="100"/>
    </row>
    <row r="7907" spans="4:5" x14ac:dyDescent="0.25">
      <c r="D7907" s="43"/>
      <c r="E7907" s="100"/>
    </row>
    <row r="7908" spans="4:5" x14ac:dyDescent="0.25">
      <c r="D7908" s="43"/>
      <c r="E7908" s="100"/>
    </row>
    <row r="7909" spans="4:5" x14ac:dyDescent="0.25">
      <c r="D7909" s="43"/>
      <c r="E7909" s="100"/>
    </row>
    <row r="7910" spans="4:5" x14ac:dyDescent="0.25">
      <c r="D7910" s="43"/>
      <c r="E7910" s="100"/>
    </row>
    <row r="7911" spans="4:5" x14ac:dyDescent="0.25">
      <c r="D7911" s="43"/>
      <c r="E7911" s="100"/>
    </row>
    <row r="7912" spans="4:5" x14ac:dyDescent="0.25">
      <c r="D7912" s="43"/>
      <c r="E7912" s="100"/>
    </row>
    <row r="7913" spans="4:5" x14ac:dyDescent="0.25">
      <c r="D7913" s="43"/>
      <c r="E7913" s="100"/>
    </row>
    <row r="7914" spans="4:5" x14ac:dyDescent="0.25">
      <c r="D7914" s="43"/>
      <c r="E7914" s="100"/>
    </row>
    <row r="7915" spans="4:5" x14ac:dyDescent="0.25">
      <c r="D7915" s="43"/>
      <c r="E7915" s="100"/>
    </row>
    <row r="7916" spans="4:5" x14ac:dyDescent="0.25">
      <c r="D7916" s="43"/>
      <c r="E7916" s="100"/>
    </row>
    <row r="7917" spans="4:5" x14ac:dyDescent="0.25">
      <c r="D7917" s="43"/>
      <c r="E7917" s="100"/>
    </row>
    <row r="7918" spans="4:5" x14ac:dyDescent="0.25">
      <c r="D7918" s="43"/>
      <c r="E7918" s="100"/>
    </row>
    <row r="7919" spans="4:5" x14ac:dyDescent="0.25">
      <c r="D7919" s="43"/>
      <c r="E7919" s="100"/>
    </row>
    <row r="7920" spans="4:5" x14ac:dyDescent="0.25">
      <c r="D7920" s="43"/>
      <c r="E7920" s="100"/>
    </row>
    <row r="7921" spans="4:5" x14ac:dyDescent="0.25">
      <c r="D7921" s="43"/>
      <c r="E7921" s="100"/>
    </row>
    <row r="7922" spans="4:5" x14ac:dyDescent="0.25">
      <c r="D7922" s="43"/>
      <c r="E7922" s="100"/>
    </row>
    <row r="7923" spans="4:5" x14ac:dyDescent="0.25">
      <c r="D7923" s="43"/>
      <c r="E7923" s="100"/>
    </row>
    <row r="7924" spans="4:5" x14ac:dyDescent="0.25">
      <c r="D7924" s="43"/>
      <c r="E7924" s="100"/>
    </row>
    <row r="7925" spans="4:5" x14ac:dyDescent="0.25">
      <c r="D7925" s="43"/>
      <c r="E7925" s="100"/>
    </row>
    <row r="7926" spans="4:5" x14ac:dyDescent="0.25">
      <c r="D7926" s="43"/>
      <c r="E7926" s="100"/>
    </row>
    <row r="7927" spans="4:5" x14ac:dyDescent="0.25">
      <c r="D7927" s="43"/>
      <c r="E7927" s="100"/>
    </row>
    <row r="7928" spans="4:5" x14ac:dyDescent="0.25">
      <c r="D7928" s="43"/>
      <c r="E7928" s="100"/>
    </row>
    <row r="7929" spans="4:5" x14ac:dyDescent="0.25">
      <c r="D7929" s="43"/>
      <c r="E7929" s="100"/>
    </row>
    <row r="7930" spans="4:5" x14ac:dyDescent="0.25">
      <c r="D7930" s="43"/>
      <c r="E7930" s="100"/>
    </row>
    <row r="7931" spans="4:5" x14ac:dyDescent="0.25">
      <c r="D7931" s="43"/>
      <c r="E7931" s="100"/>
    </row>
    <row r="7932" spans="4:5" x14ac:dyDescent="0.25">
      <c r="D7932" s="43"/>
      <c r="E7932" s="100"/>
    </row>
    <row r="7933" spans="4:5" x14ac:dyDescent="0.25">
      <c r="D7933" s="43"/>
      <c r="E7933" s="100"/>
    </row>
    <row r="7934" spans="4:5" x14ac:dyDescent="0.25">
      <c r="D7934" s="43"/>
      <c r="E7934" s="100"/>
    </row>
    <row r="7935" spans="4:5" x14ac:dyDescent="0.25">
      <c r="D7935" s="43"/>
      <c r="E7935" s="100"/>
    </row>
    <row r="7936" spans="4:5" x14ac:dyDescent="0.25">
      <c r="D7936" s="43"/>
      <c r="E7936" s="100"/>
    </row>
    <row r="7937" spans="4:5" x14ac:dyDescent="0.25">
      <c r="D7937" s="43"/>
      <c r="E7937" s="100"/>
    </row>
    <row r="7938" spans="4:5" x14ac:dyDescent="0.25">
      <c r="D7938" s="43"/>
      <c r="E7938" s="100"/>
    </row>
    <row r="7939" spans="4:5" x14ac:dyDescent="0.25">
      <c r="D7939" s="43"/>
      <c r="E7939" s="100"/>
    </row>
    <row r="7940" spans="4:5" x14ac:dyDescent="0.25">
      <c r="D7940" s="43"/>
      <c r="E7940" s="100"/>
    </row>
    <row r="7941" spans="4:5" x14ac:dyDescent="0.25">
      <c r="D7941" s="43"/>
      <c r="E7941" s="100"/>
    </row>
    <row r="7942" spans="4:5" x14ac:dyDescent="0.25">
      <c r="D7942" s="43"/>
      <c r="E7942" s="100"/>
    </row>
    <row r="7943" spans="4:5" x14ac:dyDescent="0.25">
      <c r="D7943" s="43"/>
      <c r="E7943" s="100"/>
    </row>
    <row r="7944" spans="4:5" x14ac:dyDescent="0.25">
      <c r="D7944" s="43"/>
      <c r="E7944" s="100"/>
    </row>
    <row r="7945" spans="4:5" x14ac:dyDescent="0.25">
      <c r="D7945" s="43"/>
      <c r="E7945" s="100"/>
    </row>
    <row r="7946" spans="4:5" x14ac:dyDescent="0.25">
      <c r="D7946" s="43"/>
      <c r="E7946" s="100"/>
    </row>
    <row r="7947" spans="4:5" x14ac:dyDescent="0.25">
      <c r="D7947" s="43"/>
      <c r="E7947" s="100"/>
    </row>
    <row r="7948" spans="4:5" x14ac:dyDescent="0.25">
      <c r="D7948" s="43"/>
      <c r="E7948" s="100"/>
    </row>
    <row r="7949" spans="4:5" x14ac:dyDescent="0.25">
      <c r="D7949" s="43"/>
      <c r="E7949" s="100"/>
    </row>
    <row r="7950" spans="4:5" x14ac:dyDescent="0.25">
      <c r="D7950" s="43"/>
      <c r="E7950" s="100"/>
    </row>
    <row r="7951" spans="4:5" x14ac:dyDescent="0.25">
      <c r="D7951" s="43"/>
      <c r="E7951" s="100"/>
    </row>
    <row r="7952" spans="4:5" x14ac:dyDescent="0.25">
      <c r="D7952" s="43"/>
      <c r="E7952" s="100"/>
    </row>
    <row r="7953" spans="4:5" x14ac:dyDescent="0.25">
      <c r="D7953" s="43"/>
      <c r="E7953" s="100"/>
    </row>
    <row r="7954" spans="4:5" x14ac:dyDescent="0.25">
      <c r="D7954" s="43"/>
      <c r="E7954" s="100"/>
    </row>
    <row r="7955" spans="4:5" x14ac:dyDescent="0.25">
      <c r="D7955" s="43"/>
      <c r="E7955" s="100"/>
    </row>
    <row r="7956" spans="4:5" x14ac:dyDescent="0.25">
      <c r="D7956" s="43"/>
      <c r="E7956" s="100"/>
    </row>
    <row r="7957" spans="4:5" x14ac:dyDescent="0.25">
      <c r="D7957" s="43"/>
      <c r="E7957" s="100"/>
    </row>
    <row r="7958" spans="4:5" x14ac:dyDescent="0.25">
      <c r="D7958" s="43"/>
      <c r="E7958" s="100"/>
    </row>
    <row r="7959" spans="4:5" x14ac:dyDescent="0.25">
      <c r="D7959" s="43"/>
      <c r="E7959" s="100"/>
    </row>
    <row r="7960" spans="4:5" x14ac:dyDescent="0.25">
      <c r="D7960" s="43"/>
      <c r="E7960" s="100"/>
    </row>
    <row r="7961" spans="4:5" x14ac:dyDescent="0.25">
      <c r="D7961" s="43"/>
      <c r="E7961" s="100"/>
    </row>
    <row r="7962" spans="4:5" x14ac:dyDescent="0.25">
      <c r="D7962" s="43"/>
      <c r="E7962" s="100"/>
    </row>
    <row r="7963" spans="4:5" x14ac:dyDescent="0.25">
      <c r="D7963" s="43"/>
      <c r="E7963" s="100"/>
    </row>
    <row r="7964" spans="4:5" x14ac:dyDescent="0.25">
      <c r="D7964" s="43"/>
      <c r="E7964" s="100"/>
    </row>
    <row r="7965" spans="4:5" x14ac:dyDescent="0.25">
      <c r="D7965" s="43"/>
      <c r="E7965" s="100"/>
    </row>
    <row r="7966" spans="4:5" x14ac:dyDescent="0.25">
      <c r="D7966" s="43"/>
      <c r="E7966" s="100"/>
    </row>
    <row r="7967" spans="4:5" x14ac:dyDescent="0.25">
      <c r="D7967" s="43"/>
      <c r="E7967" s="100"/>
    </row>
    <row r="7968" spans="4:5" x14ac:dyDescent="0.25">
      <c r="D7968" s="43"/>
      <c r="E7968" s="100"/>
    </row>
    <row r="7969" spans="4:5" x14ac:dyDescent="0.25">
      <c r="D7969" s="43"/>
      <c r="E7969" s="100"/>
    </row>
    <row r="7970" spans="4:5" x14ac:dyDescent="0.25">
      <c r="D7970" s="43"/>
      <c r="E7970" s="100"/>
    </row>
    <row r="7971" spans="4:5" x14ac:dyDescent="0.25">
      <c r="D7971" s="43"/>
      <c r="E7971" s="100"/>
    </row>
    <row r="7972" spans="4:5" x14ac:dyDescent="0.25">
      <c r="D7972" s="43"/>
      <c r="E7972" s="100"/>
    </row>
    <row r="7973" spans="4:5" x14ac:dyDescent="0.25">
      <c r="D7973" s="43"/>
      <c r="E7973" s="100"/>
    </row>
    <row r="7974" spans="4:5" x14ac:dyDescent="0.25">
      <c r="D7974" s="43"/>
      <c r="E7974" s="100"/>
    </row>
    <row r="7975" spans="4:5" x14ac:dyDescent="0.25">
      <c r="D7975" s="43"/>
      <c r="E7975" s="100"/>
    </row>
    <row r="7976" spans="4:5" x14ac:dyDescent="0.25">
      <c r="D7976" s="43"/>
      <c r="E7976" s="100"/>
    </row>
    <row r="7977" spans="4:5" x14ac:dyDescent="0.25">
      <c r="D7977" s="43"/>
      <c r="E7977" s="100"/>
    </row>
    <row r="7978" spans="4:5" x14ac:dyDescent="0.25">
      <c r="D7978" s="43"/>
      <c r="E7978" s="100"/>
    </row>
    <row r="7979" spans="4:5" x14ac:dyDescent="0.25">
      <c r="D7979" s="43"/>
      <c r="E7979" s="100"/>
    </row>
    <row r="7980" spans="4:5" x14ac:dyDescent="0.25">
      <c r="D7980" s="43"/>
      <c r="E7980" s="100"/>
    </row>
    <row r="7981" spans="4:5" x14ac:dyDescent="0.25">
      <c r="D7981" s="43"/>
      <c r="E7981" s="100"/>
    </row>
    <row r="7982" spans="4:5" x14ac:dyDescent="0.25">
      <c r="D7982" s="43"/>
      <c r="E7982" s="100"/>
    </row>
    <row r="7983" spans="4:5" x14ac:dyDescent="0.25">
      <c r="D7983" s="43"/>
      <c r="E7983" s="100"/>
    </row>
    <row r="7984" spans="4:5" x14ac:dyDescent="0.25">
      <c r="D7984" s="43"/>
      <c r="E7984" s="100"/>
    </row>
    <row r="7985" spans="4:5" x14ac:dyDescent="0.25">
      <c r="D7985" s="43"/>
      <c r="E7985" s="100"/>
    </row>
    <row r="7986" spans="4:5" x14ac:dyDescent="0.25">
      <c r="D7986" s="43"/>
      <c r="E7986" s="100"/>
    </row>
    <row r="7987" spans="4:5" x14ac:dyDescent="0.25">
      <c r="D7987" s="43"/>
      <c r="E7987" s="100"/>
    </row>
    <row r="7988" spans="4:5" x14ac:dyDescent="0.25">
      <c r="D7988" s="43"/>
      <c r="E7988" s="100"/>
    </row>
    <row r="7989" spans="4:5" x14ac:dyDescent="0.25">
      <c r="D7989" s="43"/>
      <c r="E7989" s="100"/>
    </row>
    <row r="7990" spans="4:5" x14ac:dyDescent="0.25">
      <c r="D7990" s="43"/>
      <c r="E7990" s="100"/>
    </row>
    <row r="7991" spans="4:5" x14ac:dyDescent="0.25">
      <c r="D7991" s="43"/>
      <c r="E7991" s="100"/>
    </row>
    <row r="7992" spans="4:5" x14ac:dyDescent="0.25">
      <c r="D7992" s="43"/>
      <c r="E7992" s="100"/>
    </row>
    <row r="7993" spans="4:5" x14ac:dyDescent="0.25">
      <c r="D7993" s="43"/>
      <c r="E7993" s="100"/>
    </row>
    <row r="7994" spans="4:5" x14ac:dyDescent="0.25">
      <c r="D7994" s="43"/>
      <c r="E7994" s="100"/>
    </row>
    <row r="7995" spans="4:5" x14ac:dyDescent="0.25">
      <c r="D7995" s="43"/>
      <c r="E7995" s="100"/>
    </row>
    <row r="7996" spans="4:5" x14ac:dyDescent="0.25">
      <c r="D7996" s="43"/>
      <c r="E7996" s="100"/>
    </row>
    <row r="7997" spans="4:5" x14ac:dyDescent="0.25">
      <c r="D7997" s="43"/>
      <c r="E7997" s="100"/>
    </row>
    <row r="7998" spans="4:5" x14ac:dyDescent="0.25">
      <c r="D7998" s="43"/>
      <c r="E7998" s="100"/>
    </row>
    <row r="7999" spans="4:5" x14ac:dyDescent="0.25">
      <c r="D7999" s="43"/>
      <c r="E7999" s="100"/>
    </row>
    <row r="8000" spans="4:5" x14ac:dyDescent="0.25">
      <c r="D8000" s="43"/>
      <c r="E8000" s="100"/>
    </row>
    <row r="8001" spans="4:5" x14ac:dyDescent="0.25">
      <c r="D8001" s="43"/>
      <c r="E8001" s="100"/>
    </row>
    <row r="8002" spans="4:5" x14ac:dyDescent="0.25">
      <c r="D8002" s="43"/>
      <c r="E8002" s="100"/>
    </row>
    <row r="8003" spans="4:5" x14ac:dyDescent="0.25">
      <c r="D8003" s="43"/>
      <c r="E8003" s="100"/>
    </row>
    <row r="8004" spans="4:5" x14ac:dyDescent="0.25">
      <c r="D8004" s="43"/>
      <c r="E8004" s="100"/>
    </row>
    <row r="8005" spans="4:5" x14ac:dyDescent="0.25">
      <c r="D8005" s="43"/>
      <c r="E8005" s="100"/>
    </row>
    <row r="8006" spans="4:5" x14ac:dyDescent="0.25">
      <c r="D8006" s="43"/>
      <c r="E8006" s="100"/>
    </row>
    <row r="8007" spans="4:5" x14ac:dyDescent="0.25">
      <c r="D8007" s="43"/>
      <c r="E8007" s="100"/>
    </row>
    <row r="8008" spans="4:5" x14ac:dyDescent="0.25">
      <c r="D8008" s="43"/>
      <c r="E8008" s="100"/>
    </row>
    <row r="8009" spans="4:5" x14ac:dyDescent="0.25">
      <c r="D8009" s="43"/>
      <c r="E8009" s="100"/>
    </row>
    <row r="8010" spans="4:5" x14ac:dyDescent="0.25">
      <c r="D8010" s="43"/>
      <c r="E8010" s="100"/>
    </row>
    <row r="8011" spans="4:5" x14ac:dyDescent="0.25">
      <c r="D8011" s="43"/>
      <c r="E8011" s="100"/>
    </row>
    <row r="8012" spans="4:5" x14ac:dyDescent="0.25">
      <c r="D8012" s="43"/>
      <c r="E8012" s="100"/>
    </row>
    <row r="8013" spans="4:5" x14ac:dyDescent="0.25">
      <c r="D8013" s="43"/>
      <c r="E8013" s="100"/>
    </row>
    <row r="8014" spans="4:5" x14ac:dyDescent="0.25">
      <c r="D8014" s="43"/>
      <c r="E8014" s="100"/>
    </row>
    <row r="8015" spans="4:5" x14ac:dyDescent="0.25">
      <c r="D8015" s="43"/>
      <c r="E8015" s="100"/>
    </row>
    <row r="8016" spans="4:5" x14ac:dyDescent="0.25">
      <c r="D8016" s="43"/>
      <c r="E8016" s="100"/>
    </row>
    <row r="8017" spans="4:5" x14ac:dyDescent="0.25">
      <c r="D8017" s="43"/>
      <c r="E8017" s="100"/>
    </row>
    <row r="8018" spans="4:5" x14ac:dyDescent="0.25">
      <c r="D8018" s="43"/>
      <c r="E8018" s="100"/>
    </row>
    <row r="8019" spans="4:5" x14ac:dyDescent="0.25">
      <c r="D8019" s="43"/>
      <c r="E8019" s="100"/>
    </row>
    <row r="8020" spans="4:5" x14ac:dyDescent="0.25">
      <c r="D8020" s="43"/>
      <c r="E8020" s="100"/>
    </row>
    <row r="8021" spans="4:5" x14ac:dyDescent="0.25">
      <c r="D8021" s="43"/>
      <c r="E8021" s="100"/>
    </row>
    <row r="8022" spans="4:5" x14ac:dyDescent="0.25">
      <c r="D8022" s="43"/>
      <c r="E8022" s="100"/>
    </row>
    <row r="8023" spans="4:5" x14ac:dyDescent="0.25">
      <c r="D8023" s="43"/>
      <c r="E8023" s="100"/>
    </row>
    <row r="8024" spans="4:5" x14ac:dyDescent="0.25">
      <c r="D8024" s="43"/>
      <c r="E8024" s="100"/>
    </row>
    <row r="8025" spans="4:5" x14ac:dyDescent="0.25">
      <c r="D8025" s="43"/>
      <c r="E8025" s="100"/>
    </row>
    <row r="8026" spans="4:5" x14ac:dyDescent="0.25">
      <c r="D8026" s="43"/>
      <c r="E8026" s="100"/>
    </row>
    <row r="8027" spans="4:5" x14ac:dyDescent="0.25">
      <c r="D8027" s="43"/>
      <c r="E8027" s="100"/>
    </row>
    <row r="8028" spans="4:5" x14ac:dyDescent="0.25">
      <c r="D8028" s="43"/>
      <c r="E8028" s="100"/>
    </row>
    <row r="8029" spans="4:5" x14ac:dyDescent="0.25">
      <c r="D8029" s="43"/>
      <c r="E8029" s="100"/>
    </row>
    <row r="8030" spans="4:5" x14ac:dyDescent="0.25">
      <c r="D8030" s="43"/>
      <c r="E8030" s="100"/>
    </row>
    <row r="8031" spans="4:5" x14ac:dyDescent="0.25">
      <c r="D8031" s="43"/>
      <c r="E8031" s="100"/>
    </row>
    <row r="8032" spans="4:5" x14ac:dyDescent="0.25">
      <c r="D8032" s="43"/>
      <c r="E8032" s="100"/>
    </row>
    <row r="8033" spans="4:5" x14ac:dyDescent="0.25">
      <c r="D8033" s="43"/>
      <c r="E8033" s="100"/>
    </row>
    <row r="8034" spans="4:5" x14ac:dyDescent="0.25">
      <c r="D8034" s="43"/>
      <c r="E8034" s="100"/>
    </row>
    <row r="8035" spans="4:5" x14ac:dyDescent="0.25">
      <c r="D8035" s="43"/>
      <c r="E8035" s="100"/>
    </row>
    <row r="8036" spans="4:5" x14ac:dyDescent="0.25">
      <c r="D8036" s="43"/>
      <c r="E8036" s="100"/>
    </row>
    <row r="8037" spans="4:5" x14ac:dyDescent="0.25">
      <c r="D8037" s="43"/>
      <c r="E8037" s="100"/>
    </row>
    <row r="8038" spans="4:5" x14ac:dyDescent="0.25">
      <c r="D8038" s="43"/>
      <c r="E8038" s="100"/>
    </row>
    <row r="8039" spans="4:5" x14ac:dyDescent="0.25">
      <c r="D8039" s="43"/>
      <c r="E8039" s="100"/>
    </row>
    <row r="8040" spans="4:5" x14ac:dyDescent="0.25">
      <c r="D8040" s="43"/>
      <c r="E8040" s="100"/>
    </row>
    <row r="8041" spans="4:5" x14ac:dyDescent="0.25">
      <c r="D8041" s="43"/>
      <c r="E8041" s="100"/>
    </row>
    <row r="8042" spans="4:5" x14ac:dyDescent="0.25">
      <c r="D8042" s="43"/>
      <c r="E8042" s="100"/>
    </row>
    <row r="8043" spans="4:5" x14ac:dyDescent="0.25">
      <c r="D8043" s="43"/>
      <c r="E8043" s="100"/>
    </row>
    <row r="8044" spans="4:5" x14ac:dyDescent="0.25">
      <c r="D8044" s="43"/>
      <c r="E8044" s="100"/>
    </row>
    <row r="8045" spans="4:5" x14ac:dyDescent="0.25">
      <c r="D8045" s="43"/>
      <c r="E8045" s="100"/>
    </row>
    <row r="8046" spans="4:5" x14ac:dyDescent="0.25">
      <c r="D8046" s="43"/>
      <c r="E8046" s="100"/>
    </row>
    <row r="8047" spans="4:5" x14ac:dyDescent="0.25">
      <c r="D8047" s="43"/>
      <c r="E8047" s="100"/>
    </row>
    <row r="8048" spans="4:5" x14ac:dyDescent="0.25">
      <c r="D8048" s="43"/>
      <c r="E8048" s="100"/>
    </row>
    <row r="8049" spans="4:5" x14ac:dyDescent="0.25">
      <c r="D8049" s="43"/>
      <c r="E8049" s="100"/>
    </row>
    <row r="8050" spans="4:5" x14ac:dyDescent="0.25">
      <c r="D8050" s="43"/>
      <c r="E8050" s="100"/>
    </row>
    <row r="8051" spans="4:5" x14ac:dyDescent="0.25">
      <c r="D8051" s="43"/>
      <c r="E8051" s="100"/>
    </row>
    <row r="8052" spans="4:5" x14ac:dyDescent="0.25">
      <c r="D8052" s="43"/>
      <c r="E8052" s="100"/>
    </row>
    <row r="8053" spans="4:5" x14ac:dyDescent="0.25">
      <c r="D8053" s="43"/>
      <c r="E8053" s="100"/>
    </row>
    <row r="8054" spans="4:5" x14ac:dyDescent="0.25">
      <c r="D8054" s="43"/>
      <c r="E8054" s="100"/>
    </row>
    <row r="8055" spans="4:5" x14ac:dyDescent="0.25">
      <c r="D8055" s="43"/>
      <c r="E8055" s="100"/>
    </row>
    <row r="8056" spans="4:5" x14ac:dyDescent="0.25">
      <c r="D8056" s="43"/>
      <c r="E8056" s="100"/>
    </row>
    <row r="8057" spans="4:5" x14ac:dyDescent="0.25">
      <c r="D8057" s="43"/>
      <c r="E8057" s="100"/>
    </row>
    <row r="8058" spans="4:5" x14ac:dyDescent="0.25">
      <c r="D8058" s="43"/>
      <c r="E8058" s="100"/>
    </row>
    <row r="8059" spans="4:5" x14ac:dyDescent="0.25">
      <c r="D8059" s="43"/>
      <c r="E8059" s="100"/>
    </row>
    <row r="8060" spans="4:5" x14ac:dyDescent="0.25">
      <c r="D8060" s="43"/>
      <c r="E8060" s="100"/>
    </row>
    <row r="8061" spans="4:5" x14ac:dyDescent="0.25">
      <c r="D8061" s="43"/>
      <c r="E8061" s="100"/>
    </row>
    <row r="8062" spans="4:5" x14ac:dyDescent="0.25">
      <c r="D8062" s="43"/>
      <c r="E8062" s="100"/>
    </row>
    <row r="8063" spans="4:5" x14ac:dyDescent="0.25">
      <c r="D8063" s="43"/>
      <c r="E8063" s="100"/>
    </row>
    <row r="8064" spans="4:5" x14ac:dyDescent="0.25">
      <c r="D8064" s="43"/>
      <c r="E8064" s="100"/>
    </row>
    <row r="8065" spans="4:5" x14ac:dyDescent="0.25">
      <c r="D8065" s="43"/>
      <c r="E8065" s="100"/>
    </row>
    <row r="8066" spans="4:5" x14ac:dyDescent="0.25">
      <c r="D8066" s="43"/>
      <c r="E8066" s="100"/>
    </row>
    <row r="8067" spans="4:5" x14ac:dyDescent="0.25">
      <c r="D8067" s="43"/>
      <c r="E8067" s="100"/>
    </row>
    <row r="8068" spans="4:5" x14ac:dyDescent="0.25">
      <c r="D8068" s="43"/>
      <c r="E8068" s="100"/>
    </row>
    <row r="8069" spans="4:5" x14ac:dyDescent="0.25">
      <c r="D8069" s="43"/>
      <c r="E8069" s="100"/>
    </row>
    <row r="8070" spans="4:5" x14ac:dyDescent="0.25">
      <c r="D8070" s="43"/>
      <c r="E8070" s="100"/>
    </row>
    <row r="8071" spans="4:5" x14ac:dyDescent="0.25">
      <c r="D8071" s="43"/>
      <c r="E8071" s="100"/>
    </row>
    <row r="8072" spans="4:5" x14ac:dyDescent="0.25">
      <c r="D8072" s="43"/>
      <c r="E8072" s="100"/>
    </row>
    <row r="8073" spans="4:5" x14ac:dyDescent="0.25">
      <c r="D8073" s="43"/>
      <c r="E8073" s="100"/>
    </row>
    <row r="8074" spans="4:5" x14ac:dyDescent="0.25">
      <c r="D8074" s="43"/>
      <c r="E8074" s="100"/>
    </row>
    <row r="8075" spans="4:5" x14ac:dyDescent="0.25">
      <c r="D8075" s="43"/>
      <c r="E8075" s="100"/>
    </row>
    <row r="8076" spans="4:5" x14ac:dyDescent="0.25">
      <c r="D8076" s="43"/>
      <c r="E8076" s="100"/>
    </row>
    <row r="8077" spans="4:5" x14ac:dyDescent="0.25">
      <c r="D8077" s="43"/>
      <c r="E8077" s="100"/>
    </row>
    <row r="8078" spans="4:5" x14ac:dyDescent="0.25">
      <c r="D8078" s="43"/>
      <c r="E8078" s="100"/>
    </row>
    <row r="8079" spans="4:5" x14ac:dyDescent="0.25">
      <c r="D8079" s="43"/>
      <c r="E8079" s="100"/>
    </row>
    <row r="8080" spans="4:5" x14ac:dyDescent="0.25">
      <c r="D8080" s="43"/>
      <c r="E8080" s="100"/>
    </row>
    <row r="8081" spans="4:5" x14ac:dyDescent="0.25">
      <c r="D8081" s="43"/>
      <c r="E8081" s="100"/>
    </row>
    <row r="8082" spans="4:5" x14ac:dyDescent="0.25">
      <c r="D8082" s="43"/>
      <c r="E8082" s="100"/>
    </row>
    <row r="8083" spans="4:5" x14ac:dyDescent="0.25">
      <c r="D8083" s="43"/>
      <c r="E8083" s="100"/>
    </row>
    <row r="8084" spans="4:5" x14ac:dyDescent="0.25">
      <c r="D8084" s="43"/>
      <c r="E8084" s="100"/>
    </row>
    <row r="8085" spans="4:5" x14ac:dyDescent="0.25">
      <c r="D8085" s="43"/>
      <c r="E8085" s="100"/>
    </row>
    <row r="8086" spans="4:5" x14ac:dyDescent="0.25">
      <c r="D8086" s="43"/>
      <c r="E8086" s="100"/>
    </row>
    <row r="8087" spans="4:5" x14ac:dyDescent="0.25">
      <c r="D8087" s="43"/>
      <c r="E8087" s="100"/>
    </row>
    <row r="8088" spans="4:5" x14ac:dyDescent="0.25">
      <c r="D8088" s="43"/>
      <c r="E8088" s="100"/>
    </row>
    <row r="8089" spans="4:5" x14ac:dyDescent="0.25">
      <c r="D8089" s="43"/>
      <c r="E8089" s="100"/>
    </row>
    <row r="8090" spans="4:5" x14ac:dyDescent="0.25">
      <c r="D8090" s="43"/>
      <c r="E8090" s="100"/>
    </row>
    <row r="8091" spans="4:5" x14ac:dyDescent="0.25">
      <c r="D8091" s="43"/>
      <c r="E8091" s="100"/>
    </row>
    <row r="8092" spans="4:5" x14ac:dyDescent="0.25">
      <c r="D8092" s="43"/>
      <c r="E8092" s="100"/>
    </row>
    <row r="8093" spans="4:5" x14ac:dyDescent="0.25">
      <c r="D8093" s="43"/>
      <c r="E8093" s="100"/>
    </row>
    <row r="8094" spans="4:5" x14ac:dyDescent="0.25">
      <c r="D8094" s="43"/>
      <c r="E8094" s="100"/>
    </row>
    <row r="8095" spans="4:5" x14ac:dyDescent="0.25">
      <c r="D8095" s="43"/>
      <c r="E8095" s="100"/>
    </row>
    <row r="8096" spans="4:5" x14ac:dyDescent="0.25">
      <c r="D8096" s="43"/>
      <c r="E8096" s="100"/>
    </row>
    <row r="8097" spans="4:5" x14ac:dyDescent="0.25">
      <c r="D8097" s="43"/>
      <c r="E8097" s="100"/>
    </row>
    <row r="8098" spans="4:5" x14ac:dyDescent="0.25">
      <c r="D8098" s="43"/>
      <c r="E8098" s="100"/>
    </row>
    <row r="8099" spans="4:5" x14ac:dyDescent="0.25">
      <c r="D8099" s="43"/>
      <c r="E8099" s="100"/>
    </row>
    <row r="8100" spans="4:5" x14ac:dyDescent="0.25">
      <c r="D8100" s="43"/>
      <c r="E8100" s="100"/>
    </row>
    <row r="8101" spans="4:5" x14ac:dyDescent="0.25">
      <c r="D8101" s="43"/>
      <c r="E8101" s="100"/>
    </row>
    <row r="8102" spans="4:5" x14ac:dyDescent="0.25">
      <c r="D8102" s="43"/>
      <c r="E8102" s="100"/>
    </row>
    <row r="8103" spans="4:5" x14ac:dyDescent="0.25">
      <c r="D8103" s="43"/>
      <c r="E8103" s="100"/>
    </row>
    <row r="8104" spans="4:5" x14ac:dyDescent="0.25">
      <c r="D8104" s="43"/>
      <c r="E8104" s="100"/>
    </row>
    <row r="8105" spans="4:5" x14ac:dyDescent="0.25">
      <c r="D8105" s="43"/>
      <c r="E8105" s="100"/>
    </row>
    <row r="8106" spans="4:5" x14ac:dyDescent="0.25">
      <c r="D8106" s="43"/>
      <c r="E8106" s="100"/>
    </row>
    <row r="8107" spans="4:5" x14ac:dyDescent="0.25">
      <c r="D8107" s="43"/>
      <c r="E8107" s="100"/>
    </row>
    <row r="8108" spans="4:5" x14ac:dyDescent="0.25">
      <c r="D8108" s="43"/>
      <c r="E8108" s="100"/>
    </row>
    <row r="8109" spans="4:5" x14ac:dyDescent="0.25">
      <c r="D8109" s="43"/>
      <c r="E8109" s="100"/>
    </row>
    <row r="8110" spans="4:5" x14ac:dyDescent="0.25">
      <c r="D8110" s="43"/>
      <c r="E8110" s="100"/>
    </row>
    <row r="8111" spans="4:5" x14ac:dyDescent="0.25">
      <c r="D8111" s="43"/>
      <c r="E8111" s="100"/>
    </row>
    <row r="8112" spans="4:5" x14ac:dyDescent="0.25">
      <c r="D8112" s="43"/>
      <c r="E8112" s="100"/>
    </row>
    <row r="8113" spans="4:5" x14ac:dyDescent="0.25">
      <c r="D8113" s="43"/>
      <c r="E8113" s="100"/>
    </row>
    <row r="8114" spans="4:5" x14ac:dyDescent="0.25">
      <c r="D8114" s="43"/>
      <c r="E8114" s="100"/>
    </row>
    <row r="8115" spans="4:5" x14ac:dyDescent="0.25">
      <c r="D8115" s="43"/>
      <c r="E8115" s="100"/>
    </row>
    <row r="8116" spans="4:5" x14ac:dyDescent="0.25">
      <c r="D8116" s="43"/>
      <c r="E8116" s="100"/>
    </row>
    <row r="8117" spans="4:5" x14ac:dyDescent="0.25">
      <c r="D8117" s="43"/>
      <c r="E8117" s="100"/>
    </row>
    <row r="8118" spans="4:5" x14ac:dyDescent="0.25">
      <c r="D8118" s="43"/>
      <c r="E8118" s="100"/>
    </row>
    <row r="8119" spans="4:5" x14ac:dyDescent="0.25">
      <c r="D8119" s="43"/>
      <c r="E8119" s="100"/>
    </row>
    <row r="8120" spans="4:5" x14ac:dyDescent="0.25">
      <c r="D8120" s="43"/>
      <c r="E8120" s="100"/>
    </row>
    <row r="8121" spans="4:5" x14ac:dyDescent="0.25">
      <c r="D8121" s="43"/>
      <c r="E8121" s="100"/>
    </row>
    <row r="8122" spans="4:5" x14ac:dyDescent="0.25">
      <c r="D8122" s="43"/>
      <c r="E8122" s="100"/>
    </row>
    <row r="8123" spans="4:5" x14ac:dyDescent="0.25">
      <c r="D8123" s="43"/>
      <c r="E8123" s="100"/>
    </row>
    <row r="8124" spans="4:5" x14ac:dyDescent="0.25">
      <c r="D8124" s="43"/>
      <c r="E8124" s="100"/>
    </row>
    <row r="8125" spans="4:5" x14ac:dyDescent="0.25">
      <c r="D8125" s="43"/>
      <c r="E8125" s="100"/>
    </row>
    <row r="8126" spans="4:5" x14ac:dyDescent="0.25">
      <c r="D8126" s="43"/>
      <c r="E8126" s="100"/>
    </row>
    <row r="8127" spans="4:5" x14ac:dyDescent="0.25">
      <c r="D8127" s="43"/>
      <c r="E8127" s="100"/>
    </row>
    <row r="8128" spans="4:5" x14ac:dyDescent="0.25">
      <c r="D8128" s="43"/>
      <c r="E8128" s="100"/>
    </row>
    <row r="8129" spans="4:5" x14ac:dyDescent="0.25">
      <c r="D8129" s="43"/>
      <c r="E8129" s="100"/>
    </row>
    <row r="8130" spans="4:5" x14ac:dyDescent="0.25">
      <c r="D8130" s="43"/>
      <c r="E8130" s="100"/>
    </row>
    <row r="8131" spans="4:5" x14ac:dyDescent="0.25">
      <c r="D8131" s="43"/>
      <c r="E8131" s="100"/>
    </row>
    <row r="8132" spans="4:5" x14ac:dyDescent="0.25">
      <c r="D8132" s="43"/>
      <c r="E8132" s="100"/>
    </row>
    <row r="8133" spans="4:5" x14ac:dyDescent="0.25">
      <c r="D8133" s="43"/>
      <c r="E8133" s="100"/>
    </row>
    <row r="8134" spans="4:5" x14ac:dyDescent="0.25">
      <c r="D8134" s="43"/>
      <c r="E8134" s="100"/>
    </row>
    <row r="8135" spans="4:5" x14ac:dyDescent="0.25">
      <c r="D8135" s="43"/>
      <c r="E8135" s="100"/>
    </row>
    <row r="8136" spans="4:5" x14ac:dyDescent="0.25">
      <c r="D8136" s="43"/>
      <c r="E8136" s="100"/>
    </row>
    <row r="8137" spans="4:5" x14ac:dyDescent="0.25">
      <c r="D8137" s="43"/>
      <c r="E8137" s="100"/>
    </row>
    <row r="8138" spans="4:5" x14ac:dyDescent="0.25">
      <c r="D8138" s="43"/>
      <c r="E8138" s="100"/>
    </row>
    <row r="8139" spans="4:5" x14ac:dyDescent="0.25">
      <c r="D8139" s="43"/>
      <c r="E8139" s="100"/>
    </row>
    <row r="8140" spans="4:5" x14ac:dyDescent="0.25">
      <c r="D8140" s="43"/>
      <c r="E8140" s="100"/>
    </row>
    <row r="8141" spans="4:5" x14ac:dyDescent="0.25">
      <c r="D8141" s="43"/>
      <c r="E8141" s="100"/>
    </row>
    <row r="8142" spans="4:5" x14ac:dyDescent="0.25">
      <c r="D8142" s="43"/>
      <c r="E8142" s="100"/>
    </row>
    <row r="8143" spans="4:5" x14ac:dyDescent="0.25">
      <c r="D8143" s="43"/>
      <c r="E8143" s="100"/>
    </row>
    <row r="8144" spans="4:5" x14ac:dyDescent="0.25">
      <c r="D8144" s="43"/>
      <c r="E8144" s="100"/>
    </row>
    <row r="8145" spans="4:5" x14ac:dyDescent="0.25">
      <c r="D8145" s="43"/>
      <c r="E8145" s="100"/>
    </row>
    <row r="8146" spans="4:5" x14ac:dyDescent="0.25">
      <c r="D8146" s="43"/>
      <c r="E8146" s="100"/>
    </row>
    <row r="8147" spans="4:5" x14ac:dyDescent="0.25">
      <c r="D8147" s="43"/>
      <c r="E8147" s="100"/>
    </row>
    <row r="8148" spans="4:5" x14ac:dyDescent="0.25">
      <c r="D8148" s="43"/>
      <c r="E8148" s="100"/>
    </row>
    <row r="8149" spans="4:5" x14ac:dyDescent="0.25">
      <c r="D8149" s="43"/>
      <c r="E8149" s="100"/>
    </row>
    <row r="8150" spans="4:5" x14ac:dyDescent="0.25">
      <c r="D8150" s="43"/>
      <c r="E8150" s="100"/>
    </row>
    <row r="8151" spans="4:5" x14ac:dyDescent="0.25">
      <c r="D8151" s="43"/>
      <c r="E8151" s="100"/>
    </row>
    <row r="8152" spans="4:5" x14ac:dyDescent="0.25">
      <c r="D8152" s="43"/>
      <c r="E8152" s="100"/>
    </row>
    <row r="8153" spans="4:5" x14ac:dyDescent="0.25">
      <c r="D8153" s="43"/>
      <c r="E8153" s="100"/>
    </row>
    <row r="8154" spans="4:5" x14ac:dyDescent="0.25">
      <c r="D8154" s="43"/>
      <c r="E8154" s="100"/>
    </row>
    <row r="8155" spans="4:5" x14ac:dyDescent="0.25">
      <c r="D8155" s="43"/>
      <c r="E8155" s="100"/>
    </row>
    <row r="8156" spans="4:5" x14ac:dyDescent="0.25">
      <c r="D8156" s="43"/>
      <c r="E8156" s="100"/>
    </row>
    <row r="8157" spans="4:5" x14ac:dyDescent="0.25">
      <c r="D8157" s="43"/>
      <c r="E8157" s="100"/>
    </row>
    <row r="8158" spans="4:5" x14ac:dyDescent="0.25">
      <c r="D8158" s="43"/>
      <c r="E8158" s="100"/>
    </row>
    <row r="8159" spans="4:5" x14ac:dyDescent="0.25">
      <c r="D8159" s="43"/>
      <c r="E8159" s="100"/>
    </row>
    <row r="8160" spans="4:5" x14ac:dyDescent="0.25">
      <c r="D8160" s="43"/>
      <c r="E8160" s="100"/>
    </row>
    <row r="8161" spans="4:5" x14ac:dyDescent="0.25">
      <c r="D8161" s="43"/>
      <c r="E8161" s="100"/>
    </row>
    <row r="8162" spans="4:5" x14ac:dyDescent="0.25">
      <c r="D8162" s="43"/>
      <c r="E8162" s="100"/>
    </row>
    <row r="8163" spans="4:5" x14ac:dyDescent="0.25">
      <c r="D8163" s="43"/>
      <c r="E8163" s="100"/>
    </row>
    <row r="8164" spans="4:5" x14ac:dyDescent="0.25">
      <c r="D8164" s="43"/>
      <c r="E8164" s="100"/>
    </row>
    <row r="8165" spans="4:5" x14ac:dyDescent="0.25">
      <c r="D8165" s="43"/>
      <c r="E8165" s="100"/>
    </row>
    <row r="8166" spans="4:5" x14ac:dyDescent="0.25">
      <c r="D8166" s="43"/>
      <c r="E8166" s="100"/>
    </row>
    <row r="8167" spans="4:5" x14ac:dyDescent="0.25">
      <c r="D8167" s="43"/>
      <c r="E8167" s="100"/>
    </row>
    <row r="8168" spans="4:5" x14ac:dyDescent="0.25">
      <c r="D8168" s="43"/>
      <c r="E8168" s="100"/>
    </row>
    <row r="8169" spans="4:5" x14ac:dyDescent="0.25">
      <c r="D8169" s="43"/>
      <c r="E8169" s="100"/>
    </row>
    <row r="8170" spans="4:5" x14ac:dyDescent="0.25">
      <c r="D8170" s="43"/>
      <c r="E8170" s="100"/>
    </row>
    <row r="8171" spans="4:5" x14ac:dyDescent="0.25">
      <c r="D8171" s="43"/>
      <c r="E8171" s="100"/>
    </row>
    <row r="8172" spans="4:5" x14ac:dyDescent="0.25">
      <c r="D8172" s="43"/>
      <c r="E8172" s="100"/>
    </row>
    <row r="8173" spans="4:5" x14ac:dyDescent="0.25">
      <c r="D8173" s="43"/>
      <c r="E8173" s="100"/>
    </row>
    <row r="8174" spans="4:5" x14ac:dyDescent="0.25">
      <c r="D8174" s="43"/>
      <c r="E8174" s="100"/>
    </row>
    <row r="8175" spans="4:5" x14ac:dyDescent="0.25">
      <c r="D8175" s="43"/>
      <c r="E8175" s="100"/>
    </row>
    <row r="8176" spans="4:5" x14ac:dyDescent="0.25">
      <c r="D8176" s="43"/>
      <c r="E8176" s="100"/>
    </row>
    <row r="8177" spans="4:5" x14ac:dyDescent="0.25">
      <c r="D8177" s="43"/>
      <c r="E8177" s="100"/>
    </row>
    <row r="8178" spans="4:5" x14ac:dyDescent="0.25">
      <c r="D8178" s="43"/>
      <c r="E8178" s="100"/>
    </row>
    <row r="8179" spans="4:5" x14ac:dyDescent="0.25">
      <c r="D8179" s="43"/>
      <c r="E8179" s="100"/>
    </row>
    <row r="8180" spans="4:5" x14ac:dyDescent="0.25">
      <c r="D8180" s="43"/>
      <c r="E8180" s="100"/>
    </row>
    <row r="8181" spans="4:5" x14ac:dyDescent="0.25">
      <c r="D8181" s="43"/>
      <c r="E8181" s="100"/>
    </row>
    <row r="8182" spans="4:5" x14ac:dyDescent="0.25">
      <c r="D8182" s="43"/>
      <c r="E8182" s="100"/>
    </row>
    <row r="8183" spans="4:5" x14ac:dyDescent="0.25">
      <c r="D8183" s="43"/>
      <c r="E8183" s="100"/>
    </row>
    <row r="8184" spans="4:5" x14ac:dyDescent="0.25">
      <c r="D8184" s="43"/>
      <c r="E8184" s="100"/>
    </row>
    <row r="8185" spans="4:5" x14ac:dyDescent="0.25">
      <c r="D8185" s="43"/>
      <c r="E8185" s="100"/>
    </row>
    <row r="8186" spans="4:5" x14ac:dyDescent="0.25">
      <c r="D8186" s="43"/>
      <c r="E8186" s="100"/>
    </row>
    <row r="8187" spans="4:5" x14ac:dyDescent="0.25">
      <c r="D8187" s="43"/>
      <c r="E8187" s="100"/>
    </row>
    <row r="8188" spans="4:5" x14ac:dyDescent="0.25">
      <c r="D8188" s="43"/>
      <c r="E8188" s="100"/>
    </row>
    <row r="8189" spans="4:5" x14ac:dyDescent="0.25">
      <c r="D8189" s="43"/>
      <c r="E8189" s="100"/>
    </row>
    <row r="8190" spans="4:5" x14ac:dyDescent="0.25">
      <c r="D8190" s="43"/>
      <c r="E8190" s="100"/>
    </row>
    <row r="8191" spans="4:5" x14ac:dyDescent="0.25">
      <c r="D8191" s="43"/>
      <c r="E8191" s="100"/>
    </row>
    <row r="8192" spans="4:5" x14ac:dyDescent="0.25">
      <c r="D8192" s="43"/>
      <c r="E8192" s="100"/>
    </row>
    <row r="8193" spans="4:5" x14ac:dyDescent="0.25">
      <c r="D8193" s="43"/>
      <c r="E8193" s="100"/>
    </row>
    <row r="8194" spans="4:5" x14ac:dyDescent="0.25">
      <c r="D8194" s="43"/>
      <c r="E8194" s="100"/>
    </row>
    <row r="8195" spans="4:5" x14ac:dyDescent="0.25">
      <c r="D8195" s="43"/>
      <c r="E8195" s="100"/>
    </row>
    <row r="8196" spans="4:5" x14ac:dyDescent="0.25">
      <c r="D8196" s="43"/>
      <c r="E8196" s="100"/>
    </row>
    <row r="8197" spans="4:5" x14ac:dyDescent="0.25">
      <c r="D8197" s="43"/>
      <c r="E8197" s="100"/>
    </row>
    <row r="8198" spans="4:5" x14ac:dyDescent="0.25">
      <c r="D8198" s="43"/>
      <c r="E8198" s="100"/>
    </row>
    <row r="8199" spans="4:5" x14ac:dyDescent="0.25">
      <c r="D8199" s="43"/>
      <c r="E8199" s="100"/>
    </row>
    <row r="8200" spans="4:5" x14ac:dyDescent="0.25">
      <c r="D8200" s="43"/>
      <c r="E8200" s="100"/>
    </row>
    <row r="8201" spans="4:5" x14ac:dyDescent="0.25">
      <c r="D8201" s="43"/>
      <c r="E8201" s="100"/>
    </row>
    <row r="8202" spans="4:5" x14ac:dyDescent="0.25">
      <c r="D8202" s="43"/>
      <c r="E8202" s="100"/>
    </row>
    <row r="8203" spans="4:5" x14ac:dyDescent="0.25">
      <c r="D8203" s="43"/>
      <c r="E8203" s="100"/>
    </row>
    <row r="8204" spans="4:5" x14ac:dyDescent="0.25">
      <c r="D8204" s="43"/>
      <c r="E8204" s="100"/>
    </row>
    <row r="8205" spans="4:5" x14ac:dyDescent="0.25">
      <c r="D8205" s="43"/>
      <c r="E8205" s="100"/>
    </row>
    <row r="8206" spans="4:5" x14ac:dyDescent="0.25">
      <c r="D8206" s="43"/>
      <c r="E8206" s="100"/>
    </row>
    <row r="8207" spans="4:5" x14ac:dyDescent="0.25">
      <c r="D8207" s="43"/>
      <c r="E8207" s="100"/>
    </row>
    <row r="8208" spans="4:5" x14ac:dyDescent="0.25">
      <c r="D8208" s="43"/>
      <c r="E8208" s="100"/>
    </row>
    <row r="8209" spans="4:5" x14ac:dyDescent="0.25">
      <c r="D8209" s="43"/>
      <c r="E8209" s="100"/>
    </row>
    <row r="8210" spans="4:5" x14ac:dyDescent="0.25">
      <c r="D8210" s="43"/>
      <c r="E8210" s="100"/>
    </row>
    <row r="8211" spans="4:5" x14ac:dyDescent="0.25">
      <c r="D8211" s="43"/>
      <c r="E8211" s="100"/>
    </row>
    <row r="8212" spans="4:5" x14ac:dyDescent="0.25">
      <c r="D8212" s="43"/>
      <c r="E8212" s="100"/>
    </row>
    <row r="8213" spans="4:5" x14ac:dyDescent="0.25">
      <c r="D8213" s="43"/>
      <c r="E8213" s="100"/>
    </row>
    <row r="8214" spans="4:5" x14ac:dyDescent="0.25">
      <c r="D8214" s="43"/>
      <c r="E8214" s="100"/>
    </row>
    <row r="8215" spans="4:5" x14ac:dyDescent="0.25">
      <c r="D8215" s="43"/>
      <c r="E8215" s="100"/>
    </row>
    <row r="8216" spans="4:5" x14ac:dyDescent="0.25">
      <c r="D8216" s="43"/>
      <c r="E8216" s="100"/>
    </row>
    <row r="8217" spans="4:5" x14ac:dyDescent="0.25">
      <c r="D8217" s="43"/>
      <c r="E8217" s="100"/>
    </row>
    <row r="8218" spans="4:5" x14ac:dyDescent="0.25">
      <c r="D8218" s="43"/>
      <c r="E8218" s="100"/>
    </row>
    <row r="8219" spans="4:5" x14ac:dyDescent="0.25">
      <c r="D8219" s="43"/>
      <c r="E8219" s="100"/>
    </row>
    <row r="8220" spans="4:5" x14ac:dyDescent="0.25">
      <c r="D8220" s="43"/>
      <c r="E8220" s="100"/>
    </row>
    <row r="8221" spans="4:5" x14ac:dyDescent="0.25">
      <c r="D8221" s="43"/>
      <c r="E8221" s="100"/>
    </row>
    <row r="8222" spans="4:5" x14ac:dyDescent="0.25">
      <c r="D8222" s="43"/>
      <c r="E8222" s="100"/>
    </row>
    <row r="8223" spans="4:5" x14ac:dyDescent="0.25">
      <c r="D8223" s="43"/>
      <c r="E8223" s="100"/>
    </row>
    <row r="8224" spans="4:5" x14ac:dyDescent="0.25">
      <c r="D8224" s="43"/>
      <c r="E8224" s="100"/>
    </row>
    <row r="8225" spans="4:5" x14ac:dyDescent="0.25">
      <c r="D8225" s="43"/>
      <c r="E8225" s="100"/>
    </row>
    <row r="8226" spans="4:5" x14ac:dyDescent="0.25">
      <c r="D8226" s="43"/>
      <c r="E8226" s="100"/>
    </row>
    <row r="8227" spans="4:5" x14ac:dyDescent="0.25">
      <c r="D8227" s="43"/>
      <c r="E8227" s="100"/>
    </row>
    <row r="8228" spans="4:5" x14ac:dyDescent="0.25">
      <c r="D8228" s="43"/>
      <c r="E8228" s="100"/>
    </row>
    <row r="8229" spans="4:5" x14ac:dyDescent="0.25">
      <c r="D8229" s="43"/>
      <c r="E8229" s="100"/>
    </row>
    <row r="8230" spans="4:5" x14ac:dyDescent="0.25">
      <c r="D8230" s="43"/>
      <c r="E8230" s="100"/>
    </row>
    <row r="8231" spans="4:5" x14ac:dyDescent="0.25">
      <c r="D8231" s="43"/>
      <c r="E8231" s="100"/>
    </row>
    <row r="8232" spans="4:5" x14ac:dyDescent="0.25">
      <c r="D8232" s="43"/>
      <c r="E8232" s="100"/>
    </row>
    <row r="8233" spans="4:5" x14ac:dyDescent="0.25">
      <c r="D8233" s="43"/>
      <c r="E8233" s="100"/>
    </row>
    <row r="8234" spans="4:5" x14ac:dyDescent="0.25">
      <c r="D8234" s="43"/>
      <c r="E8234" s="100"/>
    </row>
    <row r="8235" spans="4:5" x14ac:dyDescent="0.25">
      <c r="D8235" s="43"/>
      <c r="E8235" s="100"/>
    </row>
    <row r="8236" spans="4:5" x14ac:dyDescent="0.25">
      <c r="D8236" s="43"/>
      <c r="E8236" s="100"/>
    </row>
    <row r="8237" spans="4:5" x14ac:dyDescent="0.25">
      <c r="D8237" s="43"/>
      <c r="E8237" s="100"/>
    </row>
    <row r="8238" spans="4:5" x14ac:dyDescent="0.25">
      <c r="D8238" s="43"/>
      <c r="E8238" s="100"/>
    </row>
    <row r="8239" spans="4:5" x14ac:dyDescent="0.25">
      <c r="D8239" s="43"/>
      <c r="E8239" s="100"/>
    </row>
    <row r="8240" spans="4:5" x14ac:dyDescent="0.25">
      <c r="D8240" s="43"/>
      <c r="E8240" s="100"/>
    </row>
    <row r="8241" spans="4:5" x14ac:dyDescent="0.25">
      <c r="D8241" s="43"/>
      <c r="E8241" s="100"/>
    </row>
    <row r="8242" spans="4:5" x14ac:dyDescent="0.25">
      <c r="D8242" s="43"/>
      <c r="E8242" s="100"/>
    </row>
    <row r="8243" spans="4:5" x14ac:dyDescent="0.25">
      <c r="D8243" s="43"/>
      <c r="E8243" s="100"/>
    </row>
    <row r="8244" spans="4:5" x14ac:dyDescent="0.25">
      <c r="D8244" s="43"/>
      <c r="E8244" s="100"/>
    </row>
    <row r="8245" spans="4:5" x14ac:dyDescent="0.25">
      <c r="D8245" s="43"/>
      <c r="E8245" s="100"/>
    </row>
    <row r="8246" spans="4:5" x14ac:dyDescent="0.25">
      <c r="D8246" s="43"/>
      <c r="E8246" s="100"/>
    </row>
    <row r="8247" spans="4:5" x14ac:dyDescent="0.25">
      <c r="D8247" s="43"/>
      <c r="E8247" s="100"/>
    </row>
    <row r="8248" spans="4:5" x14ac:dyDescent="0.25">
      <c r="D8248" s="43"/>
      <c r="E8248" s="100"/>
    </row>
    <row r="8249" spans="4:5" x14ac:dyDescent="0.25">
      <c r="D8249" s="43"/>
      <c r="E8249" s="100"/>
    </row>
    <row r="8250" spans="4:5" x14ac:dyDescent="0.25">
      <c r="D8250" s="43"/>
      <c r="E8250" s="100"/>
    </row>
    <row r="8251" spans="4:5" x14ac:dyDescent="0.25">
      <c r="D8251" s="43"/>
      <c r="E8251" s="100"/>
    </row>
    <row r="8252" spans="4:5" x14ac:dyDescent="0.25">
      <c r="D8252" s="43"/>
      <c r="E8252" s="100"/>
    </row>
    <row r="8253" spans="4:5" x14ac:dyDescent="0.25">
      <c r="D8253" s="43"/>
      <c r="E8253" s="100"/>
    </row>
    <row r="8254" spans="4:5" x14ac:dyDescent="0.25">
      <c r="D8254" s="43"/>
      <c r="E8254" s="100"/>
    </row>
    <row r="8255" spans="4:5" x14ac:dyDescent="0.25">
      <c r="D8255" s="43"/>
      <c r="E8255" s="100"/>
    </row>
    <row r="8256" spans="4:5" x14ac:dyDescent="0.25">
      <c r="D8256" s="43"/>
      <c r="E8256" s="100"/>
    </row>
    <row r="8257" spans="4:5" x14ac:dyDescent="0.25">
      <c r="D8257" s="43"/>
      <c r="E8257" s="100"/>
    </row>
    <row r="8258" spans="4:5" x14ac:dyDescent="0.25">
      <c r="D8258" s="43"/>
      <c r="E8258" s="100"/>
    </row>
    <row r="8259" spans="4:5" x14ac:dyDescent="0.25">
      <c r="D8259" s="43"/>
      <c r="E8259" s="100"/>
    </row>
    <row r="8260" spans="4:5" x14ac:dyDescent="0.25">
      <c r="D8260" s="43"/>
      <c r="E8260" s="100"/>
    </row>
    <row r="8261" spans="4:5" x14ac:dyDescent="0.25">
      <c r="D8261" s="43"/>
      <c r="E8261" s="100"/>
    </row>
    <row r="8262" spans="4:5" x14ac:dyDescent="0.25">
      <c r="D8262" s="43"/>
      <c r="E8262" s="100"/>
    </row>
    <row r="8263" spans="4:5" x14ac:dyDescent="0.25">
      <c r="D8263" s="43"/>
      <c r="E8263" s="100"/>
    </row>
    <row r="8264" spans="4:5" x14ac:dyDescent="0.25">
      <c r="D8264" s="43"/>
      <c r="E8264" s="100"/>
    </row>
    <row r="8265" spans="4:5" x14ac:dyDescent="0.25">
      <c r="D8265" s="43"/>
      <c r="E8265" s="100"/>
    </row>
    <row r="8266" spans="4:5" x14ac:dyDescent="0.25">
      <c r="D8266" s="43"/>
      <c r="E8266" s="100"/>
    </row>
    <row r="8267" spans="4:5" x14ac:dyDescent="0.25">
      <c r="D8267" s="43"/>
      <c r="E8267" s="100"/>
    </row>
    <row r="8268" spans="4:5" x14ac:dyDescent="0.25">
      <c r="D8268" s="43"/>
      <c r="E8268" s="100"/>
    </row>
    <row r="8269" spans="4:5" x14ac:dyDescent="0.25">
      <c r="D8269" s="43"/>
      <c r="E8269" s="100"/>
    </row>
    <row r="8270" spans="4:5" x14ac:dyDescent="0.25">
      <c r="D8270" s="43"/>
      <c r="E8270" s="100"/>
    </row>
    <row r="8271" spans="4:5" x14ac:dyDescent="0.25">
      <c r="D8271" s="43"/>
      <c r="E8271" s="100"/>
    </row>
    <row r="8272" spans="4:5" x14ac:dyDescent="0.25">
      <c r="D8272" s="43"/>
      <c r="E8272" s="100"/>
    </row>
    <row r="8273" spans="4:5" x14ac:dyDescent="0.25">
      <c r="D8273" s="43"/>
      <c r="E8273" s="100"/>
    </row>
    <row r="8274" spans="4:5" x14ac:dyDescent="0.25">
      <c r="D8274" s="43"/>
      <c r="E8274" s="100"/>
    </row>
    <row r="8275" spans="4:5" x14ac:dyDescent="0.25">
      <c r="D8275" s="43"/>
      <c r="E8275" s="100"/>
    </row>
    <row r="8276" spans="4:5" x14ac:dyDescent="0.25">
      <c r="D8276" s="43"/>
      <c r="E8276" s="100"/>
    </row>
    <row r="8277" spans="4:5" x14ac:dyDescent="0.25">
      <c r="D8277" s="43"/>
      <c r="E8277" s="100"/>
    </row>
    <row r="8278" spans="4:5" x14ac:dyDescent="0.25">
      <c r="D8278" s="43"/>
      <c r="E8278" s="100"/>
    </row>
    <row r="8279" spans="4:5" x14ac:dyDescent="0.25">
      <c r="D8279" s="43"/>
      <c r="E8279" s="100"/>
    </row>
    <row r="8280" spans="4:5" x14ac:dyDescent="0.25">
      <c r="D8280" s="43"/>
      <c r="E8280" s="100"/>
    </row>
    <row r="8281" spans="4:5" x14ac:dyDescent="0.25">
      <c r="D8281" s="43"/>
      <c r="E8281" s="100"/>
    </row>
    <row r="8282" spans="4:5" x14ac:dyDescent="0.25">
      <c r="D8282" s="43"/>
      <c r="E8282" s="100"/>
    </row>
    <row r="8283" spans="4:5" x14ac:dyDescent="0.25">
      <c r="D8283" s="43"/>
      <c r="E8283" s="100"/>
    </row>
    <row r="8284" spans="4:5" x14ac:dyDescent="0.25">
      <c r="D8284" s="43"/>
      <c r="E8284" s="100"/>
    </row>
    <row r="8285" spans="4:5" x14ac:dyDescent="0.25">
      <c r="D8285" s="43"/>
      <c r="E8285" s="100"/>
    </row>
    <row r="8286" spans="4:5" x14ac:dyDescent="0.25">
      <c r="D8286" s="43"/>
      <c r="E8286" s="100"/>
    </row>
    <row r="8287" spans="4:5" x14ac:dyDescent="0.25">
      <c r="D8287" s="43"/>
      <c r="E8287" s="100"/>
    </row>
    <row r="8288" spans="4:5" x14ac:dyDescent="0.25">
      <c r="D8288" s="43"/>
      <c r="E8288" s="100"/>
    </row>
    <row r="8289" spans="4:5" x14ac:dyDescent="0.25">
      <c r="D8289" s="43"/>
      <c r="E8289" s="100"/>
    </row>
    <row r="8290" spans="4:5" x14ac:dyDescent="0.25">
      <c r="D8290" s="43"/>
      <c r="E8290" s="100"/>
    </row>
    <row r="8291" spans="4:5" x14ac:dyDescent="0.25">
      <c r="D8291" s="43"/>
      <c r="E8291" s="100"/>
    </row>
    <row r="8292" spans="4:5" x14ac:dyDescent="0.25">
      <c r="D8292" s="43"/>
      <c r="E8292" s="100"/>
    </row>
    <row r="8293" spans="4:5" x14ac:dyDescent="0.25">
      <c r="D8293" s="43"/>
      <c r="E8293" s="100"/>
    </row>
    <row r="8294" spans="4:5" x14ac:dyDescent="0.25">
      <c r="D8294" s="43"/>
      <c r="E8294" s="100"/>
    </row>
    <row r="8295" spans="4:5" x14ac:dyDescent="0.25">
      <c r="D8295" s="43"/>
      <c r="E8295" s="100"/>
    </row>
    <row r="8296" spans="4:5" x14ac:dyDescent="0.25">
      <c r="D8296" s="43"/>
      <c r="E8296" s="100"/>
    </row>
    <row r="8297" spans="4:5" x14ac:dyDescent="0.25">
      <c r="D8297" s="43"/>
      <c r="E8297" s="100"/>
    </row>
    <row r="8298" spans="4:5" x14ac:dyDescent="0.25">
      <c r="D8298" s="43"/>
      <c r="E8298" s="100"/>
    </row>
    <row r="8299" spans="4:5" x14ac:dyDescent="0.25">
      <c r="D8299" s="43"/>
      <c r="E8299" s="100"/>
    </row>
    <row r="8300" spans="4:5" x14ac:dyDescent="0.25">
      <c r="D8300" s="43"/>
      <c r="E8300" s="100"/>
    </row>
    <row r="8301" spans="4:5" x14ac:dyDescent="0.25">
      <c r="D8301" s="43"/>
      <c r="E8301" s="100"/>
    </row>
    <row r="8302" spans="4:5" x14ac:dyDescent="0.25">
      <c r="D8302" s="43"/>
      <c r="E8302" s="100"/>
    </row>
    <row r="8303" spans="4:5" x14ac:dyDescent="0.25">
      <c r="D8303" s="43"/>
      <c r="E8303" s="100"/>
    </row>
    <row r="8304" spans="4:5" x14ac:dyDescent="0.25">
      <c r="D8304" s="43"/>
      <c r="E8304" s="100"/>
    </row>
    <row r="8305" spans="4:5" x14ac:dyDescent="0.25">
      <c r="D8305" s="43"/>
      <c r="E8305" s="100"/>
    </row>
    <row r="8306" spans="4:5" x14ac:dyDescent="0.25">
      <c r="D8306" s="43"/>
      <c r="E8306" s="100"/>
    </row>
    <row r="8307" spans="4:5" x14ac:dyDescent="0.25">
      <c r="D8307" s="43"/>
      <c r="E8307" s="100"/>
    </row>
    <row r="8308" spans="4:5" x14ac:dyDescent="0.25">
      <c r="D8308" s="43"/>
      <c r="E8308" s="100"/>
    </row>
    <row r="8309" spans="4:5" x14ac:dyDescent="0.25">
      <c r="D8309" s="43"/>
      <c r="E8309" s="100"/>
    </row>
    <row r="8310" spans="4:5" x14ac:dyDescent="0.25">
      <c r="D8310" s="43"/>
      <c r="E8310" s="100"/>
    </row>
    <row r="8311" spans="4:5" x14ac:dyDescent="0.25">
      <c r="D8311" s="43"/>
      <c r="E8311" s="100"/>
    </row>
    <row r="8312" spans="4:5" x14ac:dyDescent="0.25">
      <c r="D8312" s="43"/>
      <c r="E8312" s="100"/>
    </row>
    <row r="8313" spans="4:5" x14ac:dyDescent="0.25">
      <c r="D8313" s="43"/>
      <c r="E8313" s="100"/>
    </row>
    <row r="8314" spans="4:5" x14ac:dyDescent="0.25">
      <c r="D8314" s="43"/>
      <c r="E8314" s="100"/>
    </row>
    <row r="8315" spans="4:5" x14ac:dyDescent="0.25">
      <c r="D8315" s="43"/>
      <c r="E8315" s="100"/>
    </row>
    <row r="8316" spans="4:5" x14ac:dyDescent="0.25">
      <c r="D8316" s="43"/>
      <c r="E8316" s="100"/>
    </row>
    <row r="8317" spans="4:5" x14ac:dyDescent="0.25">
      <c r="D8317" s="43"/>
      <c r="E8317" s="100"/>
    </row>
    <row r="8318" spans="4:5" x14ac:dyDescent="0.25">
      <c r="D8318" s="43"/>
      <c r="E8318" s="100"/>
    </row>
    <row r="8319" spans="4:5" x14ac:dyDescent="0.25">
      <c r="D8319" s="43"/>
      <c r="E8319" s="100"/>
    </row>
    <row r="8320" spans="4:5" x14ac:dyDescent="0.25">
      <c r="D8320" s="43"/>
      <c r="E8320" s="100"/>
    </row>
    <row r="8321" spans="4:5" x14ac:dyDescent="0.25">
      <c r="D8321" s="43"/>
      <c r="E8321" s="100"/>
    </row>
    <row r="8322" spans="4:5" x14ac:dyDescent="0.25">
      <c r="D8322" s="43"/>
      <c r="E8322" s="100"/>
    </row>
    <row r="8323" spans="4:5" x14ac:dyDescent="0.25">
      <c r="D8323" s="43"/>
      <c r="E8323" s="100"/>
    </row>
    <row r="8324" spans="4:5" x14ac:dyDescent="0.25">
      <c r="D8324" s="43"/>
      <c r="E8324" s="100"/>
    </row>
    <row r="8325" spans="4:5" x14ac:dyDescent="0.25">
      <c r="D8325" s="43"/>
      <c r="E8325" s="100"/>
    </row>
    <row r="8326" spans="4:5" x14ac:dyDescent="0.25">
      <c r="D8326" s="43"/>
      <c r="E8326" s="100"/>
    </row>
    <row r="8327" spans="4:5" x14ac:dyDescent="0.25">
      <c r="D8327" s="43"/>
      <c r="E8327" s="100"/>
    </row>
    <row r="8328" spans="4:5" x14ac:dyDescent="0.25">
      <c r="D8328" s="43"/>
      <c r="E8328" s="100"/>
    </row>
    <row r="8329" spans="4:5" x14ac:dyDescent="0.25">
      <c r="D8329" s="43"/>
      <c r="E8329" s="100"/>
    </row>
    <row r="8330" spans="4:5" x14ac:dyDescent="0.25">
      <c r="D8330" s="43"/>
      <c r="E8330" s="100"/>
    </row>
    <row r="8331" spans="4:5" x14ac:dyDescent="0.25">
      <c r="D8331" s="43"/>
      <c r="E8331" s="100"/>
    </row>
    <row r="8332" spans="4:5" x14ac:dyDescent="0.25">
      <c r="D8332" s="43"/>
      <c r="E8332" s="100"/>
    </row>
    <row r="8333" spans="4:5" x14ac:dyDescent="0.25">
      <c r="D8333" s="43"/>
      <c r="E8333" s="100"/>
    </row>
    <row r="8334" spans="4:5" x14ac:dyDescent="0.25">
      <c r="D8334" s="43"/>
      <c r="E8334" s="100"/>
    </row>
    <row r="8335" spans="4:5" x14ac:dyDescent="0.25">
      <c r="D8335" s="43"/>
      <c r="E8335" s="100"/>
    </row>
    <row r="8336" spans="4:5" x14ac:dyDescent="0.25">
      <c r="D8336" s="43"/>
      <c r="E8336" s="100"/>
    </row>
    <row r="8337" spans="4:5" x14ac:dyDescent="0.25">
      <c r="D8337" s="43"/>
      <c r="E8337" s="100"/>
    </row>
    <row r="8338" spans="4:5" x14ac:dyDescent="0.25">
      <c r="D8338" s="43"/>
      <c r="E8338" s="100"/>
    </row>
    <row r="8339" spans="4:5" x14ac:dyDescent="0.25">
      <c r="D8339" s="43"/>
      <c r="E8339" s="100"/>
    </row>
    <row r="8340" spans="4:5" x14ac:dyDescent="0.25">
      <c r="D8340" s="43"/>
      <c r="E8340" s="100"/>
    </row>
    <row r="8341" spans="4:5" x14ac:dyDescent="0.25">
      <c r="D8341" s="43"/>
      <c r="E8341" s="100"/>
    </row>
    <row r="8342" spans="4:5" x14ac:dyDescent="0.25">
      <c r="D8342" s="43"/>
      <c r="E8342" s="100"/>
    </row>
    <row r="8343" spans="4:5" x14ac:dyDescent="0.25">
      <c r="D8343" s="43"/>
      <c r="E8343" s="100"/>
    </row>
    <row r="8344" spans="4:5" x14ac:dyDescent="0.25">
      <c r="D8344" s="43"/>
      <c r="E8344" s="100"/>
    </row>
    <row r="8345" spans="4:5" x14ac:dyDescent="0.25">
      <c r="D8345" s="43"/>
      <c r="E8345" s="100"/>
    </row>
    <row r="8346" spans="4:5" x14ac:dyDescent="0.25">
      <c r="D8346" s="43"/>
      <c r="E8346" s="100"/>
    </row>
    <row r="8347" spans="4:5" x14ac:dyDescent="0.25">
      <c r="D8347" s="43"/>
      <c r="E8347" s="100"/>
    </row>
    <row r="8348" spans="4:5" x14ac:dyDescent="0.25">
      <c r="D8348" s="43"/>
      <c r="E8348" s="100"/>
    </row>
    <row r="8349" spans="4:5" x14ac:dyDescent="0.25">
      <c r="D8349" s="43"/>
      <c r="E8349" s="100"/>
    </row>
    <row r="8350" spans="4:5" x14ac:dyDescent="0.25">
      <c r="D8350" s="43"/>
      <c r="E8350" s="100"/>
    </row>
    <row r="8351" spans="4:5" x14ac:dyDescent="0.25">
      <c r="D8351" s="43"/>
      <c r="E8351" s="100"/>
    </row>
    <row r="8352" spans="4:5" x14ac:dyDescent="0.25">
      <c r="D8352" s="43"/>
      <c r="E8352" s="100"/>
    </row>
    <row r="8353" spans="4:5" x14ac:dyDescent="0.25">
      <c r="D8353" s="43"/>
      <c r="E8353" s="100"/>
    </row>
    <row r="8354" spans="4:5" x14ac:dyDescent="0.25">
      <c r="D8354" s="43"/>
      <c r="E8354" s="100"/>
    </row>
    <row r="8355" spans="4:5" x14ac:dyDescent="0.25">
      <c r="D8355" s="43"/>
      <c r="E8355" s="100"/>
    </row>
    <row r="8356" spans="4:5" x14ac:dyDescent="0.25">
      <c r="D8356" s="43"/>
      <c r="E8356" s="100"/>
    </row>
    <row r="8357" spans="4:5" x14ac:dyDescent="0.25">
      <c r="D8357" s="43"/>
      <c r="E8357" s="100"/>
    </row>
    <row r="8358" spans="4:5" x14ac:dyDescent="0.25">
      <c r="D8358" s="43"/>
      <c r="E8358" s="100"/>
    </row>
    <row r="8359" spans="4:5" x14ac:dyDescent="0.25">
      <c r="D8359" s="43"/>
      <c r="E8359" s="100"/>
    </row>
    <row r="8360" spans="4:5" x14ac:dyDescent="0.25">
      <c r="D8360" s="43"/>
      <c r="E8360" s="100"/>
    </row>
    <row r="8361" spans="4:5" x14ac:dyDescent="0.25">
      <c r="D8361" s="43"/>
      <c r="E8361" s="100"/>
    </row>
    <row r="8362" spans="4:5" x14ac:dyDescent="0.25">
      <c r="D8362" s="43"/>
      <c r="E8362" s="100"/>
    </row>
    <row r="8363" spans="4:5" x14ac:dyDescent="0.25">
      <c r="D8363" s="43"/>
      <c r="E8363" s="100"/>
    </row>
    <row r="8364" spans="4:5" x14ac:dyDescent="0.25">
      <c r="D8364" s="43"/>
      <c r="E8364" s="100"/>
    </row>
    <row r="8365" spans="4:5" x14ac:dyDescent="0.25">
      <c r="D8365" s="43"/>
      <c r="E8365" s="100"/>
    </row>
    <row r="8366" spans="4:5" x14ac:dyDescent="0.25">
      <c r="D8366" s="43"/>
      <c r="E8366" s="100"/>
    </row>
    <row r="8367" spans="4:5" x14ac:dyDescent="0.25">
      <c r="D8367" s="43"/>
      <c r="E8367" s="100"/>
    </row>
    <row r="8368" spans="4:5" x14ac:dyDescent="0.25">
      <c r="D8368" s="43"/>
      <c r="E8368" s="100"/>
    </row>
    <row r="8369" spans="4:5" x14ac:dyDescent="0.25">
      <c r="D8369" s="43"/>
      <c r="E8369" s="100"/>
    </row>
    <row r="8370" spans="4:5" x14ac:dyDescent="0.25">
      <c r="D8370" s="43"/>
      <c r="E8370" s="100"/>
    </row>
    <row r="8371" spans="4:5" x14ac:dyDescent="0.25">
      <c r="D8371" s="43"/>
      <c r="E8371" s="100"/>
    </row>
    <row r="8372" spans="4:5" x14ac:dyDescent="0.25">
      <c r="D8372" s="43"/>
      <c r="E8372" s="100"/>
    </row>
    <row r="8373" spans="4:5" x14ac:dyDescent="0.25">
      <c r="D8373" s="43"/>
      <c r="E8373" s="100"/>
    </row>
    <row r="8374" spans="4:5" x14ac:dyDescent="0.25">
      <c r="D8374" s="43"/>
      <c r="E8374" s="100"/>
    </row>
    <row r="8375" spans="4:5" x14ac:dyDescent="0.25">
      <c r="D8375" s="43"/>
      <c r="E8375" s="100"/>
    </row>
    <row r="8376" spans="4:5" x14ac:dyDescent="0.25">
      <c r="D8376" s="43"/>
      <c r="E8376" s="100"/>
    </row>
    <row r="8377" spans="4:5" x14ac:dyDescent="0.25">
      <c r="D8377" s="43"/>
      <c r="E8377" s="100"/>
    </row>
    <row r="8378" spans="4:5" x14ac:dyDescent="0.25">
      <c r="D8378" s="43"/>
      <c r="E8378" s="100"/>
    </row>
    <row r="8379" spans="4:5" x14ac:dyDescent="0.25">
      <c r="D8379" s="43"/>
      <c r="E8379" s="100"/>
    </row>
    <row r="8380" spans="4:5" x14ac:dyDescent="0.25">
      <c r="D8380" s="43"/>
      <c r="E8380" s="100"/>
    </row>
    <row r="8381" spans="4:5" x14ac:dyDescent="0.25">
      <c r="D8381" s="43"/>
      <c r="E8381" s="100"/>
    </row>
    <row r="8382" spans="4:5" x14ac:dyDescent="0.25">
      <c r="D8382" s="43"/>
      <c r="E8382" s="100"/>
    </row>
    <row r="8383" spans="4:5" x14ac:dyDescent="0.25">
      <c r="D8383" s="43"/>
      <c r="E8383" s="100"/>
    </row>
    <row r="8384" spans="4:5" x14ac:dyDescent="0.25">
      <c r="D8384" s="43"/>
      <c r="E8384" s="100"/>
    </row>
    <row r="8385" spans="4:5" x14ac:dyDescent="0.25">
      <c r="D8385" s="43"/>
      <c r="E8385" s="100"/>
    </row>
    <row r="8386" spans="4:5" x14ac:dyDescent="0.25">
      <c r="D8386" s="43"/>
      <c r="E8386" s="100"/>
    </row>
    <row r="8387" spans="4:5" x14ac:dyDescent="0.25">
      <c r="D8387" s="43"/>
      <c r="E8387" s="100"/>
    </row>
    <row r="8388" spans="4:5" x14ac:dyDescent="0.25">
      <c r="D8388" s="43"/>
      <c r="E8388" s="100"/>
    </row>
    <row r="8389" spans="4:5" x14ac:dyDescent="0.25">
      <c r="D8389" s="43"/>
      <c r="E8389" s="100"/>
    </row>
    <row r="8390" spans="4:5" x14ac:dyDescent="0.25">
      <c r="D8390" s="43"/>
      <c r="E8390" s="100"/>
    </row>
    <row r="8391" spans="4:5" x14ac:dyDescent="0.25">
      <c r="D8391" s="43"/>
      <c r="E8391" s="100"/>
    </row>
    <row r="8392" spans="4:5" x14ac:dyDescent="0.25">
      <c r="D8392" s="43"/>
      <c r="E8392" s="100"/>
    </row>
    <row r="8393" spans="4:5" x14ac:dyDescent="0.25">
      <c r="D8393" s="43"/>
      <c r="E8393" s="100"/>
    </row>
    <row r="8394" spans="4:5" x14ac:dyDescent="0.25">
      <c r="D8394" s="43"/>
      <c r="E8394" s="100"/>
    </row>
    <row r="8395" spans="4:5" x14ac:dyDescent="0.25">
      <c r="D8395" s="43"/>
      <c r="E8395" s="100"/>
    </row>
    <row r="8396" spans="4:5" x14ac:dyDescent="0.25">
      <c r="D8396" s="43"/>
      <c r="E8396" s="100"/>
    </row>
    <row r="8397" spans="4:5" x14ac:dyDescent="0.25">
      <c r="D8397" s="43"/>
      <c r="E8397" s="100"/>
    </row>
    <row r="8398" spans="4:5" x14ac:dyDescent="0.25">
      <c r="D8398" s="43"/>
      <c r="E8398" s="100"/>
    </row>
    <row r="8399" spans="4:5" x14ac:dyDescent="0.25">
      <c r="D8399" s="43"/>
      <c r="E8399" s="100"/>
    </row>
    <row r="8400" spans="4:5" x14ac:dyDescent="0.25">
      <c r="D8400" s="43"/>
      <c r="E8400" s="100"/>
    </row>
    <row r="8401" spans="4:5" x14ac:dyDescent="0.25">
      <c r="D8401" s="43"/>
      <c r="E8401" s="100"/>
    </row>
    <row r="8402" spans="4:5" x14ac:dyDescent="0.25">
      <c r="D8402" s="43"/>
      <c r="E8402" s="100"/>
    </row>
    <row r="8403" spans="4:5" x14ac:dyDescent="0.25">
      <c r="D8403" s="43"/>
      <c r="E8403" s="100"/>
    </row>
    <row r="8404" spans="4:5" x14ac:dyDescent="0.25">
      <c r="D8404" s="43"/>
      <c r="E8404" s="100"/>
    </row>
    <row r="8405" spans="4:5" x14ac:dyDescent="0.25">
      <c r="D8405" s="43"/>
      <c r="E8405" s="100"/>
    </row>
    <row r="8406" spans="4:5" x14ac:dyDescent="0.25">
      <c r="D8406" s="43"/>
      <c r="E8406" s="100"/>
    </row>
    <row r="8407" spans="4:5" x14ac:dyDescent="0.25">
      <c r="D8407" s="43"/>
      <c r="E8407" s="100"/>
    </row>
    <row r="8408" spans="4:5" x14ac:dyDescent="0.25">
      <c r="D8408" s="43"/>
      <c r="E8408" s="100"/>
    </row>
    <row r="8409" spans="4:5" x14ac:dyDescent="0.25">
      <c r="D8409" s="43"/>
      <c r="E8409" s="100"/>
    </row>
    <row r="8410" spans="4:5" x14ac:dyDescent="0.25">
      <c r="D8410" s="43"/>
      <c r="E8410" s="100"/>
    </row>
    <row r="8411" spans="4:5" x14ac:dyDescent="0.25">
      <c r="D8411" s="43"/>
      <c r="E8411" s="100"/>
    </row>
    <row r="8412" spans="4:5" x14ac:dyDescent="0.25">
      <c r="D8412" s="43"/>
      <c r="E8412" s="100"/>
    </row>
    <row r="8413" spans="4:5" x14ac:dyDescent="0.25">
      <c r="D8413" s="43"/>
      <c r="E8413" s="100"/>
    </row>
    <row r="8414" spans="4:5" x14ac:dyDescent="0.25">
      <c r="D8414" s="43"/>
      <c r="E8414" s="100"/>
    </row>
    <row r="8415" spans="4:5" x14ac:dyDescent="0.25">
      <c r="D8415" s="43"/>
      <c r="E8415" s="100"/>
    </row>
    <row r="8416" spans="4:5" x14ac:dyDescent="0.25">
      <c r="D8416" s="43"/>
      <c r="E8416" s="100"/>
    </row>
    <row r="8417" spans="4:5" x14ac:dyDescent="0.25">
      <c r="D8417" s="43"/>
      <c r="E8417" s="100"/>
    </row>
    <row r="8418" spans="4:5" x14ac:dyDescent="0.25">
      <c r="D8418" s="43"/>
      <c r="E8418" s="100"/>
    </row>
    <row r="8419" spans="4:5" x14ac:dyDescent="0.25">
      <c r="D8419" s="43"/>
      <c r="E8419" s="100"/>
    </row>
    <row r="8420" spans="4:5" x14ac:dyDescent="0.25">
      <c r="D8420" s="43"/>
      <c r="E8420" s="100"/>
    </row>
    <row r="8421" spans="4:5" x14ac:dyDescent="0.25">
      <c r="D8421" s="43"/>
      <c r="E8421" s="100"/>
    </row>
    <row r="8422" spans="4:5" x14ac:dyDescent="0.25">
      <c r="D8422" s="43"/>
      <c r="E8422" s="100"/>
    </row>
    <row r="8423" spans="4:5" x14ac:dyDescent="0.25">
      <c r="D8423" s="43"/>
      <c r="E8423" s="100"/>
    </row>
    <row r="8424" spans="4:5" x14ac:dyDescent="0.25">
      <c r="D8424" s="43"/>
      <c r="E8424" s="100"/>
    </row>
    <row r="8425" spans="4:5" x14ac:dyDescent="0.25">
      <c r="D8425" s="43"/>
      <c r="E8425" s="100"/>
    </row>
    <row r="8426" spans="4:5" x14ac:dyDescent="0.25">
      <c r="D8426" s="43"/>
      <c r="E8426" s="100"/>
    </row>
    <row r="8427" spans="4:5" x14ac:dyDescent="0.25">
      <c r="D8427" s="43"/>
      <c r="E8427" s="100"/>
    </row>
    <row r="8428" spans="4:5" x14ac:dyDescent="0.25">
      <c r="D8428" s="43"/>
      <c r="E8428" s="100"/>
    </row>
    <row r="8429" spans="4:5" x14ac:dyDescent="0.25">
      <c r="D8429" s="43"/>
      <c r="E8429" s="100"/>
    </row>
    <row r="8430" spans="4:5" x14ac:dyDescent="0.25">
      <c r="D8430" s="43"/>
      <c r="E8430" s="100"/>
    </row>
    <row r="8431" spans="4:5" x14ac:dyDescent="0.25">
      <c r="D8431" s="43"/>
      <c r="E8431" s="100"/>
    </row>
    <row r="8432" spans="4:5" x14ac:dyDescent="0.25">
      <c r="D8432" s="43"/>
      <c r="E8432" s="100"/>
    </row>
    <row r="8433" spans="4:5" x14ac:dyDescent="0.25">
      <c r="D8433" s="43"/>
      <c r="E8433" s="100"/>
    </row>
    <row r="8434" spans="4:5" x14ac:dyDescent="0.25">
      <c r="D8434" s="43"/>
      <c r="E8434" s="100"/>
    </row>
    <row r="8435" spans="4:5" x14ac:dyDescent="0.25">
      <c r="D8435" s="43"/>
      <c r="E8435" s="100"/>
    </row>
    <row r="8436" spans="4:5" x14ac:dyDescent="0.25">
      <c r="D8436" s="43"/>
      <c r="E8436" s="100"/>
    </row>
    <row r="8437" spans="4:5" x14ac:dyDescent="0.25">
      <c r="D8437" s="43"/>
      <c r="E8437" s="100"/>
    </row>
    <row r="8438" spans="4:5" x14ac:dyDescent="0.25">
      <c r="D8438" s="43"/>
      <c r="E8438" s="100"/>
    </row>
    <row r="8439" spans="4:5" x14ac:dyDescent="0.25">
      <c r="D8439" s="43"/>
      <c r="E8439" s="100"/>
    </row>
    <row r="8440" spans="4:5" x14ac:dyDescent="0.25">
      <c r="D8440" s="43"/>
      <c r="E8440" s="100"/>
    </row>
    <row r="8441" spans="4:5" x14ac:dyDescent="0.25">
      <c r="D8441" s="43"/>
      <c r="E8441" s="100"/>
    </row>
    <row r="8442" spans="4:5" x14ac:dyDescent="0.25">
      <c r="D8442" s="43"/>
      <c r="E8442" s="100"/>
    </row>
    <row r="8443" spans="4:5" x14ac:dyDescent="0.25">
      <c r="D8443" s="43"/>
      <c r="E8443" s="100"/>
    </row>
    <row r="8444" spans="4:5" x14ac:dyDescent="0.25">
      <c r="D8444" s="43"/>
      <c r="E8444" s="100"/>
    </row>
    <row r="8445" spans="4:5" x14ac:dyDescent="0.25">
      <c r="D8445" s="43"/>
      <c r="E8445" s="100"/>
    </row>
    <row r="8446" spans="4:5" x14ac:dyDescent="0.25">
      <c r="D8446" s="43"/>
      <c r="E8446" s="100"/>
    </row>
    <row r="8447" spans="4:5" x14ac:dyDescent="0.25">
      <c r="D8447" s="43"/>
      <c r="E8447" s="100"/>
    </row>
    <row r="8448" spans="4:5" x14ac:dyDescent="0.25">
      <c r="D8448" s="43"/>
      <c r="E8448" s="100"/>
    </row>
    <row r="8449" spans="4:5" x14ac:dyDescent="0.25">
      <c r="D8449" s="43"/>
      <c r="E8449" s="100"/>
    </row>
    <row r="8450" spans="4:5" x14ac:dyDescent="0.25">
      <c r="D8450" s="43"/>
      <c r="E8450" s="100"/>
    </row>
    <row r="8451" spans="4:5" x14ac:dyDescent="0.25">
      <c r="D8451" s="43"/>
      <c r="E8451" s="100"/>
    </row>
    <row r="8452" spans="4:5" x14ac:dyDescent="0.25">
      <c r="D8452" s="43"/>
      <c r="E8452" s="100"/>
    </row>
    <row r="8453" spans="4:5" x14ac:dyDescent="0.25">
      <c r="D8453" s="43"/>
      <c r="E8453" s="100"/>
    </row>
    <row r="8454" spans="4:5" x14ac:dyDescent="0.25">
      <c r="D8454" s="43"/>
      <c r="E8454" s="100"/>
    </row>
    <row r="8455" spans="4:5" x14ac:dyDescent="0.25">
      <c r="D8455" s="43"/>
      <c r="E8455" s="100"/>
    </row>
    <row r="8456" spans="4:5" x14ac:dyDescent="0.25">
      <c r="D8456" s="43"/>
      <c r="E8456" s="100"/>
    </row>
    <row r="8457" spans="4:5" x14ac:dyDescent="0.25">
      <c r="D8457" s="43"/>
      <c r="E8457" s="100"/>
    </row>
    <row r="8458" spans="4:5" x14ac:dyDescent="0.25">
      <c r="D8458" s="43"/>
      <c r="E8458" s="100"/>
    </row>
    <row r="8459" spans="4:5" x14ac:dyDescent="0.25">
      <c r="D8459" s="43"/>
      <c r="E8459" s="100"/>
    </row>
    <row r="8460" spans="4:5" x14ac:dyDescent="0.25">
      <c r="D8460" s="43"/>
      <c r="E8460" s="100"/>
    </row>
    <row r="8461" spans="4:5" x14ac:dyDescent="0.25">
      <c r="D8461" s="43"/>
      <c r="E8461" s="100"/>
    </row>
    <row r="8462" spans="4:5" x14ac:dyDescent="0.25">
      <c r="D8462" s="43"/>
      <c r="E8462" s="100"/>
    </row>
    <row r="8463" spans="4:5" x14ac:dyDescent="0.25">
      <c r="D8463" s="43"/>
      <c r="E8463" s="100"/>
    </row>
    <row r="8464" spans="4:5" x14ac:dyDescent="0.25">
      <c r="D8464" s="43"/>
      <c r="E8464" s="100"/>
    </row>
    <row r="8465" spans="4:5" x14ac:dyDescent="0.25">
      <c r="D8465" s="43"/>
      <c r="E8465" s="100"/>
    </row>
    <row r="8466" spans="4:5" x14ac:dyDescent="0.25">
      <c r="D8466" s="43"/>
      <c r="E8466" s="100"/>
    </row>
    <row r="8467" spans="4:5" x14ac:dyDescent="0.25">
      <c r="D8467" s="43"/>
      <c r="E8467" s="100"/>
    </row>
    <row r="8468" spans="4:5" x14ac:dyDescent="0.25">
      <c r="D8468" s="43"/>
      <c r="E8468" s="100"/>
    </row>
    <row r="8469" spans="4:5" x14ac:dyDescent="0.25">
      <c r="D8469" s="43"/>
      <c r="E8469" s="100"/>
    </row>
    <row r="8470" spans="4:5" x14ac:dyDescent="0.25">
      <c r="D8470" s="43"/>
      <c r="E8470" s="100"/>
    </row>
    <row r="8471" spans="4:5" x14ac:dyDescent="0.25">
      <c r="D8471" s="43"/>
      <c r="E8471" s="100"/>
    </row>
    <row r="8472" spans="4:5" x14ac:dyDescent="0.25">
      <c r="D8472" s="43"/>
      <c r="E8472" s="100"/>
    </row>
    <row r="8473" spans="4:5" x14ac:dyDescent="0.25">
      <c r="D8473" s="43"/>
      <c r="E8473" s="100"/>
    </row>
    <row r="8474" spans="4:5" x14ac:dyDescent="0.25">
      <c r="D8474" s="43"/>
      <c r="E8474" s="100"/>
    </row>
    <row r="8475" spans="4:5" x14ac:dyDescent="0.25">
      <c r="D8475" s="43"/>
      <c r="E8475" s="100"/>
    </row>
    <row r="8476" spans="4:5" x14ac:dyDescent="0.25">
      <c r="D8476" s="43"/>
      <c r="E8476" s="100"/>
    </row>
    <row r="8477" spans="4:5" x14ac:dyDescent="0.25">
      <c r="D8477" s="43"/>
      <c r="E8477" s="100"/>
    </row>
    <row r="8478" spans="4:5" x14ac:dyDescent="0.25">
      <c r="D8478" s="43"/>
      <c r="E8478" s="100"/>
    </row>
    <row r="8479" spans="4:5" x14ac:dyDescent="0.25">
      <c r="D8479" s="43"/>
      <c r="E8479" s="100"/>
    </row>
    <row r="8480" spans="4:5" x14ac:dyDescent="0.25">
      <c r="D8480" s="43"/>
      <c r="E8480" s="100"/>
    </row>
    <row r="8481" spans="4:5" x14ac:dyDescent="0.25">
      <c r="D8481" s="43"/>
      <c r="E8481" s="100"/>
    </row>
    <row r="8482" spans="4:5" x14ac:dyDescent="0.25">
      <c r="D8482" s="43"/>
      <c r="E8482" s="100"/>
    </row>
    <row r="8483" spans="4:5" x14ac:dyDescent="0.25">
      <c r="D8483" s="43"/>
      <c r="E8483" s="100"/>
    </row>
    <row r="8484" spans="4:5" x14ac:dyDescent="0.25">
      <c r="D8484" s="43"/>
      <c r="E8484" s="100"/>
    </row>
    <row r="8485" spans="4:5" x14ac:dyDescent="0.25">
      <c r="D8485" s="43"/>
      <c r="E8485" s="100"/>
    </row>
    <row r="8486" spans="4:5" x14ac:dyDescent="0.25">
      <c r="D8486" s="43"/>
      <c r="E8486" s="100"/>
    </row>
    <row r="8487" spans="4:5" x14ac:dyDescent="0.25">
      <c r="D8487" s="43"/>
      <c r="E8487" s="100"/>
    </row>
    <row r="8488" spans="4:5" x14ac:dyDescent="0.25">
      <c r="D8488" s="43"/>
      <c r="E8488" s="100"/>
    </row>
    <row r="8489" spans="4:5" x14ac:dyDescent="0.25">
      <c r="D8489" s="43"/>
      <c r="E8489" s="100"/>
    </row>
    <row r="8490" spans="4:5" x14ac:dyDescent="0.25">
      <c r="D8490" s="43"/>
      <c r="E8490" s="100"/>
    </row>
    <row r="8491" spans="4:5" x14ac:dyDescent="0.25">
      <c r="D8491" s="43"/>
      <c r="E8491" s="100"/>
    </row>
    <row r="8492" spans="4:5" x14ac:dyDescent="0.25">
      <c r="D8492" s="43"/>
      <c r="E8492" s="100"/>
    </row>
    <row r="8493" spans="4:5" x14ac:dyDescent="0.25">
      <c r="D8493" s="43"/>
      <c r="E8493" s="100"/>
    </row>
    <row r="8494" spans="4:5" x14ac:dyDescent="0.25">
      <c r="D8494" s="43"/>
      <c r="E8494" s="100"/>
    </row>
    <row r="8495" spans="4:5" x14ac:dyDescent="0.25">
      <c r="D8495" s="43"/>
      <c r="E8495" s="100"/>
    </row>
    <row r="8496" spans="4:5" x14ac:dyDescent="0.25">
      <c r="D8496" s="43"/>
      <c r="E8496" s="100"/>
    </row>
    <row r="8497" spans="4:5" x14ac:dyDescent="0.25">
      <c r="D8497" s="43"/>
      <c r="E8497" s="100"/>
    </row>
    <row r="8498" spans="4:5" x14ac:dyDescent="0.25">
      <c r="D8498" s="43"/>
      <c r="E8498" s="100"/>
    </row>
    <row r="8499" spans="4:5" x14ac:dyDescent="0.25">
      <c r="D8499" s="43"/>
      <c r="E8499" s="100"/>
    </row>
    <row r="8500" spans="4:5" x14ac:dyDescent="0.25">
      <c r="D8500" s="43"/>
      <c r="E8500" s="100"/>
    </row>
    <row r="8501" spans="4:5" x14ac:dyDescent="0.25">
      <c r="D8501" s="43"/>
      <c r="E8501" s="100"/>
    </row>
    <row r="8502" spans="4:5" x14ac:dyDescent="0.25">
      <c r="D8502" s="43"/>
      <c r="E8502" s="100"/>
    </row>
    <row r="8503" spans="4:5" x14ac:dyDescent="0.25">
      <c r="D8503" s="43"/>
      <c r="E8503" s="100"/>
    </row>
    <row r="8504" spans="4:5" x14ac:dyDescent="0.25">
      <c r="D8504" s="43"/>
      <c r="E8504" s="100"/>
    </row>
    <row r="8505" spans="4:5" x14ac:dyDescent="0.25">
      <c r="D8505" s="43"/>
      <c r="E8505" s="100"/>
    </row>
    <row r="8506" spans="4:5" x14ac:dyDescent="0.25">
      <c r="D8506" s="43"/>
      <c r="E8506" s="100"/>
    </row>
    <row r="8507" spans="4:5" x14ac:dyDescent="0.25">
      <c r="D8507" s="43"/>
      <c r="E8507" s="100"/>
    </row>
    <row r="8508" spans="4:5" x14ac:dyDescent="0.25">
      <c r="D8508" s="43"/>
      <c r="E8508" s="100"/>
    </row>
    <row r="8509" spans="4:5" x14ac:dyDescent="0.25">
      <c r="D8509" s="43"/>
      <c r="E8509" s="100"/>
    </row>
    <row r="8510" spans="4:5" x14ac:dyDescent="0.25">
      <c r="D8510" s="43"/>
      <c r="E8510" s="100"/>
    </row>
    <row r="8511" spans="4:5" x14ac:dyDescent="0.25">
      <c r="D8511" s="43"/>
      <c r="E8511" s="100"/>
    </row>
    <row r="8512" spans="4:5" x14ac:dyDescent="0.25">
      <c r="D8512" s="43"/>
      <c r="E8512" s="100"/>
    </row>
    <row r="8513" spans="4:5" x14ac:dyDescent="0.25">
      <c r="D8513" s="43"/>
      <c r="E8513" s="100"/>
    </row>
    <row r="8514" spans="4:5" x14ac:dyDescent="0.25">
      <c r="D8514" s="43"/>
      <c r="E8514" s="100"/>
    </row>
    <row r="8515" spans="4:5" x14ac:dyDescent="0.25">
      <c r="D8515" s="43"/>
      <c r="E8515" s="100"/>
    </row>
    <row r="8516" spans="4:5" x14ac:dyDescent="0.25">
      <c r="D8516" s="43"/>
      <c r="E8516" s="100"/>
    </row>
    <row r="8517" spans="4:5" x14ac:dyDescent="0.25">
      <c r="D8517" s="43"/>
      <c r="E8517" s="100"/>
    </row>
    <row r="8518" spans="4:5" x14ac:dyDescent="0.25">
      <c r="D8518" s="43"/>
      <c r="E8518" s="100"/>
    </row>
    <row r="8519" spans="4:5" x14ac:dyDescent="0.25">
      <c r="D8519" s="43"/>
      <c r="E8519" s="100"/>
    </row>
    <row r="8520" spans="4:5" x14ac:dyDescent="0.25">
      <c r="D8520" s="43"/>
      <c r="E8520" s="100"/>
    </row>
    <row r="8521" spans="4:5" x14ac:dyDescent="0.25">
      <c r="D8521" s="43"/>
      <c r="E8521" s="100"/>
    </row>
    <row r="8522" spans="4:5" x14ac:dyDescent="0.25">
      <c r="D8522" s="43"/>
      <c r="E8522" s="100"/>
    </row>
    <row r="8523" spans="4:5" x14ac:dyDescent="0.25">
      <c r="D8523" s="43"/>
      <c r="E8523" s="100"/>
    </row>
    <row r="8524" spans="4:5" x14ac:dyDescent="0.25">
      <c r="D8524" s="43"/>
      <c r="E8524" s="100"/>
    </row>
    <row r="8525" spans="4:5" x14ac:dyDescent="0.25">
      <c r="D8525" s="43"/>
      <c r="E8525" s="100"/>
    </row>
    <row r="8526" spans="4:5" x14ac:dyDescent="0.25">
      <c r="D8526" s="43"/>
      <c r="E8526" s="100"/>
    </row>
    <row r="8527" spans="4:5" x14ac:dyDescent="0.25">
      <c r="D8527" s="43"/>
      <c r="E8527" s="100"/>
    </row>
    <row r="8528" spans="4:5" x14ac:dyDescent="0.25">
      <c r="D8528" s="43"/>
      <c r="E8528" s="100"/>
    </row>
    <row r="8529" spans="4:5" x14ac:dyDescent="0.25">
      <c r="D8529" s="43"/>
      <c r="E8529" s="100"/>
    </row>
    <row r="8530" spans="4:5" x14ac:dyDescent="0.25">
      <c r="D8530" s="43"/>
      <c r="E8530" s="100"/>
    </row>
    <row r="8531" spans="4:5" x14ac:dyDescent="0.25">
      <c r="D8531" s="43"/>
      <c r="E8531" s="100"/>
    </row>
    <row r="8532" spans="4:5" x14ac:dyDescent="0.25">
      <c r="D8532" s="43"/>
      <c r="E8532" s="100"/>
    </row>
    <row r="8533" spans="4:5" x14ac:dyDescent="0.25">
      <c r="D8533" s="43"/>
      <c r="E8533" s="100"/>
    </row>
    <row r="8534" spans="4:5" x14ac:dyDescent="0.25">
      <c r="D8534" s="43"/>
      <c r="E8534" s="100"/>
    </row>
    <row r="8535" spans="4:5" x14ac:dyDescent="0.25">
      <c r="D8535" s="43"/>
      <c r="E8535" s="100"/>
    </row>
    <row r="8536" spans="4:5" x14ac:dyDescent="0.25">
      <c r="D8536" s="43"/>
      <c r="E8536" s="100"/>
    </row>
    <row r="8537" spans="4:5" x14ac:dyDescent="0.25">
      <c r="D8537" s="43"/>
      <c r="E8537" s="100"/>
    </row>
    <row r="8538" spans="4:5" x14ac:dyDescent="0.25">
      <c r="D8538" s="43"/>
      <c r="E8538" s="100"/>
    </row>
    <row r="8539" spans="4:5" x14ac:dyDescent="0.25">
      <c r="D8539" s="43"/>
      <c r="E8539" s="100"/>
    </row>
    <row r="8540" spans="4:5" x14ac:dyDescent="0.25">
      <c r="D8540" s="43"/>
      <c r="E8540" s="100"/>
    </row>
    <row r="8541" spans="4:5" x14ac:dyDescent="0.25">
      <c r="D8541" s="43"/>
      <c r="E8541" s="100"/>
    </row>
    <row r="8542" spans="4:5" x14ac:dyDescent="0.25">
      <c r="D8542" s="43"/>
      <c r="E8542" s="100"/>
    </row>
    <row r="8543" spans="4:5" x14ac:dyDescent="0.25">
      <c r="D8543" s="43"/>
      <c r="E8543" s="100"/>
    </row>
    <row r="8544" spans="4:5" x14ac:dyDescent="0.25">
      <c r="D8544" s="43"/>
      <c r="E8544" s="100"/>
    </row>
    <row r="8545" spans="4:5" x14ac:dyDescent="0.25">
      <c r="D8545" s="43"/>
      <c r="E8545" s="100"/>
    </row>
    <row r="8546" spans="4:5" x14ac:dyDescent="0.25">
      <c r="D8546" s="43"/>
      <c r="E8546" s="100"/>
    </row>
    <row r="8547" spans="4:5" x14ac:dyDescent="0.25">
      <c r="D8547" s="43"/>
      <c r="E8547" s="100"/>
    </row>
    <row r="8548" spans="4:5" x14ac:dyDescent="0.25">
      <c r="D8548" s="43"/>
      <c r="E8548" s="100"/>
    </row>
    <row r="8549" spans="4:5" x14ac:dyDescent="0.25">
      <c r="D8549" s="43"/>
      <c r="E8549" s="100"/>
    </row>
    <row r="8550" spans="4:5" x14ac:dyDescent="0.25">
      <c r="D8550" s="43"/>
      <c r="E8550" s="100"/>
    </row>
    <row r="8551" spans="4:5" x14ac:dyDescent="0.25">
      <c r="D8551" s="43"/>
      <c r="E8551" s="100"/>
    </row>
    <row r="8552" spans="4:5" x14ac:dyDescent="0.25">
      <c r="D8552" s="43"/>
      <c r="E8552" s="100"/>
    </row>
    <row r="8553" spans="4:5" x14ac:dyDescent="0.25">
      <c r="D8553" s="43"/>
      <c r="E8553" s="100"/>
    </row>
    <row r="8554" spans="4:5" x14ac:dyDescent="0.25">
      <c r="D8554" s="43"/>
      <c r="E8554" s="100"/>
    </row>
    <row r="8555" spans="4:5" x14ac:dyDescent="0.25">
      <c r="D8555" s="43"/>
      <c r="E8555" s="100"/>
    </row>
    <row r="8556" spans="4:5" x14ac:dyDescent="0.25">
      <c r="D8556" s="43"/>
      <c r="E8556" s="100"/>
    </row>
    <row r="8557" spans="4:5" x14ac:dyDescent="0.25">
      <c r="D8557" s="43"/>
      <c r="E8557" s="100"/>
    </row>
    <row r="8558" spans="4:5" x14ac:dyDescent="0.25">
      <c r="D8558" s="43"/>
      <c r="E8558" s="100"/>
    </row>
    <row r="8559" spans="4:5" x14ac:dyDescent="0.25">
      <c r="D8559" s="43"/>
      <c r="E8559" s="100"/>
    </row>
    <row r="8560" spans="4:5" x14ac:dyDescent="0.25">
      <c r="D8560" s="43"/>
      <c r="E8560" s="100"/>
    </row>
    <row r="8561" spans="4:5" x14ac:dyDescent="0.25">
      <c r="D8561" s="43"/>
      <c r="E8561" s="100"/>
    </row>
    <row r="8562" spans="4:5" x14ac:dyDescent="0.25">
      <c r="D8562" s="43"/>
      <c r="E8562" s="100"/>
    </row>
    <row r="8563" spans="4:5" x14ac:dyDescent="0.25">
      <c r="D8563" s="43"/>
      <c r="E8563" s="100"/>
    </row>
    <row r="8564" spans="4:5" x14ac:dyDescent="0.25">
      <c r="D8564" s="43"/>
      <c r="E8564" s="100"/>
    </row>
    <row r="8565" spans="4:5" x14ac:dyDescent="0.25">
      <c r="D8565" s="43"/>
      <c r="E8565" s="100"/>
    </row>
    <row r="8566" spans="4:5" x14ac:dyDescent="0.25">
      <c r="D8566" s="43"/>
      <c r="E8566" s="100"/>
    </row>
    <row r="8567" spans="4:5" x14ac:dyDescent="0.25">
      <c r="D8567" s="43"/>
      <c r="E8567" s="100"/>
    </row>
    <row r="8568" spans="4:5" x14ac:dyDescent="0.25">
      <c r="D8568" s="43"/>
      <c r="E8568" s="100"/>
    </row>
    <row r="8569" spans="4:5" x14ac:dyDescent="0.25">
      <c r="D8569" s="43"/>
      <c r="E8569" s="100"/>
    </row>
    <row r="8570" spans="4:5" x14ac:dyDescent="0.25">
      <c r="D8570" s="43"/>
      <c r="E8570" s="100"/>
    </row>
    <row r="8571" spans="4:5" x14ac:dyDescent="0.25">
      <c r="D8571" s="43"/>
      <c r="E8571" s="100"/>
    </row>
    <row r="8572" spans="4:5" x14ac:dyDescent="0.25">
      <c r="D8572" s="43"/>
      <c r="E8572" s="100"/>
    </row>
    <row r="8573" spans="4:5" x14ac:dyDescent="0.25">
      <c r="D8573" s="43"/>
      <c r="E8573" s="100"/>
    </row>
    <row r="8574" spans="4:5" x14ac:dyDescent="0.25">
      <c r="D8574" s="43"/>
      <c r="E8574" s="100"/>
    </row>
    <row r="8575" spans="4:5" x14ac:dyDescent="0.25">
      <c r="D8575" s="43"/>
      <c r="E8575" s="100"/>
    </row>
    <row r="8576" spans="4:5" x14ac:dyDescent="0.25">
      <c r="D8576" s="43"/>
      <c r="E8576" s="100"/>
    </row>
    <row r="8577" spans="4:5" x14ac:dyDescent="0.25">
      <c r="D8577" s="43"/>
      <c r="E8577" s="100"/>
    </row>
    <row r="8578" spans="4:5" x14ac:dyDescent="0.25">
      <c r="D8578" s="43"/>
      <c r="E8578" s="100"/>
    </row>
    <row r="8579" spans="4:5" x14ac:dyDescent="0.25">
      <c r="D8579" s="43"/>
      <c r="E8579" s="100"/>
    </row>
    <row r="8580" spans="4:5" x14ac:dyDescent="0.25">
      <c r="D8580" s="43"/>
      <c r="E8580" s="100"/>
    </row>
    <row r="8581" spans="4:5" x14ac:dyDescent="0.25">
      <c r="D8581" s="43"/>
      <c r="E8581" s="100"/>
    </row>
    <row r="8582" spans="4:5" x14ac:dyDescent="0.25">
      <c r="D8582" s="43"/>
      <c r="E8582" s="100"/>
    </row>
    <row r="8583" spans="4:5" x14ac:dyDescent="0.25">
      <c r="D8583" s="43"/>
      <c r="E8583" s="100"/>
    </row>
    <row r="8584" spans="4:5" x14ac:dyDescent="0.25">
      <c r="D8584" s="43"/>
      <c r="E8584" s="100"/>
    </row>
    <row r="8585" spans="4:5" x14ac:dyDescent="0.25">
      <c r="D8585" s="43"/>
      <c r="E8585" s="100"/>
    </row>
    <row r="8586" spans="4:5" x14ac:dyDescent="0.25">
      <c r="D8586" s="43"/>
      <c r="E8586" s="100"/>
    </row>
    <row r="8587" spans="4:5" x14ac:dyDescent="0.25">
      <c r="D8587" s="43"/>
      <c r="E8587" s="100"/>
    </row>
    <row r="8588" spans="4:5" x14ac:dyDescent="0.25">
      <c r="D8588" s="43"/>
      <c r="E8588" s="100"/>
    </row>
    <row r="8589" spans="4:5" x14ac:dyDescent="0.25">
      <c r="D8589" s="43"/>
      <c r="E8589" s="100"/>
    </row>
    <row r="8590" spans="4:5" x14ac:dyDescent="0.25">
      <c r="D8590" s="43"/>
      <c r="E8590" s="100"/>
    </row>
    <row r="8591" spans="4:5" x14ac:dyDescent="0.25">
      <c r="D8591" s="43"/>
      <c r="E8591" s="100"/>
    </row>
    <row r="8592" spans="4:5" x14ac:dyDescent="0.25">
      <c r="D8592" s="43"/>
      <c r="E8592" s="100"/>
    </row>
    <row r="8593" spans="4:5" x14ac:dyDescent="0.25">
      <c r="D8593" s="43"/>
      <c r="E8593" s="100"/>
    </row>
    <row r="8594" spans="4:5" x14ac:dyDescent="0.25">
      <c r="D8594" s="43"/>
      <c r="E8594" s="100"/>
    </row>
    <row r="8595" spans="4:5" x14ac:dyDescent="0.25">
      <c r="D8595" s="43"/>
      <c r="E8595" s="100"/>
    </row>
    <row r="8596" spans="4:5" x14ac:dyDescent="0.25">
      <c r="D8596" s="43"/>
      <c r="E8596" s="100"/>
    </row>
    <row r="8597" spans="4:5" x14ac:dyDescent="0.25">
      <c r="D8597" s="43"/>
      <c r="E8597" s="100"/>
    </row>
    <row r="8598" spans="4:5" x14ac:dyDescent="0.25">
      <c r="D8598" s="43"/>
      <c r="E8598" s="100"/>
    </row>
    <row r="8599" spans="4:5" x14ac:dyDescent="0.25">
      <c r="D8599" s="43"/>
      <c r="E8599" s="100"/>
    </row>
    <row r="8600" spans="4:5" x14ac:dyDescent="0.25">
      <c r="D8600" s="43"/>
      <c r="E8600" s="100"/>
    </row>
    <row r="8601" spans="4:5" x14ac:dyDescent="0.25">
      <c r="D8601" s="43"/>
      <c r="E8601" s="100"/>
    </row>
    <row r="8602" spans="4:5" x14ac:dyDescent="0.25">
      <c r="D8602" s="43"/>
      <c r="E8602" s="100"/>
    </row>
    <row r="8603" spans="4:5" x14ac:dyDescent="0.25">
      <c r="D8603" s="43"/>
      <c r="E8603" s="100"/>
    </row>
    <row r="8604" spans="4:5" x14ac:dyDescent="0.25">
      <c r="D8604" s="43"/>
      <c r="E8604" s="100"/>
    </row>
    <row r="8605" spans="4:5" x14ac:dyDescent="0.25">
      <c r="D8605" s="43"/>
      <c r="E8605" s="100"/>
    </row>
    <row r="8606" spans="4:5" x14ac:dyDescent="0.25">
      <c r="D8606" s="43"/>
      <c r="E8606" s="100"/>
    </row>
    <row r="8607" spans="4:5" x14ac:dyDescent="0.25">
      <c r="D8607" s="43"/>
      <c r="E8607" s="100"/>
    </row>
    <row r="8608" spans="4:5" x14ac:dyDescent="0.25">
      <c r="D8608" s="43"/>
      <c r="E8608" s="100"/>
    </row>
    <row r="8609" spans="4:5" x14ac:dyDescent="0.25">
      <c r="D8609" s="43"/>
      <c r="E8609" s="100"/>
    </row>
    <row r="8610" spans="4:5" x14ac:dyDescent="0.25">
      <c r="D8610" s="43"/>
      <c r="E8610" s="100"/>
    </row>
    <row r="8611" spans="4:5" x14ac:dyDescent="0.25">
      <c r="D8611" s="43"/>
      <c r="E8611" s="100"/>
    </row>
    <row r="8612" spans="4:5" x14ac:dyDescent="0.25">
      <c r="D8612" s="43"/>
      <c r="E8612" s="100"/>
    </row>
    <row r="8613" spans="4:5" x14ac:dyDescent="0.25">
      <c r="D8613" s="43"/>
      <c r="E8613" s="100"/>
    </row>
    <row r="8614" spans="4:5" x14ac:dyDescent="0.25">
      <c r="D8614" s="43"/>
      <c r="E8614" s="100"/>
    </row>
    <row r="8615" spans="4:5" x14ac:dyDescent="0.25">
      <c r="D8615" s="43"/>
      <c r="E8615" s="100"/>
    </row>
    <row r="8616" spans="4:5" x14ac:dyDescent="0.25">
      <c r="D8616" s="43"/>
      <c r="E8616" s="100"/>
    </row>
    <row r="8617" spans="4:5" x14ac:dyDescent="0.25">
      <c r="D8617" s="43"/>
      <c r="E8617" s="100"/>
    </row>
    <row r="8618" spans="4:5" x14ac:dyDescent="0.25">
      <c r="D8618" s="43"/>
      <c r="E8618" s="100"/>
    </row>
    <row r="8619" spans="4:5" x14ac:dyDescent="0.25">
      <c r="D8619" s="43"/>
      <c r="E8619" s="100"/>
    </row>
    <row r="8620" spans="4:5" x14ac:dyDescent="0.25">
      <c r="D8620" s="43"/>
      <c r="E8620" s="100"/>
    </row>
    <row r="8621" spans="4:5" x14ac:dyDescent="0.25">
      <c r="D8621" s="43"/>
      <c r="E8621" s="100"/>
    </row>
    <row r="8622" spans="4:5" x14ac:dyDescent="0.25">
      <c r="D8622" s="43"/>
      <c r="E8622" s="100"/>
    </row>
    <row r="8623" spans="4:5" x14ac:dyDescent="0.25">
      <c r="D8623" s="43"/>
      <c r="E8623" s="100"/>
    </row>
    <row r="8624" spans="4:5" x14ac:dyDescent="0.25">
      <c r="D8624" s="43"/>
      <c r="E8624" s="100"/>
    </row>
    <row r="8625" spans="4:5" x14ac:dyDescent="0.25">
      <c r="D8625" s="43"/>
      <c r="E8625" s="100"/>
    </row>
    <row r="8626" spans="4:5" x14ac:dyDescent="0.25">
      <c r="D8626" s="43"/>
      <c r="E8626" s="100"/>
    </row>
    <row r="8627" spans="4:5" x14ac:dyDescent="0.25">
      <c r="D8627" s="43"/>
      <c r="E8627" s="100"/>
    </row>
    <row r="8628" spans="4:5" x14ac:dyDescent="0.25">
      <c r="D8628" s="43"/>
      <c r="E8628" s="100"/>
    </row>
    <row r="8629" spans="4:5" x14ac:dyDescent="0.25">
      <c r="D8629" s="43"/>
      <c r="E8629" s="100"/>
    </row>
    <row r="8630" spans="4:5" x14ac:dyDescent="0.25">
      <c r="D8630" s="43"/>
      <c r="E8630" s="100"/>
    </row>
    <row r="8631" spans="4:5" x14ac:dyDescent="0.25">
      <c r="D8631" s="43"/>
      <c r="E8631" s="100"/>
    </row>
    <row r="8632" spans="4:5" x14ac:dyDescent="0.25">
      <c r="D8632" s="43"/>
      <c r="E8632" s="100"/>
    </row>
    <row r="8633" spans="4:5" x14ac:dyDescent="0.25">
      <c r="D8633" s="43"/>
      <c r="E8633" s="100"/>
    </row>
    <row r="8634" spans="4:5" x14ac:dyDescent="0.25">
      <c r="D8634" s="43"/>
      <c r="E8634" s="100"/>
    </row>
    <row r="8635" spans="4:5" x14ac:dyDescent="0.25">
      <c r="D8635" s="43"/>
      <c r="E8635" s="100"/>
    </row>
    <row r="8636" spans="4:5" x14ac:dyDescent="0.25">
      <c r="D8636" s="43"/>
      <c r="E8636" s="100"/>
    </row>
    <row r="8637" spans="4:5" x14ac:dyDescent="0.25">
      <c r="D8637" s="43"/>
      <c r="E8637" s="100"/>
    </row>
    <row r="8638" spans="4:5" x14ac:dyDescent="0.25">
      <c r="D8638" s="43"/>
      <c r="E8638" s="100"/>
    </row>
    <row r="8639" spans="4:5" x14ac:dyDescent="0.25">
      <c r="D8639" s="43"/>
      <c r="E8639" s="100"/>
    </row>
    <row r="8640" spans="4:5" x14ac:dyDescent="0.25">
      <c r="D8640" s="43"/>
      <c r="E8640" s="100"/>
    </row>
    <row r="8641" spans="4:5" x14ac:dyDescent="0.25">
      <c r="D8641" s="43"/>
      <c r="E8641" s="100"/>
    </row>
    <row r="8642" spans="4:5" x14ac:dyDescent="0.25">
      <c r="D8642" s="43"/>
      <c r="E8642" s="100"/>
    </row>
    <row r="8643" spans="4:5" x14ac:dyDescent="0.25">
      <c r="D8643" s="43"/>
      <c r="E8643" s="100"/>
    </row>
    <row r="8644" spans="4:5" x14ac:dyDescent="0.25">
      <c r="D8644" s="43"/>
      <c r="E8644" s="100"/>
    </row>
    <row r="8645" spans="4:5" x14ac:dyDescent="0.25">
      <c r="D8645" s="43"/>
      <c r="E8645" s="100"/>
    </row>
    <row r="8646" spans="4:5" x14ac:dyDescent="0.25">
      <c r="D8646" s="43"/>
      <c r="E8646" s="100"/>
    </row>
    <row r="8647" spans="4:5" x14ac:dyDescent="0.25">
      <c r="D8647" s="43"/>
      <c r="E8647" s="100"/>
    </row>
    <row r="8648" spans="4:5" x14ac:dyDescent="0.25">
      <c r="D8648" s="43"/>
      <c r="E8648" s="100"/>
    </row>
    <row r="8649" spans="4:5" x14ac:dyDescent="0.25">
      <c r="D8649" s="43"/>
      <c r="E8649" s="100"/>
    </row>
    <row r="8650" spans="4:5" x14ac:dyDescent="0.25">
      <c r="D8650" s="43"/>
      <c r="E8650" s="100"/>
    </row>
    <row r="8651" spans="4:5" x14ac:dyDescent="0.25">
      <c r="D8651" s="43"/>
      <c r="E8651" s="100"/>
    </row>
    <row r="8652" spans="4:5" x14ac:dyDescent="0.25">
      <c r="D8652" s="43"/>
      <c r="E8652" s="100"/>
    </row>
    <row r="8653" spans="4:5" x14ac:dyDescent="0.25">
      <c r="D8653" s="43"/>
      <c r="E8653" s="100"/>
    </row>
    <row r="8654" spans="4:5" x14ac:dyDescent="0.25">
      <c r="D8654" s="43"/>
      <c r="E8654" s="100"/>
    </row>
    <row r="8655" spans="4:5" x14ac:dyDescent="0.25">
      <c r="D8655" s="43"/>
      <c r="E8655" s="100"/>
    </row>
    <row r="8656" spans="4:5" x14ac:dyDescent="0.25">
      <c r="D8656" s="43"/>
      <c r="E8656" s="100"/>
    </row>
    <row r="8657" spans="4:5" x14ac:dyDescent="0.25">
      <c r="D8657" s="43"/>
      <c r="E8657" s="100"/>
    </row>
    <row r="8658" spans="4:5" x14ac:dyDescent="0.25">
      <c r="D8658" s="43"/>
      <c r="E8658" s="100"/>
    </row>
    <row r="8659" spans="4:5" x14ac:dyDescent="0.25">
      <c r="D8659" s="43"/>
      <c r="E8659" s="100"/>
    </row>
    <row r="8660" spans="4:5" x14ac:dyDescent="0.25">
      <c r="D8660" s="43"/>
      <c r="E8660" s="100"/>
    </row>
    <row r="8661" spans="4:5" x14ac:dyDescent="0.25">
      <c r="D8661" s="43"/>
      <c r="E8661" s="100"/>
    </row>
    <row r="8662" spans="4:5" x14ac:dyDescent="0.25">
      <c r="D8662" s="43"/>
      <c r="E8662" s="100"/>
    </row>
    <row r="8663" spans="4:5" x14ac:dyDescent="0.25">
      <c r="D8663" s="43"/>
      <c r="E8663" s="100"/>
    </row>
    <row r="8664" spans="4:5" x14ac:dyDescent="0.25">
      <c r="D8664" s="43"/>
      <c r="E8664" s="100"/>
    </row>
    <row r="8665" spans="4:5" x14ac:dyDescent="0.25">
      <c r="D8665" s="43"/>
      <c r="E8665" s="100"/>
    </row>
    <row r="8666" spans="4:5" x14ac:dyDescent="0.25">
      <c r="D8666" s="43"/>
      <c r="E8666" s="100"/>
    </row>
    <row r="8667" spans="4:5" x14ac:dyDescent="0.25">
      <c r="D8667" s="43"/>
      <c r="E8667" s="100"/>
    </row>
    <row r="8668" spans="4:5" x14ac:dyDescent="0.25">
      <c r="D8668" s="43"/>
      <c r="E8668" s="100"/>
    </row>
    <row r="8669" spans="4:5" x14ac:dyDescent="0.25">
      <c r="D8669" s="43"/>
      <c r="E8669" s="100"/>
    </row>
    <row r="8670" spans="4:5" x14ac:dyDescent="0.25">
      <c r="D8670" s="43"/>
      <c r="E8670" s="100"/>
    </row>
    <row r="8671" spans="4:5" x14ac:dyDescent="0.25">
      <c r="D8671" s="43"/>
      <c r="E8671" s="100"/>
    </row>
    <row r="8672" spans="4:5" x14ac:dyDescent="0.25">
      <c r="D8672" s="43"/>
      <c r="E8672" s="100"/>
    </row>
    <row r="8673" spans="4:5" x14ac:dyDescent="0.25">
      <c r="D8673" s="43"/>
      <c r="E8673" s="100"/>
    </row>
    <row r="8674" spans="4:5" x14ac:dyDescent="0.25">
      <c r="D8674" s="43"/>
      <c r="E8674" s="100"/>
    </row>
    <row r="8675" spans="4:5" x14ac:dyDescent="0.25">
      <c r="D8675" s="43"/>
      <c r="E8675" s="100"/>
    </row>
    <row r="8676" spans="4:5" x14ac:dyDescent="0.25">
      <c r="D8676" s="43"/>
      <c r="E8676" s="100"/>
    </row>
    <row r="8677" spans="4:5" x14ac:dyDescent="0.25">
      <c r="D8677" s="43"/>
      <c r="E8677" s="100"/>
    </row>
    <row r="8678" spans="4:5" x14ac:dyDescent="0.25">
      <c r="D8678" s="43"/>
      <c r="E8678" s="100"/>
    </row>
    <row r="8679" spans="4:5" x14ac:dyDescent="0.25">
      <c r="D8679" s="43"/>
      <c r="E8679" s="100"/>
    </row>
    <row r="8680" spans="4:5" x14ac:dyDescent="0.25">
      <c r="D8680" s="43"/>
      <c r="E8680" s="100"/>
    </row>
    <row r="8681" spans="4:5" x14ac:dyDescent="0.25">
      <c r="D8681" s="43"/>
      <c r="E8681" s="100"/>
    </row>
    <row r="8682" spans="4:5" x14ac:dyDescent="0.25">
      <c r="D8682" s="43"/>
      <c r="E8682" s="100"/>
    </row>
    <row r="8683" spans="4:5" x14ac:dyDescent="0.25">
      <c r="D8683" s="43"/>
      <c r="E8683" s="100"/>
    </row>
    <row r="8684" spans="4:5" x14ac:dyDescent="0.25">
      <c r="D8684" s="43"/>
      <c r="E8684" s="100"/>
    </row>
    <row r="8685" spans="4:5" x14ac:dyDescent="0.25">
      <c r="D8685" s="43"/>
      <c r="E8685" s="100"/>
    </row>
    <row r="8686" spans="4:5" x14ac:dyDescent="0.25">
      <c r="D8686" s="43"/>
      <c r="E8686" s="100"/>
    </row>
    <row r="8687" spans="4:5" x14ac:dyDescent="0.25">
      <c r="D8687" s="43"/>
      <c r="E8687" s="100"/>
    </row>
    <row r="8688" spans="4:5" x14ac:dyDescent="0.25">
      <c r="D8688" s="43"/>
      <c r="E8688" s="100"/>
    </row>
    <row r="8689" spans="4:5" x14ac:dyDescent="0.25">
      <c r="D8689" s="43"/>
      <c r="E8689" s="100"/>
    </row>
    <row r="8690" spans="4:5" x14ac:dyDescent="0.25">
      <c r="D8690" s="43"/>
      <c r="E8690" s="100"/>
    </row>
    <row r="8691" spans="4:5" x14ac:dyDescent="0.25">
      <c r="D8691" s="43"/>
      <c r="E8691" s="100"/>
    </row>
    <row r="8692" spans="4:5" x14ac:dyDescent="0.25">
      <c r="D8692" s="43"/>
      <c r="E8692" s="100"/>
    </row>
    <row r="8693" spans="4:5" x14ac:dyDescent="0.25">
      <c r="D8693" s="43"/>
      <c r="E8693" s="100"/>
    </row>
    <row r="8694" spans="4:5" x14ac:dyDescent="0.25">
      <c r="D8694" s="43"/>
      <c r="E8694" s="100"/>
    </row>
    <row r="8695" spans="4:5" x14ac:dyDescent="0.25">
      <c r="D8695" s="43"/>
      <c r="E8695" s="100"/>
    </row>
    <row r="8696" spans="4:5" x14ac:dyDescent="0.25">
      <c r="D8696" s="43"/>
      <c r="E8696" s="100"/>
    </row>
    <row r="8697" spans="4:5" x14ac:dyDescent="0.25">
      <c r="D8697" s="43"/>
      <c r="E8697" s="100"/>
    </row>
    <row r="8698" spans="4:5" x14ac:dyDescent="0.25">
      <c r="D8698" s="43"/>
      <c r="E8698" s="100"/>
    </row>
    <row r="8699" spans="4:5" x14ac:dyDescent="0.25">
      <c r="D8699" s="43"/>
      <c r="E8699" s="100"/>
    </row>
    <row r="8700" spans="4:5" x14ac:dyDescent="0.25">
      <c r="D8700" s="43"/>
      <c r="E8700" s="100"/>
    </row>
    <row r="8701" spans="4:5" x14ac:dyDescent="0.25">
      <c r="D8701" s="43"/>
      <c r="E8701" s="100"/>
    </row>
    <row r="8702" spans="4:5" x14ac:dyDescent="0.25">
      <c r="D8702" s="43"/>
      <c r="E8702" s="100"/>
    </row>
    <row r="8703" spans="4:5" x14ac:dyDescent="0.25">
      <c r="D8703" s="43"/>
      <c r="E8703" s="100"/>
    </row>
    <row r="8704" spans="4:5" x14ac:dyDescent="0.25">
      <c r="D8704" s="43"/>
      <c r="E8704" s="100"/>
    </row>
    <row r="8705" spans="4:5" x14ac:dyDescent="0.25">
      <c r="D8705" s="43"/>
      <c r="E8705" s="100"/>
    </row>
    <row r="8706" spans="4:5" x14ac:dyDescent="0.25">
      <c r="D8706" s="43"/>
      <c r="E8706" s="100"/>
    </row>
    <row r="8707" spans="4:5" x14ac:dyDescent="0.25">
      <c r="D8707" s="43"/>
      <c r="E8707" s="100"/>
    </row>
    <row r="8708" spans="4:5" x14ac:dyDescent="0.25">
      <c r="D8708" s="43"/>
      <c r="E8708" s="100"/>
    </row>
    <row r="8709" spans="4:5" x14ac:dyDescent="0.25">
      <c r="D8709" s="43"/>
      <c r="E8709" s="100"/>
    </row>
    <row r="8710" spans="4:5" x14ac:dyDescent="0.25">
      <c r="D8710" s="43"/>
      <c r="E8710" s="100"/>
    </row>
    <row r="8711" spans="4:5" x14ac:dyDescent="0.25">
      <c r="D8711" s="43"/>
      <c r="E8711" s="100"/>
    </row>
    <row r="8712" spans="4:5" x14ac:dyDescent="0.25">
      <c r="D8712" s="43"/>
      <c r="E8712" s="100"/>
    </row>
    <row r="8713" spans="4:5" x14ac:dyDescent="0.25">
      <c r="D8713" s="43"/>
      <c r="E8713" s="100"/>
    </row>
    <row r="8714" spans="4:5" x14ac:dyDescent="0.25">
      <c r="D8714" s="43"/>
      <c r="E8714" s="100"/>
    </row>
    <row r="8715" spans="4:5" x14ac:dyDescent="0.25">
      <c r="D8715" s="43"/>
      <c r="E8715" s="100"/>
    </row>
    <row r="8716" spans="4:5" x14ac:dyDescent="0.25">
      <c r="D8716" s="43"/>
      <c r="E8716" s="100"/>
    </row>
    <row r="8717" spans="4:5" x14ac:dyDescent="0.25">
      <c r="D8717" s="43"/>
      <c r="E8717" s="100"/>
    </row>
    <row r="8718" spans="4:5" x14ac:dyDescent="0.25">
      <c r="D8718" s="43"/>
      <c r="E8718" s="100"/>
    </row>
    <row r="8719" spans="4:5" x14ac:dyDescent="0.25">
      <c r="D8719" s="43"/>
      <c r="E8719" s="100"/>
    </row>
    <row r="8720" spans="4:5" x14ac:dyDescent="0.25">
      <c r="D8720" s="43"/>
      <c r="E8720" s="100"/>
    </row>
    <row r="8721" spans="4:5" x14ac:dyDescent="0.25">
      <c r="D8721" s="43"/>
      <c r="E8721" s="100"/>
    </row>
    <row r="8722" spans="4:5" x14ac:dyDescent="0.25">
      <c r="D8722" s="43"/>
      <c r="E8722" s="100"/>
    </row>
    <row r="8723" spans="4:5" x14ac:dyDescent="0.25">
      <c r="D8723" s="43"/>
      <c r="E8723" s="100"/>
    </row>
    <row r="8724" spans="4:5" x14ac:dyDescent="0.25">
      <c r="D8724" s="43"/>
      <c r="E8724" s="100"/>
    </row>
    <row r="8725" spans="4:5" x14ac:dyDescent="0.25">
      <c r="D8725" s="43"/>
      <c r="E8725" s="100"/>
    </row>
    <row r="8726" spans="4:5" x14ac:dyDescent="0.25">
      <c r="D8726" s="43"/>
      <c r="E8726" s="100"/>
    </row>
    <row r="8727" spans="4:5" x14ac:dyDescent="0.25">
      <c r="D8727" s="43"/>
      <c r="E8727" s="100"/>
    </row>
    <row r="8728" spans="4:5" x14ac:dyDescent="0.25">
      <c r="D8728" s="43"/>
      <c r="E8728" s="100"/>
    </row>
    <row r="8729" spans="4:5" x14ac:dyDescent="0.25">
      <c r="D8729" s="43"/>
      <c r="E8729" s="100"/>
    </row>
    <row r="8730" spans="4:5" x14ac:dyDescent="0.25">
      <c r="D8730" s="43"/>
      <c r="E8730" s="100"/>
    </row>
    <row r="8731" spans="4:5" x14ac:dyDescent="0.25">
      <c r="D8731" s="43"/>
      <c r="E8731" s="100"/>
    </row>
    <row r="8732" spans="4:5" x14ac:dyDescent="0.25">
      <c r="D8732" s="43"/>
      <c r="E8732" s="100"/>
    </row>
    <row r="8733" spans="4:5" x14ac:dyDescent="0.25">
      <c r="D8733" s="43"/>
      <c r="E8733" s="100"/>
    </row>
    <row r="8734" spans="4:5" x14ac:dyDescent="0.25">
      <c r="D8734" s="43"/>
      <c r="E8734" s="100"/>
    </row>
    <row r="8735" spans="4:5" x14ac:dyDescent="0.25">
      <c r="D8735" s="43"/>
      <c r="E8735" s="100"/>
    </row>
    <row r="8736" spans="4:5" x14ac:dyDescent="0.25">
      <c r="D8736" s="43"/>
      <c r="E8736" s="100"/>
    </row>
    <row r="8737" spans="4:5" x14ac:dyDescent="0.25">
      <c r="D8737" s="43"/>
      <c r="E8737" s="100"/>
    </row>
    <row r="8738" spans="4:5" x14ac:dyDescent="0.25">
      <c r="D8738" s="43"/>
      <c r="E8738" s="100"/>
    </row>
    <row r="8739" spans="4:5" x14ac:dyDescent="0.25">
      <c r="D8739" s="43"/>
      <c r="E8739" s="100"/>
    </row>
    <row r="8740" spans="4:5" x14ac:dyDescent="0.25">
      <c r="D8740" s="43"/>
      <c r="E8740" s="100"/>
    </row>
    <row r="8741" spans="4:5" x14ac:dyDescent="0.25">
      <c r="D8741" s="43"/>
      <c r="E8741" s="100"/>
    </row>
    <row r="8742" spans="4:5" x14ac:dyDescent="0.25">
      <c r="D8742" s="43"/>
      <c r="E8742" s="100"/>
    </row>
    <row r="8743" spans="4:5" x14ac:dyDescent="0.25">
      <c r="D8743" s="43"/>
      <c r="E8743" s="100"/>
    </row>
    <row r="8744" spans="4:5" x14ac:dyDescent="0.25">
      <c r="D8744" s="43"/>
      <c r="E8744" s="100"/>
    </row>
    <row r="8745" spans="4:5" x14ac:dyDescent="0.25">
      <c r="D8745" s="43"/>
      <c r="E8745" s="100"/>
    </row>
    <row r="8746" spans="4:5" x14ac:dyDescent="0.25">
      <c r="D8746" s="43"/>
      <c r="E8746" s="100"/>
    </row>
    <row r="8747" spans="4:5" x14ac:dyDescent="0.25">
      <c r="D8747" s="43"/>
      <c r="E8747" s="100"/>
    </row>
    <row r="8748" spans="4:5" x14ac:dyDescent="0.25">
      <c r="D8748" s="43"/>
      <c r="E8748" s="100"/>
    </row>
    <row r="8749" spans="4:5" x14ac:dyDescent="0.25">
      <c r="D8749" s="43"/>
      <c r="E8749" s="100"/>
    </row>
    <row r="8750" spans="4:5" x14ac:dyDescent="0.25">
      <c r="D8750" s="43"/>
      <c r="E8750" s="100"/>
    </row>
    <row r="8751" spans="4:5" x14ac:dyDescent="0.25">
      <c r="D8751" s="43"/>
      <c r="E8751" s="100"/>
    </row>
    <row r="8752" spans="4:5" x14ac:dyDescent="0.25">
      <c r="D8752" s="43"/>
      <c r="E8752" s="100"/>
    </row>
    <row r="8753" spans="4:5" x14ac:dyDescent="0.25">
      <c r="D8753" s="43"/>
      <c r="E8753" s="100"/>
    </row>
    <row r="8754" spans="4:5" x14ac:dyDescent="0.25">
      <c r="D8754" s="43"/>
      <c r="E8754" s="100"/>
    </row>
    <row r="8755" spans="4:5" x14ac:dyDescent="0.25">
      <c r="D8755" s="43"/>
      <c r="E8755" s="100"/>
    </row>
    <row r="8756" spans="4:5" x14ac:dyDescent="0.25">
      <c r="D8756" s="43"/>
      <c r="E8756" s="100"/>
    </row>
    <row r="8757" spans="4:5" x14ac:dyDescent="0.25">
      <c r="D8757" s="43"/>
      <c r="E8757" s="100"/>
    </row>
    <row r="8758" spans="4:5" x14ac:dyDescent="0.25">
      <c r="D8758" s="43"/>
      <c r="E8758" s="100"/>
    </row>
    <row r="8759" spans="4:5" x14ac:dyDescent="0.25">
      <c r="D8759" s="43"/>
      <c r="E8759" s="100"/>
    </row>
    <row r="8760" spans="4:5" x14ac:dyDescent="0.25">
      <c r="D8760" s="43"/>
      <c r="E8760" s="100"/>
    </row>
    <row r="8761" spans="4:5" x14ac:dyDescent="0.25">
      <c r="D8761" s="43"/>
      <c r="E8761" s="100"/>
    </row>
    <row r="8762" spans="4:5" x14ac:dyDescent="0.25">
      <c r="D8762" s="43"/>
      <c r="E8762" s="100"/>
    </row>
    <row r="8763" spans="4:5" x14ac:dyDescent="0.25">
      <c r="D8763" s="43"/>
      <c r="E8763" s="100"/>
    </row>
    <row r="8764" spans="4:5" x14ac:dyDescent="0.25">
      <c r="D8764" s="43"/>
      <c r="E8764" s="100"/>
    </row>
    <row r="8765" spans="4:5" x14ac:dyDescent="0.25">
      <c r="D8765" s="43"/>
      <c r="E8765" s="100"/>
    </row>
    <row r="8766" spans="4:5" x14ac:dyDescent="0.25">
      <c r="D8766" s="43"/>
      <c r="E8766" s="100"/>
    </row>
    <row r="8767" spans="4:5" x14ac:dyDescent="0.25">
      <c r="D8767" s="43"/>
      <c r="E8767" s="100"/>
    </row>
    <row r="8768" spans="4:5" x14ac:dyDescent="0.25">
      <c r="D8768" s="43"/>
      <c r="E8768" s="100"/>
    </row>
    <row r="8769" spans="4:5" x14ac:dyDescent="0.25">
      <c r="D8769" s="43"/>
      <c r="E8769" s="100"/>
    </row>
    <row r="8770" spans="4:5" x14ac:dyDescent="0.25">
      <c r="D8770" s="43"/>
      <c r="E8770" s="100"/>
    </row>
    <row r="8771" spans="4:5" x14ac:dyDescent="0.25">
      <c r="D8771" s="43"/>
      <c r="E8771" s="100"/>
    </row>
    <row r="8772" spans="4:5" x14ac:dyDescent="0.25">
      <c r="D8772" s="43"/>
      <c r="E8772" s="100"/>
    </row>
    <row r="8773" spans="4:5" x14ac:dyDescent="0.25">
      <c r="D8773" s="43"/>
      <c r="E8773" s="100"/>
    </row>
    <row r="8774" spans="4:5" x14ac:dyDescent="0.25">
      <c r="D8774" s="43"/>
      <c r="E8774" s="100"/>
    </row>
    <row r="8775" spans="4:5" x14ac:dyDescent="0.25">
      <c r="D8775" s="43"/>
      <c r="E8775" s="100"/>
    </row>
    <row r="8776" spans="4:5" x14ac:dyDescent="0.25">
      <c r="D8776" s="43"/>
      <c r="E8776" s="100"/>
    </row>
    <row r="8777" spans="4:5" x14ac:dyDescent="0.25">
      <c r="D8777" s="43"/>
      <c r="E8777" s="100"/>
    </row>
    <row r="8778" spans="4:5" x14ac:dyDescent="0.25">
      <c r="D8778" s="43"/>
      <c r="E8778" s="100"/>
    </row>
    <row r="8779" spans="4:5" x14ac:dyDescent="0.25">
      <c r="D8779" s="43"/>
      <c r="E8779" s="100"/>
    </row>
    <row r="8780" spans="4:5" x14ac:dyDescent="0.25">
      <c r="D8780" s="43"/>
      <c r="E8780" s="100"/>
    </row>
    <row r="8781" spans="4:5" x14ac:dyDescent="0.25">
      <c r="D8781" s="43"/>
      <c r="E8781" s="100"/>
    </row>
    <row r="8782" spans="4:5" x14ac:dyDescent="0.25">
      <c r="D8782" s="43"/>
      <c r="E8782" s="100"/>
    </row>
    <row r="8783" spans="4:5" x14ac:dyDescent="0.25">
      <c r="D8783" s="43"/>
      <c r="E8783" s="100"/>
    </row>
    <row r="8784" spans="4:5" x14ac:dyDescent="0.25">
      <c r="D8784" s="43"/>
      <c r="E8784" s="100"/>
    </row>
    <row r="8785" spans="4:5" x14ac:dyDescent="0.25">
      <c r="D8785" s="43"/>
      <c r="E8785" s="100"/>
    </row>
    <row r="8786" spans="4:5" x14ac:dyDescent="0.25">
      <c r="D8786" s="43"/>
      <c r="E8786" s="100"/>
    </row>
    <row r="8787" spans="4:5" x14ac:dyDescent="0.25">
      <c r="D8787" s="43"/>
      <c r="E8787" s="100"/>
    </row>
    <row r="8788" spans="4:5" x14ac:dyDescent="0.25">
      <c r="D8788" s="43"/>
      <c r="E8788" s="100"/>
    </row>
    <row r="8789" spans="4:5" x14ac:dyDescent="0.25">
      <c r="D8789" s="43"/>
      <c r="E8789" s="100"/>
    </row>
    <row r="8790" spans="4:5" x14ac:dyDescent="0.25">
      <c r="D8790" s="43"/>
      <c r="E8790" s="100"/>
    </row>
    <row r="8791" spans="4:5" x14ac:dyDescent="0.25">
      <c r="D8791" s="43"/>
      <c r="E8791" s="100"/>
    </row>
    <row r="8792" spans="4:5" x14ac:dyDescent="0.25">
      <c r="D8792" s="43"/>
      <c r="E8792" s="100"/>
    </row>
    <row r="8793" spans="4:5" x14ac:dyDescent="0.25">
      <c r="D8793" s="43"/>
      <c r="E8793" s="100"/>
    </row>
    <row r="8794" spans="4:5" x14ac:dyDescent="0.25">
      <c r="D8794" s="43"/>
      <c r="E8794" s="100"/>
    </row>
    <row r="8795" spans="4:5" x14ac:dyDescent="0.25">
      <c r="D8795" s="43"/>
      <c r="E8795" s="100"/>
    </row>
    <row r="8796" spans="4:5" x14ac:dyDescent="0.25">
      <c r="D8796" s="43"/>
      <c r="E8796" s="100"/>
    </row>
    <row r="8797" spans="4:5" x14ac:dyDescent="0.25">
      <c r="D8797" s="43"/>
      <c r="E8797" s="100"/>
    </row>
    <row r="8798" spans="4:5" x14ac:dyDescent="0.25">
      <c r="D8798" s="43"/>
      <c r="E8798" s="100"/>
    </row>
    <row r="8799" spans="4:5" x14ac:dyDescent="0.25">
      <c r="D8799" s="43"/>
      <c r="E8799" s="100"/>
    </row>
    <row r="8800" spans="4:5" x14ac:dyDescent="0.25">
      <c r="D8800" s="43"/>
      <c r="E8800" s="100"/>
    </row>
    <row r="8801" spans="4:5" x14ac:dyDescent="0.25">
      <c r="D8801" s="43"/>
      <c r="E8801" s="100"/>
    </row>
    <row r="8802" spans="4:5" x14ac:dyDescent="0.25">
      <c r="D8802" s="43"/>
      <c r="E8802" s="100"/>
    </row>
    <row r="8803" spans="4:5" x14ac:dyDescent="0.25">
      <c r="D8803" s="43"/>
      <c r="E8803" s="100"/>
    </row>
    <row r="8804" spans="4:5" x14ac:dyDescent="0.25">
      <c r="D8804" s="43"/>
      <c r="E8804" s="100"/>
    </row>
    <row r="8805" spans="4:5" x14ac:dyDescent="0.25">
      <c r="D8805" s="43"/>
      <c r="E8805" s="100"/>
    </row>
    <row r="8806" spans="4:5" x14ac:dyDescent="0.25">
      <c r="D8806" s="43"/>
      <c r="E8806" s="100"/>
    </row>
    <row r="8807" spans="4:5" x14ac:dyDescent="0.25">
      <c r="D8807" s="43"/>
      <c r="E8807" s="100"/>
    </row>
    <row r="8808" spans="4:5" x14ac:dyDescent="0.25">
      <c r="D8808" s="43"/>
      <c r="E8808" s="100"/>
    </row>
    <row r="8809" spans="4:5" x14ac:dyDescent="0.25">
      <c r="D8809" s="43"/>
      <c r="E8809" s="100"/>
    </row>
    <row r="8810" spans="4:5" x14ac:dyDescent="0.25">
      <c r="D8810" s="43"/>
      <c r="E8810" s="100"/>
    </row>
    <row r="8811" spans="4:5" x14ac:dyDescent="0.25">
      <c r="D8811" s="43"/>
      <c r="E8811" s="100"/>
    </row>
    <row r="8812" spans="4:5" x14ac:dyDescent="0.25">
      <c r="D8812" s="43"/>
      <c r="E8812" s="100"/>
    </row>
    <row r="8813" spans="4:5" x14ac:dyDescent="0.25">
      <c r="D8813" s="43"/>
      <c r="E8813" s="100"/>
    </row>
    <row r="8814" spans="4:5" x14ac:dyDescent="0.25">
      <c r="D8814" s="43"/>
      <c r="E8814" s="100"/>
    </row>
    <row r="8815" spans="4:5" x14ac:dyDescent="0.25">
      <c r="D8815" s="43"/>
      <c r="E8815" s="100"/>
    </row>
    <row r="8816" spans="4:5" x14ac:dyDescent="0.25">
      <c r="D8816" s="43"/>
      <c r="E8816" s="100"/>
    </row>
    <row r="8817" spans="4:5" x14ac:dyDescent="0.25">
      <c r="D8817" s="43"/>
      <c r="E8817" s="100"/>
    </row>
    <row r="8818" spans="4:5" x14ac:dyDescent="0.25">
      <c r="D8818" s="43"/>
      <c r="E8818" s="100"/>
    </row>
    <row r="8819" spans="4:5" x14ac:dyDescent="0.25">
      <c r="D8819" s="43"/>
      <c r="E8819" s="100"/>
    </row>
    <row r="8820" spans="4:5" x14ac:dyDescent="0.25">
      <c r="D8820" s="43"/>
      <c r="E8820" s="100"/>
    </row>
    <row r="8821" spans="4:5" x14ac:dyDescent="0.25">
      <c r="D8821" s="43"/>
      <c r="E8821" s="100"/>
    </row>
    <row r="8822" spans="4:5" x14ac:dyDescent="0.25">
      <c r="D8822" s="43"/>
      <c r="E8822" s="100"/>
    </row>
    <row r="8823" spans="4:5" x14ac:dyDescent="0.25">
      <c r="D8823" s="43"/>
      <c r="E8823" s="100"/>
    </row>
    <row r="8824" spans="4:5" x14ac:dyDescent="0.25">
      <c r="D8824" s="43"/>
      <c r="E8824" s="100"/>
    </row>
    <row r="8825" spans="4:5" x14ac:dyDescent="0.25">
      <c r="D8825" s="43"/>
      <c r="E8825" s="100"/>
    </row>
    <row r="8826" spans="4:5" x14ac:dyDescent="0.25">
      <c r="D8826" s="43"/>
      <c r="E8826" s="100"/>
    </row>
    <row r="8827" spans="4:5" x14ac:dyDescent="0.25">
      <c r="D8827" s="43"/>
      <c r="E8827" s="100"/>
    </row>
    <row r="8828" spans="4:5" x14ac:dyDescent="0.25">
      <c r="D8828" s="43"/>
      <c r="E8828" s="100"/>
    </row>
    <row r="8829" spans="4:5" x14ac:dyDescent="0.25">
      <c r="D8829" s="43"/>
      <c r="E8829" s="100"/>
    </row>
    <row r="8830" spans="4:5" x14ac:dyDescent="0.25">
      <c r="D8830" s="43"/>
      <c r="E8830" s="100"/>
    </row>
    <row r="8831" spans="4:5" x14ac:dyDescent="0.25">
      <c r="D8831" s="43"/>
      <c r="E8831" s="100"/>
    </row>
    <row r="8832" spans="4:5" x14ac:dyDescent="0.25">
      <c r="D8832" s="43"/>
      <c r="E8832" s="100"/>
    </row>
    <row r="8833" spans="4:5" x14ac:dyDescent="0.25">
      <c r="D8833" s="43"/>
      <c r="E8833" s="100"/>
    </row>
    <row r="8834" spans="4:5" x14ac:dyDescent="0.25">
      <c r="D8834" s="43"/>
      <c r="E8834" s="100"/>
    </row>
    <row r="8835" spans="4:5" x14ac:dyDescent="0.25">
      <c r="D8835" s="43"/>
      <c r="E8835" s="100"/>
    </row>
    <row r="8836" spans="4:5" x14ac:dyDescent="0.25">
      <c r="D8836" s="43"/>
      <c r="E8836" s="100"/>
    </row>
    <row r="8837" spans="4:5" x14ac:dyDescent="0.25">
      <c r="D8837" s="43"/>
      <c r="E8837" s="100"/>
    </row>
    <row r="8838" spans="4:5" x14ac:dyDescent="0.25">
      <c r="D8838" s="43"/>
      <c r="E8838" s="100"/>
    </row>
    <row r="8839" spans="4:5" x14ac:dyDescent="0.25">
      <c r="D8839" s="43"/>
      <c r="E8839" s="100"/>
    </row>
    <row r="8840" spans="4:5" x14ac:dyDescent="0.25">
      <c r="D8840" s="43"/>
      <c r="E8840" s="100"/>
    </row>
    <row r="8841" spans="4:5" x14ac:dyDescent="0.25">
      <c r="D8841" s="43"/>
      <c r="E8841" s="100"/>
    </row>
    <row r="8842" spans="4:5" x14ac:dyDescent="0.25">
      <c r="D8842" s="43"/>
      <c r="E8842" s="100"/>
    </row>
    <row r="8843" spans="4:5" x14ac:dyDescent="0.25">
      <c r="D8843" s="43"/>
      <c r="E8843" s="100"/>
    </row>
    <row r="8844" spans="4:5" x14ac:dyDescent="0.25">
      <c r="D8844" s="43"/>
      <c r="E8844" s="100"/>
    </row>
    <row r="8845" spans="4:5" x14ac:dyDescent="0.25">
      <c r="D8845" s="43"/>
      <c r="E8845" s="100"/>
    </row>
    <row r="8846" spans="4:5" x14ac:dyDescent="0.25">
      <c r="D8846" s="43"/>
      <c r="E8846" s="100"/>
    </row>
    <row r="8847" spans="4:5" x14ac:dyDescent="0.25">
      <c r="D8847" s="43"/>
      <c r="E8847" s="100"/>
    </row>
    <row r="8848" spans="4:5" x14ac:dyDescent="0.25">
      <c r="D8848" s="43"/>
      <c r="E8848" s="100"/>
    </row>
    <row r="8849" spans="4:5" x14ac:dyDescent="0.25">
      <c r="D8849" s="43"/>
      <c r="E8849" s="100"/>
    </row>
    <row r="8850" spans="4:5" x14ac:dyDescent="0.25">
      <c r="D8850" s="43"/>
      <c r="E8850" s="100"/>
    </row>
    <row r="8851" spans="4:5" x14ac:dyDescent="0.25">
      <c r="D8851" s="43"/>
      <c r="E8851" s="100"/>
    </row>
    <row r="8852" spans="4:5" x14ac:dyDescent="0.25">
      <c r="D8852" s="43"/>
      <c r="E8852" s="100"/>
    </row>
    <row r="8853" spans="4:5" x14ac:dyDescent="0.25">
      <c r="D8853" s="43"/>
      <c r="E8853" s="100"/>
    </row>
    <row r="8854" spans="4:5" x14ac:dyDescent="0.25">
      <c r="D8854" s="43"/>
      <c r="E8854" s="100"/>
    </row>
    <row r="8855" spans="4:5" x14ac:dyDescent="0.25">
      <c r="D8855" s="43"/>
      <c r="E8855" s="100"/>
    </row>
    <row r="8856" spans="4:5" x14ac:dyDescent="0.25">
      <c r="D8856" s="43"/>
      <c r="E8856" s="100"/>
    </row>
    <row r="8857" spans="4:5" x14ac:dyDescent="0.25">
      <c r="D8857" s="43"/>
      <c r="E8857" s="100"/>
    </row>
    <row r="8858" spans="4:5" x14ac:dyDescent="0.25">
      <c r="D8858" s="43"/>
      <c r="E8858" s="100"/>
    </row>
    <row r="8859" spans="4:5" x14ac:dyDescent="0.25">
      <c r="D8859" s="43"/>
      <c r="E8859" s="100"/>
    </row>
    <row r="8860" spans="4:5" x14ac:dyDescent="0.25">
      <c r="D8860" s="43"/>
      <c r="E8860" s="100"/>
    </row>
    <row r="8861" spans="4:5" x14ac:dyDescent="0.25">
      <c r="D8861" s="43"/>
      <c r="E8861" s="100"/>
    </row>
    <row r="8862" spans="4:5" x14ac:dyDescent="0.25">
      <c r="D8862" s="43"/>
      <c r="E8862" s="100"/>
    </row>
    <row r="8863" spans="4:5" x14ac:dyDescent="0.25">
      <c r="D8863" s="43"/>
      <c r="E8863" s="100"/>
    </row>
    <row r="8864" spans="4:5" x14ac:dyDescent="0.25">
      <c r="D8864" s="43"/>
      <c r="E8864" s="100"/>
    </row>
    <row r="8865" spans="4:5" x14ac:dyDescent="0.25">
      <c r="D8865" s="43"/>
      <c r="E8865" s="100"/>
    </row>
    <row r="8866" spans="4:5" x14ac:dyDescent="0.25">
      <c r="D8866" s="43"/>
      <c r="E8866" s="100"/>
    </row>
    <row r="8867" spans="4:5" x14ac:dyDescent="0.25">
      <c r="D8867" s="43"/>
      <c r="E8867" s="100"/>
    </row>
    <row r="8868" spans="4:5" x14ac:dyDescent="0.25">
      <c r="D8868" s="43"/>
      <c r="E8868" s="100"/>
    </row>
    <row r="8869" spans="4:5" x14ac:dyDescent="0.25">
      <c r="D8869" s="43"/>
      <c r="E8869" s="100"/>
    </row>
    <row r="8870" spans="4:5" x14ac:dyDescent="0.25">
      <c r="D8870" s="43"/>
      <c r="E8870" s="100"/>
    </row>
    <row r="8871" spans="4:5" x14ac:dyDescent="0.25">
      <c r="D8871" s="43"/>
      <c r="E8871" s="100"/>
    </row>
    <row r="8872" spans="4:5" x14ac:dyDescent="0.25">
      <c r="D8872" s="43"/>
      <c r="E8872" s="100"/>
    </row>
    <row r="8873" spans="4:5" x14ac:dyDescent="0.25">
      <c r="D8873" s="43"/>
      <c r="E8873" s="100"/>
    </row>
    <row r="8874" spans="4:5" x14ac:dyDescent="0.25">
      <c r="D8874" s="43"/>
      <c r="E8874" s="100"/>
    </row>
    <row r="8875" spans="4:5" x14ac:dyDescent="0.25">
      <c r="D8875" s="43"/>
      <c r="E8875" s="100"/>
    </row>
    <row r="8876" spans="4:5" x14ac:dyDescent="0.25">
      <c r="D8876" s="43"/>
      <c r="E8876" s="100"/>
    </row>
    <row r="8877" spans="4:5" x14ac:dyDescent="0.25">
      <c r="D8877" s="43"/>
      <c r="E8877" s="100"/>
    </row>
    <row r="8878" spans="4:5" x14ac:dyDescent="0.25">
      <c r="D8878" s="43"/>
      <c r="E8878" s="100"/>
    </row>
    <row r="8879" spans="4:5" x14ac:dyDescent="0.25">
      <c r="D8879" s="43"/>
      <c r="E8879" s="100"/>
    </row>
    <row r="8880" spans="4:5" x14ac:dyDescent="0.25">
      <c r="D8880" s="43"/>
      <c r="E8880" s="100"/>
    </row>
    <row r="8881" spans="4:5" x14ac:dyDescent="0.25">
      <c r="D8881" s="43"/>
      <c r="E8881" s="100"/>
    </row>
    <row r="8882" spans="4:5" x14ac:dyDescent="0.25">
      <c r="D8882" s="43"/>
      <c r="E8882" s="100"/>
    </row>
    <row r="8883" spans="4:5" x14ac:dyDescent="0.25">
      <c r="D8883" s="43"/>
      <c r="E8883" s="100"/>
    </row>
    <row r="8884" spans="4:5" x14ac:dyDescent="0.25">
      <c r="D8884" s="43"/>
      <c r="E8884" s="100"/>
    </row>
    <row r="8885" spans="4:5" x14ac:dyDescent="0.25">
      <c r="D8885" s="43"/>
      <c r="E8885" s="100"/>
    </row>
    <row r="8886" spans="4:5" x14ac:dyDescent="0.25">
      <c r="D8886" s="43"/>
      <c r="E8886" s="100"/>
    </row>
    <row r="8887" spans="4:5" x14ac:dyDescent="0.25">
      <c r="D8887" s="43"/>
      <c r="E8887" s="100"/>
    </row>
    <row r="8888" spans="4:5" x14ac:dyDescent="0.25">
      <c r="D8888" s="43"/>
      <c r="E8888" s="100"/>
    </row>
    <row r="8889" spans="4:5" x14ac:dyDescent="0.25">
      <c r="D8889" s="43"/>
      <c r="E8889" s="100"/>
    </row>
    <row r="8890" spans="4:5" x14ac:dyDescent="0.25">
      <c r="D8890" s="43"/>
      <c r="E8890" s="100"/>
    </row>
    <row r="8891" spans="4:5" x14ac:dyDescent="0.25">
      <c r="D8891" s="43"/>
      <c r="E8891" s="100"/>
    </row>
    <row r="8892" spans="4:5" x14ac:dyDescent="0.25">
      <c r="D8892" s="43"/>
      <c r="E8892" s="100"/>
    </row>
    <row r="8893" spans="4:5" x14ac:dyDescent="0.25">
      <c r="D8893" s="43"/>
      <c r="E8893" s="100"/>
    </row>
    <row r="8894" spans="4:5" x14ac:dyDescent="0.25">
      <c r="D8894" s="43"/>
      <c r="E8894" s="100"/>
    </row>
    <row r="8895" spans="4:5" x14ac:dyDescent="0.25">
      <c r="D8895" s="43"/>
      <c r="E8895" s="100"/>
    </row>
    <row r="8896" spans="4:5" x14ac:dyDescent="0.25">
      <c r="D8896" s="43"/>
      <c r="E8896" s="100"/>
    </row>
    <row r="8897" spans="4:5" x14ac:dyDescent="0.25">
      <c r="D8897" s="43"/>
      <c r="E8897" s="100"/>
    </row>
    <row r="8898" spans="4:5" x14ac:dyDescent="0.25">
      <c r="D8898" s="43"/>
      <c r="E8898" s="100"/>
    </row>
    <row r="8899" spans="4:5" x14ac:dyDescent="0.25">
      <c r="D8899" s="43"/>
      <c r="E8899" s="100"/>
    </row>
    <row r="8900" spans="4:5" x14ac:dyDescent="0.25">
      <c r="D8900" s="43"/>
      <c r="E8900" s="100"/>
    </row>
    <row r="8901" spans="4:5" x14ac:dyDescent="0.25">
      <c r="D8901" s="43"/>
      <c r="E8901" s="100"/>
    </row>
    <row r="8902" spans="4:5" x14ac:dyDescent="0.25">
      <c r="D8902" s="43"/>
      <c r="E8902" s="100"/>
    </row>
    <row r="8903" spans="4:5" x14ac:dyDescent="0.25">
      <c r="D8903" s="43"/>
      <c r="E8903" s="100"/>
    </row>
    <row r="8904" spans="4:5" x14ac:dyDescent="0.25">
      <c r="D8904" s="43"/>
      <c r="E8904" s="100"/>
    </row>
    <row r="8905" spans="4:5" x14ac:dyDescent="0.25">
      <c r="D8905" s="43"/>
      <c r="E8905" s="100"/>
    </row>
    <row r="8906" spans="4:5" x14ac:dyDescent="0.25">
      <c r="D8906" s="43"/>
      <c r="E8906" s="100"/>
    </row>
    <row r="8907" spans="4:5" x14ac:dyDescent="0.25">
      <c r="D8907" s="43"/>
      <c r="E8907" s="100"/>
    </row>
    <row r="8908" spans="4:5" x14ac:dyDescent="0.25">
      <c r="D8908" s="43"/>
      <c r="E8908" s="100"/>
    </row>
    <row r="8909" spans="4:5" x14ac:dyDescent="0.25">
      <c r="D8909" s="43"/>
      <c r="E8909" s="100"/>
    </row>
    <row r="8910" spans="4:5" x14ac:dyDescent="0.25">
      <c r="D8910" s="43"/>
      <c r="E8910" s="100"/>
    </row>
    <row r="8911" spans="4:5" x14ac:dyDescent="0.25">
      <c r="D8911" s="43"/>
      <c r="E8911" s="100"/>
    </row>
    <row r="8912" spans="4:5" x14ac:dyDescent="0.25">
      <c r="D8912" s="43"/>
      <c r="E8912" s="100"/>
    </row>
    <row r="8913" spans="4:5" x14ac:dyDescent="0.25">
      <c r="D8913" s="43"/>
      <c r="E8913" s="100"/>
    </row>
    <row r="8914" spans="4:5" x14ac:dyDescent="0.25">
      <c r="D8914" s="43"/>
      <c r="E8914" s="100"/>
    </row>
    <row r="8915" spans="4:5" x14ac:dyDescent="0.25">
      <c r="D8915" s="43"/>
      <c r="E8915" s="100"/>
    </row>
    <row r="8916" spans="4:5" x14ac:dyDescent="0.25">
      <c r="D8916" s="43"/>
      <c r="E8916" s="100"/>
    </row>
    <row r="8917" spans="4:5" x14ac:dyDescent="0.25">
      <c r="D8917" s="43"/>
      <c r="E8917" s="100"/>
    </row>
    <row r="8918" spans="4:5" x14ac:dyDescent="0.25">
      <c r="D8918" s="43"/>
      <c r="E8918" s="100"/>
    </row>
    <row r="8919" spans="4:5" x14ac:dyDescent="0.25">
      <c r="D8919" s="43"/>
      <c r="E8919" s="100"/>
    </row>
    <row r="8920" spans="4:5" x14ac:dyDescent="0.25">
      <c r="D8920" s="43"/>
      <c r="E8920" s="100"/>
    </row>
    <row r="8921" spans="4:5" x14ac:dyDescent="0.25">
      <c r="D8921" s="43"/>
      <c r="E8921" s="100"/>
    </row>
    <row r="8922" spans="4:5" x14ac:dyDescent="0.25">
      <c r="D8922" s="43"/>
      <c r="E8922" s="100"/>
    </row>
    <row r="8923" spans="4:5" x14ac:dyDescent="0.25">
      <c r="D8923" s="43"/>
      <c r="E8923" s="100"/>
    </row>
    <row r="8924" spans="4:5" x14ac:dyDescent="0.25">
      <c r="D8924" s="43"/>
      <c r="E8924" s="100"/>
    </row>
    <row r="8925" spans="4:5" x14ac:dyDescent="0.25">
      <c r="D8925" s="43"/>
      <c r="E8925" s="100"/>
    </row>
    <row r="8926" spans="4:5" x14ac:dyDescent="0.25">
      <c r="D8926" s="43"/>
      <c r="E8926" s="100"/>
    </row>
    <row r="8927" spans="4:5" x14ac:dyDescent="0.25">
      <c r="D8927" s="43"/>
      <c r="E8927" s="100"/>
    </row>
    <row r="8928" spans="4:5" x14ac:dyDescent="0.25">
      <c r="D8928" s="43"/>
      <c r="E8928" s="100"/>
    </row>
    <row r="8929" spans="4:5" x14ac:dyDescent="0.25">
      <c r="D8929" s="43"/>
      <c r="E8929" s="100"/>
    </row>
    <row r="8930" spans="4:5" x14ac:dyDescent="0.25">
      <c r="D8930" s="43"/>
      <c r="E8930" s="100"/>
    </row>
    <row r="8931" spans="4:5" x14ac:dyDescent="0.25">
      <c r="D8931" s="43"/>
      <c r="E8931" s="100"/>
    </row>
    <row r="8932" spans="4:5" x14ac:dyDescent="0.25">
      <c r="D8932" s="43"/>
      <c r="E8932" s="100"/>
    </row>
    <row r="8933" spans="4:5" x14ac:dyDescent="0.25">
      <c r="D8933" s="43"/>
      <c r="E8933" s="100"/>
    </row>
    <row r="8934" spans="4:5" x14ac:dyDescent="0.25">
      <c r="D8934" s="43"/>
      <c r="E8934" s="100"/>
    </row>
    <row r="8935" spans="4:5" x14ac:dyDescent="0.25">
      <c r="D8935" s="43"/>
      <c r="E8935" s="100"/>
    </row>
    <row r="8936" spans="4:5" x14ac:dyDescent="0.25">
      <c r="D8936" s="43"/>
      <c r="E8936" s="100"/>
    </row>
    <row r="8937" spans="4:5" x14ac:dyDescent="0.25">
      <c r="D8937" s="43"/>
      <c r="E8937" s="100"/>
    </row>
    <row r="8938" spans="4:5" x14ac:dyDescent="0.25">
      <c r="D8938" s="43"/>
      <c r="E8938" s="100"/>
    </row>
    <row r="8939" spans="4:5" x14ac:dyDescent="0.25">
      <c r="D8939" s="43"/>
      <c r="E8939" s="100"/>
    </row>
    <row r="8940" spans="4:5" x14ac:dyDescent="0.25">
      <c r="D8940" s="43"/>
      <c r="E8940" s="100"/>
    </row>
    <row r="8941" spans="4:5" x14ac:dyDescent="0.25">
      <c r="D8941" s="43"/>
      <c r="E8941" s="100"/>
    </row>
    <row r="8942" spans="4:5" x14ac:dyDescent="0.25">
      <c r="D8942" s="43"/>
      <c r="E8942" s="100"/>
    </row>
    <row r="8943" spans="4:5" x14ac:dyDescent="0.25">
      <c r="D8943" s="43"/>
      <c r="E8943" s="100"/>
    </row>
    <row r="8944" spans="4:5" x14ac:dyDescent="0.25">
      <c r="D8944" s="43"/>
      <c r="E8944" s="100"/>
    </row>
    <row r="8945" spans="4:5" x14ac:dyDescent="0.25">
      <c r="D8945" s="43"/>
      <c r="E8945" s="100"/>
    </row>
    <row r="8946" spans="4:5" x14ac:dyDescent="0.25">
      <c r="D8946" s="43"/>
      <c r="E8946" s="100"/>
    </row>
    <row r="8947" spans="4:5" x14ac:dyDescent="0.25">
      <c r="D8947" s="43"/>
      <c r="E8947" s="100"/>
    </row>
    <row r="8948" spans="4:5" x14ac:dyDescent="0.25">
      <c r="D8948" s="43"/>
      <c r="E8948" s="100"/>
    </row>
    <row r="8949" spans="4:5" x14ac:dyDescent="0.25">
      <c r="D8949" s="43"/>
      <c r="E8949" s="100"/>
    </row>
    <row r="8950" spans="4:5" x14ac:dyDescent="0.25">
      <c r="D8950" s="43"/>
      <c r="E8950" s="100"/>
    </row>
    <row r="8951" spans="4:5" x14ac:dyDescent="0.25">
      <c r="D8951" s="43"/>
      <c r="E8951" s="100"/>
    </row>
    <row r="8952" spans="4:5" x14ac:dyDescent="0.25">
      <c r="D8952" s="43"/>
      <c r="E8952" s="100"/>
    </row>
    <row r="8953" spans="4:5" x14ac:dyDescent="0.25">
      <c r="D8953" s="43"/>
      <c r="E8953" s="100"/>
    </row>
    <row r="8954" spans="4:5" x14ac:dyDescent="0.25">
      <c r="D8954" s="43"/>
      <c r="E8954" s="100"/>
    </row>
    <row r="8955" spans="4:5" x14ac:dyDescent="0.25">
      <c r="D8955" s="43"/>
      <c r="E8955" s="100"/>
    </row>
    <row r="8956" spans="4:5" x14ac:dyDescent="0.25">
      <c r="D8956" s="43"/>
      <c r="E8956" s="100"/>
    </row>
    <row r="8957" spans="4:5" x14ac:dyDescent="0.25">
      <c r="D8957" s="43"/>
      <c r="E8957" s="100"/>
    </row>
    <row r="8958" spans="4:5" x14ac:dyDescent="0.25">
      <c r="D8958" s="43"/>
      <c r="E8958" s="100"/>
    </row>
    <row r="8959" spans="4:5" x14ac:dyDescent="0.25">
      <c r="D8959" s="43"/>
      <c r="E8959" s="100"/>
    </row>
    <row r="8960" spans="4:5" x14ac:dyDescent="0.25">
      <c r="D8960" s="43"/>
      <c r="E8960" s="100"/>
    </row>
    <row r="8961" spans="4:5" x14ac:dyDescent="0.25">
      <c r="D8961" s="43"/>
      <c r="E8961" s="100"/>
    </row>
    <row r="8962" spans="4:5" x14ac:dyDescent="0.25">
      <c r="D8962" s="43"/>
      <c r="E8962" s="100"/>
    </row>
    <row r="8963" spans="4:5" x14ac:dyDescent="0.25">
      <c r="D8963" s="43"/>
      <c r="E8963" s="100"/>
    </row>
    <row r="8964" spans="4:5" x14ac:dyDescent="0.25">
      <c r="D8964" s="43"/>
      <c r="E8964" s="100"/>
    </row>
    <row r="8965" spans="4:5" x14ac:dyDescent="0.25">
      <c r="D8965" s="43"/>
      <c r="E8965" s="100"/>
    </row>
    <row r="8966" spans="4:5" x14ac:dyDescent="0.25">
      <c r="D8966" s="43"/>
      <c r="E8966" s="100"/>
    </row>
    <row r="8967" spans="4:5" x14ac:dyDescent="0.25">
      <c r="D8967" s="43"/>
      <c r="E8967" s="100"/>
    </row>
    <row r="8968" spans="4:5" x14ac:dyDescent="0.25">
      <c r="D8968" s="43"/>
      <c r="E8968" s="100"/>
    </row>
    <row r="8969" spans="4:5" x14ac:dyDescent="0.25">
      <c r="D8969" s="43"/>
      <c r="E8969" s="100"/>
    </row>
    <row r="8970" spans="4:5" x14ac:dyDescent="0.25">
      <c r="D8970" s="43"/>
      <c r="E8970" s="100"/>
    </row>
    <row r="8971" spans="4:5" x14ac:dyDescent="0.25">
      <c r="D8971" s="43"/>
      <c r="E8971" s="100"/>
    </row>
    <row r="8972" spans="4:5" x14ac:dyDescent="0.25">
      <c r="D8972" s="43"/>
      <c r="E8972" s="100"/>
    </row>
    <row r="8973" spans="4:5" x14ac:dyDescent="0.25">
      <c r="D8973" s="43"/>
      <c r="E8973" s="100"/>
    </row>
    <row r="8974" spans="4:5" x14ac:dyDescent="0.25">
      <c r="D8974" s="43"/>
      <c r="E8974" s="100"/>
    </row>
    <row r="8975" spans="4:5" x14ac:dyDescent="0.25">
      <c r="D8975" s="43"/>
      <c r="E8975" s="100"/>
    </row>
    <row r="8976" spans="4:5" x14ac:dyDescent="0.25">
      <c r="D8976" s="43"/>
      <c r="E8976" s="100"/>
    </row>
    <row r="8977" spans="4:5" x14ac:dyDescent="0.25">
      <c r="D8977" s="43"/>
      <c r="E8977" s="100"/>
    </row>
    <row r="8978" spans="4:5" x14ac:dyDescent="0.25">
      <c r="D8978" s="43"/>
      <c r="E8978" s="100"/>
    </row>
    <row r="8979" spans="4:5" x14ac:dyDescent="0.25">
      <c r="D8979" s="43"/>
      <c r="E8979" s="100"/>
    </row>
    <row r="8980" spans="4:5" x14ac:dyDescent="0.25">
      <c r="D8980" s="43"/>
      <c r="E8980" s="100"/>
    </row>
    <row r="8981" spans="4:5" x14ac:dyDescent="0.25">
      <c r="D8981" s="43"/>
      <c r="E8981" s="100"/>
    </row>
    <row r="8982" spans="4:5" x14ac:dyDescent="0.25">
      <c r="D8982" s="43"/>
      <c r="E8982" s="100"/>
    </row>
    <row r="8983" spans="4:5" x14ac:dyDescent="0.25">
      <c r="D8983" s="43"/>
      <c r="E8983" s="100"/>
    </row>
    <row r="8984" spans="4:5" x14ac:dyDescent="0.25">
      <c r="D8984" s="43"/>
      <c r="E8984" s="100"/>
    </row>
    <row r="8985" spans="4:5" x14ac:dyDescent="0.25">
      <c r="D8985" s="43"/>
      <c r="E8985" s="100"/>
    </row>
    <row r="8986" spans="4:5" x14ac:dyDescent="0.25">
      <c r="D8986" s="43"/>
      <c r="E8986" s="100"/>
    </row>
    <row r="8987" spans="4:5" x14ac:dyDescent="0.25">
      <c r="D8987" s="43"/>
      <c r="E8987" s="100"/>
    </row>
    <row r="8988" spans="4:5" x14ac:dyDescent="0.25">
      <c r="D8988" s="43"/>
      <c r="E8988" s="100"/>
    </row>
    <row r="8989" spans="4:5" x14ac:dyDescent="0.25">
      <c r="D8989" s="43"/>
      <c r="E8989" s="100"/>
    </row>
    <row r="8990" spans="4:5" x14ac:dyDescent="0.25">
      <c r="D8990" s="43"/>
      <c r="E8990" s="100"/>
    </row>
    <row r="8991" spans="4:5" x14ac:dyDescent="0.25">
      <c r="D8991" s="43"/>
      <c r="E8991" s="100"/>
    </row>
    <row r="8992" spans="4:5" x14ac:dyDescent="0.25">
      <c r="D8992" s="43"/>
      <c r="E8992" s="100"/>
    </row>
    <row r="8993" spans="4:5" x14ac:dyDescent="0.25">
      <c r="D8993" s="43"/>
      <c r="E8993" s="100"/>
    </row>
    <row r="8994" spans="4:5" x14ac:dyDescent="0.25">
      <c r="D8994" s="43"/>
      <c r="E8994" s="100"/>
    </row>
    <row r="8995" spans="4:5" x14ac:dyDescent="0.25">
      <c r="D8995" s="43"/>
      <c r="E8995" s="100"/>
    </row>
    <row r="8996" spans="4:5" x14ac:dyDescent="0.25">
      <c r="D8996" s="43"/>
      <c r="E8996" s="100"/>
    </row>
    <row r="8997" spans="4:5" x14ac:dyDescent="0.25">
      <c r="D8997" s="43"/>
      <c r="E8997" s="100"/>
    </row>
    <row r="8998" spans="4:5" x14ac:dyDescent="0.25">
      <c r="D8998" s="43"/>
      <c r="E8998" s="100"/>
    </row>
    <row r="8999" spans="4:5" x14ac:dyDescent="0.25">
      <c r="D8999" s="43"/>
      <c r="E8999" s="100"/>
    </row>
    <row r="9000" spans="4:5" x14ac:dyDescent="0.25">
      <c r="D9000" s="43"/>
      <c r="E9000" s="100"/>
    </row>
    <row r="9001" spans="4:5" x14ac:dyDescent="0.25">
      <c r="D9001" s="43"/>
      <c r="E9001" s="100"/>
    </row>
    <row r="9002" spans="4:5" x14ac:dyDescent="0.25">
      <c r="D9002" s="43"/>
      <c r="E9002" s="100"/>
    </row>
    <row r="9003" spans="4:5" x14ac:dyDescent="0.25">
      <c r="D9003" s="43"/>
      <c r="E9003" s="100"/>
    </row>
    <row r="9004" spans="4:5" x14ac:dyDescent="0.25">
      <c r="D9004" s="43"/>
      <c r="E9004" s="100"/>
    </row>
    <row r="9005" spans="4:5" x14ac:dyDescent="0.25">
      <c r="D9005" s="43"/>
      <c r="E9005" s="100"/>
    </row>
    <row r="9006" spans="4:5" x14ac:dyDescent="0.25">
      <c r="D9006" s="43"/>
      <c r="E9006" s="100"/>
    </row>
    <row r="9007" spans="4:5" x14ac:dyDescent="0.25">
      <c r="D9007" s="43"/>
      <c r="E9007" s="100"/>
    </row>
    <row r="9008" spans="4:5" x14ac:dyDescent="0.25">
      <c r="D9008" s="43"/>
      <c r="E9008" s="100"/>
    </row>
    <row r="9009" spans="4:5" x14ac:dyDescent="0.25">
      <c r="D9009" s="43"/>
      <c r="E9009" s="100"/>
    </row>
    <row r="9010" spans="4:5" x14ac:dyDescent="0.25">
      <c r="D9010" s="43"/>
      <c r="E9010" s="100"/>
    </row>
    <row r="9011" spans="4:5" x14ac:dyDescent="0.25">
      <c r="D9011" s="43"/>
      <c r="E9011" s="100"/>
    </row>
    <row r="9012" spans="4:5" x14ac:dyDescent="0.25">
      <c r="D9012" s="43"/>
      <c r="E9012" s="100"/>
    </row>
    <row r="9013" spans="4:5" x14ac:dyDescent="0.25">
      <c r="D9013" s="43"/>
      <c r="E9013" s="100"/>
    </row>
    <row r="9014" spans="4:5" x14ac:dyDescent="0.25">
      <c r="D9014" s="43"/>
      <c r="E9014" s="100"/>
    </row>
    <row r="9015" spans="4:5" x14ac:dyDescent="0.25">
      <c r="D9015" s="43"/>
      <c r="E9015" s="100"/>
    </row>
    <row r="9016" spans="4:5" x14ac:dyDescent="0.25">
      <c r="D9016" s="43"/>
      <c r="E9016" s="100"/>
    </row>
    <row r="9017" spans="4:5" x14ac:dyDescent="0.25">
      <c r="D9017" s="43"/>
      <c r="E9017" s="100"/>
    </row>
    <row r="9018" spans="4:5" x14ac:dyDescent="0.25">
      <c r="D9018" s="43"/>
      <c r="E9018" s="100"/>
    </row>
    <row r="9019" spans="4:5" x14ac:dyDescent="0.25">
      <c r="D9019" s="43"/>
      <c r="E9019" s="100"/>
    </row>
    <row r="9020" spans="4:5" x14ac:dyDescent="0.25">
      <c r="D9020" s="43"/>
      <c r="E9020" s="100"/>
    </row>
    <row r="9021" spans="4:5" x14ac:dyDescent="0.25">
      <c r="D9021" s="43"/>
      <c r="E9021" s="100"/>
    </row>
    <row r="9022" spans="4:5" x14ac:dyDescent="0.25">
      <c r="D9022" s="43"/>
      <c r="E9022" s="100"/>
    </row>
    <row r="9023" spans="4:5" x14ac:dyDescent="0.25">
      <c r="D9023" s="43"/>
      <c r="E9023" s="100"/>
    </row>
    <row r="9024" spans="4:5" x14ac:dyDescent="0.25">
      <c r="D9024" s="43"/>
      <c r="E9024" s="100"/>
    </row>
    <row r="9025" spans="4:5" x14ac:dyDescent="0.25">
      <c r="D9025" s="43"/>
      <c r="E9025" s="100"/>
    </row>
    <row r="9026" spans="4:5" x14ac:dyDescent="0.25">
      <c r="D9026" s="43"/>
      <c r="E9026" s="100"/>
    </row>
    <row r="9027" spans="4:5" x14ac:dyDescent="0.25">
      <c r="D9027" s="43"/>
      <c r="E9027" s="100"/>
    </row>
    <row r="9028" spans="4:5" x14ac:dyDescent="0.25">
      <c r="D9028" s="43"/>
      <c r="E9028" s="100"/>
    </row>
    <row r="9029" spans="4:5" x14ac:dyDescent="0.25">
      <c r="D9029" s="43"/>
      <c r="E9029" s="100"/>
    </row>
    <row r="9030" spans="4:5" x14ac:dyDescent="0.25">
      <c r="D9030" s="43"/>
      <c r="E9030" s="100"/>
    </row>
    <row r="9031" spans="4:5" x14ac:dyDescent="0.25">
      <c r="D9031" s="43"/>
      <c r="E9031" s="100"/>
    </row>
    <row r="9032" spans="4:5" x14ac:dyDescent="0.25">
      <c r="D9032" s="43"/>
      <c r="E9032" s="100"/>
    </row>
    <row r="9033" spans="4:5" x14ac:dyDescent="0.25">
      <c r="D9033" s="43"/>
      <c r="E9033" s="100"/>
    </row>
    <row r="9034" spans="4:5" x14ac:dyDescent="0.25">
      <c r="D9034" s="43"/>
      <c r="E9034" s="100"/>
    </row>
    <row r="9035" spans="4:5" x14ac:dyDescent="0.25">
      <c r="D9035" s="43"/>
      <c r="E9035" s="100"/>
    </row>
    <row r="9036" spans="4:5" x14ac:dyDescent="0.25">
      <c r="D9036" s="43"/>
      <c r="E9036" s="100"/>
    </row>
    <row r="9037" spans="4:5" x14ac:dyDescent="0.25">
      <c r="D9037" s="43"/>
      <c r="E9037" s="100"/>
    </row>
    <row r="9038" spans="4:5" x14ac:dyDescent="0.25">
      <c r="D9038" s="43"/>
      <c r="E9038" s="100"/>
    </row>
    <row r="9039" spans="4:5" x14ac:dyDescent="0.25">
      <c r="D9039" s="43"/>
      <c r="E9039" s="100"/>
    </row>
    <row r="9040" spans="4:5" x14ac:dyDescent="0.25">
      <c r="D9040" s="43"/>
      <c r="E9040" s="100"/>
    </row>
    <row r="9041" spans="4:5" x14ac:dyDescent="0.25">
      <c r="D9041" s="43"/>
      <c r="E9041" s="100"/>
    </row>
    <row r="9042" spans="4:5" x14ac:dyDescent="0.25">
      <c r="D9042" s="43"/>
      <c r="E9042" s="100"/>
    </row>
    <row r="9043" spans="4:5" x14ac:dyDescent="0.25">
      <c r="D9043" s="43"/>
      <c r="E9043" s="100"/>
    </row>
    <row r="9044" spans="4:5" x14ac:dyDescent="0.25">
      <c r="D9044" s="43"/>
      <c r="E9044" s="100"/>
    </row>
    <row r="9045" spans="4:5" x14ac:dyDescent="0.25">
      <c r="D9045" s="43"/>
      <c r="E9045" s="100"/>
    </row>
    <row r="9046" spans="4:5" x14ac:dyDescent="0.25">
      <c r="D9046" s="43"/>
      <c r="E9046" s="100"/>
    </row>
    <row r="9047" spans="4:5" x14ac:dyDescent="0.25">
      <c r="D9047" s="43"/>
      <c r="E9047" s="100"/>
    </row>
    <row r="9048" spans="4:5" x14ac:dyDescent="0.25">
      <c r="D9048" s="43"/>
      <c r="E9048" s="100"/>
    </row>
    <row r="9049" spans="4:5" x14ac:dyDescent="0.25">
      <c r="D9049" s="43"/>
      <c r="E9049" s="100"/>
    </row>
    <row r="9050" spans="4:5" x14ac:dyDescent="0.25">
      <c r="D9050" s="43"/>
      <c r="E9050" s="100"/>
    </row>
    <row r="9051" spans="4:5" x14ac:dyDescent="0.25">
      <c r="D9051" s="43"/>
      <c r="E9051" s="100"/>
    </row>
    <row r="9052" spans="4:5" x14ac:dyDescent="0.25">
      <c r="D9052" s="43"/>
      <c r="E9052" s="100"/>
    </row>
    <row r="9053" spans="4:5" x14ac:dyDescent="0.25">
      <c r="D9053" s="43"/>
      <c r="E9053" s="100"/>
    </row>
    <row r="9054" spans="4:5" x14ac:dyDescent="0.25">
      <c r="D9054" s="43"/>
      <c r="E9054" s="100"/>
    </row>
    <row r="9055" spans="4:5" x14ac:dyDescent="0.25">
      <c r="D9055" s="43"/>
      <c r="E9055" s="100"/>
    </row>
    <row r="9056" spans="4:5" x14ac:dyDescent="0.25">
      <c r="D9056" s="43"/>
      <c r="E9056" s="100"/>
    </row>
    <row r="9057" spans="4:5" x14ac:dyDescent="0.25">
      <c r="D9057" s="43"/>
      <c r="E9057" s="100"/>
    </row>
    <row r="9058" spans="4:5" x14ac:dyDescent="0.25">
      <c r="D9058" s="43"/>
      <c r="E9058" s="100"/>
    </row>
    <row r="9059" spans="4:5" x14ac:dyDescent="0.25">
      <c r="D9059" s="43"/>
      <c r="E9059" s="100"/>
    </row>
    <row r="9060" spans="4:5" x14ac:dyDescent="0.25">
      <c r="D9060" s="43"/>
      <c r="E9060" s="100"/>
    </row>
    <row r="9061" spans="4:5" x14ac:dyDescent="0.25">
      <c r="D9061" s="43"/>
      <c r="E9061" s="100"/>
    </row>
    <row r="9062" spans="4:5" x14ac:dyDescent="0.25">
      <c r="D9062" s="43"/>
      <c r="E9062" s="100"/>
    </row>
    <row r="9063" spans="4:5" x14ac:dyDescent="0.25">
      <c r="D9063" s="43"/>
      <c r="E9063" s="100"/>
    </row>
    <row r="9064" spans="4:5" x14ac:dyDescent="0.25">
      <c r="D9064" s="43"/>
      <c r="E9064" s="100"/>
    </row>
    <row r="9065" spans="4:5" x14ac:dyDescent="0.25">
      <c r="D9065" s="43"/>
      <c r="E9065" s="100"/>
    </row>
    <row r="9066" spans="4:5" x14ac:dyDescent="0.25">
      <c r="D9066" s="43"/>
      <c r="E9066" s="100"/>
    </row>
    <row r="9067" spans="4:5" x14ac:dyDescent="0.25">
      <c r="D9067" s="43"/>
      <c r="E9067" s="100"/>
    </row>
    <row r="9068" spans="4:5" x14ac:dyDescent="0.25">
      <c r="D9068" s="43"/>
      <c r="E9068" s="100"/>
    </row>
    <row r="9069" spans="4:5" x14ac:dyDescent="0.25">
      <c r="D9069" s="43"/>
      <c r="E9069" s="100"/>
    </row>
    <row r="9070" spans="4:5" x14ac:dyDescent="0.25">
      <c r="D9070" s="43"/>
      <c r="E9070" s="100"/>
    </row>
    <row r="9071" spans="4:5" x14ac:dyDescent="0.25">
      <c r="D9071" s="43"/>
      <c r="E9071" s="100"/>
    </row>
    <row r="9072" spans="4:5" x14ac:dyDescent="0.25">
      <c r="D9072" s="43"/>
      <c r="E9072" s="100"/>
    </row>
    <row r="9073" spans="4:5" x14ac:dyDescent="0.25">
      <c r="D9073" s="43"/>
      <c r="E9073" s="100"/>
    </row>
    <row r="9074" spans="4:5" x14ac:dyDescent="0.25">
      <c r="D9074" s="43"/>
      <c r="E9074" s="100"/>
    </row>
    <row r="9075" spans="4:5" x14ac:dyDescent="0.25">
      <c r="D9075" s="43"/>
      <c r="E9075" s="100"/>
    </row>
    <row r="9076" spans="4:5" x14ac:dyDescent="0.25">
      <c r="D9076" s="43"/>
      <c r="E9076" s="100"/>
    </row>
    <row r="9077" spans="4:5" x14ac:dyDescent="0.25">
      <c r="D9077" s="43"/>
      <c r="E9077" s="100"/>
    </row>
    <row r="9078" spans="4:5" x14ac:dyDescent="0.25">
      <c r="D9078" s="43"/>
      <c r="E9078" s="100"/>
    </row>
    <row r="9079" spans="4:5" x14ac:dyDescent="0.25">
      <c r="D9079" s="43"/>
      <c r="E9079" s="100"/>
    </row>
    <row r="9080" spans="4:5" x14ac:dyDescent="0.25">
      <c r="D9080" s="43"/>
      <c r="E9080" s="100"/>
    </row>
    <row r="9081" spans="4:5" x14ac:dyDescent="0.25">
      <c r="D9081" s="43"/>
      <c r="E9081" s="100"/>
    </row>
    <row r="9082" spans="4:5" x14ac:dyDescent="0.25">
      <c r="D9082" s="43"/>
      <c r="E9082" s="100"/>
    </row>
    <row r="9083" spans="4:5" x14ac:dyDescent="0.25">
      <c r="D9083" s="43"/>
      <c r="E9083" s="100"/>
    </row>
    <row r="9084" spans="4:5" x14ac:dyDescent="0.25">
      <c r="D9084" s="43"/>
      <c r="E9084" s="100"/>
    </row>
    <row r="9085" spans="4:5" x14ac:dyDescent="0.25">
      <c r="D9085" s="43"/>
      <c r="E9085" s="100"/>
    </row>
    <row r="9086" spans="4:5" x14ac:dyDescent="0.25">
      <c r="D9086" s="43"/>
      <c r="E9086" s="100"/>
    </row>
    <row r="9087" spans="4:5" x14ac:dyDescent="0.25">
      <c r="D9087" s="43"/>
      <c r="E9087" s="100"/>
    </row>
    <row r="9088" spans="4:5" x14ac:dyDescent="0.25">
      <c r="D9088" s="43"/>
      <c r="E9088" s="100"/>
    </row>
    <row r="9089" spans="4:5" x14ac:dyDescent="0.25">
      <c r="D9089" s="43"/>
      <c r="E9089" s="100"/>
    </row>
    <row r="9090" spans="4:5" x14ac:dyDescent="0.25">
      <c r="D9090" s="43"/>
      <c r="E9090" s="100"/>
    </row>
    <row r="9091" spans="4:5" x14ac:dyDescent="0.25">
      <c r="D9091" s="43"/>
      <c r="E9091" s="100"/>
    </row>
    <row r="9092" spans="4:5" x14ac:dyDescent="0.25">
      <c r="D9092" s="43"/>
      <c r="E9092" s="100"/>
    </row>
    <row r="9093" spans="4:5" x14ac:dyDescent="0.25">
      <c r="D9093" s="43"/>
      <c r="E9093" s="100"/>
    </row>
    <row r="9094" spans="4:5" x14ac:dyDescent="0.25">
      <c r="D9094" s="43"/>
      <c r="E9094" s="100"/>
    </row>
    <row r="9095" spans="4:5" x14ac:dyDescent="0.25">
      <c r="D9095" s="43"/>
      <c r="E9095" s="100"/>
    </row>
    <row r="9096" spans="4:5" x14ac:dyDescent="0.25">
      <c r="D9096" s="43"/>
      <c r="E9096" s="100"/>
    </row>
    <row r="9097" spans="4:5" x14ac:dyDescent="0.25">
      <c r="D9097" s="43"/>
      <c r="E9097" s="100"/>
    </row>
    <row r="9098" spans="4:5" x14ac:dyDescent="0.25">
      <c r="D9098" s="43"/>
      <c r="E9098" s="100"/>
    </row>
    <row r="9099" spans="4:5" x14ac:dyDescent="0.25">
      <c r="D9099" s="43"/>
      <c r="E9099" s="100"/>
    </row>
    <row r="9100" spans="4:5" x14ac:dyDescent="0.25">
      <c r="D9100" s="43"/>
      <c r="E9100" s="100"/>
    </row>
    <row r="9101" spans="4:5" x14ac:dyDescent="0.25">
      <c r="D9101" s="43"/>
      <c r="E9101" s="100"/>
    </row>
    <row r="9102" spans="4:5" x14ac:dyDescent="0.25">
      <c r="D9102" s="43"/>
      <c r="E9102" s="100"/>
    </row>
    <row r="9103" spans="4:5" x14ac:dyDescent="0.25">
      <c r="D9103" s="43"/>
      <c r="E9103" s="100"/>
    </row>
    <row r="9104" spans="4:5" x14ac:dyDescent="0.25">
      <c r="D9104" s="43"/>
      <c r="E9104" s="100"/>
    </row>
    <row r="9105" spans="4:5" x14ac:dyDescent="0.25">
      <c r="D9105" s="43"/>
      <c r="E9105" s="100"/>
    </row>
    <row r="9106" spans="4:5" x14ac:dyDescent="0.25">
      <c r="D9106" s="43"/>
      <c r="E9106" s="100"/>
    </row>
    <row r="9107" spans="4:5" x14ac:dyDescent="0.25">
      <c r="D9107" s="43"/>
      <c r="E9107" s="100"/>
    </row>
    <row r="9108" spans="4:5" x14ac:dyDescent="0.25">
      <c r="D9108" s="43"/>
      <c r="E9108" s="100"/>
    </row>
    <row r="9109" spans="4:5" x14ac:dyDescent="0.25">
      <c r="D9109" s="43"/>
      <c r="E9109" s="100"/>
    </row>
    <row r="9110" spans="4:5" x14ac:dyDescent="0.25">
      <c r="D9110" s="43"/>
      <c r="E9110" s="100"/>
    </row>
    <row r="9111" spans="4:5" x14ac:dyDescent="0.25">
      <c r="D9111" s="43"/>
      <c r="E9111" s="100"/>
    </row>
    <row r="9112" spans="4:5" x14ac:dyDescent="0.25">
      <c r="D9112" s="43"/>
      <c r="E9112" s="100"/>
    </row>
    <row r="9113" spans="4:5" x14ac:dyDescent="0.25">
      <c r="D9113" s="43"/>
      <c r="E9113" s="100"/>
    </row>
    <row r="9114" spans="4:5" x14ac:dyDescent="0.25">
      <c r="D9114" s="43"/>
      <c r="E9114" s="100"/>
    </row>
    <row r="9115" spans="4:5" x14ac:dyDescent="0.25">
      <c r="D9115" s="43"/>
      <c r="E9115" s="100"/>
    </row>
    <row r="9116" spans="4:5" x14ac:dyDescent="0.25">
      <c r="D9116" s="43"/>
      <c r="E9116" s="100"/>
    </row>
    <row r="9117" spans="4:5" x14ac:dyDescent="0.25">
      <c r="D9117" s="43"/>
      <c r="E9117" s="100"/>
    </row>
    <row r="9118" spans="4:5" x14ac:dyDescent="0.25">
      <c r="D9118" s="43"/>
      <c r="E9118" s="100"/>
    </row>
    <row r="9119" spans="4:5" x14ac:dyDescent="0.25">
      <c r="D9119" s="43"/>
      <c r="E9119" s="100"/>
    </row>
    <row r="9120" spans="4:5" x14ac:dyDescent="0.25">
      <c r="D9120" s="43"/>
      <c r="E9120" s="100"/>
    </row>
    <row r="9121" spans="4:5" x14ac:dyDescent="0.25">
      <c r="D9121" s="43"/>
      <c r="E9121" s="100"/>
    </row>
    <row r="9122" spans="4:5" x14ac:dyDescent="0.25">
      <c r="D9122" s="43"/>
      <c r="E9122" s="100"/>
    </row>
    <row r="9123" spans="4:5" x14ac:dyDescent="0.25">
      <c r="D9123" s="43"/>
      <c r="E9123" s="100"/>
    </row>
    <row r="9124" spans="4:5" x14ac:dyDescent="0.25">
      <c r="D9124" s="43"/>
      <c r="E9124" s="100"/>
    </row>
    <row r="9125" spans="4:5" x14ac:dyDescent="0.25">
      <c r="D9125" s="43"/>
      <c r="E9125" s="100"/>
    </row>
    <row r="9126" spans="4:5" x14ac:dyDescent="0.25">
      <c r="D9126" s="43"/>
      <c r="E9126" s="100"/>
    </row>
    <row r="9127" spans="4:5" x14ac:dyDescent="0.25">
      <c r="D9127" s="43"/>
      <c r="E9127" s="100"/>
    </row>
    <row r="9128" spans="4:5" x14ac:dyDescent="0.25">
      <c r="D9128" s="43"/>
      <c r="E9128" s="100"/>
    </row>
    <row r="9129" spans="4:5" x14ac:dyDescent="0.25">
      <c r="D9129" s="43"/>
      <c r="E9129" s="100"/>
    </row>
    <row r="9130" spans="4:5" x14ac:dyDescent="0.25">
      <c r="D9130" s="43"/>
      <c r="E9130" s="100"/>
    </row>
    <row r="9131" spans="4:5" x14ac:dyDescent="0.25">
      <c r="D9131" s="43"/>
      <c r="E9131" s="100"/>
    </row>
    <row r="9132" spans="4:5" x14ac:dyDescent="0.25">
      <c r="D9132" s="43"/>
      <c r="E9132" s="100"/>
    </row>
    <row r="9133" spans="4:5" x14ac:dyDescent="0.25">
      <c r="D9133" s="43"/>
      <c r="E9133" s="100"/>
    </row>
    <row r="9134" spans="4:5" x14ac:dyDescent="0.25">
      <c r="D9134" s="43"/>
      <c r="E9134" s="100"/>
    </row>
    <row r="9135" spans="4:5" x14ac:dyDescent="0.25">
      <c r="D9135" s="43"/>
      <c r="E9135" s="100"/>
    </row>
    <row r="9136" spans="4:5" x14ac:dyDescent="0.25">
      <c r="D9136" s="43"/>
      <c r="E9136" s="100"/>
    </row>
    <row r="9137" spans="4:5" x14ac:dyDescent="0.25">
      <c r="D9137" s="43"/>
      <c r="E9137" s="100"/>
    </row>
    <row r="9138" spans="4:5" x14ac:dyDescent="0.25">
      <c r="D9138" s="43"/>
      <c r="E9138" s="100"/>
    </row>
    <row r="9139" spans="4:5" x14ac:dyDescent="0.25">
      <c r="D9139" s="43"/>
      <c r="E9139" s="100"/>
    </row>
    <row r="9140" spans="4:5" x14ac:dyDescent="0.25">
      <c r="D9140" s="43"/>
      <c r="E9140" s="100"/>
    </row>
    <row r="9141" spans="4:5" x14ac:dyDescent="0.25">
      <c r="D9141" s="43"/>
      <c r="E9141" s="100"/>
    </row>
    <row r="9142" spans="4:5" x14ac:dyDescent="0.25">
      <c r="D9142" s="43"/>
      <c r="E9142" s="100"/>
    </row>
    <row r="9143" spans="4:5" x14ac:dyDescent="0.25">
      <c r="D9143" s="43"/>
      <c r="E9143" s="100"/>
    </row>
    <row r="9144" spans="4:5" x14ac:dyDescent="0.25">
      <c r="D9144" s="43"/>
      <c r="E9144" s="100"/>
    </row>
    <row r="9145" spans="4:5" x14ac:dyDescent="0.25">
      <c r="D9145" s="43"/>
      <c r="E9145" s="100"/>
    </row>
    <row r="9146" spans="4:5" x14ac:dyDescent="0.25">
      <c r="D9146" s="43"/>
      <c r="E9146" s="100"/>
    </row>
    <row r="9147" spans="4:5" x14ac:dyDescent="0.25">
      <c r="D9147" s="43"/>
      <c r="E9147" s="100"/>
    </row>
    <row r="9148" spans="4:5" x14ac:dyDescent="0.25">
      <c r="D9148" s="43"/>
      <c r="E9148" s="100"/>
    </row>
    <row r="9149" spans="4:5" x14ac:dyDescent="0.25">
      <c r="D9149" s="43"/>
      <c r="E9149" s="100"/>
    </row>
    <row r="9150" spans="4:5" x14ac:dyDescent="0.25">
      <c r="D9150" s="43"/>
      <c r="E9150" s="100"/>
    </row>
    <row r="9151" spans="4:5" x14ac:dyDescent="0.25">
      <c r="D9151" s="43"/>
      <c r="E9151" s="100"/>
    </row>
    <row r="9152" spans="4:5" x14ac:dyDescent="0.25">
      <c r="D9152" s="43"/>
      <c r="E9152" s="100"/>
    </row>
    <row r="9153" spans="4:5" x14ac:dyDescent="0.25">
      <c r="D9153" s="43"/>
      <c r="E9153" s="100"/>
    </row>
    <row r="9154" spans="4:5" x14ac:dyDescent="0.25">
      <c r="D9154" s="43"/>
      <c r="E9154" s="100"/>
    </row>
    <row r="9155" spans="4:5" x14ac:dyDescent="0.25">
      <c r="D9155" s="43"/>
      <c r="E9155" s="100"/>
    </row>
    <row r="9156" spans="4:5" x14ac:dyDescent="0.25">
      <c r="D9156" s="43"/>
      <c r="E9156" s="100"/>
    </row>
    <row r="9157" spans="4:5" x14ac:dyDescent="0.25">
      <c r="D9157" s="43"/>
      <c r="E9157" s="100"/>
    </row>
    <row r="9158" spans="4:5" x14ac:dyDescent="0.25">
      <c r="D9158" s="43"/>
      <c r="E9158" s="100"/>
    </row>
    <row r="9159" spans="4:5" x14ac:dyDescent="0.25">
      <c r="D9159" s="43"/>
      <c r="E9159" s="100"/>
    </row>
    <row r="9160" spans="4:5" x14ac:dyDescent="0.25">
      <c r="D9160" s="43"/>
      <c r="E9160" s="100"/>
    </row>
    <row r="9161" spans="4:5" x14ac:dyDescent="0.25">
      <c r="D9161" s="43"/>
      <c r="E9161" s="100"/>
    </row>
    <row r="9162" spans="4:5" x14ac:dyDescent="0.25">
      <c r="D9162" s="43"/>
      <c r="E9162" s="100"/>
    </row>
    <row r="9163" spans="4:5" x14ac:dyDescent="0.25">
      <c r="D9163" s="43"/>
      <c r="E9163" s="100"/>
    </row>
    <row r="9164" spans="4:5" x14ac:dyDescent="0.25">
      <c r="D9164" s="43"/>
      <c r="E9164" s="100"/>
    </row>
    <row r="9165" spans="4:5" x14ac:dyDescent="0.25">
      <c r="D9165" s="43"/>
      <c r="E9165" s="100"/>
    </row>
    <row r="9166" spans="4:5" x14ac:dyDescent="0.25">
      <c r="D9166" s="43"/>
      <c r="E9166" s="100"/>
    </row>
    <row r="9167" spans="4:5" x14ac:dyDescent="0.25">
      <c r="D9167" s="43"/>
      <c r="E9167" s="100"/>
    </row>
    <row r="9168" spans="4:5" x14ac:dyDescent="0.25">
      <c r="D9168" s="43"/>
      <c r="E9168" s="100"/>
    </row>
    <row r="9169" spans="4:5" x14ac:dyDescent="0.25">
      <c r="D9169" s="43"/>
      <c r="E9169" s="100"/>
    </row>
    <row r="9170" spans="4:5" x14ac:dyDescent="0.25">
      <c r="D9170" s="43"/>
      <c r="E9170" s="100"/>
    </row>
    <row r="9171" spans="4:5" x14ac:dyDescent="0.25">
      <c r="D9171" s="43"/>
      <c r="E9171" s="100"/>
    </row>
    <row r="9172" spans="4:5" x14ac:dyDescent="0.25">
      <c r="D9172" s="43"/>
      <c r="E9172" s="100"/>
    </row>
    <row r="9173" spans="4:5" x14ac:dyDescent="0.25">
      <c r="D9173" s="43"/>
      <c r="E9173" s="100"/>
    </row>
    <row r="9174" spans="4:5" x14ac:dyDescent="0.25">
      <c r="D9174" s="43"/>
      <c r="E9174" s="100"/>
    </row>
    <row r="9175" spans="4:5" x14ac:dyDescent="0.25">
      <c r="D9175" s="43"/>
      <c r="E9175" s="100"/>
    </row>
    <row r="9176" spans="4:5" x14ac:dyDescent="0.25">
      <c r="D9176" s="43"/>
      <c r="E9176" s="100"/>
    </row>
    <row r="9177" spans="4:5" x14ac:dyDescent="0.25">
      <c r="D9177" s="43"/>
      <c r="E9177" s="100"/>
    </row>
    <row r="9178" spans="4:5" x14ac:dyDescent="0.25">
      <c r="D9178" s="43"/>
      <c r="E9178" s="100"/>
    </row>
    <row r="9179" spans="4:5" x14ac:dyDescent="0.25">
      <c r="D9179" s="43"/>
      <c r="E9179" s="100"/>
    </row>
    <row r="9180" spans="4:5" x14ac:dyDescent="0.25">
      <c r="D9180" s="43"/>
      <c r="E9180" s="100"/>
    </row>
    <row r="9181" spans="4:5" x14ac:dyDescent="0.25">
      <c r="D9181" s="43"/>
      <c r="E9181" s="100"/>
    </row>
    <row r="9182" spans="4:5" x14ac:dyDescent="0.25">
      <c r="D9182" s="43"/>
      <c r="E9182" s="100"/>
    </row>
    <row r="9183" spans="4:5" x14ac:dyDescent="0.25">
      <c r="D9183" s="43"/>
      <c r="E9183" s="100"/>
    </row>
    <row r="9184" spans="4:5" x14ac:dyDescent="0.25">
      <c r="D9184" s="43"/>
      <c r="E9184" s="100"/>
    </row>
    <row r="9185" spans="4:5" x14ac:dyDescent="0.25">
      <c r="D9185" s="43"/>
      <c r="E9185" s="100"/>
    </row>
    <row r="9186" spans="4:5" x14ac:dyDescent="0.25">
      <c r="D9186" s="43"/>
      <c r="E9186" s="100"/>
    </row>
    <row r="9187" spans="4:5" x14ac:dyDescent="0.25">
      <c r="D9187" s="43"/>
      <c r="E9187" s="100"/>
    </row>
    <row r="9188" spans="4:5" x14ac:dyDescent="0.25">
      <c r="D9188" s="43"/>
      <c r="E9188" s="100"/>
    </row>
    <row r="9189" spans="4:5" x14ac:dyDescent="0.25">
      <c r="D9189" s="43"/>
      <c r="E9189" s="100"/>
    </row>
    <row r="9190" spans="4:5" x14ac:dyDescent="0.25">
      <c r="D9190" s="43"/>
      <c r="E9190" s="100"/>
    </row>
    <row r="9191" spans="4:5" x14ac:dyDescent="0.25">
      <c r="D9191" s="43"/>
      <c r="E9191" s="100"/>
    </row>
    <row r="9192" spans="4:5" x14ac:dyDescent="0.25">
      <c r="D9192" s="43"/>
      <c r="E9192" s="100"/>
    </row>
    <row r="9193" spans="4:5" x14ac:dyDescent="0.25">
      <c r="D9193" s="43"/>
      <c r="E9193" s="100"/>
    </row>
    <row r="9194" spans="4:5" x14ac:dyDescent="0.25">
      <c r="D9194" s="43"/>
      <c r="E9194" s="100"/>
    </row>
    <row r="9195" spans="4:5" x14ac:dyDescent="0.25">
      <c r="D9195" s="43"/>
      <c r="E9195" s="100"/>
    </row>
    <row r="9196" spans="4:5" x14ac:dyDescent="0.25">
      <c r="D9196" s="43"/>
      <c r="E9196" s="100"/>
    </row>
    <row r="9197" spans="4:5" x14ac:dyDescent="0.25">
      <c r="D9197" s="43"/>
      <c r="E9197" s="100"/>
    </row>
    <row r="9198" spans="4:5" x14ac:dyDescent="0.25">
      <c r="D9198" s="43"/>
      <c r="E9198" s="100"/>
    </row>
    <row r="9199" spans="4:5" x14ac:dyDescent="0.25">
      <c r="D9199" s="43"/>
      <c r="E9199" s="100"/>
    </row>
    <row r="9200" spans="4:5" x14ac:dyDescent="0.25">
      <c r="D9200" s="43"/>
      <c r="E9200" s="100"/>
    </row>
    <row r="9201" spans="4:5" x14ac:dyDescent="0.25">
      <c r="D9201" s="43"/>
      <c r="E9201" s="100"/>
    </row>
    <row r="9202" spans="4:5" x14ac:dyDescent="0.25">
      <c r="D9202" s="43"/>
      <c r="E9202" s="100"/>
    </row>
    <row r="9203" spans="4:5" x14ac:dyDescent="0.25">
      <c r="D9203" s="43"/>
      <c r="E9203" s="100"/>
    </row>
    <row r="9204" spans="4:5" x14ac:dyDescent="0.25">
      <c r="D9204" s="43"/>
      <c r="E9204" s="100"/>
    </row>
    <row r="9205" spans="4:5" x14ac:dyDescent="0.25">
      <c r="D9205" s="43"/>
      <c r="E9205" s="100"/>
    </row>
    <row r="9206" spans="4:5" x14ac:dyDescent="0.25">
      <c r="D9206" s="43"/>
      <c r="E9206" s="100"/>
    </row>
    <row r="9207" spans="4:5" x14ac:dyDescent="0.25">
      <c r="D9207" s="43"/>
      <c r="E9207" s="100"/>
    </row>
    <row r="9208" spans="4:5" x14ac:dyDescent="0.25">
      <c r="D9208" s="43"/>
      <c r="E9208" s="100"/>
    </row>
    <row r="9209" spans="4:5" x14ac:dyDescent="0.25">
      <c r="D9209" s="43"/>
      <c r="E9209" s="100"/>
    </row>
    <row r="9210" spans="4:5" x14ac:dyDescent="0.25">
      <c r="D9210" s="43"/>
      <c r="E9210" s="100"/>
    </row>
    <row r="9211" spans="4:5" x14ac:dyDescent="0.25">
      <c r="D9211" s="43"/>
      <c r="E9211" s="100"/>
    </row>
    <row r="9212" spans="4:5" x14ac:dyDescent="0.25">
      <c r="D9212" s="43"/>
      <c r="E9212" s="100"/>
    </row>
    <row r="9213" spans="4:5" x14ac:dyDescent="0.25">
      <c r="D9213" s="43"/>
      <c r="E9213" s="100"/>
    </row>
    <row r="9214" spans="4:5" x14ac:dyDescent="0.25">
      <c r="D9214" s="43"/>
      <c r="E9214" s="100"/>
    </row>
    <row r="9215" spans="4:5" x14ac:dyDescent="0.25">
      <c r="D9215" s="43"/>
      <c r="E9215" s="100"/>
    </row>
    <row r="9216" spans="4:5" x14ac:dyDescent="0.25">
      <c r="D9216" s="43"/>
      <c r="E9216" s="100"/>
    </row>
    <row r="9217" spans="4:5" x14ac:dyDescent="0.25">
      <c r="D9217" s="43"/>
      <c r="E9217" s="100"/>
    </row>
    <row r="9218" spans="4:5" x14ac:dyDescent="0.25">
      <c r="D9218" s="43"/>
      <c r="E9218" s="100"/>
    </row>
    <row r="9219" spans="4:5" x14ac:dyDescent="0.25">
      <c r="D9219" s="43"/>
      <c r="E9219" s="100"/>
    </row>
    <row r="9220" spans="4:5" x14ac:dyDescent="0.25">
      <c r="D9220" s="43"/>
      <c r="E9220" s="100"/>
    </row>
    <row r="9221" spans="4:5" x14ac:dyDescent="0.25">
      <c r="D9221" s="43"/>
      <c r="E9221" s="100"/>
    </row>
    <row r="9222" spans="4:5" x14ac:dyDescent="0.25">
      <c r="D9222" s="43"/>
      <c r="E9222" s="100"/>
    </row>
    <row r="9223" spans="4:5" x14ac:dyDescent="0.25">
      <c r="D9223" s="43"/>
      <c r="E9223" s="100"/>
    </row>
    <row r="9224" spans="4:5" x14ac:dyDescent="0.25">
      <c r="D9224" s="43"/>
      <c r="E9224" s="100"/>
    </row>
    <row r="9225" spans="4:5" x14ac:dyDescent="0.25">
      <c r="D9225" s="43"/>
      <c r="E9225" s="100"/>
    </row>
    <row r="9226" spans="4:5" x14ac:dyDescent="0.25">
      <c r="D9226" s="43"/>
      <c r="E9226" s="100"/>
    </row>
    <row r="9227" spans="4:5" x14ac:dyDescent="0.25">
      <c r="D9227" s="43"/>
      <c r="E9227" s="100"/>
    </row>
    <row r="9228" spans="4:5" x14ac:dyDescent="0.25">
      <c r="D9228" s="43"/>
      <c r="E9228" s="100"/>
    </row>
    <row r="9229" spans="4:5" x14ac:dyDescent="0.25">
      <c r="D9229" s="43"/>
      <c r="E9229" s="100"/>
    </row>
    <row r="9230" spans="4:5" x14ac:dyDescent="0.25">
      <c r="D9230" s="43"/>
      <c r="E9230" s="100"/>
    </row>
    <row r="9231" spans="4:5" x14ac:dyDescent="0.25">
      <c r="D9231" s="43"/>
      <c r="E9231" s="100"/>
    </row>
    <row r="9232" spans="4:5" x14ac:dyDescent="0.25">
      <c r="D9232" s="43"/>
      <c r="E9232" s="100"/>
    </row>
    <row r="9233" spans="4:5" x14ac:dyDescent="0.25">
      <c r="D9233" s="43"/>
      <c r="E9233" s="100"/>
    </row>
    <row r="9234" spans="4:5" x14ac:dyDescent="0.25">
      <c r="D9234" s="43"/>
      <c r="E9234" s="100"/>
    </row>
    <row r="9235" spans="4:5" x14ac:dyDescent="0.25">
      <c r="D9235" s="43"/>
      <c r="E9235" s="100"/>
    </row>
    <row r="9236" spans="4:5" x14ac:dyDescent="0.25">
      <c r="D9236" s="43"/>
      <c r="E9236" s="100"/>
    </row>
    <row r="9237" spans="4:5" x14ac:dyDescent="0.25">
      <c r="D9237" s="43"/>
      <c r="E9237" s="100"/>
    </row>
    <row r="9238" spans="4:5" x14ac:dyDescent="0.25">
      <c r="D9238" s="43"/>
      <c r="E9238" s="100"/>
    </row>
    <row r="9239" spans="4:5" x14ac:dyDescent="0.25">
      <c r="D9239" s="43"/>
      <c r="E9239" s="100"/>
    </row>
    <row r="9240" spans="4:5" x14ac:dyDescent="0.25">
      <c r="D9240" s="43"/>
      <c r="E9240" s="100"/>
    </row>
    <row r="9241" spans="4:5" x14ac:dyDescent="0.25">
      <c r="D9241" s="43"/>
      <c r="E9241" s="100"/>
    </row>
    <row r="9242" spans="4:5" x14ac:dyDescent="0.25">
      <c r="D9242" s="43"/>
      <c r="E9242" s="100"/>
    </row>
    <row r="9243" spans="4:5" x14ac:dyDescent="0.25">
      <c r="D9243" s="43"/>
      <c r="E9243" s="100"/>
    </row>
    <row r="9244" spans="4:5" x14ac:dyDescent="0.25">
      <c r="D9244" s="43"/>
      <c r="E9244" s="100"/>
    </row>
    <row r="9245" spans="4:5" x14ac:dyDescent="0.25">
      <c r="D9245" s="43"/>
      <c r="E9245" s="100"/>
    </row>
    <row r="9246" spans="4:5" x14ac:dyDescent="0.25">
      <c r="D9246" s="43"/>
      <c r="E9246" s="100"/>
    </row>
    <row r="9247" spans="4:5" x14ac:dyDescent="0.25">
      <c r="D9247" s="43"/>
      <c r="E9247" s="100"/>
    </row>
    <row r="9248" spans="4:5" x14ac:dyDescent="0.25">
      <c r="D9248" s="43"/>
      <c r="E9248" s="100"/>
    </row>
    <row r="9249" spans="4:5" x14ac:dyDescent="0.25">
      <c r="D9249" s="43"/>
      <c r="E9249" s="100"/>
    </row>
    <row r="9250" spans="4:5" x14ac:dyDescent="0.25">
      <c r="D9250" s="43"/>
      <c r="E9250" s="100"/>
    </row>
    <row r="9251" spans="4:5" x14ac:dyDescent="0.25">
      <c r="D9251" s="43"/>
      <c r="E9251" s="100"/>
    </row>
    <row r="9252" spans="4:5" x14ac:dyDescent="0.25">
      <c r="D9252" s="43"/>
      <c r="E9252" s="100"/>
    </row>
    <row r="9253" spans="4:5" x14ac:dyDescent="0.25">
      <c r="D9253" s="43"/>
      <c r="E9253" s="100"/>
    </row>
    <row r="9254" spans="4:5" x14ac:dyDescent="0.25">
      <c r="D9254" s="43"/>
      <c r="E9254" s="100"/>
    </row>
    <row r="9255" spans="4:5" x14ac:dyDescent="0.25">
      <c r="D9255" s="43"/>
      <c r="E9255" s="100"/>
    </row>
    <row r="9256" spans="4:5" x14ac:dyDescent="0.25">
      <c r="D9256" s="43"/>
      <c r="E9256" s="100"/>
    </row>
    <row r="9257" spans="4:5" x14ac:dyDescent="0.25">
      <c r="D9257" s="43"/>
      <c r="E9257" s="100"/>
    </row>
    <row r="9258" spans="4:5" x14ac:dyDescent="0.25">
      <c r="D9258" s="43"/>
      <c r="E9258" s="100"/>
    </row>
    <row r="9259" spans="4:5" x14ac:dyDescent="0.25">
      <c r="D9259" s="43"/>
      <c r="E9259" s="100"/>
    </row>
    <row r="9260" spans="4:5" x14ac:dyDescent="0.25">
      <c r="D9260" s="43"/>
      <c r="E9260" s="100"/>
    </row>
    <row r="9261" spans="4:5" x14ac:dyDescent="0.25">
      <c r="D9261" s="43"/>
      <c r="E9261" s="100"/>
    </row>
    <row r="9262" spans="4:5" x14ac:dyDescent="0.25">
      <c r="D9262" s="43"/>
      <c r="E9262" s="100"/>
    </row>
    <row r="9263" spans="4:5" x14ac:dyDescent="0.25">
      <c r="D9263" s="43"/>
      <c r="E9263" s="100"/>
    </row>
    <row r="9264" spans="4:5" x14ac:dyDescent="0.25">
      <c r="D9264" s="43"/>
      <c r="E9264" s="100"/>
    </row>
    <row r="9265" spans="4:5" x14ac:dyDescent="0.25">
      <c r="D9265" s="43"/>
      <c r="E9265" s="100"/>
    </row>
    <row r="9266" spans="4:5" x14ac:dyDescent="0.25">
      <c r="D9266" s="43"/>
      <c r="E9266" s="100"/>
    </row>
    <row r="9267" spans="4:5" x14ac:dyDescent="0.25">
      <c r="D9267" s="43"/>
      <c r="E9267" s="100"/>
    </row>
    <row r="9268" spans="4:5" x14ac:dyDescent="0.25">
      <c r="D9268" s="43"/>
      <c r="E9268" s="100"/>
    </row>
    <row r="9269" spans="4:5" x14ac:dyDescent="0.25">
      <c r="D9269" s="43"/>
      <c r="E9269" s="100"/>
    </row>
    <row r="9270" spans="4:5" x14ac:dyDescent="0.25">
      <c r="D9270" s="43"/>
      <c r="E9270" s="100"/>
    </row>
    <row r="9271" spans="4:5" x14ac:dyDescent="0.25">
      <c r="D9271" s="43"/>
      <c r="E9271" s="100"/>
    </row>
    <row r="9272" spans="4:5" x14ac:dyDescent="0.25">
      <c r="D9272" s="43"/>
      <c r="E9272" s="100"/>
    </row>
    <row r="9273" spans="4:5" x14ac:dyDescent="0.25">
      <c r="D9273" s="43"/>
      <c r="E9273" s="100"/>
    </row>
    <row r="9274" spans="4:5" x14ac:dyDescent="0.25">
      <c r="D9274" s="43"/>
      <c r="E9274" s="100"/>
    </row>
    <row r="9275" spans="4:5" x14ac:dyDescent="0.25">
      <c r="D9275" s="43"/>
      <c r="E9275" s="100"/>
    </row>
    <row r="9276" spans="4:5" x14ac:dyDescent="0.25">
      <c r="D9276" s="43"/>
      <c r="E9276" s="100"/>
    </row>
    <row r="9277" spans="4:5" x14ac:dyDescent="0.25">
      <c r="D9277" s="43"/>
      <c r="E9277" s="100"/>
    </row>
    <row r="9278" spans="4:5" x14ac:dyDescent="0.25">
      <c r="D9278" s="43"/>
      <c r="E9278" s="100"/>
    </row>
    <row r="9279" spans="4:5" x14ac:dyDescent="0.25">
      <c r="D9279" s="43"/>
      <c r="E9279" s="100"/>
    </row>
    <row r="9280" spans="4:5" x14ac:dyDescent="0.25">
      <c r="D9280" s="43"/>
      <c r="E9280" s="100"/>
    </row>
    <row r="9281" spans="4:5" x14ac:dyDescent="0.25">
      <c r="D9281" s="43"/>
      <c r="E9281" s="100"/>
    </row>
    <row r="9282" spans="4:5" x14ac:dyDescent="0.25">
      <c r="D9282" s="43"/>
      <c r="E9282" s="100"/>
    </row>
    <row r="9283" spans="4:5" x14ac:dyDescent="0.25">
      <c r="D9283" s="43"/>
      <c r="E9283" s="100"/>
    </row>
    <row r="9284" spans="4:5" x14ac:dyDescent="0.25">
      <c r="D9284" s="43"/>
      <c r="E9284" s="100"/>
    </row>
    <row r="9285" spans="4:5" x14ac:dyDescent="0.25">
      <c r="D9285" s="43"/>
      <c r="E9285" s="100"/>
    </row>
    <row r="9286" spans="4:5" x14ac:dyDescent="0.25">
      <c r="D9286" s="43"/>
      <c r="E9286" s="100"/>
    </row>
    <row r="9287" spans="4:5" x14ac:dyDescent="0.25">
      <c r="D9287" s="43"/>
      <c r="E9287" s="100"/>
    </row>
    <row r="9288" spans="4:5" x14ac:dyDescent="0.25">
      <c r="D9288" s="43"/>
      <c r="E9288" s="100"/>
    </row>
    <row r="9289" spans="4:5" x14ac:dyDescent="0.25">
      <c r="D9289" s="43"/>
      <c r="E9289" s="100"/>
    </row>
    <row r="9290" spans="4:5" x14ac:dyDescent="0.25">
      <c r="D9290" s="43"/>
      <c r="E9290" s="100"/>
    </row>
    <row r="9291" spans="4:5" x14ac:dyDescent="0.25">
      <c r="D9291" s="43"/>
      <c r="E9291" s="100"/>
    </row>
    <row r="9292" spans="4:5" x14ac:dyDescent="0.25">
      <c r="D9292" s="43"/>
      <c r="E9292" s="100"/>
    </row>
    <row r="9293" spans="4:5" x14ac:dyDescent="0.25">
      <c r="D9293" s="43"/>
      <c r="E9293" s="100"/>
    </row>
    <row r="9294" spans="4:5" x14ac:dyDescent="0.25">
      <c r="D9294" s="43"/>
      <c r="E9294" s="100"/>
    </row>
    <row r="9295" spans="4:5" x14ac:dyDescent="0.25">
      <c r="D9295" s="43"/>
      <c r="E9295" s="100"/>
    </row>
    <row r="9296" spans="4:5" x14ac:dyDescent="0.25">
      <c r="D9296" s="43"/>
      <c r="E9296" s="100"/>
    </row>
    <row r="9297" spans="4:5" x14ac:dyDescent="0.25">
      <c r="D9297" s="43"/>
      <c r="E9297" s="100"/>
    </row>
    <row r="9298" spans="4:5" x14ac:dyDescent="0.25">
      <c r="D9298" s="43"/>
      <c r="E9298" s="100"/>
    </row>
    <row r="9299" spans="4:5" x14ac:dyDescent="0.25">
      <c r="D9299" s="43"/>
      <c r="E9299" s="100"/>
    </row>
    <row r="9300" spans="4:5" x14ac:dyDescent="0.25">
      <c r="D9300" s="43"/>
      <c r="E9300" s="100"/>
    </row>
    <row r="9301" spans="4:5" x14ac:dyDescent="0.25">
      <c r="D9301" s="43"/>
      <c r="E9301" s="100"/>
    </row>
    <row r="9302" spans="4:5" x14ac:dyDescent="0.25">
      <c r="D9302" s="43"/>
      <c r="E9302" s="100"/>
    </row>
    <row r="9303" spans="4:5" x14ac:dyDescent="0.25">
      <c r="D9303" s="43"/>
      <c r="E9303" s="100"/>
    </row>
    <row r="9304" spans="4:5" x14ac:dyDescent="0.25">
      <c r="D9304" s="43"/>
      <c r="E9304" s="100"/>
    </row>
    <row r="9305" spans="4:5" x14ac:dyDescent="0.25">
      <c r="D9305" s="43"/>
      <c r="E9305" s="100"/>
    </row>
    <row r="9306" spans="4:5" x14ac:dyDescent="0.25">
      <c r="D9306" s="43"/>
      <c r="E9306" s="100"/>
    </row>
    <row r="9307" spans="4:5" x14ac:dyDescent="0.25">
      <c r="D9307" s="43"/>
      <c r="E9307" s="100"/>
    </row>
    <row r="9308" spans="4:5" x14ac:dyDescent="0.25">
      <c r="D9308" s="43"/>
      <c r="E9308" s="100"/>
    </row>
    <row r="9309" spans="4:5" x14ac:dyDescent="0.25">
      <c r="D9309" s="43"/>
      <c r="E9309" s="100"/>
    </row>
    <row r="9310" spans="4:5" x14ac:dyDescent="0.25">
      <c r="D9310" s="43"/>
      <c r="E9310" s="100"/>
    </row>
    <row r="9311" spans="4:5" x14ac:dyDescent="0.25">
      <c r="D9311" s="43"/>
      <c r="E9311" s="100"/>
    </row>
    <row r="9312" spans="4:5" x14ac:dyDescent="0.25">
      <c r="D9312" s="43"/>
      <c r="E9312" s="100"/>
    </row>
    <row r="9313" spans="4:5" x14ac:dyDescent="0.25">
      <c r="D9313" s="43"/>
      <c r="E9313" s="100"/>
    </row>
    <row r="9314" spans="4:5" x14ac:dyDescent="0.25">
      <c r="D9314" s="43"/>
      <c r="E9314" s="100"/>
    </row>
    <row r="9315" spans="4:5" x14ac:dyDescent="0.25">
      <c r="D9315" s="43"/>
      <c r="E9315" s="100"/>
    </row>
    <row r="9316" spans="4:5" x14ac:dyDescent="0.25">
      <c r="D9316" s="43"/>
      <c r="E9316" s="100"/>
    </row>
    <row r="9317" spans="4:5" x14ac:dyDescent="0.25">
      <c r="D9317" s="43"/>
      <c r="E9317" s="100"/>
    </row>
    <row r="9318" spans="4:5" x14ac:dyDescent="0.25">
      <c r="D9318" s="43"/>
      <c r="E9318" s="100"/>
    </row>
    <row r="9319" spans="4:5" x14ac:dyDescent="0.25">
      <c r="D9319" s="43"/>
      <c r="E9319" s="100"/>
    </row>
    <row r="9320" spans="4:5" x14ac:dyDescent="0.25">
      <c r="D9320" s="43"/>
      <c r="E9320" s="100"/>
    </row>
    <row r="9321" spans="4:5" x14ac:dyDescent="0.25">
      <c r="D9321" s="43"/>
      <c r="E9321" s="100"/>
    </row>
    <row r="9322" spans="4:5" x14ac:dyDescent="0.25">
      <c r="D9322" s="43"/>
      <c r="E9322" s="100"/>
    </row>
    <row r="9323" spans="4:5" x14ac:dyDescent="0.25">
      <c r="D9323" s="43"/>
      <c r="E9323" s="100"/>
    </row>
    <row r="9324" spans="4:5" x14ac:dyDescent="0.25">
      <c r="D9324" s="43"/>
      <c r="E9324" s="100"/>
    </row>
    <row r="9325" spans="4:5" x14ac:dyDescent="0.25">
      <c r="D9325" s="43"/>
      <c r="E9325" s="100"/>
    </row>
    <row r="9326" spans="4:5" x14ac:dyDescent="0.25">
      <c r="D9326" s="43"/>
      <c r="E9326" s="100"/>
    </row>
    <row r="9327" spans="4:5" x14ac:dyDescent="0.25">
      <c r="D9327" s="43"/>
      <c r="E9327" s="100"/>
    </row>
    <row r="9328" spans="4:5" x14ac:dyDescent="0.25">
      <c r="D9328" s="43"/>
      <c r="E9328" s="100"/>
    </row>
    <row r="9329" spans="4:5" x14ac:dyDescent="0.25">
      <c r="D9329" s="43"/>
      <c r="E9329" s="100"/>
    </row>
    <row r="9330" spans="4:5" x14ac:dyDescent="0.25">
      <c r="D9330" s="43"/>
      <c r="E9330" s="100"/>
    </row>
    <row r="9331" spans="4:5" x14ac:dyDescent="0.25">
      <c r="D9331" s="43"/>
      <c r="E9331" s="100"/>
    </row>
    <row r="9332" spans="4:5" x14ac:dyDescent="0.25">
      <c r="D9332" s="43"/>
      <c r="E9332" s="100"/>
    </row>
    <row r="9333" spans="4:5" x14ac:dyDescent="0.25">
      <c r="D9333" s="43"/>
      <c r="E9333" s="100"/>
    </row>
    <row r="9334" spans="4:5" x14ac:dyDescent="0.25">
      <c r="D9334" s="43"/>
      <c r="E9334" s="100"/>
    </row>
    <row r="9335" spans="4:5" x14ac:dyDescent="0.25">
      <c r="D9335" s="43"/>
      <c r="E9335" s="100"/>
    </row>
    <row r="9336" spans="4:5" x14ac:dyDescent="0.25">
      <c r="D9336" s="43"/>
      <c r="E9336" s="100"/>
    </row>
    <row r="9337" spans="4:5" x14ac:dyDescent="0.25">
      <c r="D9337" s="43"/>
      <c r="E9337" s="100"/>
    </row>
    <row r="9338" spans="4:5" x14ac:dyDescent="0.25">
      <c r="D9338" s="43"/>
      <c r="E9338" s="100"/>
    </row>
    <row r="9339" spans="4:5" x14ac:dyDescent="0.25">
      <c r="D9339" s="43"/>
      <c r="E9339" s="100"/>
    </row>
    <row r="9340" spans="4:5" x14ac:dyDescent="0.25">
      <c r="D9340" s="43"/>
      <c r="E9340" s="100"/>
    </row>
    <row r="9341" spans="4:5" x14ac:dyDescent="0.25">
      <c r="D9341" s="43"/>
      <c r="E9341" s="100"/>
    </row>
    <row r="9342" spans="4:5" x14ac:dyDescent="0.25">
      <c r="D9342" s="43"/>
      <c r="E9342" s="100"/>
    </row>
    <row r="9343" spans="4:5" x14ac:dyDescent="0.25">
      <c r="D9343" s="43"/>
      <c r="E9343" s="100"/>
    </row>
    <row r="9344" spans="4:5" x14ac:dyDescent="0.25">
      <c r="D9344" s="43"/>
      <c r="E9344" s="100"/>
    </row>
    <row r="9345" spans="4:5" x14ac:dyDescent="0.25">
      <c r="D9345" s="43"/>
      <c r="E9345" s="100"/>
    </row>
    <row r="9346" spans="4:5" x14ac:dyDescent="0.25">
      <c r="D9346" s="43"/>
      <c r="E9346" s="100"/>
    </row>
    <row r="9347" spans="4:5" x14ac:dyDescent="0.25">
      <c r="D9347" s="43"/>
      <c r="E9347" s="100"/>
    </row>
    <row r="9348" spans="4:5" x14ac:dyDescent="0.25">
      <c r="D9348" s="43"/>
      <c r="E9348" s="100"/>
    </row>
    <row r="9349" spans="4:5" x14ac:dyDescent="0.25">
      <c r="D9349" s="43"/>
      <c r="E9349" s="100"/>
    </row>
    <row r="9350" spans="4:5" x14ac:dyDescent="0.25">
      <c r="D9350" s="43"/>
      <c r="E9350" s="100"/>
    </row>
    <row r="9351" spans="4:5" x14ac:dyDescent="0.25">
      <c r="D9351" s="43"/>
      <c r="E9351" s="100"/>
    </row>
    <row r="9352" spans="4:5" x14ac:dyDescent="0.25">
      <c r="D9352" s="43"/>
      <c r="E9352" s="100"/>
    </row>
    <row r="9353" spans="4:5" x14ac:dyDescent="0.25">
      <c r="D9353" s="43"/>
      <c r="E9353" s="100"/>
    </row>
    <row r="9354" spans="4:5" x14ac:dyDescent="0.25">
      <c r="D9354" s="43"/>
      <c r="E9354" s="100"/>
    </row>
    <row r="9355" spans="4:5" x14ac:dyDescent="0.25">
      <c r="D9355" s="43"/>
      <c r="E9355" s="100"/>
    </row>
    <row r="9356" spans="4:5" x14ac:dyDescent="0.25">
      <c r="D9356" s="43"/>
      <c r="E9356" s="100"/>
    </row>
    <row r="9357" spans="4:5" x14ac:dyDescent="0.25">
      <c r="D9357" s="43"/>
      <c r="E9357" s="100"/>
    </row>
    <row r="9358" spans="4:5" x14ac:dyDescent="0.25">
      <c r="D9358" s="43"/>
      <c r="E9358" s="100"/>
    </row>
    <row r="9359" spans="4:5" x14ac:dyDescent="0.25">
      <c r="D9359" s="43"/>
      <c r="E9359" s="100"/>
    </row>
    <row r="9360" spans="4:5" x14ac:dyDescent="0.25">
      <c r="D9360" s="43"/>
      <c r="E9360" s="100"/>
    </row>
    <row r="9361" spans="4:5" x14ac:dyDescent="0.25">
      <c r="D9361" s="43"/>
      <c r="E9361" s="100"/>
    </row>
    <row r="9362" spans="4:5" x14ac:dyDescent="0.25">
      <c r="D9362" s="43"/>
      <c r="E9362" s="100"/>
    </row>
    <row r="9363" spans="4:5" x14ac:dyDescent="0.25">
      <c r="D9363" s="43"/>
      <c r="E9363" s="100"/>
    </row>
    <row r="9364" spans="4:5" x14ac:dyDescent="0.25">
      <c r="D9364" s="43"/>
      <c r="E9364" s="100"/>
    </row>
    <row r="9365" spans="4:5" x14ac:dyDescent="0.25">
      <c r="D9365" s="43"/>
      <c r="E9365" s="100"/>
    </row>
    <row r="9366" spans="4:5" x14ac:dyDescent="0.25">
      <c r="D9366" s="43"/>
      <c r="E9366" s="100"/>
    </row>
    <row r="9367" spans="4:5" x14ac:dyDescent="0.25">
      <c r="D9367" s="43"/>
      <c r="E9367" s="100"/>
    </row>
    <row r="9368" spans="4:5" x14ac:dyDescent="0.25">
      <c r="D9368" s="43"/>
      <c r="E9368" s="100"/>
    </row>
    <row r="9369" spans="4:5" x14ac:dyDescent="0.25">
      <c r="D9369" s="43"/>
      <c r="E9369" s="100"/>
    </row>
    <row r="9370" spans="4:5" x14ac:dyDescent="0.25">
      <c r="D9370" s="43"/>
      <c r="E9370" s="100"/>
    </row>
    <row r="9371" spans="4:5" x14ac:dyDescent="0.25">
      <c r="D9371" s="43"/>
      <c r="E9371" s="100"/>
    </row>
    <row r="9372" spans="4:5" x14ac:dyDescent="0.25">
      <c r="D9372" s="43"/>
      <c r="E9372" s="100"/>
    </row>
    <row r="9373" spans="4:5" x14ac:dyDescent="0.25">
      <c r="D9373" s="43"/>
      <c r="E9373" s="100"/>
    </row>
    <row r="9374" spans="4:5" x14ac:dyDescent="0.25">
      <c r="D9374" s="43"/>
      <c r="E9374" s="100"/>
    </row>
    <row r="9375" spans="4:5" x14ac:dyDescent="0.25">
      <c r="D9375" s="43"/>
      <c r="E9375" s="100"/>
    </row>
    <row r="9376" spans="4:5" x14ac:dyDescent="0.25">
      <c r="D9376" s="43"/>
      <c r="E9376" s="100"/>
    </row>
    <row r="9377" spans="4:5" x14ac:dyDescent="0.25">
      <c r="D9377" s="43"/>
      <c r="E9377" s="100"/>
    </row>
    <row r="9378" spans="4:5" x14ac:dyDescent="0.25">
      <c r="D9378" s="43"/>
      <c r="E9378" s="100"/>
    </row>
    <row r="9379" spans="4:5" x14ac:dyDescent="0.25">
      <c r="D9379" s="43"/>
      <c r="E9379" s="100"/>
    </row>
    <row r="9380" spans="4:5" x14ac:dyDescent="0.25">
      <c r="D9380" s="43"/>
      <c r="E9380" s="100"/>
    </row>
    <row r="9381" spans="4:5" x14ac:dyDescent="0.25">
      <c r="D9381" s="43"/>
      <c r="E9381" s="100"/>
    </row>
    <row r="9382" spans="4:5" x14ac:dyDescent="0.25">
      <c r="D9382" s="43"/>
      <c r="E9382" s="100"/>
    </row>
    <row r="9383" spans="4:5" x14ac:dyDescent="0.25">
      <c r="D9383" s="43"/>
      <c r="E9383" s="100"/>
    </row>
    <row r="9384" spans="4:5" x14ac:dyDescent="0.25">
      <c r="D9384" s="43"/>
      <c r="E9384" s="100"/>
    </row>
    <row r="9385" spans="4:5" x14ac:dyDescent="0.25">
      <c r="D9385" s="43"/>
      <c r="E9385" s="100"/>
    </row>
    <row r="9386" spans="4:5" x14ac:dyDescent="0.25">
      <c r="D9386" s="43"/>
      <c r="E9386" s="100"/>
    </row>
    <row r="9387" spans="4:5" x14ac:dyDescent="0.25">
      <c r="D9387" s="43"/>
      <c r="E9387" s="100"/>
    </row>
    <row r="9388" spans="4:5" x14ac:dyDescent="0.25">
      <c r="D9388" s="43"/>
      <c r="E9388" s="100"/>
    </row>
    <row r="9389" spans="4:5" x14ac:dyDescent="0.25">
      <c r="D9389" s="43"/>
      <c r="E9389" s="100"/>
    </row>
    <row r="9390" spans="4:5" x14ac:dyDescent="0.25">
      <c r="D9390" s="43"/>
      <c r="E9390" s="100"/>
    </row>
    <row r="9391" spans="4:5" x14ac:dyDescent="0.25">
      <c r="D9391" s="43"/>
      <c r="E9391" s="100"/>
    </row>
    <row r="9392" spans="4:5" x14ac:dyDescent="0.25">
      <c r="D9392" s="43"/>
      <c r="E9392" s="100"/>
    </row>
    <row r="9393" spans="4:5" x14ac:dyDescent="0.25">
      <c r="D9393" s="43"/>
      <c r="E9393" s="100"/>
    </row>
    <row r="9394" spans="4:5" x14ac:dyDescent="0.25">
      <c r="D9394" s="43"/>
      <c r="E9394" s="100"/>
    </row>
    <row r="9395" spans="4:5" x14ac:dyDescent="0.25">
      <c r="D9395" s="43"/>
      <c r="E9395" s="100"/>
    </row>
    <row r="9396" spans="4:5" x14ac:dyDescent="0.25">
      <c r="D9396" s="43"/>
      <c r="E9396" s="100"/>
    </row>
    <row r="9397" spans="4:5" x14ac:dyDescent="0.25">
      <c r="D9397" s="43"/>
      <c r="E9397" s="100"/>
    </row>
    <row r="9398" spans="4:5" x14ac:dyDescent="0.25">
      <c r="D9398" s="43"/>
      <c r="E9398" s="100"/>
    </row>
    <row r="9399" spans="4:5" x14ac:dyDescent="0.25">
      <c r="D9399" s="43"/>
      <c r="E9399" s="100"/>
    </row>
    <row r="9400" spans="4:5" x14ac:dyDescent="0.25">
      <c r="D9400" s="43"/>
      <c r="E9400" s="100"/>
    </row>
    <row r="9401" spans="4:5" x14ac:dyDescent="0.25">
      <c r="D9401" s="43"/>
      <c r="E9401" s="100"/>
    </row>
    <row r="9402" spans="4:5" x14ac:dyDescent="0.25">
      <c r="D9402" s="43"/>
      <c r="E9402" s="100"/>
    </row>
    <row r="9403" spans="4:5" x14ac:dyDescent="0.25">
      <c r="D9403" s="43"/>
      <c r="E9403" s="100"/>
    </row>
    <row r="9404" spans="4:5" x14ac:dyDescent="0.25">
      <c r="D9404" s="43"/>
      <c r="E9404" s="100"/>
    </row>
    <row r="9405" spans="4:5" x14ac:dyDescent="0.25">
      <c r="D9405" s="43"/>
      <c r="E9405" s="100"/>
    </row>
    <row r="9406" spans="4:5" x14ac:dyDescent="0.25">
      <c r="D9406" s="43"/>
      <c r="E9406" s="100"/>
    </row>
    <row r="9407" spans="4:5" x14ac:dyDescent="0.25">
      <c r="D9407" s="43"/>
      <c r="E9407" s="100"/>
    </row>
    <row r="9408" spans="4:5" x14ac:dyDescent="0.25">
      <c r="D9408" s="43"/>
      <c r="E9408" s="100"/>
    </row>
    <row r="9409" spans="4:5" x14ac:dyDescent="0.25">
      <c r="D9409" s="43"/>
      <c r="E9409" s="100"/>
    </row>
    <row r="9410" spans="4:5" x14ac:dyDescent="0.25">
      <c r="D9410" s="43"/>
      <c r="E9410" s="100"/>
    </row>
    <row r="9411" spans="4:5" x14ac:dyDescent="0.25">
      <c r="D9411" s="43"/>
      <c r="E9411" s="100"/>
    </row>
    <row r="9412" spans="4:5" x14ac:dyDescent="0.25">
      <c r="D9412" s="43"/>
      <c r="E9412" s="100"/>
    </row>
    <row r="9413" spans="4:5" x14ac:dyDescent="0.25">
      <c r="D9413" s="43"/>
      <c r="E9413" s="100"/>
    </row>
    <row r="9414" spans="4:5" x14ac:dyDescent="0.25">
      <c r="D9414" s="43"/>
      <c r="E9414" s="100"/>
    </row>
    <row r="9415" spans="4:5" x14ac:dyDescent="0.25">
      <c r="D9415" s="43"/>
      <c r="E9415" s="100"/>
    </row>
    <row r="9416" spans="4:5" x14ac:dyDescent="0.25">
      <c r="D9416" s="43"/>
      <c r="E9416" s="100"/>
    </row>
    <row r="9417" spans="4:5" x14ac:dyDescent="0.25">
      <c r="D9417" s="43"/>
      <c r="E9417" s="100"/>
    </row>
    <row r="9418" spans="4:5" x14ac:dyDescent="0.25">
      <c r="D9418" s="43"/>
      <c r="E9418" s="100"/>
    </row>
    <row r="9419" spans="4:5" x14ac:dyDescent="0.25">
      <c r="D9419" s="43"/>
      <c r="E9419" s="100"/>
    </row>
    <row r="9420" spans="4:5" x14ac:dyDescent="0.25">
      <c r="D9420" s="43"/>
      <c r="E9420" s="100"/>
    </row>
    <row r="9421" spans="4:5" x14ac:dyDescent="0.25">
      <c r="D9421" s="43"/>
      <c r="E9421" s="100"/>
    </row>
    <row r="9422" spans="4:5" x14ac:dyDescent="0.25">
      <c r="D9422" s="43"/>
      <c r="E9422" s="100"/>
    </row>
    <row r="9423" spans="4:5" x14ac:dyDescent="0.25">
      <c r="D9423" s="43"/>
      <c r="E9423" s="100"/>
    </row>
    <row r="9424" spans="4:5" x14ac:dyDescent="0.25">
      <c r="D9424" s="43"/>
      <c r="E9424" s="100"/>
    </row>
    <row r="9425" spans="4:5" x14ac:dyDescent="0.25">
      <c r="D9425" s="43"/>
      <c r="E9425" s="100"/>
    </row>
    <row r="9426" spans="4:5" x14ac:dyDescent="0.25">
      <c r="D9426" s="43"/>
      <c r="E9426" s="100"/>
    </row>
    <row r="9427" spans="4:5" x14ac:dyDescent="0.25">
      <c r="D9427" s="43"/>
      <c r="E9427" s="100"/>
    </row>
    <row r="9428" spans="4:5" x14ac:dyDescent="0.25">
      <c r="D9428" s="43"/>
      <c r="E9428" s="100"/>
    </row>
    <row r="9429" spans="4:5" x14ac:dyDescent="0.25">
      <c r="D9429" s="43"/>
      <c r="E9429" s="100"/>
    </row>
    <row r="9430" spans="4:5" x14ac:dyDescent="0.25">
      <c r="D9430" s="43"/>
      <c r="E9430" s="100"/>
    </row>
    <row r="9431" spans="4:5" x14ac:dyDescent="0.25">
      <c r="D9431" s="43"/>
      <c r="E9431" s="100"/>
    </row>
    <row r="9432" spans="4:5" x14ac:dyDescent="0.25">
      <c r="D9432" s="43"/>
      <c r="E9432" s="100"/>
    </row>
    <row r="9433" spans="4:5" x14ac:dyDescent="0.25">
      <c r="D9433" s="43"/>
      <c r="E9433" s="100"/>
    </row>
    <row r="9434" spans="4:5" x14ac:dyDescent="0.25">
      <c r="D9434" s="43"/>
      <c r="E9434" s="100"/>
    </row>
    <row r="9435" spans="4:5" x14ac:dyDescent="0.25">
      <c r="D9435" s="43"/>
      <c r="E9435" s="100"/>
    </row>
    <row r="9436" spans="4:5" x14ac:dyDescent="0.25">
      <c r="D9436" s="43"/>
      <c r="E9436" s="100"/>
    </row>
    <row r="9437" spans="4:5" x14ac:dyDescent="0.25">
      <c r="D9437" s="43"/>
      <c r="E9437" s="100"/>
    </row>
    <row r="9438" spans="4:5" x14ac:dyDescent="0.25">
      <c r="D9438" s="43"/>
      <c r="E9438" s="100"/>
    </row>
    <row r="9439" spans="4:5" x14ac:dyDescent="0.25">
      <c r="D9439" s="43"/>
      <c r="E9439" s="100"/>
    </row>
    <row r="9440" spans="4:5" x14ac:dyDescent="0.25">
      <c r="D9440" s="43"/>
      <c r="E9440" s="100"/>
    </row>
    <row r="9441" spans="4:5" x14ac:dyDescent="0.25">
      <c r="D9441" s="43"/>
      <c r="E9441" s="100"/>
    </row>
    <row r="9442" spans="4:5" x14ac:dyDescent="0.25">
      <c r="D9442" s="43"/>
      <c r="E9442" s="100"/>
    </row>
    <row r="9443" spans="4:5" x14ac:dyDescent="0.25">
      <c r="D9443" s="43"/>
      <c r="E9443" s="100"/>
    </row>
    <row r="9444" spans="4:5" x14ac:dyDescent="0.25">
      <c r="D9444" s="43"/>
      <c r="E9444" s="100"/>
    </row>
    <row r="9445" spans="4:5" x14ac:dyDescent="0.25">
      <c r="D9445" s="43"/>
      <c r="E9445" s="100"/>
    </row>
    <row r="9446" spans="4:5" x14ac:dyDescent="0.25">
      <c r="D9446" s="43"/>
      <c r="E9446" s="100"/>
    </row>
    <row r="9447" spans="4:5" x14ac:dyDescent="0.25">
      <c r="D9447" s="43"/>
      <c r="E9447" s="100"/>
    </row>
    <row r="9448" spans="4:5" x14ac:dyDescent="0.25">
      <c r="D9448" s="43"/>
      <c r="E9448" s="100"/>
    </row>
    <row r="9449" spans="4:5" x14ac:dyDescent="0.25">
      <c r="D9449" s="43"/>
      <c r="E9449" s="100"/>
    </row>
    <row r="9450" spans="4:5" x14ac:dyDescent="0.25">
      <c r="D9450" s="43"/>
      <c r="E9450" s="100"/>
    </row>
    <row r="9451" spans="4:5" x14ac:dyDescent="0.25">
      <c r="D9451" s="43"/>
      <c r="E9451" s="100"/>
    </row>
    <row r="9452" spans="4:5" x14ac:dyDescent="0.25">
      <c r="D9452" s="43"/>
      <c r="E9452" s="100"/>
    </row>
    <row r="9453" spans="4:5" x14ac:dyDescent="0.25">
      <c r="D9453" s="43"/>
      <c r="E9453" s="100"/>
    </row>
    <row r="9454" spans="4:5" x14ac:dyDescent="0.25">
      <c r="D9454" s="43"/>
      <c r="E9454" s="100"/>
    </row>
    <row r="9455" spans="4:5" x14ac:dyDescent="0.25">
      <c r="D9455" s="43"/>
      <c r="E9455" s="100"/>
    </row>
    <row r="9456" spans="4:5" x14ac:dyDescent="0.25">
      <c r="D9456" s="43"/>
      <c r="E9456" s="100"/>
    </row>
    <row r="9457" spans="4:5" x14ac:dyDescent="0.25">
      <c r="D9457" s="43"/>
      <c r="E9457" s="100"/>
    </row>
    <row r="9458" spans="4:5" x14ac:dyDescent="0.25">
      <c r="D9458" s="43"/>
      <c r="E9458" s="100"/>
    </row>
    <row r="9459" spans="4:5" x14ac:dyDescent="0.25">
      <c r="D9459" s="43"/>
      <c r="E9459" s="100"/>
    </row>
    <row r="9460" spans="4:5" x14ac:dyDescent="0.25">
      <c r="D9460" s="43"/>
      <c r="E9460" s="100"/>
    </row>
    <row r="9461" spans="4:5" x14ac:dyDescent="0.25">
      <c r="D9461" s="43"/>
      <c r="E9461" s="100"/>
    </row>
    <row r="9462" spans="4:5" x14ac:dyDescent="0.25">
      <c r="D9462" s="43"/>
      <c r="E9462" s="100"/>
    </row>
    <row r="9463" spans="4:5" x14ac:dyDescent="0.25">
      <c r="D9463" s="43"/>
      <c r="E9463" s="100"/>
    </row>
    <row r="9464" spans="4:5" x14ac:dyDescent="0.25">
      <c r="D9464" s="43"/>
      <c r="E9464" s="100"/>
    </row>
    <row r="9465" spans="4:5" x14ac:dyDescent="0.25">
      <c r="D9465" s="43"/>
      <c r="E9465" s="100"/>
    </row>
    <row r="9466" spans="4:5" x14ac:dyDescent="0.25">
      <c r="D9466" s="43"/>
      <c r="E9466" s="100"/>
    </row>
    <row r="9467" spans="4:5" x14ac:dyDescent="0.25">
      <c r="D9467" s="43"/>
      <c r="E9467" s="100"/>
    </row>
    <row r="9468" spans="4:5" x14ac:dyDescent="0.25">
      <c r="D9468" s="43"/>
      <c r="E9468" s="100"/>
    </row>
    <row r="9469" spans="4:5" x14ac:dyDescent="0.25">
      <c r="D9469" s="43"/>
      <c r="E9469" s="100"/>
    </row>
    <row r="9470" spans="4:5" x14ac:dyDescent="0.25">
      <c r="D9470" s="43"/>
      <c r="E9470" s="100"/>
    </row>
    <row r="9471" spans="4:5" x14ac:dyDescent="0.25">
      <c r="D9471" s="43"/>
      <c r="E9471" s="100"/>
    </row>
    <row r="9472" spans="4:5" x14ac:dyDescent="0.25">
      <c r="D9472" s="43"/>
      <c r="E9472" s="100"/>
    </row>
    <row r="9473" spans="4:5" x14ac:dyDescent="0.25">
      <c r="D9473" s="43"/>
      <c r="E9473" s="100"/>
    </row>
    <row r="9474" spans="4:5" x14ac:dyDescent="0.25">
      <c r="D9474" s="43"/>
      <c r="E9474" s="100"/>
    </row>
    <row r="9475" spans="4:5" x14ac:dyDescent="0.25">
      <c r="D9475" s="43"/>
      <c r="E9475" s="100"/>
    </row>
    <row r="9476" spans="4:5" x14ac:dyDescent="0.25">
      <c r="D9476" s="43"/>
      <c r="E9476" s="100"/>
    </row>
    <row r="9477" spans="4:5" x14ac:dyDescent="0.25">
      <c r="D9477" s="43"/>
      <c r="E9477" s="100"/>
    </row>
    <row r="9478" spans="4:5" x14ac:dyDescent="0.25">
      <c r="D9478" s="43"/>
      <c r="E9478" s="100"/>
    </row>
    <row r="9479" spans="4:5" x14ac:dyDescent="0.25">
      <c r="D9479" s="43"/>
      <c r="E9479" s="100"/>
    </row>
    <row r="9480" spans="4:5" x14ac:dyDescent="0.25">
      <c r="D9480" s="43"/>
      <c r="E9480" s="100"/>
    </row>
    <row r="9481" spans="4:5" x14ac:dyDescent="0.25">
      <c r="D9481" s="43"/>
      <c r="E9481" s="100"/>
    </row>
    <row r="9482" spans="4:5" x14ac:dyDescent="0.25">
      <c r="D9482" s="43"/>
      <c r="E9482" s="100"/>
    </row>
    <row r="9483" spans="4:5" x14ac:dyDescent="0.25">
      <c r="D9483" s="43"/>
      <c r="E9483" s="100"/>
    </row>
    <row r="9484" spans="4:5" x14ac:dyDescent="0.25">
      <c r="D9484" s="43"/>
      <c r="E9484" s="100"/>
    </row>
    <row r="9485" spans="4:5" x14ac:dyDescent="0.25">
      <c r="D9485" s="43"/>
      <c r="E9485" s="100"/>
    </row>
    <row r="9486" spans="4:5" x14ac:dyDescent="0.25">
      <c r="D9486" s="43"/>
      <c r="E9486" s="100"/>
    </row>
    <row r="9487" spans="4:5" x14ac:dyDescent="0.25">
      <c r="D9487" s="43"/>
      <c r="E9487" s="100"/>
    </row>
    <row r="9488" spans="4:5" x14ac:dyDescent="0.25">
      <c r="D9488" s="43"/>
      <c r="E9488" s="100"/>
    </row>
    <row r="9489" spans="4:5" x14ac:dyDescent="0.25">
      <c r="D9489" s="43"/>
      <c r="E9489" s="100"/>
    </row>
    <row r="9490" spans="4:5" x14ac:dyDescent="0.25">
      <c r="D9490" s="43"/>
      <c r="E9490" s="100"/>
    </row>
    <row r="9491" spans="4:5" x14ac:dyDescent="0.25">
      <c r="D9491" s="43"/>
      <c r="E9491" s="100"/>
    </row>
    <row r="9492" spans="4:5" x14ac:dyDescent="0.25">
      <c r="D9492" s="43"/>
      <c r="E9492" s="100"/>
    </row>
    <row r="9493" spans="4:5" x14ac:dyDescent="0.25">
      <c r="D9493" s="43"/>
      <c r="E9493" s="100"/>
    </row>
    <row r="9494" spans="4:5" x14ac:dyDescent="0.25">
      <c r="D9494" s="43"/>
      <c r="E9494" s="100"/>
    </row>
    <row r="9495" spans="4:5" x14ac:dyDescent="0.25">
      <c r="D9495" s="43"/>
      <c r="E9495" s="100"/>
    </row>
    <row r="9496" spans="4:5" x14ac:dyDescent="0.25">
      <c r="D9496" s="43"/>
      <c r="E9496" s="100"/>
    </row>
    <row r="9497" spans="4:5" x14ac:dyDescent="0.25">
      <c r="D9497" s="43"/>
      <c r="E9497" s="100"/>
    </row>
    <row r="9498" spans="4:5" x14ac:dyDescent="0.25">
      <c r="D9498" s="43"/>
      <c r="E9498" s="100"/>
    </row>
    <row r="9499" spans="4:5" x14ac:dyDescent="0.25">
      <c r="D9499" s="43"/>
      <c r="E9499" s="100"/>
    </row>
    <row r="9500" spans="4:5" x14ac:dyDescent="0.25">
      <c r="D9500" s="43"/>
      <c r="E9500" s="100"/>
    </row>
    <row r="9501" spans="4:5" x14ac:dyDescent="0.25">
      <c r="D9501" s="43"/>
      <c r="E9501" s="100"/>
    </row>
    <row r="9502" spans="4:5" x14ac:dyDescent="0.25">
      <c r="D9502" s="43"/>
      <c r="E9502" s="100"/>
    </row>
    <row r="9503" spans="4:5" x14ac:dyDescent="0.25">
      <c r="D9503" s="43"/>
      <c r="E9503" s="100"/>
    </row>
    <row r="9504" spans="4:5" x14ac:dyDescent="0.25">
      <c r="D9504" s="43"/>
      <c r="E9504" s="100"/>
    </row>
    <row r="9505" spans="4:5" x14ac:dyDescent="0.25">
      <c r="D9505" s="43"/>
      <c r="E9505" s="100"/>
    </row>
    <row r="9506" spans="4:5" x14ac:dyDescent="0.25">
      <c r="D9506" s="43"/>
      <c r="E9506" s="100"/>
    </row>
    <row r="9507" spans="4:5" x14ac:dyDescent="0.25">
      <c r="D9507" s="43"/>
      <c r="E9507" s="100"/>
    </row>
    <row r="9508" spans="4:5" x14ac:dyDescent="0.25">
      <c r="D9508" s="43"/>
      <c r="E9508" s="100"/>
    </row>
    <row r="9509" spans="4:5" x14ac:dyDescent="0.25">
      <c r="D9509" s="43"/>
      <c r="E9509" s="100"/>
    </row>
    <row r="9510" spans="4:5" x14ac:dyDescent="0.25">
      <c r="D9510" s="43"/>
      <c r="E9510" s="100"/>
    </row>
    <row r="9511" spans="4:5" x14ac:dyDescent="0.25">
      <c r="D9511" s="43"/>
      <c r="E9511" s="100"/>
    </row>
    <row r="9512" spans="4:5" x14ac:dyDescent="0.25">
      <c r="D9512" s="43"/>
      <c r="E9512" s="100"/>
    </row>
    <row r="9513" spans="4:5" x14ac:dyDescent="0.25">
      <c r="D9513" s="43"/>
      <c r="E9513" s="100"/>
    </row>
    <row r="9514" spans="4:5" x14ac:dyDescent="0.25">
      <c r="D9514" s="43"/>
      <c r="E9514" s="100"/>
    </row>
    <row r="9515" spans="4:5" x14ac:dyDescent="0.25">
      <c r="D9515" s="43"/>
      <c r="E9515" s="100"/>
    </row>
    <row r="9516" spans="4:5" x14ac:dyDescent="0.25">
      <c r="D9516" s="43"/>
      <c r="E9516" s="100"/>
    </row>
    <row r="9517" spans="4:5" x14ac:dyDescent="0.25">
      <c r="D9517" s="43"/>
      <c r="E9517" s="100"/>
    </row>
    <row r="9518" spans="4:5" x14ac:dyDescent="0.25">
      <c r="D9518" s="43"/>
      <c r="E9518" s="100"/>
    </row>
    <row r="9519" spans="4:5" x14ac:dyDescent="0.25">
      <c r="D9519" s="43"/>
      <c r="E9519" s="100"/>
    </row>
    <row r="9520" spans="4:5" x14ac:dyDescent="0.25">
      <c r="D9520" s="43"/>
      <c r="E9520" s="100"/>
    </row>
    <row r="9521" spans="4:5" x14ac:dyDescent="0.25">
      <c r="D9521" s="43"/>
      <c r="E9521" s="100"/>
    </row>
    <row r="9522" spans="4:5" x14ac:dyDescent="0.25">
      <c r="D9522" s="43"/>
      <c r="E9522" s="100"/>
    </row>
    <row r="9523" spans="4:5" x14ac:dyDescent="0.25">
      <c r="D9523" s="43"/>
      <c r="E9523" s="100"/>
    </row>
    <row r="9524" spans="4:5" x14ac:dyDescent="0.25">
      <c r="D9524" s="43"/>
      <c r="E9524" s="100"/>
    </row>
    <row r="9525" spans="4:5" x14ac:dyDescent="0.25">
      <c r="D9525" s="43"/>
      <c r="E9525" s="100"/>
    </row>
    <row r="9526" spans="4:5" x14ac:dyDescent="0.25">
      <c r="D9526" s="43"/>
      <c r="E9526" s="100"/>
    </row>
    <row r="9527" spans="4:5" x14ac:dyDescent="0.25">
      <c r="D9527" s="43"/>
      <c r="E9527" s="100"/>
    </row>
    <row r="9528" spans="4:5" x14ac:dyDescent="0.25">
      <c r="D9528" s="43"/>
      <c r="E9528" s="100"/>
    </row>
    <row r="9529" spans="4:5" x14ac:dyDescent="0.25">
      <c r="D9529" s="43"/>
      <c r="E9529" s="100"/>
    </row>
    <row r="9530" spans="4:5" x14ac:dyDescent="0.25">
      <c r="D9530" s="43"/>
      <c r="E9530" s="100"/>
    </row>
    <row r="9531" spans="4:5" x14ac:dyDescent="0.25">
      <c r="D9531" s="43"/>
      <c r="E9531" s="100"/>
    </row>
    <row r="9532" spans="4:5" x14ac:dyDescent="0.25">
      <c r="D9532" s="43"/>
      <c r="E9532" s="100"/>
    </row>
    <row r="9533" spans="4:5" x14ac:dyDescent="0.25">
      <c r="D9533" s="43"/>
      <c r="E9533" s="100"/>
    </row>
    <row r="9534" spans="4:5" x14ac:dyDescent="0.25">
      <c r="D9534" s="43"/>
      <c r="E9534" s="100"/>
    </row>
    <row r="9535" spans="4:5" x14ac:dyDescent="0.25">
      <c r="D9535" s="43"/>
      <c r="E9535" s="100"/>
    </row>
    <row r="9536" spans="4:5" x14ac:dyDescent="0.25">
      <c r="D9536" s="43"/>
      <c r="E9536" s="100"/>
    </row>
    <row r="9537" spans="4:5" x14ac:dyDescent="0.25">
      <c r="D9537" s="43"/>
      <c r="E9537" s="100"/>
    </row>
    <row r="9538" spans="4:5" x14ac:dyDescent="0.25">
      <c r="D9538" s="43"/>
      <c r="E9538" s="100"/>
    </row>
    <row r="9539" spans="4:5" x14ac:dyDescent="0.25">
      <c r="D9539" s="43"/>
      <c r="E9539" s="100"/>
    </row>
    <row r="9540" spans="4:5" x14ac:dyDescent="0.25">
      <c r="D9540" s="43"/>
      <c r="E9540" s="100"/>
    </row>
    <row r="9541" spans="4:5" x14ac:dyDescent="0.25">
      <c r="D9541" s="43"/>
      <c r="E9541" s="100"/>
    </row>
    <row r="9542" spans="4:5" x14ac:dyDescent="0.25">
      <c r="D9542" s="43"/>
      <c r="E9542" s="100"/>
    </row>
    <row r="9543" spans="4:5" x14ac:dyDescent="0.25">
      <c r="D9543" s="43"/>
      <c r="E9543" s="100"/>
    </row>
    <row r="9544" spans="4:5" x14ac:dyDescent="0.25">
      <c r="D9544" s="43"/>
      <c r="E9544" s="100"/>
    </row>
    <row r="9545" spans="4:5" x14ac:dyDescent="0.25">
      <c r="D9545" s="43"/>
      <c r="E9545" s="100"/>
    </row>
    <row r="9546" spans="4:5" x14ac:dyDescent="0.25">
      <c r="D9546" s="43"/>
      <c r="E9546" s="100"/>
    </row>
    <row r="9547" spans="4:5" x14ac:dyDescent="0.25">
      <c r="D9547" s="43"/>
      <c r="E9547" s="100"/>
    </row>
    <row r="9548" spans="4:5" x14ac:dyDescent="0.25">
      <c r="D9548" s="43"/>
      <c r="E9548" s="100"/>
    </row>
    <row r="9549" spans="4:5" x14ac:dyDescent="0.25">
      <c r="D9549" s="43"/>
      <c r="E9549" s="100"/>
    </row>
    <row r="9550" spans="4:5" x14ac:dyDescent="0.25">
      <c r="D9550" s="43"/>
      <c r="E9550" s="100"/>
    </row>
    <row r="9551" spans="4:5" x14ac:dyDescent="0.25">
      <c r="D9551" s="43"/>
      <c r="E9551" s="100"/>
    </row>
    <row r="9552" spans="4:5" x14ac:dyDescent="0.25">
      <c r="D9552" s="43"/>
      <c r="E9552" s="100"/>
    </row>
    <row r="9553" spans="4:5" x14ac:dyDescent="0.25">
      <c r="D9553" s="43"/>
      <c r="E9553" s="100"/>
    </row>
    <row r="9554" spans="4:5" x14ac:dyDescent="0.25">
      <c r="D9554" s="43"/>
      <c r="E9554" s="100"/>
    </row>
    <row r="9555" spans="4:5" x14ac:dyDescent="0.25">
      <c r="D9555" s="43"/>
      <c r="E9555" s="100"/>
    </row>
    <row r="9556" spans="4:5" x14ac:dyDescent="0.25">
      <c r="D9556" s="43"/>
      <c r="E9556" s="100"/>
    </row>
    <row r="9557" spans="4:5" x14ac:dyDescent="0.25">
      <c r="D9557" s="43"/>
      <c r="E9557" s="100"/>
    </row>
    <row r="9558" spans="4:5" x14ac:dyDescent="0.25">
      <c r="D9558" s="43"/>
      <c r="E9558" s="100"/>
    </row>
    <row r="9559" spans="4:5" x14ac:dyDescent="0.25">
      <c r="D9559" s="43"/>
      <c r="E9559" s="100"/>
    </row>
    <row r="9560" spans="4:5" x14ac:dyDescent="0.25">
      <c r="D9560" s="43"/>
      <c r="E9560" s="100"/>
    </row>
    <row r="9561" spans="4:5" x14ac:dyDescent="0.25">
      <c r="D9561" s="43"/>
      <c r="E9561" s="100"/>
    </row>
    <row r="9562" spans="4:5" x14ac:dyDescent="0.25">
      <c r="D9562" s="43"/>
      <c r="E9562" s="100"/>
    </row>
    <row r="9563" spans="4:5" x14ac:dyDescent="0.25">
      <c r="D9563" s="43"/>
      <c r="E9563" s="100"/>
    </row>
    <row r="9564" spans="4:5" x14ac:dyDescent="0.25">
      <c r="D9564" s="43"/>
      <c r="E9564" s="100"/>
    </row>
    <row r="9565" spans="4:5" x14ac:dyDescent="0.25">
      <c r="D9565" s="43"/>
      <c r="E9565" s="100"/>
    </row>
    <row r="9566" spans="4:5" x14ac:dyDescent="0.25">
      <c r="D9566" s="43"/>
      <c r="E9566" s="100"/>
    </row>
    <row r="9567" spans="4:5" x14ac:dyDescent="0.25">
      <c r="D9567" s="43"/>
      <c r="E9567" s="100"/>
    </row>
    <row r="9568" spans="4:5" x14ac:dyDescent="0.25">
      <c r="D9568" s="43"/>
      <c r="E9568" s="100"/>
    </row>
    <row r="9569" spans="4:5" x14ac:dyDescent="0.25">
      <c r="D9569" s="43"/>
      <c r="E9569" s="100"/>
    </row>
    <row r="9570" spans="4:5" x14ac:dyDescent="0.25">
      <c r="D9570" s="43"/>
      <c r="E9570" s="100"/>
    </row>
    <row r="9571" spans="4:5" x14ac:dyDescent="0.25">
      <c r="D9571" s="43"/>
      <c r="E9571" s="100"/>
    </row>
    <row r="9572" spans="4:5" x14ac:dyDescent="0.25">
      <c r="D9572" s="43"/>
      <c r="E9572" s="100"/>
    </row>
    <row r="9573" spans="4:5" x14ac:dyDescent="0.25">
      <c r="D9573" s="43"/>
      <c r="E9573" s="100"/>
    </row>
    <row r="9574" spans="4:5" x14ac:dyDescent="0.25">
      <c r="D9574" s="43"/>
      <c r="E9574" s="100"/>
    </row>
    <row r="9575" spans="4:5" x14ac:dyDescent="0.25">
      <c r="D9575" s="43"/>
      <c r="E9575" s="100"/>
    </row>
    <row r="9576" spans="4:5" x14ac:dyDescent="0.25">
      <c r="D9576" s="43"/>
      <c r="E9576" s="100"/>
    </row>
    <row r="9577" spans="4:5" x14ac:dyDescent="0.25">
      <c r="D9577" s="43"/>
      <c r="E9577" s="100"/>
    </row>
    <row r="9578" spans="4:5" x14ac:dyDescent="0.25">
      <c r="D9578" s="43"/>
      <c r="E9578" s="100"/>
    </row>
    <row r="9579" spans="4:5" x14ac:dyDescent="0.25">
      <c r="D9579" s="43"/>
      <c r="E9579" s="100"/>
    </row>
    <row r="9580" spans="4:5" x14ac:dyDescent="0.25">
      <c r="D9580" s="43"/>
      <c r="E9580" s="100"/>
    </row>
    <row r="9581" spans="4:5" x14ac:dyDescent="0.25">
      <c r="D9581" s="43"/>
      <c r="E9581" s="100"/>
    </row>
    <row r="9582" spans="4:5" x14ac:dyDescent="0.25">
      <c r="D9582" s="43"/>
      <c r="E9582" s="100"/>
    </row>
    <row r="9583" spans="4:5" x14ac:dyDescent="0.25">
      <c r="D9583" s="43"/>
      <c r="E9583" s="100"/>
    </row>
    <row r="9584" spans="4:5" x14ac:dyDescent="0.25">
      <c r="D9584" s="43"/>
      <c r="E9584" s="100"/>
    </row>
    <row r="9585" spans="4:5" x14ac:dyDescent="0.25">
      <c r="D9585" s="43"/>
      <c r="E9585" s="100"/>
    </row>
    <row r="9586" spans="4:5" x14ac:dyDescent="0.25">
      <c r="D9586" s="43"/>
      <c r="E9586" s="100"/>
    </row>
    <row r="9587" spans="4:5" x14ac:dyDescent="0.25">
      <c r="D9587" s="43"/>
      <c r="E9587" s="100"/>
    </row>
    <row r="9588" spans="4:5" x14ac:dyDescent="0.25">
      <c r="D9588" s="43"/>
      <c r="E9588" s="100"/>
    </row>
    <row r="9589" spans="4:5" x14ac:dyDescent="0.25">
      <c r="D9589" s="43"/>
      <c r="E9589" s="100"/>
    </row>
    <row r="9590" spans="4:5" x14ac:dyDescent="0.25">
      <c r="D9590" s="43"/>
      <c r="E9590" s="100"/>
    </row>
    <row r="9591" spans="4:5" x14ac:dyDescent="0.25">
      <c r="D9591" s="43"/>
      <c r="E9591" s="100"/>
    </row>
    <row r="9592" spans="4:5" x14ac:dyDescent="0.25">
      <c r="D9592" s="43"/>
      <c r="E9592" s="100"/>
    </row>
    <row r="9593" spans="4:5" x14ac:dyDescent="0.25">
      <c r="D9593" s="43"/>
      <c r="E9593" s="100"/>
    </row>
    <row r="9594" spans="4:5" x14ac:dyDescent="0.25">
      <c r="D9594" s="43"/>
      <c r="E9594" s="100"/>
    </row>
    <row r="9595" spans="4:5" x14ac:dyDescent="0.25">
      <c r="D9595" s="43"/>
      <c r="E9595" s="100"/>
    </row>
    <row r="9596" spans="4:5" x14ac:dyDescent="0.25">
      <c r="D9596" s="43"/>
      <c r="E9596" s="100"/>
    </row>
    <row r="9597" spans="4:5" x14ac:dyDescent="0.25">
      <c r="D9597" s="43"/>
      <c r="E9597" s="100"/>
    </row>
    <row r="9598" spans="4:5" x14ac:dyDescent="0.25">
      <c r="D9598" s="43"/>
      <c r="E9598" s="100"/>
    </row>
    <row r="9599" spans="4:5" x14ac:dyDescent="0.25">
      <c r="D9599" s="43"/>
      <c r="E9599" s="100"/>
    </row>
    <row r="9600" spans="4:5" x14ac:dyDescent="0.25">
      <c r="D9600" s="43"/>
      <c r="E9600" s="100"/>
    </row>
    <row r="9601" spans="4:5" x14ac:dyDescent="0.25">
      <c r="D9601" s="43"/>
      <c r="E9601" s="100"/>
    </row>
    <row r="9602" spans="4:5" x14ac:dyDescent="0.25">
      <c r="D9602" s="43"/>
      <c r="E9602" s="100"/>
    </row>
    <row r="9603" spans="4:5" x14ac:dyDescent="0.25">
      <c r="D9603" s="43"/>
      <c r="E9603" s="100"/>
    </row>
    <row r="9604" spans="4:5" x14ac:dyDescent="0.25">
      <c r="D9604" s="43"/>
      <c r="E9604" s="100"/>
    </row>
    <row r="9605" spans="4:5" x14ac:dyDescent="0.25">
      <c r="D9605" s="43"/>
      <c r="E9605" s="100"/>
    </row>
    <row r="9606" spans="4:5" x14ac:dyDescent="0.25">
      <c r="D9606" s="43"/>
      <c r="E9606" s="100"/>
    </row>
    <row r="9607" spans="4:5" x14ac:dyDescent="0.25">
      <c r="D9607" s="43"/>
      <c r="E9607" s="100"/>
    </row>
    <row r="9608" spans="4:5" x14ac:dyDescent="0.25">
      <c r="D9608" s="43"/>
      <c r="E9608" s="100"/>
    </row>
    <row r="9609" spans="4:5" x14ac:dyDescent="0.25">
      <c r="D9609" s="43"/>
      <c r="E9609" s="100"/>
    </row>
    <row r="9610" spans="4:5" x14ac:dyDescent="0.25">
      <c r="D9610" s="43"/>
      <c r="E9610" s="100"/>
    </row>
    <row r="9611" spans="4:5" x14ac:dyDescent="0.25">
      <c r="D9611" s="43"/>
      <c r="E9611" s="100"/>
    </row>
    <row r="9612" spans="4:5" x14ac:dyDescent="0.25">
      <c r="D9612" s="43"/>
      <c r="E9612" s="100"/>
    </row>
    <row r="9613" spans="4:5" x14ac:dyDescent="0.25">
      <c r="D9613" s="43"/>
      <c r="E9613" s="100"/>
    </row>
    <row r="9614" spans="4:5" x14ac:dyDescent="0.25">
      <c r="D9614" s="43"/>
      <c r="E9614" s="100"/>
    </row>
    <row r="9615" spans="4:5" x14ac:dyDescent="0.25">
      <c r="D9615" s="43"/>
      <c r="E9615" s="100"/>
    </row>
    <row r="9616" spans="4:5" x14ac:dyDescent="0.25">
      <c r="D9616" s="43"/>
      <c r="E9616" s="100"/>
    </row>
    <row r="9617" spans="4:5" x14ac:dyDescent="0.25">
      <c r="D9617" s="43"/>
      <c r="E9617" s="100"/>
    </row>
    <row r="9618" spans="4:5" x14ac:dyDescent="0.25">
      <c r="D9618" s="43"/>
      <c r="E9618" s="100"/>
    </row>
    <row r="9619" spans="4:5" x14ac:dyDescent="0.25">
      <c r="D9619" s="43"/>
      <c r="E9619" s="100"/>
    </row>
    <row r="9620" spans="4:5" x14ac:dyDescent="0.25">
      <c r="D9620" s="43"/>
      <c r="E9620" s="100"/>
    </row>
    <row r="9621" spans="4:5" x14ac:dyDescent="0.25">
      <c r="D9621" s="43"/>
      <c r="E9621" s="100"/>
    </row>
    <row r="9622" spans="4:5" x14ac:dyDescent="0.25">
      <c r="D9622" s="43"/>
      <c r="E9622" s="100"/>
    </row>
    <row r="9623" spans="4:5" x14ac:dyDescent="0.25">
      <c r="D9623" s="43"/>
      <c r="E9623" s="100"/>
    </row>
    <row r="9624" spans="4:5" x14ac:dyDescent="0.25">
      <c r="D9624" s="43"/>
      <c r="E9624" s="100"/>
    </row>
    <row r="9625" spans="4:5" x14ac:dyDescent="0.25">
      <c r="D9625" s="43"/>
      <c r="E9625" s="100"/>
    </row>
    <row r="9626" spans="4:5" x14ac:dyDescent="0.25">
      <c r="D9626" s="43"/>
      <c r="E9626" s="100"/>
    </row>
    <row r="9627" spans="4:5" x14ac:dyDescent="0.25">
      <c r="D9627" s="43"/>
      <c r="E9627" s="100"/>
    </row>
    <row r="9628" spans="4:5" x14ac:dyDescent="0.25">
      <c r="D9628" s="43"/>
      <c r="E9628" s="100"/>
    </row>
    <row r="9629" spans="4:5" x14ac:dyDescent="0.25">
      <c r="D9629" s="43"/>
      <c r="E9629" s="100"/>
    </row>
    <row r="9630" spans="4:5" x14ac:dyDescent="0.25">
      <c r="D9630" s="43"/>
      <c r="E9630" s="100"/>
    </row>
    <row r="9631" spans="4:5" x14ac:dyDescent="0.25">
      <c r="D9631" s="43"/>
      <c r="E9631" s="100"/>
    </row>
    <row r="9632" spans="4:5" x14ac:dyDescent="0.25">
      <c r="D9632" s="43"/>
      <c r="E9632" s="100"/>
    </row>
    <row r="9633" spans="4:5" x14ac:dyDescent="0.25">
      <c r="D9633" s="43"/>
      <c r="E9633" s="100"/>
    </row>
    <row r="9634" spans="4:5" x14ac:dyDescent="0.25">
      <c r="D9634" s="43"/>
      <c r="E9634" s="100"/>
    </row>
    <row r="9635" spans="4:5" x14ac:dyDescent="0.25">
      <c r="D9635" s="43"/>
      <c r="E9635" s="100"/>
    </row>
    <row r="9636" spans="4:5" x14ac:dyDescent="0.25">
      <c r="D9636" s="43"/>
      <c r="E9636" s="100"/>
    </row>
    <row r="9637" spans="4:5" x14ac:dyDescent="0.25">
      <c r="D9637" s="43"/>
      <c r="E9637" s="100"/>
    </row>
    <row r="9638" spans="4:5" x14ac:dyDescent="0.25">
      <c r="D9638" s="43"/>
      <c r="E9638" s="100"/>
    </row>
    <row r="9639" spans="4:5" x14ac:dyDescent="0.25">
      <c r="D9639" s="43"/>
      <c r="E9639" s="100"/>
    </row>
    <row r="9640" spans="4:5" x14ac:dyDescent="0.25">
      <c r="D9640" s="43"/>
      <c r="E9640" s="100"/>
    </row>
    <row r="9641" spans="4:5" x14ac:dyDescent="0.25">
      <c r="D9641" s="43"/>
      <c r="E9641" s="100"/>
    </row>
    <row r="9642" spans="4:5" x14ac:dyDescent="0.25">
      <c r="D9642" s="43"/>
      <c r="E9642" s="100"/>
    </row>
    <row r="9643" spans="4:5" x14ac:dyDescent="0.25">
      <c r="D9643" s="43"/>
      <c r="E9643" s="100"/>
    </row>
    <row r="9644" spans="4:5" x14ac:dyDescent="0.25">
      <c r="D9644" s="43"/>
      <c r="E9644" s="100"/>
    </row>
    <row r="9645" spans="4:5" x14ac:dyDescent="0.25">
      <c r="D9645" s="43"/>
      <c r="E9645" s="100"/>
    </row>
    <row r="9646" spans="4:5" x14ac:dyDescent="0.25">
      <c r="D9646" s="43"/>
      <c r="E9646" s="100"/>
    </row>
    <row r="9647" spans="4:5" x14ac:dyDescent="0.25">
      <c r="D9647" s="43"/>
      <c r="E9647" s="100"/>
    </row>
    <row r="9648" spans="4:5" x14ac:dyDescent="0.25">
      <c r="D9648" s="43"/>
      <c r="E9648" s="100"/>
    </row>
    <row r="9649" spans="4:5" x14ac:dyDescent="0.25">
      <c r="D9649" s="43"/>
      <c r="E9649" s="100"/>
    </row>
    <row r="9650" spans="4:5" x14ac:dyDescent="0.25">
      <c r="D9650" s="43"/>
      <c r="E9650" s="100"/>
    </row>
    <row r="9651" spans="4:5" x14ac:dyDescent="0.25">
      <c r="D9651" s="43"/>
      <c r="E9651" s="100"/>
    </row>
    <row r="9652" spans="4:5" x14ac:dyDescent="0.25">
      <c r="D9652" s="43"/>
      <c r="E9652" s="100"/>
    </row>
    <row r="9653" spans="4:5" x14ac:dyDescent="0.25">
      <c r="D9653" s="43"/>
      <c r="E9653" s="100"/>
    </row>
    <row r="9654" spans="4:5" x14ac:dyDescent="0.25">
      <c r="D9654" s="43"/>
      <c r="E9654" s="100"/>
    </row>
    <row r="9655" spans="4:5" x14ac:dyDescent="0.25">
      <c r="D9655" s="43"/>
      <c r="E9655" s="100"/>
    </row>
    <row r="9656" spans="4:5" x14ac:dyDescent="0.25">
      <c r="D9656" s="43"/>
      <c r="E9656" s="100"/>
    </row>
    <row r="9657" spans="4:5" x14ac:dyDescent="0.25">
      <c r="D9657" s="43"/>
      <c r="E9657" s="100"/>
    </row>
    <row r="9658" spans="4:5" x14ac:dyDescent="0.25">
      <c r="D9658" s="43"/>
      <c r="E9658" s="100"/>
    </row>
    <row r="9659" spans="4:5" x14ac:dyDescent="0.25">
      <c r="D9659" s="43"/>
      <c r="E9659" s="100"/>
    </row>
    <row r="9660" spans="4:5" x14ac:dyDescent="0.25">
      <c r="D9660" s="43"/>
      <c r="E9660" s="100"/>
    </row>
    <row r="9661" spans="4:5" x14ac:dyDescent="0.25">
      <c r="D9661" s="43"/>
      <c r="E9661" s="100"/>
    </row>
    <row r="9662" spans="4:5" x14ac:dyDescent="0.25">
      <c r="D9662" s="43"/>
      <c r="E9662" s="100"/>
    </row>
    <row r="9663" spans="4:5" x14ac:dyDescent="0.25">
      <c r="D9663" s="43"/>
      <c r="E9663" s="100"/>
    </row>
    <row r="9664" spans="4:5" x14ac:dyDescent="0.25">
      <c r="D9664" s="43"/>
      <c r="E9664" s="100"/>
    </row>
    <row r="9665" spans="4:5" x14ac:dyDescent="0.25">
      <c r="D9665" s="43"/>
      <c r="E9665" s="100"/>
    </row>
    <row r="9666" spans="4:5" x14ac:dyDescent="0.25">
      <c r="D9666" s="43"/>
      <c r="E9666" s="100"/>
    </row>
    <row r="9667" spans="4:5" x14ac:dyDescent="0.25">
      <c r="D9667" s="43"/>
      <c r="E9667" s="100"/>
    </row>
    <row r="9668" spans="4:5" x14ac:dyDescent="0.25">
      <c r="D9668" s="43"/>
      <c r="E9668" s="100"/>
    </row>
    <row r="9669" spans="4:5" x14ac:dyDescent="0.25">
      <c r="D9669" s="43"/>
      <c r="E9669" s="100"/>
    </row>
    <row r="9670" spans="4:5" x14ac:dyDescent="0.25">
      <c r="D9670" s="43"/>
      <c r="E9670" s="100"/>
    </row>
    <row r="9671" spans="4:5" x14ac:dyDescent="0.25">
      <c r="D9671" s="43"/>
      <c r="E9671" s="100"/>
    </row>
    <row r="9672" spans="4:5" x14ac:dyDescent="0.25">
      <c r="D9672" s="43"/>
      <c r="E9672" s="100"/>
    </row>
    <row r="9673" spans="4:5" x14ac:dyDescent="0.25">
      <c r="D9673" s="43"/>
      <c r="E9673" s="100"/>
    </row>
    <row r="9674" spans="4:5" x14ac:dyDescent="0.25">
      <c r="D9674" s="43"/>
      <c r="E9674" s="100"/>
    </row>
    <row r="9675" spans="4:5" x14ac:dyDescent="0.25">
      <c r="D9675" s="43"/>
      <c r="E9675" s="100"/>
    </row>
    <row r="9676" spans="4:5" x14ac:dyDescent="0.25">
      <c r="D9676" s="43"/>
      <c r="E9676" s="100"/>
    </row>
    <row r="9677" spans="4:5" x14ac:dyDescent="0.25">
      <c r="D9677" s="43"/>
      <c r="E9677" s="100"/>
    </row>
    <row r="9678" spans="4:5" x14ac:dyDescent="0.25">
      <c r="D9678" s="43"/>
      <c r="E9678" s="100"/>
    </row>
    <row r="9679" spans="4:5" x14ac:dyDescent="0.25">
      <c r="D9679" s="43"/>
      <c r="E9679" s="100"/>
    </row>
    <row r="9680" spans="4:5" x14ac:dyDescent="0.25">
      <c r="D9680" s="43"/>
      <c r="E9680" s="100"/>
    </row>
    <row r="9681" spans="4:5" x14ac:dyDescent="0.25">
      <c r="D9681" s="43"/>
      <c r="E9681" s="100"/>
    </row>
    <row r="9682" spans="4:5" x14ac:dyDescent="0.25">
      <c r="D9682" s="43"/>
      <c r="E9682" s="100"/>
    </row>
    <row r="9683" spans="4:5" x14ac:dyDescent="0.25">
      <c r="D9683" s="43"/>
      <c r="E9683" s="100"/>
    </row>
    <row r="9684" spans="4:5" x14ac:dyDescent="0.25">
      <c r="D9684" s="43"/>
      <c r="E9684" s="100"/>
    </row>
    <row r="9685" spans="4:5" x14ac:dyDescent="0.25">
      <c r="D9685" s="43"/>
      <c r="E9685" s="100"/>
    </row>
    <row r="9686" spans="4:5" x14ac:dyDescent="0.25">
      <c r="D9686" s="43"/>
      <c r="E9686" s="100"/>
    </row>
    <row r="9687" spans="4:5" x14ac:dyDescent="0.25">
      <c r="D9687" s="43"/>
      <c r="E9687" s="100"/>
    </row>
    <row r="9688" spans="4:5" x14ac:dyDescent="0.25">
      <c r="D9688" s="43"/>
      <c r="E9688" s="100"/>
    </row>
    <row r="9689" spans="4:5" x14ac:dyDescent="0.25">
      <c r="D9689" s="43"/>
      <c r="E9689" s="100"/>
    </row>
    <row r="9690" spans="4:5" x14ac:dyDescent="0.25">
      <c r="D9690" s="43"/>
      <c r="E9690" s="100"/>
    </row>
    <row r="9691" spans="4:5" x14ac:dyDescent="0.25">
      <c r="D9691" s="43"/>
      <c r="E9691" s="100"/>
    </row>
    <row r="9692" spans="4:5" x14ac:dyDescent="0.25">
      <c r="D9692" s="43"/>
      <c r="E9692" s="100"/>
    </row>
    <row r="9693" spans="4:5" x14ac:dyDescent="0.25">
      <c r="D9693" s="43"/>
      <c r="E9693" s="100"/>
    </row>
    <row r="9694" spans="4:5" x14ac:dyDescent="0.25">
      <c r="D9694" s="43"/>
      <c r="E9694" s="100"/>
    </row>
    <row r="9695" spans="4:5" x14ac:dyDescent="0.25">
      <c r="D9695" s="43"/>
      <c r="E9695" s="100"/>
    </row>
    <row r="9696" spans="4:5" x14ac:dyDescent="0.25">
      <c r="D9696" s="43"/>
      <c r="E9696" s="100"/>
    </row>
    <row r="9697" spans="4:5" x14ac:dyDescent="0.25">
      <c r="D9697" s="43"/>
      <c r="E9697" s="100"/>
    </row>
    <row r="9698" spans="4:5" x14ac:dyDescent="0.25">
      <c r="D9698" s="43"/>
      <c r="E9698" s="100"/>
    </row>
    <row r="9699" spans="4:5" x14ac:dyDescent="0.25">
      <c r="D9699" s="43"/>
      <c r="E9699" s="100"/>
    </row>
    <row r="9700" spans="4:5" x14ac:dyDescent="0.25">
      <c r="D9700" s="43"/>
      <c r="E9700" s="100"/>
    </row>
    <row r="9701" spans="4:5" x14ac:dyDescent="0.25">
      <c r="D9701" s="43"/>
      <c r="E9701" s="100"/>
    </row>
    <row r="9702" spans="4:5" x14ac:dyDescent="0.25">
      <c r="D9702" s="43"/>
      <c r="E9702" s="100"/>
    </row>
    <row r="9703" spans="4:5" x14ac:dyDescent="0.25">
      <c r="D9703" s="43"/>
      <c r="E9703" s="100"/>
    </row>
    <row r="9704" spans="4:5" x14ac:dyDescent="0.25">
      <c r="D9704" s="43"/>
      <c r="E9704" s="100"/>
    </row>
    <row r="9705" spans="4:5" x14ac:dyDescent="0.25">
      <c r="D9705" s="43"/>
      <c r="E9705" s="100"/>
    </row>
    <row r="9706" spans="4:5" x14ac:dyDescent="0.25">
      <c r="D9706" s="43"/>
      <c r="E9706" s="100"/>
    </row>
    <row r="9707" spans="4:5" x14ac:dyDescent="0.25">
      <c r="D9707" s="43"/>
      <c r="E9707" s="100"/>
    </row>
    <row r="9708" spans="4:5" x14ac:dyDescent="0.25">
      <c r="D9708" s="43"/>
      <c r="E9708" s="100"/>
    </row>
    <row r="9709" spans="4:5" x14ac:dyDescent="0.25">
      <c r="D9709" s="43"/>
      <c r="E9709" s="100"/>
    </row>
    <row r="9710" spans="4:5" x14ac:dyDescent="0.25">
      <c r="D9710" s="43"/>
      <c r="E9710" s="100"/>
    </row>
    <row r="9711" spans="4:5" x14ac:dyDescent="0.25">
      <c r="D9711" s="43"/>
      <c r="E9711" s="100"/>
    </row>
    <row r="9712" spans="4:5" x14ac:dyDescent="0.25">
      <c r="D9712" s="43"/>
      <c r="E9712" s="100"/>
    </row>
    <row r="9713" spans="4:5" x14ac:dyDescent="0.25">
      <c r="D9713" s="43"/>
      <c r="E9713" s="100"/>
    </row>
    <row r="9714" spans="4:5" x14ac:dyDescent="0.25">
      <c r="D9714" s="43"/>
      <c r="E9714" s="100"/>
    </row>
    <row r="9715" spans="4:5" x14ac:dyDescent="0.25">
      <c r="D9715" s="43"/>
      <c r="E9715" s="100"/>
    </row>
    <row r="9716" spans="4:5" x14ac:dyDescent="0.25">
      <c r="D9716" s="43"/>
      <c r="E9716" s="100"/>
    </row>
    <row r="9717" spans="4:5" x14ac:dyDescent="0.25">
      <c r="D9717" s="43"/>
      <c r="E9717" s="100"/>
    </row>
    <row r="9718" spans="4:5" x14ac:dyDescent="0.25">
      <c r="D9718" s="43"/>
      <c r="E9718" s="100"/>
    </row>
    <row r="9719" spans="4:5" x14ac:dyDescent="0.25">
      <c r="D9719" s="43"/>
      <c r="E9719" s="100"/>
    </row>
    <row r="9720" spans="4:5" x14ac:dyDescent="0.25">
      <c r="D9720" s="43"/>
      <c r="E9720" s="100"/>
    </row>
    <row r="9721" spans="4:5" x14ac:dyDescent="0.25">
      <c r="D9721" s="43"/>
      <c r="E9721" s="100"/>
    </row>
    <row r="9722" spans="4:5" x14ac:dyDescent="0.25">
      <c r="D9722" s="43"/>
      <c r="E9722" s="100"/>
    </row>
    <row r="9723" spans="4:5" x14ac:dyDescent="0.25">
      <c r="D9723" s="43"/>
      <c r="E9723" s="100"/>
    </row>
    <row r="9724" spans="4:5" x14ac:dyDescent="0.25">
      <c r="D9724" s="43"/>
      <c r="E9724" s="100"/>
    </row>
    <row r="9725" spans="4:5" x14ac:dyDescent="0.25">
      <c r="D9725" s="43"/>
      <c r="E9725" s="100"/>
    </row>
    <row r="9726" spans="4:5" x14ac:dyDescent="0.25">
      <c r="D9726" s="43"/>
      <c r="E9726" s="100"/>
    </row>
    <row r="9727" spans="4:5" x14ac:dyDescent="0.25">
      <c r="D9727" s="43"/>
      <c r="E9727" s="100"/>
    </row>
    <row r="9728" spans="4:5" x14ac:dyDescent="0.25">
      <c r="D9728" s="43"/>
      <c r="E9728" s="100"/>
    </row>
    <row r="9729" spans="4:5" x14ac:dyDescent="0.25">
      <c r="D9729" s="43"/>
      <c r="E9729" s="100"/>
    </row>
    <row r="9730" spans="4:5" x14ac:dyDescent="0.25">
      <c r="D9730" s="43"/>
      <c r="E9730" s="100"/>
    </row>
    <row r="9731" spans="4:5" x14ac:dyDescent="0.25">
      <c r="D9731" s="43"/>
      <c r="E9731" s="100"/>
    </row>
    <row r="9732" spans="4:5" x14ac:dyDescent="0.25">
      <c r="D9732" s="43"/>
      <c r="E9732" s="100"/>
    </row>
    <row r="9733" spans="4:5" x14ac:dyDescent="0.25">
      <c r="D9733" s="43"/>
      <c r="E9733" s="100"/>
    </row>
    <row r="9734" spans="4:5" x14ac:dyDescent="0.25">
      <c r="D9734" s="43"/>
      <c r="E9734" s="100"/>
    </row>
    <row r="9735" spans="4:5" x14ac:dyDescent="0.25">
      <c r="D9735" s="43"/>
      <c r="E9735" s="100"/>
    </row>
    <row r="9736" spans="4:5" x14ac:dyDescent="0.25">
      <c r="D9736" s="43"/>
      <c r="E9736" s="100"/>
    </row>
    <row r="9737" spans="4:5" x14ac:dyDescent="0.25">
      <c r="D9737" s="43"/>
      <c r="E9737" s="100"/>
    </row>
    <row r="9738" spans="4:5" x14ac:dyDescent="0.25">
      <c r="D9738" s="43"/>
      <c r="E9738" s="100"/>
    </row>
    <row r="9739" spans="4:5" x14ac:dyDescent="0.25">
      <c r="D9739" s="43"/>
      <c r="E9739" s="100"/>
    </row>
    <row r="9740" spans="4:5" x14ac:dyDescent="0.25">
      <c r="D9740" s="43"/>
      <c r="E9740" s="100"/>
    </row>
    <row r="9741" spans="4:5" x14ac:dyDescent="0.25">
      <c r="D9741" s="43"/>
      <c r="E9741" s="100"/>
    </row>
    <row r="9742" spans="4:5" x14ac:dyDescent="0.25">
      <c r="D9742" s="43"/>
      <c r="E9742" s="100"/>
    </row>
    <row r="9743" spans="4:5" x14ac:dyDescent="0.25">
      <c r="D9743" s="43"/>
      <c r="E9743" s="100"/>
    </row>
    <row r="9744" spans="4:5" x14ac:dyDescent="0.25">
      <c r="D9744" s="43"/>
      <c r="E9744" s="100"/>
    </row>
    <row r="9745" spans="4:5" x14ac:dyDescent="0.25">
      <c r="D9745" s="43"/>
      <c r="E9745" s="100"/>
    </row>
    <row r="9746" spans="4:5" x14ac:dyDescent="0.25">
      <c r="D9746" s="43"/>
      <c r="E9746" s="100"/>
    </row>
    <row r="9747" spans="4:5" x14ac:dyDescent="0.25">
      <c r="D9747" s="43"/>
      <c r="E9747" s="100"/>
    </row>
    <row r="9748" spans="4:5" x14ac:dyDescent="0.25">
      <c r="D9748" s="43"/>
      <c r="E9748" s="100"/>
    </row>
    <row r="9749" spans="4:5" x14ac:dyDescent="0.25">
      <c r="D9749" s="43"/>
      <c r="E9749" s="100"/>
    </row>
    <row r="9750" spans="4:5" x14ac:dyDescent="0.25">
      <c r="D9750" s="43"/>
      <c r="E9750" s="100"/>
    </row>
    <row r="9751" spans="4:5" x14ac:dyDescent="0.25">
      <c r="D9751" s="43"/>
      <c r="E9751" s="100"/>
    </row>
    <row r="9752" spans="4:5" x14ac:dyDescent="0.25">
      <c r="D9752" s="43"/>
      <c r="E9752" s="100"/>
    </row>
    <row r="9753" spans="4:5" x14ac:dyDescent="0.25">
      <c r="D9753" s="43"/>
      <c r="E9753" s="100"/>
    </row>
    <row r="9754" spans="4:5" x14ac:dyDescent="0.25">
      <c r="D9754" s="43"/>
      <c r="E9754" s="100"/>
    </row>
    <row r="9755" spans="4:5" x14ac:dyDescent="0.25">
      <c r="D9755" s="43"/>
      <c r="E9755" s="100"/>
    </row>
    <row r="9756" spans="4:5" x14ac:dyDescent="0.25">
      <c r="D9756" s="43"/>
      <c r="E9756" s="100"/>
    </row>
    <row r="9757" spans="4:5" x14ac:dyDescent="0.25">
      <c r="D9757" s="43"/>
      <c r="E9757" s="100"/>
    </row>
    <row r="9758" spans="4:5" x14ac:dyDescent="0.25">
      <c r="D9758" s="43"/>
      <c r="E9758" s="100"/>
    </row>
    <row r="9759" spans="4:5" x14ac:dyDescent="0.25">
      <c r="D9759" s="43"/>
      <c r="E9759" s="100"/>
    </row>
    <row r="9760" spans="4:5" x14ac:dyDescent="0.25">
      <c r="D9760" s="43"/>
      <c r="E9760" s="100"/>
    </row>
    <row r="9761" spans="4:5" x14ac:dyDescent="0.25">
      <c r="D9761" s="43"/>
      <c r="E9761" s="100"/>
    </row>
    <row r="9762" spans="4:5" x14ac:dyDescent="0.25">
      <c r="D9762" s="43"/>
      <c r="E9762" s="100"/>
    </row>
    <row r="9763" spans="4:5" x14ac:dyDescent="0.25">
      <c r="D9763" s="43"/>
      <c r="E9763" s="100"/>
    </row>
    <row r="9764" spans="4:5" x14ac:dyDescent="0.25">
      <c r="D9764" s="43"/>
      <c r="E9764" s="100"/>
    </row>
    <row r="9765" spans="4:5" x14ac:dyDescent="0.25">
      <c r="D9765" s="43"/>
      <c r="E9765" s="100"/>
    </row>
    <row r="9766" spans="4:5" x14ac:dyDescent="0.25">
      <c r="D9766" s="43"/>
      <c r="E9766" s="100"/>
    </row>
    <row r="9767" spans="4:5" x14ac:dyDescent="0.25">
      <c r="D9767" s="43"/>
      <c r="E9767" s="100"/>
    </row>
    <row r="9768" spans="4:5" x14ac:dyDescent="0.25">
      <c r="D9768" s="43"/>
      <c r="E9768" s="100"/>
    </row>
    <row r="9769" spans="4:5" x14ac:dyDescent="0.25">
      <c r="D9769" s="43"/>
      <c r="E9769" s="100"/>
    </row>
    <row r="9770" spans="4:5" x14ac:dyDescent="0.25">
      <c r="D9770" s="43"/>
      <c r="E9770" s="100"/>
    </row>
    <row r="9771" spans="4:5" x14ac:dyDescent="0.25">
      <c r="D9771" s="43"/>
      <c r="E9771" s="100"/>
    </row>
    <row r="9772" spans="4:5" x14ac:dyDescent="0.25">
      <c r="D9772" s="43"/>
      <c r="E9772" s="100"/>
    </row>
    <row r="9773" spans="4:5" x14ac:dyDescent="0.25">
      <c r="D9773" s="43"/>
      <c r="E9773" s="100"/>
    </row>
    <row r="9774" spans="4:5" x14ac:dyDescent="0.25">
      <c r="D9774" s="43"/>
      <c r="E9774" s="100"/>
    </row>
    <row r="9775" spans="4:5" x14ac:dyDescent="0.25">
      <c r="D9775" s="43"/>
      <c r="E9775" s="100"/>
    </row>
    <row r="9776" spans="4:5" x14ac:dyDescent="0.25">
      <c r="D9776" s="43"/>
      <c r="E9776" s="100"/>
    </row>
    <row r="9777" spans="4:5" x14ac:dyDescent="0.25">
      <c r="D9777" s="43"/>
      <c r="E9777" s="100"/>
    </row>
    <row r="9778" spans="4:5" x14ac:dyDescent="0.25">
      <c r="D9778" s="43"/>
      <c r="E9778" s="100"/>
    </row>
    <row r="9779" spans="4:5" x14ac:dyDescent="0.25">
      <c r="D9779" s="43"/>
      <c r="E9779" s="100"/>
    </row>
    <row r="9780" spans="4:5" x14ac:dyDescent="0.25">
      <c r="D9780" s="43"/>
      <c r="E9780" s="100"/>
    </row>
    <row r="9781" spans="4:5" x14ac:dyDescent="0.25">
      <c r="D9781" s="43"/>
      <c r="E9781" s="100"/>
    </row>
    <row r="9782" spans="4:5" x14ac:dyDescent="0.25">
      <c r="D9782" s="43"/>
      <c r="E9782" s="100"/>
    </row>
    <row r="9783" spans="4:5" x14ac:dyDescent="0.25">
      <c r="D9783" s="43"/>
      <c r="E9783" s="100"/>
    </row>
    <row r="9784" spans="4:5" x14ac:dyDescent="0.25">
      <c r="D9784" s="43"/>
      <c r="E9784" s="100"/>
    </row>
    <row r="9785" spans="4:5" x14ac:dyDescent="0.25">
      <c r="D9785" s="43"/>
      <c r="E9785" s="100"/>
    </row>
    <row r="9786" spans="4:5" x14ac:dyDescent="0.25">
      <c r="D9786" s="43"/>
      <c r="E9786" s="100"/>
    </row>
    <row r="9787" spans="4:5" x14ac:dyDescent="0.25">
      <c r="D9787" s="43"/>
      <c r="E9787" s="100"/>
    </row>
    <row r="9788" spans="4:5" x14ac:dyDescent="0.25">
      <c r="D9788" s="43"/>
      <c r="E9788" s="100"/>
    </row>
    <row r="9789" spans="4:5" x14ac:dyDescent="0.25">
      <c r="D9789" s="43"/>
      <c r="E9789" s="100"/>
    </row>
    <row r="9790" spans="4:5" x14ac:dyDescent="0.25">
      <c r="D9790" s="43"/>
      <c r="E9790" s="100"/>
    </row>
    <row r="9791" spans="4:5" x14ac:dyDescent="0.25">
      <c r="D9791" s="43"/>
      <c r="E9791" s="100"/>
    </row>
    <row r="9792" spans="4:5" x14ac:dyDescent="0.25">
      <c r="D9792" s="43"/>
      <c r="E9792" s="100"/>
    </row>
    <row r="9793" spans="4:5" x14ac:dyDescent="0.25">
      <c r="D9793" s="43"/>
      <c r="E9793" s="100"/>
    </row>
    <row r="9794" spans="4:5" x14ac:dyDescent="0.25">
      <c r="D9794" s="43"/>
      <c r="E9794" s="100"/>
    </row>
    <row r="9795" spans="4:5" x14ac:dyDescent="0.25">
      <c r="D9795" s="43"/>
      <c r="E9795" s="100"/>
    </row>
    <row r="9796" spans="4:5" x14ac:dyDescent="0.25">
      <c r="D9796" s="43"/>
      <c r="E9796" s="100"/>
    </row>
    <row r="9797" spans="4:5" x14ac:dyDescent="0.25">
      <c r="D9797" s="43"/>
      <c r="E9797" s="100"/>
    </row>
    <row r="9798" spans="4:5" x14ac:dyDescent="0.25">
      <c r="D9798" s="43"/>
      <c r="E9798" s="100"/>
    </row>
    <row r="9799" spans="4:5" x14ac:dyDescent="0.25">
      <c r="D9799" s="43"/>
      <c r="E9799" s="100"/>
    </row>
    <row r="9800" spans="4:5" x14ac:dyDescent="0.25">
      <c r="D9800" s="43"/>
      <c r="E9800" s="100"/>
    </row>
    <row r="9801" spans="4:5" x14ac:dyDescent="0.25">
      <c r="D9801" s="43"/>
      <c r="E9801" s="100"/>
    </row>
    <row r="9802" spans="4:5" x14ac:dyDescent="0.25">
      <c r="D9802" s="43"/>
      <c r="E9802" s="100"/>
    </row>
    <row r="9803" spans="4:5" x14ac:dyDescent="0.25">
      <c r="D9803" s="43"/>
      <c r="E9803" s="100"/>
    </row>
    <row r="9804" spans="4:5" x14ac:dyDescent="0.25">
      <c r="D9804" s="43"/>
      <c r="E9804" s="100"/>
    </row>
    <row r="9805" spans="4:5" x14ac:dyDescent="0.25">
      <c r="D9805" s="43"/>
      <c r="E9805" s="100"/>
    </row>
    <row r="9806" spans="4:5" x14ac:dyDescent="0.25">
      <c r="D9806" s="43"/>
      <c r="E9806" s="100"/>
    </row>
    <row r="9807" spans="4:5" x14ac:dyDescent="0.25">
      <c r="D9807" s="43"/>
      <c r="E9807" s="100"/>
    </row>
    <row r="9808" spans="4:5" x14ac:dyDescent="0.25">
      <c r="D9808" s="43"/>
      <c r="E9808" s="100"/>
    </row>
    <row r="9809" spans="4:5" x14ac:dyDescent="0.25">
      <c r="D9809" s="43"/>
      <c r="E9809" s="100"/>
    </row>
    <row r="9810" spans="4:5" x14ac:dyDescent="0.25">
      <c r="D9810" s="43"/>
      <c r="E9810" s="100"/>
    </row>
    <row r="9811" spans="4:5" x14ac:dyDescent="0.25">
      <c r="D9811" s="43"/>
      <c r="E9811" s="100"/>
    </row>
    <row r="9812" spans="4:5" x14ac:dyDescent="0.25">
      <c r="D9812" s="43"/>
      <c r="E9812" s="100"/>
    </row>
    <row r="9813" spans="4:5" x14ac:dyDescent="0.25">
      <c r="D9813" s="43"/>
      <c r="E9813" s="100"/>
    </row>
    <row r="9814" spans="4:5" x14ac:dyDescent="0.25">
      <c r="D9814" s="43"/>
      <c r="E9814" s="100"/>
    </row>
    <row r="9815" spans="4:5" x14ac:dyDescent="0.25">
      <c r="D9815" s="43"/>
      <c r="E9815" s="100"/>
    </row>
    <row r="9816" spans="4:5" x14ac:dyDescent="0.25">
      <c r="D9816" s="43"/>
      <c r="E9816" s="100"/>
    </row>
    <row r="9817" spans="4:5" x14ac:dyDescent="0.25">
      <c r="D9817" s="43"/>
      <c r="E9817" s="100"/>
    </row>
    <row r="9818" spans="4:5" x14ac:dyDescent="0.25">
      <c r="D9818" s="43"/>
      <c r="E9818" s="100"/>
    </row>
    <row r="9819" spans="4:5" x14ac:dyDescent="0.25">
      <c r="D9819" s="43"/>
      <c r="E9819" s="100"/>
    </row>
    <row r="9820" spans="4:5" x14ac:dyDescent="0.25">
      <c r="D9820" s="43"/>
      <c r="E9820" s="100"/>
    </row>
    <row r="9821" spans="4:5" x14ac:dyDescent="0.25">
      <c r="D9821" s="43"/>
      <c r="E9821" s="100"/>
    </row>
    <row r="9822" spans="4:5" x14ac:dyDescent="0.25">
      <c r="D9822" s="43"/>
      <c r="E9822" s="100"/>
    </row>
    <row r="9823" spans="4:5" x14ac:dyDescent="0.25">
      <c r="D9823" s="43"/>
      <c r="E9823" s="100"/>
    </row>
    <row r="9824" spans="4:5" x14ac:dyDescent="0.25">
      <c r="D9824" s="43"/>
      <c r="E9824" s="100"/>
    </row>
    <row r="9825" spans="4:5" x14ac:dyDescent="0.25">
      <c r="D9825" s="43"/>
      <c r="E9825" s="100"/>
    </row>
    <row r="9826" spans="4:5" x14ac:dyDescent="0.25">
      <c r="D9826" s="43"/>
      <c r="E9826" s="100"/>
    </row>
    <row r="9827" spans="4:5" x14ac:dyDescent="0.25">
      <c r="D9827" s="43"/>
      <c r="E9827" s="100"/>
    </row>
    <row r="9828" spans="4:5" x14ac:dyDescent="0.25">
      <c r="D9828" s="43"/>
      <c r="E9828" s="100"/>
    </row>
    <row r="9829" spans="4:5" x14ac:dyDescent="0.25">
      <c r="D9829" s="43"/>
      <c r="E9829" s="100"/>
    </row>
    <row r="9830" spans="4:5" x14ac:dyDescent="0.25">
      <c r="D9830" s="43"/>
      <c r="E9830" s="100"/>
    </row>
    <row r="9831" spans="4:5" x14ac:dyDescent="0.25">
      <c r="D9831" s="43"/>
      <c r="E9831" s="100"/>
    </row>
    <row r="9832" spans="4:5" x14ac:dyDescent="0.25">
      <c r="D9832" s="43"/>
      <c r="E9832" s="100"/>
    </row>
    <row r="9833" spans="4:5" x14ac:dyDescent="0.25">
      <c r="D9833" s="43"/>
      <c r="E9833" s="100"/>
    </row>
    <row r="9834" spans="4:5" x14ac:dyDescent="0.25">
      <c r="D9834" s="43"/>
      <c r="E9834" s="100"/>
    </row>
    <row r="9835" spans="4:5" x14ac:dyDescent="0.25">
      <c r="D9835" s="43"/>
      <c r="E9835" s="100"/>
    </row>
    <row r="9836" spans="4:5" x14ac:dyDescent="0.25">
      <c r="D9836" s="43"/>
      <c r="E9836" s="100"/>
    </row>
    <row r="9837" spans="4:5" x14ac:dyDescent="0.25">
      <c r="D9837" s="43"/>
      <c r="E9837" s="100"/>
    </row>
    <row r="9838" spans="4:5" x14ac:dyDescent="0.25">
      <c r="D9838" s="43"/>
      <c r="E9838" s="100"/>
    </row>
    <row r="9839" spans="4:5" x14ac:dyDescent="0.25">
      <c r="D9839" s="43"/>
      <c r="E9839" s="100"/>
    </row>
    <row r="9840" spans="4:5" x14ac:dyDescent="0.25">
      <c r="D9840" s="43"/>
      <c r="E9840" s="100"/>
    </row>
    <row r="9841" spans="4:5" x14ac:dyDescent="0.25">
      <c r="D9841" s="43"/>
      <c r="E9841" s="100"/>
    </row>
    <row r="9842" spans="4:5" x14ac:dyDescent="0.25">
      <c r="D9842" s="43"/>
      <c r="E9842" s="100"/>
    </row>
    <row r="9843" spans="4:5" x14ac:dyDescent="0.25">
      <c r="D9843" s="43"/>
      <c r="E9843" s="100"/>
    </row>
    <row r="9844" spans="4:5" x14ac:dyDescent="0.25">
      <c r="D9844" s="43"/>
      <c r="E9844" s="100"/>
    </row>
    <row r="9845" spans="4:5" x14ac:dyDescent="0.25">
      <c r="D9845" s="43"/>
      <c r="E9845" s="100"/>
    </row>
    <row r="9846" spans="4:5" x14ac:dyDescent="0.25">
      <c r="D9846" s="43"/>
      <c r="E9846" s="100"/>
    </row>
    <row r="9847" spans="4:5" x14ac:dyDescent="0.25">
      <c r="D9847" s="43"/>
      <c r="E9847" s="100"/>
    </row>
    <row r="9848" spans="4:5" x14ac:dyDescent="0.25">
      <c r="D9848" s="43"/>
      <c r="E9848" s="100"/>
    </row>
    <row r="9849" spans="4:5" x14ac:dyDescent="0.25">
      <c r="D9849" s="43"/>
      <c r="E9849" s="100"/>
    </row>
    <row r="9850" spans="4:5" x14ac:dyDescent="0.25">
      <c r="D9850" s="43"/>
      <c r="E9850" s="100"/>
    </row>
    <row r="9851" spans="4:5" x14ac:dyDescent="0.25">
      <c r="D9851" s="43"/>
      <c r="E9851" s="100"/>
    </row>
    <row r="9852" spans="4:5" x14ac:dyDescent="0.25">
      <c r="D9852" s="43"/>
      <c r="E9852" s="100"/>
    </row>
    <row r="9853" spans="4:5" x14ac:dyDescent="0.25">
      <c r="D9853" s="43"/>
      <c r="E9853" s="100"/>
    </row>
    <row r="9854" spans="4:5" x14ac:dyDescent="0.25">
      <c r="D9854" s="43"/>
      <c r="E9854" s="100"/>
    </row>
    <row r="9855" spans="4:5" x14ac:dyDescent="0.25">
      <c r="D9855" s="43"/>
      <c r="E9855" s="100"/>
    </row>
    <row r="9856" spans="4:5" x14ac:dyDescent="0.25">
      <c r="D9856" s="43"/>
      <c r="E9856" s="100"/>
    </row>
    <row r="9857" spans="4:5" x14ac:dyDescent="0.25">
      <c r="D9857" s="43"/>
      <c r="E9857" s="100"/>
    </row>
    <row r="9858" spans="4:5" x14ac:dyDescent="0.25">
      <c r="D9858" s="43"/>
      <c r="E9858" s="100"/>
    </row>
    <row r="9859" spans="4:5" x14ac:dyDescent="0.25">
      <c r="D9859" s="43"/>
      <c r="E9859" s="100"/>
    </row>
    <row r="9860" spans="4:5" x14ac:dyDescent="0.25">
      <c r="D9860" s="43"/>
      <c r="E9860" s="100"/>
    </row>
    <row r="9861" spans="4:5" x14ac:dyDescent="0.25">
      <c r="D9861" s="43"/>
      <c r="E9861" s="100"/>
    </row>
    <row r="9862" spans="4:5" x14ac:dyDescent="0.25">
      <c r="D9862" s="43"/>
      <c r="E9862" s="100"/>
    </row>
    <row r="9863" spans="4:5" x14ac:dyDescent="0.25">
      <c r="D9863" s="43"/>
      <c r="E9863" s="100"/>
    </row>
    <row r="9864" spans="4:5" x14ac:dyDescent="0.25">
      <c r="D9864" s="43"/>
      <c r="E9864" s="100"/>
    </row>
    <row r="9865" spans="4:5" x14ac:dyDescent="0.25">
      <c r="D9865" s="43"/>
      <c r="E9865" s="100"/>
    </row>
    <row r="9866" spans="4:5" x14ac:dyDescent="0.25">
      <c r="D9866" s="43"/>
      <c r="E9866" s="100"/>
    </row>
    <row r="9867" spans="4:5" x14ac:dyDescent="0.25">
      <c r="D9867" s="43"/>
      <c r="E9867" s="100"/>
    </row>
    <row r="9868" spans="4:5" x14ac:dyDescent="0.25">
      <c r="D9868" s="43"/>
      <c r="E9868" s="100"/>
    </row>
    <row r="9869" spans="4:5" x14ac:dyDescent="0.25">
      <c r="D9869" s="43"/>
      <c r="E9869" s="100"/>
    </row>
    <row r="9870" spans="4:5" x14ac:dyDescent="0.25">
      <c r="D9870" s="43"/>
      <c r="E9870" s="100"/>
    </row>
    <row r="9871" spans="4:5" x14ac:dyDescent="0.25">
      <c r="D9871" s="43"/>
      <c r="E9871" s="100"/>
    </row>
    <row r="9872" spans="4:5" x14ac:dyDescent="0.25">
      <c r="D9872" s="43"/>
      <c r="E9872" s="100"/>
    </row>
    <row r="9873" spans="4:5" x14ac:dyDescent="0.25">
      <c r="D9873" s="43"/>
      <c r="E9873" s="100"/>
    </row>
    <row r="9874" spans="4:5" x14ac:dyDescent="0.25">
      <c r="D9874" s="43"/>
      <c r="E9874" s="100"/>
    </row>
    <row r="9875" spans="4:5" x14ac:dyDescent="0.25">
      <c r="D9875" s="43"/>
      <c r="E9875" s="100"/>
    </row>
    <row r="9876" spans="4:5" x14ac:dyDescent="0.25">
      <c r="D9876" s="43"/>
      <c r="E9876" s="100"/>
    </row>
    <row r="9877" spans="4:5" x14ac:dyDescent="0.25">
      <c r="D9877" s="43"/>
      <c r="E9877" s="100"/>
    </row>
    <row r="9878" spans="4:5" x14ac:dyDescent="0.25">
      <c r="D9878" s="43"/>
      <c r="E9878" s="100"/>
    </row>
    <row r="9879" spans="4:5" x14ac:dyDescent="0.25">
      <c r="D9879" s="43"/>
      <c r="E9879" s="100"/>
    </row>
    <row r="9880" spans="4:5" x14ac:dyDescent="0.25">
      <c r="D9880" s="43"/>
      <c r="E9880" s="100"/>
    </row>
    <row r="9881" spans="4:5" x14ac:dyDescent="0.25">
      <c r="D9881" s="43"/>
      <c r="E9881" s="100"/>
    </row>
    <row r="9882" spans="4:5" x14ac:dyDescent="0.25">
      <c r="D9882" s="43"/>
      <c r="E9882" s="100"/>
    </row>
    <row r="9883" spans="4:5" x14ac:dyDescent="0.25">
      <c r="D9883" s="43"/>
      <c r="E9883" s="100"/>
    </row>
    <row r="9884" spans="4:5" x14ac:dyDescent="0.25">
      <c r="D9884" s="43"/>
      <c r="E9884" s="100"/>
    </row>
    <row r="9885" spans="4:5" x14ac:dyDescent="0.25">
      <c r="D9885" s="43"/>
      <c r="E9885" s="100"/>
    </row>
    <row r="9886" spans="4:5" x14ac:dyDescent="0.25">
      <c r="D9886" s="43"/>
      <c r="E9886" s="100"/>
    </row>
    <row r="9887" spans="4:5" x14ac:dyDescent="0.25">
      <c r="D9887" s="43"/>
      <c r="E9887" s="100"/>
    </row>
    <row r="9888" spans="4:5" x14ac:dyDescent="0.25">
      <c r="D9888" s="43"/>
      <c r="E9888" s="100"/>
    </row>
    <row r="9889" spans="4:5" x14ac:dyDescent="0.25">
      <c r="D9889" s="43"/>
      <c r="E9889" s="100"/>
    </row>
    <row r="9890" spans="4:5" x14ac:dyDescent="0.25">
      <c r="D9890" s="43"/>
      <c r="E9890" s="100"/>
    </row>
    <row r="9891" spans="4:5" x14ac:dyDescent="0.25">
      <c r="D9891" s="43"/>
      <c r="E9891" s="100"/>
    </row>
    <row r="9892" spans="4:5" x14ac:dyDescent="0.25">
      <c r="D9892" s="43"/>
      <c r="E9892" s="100"/>
    </row>
    <row r="9893" spans="4:5" x14ac:dyDescent="0.25">
      <c r="D9893" s="43"/>
      <c r="E9893" s="100"/>
    </row>
    <row r="9894" spans="4:5" x14ac:dyDescent="0.25">
      <c r="D9894" s="43"/>
      <c r="E9894" s="100"/>
    </row>
    <row r="9895" spans="4:5" x14ac:dyDescent="0.25">
      <c r="D9895" s="43"/>
      <c r="E9895" s="100"/>
    </row>
    <row r="9896" spans="4:5" x14ac:dyDescent="0.25">
      <c r="D9896" s="43"/>
      <c r="E9896" s="100"/>
    </row>
    <row r="9897" spans="4:5" x14ac:dyDescent="0.25">
      <c r="D9897" s="43"/>
      <c r="E9897" s="100"/>
    </row>
    <row r="9898" spans="4:5" x14ac:dyDescent="0.25">
      <c r="D9898" s="43"/>
      <c r="E9898" s="100"/>
    </row>
    <row r="9899" spans="4:5" x14ac:dyDescent="0.25">
      <c r="D9899" s="43"/>
      <c r="E9899" s="100"/>
    </row>
    <row r="9900" spans="4:5" x14ac:dyDescent="0.25">
      <c r="D9900" s="43"/>
      <c r="E9900" s="100"/>
    </row>
    <row r="9901" spans="4:5" x14ac:dyDescent="0.25">
      <c r="D9901" s="43"/>
      <c r="E9901" s="100"/>
    </row>
    <row r="9902" spans="4:5" x14ac:dyDescent="0.25">
      <c r="D9902" s="43"/>
      <c r="E9902" s="100"/>
    </row>
    <row r="9903" spans="4:5" x14ac:dyDescent="0.25">
      <c r="D9903" s="43"/>
      <c r="E9903" s="100"/>
    </row>
    <row r="9904" spans="4:5" x14ac:dyDescent="0.25">
      <c r="D9904" s="43"/>
      <c r="E9904" s="100"/>
    </row>
    <row r="9905" spans="4:5" x14ac:dyDescent="0.25">
      <c r="D9905" s="43"/>
      <c r="E9905" s="100"/>
    </row>
    <row r="9906" spans="4:5" x14ac:dyDescent="0.25">
      <c r="D9906" s="43"/>
      <c r="E9906" s="100"/>
    </row>
    <row r="9907" spans="4:5" x14ac:dyDescent="0.25">
      <c r="D9907" s="43"/>
      <c r="E9907" s="100"/>
    </row>
    <row r="9908" spans="4:5" x14ac:dyDescent="0.25">
      <c r="D9908" s="43"/>
      <c r="E9908" s="100"/>
    </row>
    <row r="9909" spans="4:5" x14ac:dyDescent="0.25">
      <c r="D9909" s="43"/>
      <c r="E9909" s="100"/>
    </row>
    <row r="9910" spans="4:5" x14ac:dyDescent="0.25">
      <c r="D9910" s="43"/>
      <c r="E9910" s="100"/>
    </row>
    <row r="9911" spans="4:5" x14ac:dyDescent="0.25">
      <c r="D9911" s="43"/>
      <c r="E9911" s="100"/>
    </row>
    <row r="9912" spans="4:5" x14ac:dyDescent="0.25">
      <c r="D9912" s="43"/>
      <c r="E9912" s="100"/>
    </row>
    <row r="9913" spans="4:5" x14ac:dyDescent="0.25">
      <c r="D9913" s="43"/>
      <c r="E9913" s="100"/>
    </row>
    <row r="9914" spans="4:5" x14ac:dyDescent="0.25">
      <c r="D9914" s="43"/>
      <c r="E9914" s="100"/>
    </row>
    <row r="9915" spans="4:5" x14ac:dyDescent="0.25">
      <c r="D9915" s="43"/>
      <c r="E9915" s="100"/>
    </row>
    <row r="9916" spans="4:5" x14ac:dyDescent="0.25">
      <c r="D9916" s="43"/>
      <c r="E9916" s="100"/>
    </row>
    <row r="9917" spans="4:5" x14ac:dyDescent="0.25">
      <c r="D9917" s="43"/>
      <c r="E9917" s="100"/>
    </row>
    <row r="9918" spans="4:5" x14ac:dyDescent="0.25">
      <c r="D9918" s="43"/>
      <c r="E9918" s="100"/>
    </row>
    <row r="9919" spans="4:5" x14ac:dyDescent="0.25">
      <c r="D9919" s="43"/>
      <c r="E9919" s="100"/>
    </row>
    <row r="9920" spans="4:5" x14ac:dyDescent="0.25">
      <c r="D9920" s="43"/>
      <c r="E9920" s="100"/>
    </row>
    <row r="9921" spans="4:5" x14ac:dyDescent="0.25">
      <c r="D9921" s="43"/>
      <c r="E9921" s="100"/>
    </row>
    <row r="9922" spans="4:5" x14ac:dyDescent="0.25">
      <c r="D9922" s="43"/>
      <c r="E9922" s="100"/>
    </row>
    <row r="9923" spans="4:5" x14ac:dyDescent="0.25">
      <c r="D9923" s="43"/>
      <c r="E9923" s="100"/>
    </row>
    <row r="9924" spans="4:5" x14ac:dyDescent="0.25">
      <c r="D9924" s="43"/>
      <c r="E9924" s="100"/>
    </row>
    <row r="9925" spans="4:5" x14ac:dyDescent="0.25">
      <c r="D9925" s="43"/>
      <c r="E9925" s="100"/>
    </row>
    <row r="9926" spans="4:5" x14ac:dyDescent="0.25">
      <c r="D9926" s="43"/>
      <c r="E9926" s="100"/>
    </row>
    <row r="9927" spans="4:5" x14ac:dyDescent="0.25">
      <c r="D9927" s="43"/>
      <c r="E9927" s="100"/>
    </row>
    <row r="9928" spans="4:5" x14ac:dyDescent="0.25">
      <c r="D9928" s="43"/>
      <c r="E9928" s="100"/>
    </row>
    <row r="9929" spans="4:5" x14ac:dyDescent="0.25">
      <c r="D9929" s="43"/>
      <c r="E9929" s="100"/>
    </row>
    <row r="9930" spans="4:5" x14ac:dyDescent="0.25">
      <c r="D9930" s="43"/>
      <c r="E9930" s="100"/>
    </row>
    <row r="9931" spans="4:5" x14ac:dyDescent="0.25">
      <c r="D9931" s="43"/>
      <c r="E9931" s="100"/>
    </row>
    <row r="9932" spans="4:5" x14ac:dyDescent="0.25">
      <c r="D9932" s="43"/>
      <c r="E9932" s="100"/>
    </row>
    <row r="9933" spans="4:5" x14ac:dyDescent="0.25">
      <c r="D9933" s="43"/>
      <c r="E9933" s="100"/>
    </row>
    <row r="9934" spans="4:5" x14ac:dyDescent="0.25">
      <c r="D9934" s="43"/>
      <c r="E9934" s="100"/>
    </row>
    <row r="9935" spans="4:5" x14ac:dyDescent="0.25">
      <c r="D9935" s="43"/>
      <c r="E9935" s="100"/>
    </row>
    <row r="9936" spans="4:5" x14ac:dyDescent="0.25">
      <c r="D9936" s="43"/>
      <c r="E9936" s="100"/>
    </row>
    <row r="9937" spans="4:5" x14ac:dyDescent="0.25">
      <c r="D9937" s="43"/>
      <c r="E9937" s="100"/>
    </row>
    <row r="9938" spans="4:5" x14ac:dyDescent="0.25">
      <c r="D9938" s="43"/>
      <c r="E9938" s="100"/>
    </row>
    <row r="9939" spans="4:5" x14ac:dyDescent="0.25">
      <c r="D9939" s="43"/>
      <c r="E9939" s="100"/>
    </row>
    <row r="9940" spans="4:5" x14ac:dyDescent="0.25">
      <c r="D9940" s="43"/>
      <c r="E9940" s="100"/>
    </row>
    <row r="9941" spans="4:5" x14ac:dyDescent="0.25">
      <c r="D9941" s="43"/>
      <c r="E9941" s="100"/>
    </row>
    <row r="9942" spans="4:5" x14ac:dyDescent="0.25">
      <c r="D9942" s="43"/>
      <c r="E9942" s="100"/>
    </row>
    <row r="9943" spans="4:5" x14ac:dyDescent="0.25">
      <c r="D9943" s="43"/>
      <c r="E9943" s="100"/>
    </row>
    <row r="9944" spans="4:5" x14ac:dyDescent="0.25">
      <c r="D9944" s="43"/>
      <c r="E9944" s="100"/>
    </row>
    <row r="9945" spans="4:5" x14ac:dyDescent="0.25">
      <c r="D9945" s="43"/>
      <c r="E9945" s="100"/>
    </row>
    <row r="9946" spans="4:5" x14ac:dyDescent="0.25">
      <c r="D9946" s="43"/>
      <c r="E9946" s="100"/>
    </row>
    <row r="9947" spans="4:5" x14ac:dyDescent="0.25">
      <c r="D9947" s="43"/>
      <c r="E9947" s="100"/>
    </row>
    <row r="9948" spans="4:5" x14ac:dyDescent="0.25">
      <c r="D9948" s="43"/>
      <c r="E9948" s="100"/>
    </row>
    <row r="9949" spans="4:5" x14ac:dyDescent="0.25">
      <c r="D9949" s="43"/>
      <c r="E9949" s="100"/>
    </row>
    <row r="9950" spans="4:5" x14ac:dyDescent="0.25">
      <c r="D9950" s="43"/>
      <c r="E9950" s="100"/>
    </row>
    <row r="9951" spans="4:5" x14ac:dyDescent="0.25">
      <c r="D9951" s="43"/>
      <c r="E9951" s="100"/>
    </row>
    <row r="9952" spans="4:5" x14ac:dyDescent="0.25">
      <c r="D9952" s="43"/>
      <c r="E9952" s="100"/>
    </row>
    <row r="9953" spans="4:5" x14ac:dyDescent="0.25">
      <c r="D9953" s="43"/>
      <c r="E9953" s="100"/>
    </row>
    <row r="9954" spans="4:5" x14ac:dyDescent="0.25">
      <c r="D9954" s="43"/>
      <c r="E9954" s="100"/>
    </row>
    <row r="9955" spans="4:5" x14ac:dyDescent="0.25">
      <c r="D9955" s="43"/>
      <c r="E9955" s="100"/>
    </row>
    <row r="9956" spans="4:5" x14ac:dyDescent="0.25">
      <c r="D9956" s="43"/>
      <c r="E9956" s="100"/>
    </row>
    <row r="9957" spans="4:5" x14ac:dyDescent="0.25">
      <c r="D9957" s="43"/>
      <c r="E9957" s="100"/>
    </row>
    <row r="9958" spans="4:5" x14ac:dyDescent="0.25">
      <c r="D9958" s="43"/>
      <c r="E9958" s="100"/>
    </row>
    <row r="9959" spans="4:5" x14ac:dyDescent="0.25">
      <c r="D9959" s="43"/>
      <c r="E9959" s="100"/>
    </row>
    <row r="9960" spans="4:5" x14ac:dyDescent="0.25">
      <c r="D9960" s="43"/>
      <c r="E9960" s="100"/>
    </row>
    <row r="9961" spans="4:5" x14ac:dyDescent="0.25">
      <c r="D9961" s="43"/>
      <c r="E9961" s="100"/>
    </row>
    <row r="9962" spans="4:5" x14ac:dyDescent="0.25">
      <c r="D9962" s="43"/>
      <c r="E9962" s="100"/>
    </row>
    <row r="9963" spans="4:5" x14ac:dyDescent="0.25">
      <c r="D9963" s="43"/>
      <c r="E9963" s="100"/>
    </row>
    <row r="9964" spans="4:5" x14ac:dyDescent="0.25">
      <c r="D9964" s="43"/>
      <c r="E9964" s="100"/>
    </row>
    <row r="9965" spans="4:5" x14ac:dyDescent="0.25">
      <c r="D9965" s="43"/>
      <c r="E9965" s="100"/>
    </row>
    <row r="9966" spans="4:5" x14ac:dyDescent="0.25">
      <c r="D9966" s="43"/>
      <c r="E9966" s="100"/>
    </row>
    <row r="9967" spans="4:5" x14ac:dyDescent="0.25">
      <c r="D9967" s="43"/>
      <c r="E9967" s="100"/>
    </row>
    <row r="9968" spans="4:5" x14ac:dyDescent="0.25">
      <c r="D9968" s="43"/>
      <c r="E9968" s="100"/>
    </row>
    <row r="9969" spans="4:5" x14ac:dyDescent="0.25">
      <c r="D9969" s="43"/>
      <c r="E9969" s="100"/>
    </row>
    <row r="9970" spans="4:5" x14ac:dyDescent="0.25">
      <c r="D9970" s="43"/>
      <c r="E9970" s="100"/>
    </row>
    <row r="9971" spans="4:5" x14ac:dyDescent="0.25">
      <c r="D9971" s="43"/>
      <c r="E9971" s="100"/>
    </row>
    <row r="9972" spans="4:5" x14ac:dyDescent="0.25">
      <c r="D9972" s="43"/>
      <c r="E9972" s="100"/>
    </row>
    <row r="9973" spans="4:5" x14ac:dyDescent="0.25">
      <c r="D9973" s="43"/>
      <c r="E9973" s="100"/>
    </row>
    <row r="9974" spans="4:5" x14ac:dyDescent="0.25">
      <c r="D9974" s="43"/>
      <c r="E9974" s="100"/>
    </row>
    <row r="9975" spans="4:5" x14ac:dyDescent="0.25">
      <c r="D9975" s="43"/>
      <c r="E9975" s="100"/>
    </row>
    <row r="9976" spans="4:5" x14ac:dyDescent="0.25">
      <c r="D9976" s="43"/>
      <c r="E9976" s="100"/>
    </row>
    <row r="9977" spans="4:5" x14ac:dyDescent="0.25">
      <c r="D9977" s="43"/>
      <c r="E9977" s="100"/>
    </row>
    <row r="9978" spans="4:5" x14ac:dyDescent="0.25">
      <c r="D9978" s="43"/>
      <c r="E9978" s="100"/>
    </row>
    <row r="9979" spans="4:5" x14ac:dyDescent="0.25">
      <c r="D9979" s="43"/>
      <c r="E9979" s="100"/>
    </row>
    <row r="9980" spans="4:5" x14ac:dyDescent="0.25">
      <c r="D9980" s="43"/>
      <c r="E9980" s="100"/>
    </row>
    <row r="9981" spans="4:5" x14ac:dyDescent="0.25">
      <c r="D9981" s="43"/>
      <c r="E9981" s="100"/>
    </row>
    <row r="9982" spans="4:5" x14ac:dyDescent="0.25">
      <c r="D9982" s="43"/>
      <c r="E9982" s="100"/>
    </row>
    <row r="9983" spans="4:5" x14ac:dyDescent="0.25">
      <c r="D9983" s="43"/>
      <c r="E9983" s="100"/>
    </row>
    <row r="9984" spans="4:5" x14ac:dyDescent="0.25">
      <c r="D9984" s="43"/>
      <c r="E9984" s="100"/>
    </row>
    <row r="9985" spans="4:5" x14ac:dyDescent="0.25">
      <c r="D9985" s="43"/>
      <c r="E9985" s="100"/>
    </row>
    <row r="9986" spans="4:5" x14ac:dyDescent="0.25">
      <c r="D9986" s="43"/>
      <c r="E9986" s="100"/>
    </row>
    <row r="9987" spans="4:5" x14ac:dyDescent="0.25">
      <c r="D9987" s="43"/>
      <c r="E9987" s="100"/>
    </row>
    <row r="9988" spans="4:5" x14ac:dyDescent="0.25">
      <c r="D9988" s="43"/>
      <c r="E9988" s="100"/>
    </row>
    <row r="9989" spans="4:5" x14ac:dyDescent="0.25">
      <c r="D9989" s="43"/>
      <c r="E9989" s="100"/>
    </row>
    <row r="9990" spans="4:5" x14ac:dyDescent="0.25">
      <c r="D9990" s="43"/>
      <c r="E9990" s="100"/>
    </row>
    <row r="9991" spans="4:5" x14ac:dyDescent="0.25">
      <c r="D9991" s="43"/>
      <c r="E9991" s="100"/>
    </row>
    <row r="9992" spans="4:5" x14ac:dyDescent="0.25">
      <c r="D9992" s="43"/>
      <c r="E9992" s="100"/>
    </row>
    <row r="9993" spans="4:5" x14ac:dyDescent="0.25">
      <c r="D9993" s="43"/>
      <c r="E9993" s="100"/>
    </row>
    <row r="9994" spans="4:5" x14ac:dyDescent="0.25">
      <c r="D9994" s="43"/>
      <c r="E9994" s="100"/>
    </row>
    <row r="9995" spans="4:5" x14ac:dyDescent="0.25">
      <c r="D9995" s="43"/>
      <c r="E9995" s="100"/>
    </row>
    <row r="9996" spans="4:5" x14ac:dyDescent="0.25">
      <c r="D9996" s="43"/>
      <c r="E9996" s="100"/>
    </row>
    <row r="9997" spans="4:5" x14ac:dyDescent="0.25">
      <c r="D9997" s="43"/>
      <c r="E9997" s="100"/>
    </row>
    <row r="9998" spans="4:5" x14ac:dyDescent="0.25">
      <c r="D9998" s="43"/>
      <c r="E9998" s="100"/>
    </row>
    <row r="9999" spans="4:5" x14ac:dyDescent="0.25">
      <c r="D9999" s="43"/>
      <c r="E9999" s="100"/>
    </row>
    <row r="10000" spans="4:5" x14ac:dyDescent="0.25">
      <c r="D10000" s="43"/>
      <c r="E10000" s="100"/>
    </row>
  </sheetData>
  <sheetProtection password="D8B3" sheet="1" objects="1" scenarios="1" autoFilter="0"/>
  <autoFilter ref="A1:G201"/>
  <pageMargins left="0.75" right="0.75" top="1" bottom="1" header="0.5" footer="0.5"/>
  <pageSetup paperSize="9"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theme="9"/>
  </sheetPr>
  <dimension ref="A1:G709"/>
  <sheetViews>
    <sheetView zoomScale="85" zoomScaleNormal="85" workbookViewId="0">
      <pane ySplit="3" topLeftCell="A97" activePane="bottomLeft" state="frozen"/>
      <selection pane="bottomLeft" activeCell="A108" sqref="A108"/>
    </sheetView>
  </sheetViews>
  <sheetFormatPr baseColWidth="10" defaultColWidth="10.85546875" defaultRowHeight="14.25" x14ac:dyDescent="0.2"/>
  <cols>
    <col min="1" max="1" width="8" style="22" customWidth="1"/>
    <col min="2" max="2" width="8.42578125" style="15" customWidth="1"/>
    <col min="3" max="3" width="90.42578125" style="15" bestFit="1" customWidth="1"/>
    <col min="4" max="4" width="11.28515625" style="15" bestFit="1" customWidth="1"/>
    <col min="5" max="5" width="10.28515625" style="15" customWidth="1"/>
    <col min="6" max="6" width="5.7109375" style="23" hidden="1" customWidth="1"/>
    <col min="7" max="16384" width="10.85546875" style="15"/>
  </cols>
  <sheetData>
    <row r="1" spans="1:6" ht="16.5" customHeight="1" x14ac:dyDescent="0.2">
      <c r="A1" s="210" t="s">
        <v>233</v>
      </c>
      <c r="B1" s="218" t="s">
        <v>7</v>
      </c>
      <c r="C1" s="215" t="s">
        <v>230</v>
      </c>
      <c r="D1" s="213" t="s">
        <v>70</v>
      </c>
      <c r="E1" s="214"/>
      <c r="F1" s="14"/>
    </row>
    <row r="2" spans="1:6" ht="27.75" customHeight="1" x14ac:dyDescent="0.2">
      <c r="A2" s="211"/>
      <c r="B2" s="219"/>
      <c r="C2" s="216"/>
      <c r="D2" s="158" t="s">
        <v>8</v>
      </c>
      <c r="E2" s="159" t="s">
        <v>2</v>
      </c>
      <c r="F2" s="14"/>
    </row>
    <row r="3" spans="1:6" s="17" customFormat="1" ht="102.75" customHeight="1" thickBot="1" x14ac:dyDescent="0.3">
      <c r="A3" s="212"/>
      <c r="B3" s="220"/>
      <c r="C3" s="217"/>
      <c r="D3" s="160" t="s">
        <v>231</v>
      </c>
      <c r="E3" s="161" t="s">
        <v>232</v>
      </c>
      <c r="F3" s="16" t="s">
        <v>211</v>
      </c>
    </row>
    <row r="4" spans="1:6" ht="16.5" thickBot="1" x14ac:dyDescent="0.25">
      <c r="A4" s="162">
        <f>IF(SUM(A5:A25)&gt;0,1,0)</f>
        <v>1</v>
      </c>
      <c r="B4" s="24" t="s">
        <v>214</v>
      </c>
      <c r="C4" s="25" t="s">
        <v>13</v>
      </c>
      <c r="D4" s="163"/>
      <c r="E4" s="164"/>
      <c r="F4" s="18">
        <v>1</v>
      </c>
    </row>
    <row r="5" spans="1:6" x14ac:dyDescent="0.2">
      <c r="A5" s="116">
        <v>1</v>
      </c>
      <c r="B5" s="153" t="s">
        <v>108</v>
      </c>
      <c r="C5" s="154" t="s">
        <v>79</v>
      </c>
      <c r="D5" s="126">
        <v>1</v>
      </c>
      <c r="E5" s="127">
        <v>12</v>
      </c>
      <c r="F5" s="18">
        <f>IF(AND(B5&gt;"",A5=1),MAX(F$4:F4)+1,0)</f>
        <v>2</v>
      </c>
    </row>
    <row r="6" spans="1:6" x14ac:dyDescent="0.2">
      <c r="A6" s="117"/>
      <c r="B6" s="155" t="s">
        <v>109</v>
      </c>
      <c r="C6" s="156" t="s">
        <v>78</v>
      </c>
      <c r="D6" s="120"/>
      <c r="E6" s="121"/>
      <c r="F6" s="18">
        <f>IF(AND(B6&gt;"",A6=1),MAX(F$4:F5)+1,0)</f>
        <v>0</v>
      </c>
    </row>
    <row r="7" spans="1:6" x14ac:dyDescent="0.2">
      <c r="A7" s="117">
        <v>1</v>
      </c>
      <c r="B7" s="155" t="s">
        <v>110</v>
      </c>
      <c r="C7" s="156" t="s">
        <v>245</v>
      </c>
      <c r="D7" s="120"/>
      <c r="E7" s="121"/>
      <c r="F7" s="18">
        <f>IF(AND(B7&gt;"",A7=1),MAX(F$4:F6)+1,0)</f>
        <v>3</v>
      </c>
    </row>
    <row r="8" spans="1:6" x14ac:dyDescent="0.2">
      <c r="A8" s="117">
        <v>1</v>
      </c>
      <c r="B8" s="155" t="s">
        <v>111</v>
      </c>
      <c r="C8" s="156" t="s">
        <v>35</v>
      </c>
      <c r="D8" s="120">
        <v>1</v>
      </c>
      <c r="E8" s="121">
        <v>24</v>
      </c>
      <c r="F8" s="18">
        <f>IF(AND(B8&gt;"",A8=1),MAX(F$4:F7)+1,0)</f>
        <v>4</v>
      </c>
    </row>
    <row r="9" spans="1:6" x14ac:dyDescent="0.2">
      <c r="A9" s="117">
        <v>1</v>
      </c>
      <c r="B9" s="155" t="s">
        <v>112</v>
      </c>
      <c r="C9" s="156" t="s">
        <v>34</v>
      </c>
      <c r="D9" s="120"/>
      <c r="E9" s="121"/>
      <c r="F9" s="18">
        <f>IF(AND(B9&gt;"",A9=1),MAX(F$4:F8)+1,0)</f>
        <v>5</v>
      </c>
    </row>
    <row r="10" spans="1:6" x14ac:dyDescent="0.2">
      <c r="A10" s="117"/>
      <c r="B10" s="157"/>
      <c r="C10" s="156"/>
      <c r="D10" s="120"/>
      <c r="E10" s="121"/>
      <c r="F10" s="18">
        <f>IF(AND(B10&gt;"",A10=1),MAX(F$4:F9)+1,0)</f>
        <v>0</v>
      </c>
    </row>
    <row r="11" spans="1:6" x14ac:dyDescent="0.2">
      <c r="A11" s="117"/>
      <c r="B11" s="157"/>
      <c r="C11" s="156"/>
      <c r="D11" s="120"/>
      <c r="E11" s="121"/>
      <c r="F11" s="18">
        <f>IF(AND(B11&gt;"",A11=1),MAX(F$4:F10)+1,0)</f>
        <v>0</v>
      </c>
    </row>
    <row r="12" spans="1:6" x14ac:dyDescent="0.2">
      <c r="A12" s="117"/>
      <c r="B12" s="155"/>
      <c r="C12" s="156"/>
      <c r="D12" s="120"/>
      <c r="E12" s="121"/>
      <c r="F12" s="18">
        <f>IF(AND(B12&gt;"",A12=1),MAX(F$4:F11)+1,0)</f>
        <v>0</v>
      </c>
    </row>
    <row r="13" spans="1:6" x14ac:dyDescent="0.2">
      <c r="A13" s="117"/>
      <c r="B13" s="155"/>
      <c r="C13" s="156"/>
      <c r="D13" s="120"/>
      <c r="E13" s="121"/>
      <c r="F13" s="18">
        <f>IF(AND(B13&gt;"",A13=1),MAX(F$4:F12)+1,0)</f>
        <v>0</v>
      </c>
    </row>
    <row r="14" spans="1:6" x14ac:dyDescent="0.2">
      <c r="A14" s="117"/>
      <c r="B14" s="155"/>
      <c r="C14" s="156"/>
      <c r="D14" s="120"/>
      <c r="E14" s="121"/>
      <c r="F14" s="18">
        <f>IF(AND(B14&gt;"",A14=1),MAX(F$4:F13)+1,0)</f>
        <v>0</v>
      </c>
    </row>
    <row r="15" spans="1:6" x14ac:dyDescent="0.2">
      <c r="A15" s="117"/>
      <c r="B15" s="155"/>
      <c r="C15" s="156"/>
      <c r="D15" s="120"/>
      <c r="E15" s="121"/>
      <c r="F15" s="18">
        <f>IF(AND(B15&gt;"",A15=1),MAX(F$4:F14)+1,0)</f>
        <v>0</v>
      </c>
    </row>
    <row r="16" spans="1:6" x14ac:dyDescent="0.2">
      <c r="A16" s="117"/>
      <c r="B16" s="155"/>
      <c r="C16" s="156"/>
      <c r="D16" s="120"/>
      <c r="E16" s="121"/>
      <c r="F16" s="18">
        <f>IF(AND(B16&gt;"",A16=1),MAX(F$4:F15)+1,0)</f>
        <v>0</v>
      </c>
    </row>
    <row r="17" spans="1:6" x14ac:dyDescent="0.2">
      <c r="A17" s="117"/>
      <c r="B17" s="155"/>
      <c r="C17" s="156"/>
      <c r="D17" s="120"/>
      <c r="E17" s="121"/>
      <c r="F17" s="18">
        <f>IF(AND(B17&gt;"",A17=1),MAX(F$4:F16)+1,0)</f>
        <v>0</v>
      </c>
    </row>
    <row r="18" spans="1:6" x14ac:dyDescent="0.2">
      <c r="A18" s="117"/>
      <c r="B18" s="155"/>
      <c r="C18" s="156"/>
      <c r="D18" s="120"/>
      <c r="E18" s="121"/>
      <c r="F18" s="18">
        <f>IF(AND(B18&gt;"",A18=1),MAX(F$4:F17)+1,0)</f>
        <v>0</v>
      </c>
    </row>
    <row r="19" spans="1:6" x14ac:dyDescent="0.2">
      <c r="A19" s="117"/>
      <c r="B19" s="155"/>
      <c r="C19" s="156"/>
      <c r="D19" s="120"/>
      <c r="E19" s="121"/>
      <c r="F19" s="18">
        <f>IF(AND(B19&gt;"",A19=1),MAX(F$4:F18)+1,0)</f>
        <v>0</v>
      </c>
    </row>
    <row r="20" spans="1:6" x14ac:dyDescent="0.2">
      <c r="A20" s="117"/>
      <c r="B20" s="155"/>
      <c r="C20" s="156"/>
      <c r="D20" s="120"/>
      <c r="E20" s="121"/>
      <c r="F20" s="18">
        <f>IF(AND(B20&gt;"",A20=1),MAX(F$4:F19)+1,0)</f>
        <v>0</v>
      </c>
    </row>
    <row r="21" spans="1:6" x14ac:dyDescent="0.2">
      <c r="A21" s="117"/>
      <c r="B21" s="155"/>
      <c r="C21" s="156"/>
      <c r="D21" s="120"/>
      <c r="E21" s="121"/>
      <c r="F21" s="18">
        <f>IF(AND(B21&gt;"",A21=1),MAX(F$4:F20)+1,0)</f>
        <v>0</v>
      </c>
    </row>
    <row r="22" spans="1:6" x14ac:dyDescent="0.2">
      <c r="A22" s="117"/>
      <c r="B22" s="155"/>
      <c r="C22" s="156"/>
      <c r="D22" s="120"/>
      <c r="E22" s="121"/>
      <c r="F22" s="18">
        <f>IF(AND(B22&gt;"",A22=1),MAX(F$4:F21)+1,0)</f>
        <v>0</v>
      </c>
    </row>
    <row r="23" spans="1:6" x14ac:dyDescent="0.2">
      <c r="A23" s="117"/>
      <c r="B23" s="155"/>
      <c r="C23" s="156"/>
      <c r="D23" s="120"/>
      <c r="E23" s="121"/>
      <c r="F23" s="18">
        <f>IF(AND(B23&gt;"",A23=1),MAX(F$4:F22)+1,0)</f>
        <v>0</v>
      </c>
    </row>
    <row r="24" spans="1:6" x14ac:dyDescent="0.2">
      <c r="A24" s="117"/>
      <c r="B24" s="155"/>
      <c r="C24" s="156"/>
      <c r="D24" s="120"/>
      <c r="E24" s="121"/>
      <c r="F24" s="18">
        <f>IF(AND(B24&gt;"",A24=1),MAX(F$4:F23)+1,0)</f>
        <v>0</v>
      </c>
    </row>
    <row r="25" spans="1:6" ht="15" thickBot="1" x14ac:dyDescent="0.25">
      <c r="A25" s="118"/>
      <c r="B25" s="155"/>
      <c r="C25" s="156"/>
      <c r="D25" s="122"/>
      <c r="E25" s="123"/>
      <c r="F25" s="18">
        <f>IF(AND(B25&gt;"",A25=1),MAX(F$4:F24)+1,0)</f>
        <v>0</v>
      </c>
    </row>
    <row r="26" spans="1:6" ht="16.5" thickBot="1" x14ac:dyDescent="0.25">
      <c r="A26" s="24">
        <f>IF(SUM(A27:A46)&gt;0,1,0)</f>
        <v>1</v>
      </c>
      <c r="B26" s="24" t="s">
        <v>215</v>
      </c>
      <c r="C26" s="26" t="s">
        <v>47</v>
      </c>
      <c r="D26" s="124"/>
      <c r="E26" s="125"/>
      <c r="F26" s="18">
        <f>IF(AND(B26&gt;"",A26=1),MAX(F$4:F25)+1,0)</f>
        <v>6</v>
      </c>
    </row>
    <row r="27" spans="1:6" x14ac:dyDescent="0.2">
      <c r="A27" s="116"/>
      <c r="B27" s="153" t="s">
        <v>113</v>
      </c>
      <c r="C27" s="154" t="s">
        <v>77</v>
      </c>
      <c r="D27" s="126"/>
      <c r="E27" s="127"/>
      <c r="F27" s="18">
        <f>IF(AND(B27&gt;"",A27=1),MAX(F$4:F26)+1,0)</f>
        <v>0</v>
      </c>
    </row>
    <row r="28" spans="1:6" x14ac:dyDescent="0.2">
      <c r="A28" s="117"/>
      <c r="B28" s="155" t="s">
        <v>114</v>
      </c>
      <c r="C28" s="156" t="s">
        <v>246</v>
      </c>
      <c r="D28" s="120"/>
      <c r="E28" s="121"/>
      <c r="F28" s="18">
        <f>IF(AND(B28&gt;"",A28=1),MAX(F$4:F27)+1,0)</f>
        <v>0</v>
      </c>
    </row>
    <row r="29" spans="1:6" x14ac:dyDescent="0.2">
      <c r="A29" s="117">
        <v>1</v>
      </c>
      <c r="B29" s="155" t="s">
        <v>115</v>
      </c>
      <c r="C29" s="156" t="s">
        <v>48</v>
      </c>
      <c r="D29" s="120">
        <v>1</v>
      </c>
      <c r="E29" s="121">
        <v>12</v>
      </c>
      <c r="F29" s="18">
        <f>IF(AND(B29&gt;"",A29=1),MAX(F$4:F28)+1,0)</f>
        <v>7</v>
      </c>
    </row>
    <row r="30" spans="1:6" x14ac:dyDescent="0.2">
      <c r="A30" s="117"/>
      <c r="B30" s="155" t="s">
        <v>116</v>
      </c>
      <c r="C30" s="156" t="s">
        <v>49</v>
      </c>
      <c r="D30" s="120"/>
      <c r="E30" s="121"/>
      <c r="F30" s="18">
        <f>IF(AND(B30&gt;"",A30=1),MAX(F$4:F29)+1,0)</f>
        <v>0</v>
      </c>
    </row>
    <row r="31" spans="1:6" x14ac:dyDescent="0.2">
      <c r="A31" s="117">
        <v>1</v>
      </c>
      <c r="B31" s="155" t="s">
        <v>117</v>
      </c>
      <c r="C31" s="156" t="s">
        <v>82</v>
      </c>
      <c r="D31" s="120"/>
      <c r="E31" s="121"/>
      <c r="F31" s="18">
        <f>IF(AND(B31&gt;"",A31=1),MAX(F$4:F30)+1,0)</f>
        <v>8</v>
      </c>
    </row>
    <row r="32" spans="1:6" x14ac:dyDescent="0.2">
      <c r="A32" s="117"/>
      <c r="B32" s="155" t="s">
        <v>118</v>
      </c>
      <c r="C32" s="156" t="s">
        <v>247</v>
      </c>
      <c r="D32" s="120"/>
      <c r="E32" s="121"/>
      <c r="F32" s="18">
        <f>IF(AND(B32&gt;"",A32=1),MAX(F$4:F31)+1,0)</f>
        <v>0</v>
      </c>
    </row>
    <row r="33" spans="1:6" x14ac:dyDescent="0.2">
      <c r="A33" s="117"/>
      <c r="B33" s="155" t="s">
        <v>119</v>
      </c>
      <c r="C33" s="156" t="s">
        <v>288</v>
      </c>
      <c r="D33" s="120"/>
      <c r="E33" s="121"/>
      <c r="F33" s="18">
        <f>IF(AND(B33&gt;"",A33=1),MAX(F$4:F32)+1,0)</f>
        <v>0</v>
      </c>
    </row>
    <row r="34" spans="1:6" x14ac:dyDescent="0.2">
      <c r="A34" s="117"/>
      <c r="B34" s="155" t="s">
        <v>120</v>
      </c>
      <c r="C34" s="156" t="s">
        <v>81</v>
      </c>
      <c r="D34" s="120"/>
      <c r="E34" s="121"/>
      <c r="F34" s="18">
        <f>IF(AND(B34&gt;"",A34=1),MAX(F$4:F33)+1,0)</f>
        <v>0</v>
      </c>
    </row>
    <row r="35" spans="1:6" x14ac:dyDescent="0.2">
      <c r="A35" s="117"/>
      <c r="B35" s="155" t="s">
        <v>121</v>
      </c>
      <c r="C35" s="156" t="s">
        <v>265</v>
      </c>
      <c r="D35" s="120"/>
      <c r="E35" s="121"/>
      <c r="F35" s="18">
        <f>IF(AND(B35&gt;"",A35=1),MAX(F$4:F34)+1,0)</f>
        <v>0</v>
      </c>
    </row>
    <row r="36" spans="1:6" x14ac:dyDescent="0.2">
      <c r="A36" s="117"/>
      <c r="B36" s="155" t="s">
        <v>122</v>
      </c>
      <c r="C36" s="156" t="s">
        <v>80</v>
      </c>
      <c r="D36" s="120"/>
      <c r="E36" s="121"/>
      <c r="F36" s="18">
        <f>IF(AND(B36&gt;"",A36=1),MAX(F$4:F35)+1,0)</f>
        <v>0</v>
      </c>
    </row>
    <row r="37" spans="1:6" x14ac:dyDescent="0.2">
      <c r="A37" s="117"/>
      <c r="B37" s="155" t="s">
        <v>123</v>
      </c>
      <c r="C37" s="156" t="s">
        <v>76</v>
      </c>
      <c r="D37" s="120"/>
      <c r="E37" s="121"/>
      <c r="F37" s="18">
        <f>IF(AND(B37&gt;"",A37=1),MAX(F$4:F36)+1,0)</f>
        <v>0</v>
      </c>
    </row>
    <row r="38" spans="1:6" x14ac:dyDescent="0.2">
      <c r="A38" s="117"/>
      <c r="B38" s="155" t="s">
        <v>128</v>
      </c>
      <c r="C38" s="156" t="s">
        <v>248</v>
      </c>
      <c r="D38" s="120"/>
      <c r="E38" s="121"/>
      <c r="F38" s="18">
        <f>IF(AND(B38&gt;"",A38=1),MAX(F$4:F37)+1,0)</f>
        <v>0</v>
      </c>
    </row>
    <row r="39" spans="1:6" x14ac:dyDescent="0.2">
      <c r="A39" s="117"/>
      <c r="B39" s="155" t="s">
        <v>129</v>
      </c>
      <c r="C39" s="156" t="s">
        <v>50</v>
      </c>
      <c r="D39" s="120"/>
      <c r="E39" s="121"/>
      <c r="F39" s="18">
        <f>IF(AND(B39&gt;"",A39=1),MAX(F$4:F38)+1,0)</f>
        <v>0</v>
      </c>
    </row>
    <row r="40" spans="1:6" x14ac:dyDescent="0.2">
      <c r="A40" s="117"/>
      <c r="B40" s="155" t="s">
        <v>130</v>
      </c>
      <c r="C40" s="156" t="s">
        <v>289</v>
      </c>
      <c r="D40" s="120"/>
      <c r="E40" s="121"/>
      <c r="F40" s="18">
        <f>IF(AND(B40&gt;"",A40=1),MAX(F$4:F39)+1,0)</f>
        <v>0</v>
      </c>
    </row>
    <row r="41" spans="1:6" x14ac:dyDescent="0.2">
      <c r="A41" s="117"/>
      <c r="B41" s="155" t="s">
        <v>131</v>
      </c>
      <c r="C41" s="156" t="s">
        <v>83</v>
      </c>
      <c r="D41" s="120"/>
      <c r="E41" s="121"/>
      <c r="F41" s="18">
        <f>IF(AND(B41&gt;"",A41=1),MAX(F$4:F40)+1,0)</f>
        <v>0</v>
      </c>
    </row>
    <row r="42" spans="1:6" x14ac:dyDescent="0.2">
      <c r="A42" s="117"/>
      <c r="B42" s="155"/>
      <c r="C42" s="156"/>
      <c r="D42" s="120"/>
      <c r="E42" s="121"/>
      <c r="F42" s="18">
        <f>IF(AND(B42&gt;"",A42=1),MAX(F$4:F41)+1,0)</f>
        <v>0</v>
      </c>
    </row>
    <row r="43" spans="1:6" x14ac:dyDescent="0.2">
      <c r="A43" s="117"/>
      <c r="B43" s="155"/>
      <c r="C43" s="156"/>
      <c r="D43" s="120"/>
      <c r="E43" s="121"/>
      <c r="F43" s="18">
        <f>IF(AND(B43&gt;"",A43=1),MAX(F$4:F42)+1,0)</f>
        <v>0</v>
      </c>
    </row>
    <row r="44" spans="1:6" x14ac:dyDescent="0.2">
      <c r="A44" s="117"/>
      <c r="B44" s="155"/>
      <c r="C44" s="156"/>
      <c r="D44" s="120"/>
      <c r="E44" s="121"/>
      <c r="F44" s="18">
        <f>IF(AND(B44&gt;"",A44=1),MAX(F$4:F43)+1,0)</f>
        <v>0</v>
      </c>
    </row>
    <row r="45" spans="1:6" x14ac:dyDescent="0.2">
      <c r="A45" s="117"/>
      <c r="B45" s="155"/>
      <c r="C45" s="156"/>
      <c r="D45" s="120"/>
      <c r="E45" s="121"/>
      <c r="F45" s="18">
        <f>IF(AND(B45&gt;"",A45=1),MAX(F$4:F44)+1,0)</f>
        <v>0</v>
      </c>
    </row>
    <row r="46" spans="1:6" ht="15" thickBot="1" x14ac:dyDescent="0.25">
      <c r="A46" s="118"/>
      <c r="B46" s="155"/>
      <c r="C46" s="156"/>
      <c r="D46" s="122"/>
      <c r="E46" s="123"/>
      <c r="F46" s="18">
        <f>IF(AND(B46&gt;"",A46=1),MAX(F$4:F45)+1,0)</f>
        <v>0</v>
      </c>
    </row>
    <row r="47" spans="1:6" ht="16.5" thickBot="1" x14ac:dyDescent="0.25">
      <c r="A47" s="24">
        <f>IF(SUM(A48:A67)&gt;0,1,0)</f>
        <v>1</v>
      </c>
      <c r="B47" s="24" t="s">
        <v>216</v>
      </c>
      <c r="C47" s="26" t="s">
        <v>51</v>
      </c>
      <c r="D47" s="124"/>
      <c r="E47" s="125"/>
      <c r="F47" s="18">
        <f>IF(AND(B47&gt;"",A47=1),MAX(F$4:F46)+1,0)</f>
        <v>9</v>
      </c>
    </row>
    <row r="48" spans="1:6" x14ac:dyDescent="0.2">
      <c r="A48" s="116">
        <v>1</v>
      </c>
      <c r="B48" s="153" t="s">
        <v>124</v>
      </c>
      <c r="C48" s="154" t="s">
        <v>97</v>
      </c>
      <c r="D48" s="126">
        <v>1</v>
      </c>
      <c r="E48" s="127">
        <v>36</v>
      </c>
      <c r="F48" s="18">
        <f>IF(AND(B48&gt;"",A48=1),MAX(F$4:F47)+1,0)</f>
        <v>10</v>
      </c>
    </row>
    <row r="49" spans="1:6" x14ac:dyDescent="0.2">
      <c r="A49" s="117"/>
      <c r="B49" s="155" t="s">
        <v>125</v>
      </c>
      <c r="C49" s="156" t="s">
        <v>249</v>
      </c>
      <c r="D49" s="120"/>
      <c r="E49" s="121"/>
      <c r="F49" s="18">
        <f>IF(AND(B49&gt;"",A49=1),MAX(F$4:F48)+1,0)</f>
        <v>0</v>
      </c>
    </row>
    <row r="50" spans="1:6" x14ac:dyDescent="0.2">
      <c r="A50" s="117"/>
      <c r="B50" s="155" t="s">
        <v>126</v>
      </c>
      <c r="C50" s="156" t="s">
        <v>52</v>
      </c>
      <c r="D50" s="120"/>
      <c r="E50" s="121"/>
      <c r="F50" s="18">
        <f>IF(AND(B50&gt;"",A50=1),MAX(F$4:F49)+1,0)</f>
        <v>0</v>
      </c>
    </row>
    <row r="51" spans="1:6" x14ac:dyDescent="0.2">
      <c r="A51" s="117"/>
      <c r="B51" s="155" t="s">
        <v>132</v>
      </c>
      <c r="C51" s="156" t="s">
        <v>98</v>
      </c>
      <c r="D51" s="120"/>
      <c r="E51" s="121"/>
      <c r="F51" s="18">
        <f>IF(AND(B51&gt;"",A51=1),MAX(F$4:F50)+1,0)</f>
        <v>0</v>
      </c>
    </row>
    <row r="52" spans="1:6" x14ac:dyDescent="0.2">
      <c r="A52" s="117"/>
      <c r="B52" s="155" t="s">
        <v>133</v>
      </c>
      <c r="C52" s="156" t="s">
        <v>250</v>
      </c>
      <c r="D52" s="120"/>
      <c r="E52" s="121"/>
      <c r="F52" s="18">
        <f>IF(AND(B52&gt;"",A52=1),MAX(F$4:F51)+1,0)</f>
        <v>0</v>
      </c>
    </row>
    <row r="53" spans="1:6" x14ac:dyDescent="0.2">
      <c r="A53" s="117"/>
      <c r="B53" s="155"/>
      <c r="C53" s="156"/>
      <c r="D53" s="120"/>
      <c r="E53" s="121"/>
      <c r="F53" s="18">
        <f>IF(AND(B53&gt;"",A53=1),MAX(F$4:F52)+1,0)</f>
        <v>0</v>
      </c>
    </row>
    <row r="54" spans="1:6" x14ac:dyDescent="0.2">
      <c r="A54" s="117"/>
      <c r="B54" s="155"/>
      <c r="C54" s="156"/>
      <c r="D54" s="120"/>
      <c r="E54" s="121"/>
      <c r="F54" s="18">
        <f>IF(AND(B54&gt;"",A54=1),MAX(F$4:F53)+1,0)</f>
        <v>0</v>
      </c>
    </row>
    <row r="55" spans="1:6" x14ac:dyDescent="0.2">
      <c r="A55" s="117"/>
      <c r="B55" s="155"/>
      <c r="C55" s="156"/>
      <c r="D55" s="120"/>
      <c r="E55" s="121"/>
      <c r="F55" s="18">
        <f>IF(AND(B55&gt;"",A55=1),MAX(F$4:F54)+1,0)</f>
        <v>0</v>
      </c>
    </row>
    <row r="56" spans="1:6" x14ac:dyDescent="0.2">
      <c r="A56" s="117"/>
      <c r="B56" s="155"/>
      <c r="C56" s="156"/>
      <c r="D56" s="120"/>
      <c r="E56" s="121"/>
      <c r="F56" s="18">
        <f>IF(AND(B56&gt;"",A56=1),MAX(F$4:F55)+1,0)</f>
        <v>0</v>
      </c>
    </row>
    <row r="57" spans="1:6" x14ac:dyDescent="0.2">
      <c r="A57" s="117"/>
      <c r="B57" s="155"/>
      <c r="C57" s="156"/>
      <c r="D57" s="120"/>
      <c r="E57" s="121"/>
      <c r="F57" s="18">
        <f>IF(AND(B57&gt;"",A57=1),MAX(F$4:F56)+1,0)</f>
        <v>0</v>
      </c>
    </row>
    <row r="58" spans="1:6" x14ac:dyDescent="0.2">
      <c r="A58" s="117"/>
      <c r="B58" s="155"/>
      <c r="C58" s="156"/>
      <c r="D58" s="120"/>
      <c r="E58" s="121"/>
      <c r="F58" s="18">
        <f>IF(AND(B58&gt;"",A58=1),MAX(F$4:F57)+1,0)</f>
        <v>0</v>
      </c>
    </row>
    <row r="59" spans="1:6" x14ac:dyDescent="0.2">
      <c r="A59" s="117"/>
      <c r="B59" s="155"/>
      <c r="C59" s="156"/>
      <c r="D59" s="120"/>
      <c r="E59" s="121"/>
      <c r="F59" s="18">
        <f>IF(AND(B59&gt;"",A59=1),MAX(F$4:F58)+1,0)</f>
        <v>0</v>
      </c>
    </row>
    <row r="60" spans="1:6" x14ac:dyDescent="0.2">
      <c r="A60" s="117"/>
      <c r="B60" s="155"/>
      <c r="C60" s="156"/>
      <c r="D60" s="120"/>
      <c r="E60" s="121"/>
      <c r="F60" s="18">
        <f>IF(AND(B60&gt;"",A60=1),MAX(F$4:F59)+1,0)</f>
        <v>0</v>
      </c>
    </row>
    <row r="61" spans="1:6" x14ac:dyDescent="0.2">
      <c r="A61" s="117"/>
      <c r="B61" s="155"/>
      <c r="C61" s="156"/>
      <c r="D61" s="120"/>
      <c r="E61" s="121"/>
      <c r="F61" s="18">
        <f>IF(AND(B61&gt;"",A61=1),MAX(F$4:F60)+1,0)</f>
        <v>0</v>
      </c>
    </row>
    <row r="62" spans="1:6" x14ac:dyDescent="0.2">
      <c r="A62" s="117"/>
      <c r="B62" s="155"/>
      <c r="C62" s="156"/>
      <c r="D62" s="120"/>
      <c r="E62" s="121"/>
      <c r="F62" s="18">
        <f>IF(AND(B62&gt;"",A62=1),MAX(F$4:F61)+1,0)</f>
        <v>0</v>
      </c>
    </row>
    <row r="63" spans="1:6" x14ac:dyDescent="0.2">
      <c r="A63" s="117"/>
      <c r="B63" s="155"/>
      <c r="C63" s="156"/>
      <c r="D63" s="120"/>
      <c r="E63" s="121"/>
      <c r="F63" s="18">
        <f>IF(AND(B63&gt;"",A63=1),MAX(F$4:F62)+1,0)</f>
        <v>0</v>
      </c>
    </row>
    <row r="64" spans="1:6" x14ac:dyDescent="0.2">
      <c r="A64" s="117"/>
      <c r="B64" s="155"/>
      <c r="C64" s="156"/>
      <c r="D64" s="120"/>
      <c r="E64" s="121"/>
      <c r="F64" s="18">
        <f>IF(AND(B64&gt;"",A64=1),MAX(F$4:F63)+1,0)</f>
        <v>0</v>
      </c>
    </row>
    <row r="65" spans="1:6" x14ac:dyDescent="0.2">
      <c r="A65" s="117"/>
      <c r="B65" s="155"/>
      <c r="C65" s="156"/>
      <c r="D65" s="120"/>
      <c r="E65" s="121"/>
      <c r="F65" s="18">
        <f>IF(AND(B65&gt;"",A65=1),MAX(F$4:F64)+1,0)</f>
        <v>0</v>
      </c>
    </row>
    <row r="66" spans="1:6" x14ac:dyDescent="0.2">
      <c r="A66" s="117"/>
      <c r="B66" s="155"/>
      <c r="C66" s="156"/>
      <c r="D66" s="120"/>
      <c r="E66" s="121"/>
      <c r="F66" s="18">
        <f>IF(AND(B66&gt;"",A66=1),MAX(F$4:F65)+1,0)</f>
        <v>0</v>
      </c>
    </row>
    <row r="67" spans="1:6" ht="15" thickBot="1" x14ac:dyDescent="0.25">
      <c r="A67" s="118"/>
      <c r="B67" s="155"/>
      <c r="C67" s="156"/>
      <c r="D67" s="122"/>
      <c r="E67" s="123"/>
      <c r="F67" s="18">
        <f>IF(AND(B67&gt;"",A67=1),MAX(F$4:F66)+1,0)</f>
        <v>0</v>
      </c>
    </row>
    <row r="68" spans="1:6" ht="16.5" thickBot="1" x14ac:dyDescent="0.25">
      <c r="A68" s="24">
        <f>IF(SUM(A69:A88)&gt;0,1,0)</f>
        <v>1</v>
      </c>
      <c r="B68" s="24" t="s">
        <v>217</v>
      </c>
      <c r="C68" s="26" t="s">
        <v>264</v>
      </c>
      <c r="D68" s="124"/>
      <c r="E68" s="125"/>
      <c r="F68" s="18">
        <f>IF(AND(B68&gt;"",A68=1),MAX(F$4:F67)+1,0)</f>
        <v>11</v>
      </c>
    </row>
    <row r="69" spans="1:6" x14ac:dyDescent="0.2">
      <c r="A69" s="116"/>
      <c r="B69" s="153" t="s">
        <v>127</v>
      </c>
      <c r="C69" s="154" t="s">
        <v>73</v>
      </c>
      <c r="D69" s="126"/>
      <c r="E69" s="127"/>
      <c r="F69" s="18">
        <f>IF(AND(B69&gt;"",A69=1),MAX(F$4:F68)+1,0)</f>
        <v>0</v>
      </c>
    </row>
    <row r="70" spans="1:6" x14ac:dyDescent="0.2">
      <c r="A70" s="117">
        <v>1</v>
      </c>
      <c r="B70" s="155" t="s">
        <v>134</v>
      </c>
      <c r="C70" s="156" t="s">
        <v>72</v>
      </c>
      <c r="D70" s="120">
        <v>1</v>
      </c>
      <c r="E70" s="121">
        <v>36</v>
      </c>
      <c r="F70" s="18">
        <f>IF(AND(B70&gt;"",A70=1),MAX(F$4:F69)+1,0)</f>
        <v>12</v>
      </c>
    </row>
    <row r="71" spans="1:6" x14ac:dyDescent="0.2">
      <c r="A71" s="117"/>
      <c r="B71" s="155" t="s">
        <v>135</v>
      </c>
      <c r="C71" s="156" t="s">
        <v>99</v>
      </c>
      <c r="D71" s="120"/>
      <c r="E71" s="121"/>
      <c r="F71" s="18">
        <f>IF(AND(B71&gt;"",A71=1),MAX(F$4:F70)+1,0)</f>
        <v>0</v>
      </c>
    </row>
    <row r="72" spans="1:6" x14ac:dyDescent="0.2">
      <c r="A72" s="117"/>
      <c r="B72" s="155"/>
      <c r="C72" s="156"/>
      <c r="D72" s="120"/>
      <c r="E72" s="121"/>
      <c r="F72" s="18">
        <f>IF(AND(B72&gt;"",A72=1),MAX(F$4:F71)+1,0)</f>
        <v>0</v>
      </c>
    </row>
    <row r="73" spans="1:6" x14ac:dyDescent="0.2">
      <c r="A73" s="117"/>
      <c r="B73" s="155"/>
      <c r="C73" s="156"/>
      <c r="D73" s="120"/>
      <c r="E73" s="121"/>
      <c r="F73" s="18">
        <f>IF(AND(B73&gt;"",A73=1),MAX(F$4:F72)+1,0)</f>
        <v>0</v>
      </c>
    </row>
    <row r="74" spans="1:6" x14ac:dyDescent="0.2">
      <c r="A74" s="117"/>
      <c r="B74" s="155"/>
      <c r="C74" s="156"/>
      <c r="D74" s="120"/>
      <c r="E74" s="121"/>
      <c r="F74" s="18">
        <f>IF(AND(B74&gt;"",A74=1),MAX(F$4:F73)+1,0)</f>
        <v>0</v>
      </c>
    </row>
    <row r="75" spans="1:6" x14ac:dyDescent="0.2">
      <c r="A75" s="117"/>
      <c r="B75" s="155"/>
      <c r="C75" s="156"/>
      <c r="D75" s="120"/>
      <c r="E75" s="121"/>
      <c r="F75" s="18">
        <f>IF(AND(B75&gt;"",A75=1),MAX(F$4:F74)+1,0)</f>
        <v>0</v>
      </c>
    </row>
    <row r="76" spans="1:6" x14ac:dyDescent="0.2">
      <c r="A76" s="117"/>
      <c r="B76" s="155"/>
      <c r="C76" s="156"/>
      <c r="D76" s="120"/>
      <c r="E76" s="121"/>
      <c r="F76" s="18">
        <f>IF(AND(B76&gt;"",A76=1),MAX(F$4:F75)+1,0)</f>
        <v>0</v>
      </c>
    </row>
    <row r="77" spans="1:6" x14ac:dyDescent="0.2">
      <c r="A77" s="117"/>
      <c r="B77" s="155"/>
      <c r="C77" s="156"/>
      <c r="D77" s="120"/>
      <c r="E77" s="121"/>
      <c r="F77" s="18">
        <f>IF(AND(B77&gt;"",A77=1),MAX(F$4:F76)+1,0)</f>
        <v>0</v>
      </c>
    </row>
    <row r="78" spans="1:6" x14ac:dyDescent="0.2">
      <c r="A78" s="117"/>
      <c r="B78" s="155"/>
      <c r="C78" s="156"/>
      <c r="D78" s="120"/>
      <c r="E78" s="121"/>
      <c r="F78" s="18">
        <f>IF(AND(B78&gt;"",A78=1),MAX(F$4:F77)+1,0)</f>
        <v>0</v>
      </c>
    </row>
    <row r="79" spans="1:6" x14ac:dyDescent="0.2">
      <c r="A79" s="117"/>
      <c r="B79" s="155"/>
      <c r="C79" s="156"/>
      <c r="D79" s="120"/>
      <c r="E79" s="121"/>
      <c r="F79" s="18">
        <f>IF(AND(B79&gt;"",A79=1),MAX(F$4:F78)+1,0)</f>
        <v>0</v>
      </c>
    </row>
    <row r="80" spans="1:6" x14ac:dyDescent="0.2">
      <c r="A80" s="117"/>
      <c r="B80" s="155"/>
      <c r="C80" s="156"/>
      <c r="D80" s="120"/>
      <c r="E80" s="121"/>
      <c r="F80" s="18">
        <f>IF(AND(B80&gt;"",A80=1),MAX(F$4:F79)+1,0)</f>
        <v>0</v>
      </c>
    </row>
    <row r="81" spans="1:6" x14ac:dyDescent="0.2">
      <c r="A81" s="117"/>
      <c r="B81" s="155"/>
      <c r="C81" s="156"/>
      <c r="D81" s="120"/>
      <c r="E81" s="121"/>
      <c r="F81" s="18">
        <f>IF(AND(B81&gt;"",A81=1),MAX(F$4:F80)+1,0)</f>
        <v>0</v>
      </c>
    </row>
    <row r="82" spans="1:6" x14ac:dyDescent="0.2">
      <c r="A82" s="117"/>
      <c r="B82" s="155"/>
      <c r="C82" s="156"/>
      <c r="D82" s="120"/>
      <c r="E82" s="121"/>
      <c r="F82" s="18">
        <f>IF(AND(B82&gt;"",A82=1),MAX(F$4:F81)+1,0)</f>
        <v>0</v>
      </c>
    </row>
    <row r="83" spans="1:6" x14ac:dyDescent="0.2">
      <c r="A83" s="117"/>
      <c r="B83" s="155"/>
      <c r="C83" s="156"/>
      <c r="D83" s="120"/>
      <c r="E83" s="121"/>
      <c r="F83" s="18">
        <f>IF(AND(B83&gt;"",A83=1),MAX(F$4:F82)+1,0)</f>
        <v>0</v>
      </c>
    </row>
    <row r="84" spans="1:6" x14ac:dyDescent="0.2">
      <c r="A84" s="117"/>
      <c r="B84" s="155"/>
      <c r="C84" s="156"/>
      <c r="D84" s="120"/>
      <c r="E84" s="121"/>
      <c r="F84" s="18">
        <f>IF(AND(B84&gt;"",A84=1),MAX(F$4:F83)+1,0)</f>
        <v>0</v>
      </c>
    </row>
    <row r="85" spans="1:6" x14ac:dyDescent="0.2">
      <c r="A85" s="117"/>
      <c r="B85" s="155"/>
      <c r="C85" s="156"/>
      <c r="D85" s="120"/>
      <c r="E85" s="121"/>
      <c r="F85" s="18">
        <f>IF(AND(B85&gt;"",A85=1),MAX(F$4:F84)+1,0)</f>
        <v>0</v>
      </c>
    </row>
    <row r="86" spans="1:6" x14ac:dyDescent="0.2">
      <c r="A86" s="117"/>
      <c r="B86" s="155"/>
      <c r="C86" s="156"/>
      <c r="D86" s="120"/>
      <c r="E86" s="121"/>
      <c r="F86" s="18">
        <f>IF(AND(B86&gt;"",A86=1),MAX(F$4:F85)+1,0)</f>
        <v>0</v>
      </c>
    </row>
    <row r="87" spans="1:6" x14ac:dyDescent="0.2">
      <c r="A87" s="117"/>
      <c r="B87" s="155"/>
      <c r="C87" s="156"/>
      <c r="D87" s="120"/>
      <c r="E87" s="121"/>
      <c r="F87" s="18">
        <f>IF(AND(B87&gt;"",A87=1),MAX(F$4:F86)+1,0)</f>
        <v>0</v>
      </c>
    </row>
    <row r="88" spans="1:6" ht="15" thickBot="1" x14ac:dyDescent="0.25">
      <c r="A88" s="118"/>
      <c r="B88" s="155"/>
      <c r="C88" s="156"/>
      <c r="D88" s="122"/>
      <c r="E88" s="123"/>
      <c r="F88" s="18">
        <f>IF(AND(B88&gt;"",A88=1),MAX(F$4:F87)+1,0)</f>
        <v>0</v>
      </c>
    </row>
    <row r="89" spans="1:6" ht="16.5" thickBot="1" x14ac:dyDescent="0.25">
      <c r="A89" s="24">
        <f>IF(SUM(A90:A119)&gt;0,1,0)</f>
        <v>1</v>
      </c>
      <c r="B89" s="24" t="s">
        <v>218</v>
      </c>
      <c r="C89" s="26" t="s">
        <v>53</v>
      </c>
      <c r="D89" s="124"/>
      <c r="E89" s="125"/>
      <c r="F89" s="18">
        <f>IF(AND(B89&gt;"",A89=1),MAX(F$4:F88)+1,0)</f>
        <v>13</v>
      </c>
    </row>
    <row r="90" spans="1:6" x14ac:dyDescent="0.2">
      <c r="A90" s="116"/>
      <c r="B90" s="153" t="s">
        <v>136</v>
      </c>
      <c r="C90" s="154" t="s">
        <v>57</v>
      </c>
      <c r="D90" s="126"/>
      <c r="E90" s="127"/>
      <c r="F90" s="18">
        <f>IF(AND(B90&gt;"",A90=1),MAX(F$4:F89)+1,0)</f>
        <v>0</v>
      </c>
    </row>
    <row r="91" spans="1:6" x14ac:dyDescent="0.2">
      <c r="A91" s="117"/>
      <c r="B91" s="155" t="s">
        <v>137</v>
      </c>
      <c r="C91" s="156" t="s">
        <v>92</v>
      </c>
      <c r="D91" s="120"/>
      <c r="E91" s="121"/>
      <c r="F91" s="18">
        <f>IF(AND(B91&gt;"",A91=1),MAX(F$4:F90)+1,0)</f>
        <v>0</v>
      </c>
    </row>
    <row r="92" spans="1:6" x14ac:dyDescent="0.2">
      <c r="A92" s="117"/>
      <c r="B92" s="155" t="s">
        <v>138</v>
      </c>
      <c r="C92" s="156" t="s">
        <v>58</v>
      </c>
      <c r="D92" s="120"/>
      <c r="E92" s="121"/>
      <c r="F92" s="18">
        <f>IF(AND(B92&gt;"",A92=1),MAX(F$4:F91)+1,0)</f>
        <v>0</v>
      </c>
    </row>
    <row r="93" spans="1:6" x14ac:dyDescent="0.2">
      <c r="A93" s="117"/>
      <c r="B93" s="155" t="s">
        <v>139</v>
      </c>
      <c r="C93" s="156" t="s">
        <v>87</v>
      </c>
      <c r="D93" s="120"/>
      <c r="E93" s="121"/>
      <c r="F93" s="18">
        <f>IF(AND(B93&gt;"",A93=1),MAX(F$4:F92)+1,0)</f>
        <v>0</v>
      </c>
    </row>
    <row r="94" spans="1:6" x14ac:dyDescent="0.2">
      <c r="A94" s="117"/>
      <c r="B94" s="155" t="s">
        <v>140</v>
      </c>
      <c r="C94" s="156" t="s">
        <v>60</v>
      </c>
      <c r="D94" s="120"/>
      <c r="E94" s="121"/>
      <c r="F94" s="18">
        <f>IF(AND(B94&gt;"",A94=1),MAX(F$4:F93)+1,0)</f>
        <v>0</v>
      </c>
    </row>
    <row r="95" spans="1:6" x14ac:dyDescent="0.2">
      <c r="A95" s="117"/>
      <c r="B95" s="155" t="s">
        <v>141</v>
      </c>
      <c r="C95" s="156" t="s">
        <v>54</v>
      </c>
      <c r="D95" s="120"/>
      <c r="E95" s="121"/>
      <c r="F95" s="18">
        <f>IF(AND(B95&gt;"",A95=1),MAX(F$4:F94)+1,0)</f>
        <v>0</v>
      </c>
    </row>
    <row r="96" spans="1:6" x14ac:dyDescent="0.2">
      <c r="A96" s="117">
        <v>1</v>
      </c>
      <c r="B96" s="155" t="s">
        <v>142</v>
      </c>
      <c r="C96" s="156" t="s">
        <v>55</v>
      </c>
      <c r="D96" s="120"/>
      <c r="E96" s="121"/>
      <c r="F96" s="18">
        <f>IF(AND(B96&gt;"",A96=1),MAX(F$4:F95)+1,0)</f>
        <v>14</v>
      </c>
    </row>
    <row r="97" spans="1:6" x14ac:dyDescent="0.2">
      <c r="A97" s="117"/>
      <c r="B97" s="155" t="s">
        <v>143</v>
      </c>
      <c r="C97" s="156" t="s">
        <v>56</v>
      </c>
      <c r="D97" s="120"/>
      <c r="E97" s="121"/>
      <c r="F97" s="18">
        <f>IF(AND(B97&gt;"",A97=1),MAX(F$4:F96)+1,0)</f>
        <v>0</v>
      </c>
    </row>
    <row r="98" spans="1:6" x14ac:dyDescent="0.2">
      <c r="A98" s="117"/>
      <c r="B98" s="155" t="s">
        <v>144</v>
      </c>
      <c r="C98" s="156" t="s">
        <v>251</v>
      </c>
      <c r="D98" s="120"/>
      <c r="E98" s="121"/>
      <c r="F98" s="18">
        <f>IF(AND(B98&gt;"",A98=1),MAX(F$4:F97)+1,0)</f>
        <v>0</v>
      </c>
    </row>
    <row r="99" spans="1:6" x14ac:dyDescent="0.2">
      <c r="A99" s="117"/>
      <c r="B99" s="155" t="s">
        <v>145</v>
      </c>
      <c r="C99" s="156" t="s">
        <v>88</v>
      </c>
      <c r="D99" s="120"/>
      <c r="E99" s="121"/>
      <c r="F99" s="18">
        <f>IF(AND(B99&gt;"",A99=1),MAX(F$4:F98)+1,0)</f>
        <v>0</v>
      </c>
    </row>
    <row r="100" spans="1:6" x14ac:dyDescent="0.2">
      <c r="A100" s="117"/>
      <c r="B100" s="155" t="s">
        <v>146</v>
      </c>
      <c r="C100" s="156" t="s">
        <v>253</v>
      </c>
      <c r="D100" s="120"/>
      <c r="E100" s="121"/>
      <c r="F100" s="18">
        <f>IF(AND(B100&gt;"",A100=1),MAX(F$4:F99)+1,0)</f>
        <v>0</v>
      </c>
    </row>
    <row r="101" spans="1:6" x14ac:dyDescent="0.2">
      <c r="A101" s="117"/>
      <c r="B101" s="155" t="s">
        <v>147</v>
      </c>
      <c r="C101" s="156" t="s">
        <v>63</v>
      </c>
      <c r="D101" s="120"/>
      <c r="E101" s="121"/>
      <c r="F101" s="18">
        <f>IF(AND(B101&gt;"",A101=1),MAX(F$4:F100)+1,0)</f>
        <v>0</v>
      </c>
    </row>
    <row r="102" spans="1:6" x14ac:dyDescent="0.2">
      <c r="A102" s="117"/>
      <c r="B102" s="155" t="s">
        <v>148</v>
      </c>
      <c r="C102" s="156" t="s">
        <v>62</v>
      </c>
      <c r="D102" s="120"/>
      <c r="E102" s="121"/>
      <c r="F102" s="18">
        <f>IF(AND(B102&gt;"",A102=1),MAX(F$4:F101)+1,0)</f>
        <v>0</v>
      </c>
    </row>
    <row r="103" spans="1:6" x14ac:dyDescent="0.2">
      <c r="A103" s="117"/>
      <c r="B103" s="155" t="s">
        <v>149</v>
      </c>
      <c r="C103" s="156" t="s">
        <v>59</v>
      </c>
      <c r="D103" s="120"/>
      <c r="E103" s="121"/>
      <c r="F103" s="18">
        <f>IF(AND(B103&gt;"",A103=1),MAX(F$4:F102)+1,0)</f>
        <v>0</v>
      </c>
    </row>
    <row r="104" spans="1:6" x14ac:dyDescent="0.2">
      <c r="A104" s="117"/>
      <c r="B104" s="155" t="s">
        <v>150</v>
      </c>
      <c r="C104" s="156" t="s">
        <v>252</v>
      </c>
      <c r="D104" s="120"/>
      <c r="E104" s="121"/>
      <c r="F104" s="18">
        <f>IF(AND(B104&gt;"",A104=1),MAX(F$4:F103)+1,0)</f>
        <v>0</v>
      </c>
    </row>
    <row r="105" spans="1:6" x14ac:dyDescent="0.2">
      <c r="A105" s="117"/>
      <c r="B105" s="155" t="s">
        <v>151</v>
      </c>
      <c r="C105" s="156" t="s">
        <v>61</v>
      </c>
      <c r="D105" s="120"/>
      <c r="E105" s="121"/>
      <c r="F105" s="18">
        <f>IF(AND(B105&gt;"",A105=1),MAX(F$4:F104)+1,0)</f>
        <v>0</v>
      </c>
    </row>
    <row r="106" spans="1:6" x14ac:dyDescent="0.2">
      <c r="A106" s="117"/>
      <c r="B106" s="155" t="s">
        <v>152</v>
      </c>
      <c r="C106" s="156" t="s">
        <v>86</v>
      </c>
      <c r="D106" s="120"/>
      <c r="E106" s="121"/>
      <c r="F106" s="18">
        <f>IF(AND(B106&gt;"",A106=1),MAX(F$4:F105)+1,0)</f>
        <v>0</v>
      </c>
    </row>
    <row r="107" spans="1:6" x14ac:dyDescent="0.2">
      <c r="A107" s="117">
        <v>1</v>
      </c>
      <c r="B107" s="155" t="s">
        <v>153</v>
      </c>
      <c r="C107" s="156" t="s">
        <v>64</v>
      </c>
      <c r="D107" s="120"/>
      <c r="E107" s="121"/>
      <c r="F107" s="18">
        <f>IF(AND(B107&gt;"",A107=1),MAX(F$4:F106)+1,0)</f>
        <v>15</v>
      </c>
    </row>
    <row r="108" spans="1:6" x14ac:dyDescent="0.2">
      <c r="A108" s="117"/>
      <c r="B108" s="155" t="s">
        <v>154</v>
      </c>
      <c r="C108" s="156" t="s">
        <v>93</v>
      </c>
      <c r="D108" s="120"/>
      <c r="E108" s="121"/>
      <c r="F108" s="18">
        <f>IF(AND(B108&gt;"",A108=1),MAX(F$4:F107)+1,0)</f>
        <v>0</v>
      </c>
    </row>
    <row r="109" spans="1:6" x14ac:dyDescent="0.2">
      <c r="A109" s="117"/>
      <c r="B109" s="155" t="s">
        <v>155</v>
      </c>
      <c r="C109" s="156" t="s">
        <v>89</v>
      </c>
      <c r="D109" s="120"/>
      <c r="E109" s="121"/>
      <c r="F109" s="18">
        <f>IF(AND(B109&gt;"",A109=1),MAX(F$4:F108)+1,0)</f>
        <v>0</v>
      </c>
    </row>
    <row r="110" spans="1:6" x14ac:dyDescent="0.2">
      <c r="A110" s="117"/>
      <c r="B110" s="155" t="s">
        <v>156</v>
      </c>
      <c r="C110" s="156" t="s">
        <v>90</v>
      </c>
      <c r="D110" s="120"/>
      <c r="E110" s="121"/>
      <c r="F110" s="18">
        <f>IF(AND(B110&gt;"",A110=1),MAX(F$4:F109)+1,0)</f>
        <v>0</v>
      </c>
    </row>
    <row r="111" spans="1:6" x14ac:dyDescent="0.2">
      <c r="A111" s="117"/>
      <c r="B111" s="155" t="s">
        <v>157</v>
      </c>
      <c r="C111" s="156" t="s">
        <v>91</v>
      </c>
      <c r="D111" s="120"/>
      <c r="E111" s="121"/>
      <c r="F111" s="18">
        <f>IF(AND(B111&gt;"",A111=1),MAX(F$4:F110)+1,0)</f>
        <v>0</v>
      </c>
    </row>
    <row r="112" spans="1:6" x14ac:dyDescent="0.2">
      <c r="A112" s="117"/>
      <c r="B112" s="155"/>
      <c r="C112" s="156"/>
      <c r="D112" s="120"/>
      <c r="E112" s="121"/>
      <c r="F112" s="18">
        <f>IF(AND(B112&gt;"",A112=1),MAX(F$4:F111)+1,0)</f>
        <v>0</v>
      </c>
    </row>
    <row r="113" spans="1:6" x14ac:dyDescent="0.2">
      <c r="A113" s="117"/>
      <c r="B113" s="155"/>
      <c r="C113" s="156"/>
      <c r="D113" s="120"/>
      <c r="E113" s="121"/>
      <c r="F113" s="18">
        <f>IF(AND(B113&gt;"",A113=1),MAX(F$4:F112)+1,0)</f>
        <v>0</v>
      </c>
    </row>
    <row r="114" spans="1:6" x14ac:dyDescent="0.2">
      <c r="A114" s="117"/>
      <c r="B114" s="155"/>
      <c r="C114" s="156"/>
      <c r="D114" s="120"/>
      <c r="E114" s="121"/>
      <c r="F114" s="18">
        <f>IF(AND(B114&gt;"",A114=1),MAX(F$4:F113)+1,0)</f>
        <v>0</v>
      </c>
    </row>
    <row r="115" spans="1:6" x14ac:dyDescent="0.2">
      <c r="A115" s="117"/>
      <c r="B115" s="155"/>
      <c r="C115" s="156"/>
      <c r="D115" s="120"/>
      <c r="E115" s="121"/>
      <c r="F115" s="18">
        <f>IF(AND(B115&gt;"",A115=1),MAX(F$4:F114)+1,0)</f>
        <v>0</v>
      </c>
    </row>
    <row r="116" spans="1:6" x14ac:dyDescent="0.2">
      <c r="A116" s="117"/>
      <c r="B116" s="155"/>
      <c r="C116" s="156"/>
      <c r="D116" s="120"/>
      <c r="E116" s="121"/>
      <c r="F116" s="18">
        <f>IF(AND(B116&gt;"",A116=1),MAX(F$4:F115)+1,0)</f>
        <v>0</v>
      </c>
    </row>
    <row r="117" spans="1:6" x14ac:dyDescent="0.2">
      <c r="A117" s="117"/>
      <c r="B117" s="155"/>
      <c r="C117" s="156"/>
      <c r="D117" s="120"/>
      <c r="E117" s="121"/>
      <c r="F117" s="18">
        <f>IF(AND(B117&gt;"",A117=1),MAX(F$4:F116)+1,0)</f>
        <v>0</v>
      </c>
    </row>
    <row r="118" spans="1:6" x14ac:dyDescent="0.2">
      <c r="A118" s="117"/>
      <c r="B118" s="155"/>
      <c r="C118" s="156"/>
      <c r="D118" s="120"/>
      <c r="E118" s="121"/>
      <c r="F118" s="18">
        <f>IF(AND(B118&gt;"",A118=1),MAX(F$4:F117)+1,0)</f>
        <v>0</v>
      </c>
    </row>
    <row r="119" spans="1:6" ht="15" thickBot="1" x14ac:dyDescent="0.25">
      <c r="A119" s="118"/>
      <c r="B119" s="155"/>
      <c r="C119" s="156"/>
      <c r="D119" s="122"/>
      <c r="E119" s="123"/>
      <c r="F119" s="18">
        <f>IF(AND(B119&gt;"",A119=1),MAX(F$4:F118)+1,0)</f>
        <v>0</v>
      </c>
    </row>
    <row r="120" spans="1:6" ht="16.5" thickBot="1" x14ac:dyDescent="0.25">
      <c r="A120" s="24">
        <f>IF(SUM(A121:A140)&gt;0,1,0)</f>
        <v>1</v>
      </c>
      <c r="B120" s="24" t="s">
        <v>219</v>
      </c>
      <c r="C120" s="26" t="s">
        <v>12</v>
      </c>
      <c r="D120" s="124"/>
      <c r="E120" s="125"/>
      <c r="F120" s="18">
        <f>IF(AND(B120&gt;"",A120=1),MAX(F$4:F119)+1,0)</f>
        <v>16</v>
      </c>
    </row>
    <row r="121" spans="1:6" x14ac:dyDescent="0.2">
      <c r="A121" s="116"/>
      <c r="B121" s="153" t="s">
        <v>158</v>
      </c>
      <c r="C121" s="154" t="s">
        <v>65</v>
      </c>
      <c r="D121" s="126"/>
      <c r="E121" s="127"/>
      <c r="F121" s="18">
        <f>IF(AND(B121&gt;"",A121=1),MAX(F$4:F120)+1,0)</f>
        <v>0</v>
      </c>
    </row>
    <row r="122" spans="1:6" x14ac:dyDescent="0.2">
      <c r="A122" s="117">
        <v>1</v>
      </c>
      <c r="B122" s="155" t="s">
        <v>159</v>
      </c>
      <c r="C122" s="156" t="s">
        <v>66</v>
      </c>
      <c r="D122" s="120">
        <v>1</v>
      </c>
      <c r="E122" s="121">
        <v>24</v>
      </c>
      <c r="F122" s="18">
        <f>IF(AND(B122&gt;"",A122=1),MAX(F$4:F121)+1,0)</f>
        <v>17</v>
      </c>
    </row>
    <row r="123" spans="1:6" x14ac:dyDescent="0.2">
      <c r="A123" s="117"/>
      <c r="B123" s="155" t="s">
        <v>160</v>
      </c>
      <c r="C123" s="156" t="s">
        <v>67</v>
      </c>
      <c r="D123" s="120"/>
      <c r="E123" s="121"/>
      <c r="F123" s="18">
        <f>IF(AND(B123&gt;"",A123=1),MAX(F$4:F122)+1,0)</f>
        <v>0</v>
      </c>
    </row>
    <row r="124" spans="1:6" x14ac:dyDescent="0.2">
      <c r="A124" s="117">
        <v>1</v>
      </c>
      <c r="B124" s="155" t="s">
        <v>161</v>
      </c>
      <c r="C124" s="156" t="s">
        <v>68</v>
      </c>
      <c r="D124" s="120"/>
      <c r="E124" s="121"/>
      <c r="F124" s="18">
        <f>IF(AND(B124&gt;"",A124=1),MAX(F$4:F123)+1,0)</f>
        <v>18</v>
      </c>
    </row>
    <row r="125" spans="1:6" x14ac:dyDescent="0.2">
      <c r="A125" s="117"/>
      <c r="B125" s="155" t="s">
        <v>162</v>
      </c>
      <c r="C125" s="156" t="s">
        <v>69</v>
      </c>
      <c r="D125" s="120"/>
      <c r="E125" s="121"/>
      <c r="F125" s="18">
        <f>IF(AND(B125&gt;"",A125=1),MAX(F$4:F124)+1,0)</f>
        <v>0</v>
      </c>
    </row>
    <row r="126" spans="1:6" x14ac:dyDescent="0.2">
      <c r="A126" s="117"/>
      <c r="B126" s="155" t="s">
        <v>163</v>
      </c>
      <c r="C126" s="156" t="s">
        <v>100</v>
      </c>
      <c r="D126" s="120"/>
      <c r="E126" s="121"/>
      <c r="F126" s="18">
        <f>IF(AND(B126&gt;"",A126=1),MAX(F$4:F125)+1,0)</f>
        <v>0</v>
      </c>
    </row>
    <row r="127" spans="1:6" x14ac:dyDescent="0.2">
      <c r="A127" s="117"/>
      <c r="B127" s="155" t="s">
        <v>164</v>
      </c>
      <c r="C127" s="156" t="s">
        <v>94</v>
      </c>
      <c r="D127" s="120"/>
      <c r="E127" s="121"/>
      <c r="F127" s="18">
        <f>IF(AND(B127&gt;"",A127=1),MAX(F$4:F126)+1,0)</f>
        <v>0</v>
      </c>
    </row>
    <row r="128" spans="1:6" x14ac:dyDescent="0.2">
      <c r="A128" s="117"/>
      <c r="B128" s="155"/>
      <c r="C128" s="156"/>
      <c r="D128" s="120"/>
      <c r="E128" s="121"/>
      <c r="F128" s="18">
        <f>IF(AND(B128&gt;"",A128=1),MAX(F$4:F127)+1,0)</f>
        <v>0</v>
      </c>
    </row>
    <row r="129" spans="1:6" x14ac:dyDescent="0.2">
      <c r="A129" s="117"/>
      <c r="B129" s="155"/>
      <c r="C129" s="156"/>
      <c r="D129" s="120"/>
      <c r="E129" s="121"/>
      <c r="F129" s="18">
        <f>IF(AND(B129&gt;"",A129=1),MAX(F$4:F128)+1,0)</f>
        <v>0</v>
      </c>
    </row>
    <row r="130" spans="1:6" x14ac:dyDescent="0.2">
      <c r="A130" s="117"/>
      <c r="B130" s="155"/>
      <c r="C130" s="156"/>
      <c r="D130" s="120"/>
      <c r="E130" s="121"/>
      <c r="F130" s="18">
        <f>IF(AND(B130&gt;"",A130=1),MAX(F$4:F129)+1,0)</f>
        <v>0</v>
      </c>
    </row>
    <row r="131" spans="1:6" x14ac:dyDescent="0.2">
      <c r="A131" s="117"/>
      <c r="B131" s="155"/>
      <c r="C131" s="156"/>
      <c r="D131" s="120"/>
      <c r="E131" s="121"/>
      <c r="F131" s="18">
        <f>IF(AND(B131&gt;"",A131=1),MAX(F$4:F130)+1,0)</f>
        <v>0</v>
      </c>
    </row>
    <row r="132" spans="1:6" x14ac:dyDescent="0.2">
      <c r="A132" s="117"/>
      <c r="B132" s="155"/>
      <c r="C132" s="156"/>
      <c r="D132" s="120"/>
      <c r="E132" s="121"/>
      <c r="F132" s="18">
        <f>IF(AND(B132&gt;"",A132=1),MAX(F$4:F131)+1,0)</f>
        <v>0</v>
      </c>
    </row>
    <row r="133" spans="1:6" x14ac:dyDescent="0.2">
      <c r="A133" s="117"/>
      <c r="B133" s="155"/>
      <c r="C133" s="156"/>
      <c r="D133" s="120"/>
      <c r="E133" s="121"/>
      <c r="F133" s="18">
        <f>IF(AND(B133&gt;"",A133=1),MAX(F$4:F132)+1,0)</f>
        <v>0</v>
      </c>
    </row>
    <row r="134" spans="1:6" x14ac:dyDescent="0.2">
      <c r="A134" s="117"/>
      <c r="B134" s="155"/>
      <c r="C134" s="156"/>
      <c r="D134" s="120"/>
      <c r="E134" s="121"/>
      <c r="F134" s="18">
        <f>IF(AND(B134&gt;"",A134=1),MAX(F$4:F133)+1,0)</f>
        <v>0</v>
      </c>
    </row>
    <row r="135" spans="1:6" x14ac:dyDescent="0.2">
      <c r="A135" s="117"/>
      <c r="B135" s="155"/>
      <c r="C135" s="156"/>
      <c r="D135" s="120"/>
      <c r="E135" s="121"/>
      <c r="F135" s="18">
        <f>IF(AND(B135&gt;"",A135=1),MAX(F$4:F134)+1,0)</f>
        <v>0</v>
      </c>
    </row>
    <row r="136" spans="1:6" x14ac:dyDescent="0.2">
      <c r="A136" s="117"/>
      <c r="B136" s="155"/>
      <c r="C136" s="156"/>
      <c r="D136" s="120"/>
      <c r="E136" s="121"/>
      <c r="F136" s="18">
        <f>IF(AND(B136&gt;"",A136=1),MAX(F$4:F135)+1,0)</f>
        <v>0</v>
      </c>
    </row>
    <row r="137" spans="1:6" x14ac:dyDescent="0.2">
      <c r="A137" s="117"/>
      <c r="B137" s="155"/>
      <c r="C137" s="156"/>
      <c r="D137" s="120"/>
      <c r="E137" s="121"/>
      <c r="F137" s="18">
        <f>IF(AND(B137&gt;"",A137=1),MAX(F$4:F136)+1,0)</f>
        <v>0</v>
      </c>
    </row>
    <row r="138" spans="1:6" x14ac:dyDescent="0.2">
      <c r="A138" s="117"/>
      <c r="B138" s="155"/>
      <c r="C138" s="156"/>
      <c r="D138" s="120"/>
      <c r="E138" s="121"/>
      <c r="F138" s="18">
        <f>IF(AND(B138&gt;"",A138=1),MAX(F$4:F137)+1,0)</f>
        <v>0</v>
      </c>
    </row>
    <row r="139" spans="1:6" x14ac:dyDescent="0.2">
      <c r="A139" s="117"/>
      <c r="B139" s="155"/>
      <c r="C139" s="156"/>
      <c r="D139" s="120"/>
      <c r="E139" s="121"/>
      <c r="F139" s="18">
        <f>IF(AND(B139&gt;"",A139=1),MAX(F$4:F138)+1,0)</f>
        <v>0</v>
      </c>
    </row>
    <row r="140" spans="1:6" ht="15" thickBot="1" x14ac:dyDescent="0.25">
      <c r="A140" s="118"/>
      <c r="B140" s="155"/>
      <c r="C140" s="156"/>
      <c r="D140" s="122"/>
      <c r="E140" s="123"/>
      <c r="F140" s="18">
        <f>IF(AND(B140&gt;"",A140=1),MAX(F$4:F139)+1,0)</f>
        <v>0</v>
      </c>
    </row>
    <row r="141" spans="1:6" ht="16.5" thickBot="1" x14ac:dyDescent="0.25">
      <c r="A141" s="24">
        <f>IF(SUM(A142:A161)&gt;0,1,0)</f>
        <v>1</v>
      </c>
      <c r="B141" s="24" t="s">
        <v>220</v>
      </c>
      <c r="C141" s="26" t="s">
        <v>38</v>
      </c>
      <c r="D141" s="124"/>
      <c r="E141" s="125"/>
      <c r="F141" s="18">
        <f>IF(AND(B141&gt;"",A141=1),MAX(F$4:F140)+1,0)</f>
        <v>19</v>
      </c>
    </row>
    <row r="142" spans="1:6" x14ac:dyDescent="0.2">
      <c r="A142" s="116"/>
      <c r="B142" s="153" t="s">
        <v>165</v>
      </c>
      <c r="C142" s="154" t="s">
        <v>102</v>
      </c>
      <c r="D142" s="126"/>
      <c r="E142" s="127"/>
      <c r="F142" s="18">
        <f>IF(AND(B142&gt;"",A142=1),MAX(F$4:F141)+1,0)</f>
        <v>0</v>
      </c>
    </row>
    <row r="143" spans="1:6" x14ac:dyDescent="0.2">
      <c r="A143" s="117">
        <v>1</v>
      </c>
      <c r="B143" s="155" t="s">
        <v>166</v>
      </c>
      <c r="C143" s="156" t="s">
        <v>101</v>
      </c>
      <c r="D143" s="120">
        <v>1</v>
      </c>
      <c r="E143" s="121">
        <v>36</v>
      </c>
      <c r="F143" s="18">
        <f>IF(AND(B143&gt;"",A143=1),MAX(F$4:F142)+1,0)</f>
        <v>20</v>
      </c>
    </row>
    <row r="144" spans="1:6" x14ac:dyDescent="0.2">
      <c r="A144" s="117"/>
      <c r="B144" s="155" t="s">
        <v>167</v>
      </c>
      <c r="C144" s="156" t="s">
        <v>103</v>
      </c>
      <c r="D144" s="120"/>
      <c r="E144" s="121"/>
      <c r="F144" s="18">
        <f>IF(AND(B144&gt;"",A144=1),MAX(F$4:F143)+1,0)</f>
        <v>0</v>
      </c>
    </row>
    <row r="145" spans="1:6" x14ac:dyDescent="0.2">
      <c r="A145" s="117">
        <v>1</v>
      </c>
      <c r="B145" s="155" t="s">
        <v>168</v>
      </c>
      <c r="C145" s="156" t="s">
        <v>85</v>
      </c>
      <c r="D145" s="120"/>
      <c r="E145" s="121"/>
      <c r="F145" s="18">
        <f>IF(AND(B145&gt;"",A145=1),MAX(F$4:F144)+1,0)</f>
        <v>21</v>
      </c>
    </row>
    <row r="146" spans="1:6" x14ac:dyDescent="0.2">
      <c r="A146" s="117"/>
      <c r="B146" s="155" t="s">
        <v>169</v>
      </c>
      <c r="C146" s="156" t="s">
        <v>104</v>
      </c>
      <c r="D146" s="120"/>
      <c r="E146" s="121"/>
      <c r="F146" s="18">
        <f>IF(AND(B146&gt;"",A146=1),MAX(F$4:F145)+1,0)</f>
        <v>0</v>
      </c>
    </row>
    <row r="147" spans="1:6" x14ac:dyDescent="0.2">
      <c r="A147" s="117"/>
      <c r="B147" s="155" t="s">
        <v>170</v>
      </c>
      <c r="C147" s="156" t="s">
        <v>40</v>
      </c>
      <c r="D147" s="120"/>
      <c r="E147" s="121"/>
      <c r="F147" s="18">
        <f>IF(AND(B147&gt;"",A147=1),MAX(F$4:F146)+1,0)</f>
        <v>0</v>
      </c>
    </row>
    <row r="148" spans="1:6" x14ac:dyDescent="0.2">
      <c r="A148" s="117">
        <v>1</v>
      </c>
      <c r="B148" s="155" t="s">
        <v>171</v>
      </c>
      <c r="C148" s="156" t="s">
        <v>39</v>
      </c>
      <c r="D148" s="120">
        <v>1</v>
      </c>
      <c r="E148" s="121">
        <v>12</v>
      </c>
      <c r="F148" s="18">
        <f>IF(AND(B148&gt;"",A148=1),MAX(F$4:F147)+1,0)</f>
        <v>22</v>
      </c>
    </row>
    <row r="149" spans="1:6" x14ac:dyDescent="0.2">
      <c r="A149" s="117"/>
      <c r="B149" s="155" t="s">
        <v>172</v>
      </c>
      <c r="C149" s="156" t="s">
        <v>84</v>
      </c>
      <c r="D149" s="120"/>
      <c r="E149" s="121"/>
      <c r="F149" s="18">
        <f>IF(AND(B149&gt;"",A149=1),MAX(F$4:F148)+1,0)</f>
        <v>0</v>
      </c>
    </row>
    <row r="150" spans="1:6" x14ac:dyDescent="0.2">
      <c r="A150" s="117"/>
      <c r="B150" s="155" t="s">
        <v>173</v>
      </c>
      <c r="C150" s="156" t="s">
        <v>105</v>
      </c>
      <c r="D150" s="120"/>
      <c r="E150" s="121"/>
      <c r="F150" s="18">
        <f>IF(AND(B150&gt;"",A150=1),MAX(F$4:F149)+1,0)</f>
        <v>0</v>
      </c>
    </row>
    <row r="151" spans="1:6" x14ac:dyDescent="0.2">
      <c r="A151" s="117"/>
      <c r="B151" s="155"/>
      <c r="C151" s="156"/>
      <c r="D151" s="120"/>
      <c r="E151" s="121"/>
      <c r="F151" s="18">
        <f>IF(AND(B151&gt;"",A151=1),MAX(F$4:F150)+1,0)</f>
        <v>0</v>
      </c>
    </row>
    <row r="152" spans="1:6" x14ac:dyDescent="0.2">
      <c r="A152" s="117"/>
      <c r="B152" s="155"/>
      <c r="C152" s="156"/>
      <c r="D152" s="120"/>
      <c r="E152" s="121"/>
      <c r="F152" s="18">
        <f>IF(AND(B152&gt;"",A152=1),MAX(F$4:F151)+1,0)</f>
        <v>0</v>
      </c>
    </row>
    <row r="153" spans="1:6" x14ac:dyDescent="0.2">
      <c r="A153" s="117"/>
      <c r="B153" s="155"/>
      <c r="C153" s="156"/>
      <c r="D153" s="120"/>
      <c r="E153" s="121"/>
      <c r="F153" s="18">
        <f>IF(AND(B153&gt;"",A153=1),MAX(F$4:F152)+1,0)</f>
        <v>0</v>
      </c>
    </row>
    <row r="154" spans="1:6" x14ac:dyDescent="0.2">
      <c r="A154" s="117"/>
      <c r="B154" s="155"/>
      <c r="C154" s="156"/>
      <c r="D154" s="120"/>
      <c r="E154" s="121"/>
      <c r="F154" s="18">
        <f>IF(AND(B154&gt;"",A154=1),MAX(F$4:F153)+1,0)</f>
        <v>0</v>
      </c>
    </row>
    <row r="155" spans="1:6" x14ac:dyDescent="0.2">
      <c r="A155" s="117"/>
      <c r="B155" s="155"/>
      <c r="C155" s="156"/>
      <c r="D155" s="120"/>
      <c r="E155" s="121"/>
      <c r="F155" s="18">
        <f>IF(AND(B155&gt;"",A155=1),MAX(F$4:F154)+1,0)</f>
        <v>0</v>
      </c>
    </row>
    <row r="156" spans="1:6" x14ac:dyDescent="0.2">
      <c r="A156" s="117"/>
      <c r="B156" s="155"/>
      <c r="C156" s="156"/>
      <c r="D156" s="120"/>
      <c r="E156" s="121"/>
      <c r="F156" s="18">
        <f>IF(AND(B156&gt;"",A156=1),MAX(F$4:F155)+1,0)</f>
        <v>0</v>
      </c>
    </row>
    <row r="157" spans="1:6" x14ac:dyDescent="0.2">
      <c r="A157" s="117"/>
      <c r="B157" s="155"/>
      <c r="C157" s="156"/>
      <c r="D157" s="120"/>
      <c r="E157" s="121"/>
      <c r="F157" s="18">
        <f>IF(AND(B157&gt;"",A157=1),MAX(F$4:F156)+1,0)</f>
        <v>0</v>
      </c>
    </row>
    <row r="158" spans="1:6" x14ac:dyDescent="0.2">
      <c r="A158" s="117"/>
      <c r="B158" s="155"/>
      <c r="C158" s="156"/>
      <c r="D158" s="120"/>
      <c r="E158" s="121"/>
      <c r="F158" s="18">
        <f>IF(AND(B158&gt;"",A158=1),MAX(F$4:F157)+1,0)</f>
        <v>0</v>
      </c>
    </row>
    <row r="159" spans="1:6" x14ac:dyDescent="0.2">
      <c r="A159" s="117"/>
      <c r="B159" s="155"/>
      <c r="C159" s="156"/>
      <c r="D159" s="120"/>
      <c r="E159" s="121"/>
      <c r="F159" s="18">
        <f>IF(AND(B159&gt;"",A159=1),MAX(F$4:F158)+1,0)</f>
        <v>0</v>
      </c>
    </row>
    <row r="160" spans="1:6" x14ac:dyDescent="0.2">
      <c r="A160" s="117"/>
      <c r="B160" s="155"/>
      <c r="C160" s="156"/>
      <c r="D160" s="120"/>
      <c r="E160" s="121"/>
      <c r="F160" s="18">
        <f>IF(AND(B160&gt;"",A160=1),MAX(F$4:F159)+1,0)</f>
        <v>0</v>
      </c>
    </row>
    <row r="161" spans="1:6" ht="15" thickBot="1" x14ac:dyDescent="0.25">
      <c r="A161" s="118"/>
      <c r="B161" s="155"/>
      <c r="C161" s="156"/>
      <c r="D161" s="122"/>
      <c r="E161" s="123"/>
      <c r="F161" s="18">
        <f>IF(AND(B161&gt;"",A161=1),MAX(F$4:F160)+1,0)</f>
        <v>0</v>
      </c>
    </row>
    <row r="162" spans="1:6" ht="16.5" thickBot="1" x14ac:dyDescent="0.25">
      <c r="A162" s="24">
        <f>IF(SUM(A163:A202)&gt;0,1,0)</f>
        <v>1</v>
      </c>
      <c r="B162" s="24" t="s">
        <v>221</v>
      </c>
      <c r="C162" s="26" t="s">
        <v>33</v>
      </c>
      <c r="D162" s="124"/>
      <c r="E162" s="125"/>
      <c r="F162" s="18">
        <f>IF(AND(B162&gt;"",A162=1),MAX(F$4:F161)+1,0)</f>
        <v>23</v>
      </c>
    </row>
    <row r="163" spans="1:6" x14ac:dyDescent="0.2">
      <c r="A163" s="116"/>
      <c r="B163" s="153" t="s">
        <v>174</v>
      </c>
      <c r="C163" s="154" t="s">
        <v>14</v>
      </c>
      <c r="D163" s="126"/>
      <c r="E163" s="127"/>
      <c r="F163" s="18">
        <f>IF(AND(B163&gt;"",A163=1),MAX(F$4:F162)+1,0)</f>
        <v>0</v>
      </c>
    </row>
    <row r="164" spans="1:6" x14ac:dyDescent="0.2">
      <c r="A164" s="117"/>
      <c r="B164" s="155" t="s">
        <v>175</v>
      </c>
      <c r="C164" s="156" t="s">
        <v>15</v>
      </c>
      <c r="D164" s="120"/>
      <c r="E164" s="121"/>
      <c r="F164" s="18">
        <f>IF(AND(B164&gt;"",A164=1),MAX(F$4:F163)+1,0)</f>
        <v>0</v>
      </c>
    </row>
    <row r="165" spans="1:6" x14ac:dyDescent="0.2">
      <c r="A165" s="117"/>
      <c r="B165" s="155" t="s">
        <v>176</v>
      </c>
      <c r="C165" s="156" t="s">
        <v>16</v>
      </c>
      <c r="D165" s="120"/>
      <c r="E165" s="121"/>
      <c r="F165" s="18">
        <f>IF(AND(B165&gt;"",A165=1),MAX(F$4:F164)+1,0)</f>
        <v>0</v>
      </c>
    </row>
    <row r="166" spans="1:6" x14ac:dyDescent="0.2">
      <c r="A166" s="117"/>
      <c r="B166" s="155" t="s">
        <v>177</v>
      </c>
      <c r="C166" s="156" t="s">
        <v>17</v>
      </c>
      <c r="D166" s="120"/>
      <c r="E166" s="121"/>
      <c r="F166" s="18">
        <f>IF(AND(B166&gt;"",A166=1),MAX(F$4:F165)+1,0)</f>
        <v>0</v>
      </c>
    </row>
    <row r="167" spans="1:6" x14ac:dyDescent="0.2">
      <c r="A167" s="117"/>
      <c r="B167" s="155" t="s">
        <v>178</v>
      </c>
      <c r="C167" s="156" t="s">
        <v>46</v>
      </c>
      <c r="D167" s="120"/>
      <c r="E167" s="121"/>
      <c r="F167" s="18">
        <f>IF(AND(B167&gt;"",A167=1),MAX(F$4:F166)+1,0)</f>
        <v>0</v>
      </c>
    </row>
    <row r="168" spans="1:6" x14ac:dyDescent="0.2">
      <c r="A168" s="117">
        <v>1</v>
      </c>
      <c r="B168" s="155" t="s">
        <v>179</v>
      </c>
      <c r="C168" s="156" t="s">
        <v>18</v>
      </c>
      <c r="D168" s="120">
        <v>1</v>
      </c>
      <c r="E168" s="121">
        <v>48</v>
      </c>
      <c r="F168" s="18">
        <f>IF(AND(B168&gt;"",A168=1),MAX(F$4:F167)+1,0)</f>
        <v>24</v>
      </c>
    </row>
    <row r="169" spans="1:6" x14ac:dyDescent="0.2">
      <c r="A169" s="117"/>
      <c r="B169" s="155" t="s">
        <v>180</v>
      </c>
      <c r="C169" s="156" t="s">
        <v>19</v>
      </c>
      <c r="D169" s="120"/>
      <c r="E169" s="121"/>
      <c r="F169" s="18">
        <f>IF(AND(B169&gt;"",A169=1),MAX(F$4:F168)+1,0)</f>
        <v>0</v>
      </c>
    </row>
    <row r="170" spans="1:6" x14ac:dyDescent="0.2">
      <c r="A170" s="117"/>
      <c r="B170" s="155" t="s">
        <v>181</v>
      </c>
      <c r="C170" s="156" t="s">
        <v>20</v>
      </c>
      <c r="D170" s="120"/>
      <c r="E170" s="121"/>
      <c r="F170" s="18">
        <f>IF(AND(B170&gt;"",A170=1),MAX(F$4:F169)+1,0)</f>
        <v>0</v>
      </c>
    </row>
    <row r="171" spans="1:6" x14ac:dyDescent="0.2">
      <c r="A171" s="117"/>
      <c r="B171" s="155" t="s">
        <v>182</v>
      </c>
      <c r="C171" s="156" t="s">
        <v>21</v>
      </c>
      <c r="D171" s="120"/>
      <c r="E171" s="121"/>
      <c r="F171" s="18">
        <f>IF(AND(B171&gt;"",A171=1),MAX(F$4:F170)+1,0)</f>
        <v>0</v>
      </c>
    </row>
    <row r="172" spans="1:6" x14ac:dyDescent="0.2">
      <c r="A172" s="117"/>
      <c r="B172" s="155" t="s">
        <v>183</v>
      </c>
      <c r="C172" s="156" t="s">
        <v>290</v>
      </c>
      <c r="D172" s="120"/>
      <c r="E172" s="121"/>
      <c r="F172" s="18">
        <f>IF(AND(B172&gt;"",A172=1),MAX(F$4:F171)+1,0)</f>
        <v>0</v>
      </c>
    </row>
    <row r="173" spans="1:6" x14ac:dyDescent="0.2">
      <c r="A173" s="117">
        <v>1</v>
      </c>
      <c r="B173" s="155" t="s">
        <v>184</v>
      </c>
      <c r="C173" s="156" t="s">
        <v>291</v>
      </c>
      <c r="D173" s="120"/>
      <c r="E173" s="121"/>
      <c r="F173" s="18">
        <f>IF(AND(B173&gt;"",A173=1),MAX(F$4:F172)+1,0)</f>
        <v>25</v>
      </c>
    </row>
    <row r="174" spans="1:6" x14ac:dyDescent="0.2">
      <c r="A174" s="117"/>
      <c r="B174" s="155" t="s">
        <v>185</v>
      </c>
      <c r="C174" s="156" t="s">
        <v>22</v>
      </c>
      <c r="D174" s="120"/>
      <c r="E174" s="121"/>
      <c r="F174" s="18">
        <f>IF(AND(B174&gt;"",A174=1),MAX(F$4:F173)+1,0)</f>
        <v>0</v>
      </c>
    </row>
    <row r="175" spans="1:6" x14ac:dyDescent="0.2">
      <c r="A175" s="117"/>
      <c r="B175" s="155" t="s">
        <v>186</v>
      </c>
      <c r="C175" s="156" t="s">
        <v>23</v>
      </c>
      <c r="D175" s="120"/>
      <c r="E175" s="121"/>
      <c r="F175" s="18">
        <f>IF(AND(B175&gt;"",A175=1),MAX(F$4:F174)+1,0)</f>
        <v>0</v>
      </c>
    </row>
    <row r="176" spans="1:6" x14ac:dyDescent="0.2">
      <c r="A176" s="117"/>
      <c r="B176" s="155" t="s">
        <v>187</v>
      </c>
      <c r="C176" s="156" t="s">
        <v>24</v>
      </c>
      <c r="D176" s="120"/>
      <c r="E176" s="121"/>
      <c r="F176" s="18">
        <f>IF(AND(B176&gt;"",A176=1),MAX(F$4:F175)+1,0)</f>
        <v>0</v>
      </c>
    </row>
    <row r="177" spans="1:6" x14ac:dyDescent="0.2">
      <c r="A177" s="117"/>
      <c r="B177" s="155" t="s">
        <v>188</v>
      </c>
      <c r="C177" s="156" t="s">
        <v>25</v>
      </c>
      <c r="D177" s="120"/>
      <c r="E177" s="121"/>
      <c r="F177" s="18">
        <f>IF(AND(B177&gt;"",A177=1),MAX(F$4:F176)+1,0)</f>
        <v>0</v>
      </c>
    </row>
    <row r="178" spans="1:6" x14ac:dyDescent="0.2">
      <c r="A178" s="117"/>
      <c r="B178" s="155" t="s">
        <v>189</v>
      </c>
      <c r="C178" s="156" t="s">
        <v>26</v>
      </c>
      <c r="D178" s="120"/>
      <c r="E178" s="121"/>
      <c r="F178" s="18">
        <f>IF(AND(B178&gt;"",A178=1),MAX(F$4:F177)+1,0)</f>
        <v>0</v>
      </c>
    </row>
    <row r="179" spans="1:6" x14ac:dyDescent="0.2">
      <c r="A179" s="117"/>
      <c r="B179" s="155" t="s">
        <v>190</v>
      </c>
      <c r="C179" s="156" t="s">
        <v>27</v>
      </c>
      <c r="D179" s="120"/>
      <c r="E179" s="121"/>
      <c r="F179" s="18">
        <f>IF(AND(B179&gt;"",A179=1),MAX(F$4:F178)+1,0)</f>
        <v>0</v>
      </c>
    </row>
    <row r="180" spans="1:6" x14ac:dyDescent="0.2">
      <c r="A180" s="117"/>
      <c r="B180" s="155" t="s">
        <v>191</v>
      </c>
      <c r="C180" s="156" t="s">
        <v>28</v>
      </c>
      <c r="D180" s="120"/>
      <c r="E180" s="121"/>
      <c r="F180" s="18">
        <f>IF(AND(B180&gt;"",A180=1),MAX(F$4:F179)+1,0)</f>
        <v>0</v>
      </c>
    </row>
    <row r="181" spans="1:6" x14ac:dyDescent="0.2">
      <c r="A181" s="117"/>
      <c r="B181" s="155" t="s">
        <v>192</v>
      </c>
      <c r="C181" s="156" t="s">
        <v>29</v>
      </c>
      <c r="D181" s="120"/>
      <c r="E181" s="121"/>
      <c r="F181" s="18">
        <f>IF(AND(B181&gt;"",A181=1),MAX(F$4:F180)+1,0)</f>
        <v>0</v>
      </c>
    </row>
    <row r="182" spans="1:6" x14ac:dyDescent="0.2">
      <c r="A182" s="117"/>
      <c r="B182" s="155" t="s">
        <v>193</v>
      </c>
      <c r="C182" s="156" t="s">
        <v>36</v>
      </c>
      <c r="D182" s="120"/>
      <c r="E182" s="121"/>
      <c r="F182" s="18">
        <f>IF(AND(B182&gt;"",A182=1),MAX(F$4:F181)+1,0)</f>
        <v>0</v>
      </c>
    </row>
    <row r="183" spans="1:6" x14ac:dyDescent="0.2">
      <c r="A183" s="117">
        <v>1</v>
      </c>
      <c r="B183" s="155" t="s">
        <v>194</v>
      </c>
      <c r="C183" s="156" t="s">
        <v>30</v>
      </c>
      <c r="D183" s="120"/>
      <c r="E183" s="121"/>
      <c r="F183" s="18">
        <f>IF(AND(B183&gt;"",A183=1),MAX(F$4:F182)+1,0)</f>
        <v>26</v>
      </c>
    </row>
    <row r="184" spans="1:6" x14ac:dyDescent="0.2">
      <c r="A184" s="117"/>
      <c r="B184" s="155" t="s">
        <v>195</v>
      </c>
      <c r="C184" s="156" t="s">
        <v>37</v>
      </c>
      <c r="D184" s="120"/>
      <c r="E184" s="121"/>
      <c r="F184" s="18">
        <f>IF(AND(B184&gt;"",A184=1),MAX(F$4:F183)+1,0)</f>
        <v>0</v>
      </c>
    </row>
    <row r="185" spans="1:6" x14ac:dyDescent="0.2">
      <c r="A185" s="117"/>
      <c r="B185" s="155" t="s">
        <v>196</v>
      </c>
      <c r="C185" s="156" t="s">
        <v>31</v>
      </c>
      <c r="D185" s="120"/>
      <c r="E185" s="121"/>
      <c r="F185" s="18">
        <f>IF(AND(B185&gt;"",A185=1),MAX(F$4:F184)+1,0)</f>
        <v>0</v>
      </c>
    </row>
    <row r="186" spans="1:6" x14ac:dyDescent="0.2">
      <c r="A186" s="117"/>
      <c r="B186" s="155" t="s">
        <v>197</v>
      </c>
      <c r="C186" s="156" t="s">
        <v>32</v>
      </c>
      <c r="D186" s="120"/>
      <c r="E186" s="121"/>
      <c r="F186" s="18">
        <f>IF(AND(B186&gt;"",A186=1),MAX(F$4:F185)+1,0)</f>
        <v>0</v>
      </c>
    </row>
    <row r="187" spans="1:6" x14ac:dyDescent="0.2">
      <c r="A187" s="117"/>
      <c r="B187" s="155" t="s">
        <v>198</v>
      </c>
      <c r="C187" s="156" t="s">
        <v>41</v>
      </c>
      <c r="D187" s="120"/>
      <c r="E187" s="121"/>
      <c r="F187" s="18">
        <f>IF(AND(B187&gt;"",A187=1),MAX(F$4:F186)+1,0)</f>
        <v>0</v>
      </c>
    </row>
    <row r="188" spans="1:6" x14ac:dyDescent="0.2">
      <c r="A188" s="117"/>
      <c r="B188" s="155" t="s">
        <v>199</v>
      </c>
      <c r="C188" s="156" t="s">
        <v>42</v>
      </c>
      <c r="D188" s="120"/>
      <c r="E188" s="121"/>
      <c r="F188" s="18">
        <f>IF(AND(B188&gt;"",A188=1),MAX(F$4:F187)+1,0)</f>
        <v>0</v>
      </c>
    </row>
    <row r="189" spans="1:6" x14ac:dyDescent="0.2">
      <c r="A189" s="117"/>
      <c r="B189" s="155" t="s">
        <v>200</v>
      </c>
      <c r="C189" s="156" t="s">
        <v>43</v>
      </c>
      <c r="D189" s="120"/>
      <c r="E189" s="121"/>
      <c r="F189" s="18">
        <f>IF(AND(B189&gt;"",A189=1),MAX(F$4:F188)+1,0)</f>
        <v>0</v>
      </c>
    </row>
    <row r="190" spans="1:6" x14ac:dyDescent="0.2">
      <c r="A190" s="117"/>
      <c r="B190" s="155" t="s">
        <v>201</v>
      </c>
      <c r="C190" s="156" t="s">
        <v>254</v>
      </c>
      <c r="D190" s="120"/>
      <c r="E190" s="121"/>
      <c r="F190" s="18">
        <f>IF(AND(B190&gt;"",A190=1),MAX(F$4:F189)+1,0)</f>
        <v>0</v>
      </c>
    </row>
    <row r="191" spans="1:6" x14ac:dyDescent="0.2">
      <c r="A191" s="117"/>
      <c r="B191" s="155" t="s">
        <v>202</v>
      </c>
      <c r="C191" s="156" t="s">
        <v>44</v>
      </c>
      <c r="D191" s="120"/>
      <c r="E191" s="121"/>
      <c r="F191" s="18">
        <f>IF(AND(B191&gt;"",A191=1),MAX(F$4:F190)+1,0)</f>
        <v>0</v>
      </c>
    </row>
    <row r="192" spans="1:6" x14ac:dyDescent="0.2">
      <c r="A192" s="117"/>
      <c r="B192" s="155" t="s">
        <v>203</v>
      </c>
      <c r="C192" s="156" t="s">
        <v>45</v>
      </c>
      <c r="D192" s="120"/>
      <c r="E192" s="121"/>
      <c r="F192" s="18">
        <f>IF(AND(B192&gt;"",A192=1),MAX(F$4:F191)+1,0)</f>
        <v>0</v>
      </c>
    </row>
    <row r="193" spans="1:7" x14ac:dyDescent="0.2">
      <c r="A193" s="117"/>
      <c r="B193" s="155" t="s">
        <v>204</v>
      </c>
      <c r="C193" s="156" t="s">
        <v>95</v>
      </c>
      <c r="D193" s="120"/>
      <c r="E193" s="121"/>
      <c r="F193" s="18">
        <f>IF(AND(B193&gt;"",A193=1),MAX(F$4:F192)+1,0)</f>
        <v>0</v>
      </c>
    </row>
    <row r="194" spans="1:7" x14ac:dyDescent="0.2">
      <c r="A194" s="117"/>
      <c r="B194" s="155" t="s">
        <v>205</v>
      </c>
      <c r="C194" s="156" t="s">
        <v>96</v>
      </c>
      <c r="D194" s="120"/>
      <c r="E194" s="121"/>
      <c r="F194" s="18">
        <f>IF(AND(B194&gt;"",A194=1),MAX(F$4:F193)+1,0)</f>
        <v>0</v>
      </c>
    </row>
    <row r="195" spans="1:7" x14ac:dyDescent="0.2">
      <c r="A195" s="117"/>
      <c r="B195" s="155"/>
      <c r="C195" s="156"/>
      <c r="D195" s="120"/>
      <c r="E195" s="121"/>
      <c r="F195" s="18">
        <f>IF(AND(B195&gt;"",A195=1),MAX(F$4:F194)+1,0)</f>
        <v>0</v>
      </c>
    </row>
    <row r="196" spans="1:7" x14ac:dyDescent="0.2">
      <c r="A196" s="117"/>
      <c r="B196" s="155"/>
      <c r="C196" s="156"/>
      <c r="D196" s="120"/>
      <c r="E196" s="121"/>
      <c r="F196" s="18">
        <f>IF(AND(B196&gt;"",A196=1),MAX(F$4:F195)+1,0)</f>
        <v>0</v>
      </c>
    </row>
    <row r="197" spans="1:7" x14ac:dyDescent="0.2">
      <c r="A197" s="117"/>
      <c r="B197" s="155"/>
      <c r="C197" s="156"/>
      <c r="D197" s="120"/>
      <c r="E197" s="121"/>
      <c r="F197" s="18">
        <f>IF(AND(B197&gt;"",A197=1),MAX(F$4:F196)+1,0)</f>
        <v>0</v>
      </c>
    </row>
    <row r="198" spans="1:7" x14ac:dyDescent="0.2">
      <c r="A198" s="117"/>
      <c r="B198" s="155"/>
      <c r="C198" s="156"/>
      <c r="D198" s="120"/>
      <c r="E198" s="121"/>
      <c r="F198" s="18">
        <f>IF(AND(B198&gt;"",A198=1),MAX(F$4:F197)+1,0)</f>
        <v>0</v>
      </c>
    </row>
    <row r="199" spans="1:7" x14ac:dyDescent="0.2">
      <c r="A199" s="117"/>
      <c r="B199" s="155"/>
      <c r="C199" s="156"/>
      <c r="D199" s="120"/>
      <c r="E199" s="121"/>
      <c r="F199" s="18">
        <f>IF(AND(B199&gt;"",A199=1),MAX(F$4:F198)+1,0)</f>
        <v>0</v>
      </c>
    </row>
    <row r="200" spans="1:7" x14ac:dyDescent="0.2">
      <c r="A200" s="117"/>
      <c r="B200" s="155"/>
      <c r="C200" s="156"/>
      <c r="D200" s="120"/>
      <c r="E200" s="121"/>
      <c r="F200" s="18">
        <f>IF(AND(B200&gt;"",A200=1),MAX(F$4:F199)+1,0)</f>
        <v>0</v>
      </c>
    </row>
    <row r="201" spans="1:7" x14ac:dyDescent="0.2">
      <c r="A201" s="117"/>
      <c r="B201" s="155"/>
      <c r="C201" s="156"/>
      <c r="D201" s="120"/>
      <c r="E201" s="121"/>
      <c r="F201" s="18">
        <f>IF(AND(B201&gt;"",A201=1),MAX(F$4:F200)+1,0)</f>
        <v>0</v>
      </c>
    </row>
    <row r="202" spans="1:7" ht="15" thickBot="1" x14ac:dyDescent="0.25">
      <c r="A202" s="119"/>
      <c r="B202" s="155"/>
      <c r="C202" s="156"/>
      <c r="D202" s="128"/>
      <c r="E202" s="129"/>
      <c r="F202" s="18">
        <f>IF(AND(B202&gt;"",A202=1),MAX(F$4:F201)+1,0)</f>
        <v>0</v>
      </c>
    </row>
    <row r="203" spans="1:7" x14ac:dyDescent="0.2">
      <c r="A203" s="19"/>
      <c r="B203" s="20"/>
      <c r="C203" s="20"/>
      <c r="D203" s="20"/>
      <c r="E203" s="20"/>
      <c r="F203" s="18"/>
      <c r="G203" s="20"/>
    </row>
    <row r="204" spans="1:7" x14ac:dyDescent="0.2">
      <c r="A204" s="19"/>
      <c r="B204" s="20"/>
      <c r="C204" s="20"/>
      <c r="D204" s="20"/>
      <c r="E204" s="20"/>
      <c r="F204" s="18"/>
      <c r="G204" s="20"/>
    </row>
    <row r="205" spans="1:7" x14ac:dyDescent="0.2">
      <c r="A205" s="19"/>
      <c r="B205" s="20"/>
      <c r="C205" s="20"/>
      <c r="D205" s="20"/>
      <c r="E205" s="20"/>
      <c r="F205" s="18"/>
      <c r="G205" s="20"/>
    </row>
    <row r="206" spans="1:7" x14ac:dyDescent="0.2">
      <c r="A206" s="19"/>
      <c r="B206" s="20"/>
      <c r="C206" s="20"/>
      <c r="D206" s="20"/>
      <c r="E206" s="20"/>
      <c r="F206" s="18"/>
      <c r="G206" s="20"/>
    </row>
    <row r="207" spans="1:7" x14ac:dyDescent="0.2">
      <c r="A207" s="19"/>
      <c r="B207" s="20"/>
      <c r="C207" s="20"/>
      <c r="D207" s="20"/>
      <c r="E207" s="20"/>
      <c r="F207" s="18"/>
      <c r="G207" s="20"/>
    </row>
    <row r="208" spans="1:7" x14ac:dyDescent="0.2">
      <c r="A208" s="19"/>
      <c r="B208" s="20"/>
      <c r="C208" s="20"/>
      <c r="D208" s="20"/>
      <c r="E208" s="20"/>
      <c r="F208" s="18"/>
      <c r="G208" s="20"/>
    </row>
    <row r="209" spans="1:7" x14ac:dyDescent="0.2">
      <c r="A209" s="19"/>
      <c r="B209" s="20"/>
      <c r="C209" s="20"/>
      <c r="D209" s="20"/>
      <c r="E209" s="20"/>
      <c r="F209" s="18"/>
      <c r="G209" s="20"/>
    </row>
    <row r="210" spans="1:7" x14ac:dyDescent="0.2">
      <c r="A210" s="19"/>
      <c r="B210" s="20"/>
      <c r="C210" s="20"/>
      <c r="D210" s="20"/>
      <c r="E210" s="20"/>
      <c r="F210" s="18"/>
      <c r="G210" s="20"/>
    </row>
    <row r="211" spans="1:7" x14ac:dyDescent="0.2">
      <c r="A211" s="19"/>
      <c r="B211" s="20"/>
      <c r="C211" s="20"/>
      <c r="D211" s="20"/>
      <c r="E211" s="20"/>
      <c r="F211" s="18"/>
      <c r="G211" s="20"/>
    </row>
    <row r="212" spans="1:7" x14ac:dyDescent="0.2">
      <c r="A212" s="19"/>
      <c r="B212" s="20"/>
      <c r="C212" s="20"/>
      <c r="D212" s="20"/>
      <c r="E212" s="20"/>
      <c r="F212" s="18"/>
      <c r="G212" s="20"/>
    </row>
    <row r="213" spans="1:7" x14ac:dyDescent="0.2">
      <c r="A213" s="19"/>
      <c r="B213" s="20"/>
      <c r="C213" s="20"/>
      <c r="D213" s="20"/>
      <c r="E213" s="20"/>
      <c r="F213" s="18"/>
      <c r="G213" s="20"/>
    </row>
    <row r="214" spans="1:7" x14ac:dyDescent="0.2">
      <c r="A214" s="19"/>
      <c r="B214" s="20"/>
      <c r="C214" s="20"/>
      <c r="D214" s="20"/>
      <c r="E214" s="20"/>
      <c r="F214" s="18"/>
      <c r="G214" s="20"/>
    </row>
    <row r="215" spans="1:7" x14ac:dyDescent="0.2">
      <c r="A215" s="19"/>
      <c r="B215" s="20"/>
      <c r="C215" s="20"/>
      <c r="D215" s="20"/>
      <c r="E215" s="20"/>
      <c r="F215" s="18"/>
      <c r="G215" s="20"/>
    </row>
    <row r="216" spans="1:7" x14ac:dyDescent="0.2">
      <c r="A216" s="19"/>
      <c r="B216" s="20"/>
      <c r="C216" s="20"/>
      <c r="D216" s="20"/>
      <c r="E216" s="20"/>
      <c r="F216" s="18"/>
      <c r="G216" s="20"/>
    </row>
    <row r="217" spans="1:7" x14ac:dyDescent="0.2">
      <c r="A217" s="19"/>
      <c r="B217" s="20"/>
      <c r="C217" s="20"/>
      <c r="D217" s="20"/>
      <c r="E217" s="20"/>
      <c r="F217" s="18"/>
      <c r="G217" s="20"/>
    </row>
    <row r="218" spans="1:7" x14ac:dyDescent="0.2">
      <c r="A218" s="19"/>
      <c r="B218" s="20"/>
      <c r="C218" s="20"/>
      <c r="D218" s="20"/>
      <c r="E218" s="20"/>
      <c r="F218" s="18"/>
      <c r="G218" s="20"/>
    </row>
    <row r="219" spans="1:7" x14ac:dyDescent="0.2">
      <c r="A219" s="19"/>
      <c r="B219" s="20"/>
      <c r="C219" s="20"/>
      <c r="D219" s="20"/>
      <c r="E219" s="20"/>
      <c r="F219" s="18"/>
      <c r="G219" s="20"/>
    </row>
    <row r="220" spans="1:7" x14ac:dyDescent="0.2">
      <c r="A220" s="19"/>
      <c r="B220" s="20"/>
      <c r="C220" s="20"/>
      <c r="D220" s="20"/>
      <c r="E220" s="20"/>
      <c r="F220" s="18"/>
      <c r="G220" s="20"/>
    </row>
    <row r="221" spans="1:7" x14ac:dyDescent="0.2">
      <c r="A221" s="19"/>
      <c r="B221" s="20"/>
      <c r="C221" s="20"/>
      <c r="D221" s="20"/>
      <c r="E221" s="20"/>
      <c r="F221" s="18"/>
      <c r="G221" s="20"/>
    </row>
    <row r="222" spans="1:7" x14ac:dyDescent="0.2">
      <c r="A222" s="19"/>
      <c r="B222" s="20"/>
      <c r="C222" s="20"/>
      <c r="D222" s="20"/>
      <c r="E222" s="20"/>
      <c r="F222" s="18"/>
      <c r="G222" s="20"/>
    </row>
    <row r="223" spans="1:7" x14ac:dyDescent="0.2">
      <c r="A223" s="19"/>
      <c r="B223" s="20"/>
      <c r="C223" s="20"/>
      <c r="D223" s="20"/>
      <c r="E223" s="20"/>
      <c r="F223" s="18"/>
      <c r="G223" s="20"/>
    </row>
    <row r="224" spans="1:7" x14ac:dyDescent="0.2">
      <c r="A224" s="19"/>
      <c r="B224" s="20"/>
      <c r="C224" s="20"/>
      <c r="D224" s="20"/>
      <c r="E224" s="20"/>
      <c r="F224" s="18"/>
      <c r="G224" s="20"/>
    </row>
    <row r="225" spans="1:7" x14ac:dyDescent="0.2">
      <c r="A225" s="19"/>
      <c r="B225" s="20"/>
      <c r="C225" s="20"/>
      <c r="D225" s="20"/>
      <c r="E225" s="20"/>
      <c r="F225" s="18"/>
      <c r="G225" s="20"/>
    </row>
    <row r="226" spans="1:7" x14ac:dyDescent="0.2">
      <c r="A226" s="19"/>
      <c r="B226" s="20"/>
      <c r="C226" s="20"/>
      <c r="D226" s="20"/>
      <c r="E226" s="20"/>
      <c r="F226" s="18"/>
      <c r="G226" s="20"/>
    </row>
    <row r="227" spans="1:7" x14ac:dyDescent="0.2">
      <c r="A227" s="19"/>
      <c r="B227" s="20"/>
      <c r="C227" s="20"/>
      <c r="D227" s="20"/>
      <c r="E227" s="20"/>
      <c r="F227" s="18"/>
      <c r="G227" s="20"/>
    </row>
    <row r="228" spans="1:7" x14ac:dyDescent="0.2">
      <c r="A228" s="19"/>
      <c r="B228" s="20"/>
      <c r="C228" s="20"/>
      <c r="D228" s="20"/>
      <c r="E228" s="20"/>
      <c r="F228" s="18"/>
      <c r="G228" s="20"/>
    </row>
    <row r="229" spans="1:7" x14ac:dyDescent="0.2">
      <c r="A229" s="19"/>
      <c r="B229" s="20"/>
      <c r="C229" s="20"/>
      <c r="D229" s="20"/>
      <c r="E229" s="20"/>
      <c r="F229" s="18"/>
      <c r="G229" s="20"/>
    </row>
    <row r="230" spans="1:7" x14ac:dyDescent="0.2">
      <c r="A230" s="19"/>
      <c r="B230" s="20"/>
      <c r="C230" s="20"/>
      <c r="D230" s="20"/>
      <c r="E230" s="20"/>
      <c r="F230" s="18"/>
      <c r="G230" s="20"/>
    </row>
    <row r="231" spans="1:7" x14ac:dyDescent="0.2">
      <c r="A231" s="19"/>
      <c r="B231" s="20"/>
      <c r="C231" s="20"/>
      <c r="D231" s="20"/>
      <c r="E231" s="20"/>
      <c r="F231" s="18"/>
      <c r="G231" s="20"/>
    </row>
    <row r="232" spans="1:7" x14ac:dyDescent="0.2">
      <c r="A232" s="19"/>
      <c r="B232" s="20"/>
      <c r="C232" s="20"/>
      <c r="D232" s="20"/>
      <c r="E232" s="20"/>
      <c r="F232" s="18"/>
      <c r="G232" s="20"/>
    </row>
    <row r="233" spans="1:7" x14ac:dyDescent="0.2">
      <c r="A233" s="19"/>
      <c r="B233" s="20"/>
      <c r="C233" s="20"/>
      <c r="D233" s="20"/>
      <c r="E233" s="20"/>
      <c r="F233" s="18"/>
      <c r="G233" s="20"/>
    </row>
    <row r="234" spans="1:7" x14ac:dyDescent="0.2">
      <c r="A234" s="19"/>
      <c r="B234" s="20"/>
      <c r="C234" s="20"/>
      <c r="D234" s="20"/>
      <c r="E234" s="20"/>
      <c r="F234" s="18"/>
      <c r="G234" s="20"/>
    </row>
    <row r="235" spans="1:7" x14ac:dyDescent="0.2">
      <c r="A235" s="19"/>
      <c r="B235" s="20"/>
      <c r="C235" s="20"/>
      <c r="D235" s="20"/>
      <c r="E235" s="20"/>
      <c r="F235" s="18"/>
      <c r="G235" s="20"/>
    </row>
    <row r="236" spans="1:7" x14ac:dyDescent="0.2">
      <c r="A236" s="19"/>
      <c r="B236" s="20"/>
      <c r="C236" s="20"/>
      <c r="D236" s="20"/>
      <c r="E236" s="20"/>
      <c r="F236" s="18"/>
      <c r="G236" s="20"/>
    </row>
    <row r="237" spans="1:7" x14ac:dyDescent="0.2">
      <c r="A237" s="19"/>
      <c r="B237" s="20"/>
      <c r="C237" s="20"/>
      <c r="D237" s="20"/>
      <c r="E237" s="20"/>
      <c r="F237" s="18"/>
      <c r="G237" s="20"/>
    </row>
    <row r="238" spans="1:7" x14ac:dyDescent="0.2">
      <c r="A238" s="19"/>
      <c r="B238" s="20"/>
      <c r="C238" s="20"/>
      <c r="D238" s="20"/>
      <c r="E238" s="20"/>
      <c r="F238" s="18"/>
      <c r="G238" s="20"/>
    </row>
    <row r="239" spans="1:7" x14ac:dyDescent="0.2">
      <c r="A239" s="19"/>
      <c r="B239" s="20"/>
      <c r="C239" s="20"/>
      <c r="D239" s="20"/>
      <c r="E239" s="20"/>
      <c r="F239" s="18"/>
      <c r="G239" s="20"/>
    </row>
    <row r="240" spans="1:7" x14ac:dyDescent="0.2">
      <c r="A240" s="19"/>
      <c r="B240" s="20"/>
      <c r="C240" s="20"/>
      <c r="D240" s="20"/>
      <c r="E240" s="20"/>
      <c r="F240" s="18"/>
      <c r="G240" s="20"/>
    </row>
    <row r="241" spans="1:7" x14ac:dyDescent="0.2">
      <c r="A241" s="19"/>
      <c r="B241" s="20"/>
      <c r="C241" s="20"/>
      <c r="D241" s="20"/>
      <c r="E241" s="20"/>
      <c r="F241" s="18"/>
      <c r="G241" s="20"/>
    </row>
    <row r="242" spans="1:7" x14ac:dyDescent="0.2">
      <c r="A242" s="19"/>
      <c r="B242" s="20"/>
      <c r="C242" s="20"/>
      <c r="D242" s="20"/>
      <c r="E242" s="20"/>
      <c r="F242" s="18"/>
      <c r="G242" s="20"/>
    </row>
    <row r="243" spans="1:7" x14ac:dyDescent="0.2">
      <c r="A243" s="19"/>
      <c r="B243" s="20"/>
      <c r="C243" s="20"/>
      <c r="D243" s="20"/>
      <c r="E243" s="20"/>
      <c r="F243" s="18"/>
      <c r="G243" s="20"/>
    </row>
    <row r="244" spans="1:7" x14ac:dyDescent="0.2">
      <c r="A244" s="19"/>
      <c r="B244" s="20"/>
      <c r="C244" s="20"/>
      <c r="D244" s="20"/>
      <c r="E244" s="20"/>
      <c r="F244" s="18"/>
      <c r="G244" s="20"/>
    </row>
    <row r="245" spans="1:7" x14ac:dyDescent="0.2">
      <c r="A245" s="19"/>
      <c r="B245" s="20"/>
      <c r="C245" s="20"/>
      <c r="D245" s="20"/>
      <c r="E245" s="20"/>
      <c r="F245" s="18"/>
      <c r="G245" s="20"/>
    </row>
    <row r="246" spans="1:7" x14ac:dyDescent="0.2">
      <c r="A246" s="19"/>
      <c r="B246" s="20"/>
      <c r="C246" s="20"/>
      <c r="D246" s="20"/>
      <c r="E246" s="20"/>
      <c r="F246" s="18"/>
      <c r="G246" s="20"/>
    </row>
    <row r="247" spans="1:7" x14ac:dyDescent="0.2">
      <c r="A247" s="19"/>
      <c r="B247" s="20"/>
      <c r="C247" s="20"/>
      <c r="D247" s="20"/>
      <c r="E247" s="20"/>
      <c r="F247" s="18"/>
      <c r="G247" s="20"/>
    </row>
    <row r="248" spans="1:7" x14ac:dyDescent="0.2">
      <c r="A248" s="19"/>
      <c r="B248" s="20"/>
      <c r="C248" s="20"/>
      <c r="D248" s="20"/>
      <c r="E248" s="20"/>
      <c r="F248" s="18"/>
      <c r="G248" s="20"/>
    </row>
    <row r="249" spans="1:7" x14ac:dyDescent="0.2">
      <c r="A249" s="19"/>
      <c r="B249" s="20"/>
      <c r="C249" s="20"/>
      <c r="D249" s="20"/>
      <c r="E249" s="20"/>
      <c r="F249" s="18"/>
      <c r="G249" s="20"/>
    </row>
    <row r="250" spans="1:7" x14ac:dyDescent="0.2">
      <c r="A250" s="19"/>
      <c r="B250" s="20"/>
      <c r="C250" s="20"/>
      <c r="D250" s="20"/>
      <c r="E250" s="20"/>
      <c r="F250" s="18"/>
      <c r="G250" s="20"/>
    </row>
    <row r="251" spans="1:7" x14ac:dyDescent="0.2">
      <c r="A251" s="19"/>
      <c r="B251" s="20"/>
      <c r="C251" s="20"/>
      <c r="D251" s="20"/>
      <c r="E251" s="20"/>
      <c r="F251" s="18"/>
      <c r="G251" s="20"/>
    </row>
    <row r="252" spans="1:7" x14ac:dyDescent="0.2">
      <c r="A252" s="19"/>
      <c r="B252" s="20"/>
      <c r="C252" s="20"/>
      <c r="D252" s="20"/>
      <c r="E252" s="20"/>
      <c r="F252" s="18"/>
      <c r="G252" s="20"/>
    </row>
    <row r="253" spans="1:7" x14ac:dyDescent="0.2">
      <c r="A253" s="19"/>
      <c r="B253" s="20"/>
      <c r="C253" s="20"/>
      <c r="D253" s="20"/>
      <c r="E253" s="20"/>
      <c r="F253" s="18"/>
      <c r="G253" s="20"/>
    </row>
    <row r="254" spans="1:7" x14ac:dyDescent="0.2">
      <c r="A254" s="19"/>
      <c r="B254" s="20"/>
      <c r="C254" s="20"/>
      <c r="D254" s="20"/>
      <c r="E254" s="20"/>
      <c r="F254" s="18"/>
      <c r="G254" s="20"/>
    </row>
    <row r="255" spans="1:7" x14ac:dyDescent="0.2">
      <c r="A255" s="19"/>
      <c r="B255" s="20"/>
      <c r="C255" s="20"/>
      <c r="D255" s="20"/>
      <c r="E255" s="20"/>
      <c r="F255" s="18"/>
      <c r="G255" s="20"/>
    </row>
    <row r="256" spans="1:7" x14ac:dyDescent="0.2">
      <c r="A256" s="19"/>
      <c r="B256" s="20"/>
      <c r="C256" s="20"/>
      <c r="D256" s="20"/>
      <c r="E256" s="20"/>
      <c r="F256" s="18"/>
      <c r="G256" s="20"/>
    </row>
    <row r="257" spans="1:7" x14ac:dyDescent="0.2">
      <c r="A257" s="19"/>
      <c r="B257" s="20"/>
      <c r="C257" s="20"/>
      <c r="D257" s="20"/>
      <c r="E257" s="20"/>
      <c r="F257" s="18"/>
      <c r="G257" s="20"/>
    </row>
    <row r="258" spans="1:7" x14ac:dyDescent="0.2">
      <c r="A258" s="19"/>
      <c r="B258" s="20"/>
      <c r="C258" s="20"/>
      <c r="D258" s="20"/>
      <c r="E258" s="20"/>
      <c r="F258" s="18"/>
      <c r="G258" s="20"/>
    </row>
    <row r="259" spans="1:7" x14ac:dyDescent="0.2">
      <c r="A259" s="19"/>
      <c r="B259" s="20"/>
      <c r="C259" s="20"/>
      <c r="D259" s="20"/>
      <c r="E259" s="20"/>
      <c r="F259" s="18"/>
      <c r="G259" s="20"/>
    </row>
    <row r="260" spans="1:7" x14ac:dyDescent="0.2">
      <c r="A260" s="19"/>
      <c r="B260" s="20"/>
      <c r="C260" s="20"/>
      <c r="D260" s="20"/>
      <c r="E260" s="20"/>
      <c r="F260" s="18"/>
      <c r="G260" s="20"/>
    </row>
    <row r="261" spans="1:7" x14ac:dyDescent="0.2">
      <c r="A261" s="19"/>
      <c r="B261" s="20"/>
      <c r="C261" s="20"/>
      <c r="D261" s="20"/>
      <c r="E261" s="20"/>
      <c r="F261" s="18"/>
      <c r="G261" s="20"/>
    </row>
    <row r="262" spans="1:7" x14ac:dyDescent="0.2">
      <c r="A262" s="19"/>
      <c r="B262" s="20"/>
      <c r="C262" s="20"/>
      <c r="D262" s="20"/>
      <c r="E262" s="20"/>
      <c r="F262" s="18"/>
      <c r="G262" s="20"/>
    </row>
    <row r="263" spans="1:7" x14ac:dyDescent="0.2">
      <c r="A263" s="19"/>
      <c r="B263" s="20"/>
      <c r="C263" s="20"/>
      <c r="D263" s="20"/>
      <c r="E263" s="20"/>
      <c r="F263" s="18"/>
      <c r="G263" s="20"/>
    </row>
    <row r="264" spans="1:7" x14ac:dyDescent="0.2">
      <c r="A264" s="19"/>
      <c r="B264" s="20"/>
      <c r="C264" s="20"/>
      <c r="D264" s="20"/>
      <c r="E264" s="20"/>
      <c r="F264" s="18"/>
      <c r="G264" s="20"/>
    </row>
    <row r="265" spans="1:7" x14ac:dyDescent="0.2">
      <c r="A265" s="19"/>
      <c r="B265" s="20"/>
      <c r="C265" s="20"/>
      <c r="D265" s="20"/>
      <c r="E265" s="20"/>
      <c r="F265" s="18"/>
      <c r="G265" s="20"/>
    </row>
    <row r="266" spans="1:7" x14ac:dyDescent="0.2">
      <c r="A266" s="19"/>
      <c r="B266" s="20"/>
      <c r="C266" s="20"/>
      <c r="D266" s="20"/>
      <c r="E266" s="20"/>
      <c r="F266" s="18"/>
      <c r="G266" s="20"/>
    </row>
    <row r="267" spans="1:7" x14ac:dyDescent="0.2">
      <c r="A267" s="19"/>
      <c r="B267" s="20"/>
      <c r="C267" s="20"/>
      <c r="D267" s="20"/>
      <c r="E267" s="20"/>
      <c r="F267" s="18"/>
      <c r="G267" s="20"/>
    </row>
    <row r="268" spans="1:7" x14ac:dyDescent="0.2">
      <c r="A268" s="19"/>
      <c r="B268" s="20"/>
      <c r="C268" s="20"/>
      <c r="D268" s="20"/>
      <c r="E268" s="20"/>
      <c r="F268" s="18"/>
      <c r="G268" s="20"/>
    </row>
    <row r="269" spans="1:7" x14ac:dyDescent="0.2">
      <c r="A269" s="19"/>
      <c r="B269" s="20"/>
      <c r="C269" s="20"/>
      <c r="D269" s="20"/>
      <c r="E269" s="20"/>
      <c r="F269" s="18"/>
      <c r="G269" s="20"/>
    </row>
    <row r="270" spans="1:7" x14ac:dyDescent="0.2">
      <c r="A270" s="19"/>
      <c r="B270" s="20"/>
      <c r="C270" s="20"/>
      <c r="D270" s="20"/>
      <c r="E270" s="20"/>
      <c r="F270" s="18"/>
      <c r="G270" s="20"/>
    </row>
    <row r="271" spans="1:7" x14ac:dyDescent="0.2">
      <c r="A271" s="19"/>
      <c r="B271" s="20"/>
      <c r="C271" s="20"/>
      <c r="D271" s="20"/>
      <c r="E271" s="20"/>
      <c r="F271" s="18"/>
      <c r="G271" s="20"/>
    </row>
    <row r="272" spans="1:7" x14ac:dyDescent="0.2">
      <c r="A272" s="19"/>
      <c r="B272" s="20"/>
      <c r="C272" s="20"/>
      <c r="D272" s="20"/>
      <c r="E272" s="20"/>
      <c r="F272" s="18"/>
      <c r="G272" s="20"/>
    </row>
    <row r="273" spans="1:7" x14ac:dyDescent="0.2">
      <c r="A273" s="19"/>
      <c r="B273" s="20"/>
      <c r="C273" s="20"/>
      <c r="D273" s="20"/>
      <c r="E273" s="20"/>
      <c r="F273" s="18"/>
      <c r="G273" s="20"/>
    </row>
    <row r="274" spans="1:7" x14ac:dyDescent="0.2">
      <c r="A274" s="19"/>
      <c r="B274" s="20"/>
      <c r="C274" s="20"/>
      <c r="D274" s="20"/>
      <c r="E274" s="20"/>
      <c r="F274" s="18"/>
      <c r="G274" s="20"/>
    </row>
    <row r="275" spans="1:7" x14ac:dyDescent="0.2">
      <c r="A275" s="19"/>
      <c r="B275" s="20"/>
      <c r="C275" s="20"/>
      <c r="D275" s="20"/>
      <c r="E275" s="20"/>
      <c r="F275" s="18"/>
      <c r="G275" s="20"/>
    </row>
    <row r="276" spans="1:7" x14ac:dyDescent="0.2">
      <c r="A276" s="19"/>
      <c r="B276" s="20"/>
      <c r="C276" s="20"/>
      <c r="D276" s="20"/>
      <c r="E276" s="20"/>
      <c r="F276" s="18"/>
      <c r="G276" s="20"/>
    </row>
    <row r="277" spans="1:7" x14ac:dyDescent="0.2">
      <c r="A277" s="19"/>
      <c r="B277" s="20"/>
      <c r="C277" s="20"/>
      <c r="D277" s="20"/>
      <c r="E277" s="20"/>
      <c r="F277" s="18"/>
      <c r="G277" s="20"/>
    </row>
    <row r="278" spans="1:7" x14ac:dyDescent="0.2">
      <c r="A278" s="19"/>
      <c r="B278" s="20"/>
      <c r="C278" s="20"/>
      <c r="D278" s="20"/>
      <c r="E278" s="20"/>
      <c r="F278" s="18"/>
      <c r="G278" s="20"/>
    </row>
    <row r="279" spans="1:7" x14ac:dyDescent="0.2">
      <c r="A279" s="19"/>
      <c r="B279" s="20"/>
      <c r="C279" s="20"/>
      <c r="D279" s="20"/>
      <c r="E279" s="20"/>
      <c r="F279" s="18"/>
      <c r="G279" s="20"/>
    </row>
    <row r="280" spans="1:7" x14ac:dyDescent="0.2">
      <c r="A280" s="19"/>
      <c r="B280" s="20"/>
      <c r="C280" s="20"/>
      <c r="D280" s="20"/>
      <c r="E280" s="20"/>
      <c r="F280" s="18"/>
      <c r="G280" s="20"/>
    </row>
    <row r="281" spans="1:7" x14ac:dyDescent="0.2">
      <c r="A281" s="19"/>
      <c r="B281" s="20"/>
      <c r="C281" s="20"/>
      <c r="D281" s="20"/>
      <c r="E281" s="20"/>
      <c r="F281" s="18"/>
      <c r="G281" s="20"/>
    </row>
    <row r="282" spans="1:7" x14ac:dyDescent="0.2">
      <c r="A282" s="19"/>
      <c r="B282" s="20"/>
      <c r="C282" s="20"/>
      <c r="D282" s="20"/>
      <c r="E282" s="20"/>
      <c r="F282" s="18"/>
      <c r="G282" s="20"/>
    </row>
    <row r="283" spans="1:7" x14ac:dyDescent="0.2">
      <c r="A283" s="19"/>
      <c r="B283" s="20"/>
      <c r="C283" s="20"/>
      <c r="D283" s="20"/>
      <c r="E283" s="20"/>
      <c r="F283" s="18"/>
      <c r="G283" s="20"/>
    </row>
    <row r="284" spans="1:7" x14ac:dyDescent="0.2">
      <c r="A284" s="19"/>
      <c r="B284" s="20"/>
      <c r="C284" s="20"/>
      <c r="D284" s="20"/>
      <c r="E284" s="20"/>
      <c r="F284" s="18"/>
      <c r="G284" s="20"/>
    </row>
    <row r="285" spans="1:7" x14ac:dyDescent="0.2">
      <c r="A285" s="19"/>
      <c r="B285" s="20"/>
      <c r="C285" s="20"/>
      <c r="D285" s="20"/>
      <c r="E285" s="20"/>
      <c r="F285" s="18"/>
      <c r="G285" s="20"/>
    </row>
    <row r="286" spans="1:7" x14ac:dyDescent="0.2">
      <c r="A286" s="19"/>
      <c r="B286" s="20"/>
      <c r="C286" s="20"/>
      <c r="D286" s="20"/>
      <c r="E286" s="20"/>
      <c r="F286" s="18"/>
      <c r="G286" s="20"/>
    </row>
    <row r="287" spans="1:7" x14ac:dyDescent="0.2">
      <c r="A287" s="19"/>
      <c r="B287" s="20"/>
      <c r="C287" s="20"/>
      <c r="D287" s="20"/>
      <c r="E287" s="20"/>
      <c r="F287" s="18"/>
      <c r="G287" s="20"/>
    </row>
    <row r="288" spans="1:7" x14ac:dyDescent="0.2">
      <c r="A288" s="19"/>
      <c r="B288" s="20"/>
      <c r="C288" s="20"/>
      <c r="D288" s="20"/>
      <c r="E288" s="20"/>
      <c r="F288" s="18"/>
      <c r="G288" s="20"/>
    </row>
    <row r="289" spans="1:7" x14ac:dyDescent="0.2">
      <c r="A289" s="19"/>
      <c r="B289" s="20"/>
      <c r="C289" s="20"/>
      <c r="D289" s="20"/>
      <c r="E289" s="20"/>
      <c r="F289" s="18"/>
      <c r="G289" s="20"/>
    </row>
    <row r="290" spans="1:7" x14ac:dyDescent="0.2">
      <c r="A290" s="19"/>
      <c r="B290" s="20"/>
      <c r="C290" s="20"/>
      <c r="D290" s="20"/>
      <c r="E290" s="20"/>
      <c r="F290" s="18"/>
      <c r="G290" s="20"/>
    </row>
    <row r="291" spans="1:7" x14ac:dyDescent="0.2">
      <c r="A291" s="19"/>
      <c r="B291" s="20"/>
      <c r="C291" s="20"/>
      <c r="D291" s="20"/>
      <c r="E291" s="20"/>
      <c r="F291" s="18"/>
      <c r="G291" s="20"/>
    </row>
    <row r="292" spans="1:7" x14ac:dyDescent="0.2">
      <c r="A292" s="19"/>
      <c r="B292" s="20"/>
      <c r="C292" s="20"/>
      <c r="D292" s="20"/>
      <c r="E292" s="20"/>
      <c r="F292" s="18"/>
      <c r="G292" s="20"/>
    </row>
    <row r="293" spans="1:7" x14ac:dyDescent="0.2">
      <c r="A293" s="19"/>
      <c r="B293" s="20"/>
      <c r="C293" s="20"/>
      <c r="D293" s="20"/>
      <c r="E293" s="20"/>
      <c r="F293" s="18"/>
      <c r="G293" s="20"/>
    </row>
    <row r="294" spans="1:7" x14ac:dyDescent="0.2">
      <c r="A294" s="19"/>
      <c r="B294" s="20"/>
      <c r="C294" s="20"/>
      <c r="D294" s="20"/>
      <c r="E294" s="20"/>
      <c r="F294" s="18"/>
      <c r="G294" s="20"/>
    </row>
    <row r="295" spans="1:7" x14ac:dyDescent="0.2">
      <c r="A295" s="19"/>
      <c r="B295" s="20"/>
      <c r="C295" s="20"/>
      <c r="D295" s="20"/>
      <c r="E295" s="20"/>
      <c r="F295" s="18"/>
      <c r="G295" s="20"/>
    </row>
    <row r="296" spans="1:7" x14ac:dyDescent="0.2">
      <c r="A296" s="19"/>
      <c r="B296" s="20"/>
      <c r="C296" s="20"/>
      <c r="D296" s="20"/>
      <c r="E296" s="20"/>
      <c r="F296" s="18"/>
      <c r="G296" s="20"/>
    </row>
    <row r="297" spans="1:7" x14ac:dyDescent="0.2">
      <c r="A297" s="19"/>
      <c r="B297" s="20"/>
      <c r="C297" s="20"/>
      <c r="D297" s="20"/>
      <c r="E297" s="20"/>
      <c r="F297" s="18"/>
      <c r="G297" s="20"/>
    </row>
    <row r="298" spans="1:7" x14ac:dyDescent="0.2">
      <c r="A298" s="19"/>
      <c r="B298" s="20"/>
      <c r="C298" s="20"/>
      <c r="D298" s="20"/>
      <c r="E298" s="20"/>
      <c r="F298" s="18"/>
      <c r="G298" s="20"/>
    </row>
    <row r="299" spans="1:7" x14ac:dyDescent="0.2">
      <c r="A299" s="19"/>
      <c r="B299" s="20"/>
      <c r="C299" s="20"/>
      <c r="D299" s="20"/>
      <c r="E299" s="20"/>
      <c r="F299" s="18"/>
      <c r="G299" s="20"/>
    </row>
    <row r="300" spans="1:7" x14ac:dyDescent="0.2">
      <c r="A300" s="19"/>
      <c r="B300" s="20"/>
      <c r="C300" s="20"/>
      <c r="D300" s="20"/>
      <c r="E300" s="20"/>
      <c r="F300" s="18"/>
      <c r="G300" s="20"/>
    </row>
    <row r="301" spans="1:7" x14ac:dyDescent="0.2">
      <c r="A301" s="19"/>
      <c r="B301" s="20"/>
      <c r="C301" s="20"/>
      <c r="D301" s="20"/>
      <c r="E301" s="20"/>
      <c r="F301" s="18"/>
      <c r="G301" s="20"/>
    </row>
    <row r="302" spans="1:7" x14ac:dyDescent="0.2">
      <c r="A302" s="19"/>
      <c r="B302" s="20"/>
      <c r="C302" s="20"/>
      <c r="D302" s="20"/>
      <c r="E302" s="20"/>
      <c r="F302" s="18"/>
      <c r="G302" s="20"/>
    </row>
    <row r="303" spans="1:7" x14ac:dyDescent="0.2">
      <c r="A303" s="19"/>
      <c r="B303" s="20"/>
      <c r="C303" s="20"/>
      <c r="D303" s="20"/>
      <c r="E303" s="20"/>
      <c r="F303" s="18"/>
      <c r="G303" s="20"/>
    </row>
    <row r="304" spans="1:7" x14ac:dyDescent="0.2">
      <c r="A304" s="19"/>
      <c r="B304" s="20"/>
      <c r="C304" s="20"/>
      <c r="D304" s="20"/>
      <c r="E304" s="20"/>
      <c r="F304" s="18"/>
      <c r="G304" s="20"/>
    </row>
    <row r="305" spans="1:7" x14ac:dyDescent="0.2">
      <c r="A305" s="19"/>
      <c r="B305" s="20"/>
      <c r="C305" s="20"/>
      <c r="D305" s="20"/>
      <c r="E305" s="20"/>
      <c r="F305" s="18"/>
      <c r="G305" s="20"/>
    </row>
    <row r="306" spans="1:7" x14ac:dyDescent="0.2">
      <c r="A306" s="19"/>
      <c r="B306" s="20"/>
      <c r="C306" s="20"/>
      <c r="D306" s="20"/>
      <c r="E306" s="20"/>
      <c r="F306" s="18"/>
      <c r="G306" s="20"/>
    </row>
    <row r="307" spans="1:7" x14ac:dyDescent="0.2">
      <c r="A307" s="19"/>
      <c r="B307" s="20"/>
      <c r="C307" s="20"/>
      <c r="D307" s="20"/>
      <c r="E307" s="20"/>
      <c r="F307" s="18"/>
      <c r="G307" s="20"/>
    </row>
    <row r="308" spans="1:7" x14ac:dyDescent="0.2">
      <c r="A308" s="19"/>
      <c r="B308" s="20"/>
      <c r="C308" s="20"/>
      <c r="D308" s="20"/>
      <c r="E308" s="20"/>
      <c r="F308" s="18"/>
      <c r="G308" s="20"/>
    </row>
    <row r="309" spans="1:7" x14ac:dyDescent="0.2">
      <c r="A309" s="19"/>
      <c r="B309" s="20"/>
      <c r="C309" s="20"/>
      <c r="D309" s="20"/>
      <c r="E309" s="20"/>
      <c r="F309" s="18"/>
      <c r="G309" s="20"/>
    </row>
    <row r="310" spans="1:7" x14ac:dyDescent="0.2">
      <c r="A310" s="19"/>
      <c r="B310" s="20"/>
      <c r="C310" s="20"/>
      <c r="D310" s="20"/>
      <c r="E310" s="20"/>
      <c r="F310" s="18"/>
      <c r="G310" s="20"/>
    </row>
    <row r="311" spans="1:7" x14ac:dyDescent="0.2">
      <c r="A311" s="19"/>
      <c r="B311" s="20"/>
      <c r="C311" s="20"/>
      <c r="D311" s="20"/>
      <c r="E311" s="20"/>
      <c r="F311" s="18"/>
      <c r="G311" s="20"/>
    </row>
    <row r="312" spans="1:7" x14ac:dyDescent="0.2">
      <c r="A312" s="19"/>
      <c r="B312" s="20"/>
      <c r="C312" s="20"/>
      <c r="D312" s="20"/>
      <c r="E312" s="20"/>
      <c r="F312" s="18"/>
      <c r="G312" s="20"/>
    </row>
    <row r="313" spans="1:7" x14ac:dyDescent="0.2">
      <c r="A313" s="19"/>
      <c r="B313" s="20"/>
      <c r="C313" s="20"/>
      <c r="D313" s="20"/>
      <c r="E313" s="20"/>
      <c r="F313" s="18"/>
      <c r="G313" s="20"/>
    </row>
    <row r="314" spans="1:7" x14ac:dyDescent="0.2">
      <c r="A314" s="19"/>
      <c r="B314" s="20"/>
      <c r="C314" s="20"/>
      <c r="D314" s="20"/>
      <c r="E314" s="20"/>
      <c r="F314" s="18"/>
      <c r="G314" s="20"/>
    </row>
    <row r="315" spans="1:7" x14ac:dyDescent="0.2">
      <c r="A315" s="19"/>
      <c r="B315" s="20"/>
      <c r="C315" s="20"/>
      <c r="D315" s="20"/>
      <c r="E315" s="20"/>
      <c r="F315" s="18"/>
      <c r="G315" s="20"/>
    </row>
    <row r="316" spans="1:7" x14ac:dyDescent="0.2">
      <c r="A316" s="19"/>
      <c r="B316" s="20"/>
      <c r="C316" s="20"/>
      <c r="D316" s="20"/>
      <c r="E316" s="20"/>
      <c r="F316" s="18"/>
      <c r="G316" s="20"/>
    </row>
    <row r="317" spans="1:7" x14ac:dyDescent="0.2">
      <c r="A317" s="19"/>
      <c r="B317" s="20"/>
      <c r="C317" s="20"/>
      <c r="D317" s="20"/>
      <c r="E317" s="20"/>
      <c r="F317" s="18"/>
      <c r="G317" s="20"/>
    </row>
    <row r="318" spans="1:7" x14ac:dyDescent="0.2">
      <c r="A318" s="19"/>
      <c r="B318" s="20"/>
      <c r="C318" s="20"/>
      <c r="D318" s="20"/>
      <c r="E318" s="20"/>
      <c r="F318" s="18"/>
      <c r="G318" s="20"/>
    </row>
    <row r="319" spans="1:7" x14ac:dyDescent="0.2">
      <c r="A319" s="19"/>
      <c r="B319" s="20"/>
      <c r="C319" s="20"/>
      <c r="D319" s="20"/>
      <c r="E319" s="20"/>
      <c r="F319" s="18"/>
      <c r="G319" s="20"/>
    </row>
    <row r="320" spans="1:7" x14ac:dyDescent="0.2">
      <c r="A320" s="19"/>
      <c r="B320" s="20"/>
      <c r="C320" s="20"/>
      <c r="D320" s="20"/>
      <c r="E320" s="20"/>
      <c r="F320" s="21"/>
      <c r="G320" s="20"/>
    </row>
    <row r="321" spans="1:7" x14ac:dyDescent="0.2">
      <c r="A321" s="19"/>
      <c r="B321" s="20"/>
      <c r="C321" s="20"/>
      <c r="D321" s="20"/>
      <c r="E321" s="20"/>
      <c r="F321" s="21"/>
      <c r="G321" s="20"/>
    </row>
    <row r="322" spans="1:7" x14ac:dyDescent="0.2">
      <c r="A322" s="19"/>
      <c r="B322" s="20"/>
      <c r="C322" s="20"/>
      <c r="D322" s="20"/>
      <c r="E322" s="20"/>
      <c r="F322" s="21"/>
      <c r="G322" s="20"/>
    </row>
    <row r="323" spans="1:7" x14ac:dyDescent="0.2">
      <c r="A323" s="19"/>
      <c r="B323" s="20"/>
      <c r="C323" s="20"/>
      <c r="D323" s="20"/>
      <c r="E323" s="20"/>
      <c r="F323" s="21"/>
      <c r="G323" s="20"/>
    </row>
    <row r="324" spans="1:7" x14ac:dyDescent="0.2">
      <c r="A324" s="19"/>
      <c r="B324" s="20"/>
      <c r="C324" s="20"/>
      <c r="D324" s="20"/>
      <c r="E324" s="20"/>
      <c r="F324" s="21"/>
      <c r="G324" s="20"/>
    </row>
    <row r="325" spans="1:7" x14ac:dyDescent="0.2">
      <c r="A325" s="19"/>
      <c r="B325" s="20"/>
      <c r="C325" s="20"/>
      <c r="D325" s="20"/>
      <c r="E325" s="20"/>
      <c r="F325" s="21"/>
      <c r="G325" s="20"/>
    </row>
    <row r="326" spans="1:7" x14ac:dyDescent="0.2">
      <c r="A326" s="19"/>
      <c r="B326" s="20"/>
      <c r="C326" s="20"/>
      <c r="D326" s="20"/>
      <c r="E326" s="20"/>
      <c r="F326" s="21"/>
      <c r="G326" s="20"/>
    </row>
    <row r="327" spans="1:7" x14ac:dyDescent="0.2">
      <c r="A327" s="19"/>
      <c r="B327" s="20"/>
      <c r="C327" s="20"/>
      <c r="D327" s="20"/>
      <c r="E327" s="20"/>
      <c r="F327" s="21"/>
      <c r="G327" s="20"/>
    </row>
    <row r="328" spans="1:7" x14ac:dyDescent="0.2">
      <c r="A328" s="19"/>
      <c r="B328" s="20"/>
      <c r="C328" s="20"/>
      <c r="D328" s="20"/>
      <c r="E328" s="20"/>
      <c r="F328" s="21"/>
      <c r="G328" s="20"/>
    </row>
    <row r="329" spans="1:7" x14ac:dyDescent="0.2">
      <c r="A329" s="19"/>
      <c r="B329" s="20"/>
      <c r="C329" s="20"/>
      <c r="D329" s="20"/>
      <c r="E329" s="20"/>
      <c r="F329" s="21"/>
      <c r="G329" s="20"/>
    </row>
    <row r="330" spans="1:7" x14ac:dyDescent="0.2">
      <c r="A330" s="19"/>
      <c r="B330" s="20"/>
      <c r="C330" s="20"/>
      <c r="D330" s="20"/>
      <c r="E330" s="20"/>
      <c r="F330" s="21"/>
      <c r="G330" s="20"/>
    </row>
    <row r="331" spans="1:7" x14ac:dyDescent="0.2">
      <c r="A331" s="19"/>
      <c r="B331" s="20"/>
      <c r="C331" s="20"/>
      <c r="D331" s="20"/>
      <c r="E331" s="20"/>
      <c r="F331" s="21"/>
      <c r="G331" s="20"/>
    </row>
    <row r="332" spans="1:7" x14ac:dyDescent="0.2">
      <c r="A332" s="19"/>
      <c r="B332" s="20"/>
      <c r="C332" s="20"/>
      <c r="D332" s="20"/>
      <c r="E332" s="20"/>
      <c r="F332" s="21"/>
      <c r="G332" s="20"/>
    </row>
    <row r="333" spans="1:7" x14ac:dyDescent="0.2">
      <c r="A333" s="19"/>
      <c r="B333" s="20"/>
      <c r="C333" s="20"/>
      <c r="D333" s="20"/>
      <c r="E333" s="20"/>
      <c r="F333" s="21"/>
      <c r="G333" s="20"/>
    </row>
    <row r="334" spans="1:7" x14ac:dyDescent="0.2">
      <c r="A334" s="19"/>
      <c r="B334" s="20"/>
      <c r="C334" s="20"/>
      <c r="D334" s="20"/>
      <c r="E334" s="20"/>
      <c r="F334" s="21"/>
      <c r="G334" s="20"/>
    </row>
    <row r="335" spans="1:7" x14ac:dyDescent="0.2">
      <c r="A335" s="19"/>
      <c r="B335" s="20"/>
      <c r="C335" s="20"/>
      <c r="D335" s="20"/>
      <c r="E335" s="20"/>
      <c r="F335" s="21"/>
      <c r="G335" s="20"/>
    </row>
    <row r="336" spans="1:7" x14ac:dyDescent="0.2">
      <c r="A336" s="19"/>
      <c r="B336" s="20"/>
      <c r="C336" s="20"/>
      <c r="D336" s="20"/>
      <c r="E336" s="20"/>
      <c r="F336" s="21"/>
      <c r="G336" s="20"/>
    </row>
    <row r="337" spans="1:7" x14ac:dyDescent="0.2">
      <c r="A337" s="19"/>
      <c r="B337" s="20"/>
      <c r="C337" s="20"/>
      <c r="D337" s="20"/>
      <c r="E337" s="20"/>
      <c r="F337" s="21"/>
      <c r="G337" s="20"/>
    </row>
    <row r="338" spans="1:7" x14ac:dyDescent="0.2">
      <c r="A338" s="19"/>
      <c r="B338" s="20"/>
      <c r="C338" s="20"/>
      <c r="D338" s="20"/>
      <c r="E338" s="20"/>
      <c r="F338" s="21"/>
      <c r="G338" s="20"/>
    </row>
    <row r="339" spans="1:7" x14ac:dyDescent="0.2">
      <c r="A339" s="19"/>
      <c r="B339" s="20"/>
      <c r="C339" s="20"/>
      <c r="D339" s="20"/>
      <c r="E339" s="20"/>
      <c r="F339" s="21"/>
      <c r="G339" s="20"/>
    </row>
    <row r="340" spans="1:7" x14ac:dyDescent="0.2">
      <c r="A340" s="19"/>
      <c r="B340" s="20"/>
      <c r="C340" s="20"/>
      <c r="D340" s="20"/>
      <c r="E340" s="20"/>
      <c r="F340" s="21"/>
      <c r="G340" s="20"/>
    </row>
    <row r="341" spans="1:7" x14ac:dyDescent="0.2">
      <c r="A341" s="19"/>
      <c r="B341" s="20"/>
      <c r="C341" s="20"/>
      <c r="D341" s="20"/>
      <c r="E341" s="20"/>
      <c r="F341" s="21"/>
      <c r="G341" s="20"/>
    </row>
    <row r="342" spans="1:7" x14ac:dyDescent="0.2">
      <c r="A342" s="19"/>
      <c r="B342" s="20"/>
      <c r="C342" s="20"/>
      <c r="D342" s="20"/>
      <c r="E342" s="20"/>
      <c r="F342" s="21"/>
      <c r="G342" s="20"/>
    </row>
    <row r="343" spans="1:7" x14ac:dyDescent="0.2">
      <c r="A343" s="19"/>
      <c r="B343" s="20"/>
      <c r="C343" s="20"/>
      <c r="D343" s="20"/>
      <c r="E343" s="20"/>
      <c r="F343" s="21"/>
      <c r="G343" s="20"/>
    </row>
    <row r="344" spans="1:7" x14ac:dyDescent="0.2">
      <c r="A344" s="19"/>
      <c r="B344" s="20"/>
      <c r="C344" s="20"/>
      <c r="D344" s="20"/>
      <c r="E344" s="20"/>
      <c r="F344" s="21"/>
      <c r="G344" s="20"/>
    </row>
    <row r="345" spans="1:7" x14ac:dyDescent="0.2">
      <c r="A345" s="19"/>
      <c r="B345" s="20"/>
      <c r="C345" s="20"/>
      <c r="D345" s="20"/>
      <c r="E345" s="20"/>
      <c r="F345" s="21"/>
      <c r="G345" s="20"/>
    </row>
    <row r="346" spans="1:7" x14ac:dyDescent="0.2">
      <c r="A346" s="19"/>
      <c r="B346" s="20"/>
      <c r="C346" s="20"/>
      <c r="D346" s="20"/>
      <c r="E346" s="20"/>
      <c r="F346" s="21"/>
      <c r="G346" s="20"/>
    </row>
    <row r="347" spans="1:7" x14ac:dyDescent="0.2">
      <c r="A347" s="19"/>
      <c r="B347" s="20"/>
      <c r="C347" s="20"/>
      <c r="D347" s="20"/>
      <c r="E347" s="20"/>
      <c r="F347" s="21"/>
      <c r="G347" s="20"/>
    </row>
    <row r="348" spans="1:7" x14ac:dyDescent="0.2">
      <c r="A348" s="19"/>
      <c r="B348" s="20"/>
      <c r="C348" s="20"/>
      <c r="D348" s="20"/>
      <c r="E348" s="20"/>
      <c r="F348" s="21"/>
      <c r="G348" s="20"/>
    </row>
    <row r="349" spans="1:7" x14ac:dyDescent="0.2">
      <c r="A349" s="19"/>
      <c r="B349" s="20"/>
      <c r="C349" s="20"/>
      <c r="D349" s="20"/>
      <c r="E349" s="20"/>
      <c r="F349" s="21"/>
      <c r="G349" s="20"/>
    </row>
    <row r="350" spans="1:7" x14ac:dyDescent="0.2">
      <c r="A350" s="19"/>
      <c r="B350" s="20"/>
      <c r="C350" s="20"/>
      <c r="D350" s="20"/>
      <c r="E350" s="20"/>
      <c r="F350" s="21"/>
      <c r="G350" s="20"/>
    </row>
    <row r="351" spans="1:7" x14ac:dyDescent="0.2">
      <c r="A351" s="19"/>
      <c r="B351" s="20"/>
      <c r="C351" s="20"/>
      <c r="D351" s="20"/>
      <c r="E351" s="20"/>
      <c r="F351" s="21"/>
      <c r="G351" s="20"/>
    </row>
    <row r="352" spans="1:7" x14ac:dyDescent="0.2">
      <c r="A352" s="19"/>
      <c r="B352" s="20"/>
      <c r="C352" s="20"/>
      <c r="D352" s="20"/>
      <c r="E352" s="20"/>
      <c r="F352" s="21"/>
      <c r="G352" s="20"/>
    </row>
    <row r="353" spans="1:7" x14ac:dyDescent="0.2">
      <c r="A353" s="19"/>
      <c r="B353" s="20"/>
      <c r="C353" s="20"/>
      <c r="D353" s="20"/>
      <c r="E353" s="20"/>
      <c r="F353" s="21"/>
      <c r="G353" s="20"/>
    </row>
    <row r="354" spans="1:7" x14ac:dyDescent="0.2">
      <c r="A354" s="19"/>
      <c r="B354" s="20"/>
      <c r="C354" s="20"/>
      <c r="D354" s="20"/>
      <c r="E354" s="20"/>
      <c r="F354" s="21"/>
      <c r="G354" s="20"/>
    </row>
    <row r="355" spans="1:7" x14ac:dyDescent="0.2">
      <c r="A355" s="19"/>
      <c r="B355" s="20"/>
      <c r="C355" s="20"/>
      <c r="D355" s="20"/>
      <c r="E355" s="20"/>
      <c r="F355" s="21"/>
      <c r="G355" s="20"/>
    </row>
    <row r="356" spans="1:7" x14ac:dyDescent="0.2">
      <c r="A356" s="19"/>
      <c r="B356" s="20"/>
      <c r="C356" s="20"/>
      <c r="D356" s="20"/>
      <c r="E356" s="20"/>
      <c r="F356" s="21"/>
      <c r="G356" s="20"/>
    </row>
    <row r="357" spans="1:7" x14ac:dyDescent="0.2">
      <c r="A357" s="19"/>
      <c r="B357" s="20"/>
      <c r="C357" s="20"/>
      <c r="D357" s="20"/>
      <c r="E357" s="20"/>
      <c r="F357" s="21"/>
      <c r="G357" s="20"/>
    </row>
    <row r="358" spans="1:7" x14ac:dyDescent="0.2">
      <c r="A358" s="19"/>
      <c r="B358" s="20"/>
      <c r="C358" s="20"/>
      <c r="D358" s="20"/>
      <c r="E358" s="20"/>
      <c r="F358" s="21"/>
      <c r="G358" s="20"/>
    </row>
    <row r="359" spans="1:7" x14ac:dyDescent="0.2">
      <c r="A359" s="19"/>
      <c r="B359" s="20"/>
      <c r="C359" s="20"/>
      <c r="D359" s="20"/>
      <c r="E359" s="20"/>
      <c r="F359" s="21"/>
      <c r="G359" s="20"/>
    </row>
    <row r="360" spans="1:7" x14ac:dyDescent="0.2">
      <c r="A360" s="19"/>
      <c r="B360" s="20"/>
      <c r="C360" s="20"/>
      <c r="D360" s="20"/>
      <c r="E360" s="20"/>
      <c r="F360" s="21"/>
      <c r="G360" s="20"/>
    </row>
    <row r="361" spans="1:7" x14ac:dyDescent="0.2">
      <c r="A361" s="19"/>
      <c r="B361" s="20"/>
      <c r="C361" s="20"/>
      <c r="D361" s="20"/>
      <c r="E361" s="20"/>
      <c r="F361" s="21"/>
      <c r="G361" s="20"/>
    </row>
    <row r="362" spans="1:7" x14ac:dyDescent="0.2">
      <c r="A362" s="19"/>
      <c r="B362" s="20"/>
      <c r="C362" s="20"/>
      <c r="D362" s="20"/>
      <c r="E362" s="20"/>
      <c r="F362" s="21"/>
      <c r="G362" s="20"/>
    </row>
    <row r="363" spans="1:7" x14ac:dyDescent="0.2">
      <c r="A363" s="19"/>
      <c r="B363" s="20"/>
      <c r="C363" s="20"/>
      <c r="D363" s="20"/>
      <c r="E363" s="20"/>
      <c r="F363" s="21"/>
      <c r="G363" s="20"/>
    </row>
    <row r="364" spans="1:7" x14ac:dyDescent="0.2">
      <c r="A364" s="19"/>
      <c r="B364" s="20"/>
      <c r="C364" s="20"/>
      <c r="D364" s="20"/>
      <c r="E364" s="20"/>
      <c r="F364" s="21"/>
      <c r="G364" s="20"/>
    </row>
    <row r="365" spans="1:7" x14ac:dyDescent="0.2">
      <c r="A365" s="19"/>
      <c r="B365" s="20"/>
      <c r="C365" s="20"/>
      <c r="D365" s="20"/>
      <c r="E365" s="20"/>
      <c r="F365" s="21"/>
      <c r="G365" s="20"/>
    </row>
    <row r="366" spans="1:7" x14ac:dyDescent="0.2">
      <c r="A366" s="19"/>
      <c r="B366" s="20"/>
      <c r="C366" s="20"/>
      <c r="D366" s="20"/>
      <c r="E366" s="20"/>
      <c r="F366" s="21"/>
      <c r="G366" s="20"/>
    </row>
    <row r="367" spans="1:7" x14ac:dyDescent="0.2">
      <c r="A367" s="19"/>
      <c r="B367" s="20"/>
      <c r="C367" s="20"/>
      <c r="D367" s="20"/>
      <c r="E367" s="20"/>
      <c r="F367" s="21"/>
      <c r="G367" s="20"/>
    </row>
    <row r="368" spans="1:7" x14ac:dyDescent="0.2">
      <c r="A368" s="19"/>
      <c r="B368" s="20"/>
      <c r="C368" s="20"/>
      <c r="D368" s="20"/>
      <c r="E368" s="20"/>
      <c r="F368" s="21"/>
      <c r="G368" s="20"/>
    </row>
    <row r="369" spans="1:7" x14ac:dyDescent="0.2">
      <c r="A369" s="19"/>
      <c r="B369" s="20"/>
      <c r="C369" s="20"/>
      <c r="D369" s="20"/>
      <c r="E369" s="20"/>
      <c r="F369" s="21"/>
      <c r="G369" s="20"/>
    </row>
    <row r="370" spans="1:7" x14ac:dyDescent="0.2">
      <c r="A370" s="19"/>
      <c r="B370" s="20"/>
      <c r="C370" s="20"/>
      <c r="D370" s="20"/>
      <c r="E370" s="20"/>
      <c r="F370" s="21"/>
      <c r="G370" s="20"/>
    </row>
    <row r="371" spans="1:7" x14ac:dyDescent="0.2">
      <c r="A371" s="19"/>
      <c r="B371" s="20"/>
      <c r="C371" s="20"/>
      <c r="D371" s="20"/>
      <c r="E371" s="20"/>
      <c r="F371" s="21"/>
      <c r="G371" s="20"/>
    </row>
    <row r="372" spans="1:7" x14ac:dyDescent="0.2">
      <c r="A372" s="19"/>
      <c r="B372" s="20"/>
      <c r="C372" s="20"/>
      <c r="D372" s="20"/>
      <c r="E372" s="20"/>
      <c r="F372" s="21"/>
      <c r="G372" s="20"/>
    </row>
    <row r="373" spans="1:7" x14ac:dyDescent="0.2">
      <c r="A373" s="19"/>
      <c r="B373" s="20"/>
      <c r="C373" s="20"/>
      <c r="D373" s="20"/>
      <c r="E373" s="20"/>
      <c r="F373" s="21"/>
      <c r="G373" s="20"/>
    </row>
    <row r="374" spans="1:7" x14ac:dyDescent="0.2">
      <c r="A374" s="19"/>
      <c r="B374" s="20"/>
      <c r="C374" s="20"/>
      <c r="D374" s="20"/>
      <c r="E374" s="20"/>
      <c r="F374" s="21"/>
      <c r="G374" s="20"/>
    </row>
    <row r="375" spans="1:7" x14ac:dyDescent="0.2">
      <c r="A375" s="19"/>
      <c r="B375" s="20"/>
      <c r="C375" s="20"/>
      <c r="D375" s="20"/>
      <c r="E375" s="20"/>
      <c r="F375" s="21"/>
      <c r="G375" s="20"/>
    </row>
    <row r="376" spans="1:7" x14ac:dyDescent="0.2">
      <c r="A376" s="19"/>
      <c r="B376" s="20"/>
      <c r="C376" s="20"/>
      <c r="D376" s="20"/>
      <c r="E376" s="20"/>
      <c r="F376" s="21"/>
      <c r="G376" s="20"/>
    </row>
    <row r="377" spans="1:7" x14ac:dyDescent="0.2">
      <c r="A377" s="19"/>
      <c r="B377" s="20"/>
      <c r="C377" s="20"/>
      <c r="D377" s="20"/>
      <c r="E377" s="20"/>
      <c r="F377" s="21"/>
      <c r="G377" s="20"/>
    </row>
    <row r="378" spans="1:7" x14ac:dyDescent="0.2">
      <c r="A378" s="19"/>
      <c r="B378" s="20"/>
      <c r="C378" s="20"/>
      <c r="D378" s="20"/>
      <c r="E378" s="20"/>
      <c r="F378" s="21"/>
      <c r="G378" s="20"/>
    </row>
    <row r="379" spans="1:7" x14ac:dyDescent="0.2">
      <c r="A379" s="19"/>
      <c r="B379" s="20"/>
      <c r="C379" s="20"/>
      <c r="D379" s="20"/>
      <c r="E379" s="20"/>
      <c r="F379" s="21"/>
      <c r="G379" s="20"/>
    </row>
    <row r="380" spans="1:7" x14ac:dyDescent="0.2">
      <c r="A380" s="19"/>
      <c r="B380" s="20"/>
      <c r="C380" s="20"/>
      <c r="D380" s="20"/>
      <c r="E380" s="20"/>
      <c r="F380" s="21"/>
      <c r="G380" s="20"/>
    </row>
    <row r="381" spans="1:7" x14ac:dyDescent="0.2">
      <c r="A381" s="19"/>
      <c r="B381" s="20"/>
      <c r="C381" s="20"/>
      <c r="D381" s="20"/>
      <c r="E381" s="20"/>
      <c r="F381" s="21"/>
      <c r="G381" s="20"/>
    </row>
    <row r="382" spans="1:7" x14ac:dyDescent="0.2">
      <c r="A382" s="19"/>
      <c r="B382" s="20"/>
      <c r="C382" s="20"/>
      <c r="D382" s="20"/>
      <c r="E382" s="20"/>
      <c r="F382" s="21"/>
      <c r="G382" s="20"/>
    </row>
    <row r="383" spans="1:7" x14ac:dyDescent="0.2">
      <c r="A383" s="19"/>
      <c r="B383" s="20"/>
      <c r="C383" s="20"/>
      <c r="D383" s="20"/>
      <c r="E383" s="20"/>
      <c r="F383" s="21"/>
      <c r="G383" s="20"/>
    </row>
    <row r="384" spans="1:7" x14ac:dyDescent="0.2">
      <c r="A384" s="19"/>
      <c r="B384" s="20"/>
      <c r="C384" s="20"/>
      <c r="D384" s="20"/>
      <c r="E384" s="20"/>
      <c r="F384" s="21"/>
      <c r="G384" s="20"/>
    </row>
    <row r="385" spans="1:7" x14ac:dyDescent="0.2">
      <c r="A385" s="19"/>
      <c r="B385" s="20"/>
      <c r="C385" s="20"/>
      <c r="D385" s="20"/>
      <c r="E385" s="20"/>
      <c r="F385" s="21"/>
      <c r="G385" s="20"/>
    </row>
    <row r="386" spans="1:7" x14ac:dyDescent="0.2">
      <c r="A386" s="19"/>
      <c r="B386" s="20"/>
      <c r="C386" s="20"/>
      <c r="D386" s="20"/>
      <c r="E386" s="20"/>
      <c r="F386" s="21"/>
      <c r="G386" s="20"/>
    </row>
    <row r="387" spans="1:7" x14ac:dyDescent="0.2">
      <c r="A387" s="19"/>
      <c r="B387" s="20"/>
      <c r="C387" s="20"/>
      <c r="D387" s="20"/>
      <c r="E387" s="20"/>
      <c r="F387" s="21"/>
      <c r="G387" s="20"/>
    </row>
    <row r="388" spans="1:7" x14ac:dyDescent="0.2">
      <c r="A388" s="19"/>
      <c r="B388" s="20"/>
      <c r="C388" s="20"/>
      <c r="D388" s="20"/>
      <c r="E388" s="20"/>
      <c r="F388" s="21"/>
      <c r="G388" s="20"/>
    </row>
    <row r="389" spans="1:7" x14ac:dyDescent="0.2">
      <c r="A389" s="19"/>
      <c r="B389" s="20"/>
      <c r="C389" s="20"/>
      <c r="D389" s="20"/>
      <c r="E389" s="20"/>
      <c r="F389" s="21"/>
      <c r="G389" s="20"/>
    </row>
    <row r="390" spans="1:7" x14ac:dyDescent="0.2">
      <c r="A390" s="19"/>
      <c r="B390" s="20"/>
      <c r="C390" s="20"/>
      <c r="D390" s="20"/>
      <c r="E390" s="20"/>
      <c r="F390" s="21"/>
      <c r="G390" s="20"/>
    </row>
    <row r="391" spans="1:7" x14ac:dyDescent="0.2">
      <c r="A391" s="19"/>
      <c r="B391" s="20"/>
      <c r="C391" s="20"/>
      <c r="D391" s="20"/>
      <c r="E391" s="20"/>
      <c r="F391" s="21"/>
      <c r="G391" s="20"/>
    </row>
    <row r="392" spans="1:7" x14ac:dyDescent="0.2">
      <c r="A392" s="19"/>
      <c r="B392" s="20"/>
      <c r="C392" s="20"/>
      <c r="D392" s="20"/>
      <c r="E392" s="20"/>
      <c r="F392" s="21"/>
      <c r="G392" s="20"/>
    </row>
    <row r="393" spans="1:7" x14ac:dyDescent="0.2">
      <c r="A393" s="19"/>
      <c r="B393" s="20"/>
      <c r="C393" s="20"/>
      <c r="D393" s="20"/>
      <c r="E393" s="20"/>
      <c r="F393" s="21"/>
      <c r="G393" s="20"/>
    </row>
    <row r="394" spans="1:7" x14ac:dyDescent="0.2">
      <c r="A394" s="19"/>
      <c r="B394" s="20"/>
      <c r="C394" s="20"/>
      <c r="D394" s="20"/>
      <c r="E394" s="20"/>
      <c r="F394" s="21"/>
      <c r="G394" s="20"/>
    </row>
    <row r="395" spans="1:7" x14ac:dyDescent="0.2">
      <c r="A395" s="19"/>
      <c r="B395" s="20"/>
      <c r="C395" s="20"/>
      <c r="D395" s="20"/>
      <c r="E395" s="20"/>
      <c r="F395" s="21"/>
      <c r="G395" s="20"/>
    </row>
    <row r="396" spans="1:7" x14ac:dyDescent="0.2">
      <c r="A396" s="19"/>
      <c r="B396" s="20"/>
      <c r="C396" s="20"/>
      <c r="D396" s="20"/>
      <c r="E396" s="20"/>
      <c r="F396" s="21"/>
      <c r="G396" s="20"/>
    </row>
    <row r="397" spans="1:7" x14ac:dyDescent="0.2">
      <c r="A397" s="19"/>
      <c r="B397" s="20"/>
      <c r="C397" s="20"/>
      <c r="D397" s="20"/>
      <c r="E397" s="20"/>
      <c r="F397" s="21"/>
      <c r="G397" s="20"/>
    </row>
    <row r="398" spans="1:7" x14ac:dyDescent="0.2">
      <c r="A398" s="19"/>
      <c r="B398" s="20"/>
      <c r="C398" s="20"/>
      <c r="D398" s="20"/>
      <c r="E398" s="20"/>
      <c r="F398" s="21"/>
      <c r="G398" s="20"/>
    </row>
    <row r="399" spans="1:7" x14ac:dyDescent="0.2">
      <c r="A399" s="19"/>
      <c r="B399" s="20"/>
      <c r="C399" s="20"/>
      <c r="D399" s="20"/>
      <c r="E399" s="20"/>
      <c r="F399" s="21"/>
      <c r="G399" s="20"/>
    </row>
    <row r="400" spans="1:7" x14ac:dyDescent="0.2">
      <c r="A400" s="19"/>
      <c r="B400" s="20"/>
      <c r="C400" s="20"/>
      <c r="D400" s="20"/>
      <c r="E400" s="20"/>
      <c r="F400" s="21"/>
      <c r="G400" s="20"/>
    </row>
    <row r="401" spans="1:7" x14ac:dyDescent="0.2">
      <c r="A401" s="19"/>
      <c r="B401" s="20"/>
      <c r="C401" s="20"/>
      <c r="D401" s="20"/>
      <c r="E401" s="20"/>
      <c r="F401" s="21"/>
      <c r="G401" s="20"/>
    </row>
    <row r="402" spans="1:7" x14ac:dyDescent="0.2">
      <c r="A402" s="19"/>
      <c r="B402" s="20"/>
      <c r="C402" s="20"/>
      <c r="D402" s="20"/>
      <c r="E402" s="20"/>
      <c r="F402" s="21"/>
      <c r="G402" s="20"/>
    </row>
    <row r="403" spans="1:7" x14ac:dyDescent="0.2">
      <c r="A403" s="19"/>
      <c r="B403" s="20"/>
      <c r="C403" s="20"/>
      <c r="D403" s="20"/>
      <c r="E403" s="20"/>
      <c r="F403" s="21"/>
      <c r="G403" s="20"/>
    </row>
    <row r="404" spans="1:7" x14ac:dyDescent="0.2">
      <c r="A404" s="19"/>
      <c r="B404" s="20"/>
      <c r="C404" s="20"/>
      <c r="D404" s="20"/>
      <c r="E404" s="20"/>
      <c r="F404" s="21"/>
      <c r="G404" s="20"/>
    </row>
    <row r="405" spans="1:7" x14ac:dyDescent="0.2">
      <c r="A405" s="19"/>
      <c r="B405" s="20"/>
      <c r="C405" s="20"/>
      <c r="D405" s="20"/>
      <c r="E405" s="20"/>
      <c r="F405" s="21"/>
      <c r="G405" s="20"/>
    </row>
    <row r="406" spans="1:7" x14ac:dyDescent="0.2">
      <c r="A406" s="19"/>
      <c r="B406" s="20"/>
      <c r="C406" s="20"/>
      <c r="D406" s="20"/>
      <c r="E406" s="20"/>
      <c r="F406" s="21"/>
      <c r="G406" s="20"/>
    </row>
    <row r="407" spans="1:7" x14ac:dyDescent="0.2">
      <c r="A407" s="19"/>
      <c r="B407" s="20"/>
      <c r="C407" s="20"/>
      <c r="D407" s="20"/>
      <c r="E407" s="20"/>
      <c r="F407" s="21"/>
      <c r="G407" s="20"/>
    </row>
    <row r="408" spans="1:7" x14ac:dyDescent="0.2">
      <c r="A408" s="19"/>
      <c r="B408" s="20"/>
      <c r="C408" s="20"/>
      <c r="D408" s="20"/>
      <c r="E408" s="20"/>
      <c r="F408" s="21"/>
      <c r="G408" s="20"/>
    </row>
    <row r="409" spans="1:7" x14ac:dyDescent="0.2">
      <c r="A409" s="19"/>
      <c r="B409" s="20"/>
      <c r="C409" s="20"/>
      <c r="D409" s="20"/>
      <c r="E409" s="20"/>
      <c r="F409" s="21"/>
      <c r="G409" s="20"/>
    </row>
    <row r="410" spans="1:7" x14ac:dyDescent="0.2">
      <c r="A410" s="19"/>
      <c r="B410" s="20"/>
      <c r="C410" s="20"/>
      <c r="D410" s="20"/>
      <c r="E410" s="20"/>
      <c r="F410" s="21"/>
      <c r="G410" s="20"/>
    </row>
    <row r="411" spans="1:7" x14ac:dyDescent="0.2">
      <c r="A411" s="19"/>
      <c r="B411" s="20"/>
      <c r="C411" s="20"/>
      <c r="D411" s="20"/>
      <c r="E411" s="20"/>
      <c r="F411" s="21"/>
      <c r="G411" s="20"/>
    </row>
    <row r="412" spans="1:7" x14ac:dyDescent="0.2">
      <c r="A412" s="19"/>
      <c r="B412" s="20"/>
      <c r="C412" s="20"/>
      <c r="D412" s="20"/>
      <c r="E412" s="20"/>
      <c r="F412" s="21"/>
      <c r="G412" s="20"/>
    </row>
    <row r="413" spans="1:7" x14ac:dyDescent="0.2">
      <c r="A413" s="19"/>
      <c r="B413" s="20"/>
      <c r="C413" s="20"/>
      <c r="D413" s="20"/>
      <c r="E413" s="20"/>
      <c r="F413" s="21"/>
      <c r="G413" s="20"/>
    </row>
    <row r="414" spans="1:7" x14ac:dyDescent="0.2">
      <c r="A414" s="19"/>
      <c r="B414" s="20"/>
      <c r="C414" s="20"/>
      <c r="D414" s="20"/>
      <c r="E414" s="20"/>
      <c r="F414" s="21"/>
      <c r="G414" s="20"/>
    </row>
    <row r="415" spans="1:7" x14ac:dyDescent="0.2">
      <c r="A415" s="19"/>
      <c r="B415" s="20"/>
      <c r="C415" s="20"/>
      <c r="D415" s="20"/>
      <c r="E415" s="20"/>
      <c r="F415" s="21"/>
      <c r="G415" s="20"/>
    </row>
    <row r="416" spans="1:7" x14ac:dyDescent="0.2">
      <c r="A416" s="19"/>
      <c r="B416" s="20"/>
      <c r="C416" s="20"/>
      <c r="D416" s="20"/>
      <c r="E416" s="20"/>
      <c r="F416" s="21"/>
      <c r="G416" s="20"/>
    </row>
    <row r="417" spans="1:7" x14ac:dyDescent="0.2">
      <c r="A417" s="19"/>
      <c r="B417" s="20"/>
      <c r="C417" s="20"/>
      <c r="D417" s="20"/>
      <c r="E417" s="20"/>
      <c r="F417" s="21"/>
      <c r="G417" s="20"/>
    </row>
    <row r="418" spans="1:7" x14ac:dyDescent="0.2">
      <c r="A418" s="19"/>
      <c r="B418" s="20"/>
      <c r="C418" s="20"/>
      <c r="D418" s="20"/>
      <c r="E418" s="20"/>
      <c r="F418" s="21"/>
      <c r="G418" s="20"/>
    </row>
    <row r="419" spans="1:7" x14ac:dyDescent="0.2">
      <c r="A419" s="19"/>
      <c r="B419" s="20"/>
      <c r="C419" s="20"/>
      <c r="D419" s="20"/>
      <c r="E419" s="20"/>
      <c r="F419" s="21"/>
      <c r="G419" s="20"/>
    </row>
    <row r="420" spans="1:7" x14ac:dyDescent="0.2">
      <c r="A420" s="19"/>
      <c r="B420" s="20"/>
      <c r="C420" s="20"/>
      <c r="D420" s="20"/>
      <c r="E420" s="20"/>
      <c r="F420" s="21"/>
      <c r="G420" s="20"/>
    </row>
    <row r="421" spans="1:7" x14ac:dyDescent="0.2">
      <c r="A421" s="19"/>
      <c r="B421" s="20"/>
      <c r="C421" s="20"/>
      <c r="D421" s="20"/>
      <c r="E421" s="20"/>
      <c r="F421" s="21"/>
      <c r="G421" s="20"/>
    </row>
    <row r="422" spans="1:7" x14ac:dyDescent="0.2">
      <c r="A422" s="19"/>
      <c r="B422" s="20"/>
      <c r="C422" s="20"/>
      <c r="D422" s="20"/>
      <c r="E422" s="20"/>
      <c r="F422" s="21"/>
      <c r="G422" s="20"/>
    </row>
    <row r="423" spans="1:7" x14ac:dyDescent="0.2">
      <c r="A423" s="19"/>
      <c r="B423" s="20"/>
      <c r="C423" s="20"/>
      <c r="D423" s="20"/>
      <c r="E423" s="20"/>
      <c r="F423" s="21"/>
      <c r="G423" s="20"/>
    </row>
    <row r="424" spans="1:7" x14ac:dyDescent="0.2">
      <c r="A424" s="19"/>
      <c r="B424" s="20"/>
      <c r="C424" s="20"/>
      <c r="D424" s="20"/>
      <c r="E424" s="20"/>
      <c r="F424" s="21"/>
      <c r="G424" s="20"/>
    </row>
    <row r="425" spans="1:7" x14ac:dyDescent="0.2">
      <c r="A425" s="19"/>
      <c r="B425" s="20"/>
      <c r="C425" s="20"/>
      <c r="D425" s="20"/>
      <c r="E425" s="20"/>
      <c r="F425" s="21"/>
      <c r="G425" s="20"/>
    </row>
    <row r="426" spans="1:7" x14ac:dyDescent="0.2">
      <c r="A426" s="19"/>
      <c r="B426" s="20"/>
      <c r="C426" s="20"/>
      <c r="D426" s="20"/>
      <c r="E426" s="20"/>
      <c r="F426" s="21"/>
      <c r="G426" s="20"/>
    </row>
    <row r="427" spans="1:7" x14ac:dyDescent="0.2">
      <c r="A427" s="19"/>
      <c r="B427" s="20"/>
      <c r="C427" s="20"/>
      <c r="D427" s="20"/>
      <c r="E427" s="20"/>
      <c r="F427" s="21"/>
      <c r="G427" s="20"/>
    </row>
    <row r="428" spans="1:7" x14ac:dyDescent="0.2">
      <c r="A428" s="19"/>
      <c r="B428" s="20"/>
      <c r="C428" s="20"/>
      <c r="D428" s="20"/>
      <c r="E428" s="20"/>
      <c r="F428" s="21"/>
      <c r="G428" s="20"/>
    </row>
    <row r="429" spans="1:7" x14ac:dyDescent="0.2">
      <c r="A429" s="19"/>
      <c r="B429" s="20"/>
      <c r="C429" s="20"/>
      <c r="D429" s="20"/>
      <c r="E429" s="20"/>
      <c r="F429" s="21"/>
      <c r="G429" s="20"/>
    </row>
    <row r="430" spans="1:7" x14ac:dyDescent="0.2">
      <c r="A430" s="19"/>
      <c r="B430" s="20"/>
      <c r="C430" s="20"/>
      <c r="D430" s="20"/>
      <c r="E430" s="20"/>
      <c r="F430" s="21"/>
      <c r="G430" s="20"/>
    </row>
    <row r="431" spans="1:7" x14ac:dyDescent="0.2">
      <c r="A431" s="19"/>
      <c r="B431" s="20"/>
      <c r="C431" s="20"/>
      <c r="D431" s="20"/>
      <c r="E431" s="20"/>
      <c r="F431" s="21"/>
      <c r="G431" s="20"/>
    </row>
    <row r="432" spans="1:7" x14ac:dyDescent="0.2">
      <c r="A432" s="19"/>
      <c r="B432" s="20"/>
      <c r="C432" s="20"/>
      <c r="D432" s="20"/>
      <c r="E432" s="20"/>
      <c r="F432" s="21"/>
      <c r="G432" s="20"/>
    </row>
    <row r="433" spans="1:7" x14ac:dyDescent="0.2">
      <c r="A433" s="19"/>
      <c r="B433" s="20"/>
      <c r="C433" s="20"/>
      <c r="D433" s="20"/>
      <c r="E433" s="20"/>
      <c r="F433" s="21"/>
      <c r="G433" s="20"/>
    </row>
    <row r="434" spans="1:7" x14ac:dyDescent="0.2">
      <c r="A434" s="19"/>
      <c r="B434" s="20"/>
      <c r="C434" s="20"/>
      <c r="D434" s="20"/>
      <c r="E434" s="20"/>
      <c r="F434" s="21"/>
      <c r="G434" s="20"/>
    </row>
    <row r="435" spans="1:7" x14ac:dyDescent="0.2">
      <c r="A435" s="19"/>
      <c r="B435" s="20"/>
      <c r="C435" s="20"/>
      <c r="D435" s="20"/>
      <c r="E435" s="20"/>
      <c r="F435" s="21"/>
      <c r="G435" s="20"/>
    </row>
    <row r="436" spans="1:7" x14ac:dyDescent="0.2">
      <c r="A436" s="19"/>
      <c r="B436" s="20"/>
      <c r="C436" s="20"/>
      <c r="D436" s="20"/>
      <c r="E436" s="20"/>
      <c r="F436" s="21"/>
      <c r="G436" s="20"/>
    </row>
    <row r="437" spans="1:7" x14ac:dyDescent="0.2">
      <c r="A437" s="19"/>
      <c r="B437" s="20"/>
      <c r="C437" s="20"/>
      <c r="D437" s="20"/>
      <c r="E437" s="20"/>
      <c r="F437" s="21"/>
      <c r="G437" s="20"/>
    </row>
    <row r="438" spans="1:7" x14ac:dyDescent="0.2">
      <c r="A438" s="19"/>
      <c r="B438" s="20"/>
      <c r="C438" s="20"/>
      <c r="D438" s="20"/>
      <c r="E438" s="20"/>
      <c r="F438" s="21"/>
      <c r="G438" s="20"/>
    </row>
    <row r="439" spans="1:7" x14ac:dyDescent="0.2">
      <c r="A439" s="19"/>
      <c r="B439" s="20"/>
      <c r="C439" s="20"/>
      <c r="D439" s="20"/>
      <c r="E439" s="20"/>
      <c r="F439" s="21"/>
      <c r="G439" s="20"/>
    </row>
    <row r="440" spans="1:7" x14ac:dyDescent="0.2">
      <c r="A440" s="19"/>
      <c r="B440" s="20"/>
      <c r="C440" s="20"/>
      <c r="D440" s="20"/>
      <c r="E440" s="20"/>
      <c r="F440" s="21"/>
      <c r="G440" s="20"/>
    </row>
    <row r="441" spans="1:7" x14ac:dyDescent="0.2">
      <c r="A441" s="19"/>
      <c r="B441" s="20"/>
      <c r="C441" s="20"/>
      <c r="D441" s="20"/>
      <c r="E441" s="20"/>
      <c r="F441" s="21"/>
      <c r="G441" s="20"/>
    </row>
    <row r="442" spans="1:7" x14ac:dyDescent="0.2">
      <c r="A442" s="19"/>
      <c r="B442" s="20"/>
      <c r="C442" s="20"/>
      <c r="D442" s="20"/>
      <c r="E442" s="20"/>
      <c r="F442" s="21"/>
      <c r="G442" s="20"/>
    </row>
    <row r="443" spans="1:7" x14ac:dyDescent="0.2">
      <c r="A443" s="19"/>
      <c r="B443" s="20"/>
      <c r="C443" s="20"/>
      <c r="D443" s="20"/>
      <c r="E443" s="20"/>
      <c r="F443" s="21"/>
      <c r="G443" s="20"/>
    </row>
    <row r="444" spans="1:7" x14ac:dyDescent="0.2">
      <c r="A444" s="19"/>
      <c r="B444" s="20"/>
      <c r="C444" s="20"/>
      <c r="D444" s="20"/>
      <c r="E444" s="20"/>
      <c r="F444" s="21"/>
      <c r="G444" s="20"/>
    </row>
    <row r="445" spans="1:7" x14ac:dyDescent="0.2">
      <c r="A445" s="19"/>
      <c r="B445" s="20"/>
      <c r="C445" s="20"/>
      <c r="D445" s="20"/>
      <c r="E445" s="20"/>
      <c r="F445" s="21"/>
      <c r="G445" s="20"/>
    </row>
    <row r="446" spans="1:7" x14ac:dyDescent="0.2">
      <c r="A446" s="19"/>
      <c r="B446" s="20"/>
      <c r="C446" s="20"/>
      <c r="D446" s="20"/>
      <c r="E446" s="20"/>
      <c r="F446" s="21"/>
      <c r="G446" s="20"/>
    </row>
    <row r="447" spans="1:7" x14ac:dyDescent="0.2">
      <c r="A447" s="19"/>
      <c r="B447" s="20"/>
      <c r="C447" s="20"/>
      <c r="D447" s="20"/>
      <c r="E447" s="20"/>
      <c r="F447" s="21"/>
      <c r="G447" s="20"/>
    </row>
    <row r="448" spans="1:7" x14ac:dyDescent="0.2">
      <c r="A448" s="19"/>
      <c r="B448" s="20"/>
      <c r="C448" s="20"/>
      <c r="D448" s="20"/>
      <c r="E448" s="20"/>
      <c r="F448" s="21"/>
      <c r="G448" s="20"/>
    </row>
    <row r="449" spans="1:7" x14ac:dyDescent="0.2">
      <c r="A449" s="19"/>
      <c r="B449" s="20"/>
      <c r="C449" s="20"/>
      <c r="D449" s="20"/>
      <c r="E449" s="20"/>
      <c r="F449" s="21"/>
      <c r="G449" s="20"/>
    </row>
    <row r="450" spans="1:7" x14ac:dyDescent="0.2">
      <c r="A450" s="19"/>
      <c r="B450" s="20"/>
      <c r="C450" s="20"/>
      <c r="D450" s="20"/>
      <c r="E450" s="20"/>
      <c r="F450" s="21"/>
      <c r="G450" s="20"/>
    </row>
    <row r="451" spans="1:7" x14ac:dyDescent="0.2">
      <c r="A451" s="19"/>
      <c r="B451" s="20"/>
      <c r="C451" s="20"/>
      <c r="D451" s="20"/>
      <c r="E451" s="20"/>
      <c r="F451" s="21"/>
      <c r="G451" s="20"/>
    </row>
    <row r="452" spans="1:7" x14ac:dyDescent="0.2">
      <c r="A452" s="19"/>
      <c r="B452" s="20"/>
      <c r="C452" s="20"/>
      <c r="D452" s="20"/>
      <c r="E452" s="20"/>
      <c r="F452" s="21"/>
      <c r="G452" s="20"/>
    </row>
    <row r="453" spans="1:7" x14ac:dyDescent="0.2">
      <c r="A453" s="19"/>
      <c r="B453" s="20"/>
      <c r="C453" s="20"/>
      <c r="D453" s="20"/>
      <c r="E453" s="20"/>
      <c r="F453" s="21"/>
      <c r="G453" s="20"/>
    </row>
    <row r="454" spans="1:7" x14ac:dyDescent="0.2">
      <c r="A454" s="19"/>
      <c r="B454" s="20"/>
      <c r="C454" s="20"/>
      <c r="D454" s="20"/>
      <c r="E454" s="20"/>
      <c r="F454" s="21"/>
      <c r="G454" s="20"/>
    </row>
    <row r="455" spans="1:7" x14ac:dyDescent="0.2">
      <c r="A455" s="19"/>
      <c r="B455" s="20"/>
      <c r="C455" s="20"/>
      <c r="D455" s="20"/>
      <c r="E455" s="20"/>
      <c r="F455" s="21"/>
      <c r="G455" s="20"/>
    </row>
    <row r="456" spans="1:7" x14ac:dyDescent="0.2">
      <c r="A456" s="19"/>
      <c r="B456" s="20"/>
      <c r="C456" s="20"/>
      <c r="D456" s="20"/>
      <c r="E456" s="20"/>
      <c r="F456" s="21"/>
      <c r="G456" s="20"/>
    </row>
    <row r="457" spans="1:7" x14ac:dyDescent="0.2">
      <c r="A457" s="19"/>
      <c r="B457" s="20"/>
      <c r="C457" s="20"/>
      <c r="D457" s="20"/>
      <c r="E457" s="20"/>
      <c r="F457" s="21"/>
      <c r="G457" s="20"/>
    </row>
    <row r="458" spans="1:7" x14ac:dyDescent="0.2">
      <c r="A458" s="19"/>
      <c r="B458" s="20"/>
      <c r="C458" s="20"/>
      <c r="D458" s="20"/>
      <c r="E458" s="20"/>
      <c r="F458" s="21"/>
      <c r="G458" s="20"/>
    </row>
    <row r="459" spans="1:7" x14ac:dyDescent="0.2">
      <c r="A459" s="19"/>
      <c r="B459" s="20"/>
      <c r="C459" s="20"/>
      <c r="D459" s="20"/>
      <c r="E459" s="20"/>
      <c r="F459" s="21"/>
      <c r="G459" s="20"/>
    </row>
    <row r="460" spans="1:7" x14ac:dyDescent="0.2">
      <c r="A460" s="19"/>
      <c r="B460" s="20"/>
      <c r="C460" s="20"/>
      <c r="D460" s="20"/>
      <c r="E460" s="20"/>
      <c r="F460" s="21"/>
      <c r="G460" s="20"/>
    </row>
    <row r="461" spans="1:7" x14ac:dyDescent="0.2">
      <c r="A461" s="19"/>
      <c r="B461" s="20"/>
      <c r="C461" s="20"/>
      <c r="D461" s="20"/>
      <c r="E461" s="20"/>
      <c r="F461" s="21"/>
      <c r="G461" s="20"/>
    </row>
    <row r="462" spans="1:7" x14ac:dyDescent="0.2">
      <c r="A462" s="19"/>
      <c r="B462" s="20"/>
      <c r="C462" s="20"/>
      <c r="D462" s="20"/>
      <c r="E462" s="20"/>
      <c r="F462" s="21"/>
      <c r="G462" s="20"/>
    </row>
    <row r="463" spans="1:7" x14ac:dyDescent="0.2">
      <c r="A463" s="19"/>
      <c r="B463" s="20"/>
      <c r="C463" s="20"/>
      <c r="D463" s="20"/>
      <c r="E463" s="20"/>
      <c r="F463" s="21"/>
      <c r="G463" s="20"/>
    </row>
    <row r="464" spans="1:7" x14ac:dyDescent="0.2">
      <c r="A464" s="19"/>
      <c r="B464" s="20"/>
      <c r="C464" s="20"/>
      <c r="D464" s="20"/>
      <c r="E464" s="20"/>
      <c r="F464" s="21"/>
      <c r="G464" s="20"/>
    </row>
    <row r="465" spans="1:7" x14ac:dyDescent="0.2">
      <c r="A465" s="19"/>
      <c r="B465" s="20"/>
      <c r="C465" s="20"/>
      <c r="D465" s="20"/>
      <c r="E465" s="20"/>
      <c r="F465" s="21"/>
      <c r="G465" s="20"/>
    </row>
    <row r="466" spans="1:7" x14ac:dyDescent="0.2">
      <c r="A466" s="19"/>
      <c r="B466" s="20"/>
      <c r="C466" s="20"/>
      <c r="D466" s="20"/>
      <c r="E466" s="20"/>
      <c r="F466" s="21"/>
      <c r="G466" s="20"/>
    </row>
    <row r="467" spans="1:7" x14ac:dyDescent="0.2">
      <c r="A467" s="19"/>
      <c r="B467" s="20"/>
      <c r="C467" s="20"/>
      <c r="D467" s="20"/>
      <c r="E467" s="20"/>
      <c r="F467" s="21"/>
      <c r="G467" s="20"/>
    </row>
    <row r="468" spans="1:7" x14ac:dyDescent="0.2">
      <c r="A468" s="19"/>
      <c r="B468" s="20"/>
      <c r="C468" s="20"/>
      <c r="D468" s="20"/>
      <c r="E468" s="20"/>
      <c r="F468" s="21"/>
      <c r="G468" s="20"/>
    </row>
    <row r="469" spans="1:7" x14ac:dyDescent="0.2">
      <c r="A469" s="19"/>
      <c r="B469" s="20"/>
      <c r="C469" s="20"/>
      <c r="D469" s="20"/>
      <c r="E469" s="20"/>
      <c r="F469" s="21"/>
      <c r="G469" s="20"/>
    </row>
    <row r="470" spans="1:7" x14ac:dyDescent="0.2">
      <c r="A470" s="19"/>
      <c r="B470" s="20"/>
      <c r="C470" s="20"/>
      <c r="D470" s="20"/>
      <c r="E470" s="20"/>
      <c r="F470" s="21"/>
      <c r="G470" s="20"/>
    </row>
    <row r="471" spans="1:7" x14ac:dyDescent="0.2">
      <c r="A471" s="19"/>
      <c r="B471" s="20"/>
      <c r="C471" s="20"/>
      <c r="D471" s="20"/>
      <c r="E471" s="20"/>
      <c r="F471" s="21"/>
      <c r="G471" s="20"/>
    </row>
    <row r="472" spans="1:7" x14ac:dyDescent="0.2">
      <c r="A472" s="19"/>
      <c r="B472" s="20"/>
      <c r="C472" s="20"/>
      <c r="D472" s="20"/>
      <c r="E472" s="20"/>
      <c r="F472" s="21"/>
      <c r="G472" s="20"/>
    </row>
    <row r="473" spans="1:7" x14ac:dyDescent="0.2">
      <c r="A473" s="19"/>
      <c r="B473" s="20"/>
      <c r="C473" s="20"/>
      <c r="D473" s="20"/>
      <c r="E473" s="20"/>
      <c r="F473" s="21"/>
      <c r="G473" s="20"/>
    </row>
    <row r="474" spans="1:7" x14ac:dyDescent="0.2">
      <c r="A474" s="19"/>
      <c r="B474" s="20"/>
      <c r="C474" s="20"/>
      <c r="D474" s="20"/>
      <c r="E474" s="20"/>
      <c r="F474" s="21"/>
      <c r="G474" s="20"/>
    </row>
    <row r="475" spans="1:7" x14ac:dyDescent="0.2">
      <c r="A475" s="19"/>
      <c r="B475" s="20"/>
      <c r="C475" s="20"/>
      <c r="D475" s="20"/>
      <c r="E475" s="20"/>
      <c r="F475" s="21"/>
      <c r="G475" s="20"/>
    </row>
    <row r="476" spans="1:7" x14ac:dyDescent="0.2">
      <c r="A476" s="19"/>
      <c r="B476" s="20"/>
      <c r="C476" s="20"/>
      <c r="D476" s="20"/>
      <c r="E476" s="20"/>
      <c r="F476" s="21"/>
      <c r="G476" s="20"/>
    </row>
    <row r="477" spans="1:7" x14ac:dyDescent="0.2">
      <c r="A477" s="19"/>
      <c r="B477" s="20"/>
      <c r="C477" s="20"/>
      <c r="D477" s="20"/>
      <c r="E477" s="20"/>
      <c r="F477" s="21"/>
      <c r="G477" s="20"/>
    </row>
    <row r="478" spans="1:7" x14ac:dyDescent="0.2">
      <c r="A478" s="19"/>
      <c r="B478" s="20"/>
      <c r="C478" s="20"/>
      <c r="D478" s="20"/>
      <c r="E478" s="20"/>
      <c r="F478" s="21"/>
      <c r="G478" s="20"/>
    </row>
    <row r="479" spans="1:7" x14ac:dyDescent="0.2">
      <c r="A479" s="19"/>
      <c r="B479" s="20"/>
      <c r="C479" s="20"/>
      <c r="D479" s="20"/>
      <c r="E479" s="20"/>
      <c r="F479" s="21"/>
      <c r="G479" s="20"/>
    </row>
    <row r="480" spans="1:7" x14ac:dyDescent="0.2">
      <c r="A480" s="19"/>
      <c r="B480" s="20"/>
      <c r="C480" s="20"/>
      <c r="D480" s="20"/>
      <c r="E480" s="20"/>
      <c r="F480" s="21"/>
      <c r="G480" s="20"/>
    </row>
    <row r="481" spans="1:7" x14ac:dyDescent="0.2">
      <c r="A481" s="19"/>
      <c r="B481" s="20"/>
      <c r="C481" s="20"/>
      <c r="D481" s="20"/>
      <c r="E481" s="20"/>
      <c r="F481" s="21"/>
      <c r="G481" s="20"/>
    </row>
    <row r="482" spans="1:7" x14ac:dyDescent="0.2">
      <c r="A482" s="19"/>
      <c r="B482" s="20"/>
      <c r="C482" s="20"/>
      <c r="D482" s="20"/>
      <c r="E482" s="20"/>
      <c r="F482" s="21"/>
      <c r="G482" s="20"/>
    </row>
    <row r="483" spans="1:7" x14ac:dyDescent="0.2">
      <c r="A483" s="19"/>
      <c r="B483" s="20"/>
      <c r="C483" s="20"/>
      <c r="D483" s="20"/>
      <c r="E483" s="20"/>
      <c r="F483" s="21"/>
      <c r="G483" s="20"/>
    </row>
    <row r="484" spans="1:7" x14ac:dyDescent="0.2">
      <c r="A484" s="19"/>
      <c r="B484" s="20"/>
      <c r="C484" s="20"/>
      <c r="D484" s="20"/>
      <c r="E484" s="20"/>
      <c r="F484" s="21"/>
      <c r="G484" s="20"/>
    </row>
    <row r="485" spans="1:7" x14ac:dyDescent="0.2">
      <c r="A485" s="19"/>
      <c r="B485" s="20"/>
      <c r="C485" s="20"/>
      <c r="D485" s="20"/>
      <c r="E485" s="20"/>
      <c r="F485" s="21"/>
      <c r="G485" s="20"/>
    </row>
    <row r="486" spans="1:7" x14ac:dyDescent="0.2">
      <c r="A486" s="19"/>
      <c r="B486" s="20"/>
      <c r="C486" s="20"/>
      <c r="D486" s="20"/>
      <c r="E486" s="20"/>
      <c r="F486" s="21"/>
      <c r="G486" s="20"/>
    </row>
    <row r="487" spans="1:7" x14ac:dyDescent="0.2">
      <c r="A487" s="19"/>
      <c r="B487" s="20"/>
      <c r="C487" s="20"/>
      <c r="D487" s="20"/>
      <c r="E487" s="20"/>
      <c r="F487" s="21"/>
      <c r="G487" s="20"/>
    </row>
    <row r="488" spans="1:7" x14ac:dyDescent="0.2">
      <c r="A488" s="19"/>
      <c r="B488" s="20"/>
      <c r="C488" s="20"/>
      <c r="D488" s="20"/>
      <c r="E488" s="20"/>
      <c r="F488" s="21"/>
      <c r="G488" s="20"/>
    </row>
    <row r="489" spans="1:7" x14ac:dyDescent="0.2">
      <c r="A489" s="19"/>
      <c r="B489" s="20"/>
      <c r="C489" s="20"/>
      <c r="D489" s="20"/>
      <c r="E489" s="20"/>
      <c r="F489" s="21"/>
      <c r="G489" s="20"/>
    </row>
    <row r="490" spans="1:7" x14ac:dyDescent="0.2">
      <c r="A490" s="19"/>
      <c r="B490" s="20"/>
      <c r="C490" s="20"/>
      <c r="D490" s="20"/>
      <c r="E490" s="20"/>
      <c r="F490" s="21"/>
      <c r="G490" s="20"/>
    </row>
    <row r="491" spans="1:7" x14ac:dyDescent="0.2">
      <c r="A491" s="19"/>
      <c r="B491" s="20"/>
      <c r="C491" s="20"/>
      <c r="D491" s="20"/>
      <c r="E491" s="20"/>
      <c r="F491" s="21"/>
      <c r="G491" s="20"/>
    </row>
    <row r="492" spans="1:7" x14ac:dyDescent="0.2">
      <c r="A492" s="19"/>
      <c r="B492" s="20"/>
      <c r="C492" s="20"/>
      <c r="D492" s="20"/>
      <c r="E492" s="20"/>
      <c r="F492" s="21"/>
      <c r="G492" s="20"/>
    </row>
    <row r="493" spans="1:7" x14ac:dyDescent="0.2">
      <c r="A493" s="19"/>
      <c r="B493" s="20"/>
      <c r="C493" s="20"/>
      <c r="D493" s="20"/>
      <c r="E493" s="20"/>
      <c r="F493" s="21"/>
      <c r="G493" s="20"/>
    </row>
    <row r="494" spans="1:7" x14ac:dyDescent="0.2">
      <c r="A494" s="19"/>
      <c r="B494" s="20"/>
      <c r="C494" s="20"/>
      <c r="D494" s="20"/>
      <c r="E494" s="20"/>
      <c r="F494" s="21"/>
      <c r="G494" s="20"/>
    </row>
    <row r="495" spans="1:7" x14ac:dyDescent="0.2">
      <c r="A495" s="19"/>
      <c r="B495" s="20"/>
      <c r="C495" s="20"/>
      <c r="D495" s="20"/>
      <c r="E495" s="20"/>
      <c r="F495" s="21"/>
      <c r="G495" s="20"/>
    </row>
    <row r="496" spans="1:7" x14ac:dyDescent="0.2">
      <c r="A496" s="19"/>
      <c r="B496" s="20"/>
      <c r="C496" s="20"/>
      <c r="D496" s="20"/>
      <c r="E496" s="20"/>
      <c r="F496" s="21"/>
      <c r="G496" s="20"/>
    </row>
    <row r="497" spans="1:7" x14ac:dyDescent="0.2">
      <c r="A497" s="19"/>
      <c r="B497" s="20"/>
      <c r="C497" s="20"/>
      <c r="D497" s="20"/>
      <c r="E497" s="20"/>
      <c r="F497" s="21"/>
      <c r="G497" s="20"/>
    </row>
    <row r="498" spans="1:7" x14ac:dyDescent="0.2">
      <c r="A498" s="19"/>
      <c r="B498" s="20"/>
      <c r="C498" s="20"/>
      <c r="D498" s="20"/>
      <c r="E498" s="20"/>
      <c r="F498" s="21"/>
      <c r="G498" s="20"/>
    </row>
    <row r="499" spans="1:7" x14ac:dyDescent="0.2">
      <c r="A499" s="19"/>
      <c r="B499" s="20"/>
      <c r="C499" s="20"/>
      <c r="D499" s="20"/>
      <c r="E499" s="20"/>
      <c r="F499" s="21"/>
      <c r="G499" s="20"/>
    </row>
    <row r="500" spans="1:7" x14ac:dyDescent="0.2">
      <c r="A500" s="19"/>
      <c r="B500" s="20"/>
      <c r="C500" s="20"/>
      <c r="D500" s="20"/>
      <c r="E500" s="20"/>
      <c r="F500" s="21"/>
      <c r="G500" s="20"/>
    </row>
    <row r="501" spans="1:7" x14ac:dyDescent="0.2">
      <c r="A501" s="19"/>
      <c r="B501" s="20"/>
      <c r="C501" s="20"/>
      <c r="D501" s="20"/>
      <c r="E501" s="20"/>
      <c r="F501" s="21"/>
      <c r="G501" s="20"/>
    </row>
    <row r="502" spans="1:7" x14ac:dyDescent="0.2">
      <c r="A502" s="19"/>
      <c r="B502" s="20"/>
      <c r="C502" s="20"/>
      <c r="D502" s="20"/>
      <c r="E502" s="20"/>
      <c r="F502" s="21"/>
      <c r="G502" s="20"/>
    </row>
    <row r="503" spans="1:7" x14ac:dyDescent="0.2">
      <c r="A503" s="19"/>
      <c r="B503" s="20"/>
      <c r="C503" s="20"/>
      <c r="D503" s="20"/>
      <c r="E503" s="20"/>
      <c r="F503" s="21"/>
      <c r="G503" s="20"/>
    </row>
    <row r="504" spans="1:7" x14ac:dyDescent="0.2">
      <c r="A504" s="19"/>
      <c r="B504" s="20"/>
      <c r="C504" s="20"/>
      <c r="D504" s="20"/>
      <c r="E504" s="20"/>
      <c r="F504" s="21"/>
      <c r="G504" s="20"/>
    </row>
    <row r="505" spans="1:7" x14ac:dyDescent="0.2">
      <c r="A505" s="19"/>
      <c r="B505" s="20"/>
      <c r="C505" s="20"/>
      <c r="D505" s="20"/>
      <c r="E505" s="20"/>
      <c r="F505" s="21"/>
      <c r="G505" s="20"/>
    </row>
    <row r="506" spans="1:7" x14ac:dyDescent="0.2">
      <c r="A506" s="19"/>
      <c r="B506" s="20"/>
      <c r="C506" s="20"/>
      <c r="D506" s="20"/>
      <c r="E506" s="20"/>
      <c r="F506" s="21"/>
      <c r="G506" s="20"/>
    </row>
    <row r="507" spans="1:7" x14ac:dyDescent="0.2">
      <c r="A507" s="19"/>
      <c r="B507" s="20"/>
      <c r="C507" s="20"/>
      <c r="D507" s="20"/>
      <c r="E507" s="20"/>
      <c r="F507" s="21"/>
      <c r="G507" s="20"/>
    </row>
    <row r="508" spans="1:7" x14ac:dyDescent="0.2">
      <c r="A508" s="19"/>
      <c r="B508" s="20"/>
      <c r="C508" s="20"/>
      <c r="D508" s="20"/>
      <c r="E508" s="20"/>
      <c r="F508" s="21"/>
      <c r="G508" s="20"/>
    </row>
    <row r="509" spans="1:7" x14ac:dyDescent="0.2">
      <c r="A509" s="19"/>
      <c r="B509" s="20"/>
      <c r="C509" s="20"/>
      <c r="D509" s="20"/>
      <c r="E509" s="20"/>
      <c r="F509" s="21"/>
      <c r="G509" s="20"/>
    </row>
    <row r="510" spans="1:7" x14ac:dyDescent="0.2">
      <c r="A510" s="19"/>
      <c r="B510" s="20"/>
      <c r="C510" s="20"/>
      <c r="D510" s="20"/>
      <c r="E510" s="20"/>
      <c r="F510" s="21"/>
      <c r="G510" s="20"/>
    </row>
    <row r="511" spans="1:7" x14ac:dyDescent="0.2">
      <c r="A511" s="19"/>
      <c r="B511" s="20"/>
      <c r="C511" s="20"/>
      <c r="D511" s="20"/>
      <c r="E511" s="20"/>
      <c r="F511" s="21"/>
      <c r="G511" s="20"/>
    </row>
    <row r="512" spans="1:7" x14ac:dyDescent="0.2">
      <c r="A512" s="19"/>
      <c r="B512" s="20"/>
      <c r="C512" s="20"/>
      <c r="D512" s="20"/>
      <c r="E512" s="20"/>
      <c r="F512" s="21"/>
      <c r="G512" s="20"/>
    </row>
    <row r="513" spans="1:7" x14ac:dyDescent="0.2">
      <c r="A513" s="19"/>
      <c r="B513" s="20"/>
      <c r="C513" s="20"/>
      <c r="D513" s="20"/>
      <c r="E513" s="20"/>
      <c r="F513" s="21"/>
      <c r="G513" s="20"/>
    </row>
    <row r="514" spans="1:7" x14ac:dyDescent="0.2">
      <c r="A514" s="19"/>
      <c r="B514" s="20"/>
      <c r="C514" s="20"/>
      <c r="D514" s="20"/>
      <c r="E514" s="20"/>
      <c r="F514" s="21"/>
      <c r="G514" s="20"/>
    </row>
    <row r="515" spans="1:7" x14ac:dyDescent="0.2">
      <c r="A515" s="19"/>
      <c r="B515" s="20"/>
      <c r="C515" s="20"/>
      <c r="D515" s="20"/>
      <c r="E515" s="20"/>
      <c r="F515" s="21"/>
      <c r="G515" s="20"/>
    </row>
    <row r="516" spans="1:7" x14ac:dyDescent="0.2">
      <c r="A516" s="19"/>
      <c r="B516" s="20"/>
      <c r="C516" s="20"/>
      <c r="D516" s="20"/>
      <c r="E516" s="20"/>
      <c r="F516" s="21"/>
      <c r="G516" s="20"/>
    </row>
    <row r="517" spans="1:7" x14ac:dyDescent="0.2">
      <c r="A517" s="19"/>
      <c r="B517" s="20"/>
      <c r="C517" s="20"/>
      <c r="D517" s="20"/>
      <c r="E517" s="20"/>
      <c r="F517" s="21"/>
      <c r="G517" s="20"/>
    </row>
    <row r="518" spans="1:7" x14ac:dyDescent="0.2">
      <c r="A518" s="19"/>
      <c r="B518" s="20"/>
      <c r="C518" s="20"/>
      <c r="D518" s="20"/>
      <c r="E518" s="20"/>
      <c r="F518" s="21"/>
      <c r="G518" s="20"/>
    </row>
    <row r="519" spans="1:7" x14ac:dyDescent="0.2">
      <c r="A519" s="19"/>
      <c r="B519" s="20"/>
      <c r="C519" s="20"/>
      <c r="D519" s="20"/>
      <c r="E519" s="20"/>
      <c r="F519" s="21"/>
      <c r="G519" s="20"/>
    </row>
    <row r="520" spans="1:7" x14ac:dyDescent="0.2">
      <c r="A520" s="19"/>
      <c r="B520" s="20"/>
      <c r="C520" s="20"/>
      <c r="D520" s="20"/>
      <c r="E520" s="20"/>
      <c r="F520" s="21"/>
      <c r="G520" s="20"/>
    </row>
    <row r="521" spans="1:7" x14ac:dyDescent="0.2">
      <c r="A521" s="19"/>
      <c r="B521" s="20"/>
      <c r="C521" s="20"/>
      <c r="D521" s="20"/>
      <c r="E521" s="20"/>
      <c r="F521" s="21"/>
      <c r="G521" s="20"/>
    </row>
    <row r="522" spans="1:7" x14ac:dyDescent="0.2">
      <c r="A522" s="19"/>
      <c r="B522" s="20"/>
      <c r="C522" s="20"/>
      <c r="D522" s="20"/>
      <c r="E522" s="20"/>
      <c r="F522" s="21"/>
      <c r="G522" s="20"/>
    </row>
    <row r="523" spans="1:7" x14ac:dyDescent="0.2">
      <c r="A523" s="19"/>
      <c r="B523" s="20"/>
      <c r="C523" s="20"/>
      <c r="D523" s="20"/>
      <c r="E523" s="20"/>
      <c r="F523" s="21"/>
      <c r="G523" s="20"/>
    </row>
    <row r="524" spans="1:7" x14ac:dyDescent="0.2">
      <c r="A524" s="19"/>
      <c r="B524" s="20"/>
      <c r="C524" s="20"/>
      <c r="D524" s="20"/>
      <c r="E524" s="20"/>
      <c r="F524" s="21"/>
      <c r="G524" s="20"/>
    </row>
    <row r="525" spans="1:7" x14ac:dyDescent="0.2">
      <c r="A525" s="19"/>
      <c r="B525" s="20"/>
      <c r="C525" s="20"/>
      <c r="D525" s="20"/>
      <c r="E525" s="20"/>
      <c r="F525" s="21"/>
      <c r="G525" s="20"/>
    </row>
    <row r="526" spans="1:7" x14ac:dyDescent="0.2">
      <c r="A526" s="19"/>
      <c r="B526" s="20"/>
      <c r="C526" s="20"/>
      <c r="D526" s="20"/>
      <c r="E526" s="20"/>
      <c r="F526" s="21"/>
      <c r="G526" s="20"/>
    </row>
    <row r="527" spans="1:7" x14ac:dyDescent="0.2">
      <c r="A527" s="19"/>
      <c r="B527" s="20"/>
      <c r="C527" s="20"/>
      <c r="D527" s="20"/>
      <c r="E527" s="20"/>
      <c r="F527" s="21"/>
      <c r="G527" s="20"/>
    </row>
    <row r="528" spans="1:7" x14ac:dyDescent="0.2">
      <c r="A528" s="19"/>
      <c r="B528" s="20"/>
      <c r="C528" s="20"/>
      <c r="D528" s="20"/>
      <c r="E528" s="20"/>
      <c r="F528" s="21"/>
      <c r="G528" s="20"/>
    </row>
    <row r="529" spans="1:7" x14ac:dyDescent="0.2">
      <c r="A529" s="19"/>
      <c r="B529" s="20"/>
      <c r="C529" s="20"/>
      <c r="D529" s="20"/>
      <c r="E529" s="20"/>
      <c r="F529" s="21"/>
      <c r="G529" s="20"/>
    </row>
    <row r="530" spans="1:7" x14ac:dyDescent="0.2">
      <c r="A530" s="19"/>
      <c r="B530" s="20"/>
      <c r="C530" s="20"/>
      <c r="D530" s="20"/>
      <c r="E530" s="20"/>
      <c r="F530" s="21"/>
      <c r="G530" s="20"/>
    </row>
    <row r="531" spans="1:7" x14ac:dyDescent="0.2">
      <c r="A531" s="19"/>
      <c r="B531" s="20"/>
      <c r="C531" s="20"/>
      <c r="D531" s="20"/>
      <c r="E531" s="20"/>
      <c r="F531" s="21"/>
      <c r="G531" s="20"/>
    </row>
    <row r="532" spans="1:7" x14ac:dyDescent="0.2">
      <c r="A532" s="19"/>
      <c r="B532" s="20"/>
      <c r="C532" s="20"/>
      <c r="D532" s="20"/>
      <c r="E532" s="20"/>
      <c r="F532" s="21"/>
      <c r="G532" s="20"/>
    </row>
    <row r="533" spans="1:7" x14ac:dyDescent="0.2">
      <c r="A533" s="19"/>
      <c r="B533" s="20"/>
      <c r="C533" s="20"/>
      <c r="D533" s="20"/>
      <c r="E533" s="20"/>
      <c r="F533" s="21"/>
      <c r="G533" s="20"/>
    </row>
    <row r="534" spans="1:7" x14ac:dyDescent="0.2">
      <c r="A534" s="19"/>
      <c r="B534" s="20"/>
      <c r="C534" s="20"/>
      <c r="D534" s="20"/>
      <c r="E534" s="20"/>
      <c r="F534" s="21"/>
      <c r="G534" s="20"/>
    </row>
    <row r="535" spans="1:7" x14ac:dyDescent="0.2">
      <c r="A535" s="19"/>
      <c r="B535" s="20"/>
      <c r="C535" s="20"/>
      <c r="D535" s="20"/>
      <c r="E535" s="20"/>
      <c r="F535" s="21"/>
      <c r="G535" s="20"/>
    </row>
    <row r="536" spans="1:7" x14ac:dyDescent="0.2">
      <c r="A536" s="19"/>
      <c r="B536" s="20"/>
      <c r="C536" s="20"/>
      <c r="D536" s="20"/>
      <c r="E536" s="20"/>
      <c r="F536" s="21"/>
      <c r="G536" s="20"/>
    </row>
    <row r="537" spans="1:7" x14ac:dyDescent="0.2">
      <c r="A537" s="19"/>
      <c r="B537" s="20"/>
      <c r="C537" s="20"/>
      <c r="D537" s="20"/>
      <c r="E537" s="20"/>
      <c r="F537" s="21"/>
      <c r="G537" s="20"/>
    </row>
    <row r="538" spans="1:7" x14ac:dyDescent="0.2">
      <c r="A538" s="19"/>
      <c r="B538" s="20"/>
      <c r="C538" s="20"/>
      <c r="D538" s="20"/>
      <c r="E538" s="20"/>
      <c r="F538" s="21"/>
      <c r="G538" s="20"/>
    </row>
    <row r="539" spans="1:7" x14ac:dyDescent="0.2">
      <c r="A539" s="19"/>
      <c r="B539" s="20"/>
      <c r="C539" s="20"/>
      <c r="D539" s="20"/>
      <c r="E539" s="20"/>
      <c r="F539" s="21"/>
      <c r="G539" s="20"/>
    </row>
    <row r="540" spans="1:7" x14ac:dyDescent="0.2">
      <c r="A540" s="19"/>
      <c r="B540" s="20"/>
      <c r="C540" s="20"/>
      <c r="D540" s="20"/>
      <c r="E540" s="20"/>
      <c r="F540" s="21"/>
      <c r="G540" s="20"/>
    </row>
    <row r="541" spans="1:7" x14ac:dyDescent="0.2">
      <c r="A541" s="19"/>
      <c r="B541" s="20"/>
      <c r="C541" s="20"/>
      <c r="D541" s="20"/>
      <c r="E541" s="20"/>
      <c r="F541" s="21"/>
      <c r="G541" s="20"/>
    </row>
    <row r="542" spans="1:7" x14ac:dyDescent="0.2">
      <c r="A542" s="19"/>
      <c r="B542" s="20"/>
      <c r="C542" s="20"/>
      <c r="D542" s="20"/>
      <c r="E542" s="20"/>
      <c r="F542" s="21"/>
      <c r="G542" s="20"/>
    </row>
    <row r="543" spans="1:7" x14ac:dyDescent="0.2">
      <c r="A543" s="19"/>
      <c r="B543" s="20"/>
      <c r="C543" s="20"/>
      <c r="D543" s="20"/>
      <c r="E543" s="20"/>
      <c r="F543" s="21"/>
      <c r="G543" s="20"/>
    </row>
    <row r="544" spans="1:7" x14ac:dyDescent="0.2">
      <c r="A544" s="19"/>
      <c r="B544" s="20"/>
      <c r="C544" s="20"/>
      <c r="D544" s="20"/>
      <c r="E544" s="20"/>
      <c r="F544" s="21"/>
      <c r="G544" s="20"/>
    </row>
    <row r="545" spans="1:7" x14ac:dyDescent="0.2">
      <c r="A545" s="19"/>
      <c r="B545" s="20"/>
      <c r="C545" s="20"/>
      <c r="D545" s="20"/>
      <c r="E545" s="20"/>
      <c r="F545" s="21"/>
      <c r="G545" s="20"/>
    </row>
    <row r="546" spans="1:7" x14ac:dyDescent="0.2">
      <c r="A546" s="19"/>
      <c r="B546" s="20"/>
      <c r="C546" s="20"/>
      <c r="D546" s="20"/>
      <c r="E546" s="20"/>
      <c r="F546" s="21"/>
      <c r="G546" s="20"/>
    </row>
    <row r="547" spans="1:7" x14ac:dyDescent="0.2">
      <c r="A547" s="19"/>
      <c r="B547" s="20"/>
      <c r="C547" s="20"/>
      <c r="D547" s="20"/>
      <c r="E547" s="20"/>
      <c r="F547" s="21"/>
      <c r="G547" s="20"/>
    </row>
    <row r="548" spans="1:7" x14ac:dyDescent="0.2">
      <c r="A548" s="19"/>
      <c r="B548" s="20"/>
      <c r="C548" s="20"/>
      <c r="D548" s="20"/>
      <c r="E548" s="20"/>
      <c r="F548" s="21"/>
      <c r="G548" s="20"/>
    </row>
    <row r="549" spans="1:7" x14ac:dyDescent="0.2">
      <c r="A549" s="19"/>
      <c r="B549" s="20"/>
      <c r="C549" s="20"/>
      <c r="D549" s="20"/>
      <c r="E549" s="20"/>
      <c r="F549" s="21"/>
      <c r="G549" s="20"/>
    </row>
    <row r="550" spans="1:7" x14ac:dyDescent="0.2">
      <c r="A550" s="19"/>
      <c r="B550" s="20"/>
      <c r="C550" s="20"/>
      <c r="D550" s="20"/>
      <c r="E550" s="20"/>
      <c r="F550" s="21"/>
      <c r="G550" s="20"/>
    </row>
    <row r="551" spans="1:7" x14ac:dyDescent="0.2">
      <c r="A551" s="19"/>
      <c r="B551" s="20"/>
      <c r="C551" s="20"/>
      <c r="D551" s="20"/>
      <c r="E551" s="20"/>
      <c r="F551" s="21"/>
      <c r="G551" s="20"/>
    </row>
    <row r="552" spans="1:7" x14ac:dyDescent="0.2">
      <c r="A552" s="19"/>
      <c r="B552" s="20"/>
      <c r="C552" s="20"/>
      <c r="D552" s="20"/>
      <c r="E552" s="20"/>
      <c r="F552" s="21"/>
      <c r="G552" s="20"/>
    </row>
    <row r="553" spans="1:7" x14ac:dyDescent="0.2">
      <c r="A553" s="19"/>
      <c r="B553" s="20"/>
      <c r="C553" s="20"/>
      <c r="D553" s="20"/>
      <c r="E553" s="20"/>
      <c r="F553" s="21"/>
      <c r="G553" s="20"/>
    </row>
    <row r="554" spans="1:7" x14ac:dyDescent="0.2">
      <c r="A554" s="19"/>
      <c r="B554" s="20"/>
      <c r="C554" s="20"/>
      <c r="D554" s="20"/>
      <c r="E554" s="20"/>
      <c r="F554" s="21"/>
      <c r="G554" s="20"/>
    </row>
    <row r="555" spans="1:7" x14ac:dyDescent="0.2">
      <c r="A555" s="19"/>
      <c r="B555" s="20"/>
      <c r="C555" s="20"/>
      <c r="D555" s="20"/>
      <c r="E555" s="20"/>
      <c r="F555" s="21"/>
      <c r="G555" s="20"/>
    </row>
    <row r="556" spans="1:7" x14ac:dyDescent="0.2">
      <c r="A556" s="19"/>
      <c r="B556" s="20"/>
      <c r="C556" s="20"/>
      <c r="D556" s="20"/>
      <c r="E556" s="20"/>
      <c r="F556" s="21"/>
      <c r="G556" s="20"/>
    </row>
    <row r="557" spans="1:7" x14ac:dyDescent="0.2">
      <c r="A557" s="19"/>
      <c r="B557" s="20"/>
      <c r="C557" s="20"/>
      <c r="D557" s="20"/>
      <c r="E557" s="20"/>
      <c r="F557" s="21"/>
      <c r="G557" s="20"/>
    </row>
    <row r="558" spans="1:7" x14ac:dyDescent="0.2">
      <c r="A558" s="19"/>
      <c r="B558" s="20"/>
      <c r="C558" s="20"/>
      <c r="D558" s="20"/>
      <c r="E558" s="20"/>
      <c r="F558" s="21"/>
      <c r="G558" s="20"/>
    </row>
    <row r="559" spans="1:7" x14ac:dyDescent="0.2">
      <c r="A559" s="19"/>
      <c r="B559" s="20"/>
      <c r="C559" s="20"/>
      <c r="D559" s="20"/>
      <c r="E559" s="20"/>
      <c r="F559" s="21"/>
      <c r="G559" s="20"/>
    </row>
    <row r="560" spans="1:7" x14ac:dyDescent="0.2">
      <c r="A560" s="19"/>
      <c r="B560" s="20"/>
      <c r="C560" s="20"/>
      <c r="D560" s="20"/>
      <c r="E560" s="20"/>
      <c r="F560" s="21"/>
      <c r="G560" s="20"/>
    </row>
    <row r="561" spans="1:7" x14ac:dyDescent="0.2">
      <c r="A561" s="19"/>
      <c r="B561" s="20"/>
      <c r="C561" s="20"/>
      <c r="D561" s="20"/>
      <c r="E561" s="20"/>
      <c r="F561" s="21"/>
      <c r="G561" s="20"/>
    </row>
    <row r="562" spans="1:7" x14ac:dyDescent="0.2">
      <c r="A562" s="19"/>
      <c r="B562" s="20"/>
      <c r="C562" s="20"/>
      <c r="D562" s="20"/>
      <c r="E562" s="20"/>
      <c r="F562" s="21"/>
      <c r="G562" s="20"/>
    </row>
    <row r="563" spans="1:7" x14ac:dyDescent="0.2">
      <c r="A563" s="19"/>
      <c r="B563" s="20"/>
      <c r="C563" s="20"/>
      <c r="D563" s="20"/>
      <c r="E563" s="20"/>
      <c r="F563" s="21"/>
      <c r="G563" s="20"/>
    </row>
    <row r="564" spans="1:7" x14ac:dyDescent="0.2">
      <c r="A564" s="19"/>
      <c r="B564" s="20"/>
      <c r="C564" s="20"/>
      <c r="D564" s="20"/>
      <c r="E564" s="20"/>
      <c r="F564" s="21"/>
      <c r="G564" s="20"/>
    </row>
    <row r="565" spans="1:7" x14ac:dyDescent="0.2">
      <c r="A565" s="19"/>
      <c r="B565" s="20"/>
      <c r="C565" s="20"/>
      <c r="D565" s="20"/>
      <c r="E565" s="20"/>
      <c r="F565" s="21"/>
      <c r="G565" s="20"/>
    </row>
    <row r="566" spans="1:7" x14ac:dyDescent="0.2">
      <c r="A566" s="19"/>
      <c r="B566" s="20"/>
      <c r="C566" s="20"/>
      <c r="D566" s="20"/>
      <c r="E566" s="20"/>
      <c r="F566" s="21"/>
      <c r="G566" s="20"/>
    </row>
    <row r="567" spans="1:7" x14ac:dyDescent="0.2">
      <c r="A567" s="19"/>
      <c r="B567" s="20"/>
      <c r="C567" s="20"/>
      <c r="D567" s="20"/>
      <c r="E567" s="20"/>
      <c r="F567" s="21"/>
      <c r="G567" s="20"/>
    </row>
    <row r="568" spans="1:7" x14ac:dyDescent="0.2">
      <c r="A568" s="19"/>
      <c r="B568" s="20"/>
      <c r="C568" s="20"/>
      <c r="D568" s="20"/>
      <c r="E568" s="20"/>
      <c r="F568" s="21"/>
      <c r="G568" s="20"/>
    </row>
    <row r="569" spans="1:7" x14ac:dyDescent="0.2">
      <c r="A569" s="19"/>
      <c r="B569" s="20"/>
      <c r="C569" s="20"/>
      <c r="D569" s="20"/>
      <c r="E569" s="20"/>
      <c r="F569" s="21"/>
      <c r="G569" s="20"/>
    </row>
    <row r="570" spans="1:7" x14ac:dyDescent="0.2">
      <c r="A570" s="19"/>
      <c r="B570" s="20"/>
      <c r="C570" s="20"/>
      <c r="D570" s="20"/>
      <c r="E570" s="20"/>
      <c r="F570" s="21"/>
      <c r="G570" s="20"/>
    </row>
    <row r="571" spans="1:7" x14ac:dyDescent="0.2">
      <c r="A571" s="19"/>
      <c r="B571" s="20"/>
      <c r="C571" s="20"/>
      <c r="D571" s="20"/>
      <c r="E571" s="20"/>
      <c r="F571" s="21"/>
      <c r="G571" s="20"/>
    </row>
    <row r="572" spans="1:7" x14ac:dyDescent="0.2">
      <c r="A572" s="19"/>
      <c r="B572" s="20"/>
      <c r="C572" s="20"/>
      <c r="D572" s="20"/>
      <c r="E572" s="20"/>
      <c r="F572" s="21"/>
      <c r="G572" s="20"/>
    </row>
    <row r="573" spans="1:7" x14ac:dyDescent="0.2">
      <c r="A573" s="19"/>
      <c r="B573" s="20"/>
      <c r="C573" s="20"/>
      <c r="D573" s="20"/>
      <c r="E573" s="20"/>
      <c r="F573" s="21"/>
      <c r="G573" s="20"/>
    </row>
    <row r="574" spans="1:7" x14ac:dyDescent="0.2">
      <c r="A574" s="19"/>
      <c r="B574" s="20"/>
      <c r="C574" s="20"/>
      <c r="D574" s="20"/>
      <c r="E574" s="20"/>
      <c r="F574" s="21"/>
      <c r="G574" s="20"/>
    </row>
    <row r="575" spans="1:7" x14ac:dyDescent="0.2">
      <c r="A575" s="19"/>
      <c r="B575" s="20"/>
      <c r="C575" s="20"/>
      <c r="D575" s="20"/>
      <c r="E575" s="20"/>
      <c r="F575" s="21"/>
      <c r="G575" s="20"/>
    </row>
    <row r="576" spans="1:7" x14ac:dyDescent="0.2">
      <c r="A576" s="19"/>
      <c r="B576" s="20"/>
      <c r="C576" s="20"/>
      <c r="D576" s="20"/>
      <c r="E576" s="20"/>
      <c r="F576" s="21"/>
      <c r="G576" s="20"/>
    </row>
    <row r="577" spans="1:7" x14ac:dyDescent="0.2">
      <c r="A577" s="19"/>
      <c r="B577" s="20"/>
      <c r="C577" s="20"/>
      <c r="D577" s="20"/>
      <c r="E577" s="20"/>
      <c r="F577" s="21"/>
      <c r="G577" s="20"/>
    </row>
    <row r="578" spans="1:7" x14ac:dyDescent="0.2">
      <c r="A578" s="19"/>
      <c r="B578" s="20"/>
      <c r="C578" s="20"/>
      <c r="D578" s="20"/>
      <c r="E578" s="20"/>
      <c r="F578" s="21"/>
      <c r="G578" s="20"/>
    </row>
    <row r="579" spans="1:7" x14ac:dyDescent="0.2">
      <c r="A579" s="19"/>
      <c r="B579" s="20"/>
      <c r="C579" s="20"/>
      <c r="D579" s="20"/>
      <c r="E579" s="20"/>
      <c r="F579" s="21"/>
      <c r="G579" s="20"/>
    </row>
    <row r="580" spans="1:7" x14ac:dyDescent="0.2">
      <c r="A580" s="19"/>
      <c r="B580" s="20"/>
      <c r="C580" s="20"/>
      <c r="D580" s="20"/>
      <c r="E580" s="20"/>
      <c r="F580" s="21"/>
      <c r="G580" s="20"/>
    </row>
    <row r="581" spans="1:7" x14ac:dyDescent="0.2">
      <c r="A581" s="19"/>
      <c r="B581" s="20"/>
      <c r="C581" s="20"/>
      <c r="D581" s="20"/>
      <c r="E581" s="20"/>
      <c r="F581" s="21"/>
      <c r="G581" s="20"/>
    </row>
    <row r="582" spans="1:7" x14ac:dyDescent="0.2">
      <c r="A582" s="19"/>
      <c r="B582" s="20"/>
      <c r="C582" s="20"/>
      <c r="D582" s="20"/>
      <c r="E582" s="20"/>
      <c r="F582" s="21"/>
      <c r="G582" s="20"/>
    </row>
    <row r="583" spans="1:7" x14ac:dyDescent="0.2">
      <c r="A583" s="19"/>
      <c r="B583" s="20"/>
      <c r="C583" s="20"/>
      <c r="D583" s="20"/>
      <c r="E583" s="20"/>
      <c r="F583" s="21"/>
      <c r="G583" s="20"/>
    </row>
    <row r="584" spans="1:7" x14ac:dyDescent="0.2">
      <c r="A584" s="19"/>
      <c r="B584" s="20"/>
      <c r="C584" s="20"/>
      <c r="D584" s="20"/>
      <c r="E584" s="20"/>
      <c r="F584" s="21"/>
      <c r="G584" s="20"/>
    </row>
    <row r="585" spans="1:7" x14ac:dyDescent="0.2">
      <c r="A585" s="19"/>
      <c r="B585" s="20"/>
      <c r="C585" s="20"/>
      <c r="D585" s="20"/>
      <c r="E585" s="20"/>
      <c r="F585" s="21"/>
      <c r="G585" s="20"/>
    </row>
    <row r="586" spans="1:7" x14ac:dyDescent="0.2">
      <c r="A586" s="19"/>
      <c r="B586" s="20"/>
      <c r="C586" s="20"/>
      <c r="D586" s="20"/>
      <c r="E586" s="20"/>
      <c r="F586" s="21"/>
      <c r="G586" s="20"/>
    </row>
    <row r="587" spans="1:7" x14ac:dyDescent="0.2">
      <c r="A587" s="19"/>
      <c r="B587" s="20"/>
      <c r="C587" s="20"/>
      <c r="D587" s="20"/>
      <c r="E587" s="20"/>
      <c r="F587" s="21"/>
      <c r="G587" s="20"/>
    </row>
    <row r="588" spans="1:7" x14ac:dyDescent="0.2">
      <c r="A588" s="19"/>
      <c r="B588" s="20"/>
      <c r="C588" s="20"/>
      <c r="D588" s="20"/>
      <c r="E588" s="20"/>
      <c r="F588" s="21"/>
      <c r="G588" s="20"/>
    </row>
    <row r="589" spans="1:7" x14ac:dyDescent="0.2">
      <c r="A589" s="19"/>
      <c r="B589" s="20"/>
      <c r="C589" s="20"/>
      <c r="D589" s="20"/>
      <c r="E589" s="20"/>
      <c r="F589" s="21"/>
      <c r="G589" s="20"/>
    </row>
    <row r="590" spans="1:7" x14ac:dyDescent="0.2">
      <c r="A590" s="19"/>
      <c r="B590" s="20"/>
      <c r="C590" s="20"/>
      <c r="D590" s="20"/>
      <c r="E590" s="20"/>
      <c r="F590" s="21"/>
      <c r="G590" s="20"/>
    </row>
    <row r="591" spans="1:7" x14ac:dyDescent="0.2">
      <c r="A591" s="19"/>
      <c r="B591" s="20"/>
      <c r="C591" s="20"/>
      <c r="D591" s="20"/>
      <c r="E591" s="20"/>
      <c r="F591" s="21"/>
      <c r="G591" s="20"/>
    </row>
    <row r="592" spans="1:7" x14ac:dyDescent="0.2">
      <c r="A592" s="19"/>
      <c r="B592" s="20"/>
      <c r="C592" s="20"/>
      <c r="D592" s="20"/>
      <c r="E592" s="20"/>
      <c r="F592" s="21"/>
      <c r="G592" s="20"/>
    </row>
    <row r="593" spans="1:7" x14ac:dyDescent="0.2">
      <c r="A593" s="19"/>
      <c r="B593" s="20"/>
      <c r="C593" s="20"/>
      <c r="D593" s="20"/>
      <c r="E593" s="20"/>
      <c r="F593" s="21"/>
      <c r="G593" s="20"/>
    </row>
    <row r="594" spans="1:7" x14ac:dyDescent="0.2">
      <c r="A594" s="19"/>
      <c r="B594" s="20"/>
      <c r="C594" s="20"/>
      <c r="D594" s="20"/>
      <c r="E594" s="20"/>
      <c r="F594" s="21"/>
      <c r="G594" s="20"/>
    </row>
    <row r="595" spans="1:7" x14ac:dyDescent="0.2">
      <c r="A595" s="19"/>
      <c r="B595" s="20"/>
      <c r="C595" s="20"/>
      <c r="D595" s="20"/>
      <c r="E595" s="20"/>
      <c r="F595" s="21"/>
      <c r="G595" s="20"/>
    </row>
    <row r="596" spans="1:7" x14ac:dyDescent="0.2">
      <c r="A596" s="19"/>
      <c r="B596" s="20"/>
      <c r="C596" s="20"/>
      <c r="D596" s="20"/>
      <c r="E596" s="20"/>
      <c r="F596" s="21"/>
      <c r="G596" s="20"/>
    </row>
    <row r="597" spans="1:7" x14ac:dyDescent="0.2">
      <c r="A597" s="19"/>
      <c r="B597" s="20"/>
      <c r="C597" s="20"/>
      <c r="D597" s="20"/>
      <c r="E597" s="20"/>
      <c r="F597" s="21"/>
      <c r="G597" s="20"/>
    </row>
    <row r="598" spans="1:7" x14ac:dyDescent="0.2">
      <c r="A598" s="19"/>
      <c r="B598" s="20"/>
      <c r="C598" s="20"/>
      <c r="D598" s="20"/>
      <c r="E598" s="20"/>
      <c r="F598" s="21"/>
      <c r="G598" s="20"/>
    </row>
    <row r="599" spans="1:7" x14ac:dyDescent="0.2">
      <c r="A599" s="19"/>
      <c r="B599" s="20"/>
      <c r="C599" s="20"/>
      <c r="D599" s="20"/>
      <c r="E599" s="20"/>
      <c r="F599" s="21"/>
      <c r="G599" s="20"/>
    </row>
    <row r="600" spans="1:7" x14ac:dyDescent="0.2">
      <c r="A600" s="19"/>
      <c r="B600" s="20"/>
      <c r="C600" s="20"/>
      <c r="D600" s="20"/>
      <c r="E600" s="20"/>
      <c r="F600" s="21"/>
      <c r="G600" s="20"/>
    </row>
    <row r="601" spans="1:7" x14ac:dyDescent="0.2">
      <c r="A601" s="19"/>
      <c r="B601" s="20"/>
      <c r="C601" s="20"/>
      <c r="D601" s="20"/>
      <c r="E601" s="20"/>
      <c r="F601" s="21"/>
      <c r="G601" s="20"/>
    </row>
    <row r="602" spans="1:7" x14ac:dyDescent="0.2">
      <c r="A602" s="19"/>
      <c r="B602" s="20"/>
      <c r="C602" s="20"/>
      <c r="D602" s="20"/>
      <c r="E602" s="20"/>
      <c r="F602" s="21"/>
      <c r="G602" s="20"/>
    </row>
    <row r="603" spans="1:7" x14ac:dyDescent="0.2">
      <c r="A603" s="19"/>
      <c r="B603" s="20"/>
      <c r="C603" s="20"/>
      <c r="D603" s="20"/>
      <c r="E603" s="20"/>
      <c r="F603" s="21"/>
      <c r="G603" s="20"/>
    </row>
    <row r="604" spans="1:7" x14ac:dyDescent="0.2">
      <c r="A604" s="19"/>
      <c r="B604" s="20"/>
      <c r="C604" s="20"/>
      <c r="D604" s="20"/>
      <c r="E604" s="20"/>
      <c r="F604" s="21"/>
      <c r="G604" s="20"/>
    </row>
    <row r="605" spans="1:7" x14ac:dyDescent="0.2">
      <c r="A605" s="19"/>
      <c r="B605" s="20"/>
      <c r="C605" s="20"/>
      <c r="D605" s="20"/>
      <c r="E605" s="20"/>
      <c r="F605" s="21"/>
      <c r="G605" s="20"/>
    </row>
    <row r="606" spans="1:7" x14ac:dyDescent="0.2">
      <c r="A606" s="19"/>
      <c r="B606" s="20"/>
      <c r="C606" s="20"/>
      <c r="D606" s="20"/>
      <c r="E606" s="20"/>
      <c r="F606" s="21"/>
      <c r="G606" s="20"/>
    </row>
    <row r="607" spans="1:7" x14ac:dyDescent="0.2">
      <c r="A607" s="19"/>
      <c r="B607" s="20"/>
      <c r="C607" s="20"/>
      <c r="D607" s="20"/>
      <c r="E607" s="20"/>
      <c r="F607" s="21"/>
      <c r="G607" s="20"/>
    </row>
    <row r="608" spans="1:7" x14ac:dyDescent="0.2">
      <c r="A608" s="19"/>
      <c r="B608" s="20"/>
      <c r="C608" s="20"/>
      <c r="D608" s="20"/>
      <c r="E608" s="20"/>
      <c r="F608" s="21"/>
      <c r="G608" s="20"/>
    </row>
    <row r="609" spans="1:7" x14ac:dyDescent="0.2">
      <c r="A609" s="19"/>
      <c r="B609" s="20"/>
      <c r="C609" s="20"/>
      <c r="D609" s="20"/>
      <c r="E609" s="20"/>
      <c r="F609" s="21"/>
      <c r="G609" s="20"/>
    </row>
    <row r="610" spans="1:7" x14ac:dyDescent="0.2">
      <c r="A610" s="19"/>
      <c r="B610" s="20"/>
      <c r="C610" s="20"/>
      <c r="D610" s="20"/>
      <c r="E610" s="20"/>
      <c r="F610" s="21"/>
      <c r="G610" s="20"/>
    </row>
    <row r="611" spans="1:7" x14ac:dyDescent="0.2">
      <c r="A611" s="19"/>
      <c r="B611" s="20"/>
      <c r="C611" s="20"/>
      <c r="D611" s="20"/>
      <c r="E611" s="20"/>
      <c r="F611" s="21"/>
      <c r="G611" s="20"/>
    </row>
    <row r="612" spans="1:7" x14ac:dyDescent="0.2">
      <c r="A612" s="19"/>
      <c r="B612" s="20"/>
      <c r="C612" s="20"/>
      <c r="D612" s="20"/>
      <c r="E612" s="20"/>
      <c r="F612" s="21"/>
      <c r="G612" s="20"/>
    </row>
    <row r="613" spans="1:7" x14ac:dyDescent="0.2">
      <c r="A613" s="19"/>
      <c r="B613" s="20"/>
      <c r="C613" s="20"/>
      <c r="D613" s="20"/>
      <c r="E613" s="20"/>
      <c r="F613" s="21"/>
      <c r="G613" s="20"/>
    </row>
    <row r="614" spans="1:7" x14ac:dyDescent="0.2">
      <c r="A614" s="19"/>
      <c r="B614" s="20"/>
      <c r="C614" s="20"/>
      <c r="D614" s="20"/>
      <c r="E614" s="20"/>
      <c r="F614" s="21"/>
      <c r="G614" s="20"/>
    </row>
    <row r="615" spans="1:7" x14ac:dyDescent="0.2">
      <c r="A615" s="19"/>
      <c r="B615" s="20"/>
      <c r="C615" s="20"/>
      <c r="D615" s="20"/>
      <c r="E615" s="20"/>
      <c r="F615" s="21"/>
      <c r="G615" s="20"/>
    </row>
    <row r="616" spans="1:7" x14ac:dyDescent="0.2">
      <c r="A616" s="19"/>
      <c r="B616" s="20"/>
      <c r="C616" s="20"/>
      <c r="D616" s="20"/>
      <c r="E616" s="20"/>
      <c r="F616" s="21"/>
      <c r="G616" s="20"/>
    </row>
    <row r="617" spans="1:7" x14ac:dyDescent="0.2">
      <c r="A617" s="19"/>
      <c r="B617" s="20"/>
      <c r="C617" s="20"/>
      <c r="D617" s="20"/>
      <c r="E617" s="20"/>
      <c r="F617" s="21"/>
      <c r="G617" s="20"/>
    </row>
    <row r="618" spans="1:7" x14ac:dyDescent="0.2">
      <c r="A618" s="19"/>
      <c r="B618" s="20"/>
      <c r="C618" s="20"/>
      <c r="D618" s="20"/>
      <c r="E618" s="20"/>
      <c r="F618" s="21"/>
      <c r="G618" s="20"/>
    </row>
    <row r="619" spans="1:7" x14ac:dyDescent="0.2">
      <c r="A619" s="19"/>
      <c r="B619" s="20"/>
      <c r="C619" s="20"/>
      <c r="D619" s="20"/>
      <c r="E619" s="20"/>
      <c r="F619" s="21"/>
      <c r="G619" s="20"/>
    </row>
    <row r="620" spans="1:7" x14ac:dyDescent="0.2">
      <c r="A620" s="19"/>
      <c r="B620" s="20"/>
      <c r="C620" s="20"/>
      <c r="D620" s="20"/>
      <c r="E620" s="20"/>
      <c r="F620" s="21"/>
      <c r="G620" s="20"/>
    </row>
    <row r="621" spans="1:7" x14ac:dyDescent="0.2">
      <c r="A621" s="19"/>
      <c r="B621" s="20"/>
      <c r="C621" s="20"/>
      <c r="D621" s="20"/>
      <c r="E621" s="20"/>
      <c r="F621" s="21"/>
      <c r="G621" s="20"/>
    </row>
    <row r="622" spans="1:7" x14ac:dyDescent="0.2">
      <c r="A622" s="19"/>
      <c r="B622" s="20"/>
      <c r="C622" s="20"/>
      <c r="D622" s="20"/>
      <c r="E622" s="20"/>
      <c r="F622" s="21"/>
      <c r="G622" s="20"/>
    </row>
    <row r="623" spans="1:7" x14ac:dyDescent="0.2">
      <c r="A623" s="19"/>
      <c r="B623" s="20"/>
      <c r="C623" s="20"/>
      <c r="D623" s="20"/>
      <c r="E623" s="20"/>
      <c r="F623" s="21"/>
      <c r="G623" s="20"/>
    </row>
    <row r="624" spans="1:7" x14ac:dyDescent="0.2">
      <c r="A624" s="19"/>
      <c r="B624" s="20"/>
      <c r="C624" s="20"/>
      <c r="D624" s="20"/>
      <c r="E624" s="20"/>
      <c r="F624" s="21"/>
      <c r="G624" s="20"/>
    </row>
    <row r="625" spans="1:7" x14ac:dyDescent="0.2">
      <c r="A625" s="19"/>
      <c r="B625" s="20"/>
      <c r="C625" s="20"/>
      <c r="D625" s="20"/>
      <c r="E625" s="20"/>
      <c r="F625" s="21"/>
      <c r="G625" s="20"/>
    </row>
    <row r="626" spans="1:7" x14ac:dyDescent="0.2">
      <c r="A626" s="19"/>
      <c r="B626" s="20"/>
      <c r="C626" s="20"/>
      <c r="D626" s="20"/>
      <c r="E626" s="20"/>
      <c r="F626" s="21"/>
      <c r="G626" s="20"/>
    </row>
    <row r="627" spans="1:7" x14ac:dyDescent="0.2">
      <c r="A627" s="19"/>
      <c r="B627" s="20"/>
      <c r="C627" s="20"/>
      <c r="D627" s="20"/>
      <c r="E627" s="20"/>
      <c r="F627" s="21"/>
      <c r="G627" s="20"/>
    </row>
    <row r="628" spans="1:7" x14ac:dyDescent="0.2">
      <c r="A628" s="19"/>
      <c r="B628" s="20"/>
      <c r="C628" s="20"/>
      <c r="D628" s="20"/>
      <c r="E628" s="20"/>
      <c r="F628" s="21"/>
      <c r="G628" s="20"/>
    </row>
    <row r="629" spans="1:7" x14ac:dyDescent="0.2">
      <c r="A629" s="19"/>
      <c r="B629" s="20"/>
      <c r="C629" s="20"/>
      <c r="D629" s="20"/>
      <c r="E629" s="20"/>
      <c r="F629" s="21"/>
      <c r="G629" s="20"/>
    </row>
    <row r="630" spans="1:7" x14ac:dyDescent="0.2">
      <c r="A630" s="19"/>
      <c r="B630" s="20"/>
      <c r="C630" s="20"/>
      <c r="D630" s="20"/>
      <c r="E630" s="20"/>
      <c r="F630" s="21"/>
      <c r="G630" s="20"/>
    </row>
    <row r="631" spans="1:7" x14ac:dyDescent="0.2">
      <c r="A631" s="19"/>
      <c r="B631" s="20"/>
      <c r="C631" s="20"/>
      <c r="D631" s="20"/>
      <c r="E631" s="20"/>
      <c r="F631" s="21"/>
      <c r="G631" s="20"/>
    </row>
    <row r="632" spans="1:7" x14ac:dyDescent="0.2">
      <c r="A632" s="19"/>
      <c r="B632" s="20"/>
      <c r="C632" s="20"/>
      <c r="D632" s="20"/>
      <c r="E632" s="20"/>
      <c r="F632" s="21"/>
      <c r="G632" s="20"/>
    </row>
    <row r="633" spans="1:7" x14ac:dyDescent="0.2">
      <c r="A633" s="19"/>
      <c r="B633" s="20"/>
      <c r="C633" s="20"/>
      <c r="D633" s="20"/>
      <c r="E633" s="20"/>
      <c r="F633" s="21"/>
      <c r="G633" s="20"/>
    </row>
    <row r="634" spans="1:7" x14ac:dyDescent="0.2">
      <c r="A634" s="19"/>
      <c r="B634" s="20"/>
      <c r="C634" s="20"/>
      <c r="D634" s="20"/>
      <c r="E634" s="20"/>
      <c r="F634" s="21"/>
      <c r="G634" s="20"/>
    </row>
    <row r="635" spans="1:7" x14ac:dyDescent="0.2">
      <c r="A635" s="19"/>
      <c r="B635" s="20"/>
      <c r="C635" s="20"/>
      <c r="D635" s="20"/>
      <c r="E635" s="20"/>
      <c r="F635" s="21"/>
      <c r="G635" s="20"/>
    </row>
    <row r="636" spans="1:7" x14ac:dyDescent="0.2">
      <c r="A636" s="19"/>
      <c r="B636" s="20"/>
      <c r="C636" s="20"/>
      <c r="D636" s="20"/>
      <c r="E636" s="20"/>
      <c r="F636" s="21"/>
      <c r="G636" s="20"/>
    </row>
    <row r="637" spans="1:7" x14ac:dyDescent="0.2">
      <c r="A637" s="19"/>
      <c r="B637" s="20"/>
      <c r="C637" s="20"/>
      <c r="D637" s="20"/>
      <c r="E637" s="20"/>
      <c r="F637" s="21"/>
      <c r="G637" s="20"/>
    </row>
    <row r="638" spans="1:7" x14ac:dyDescent="0.2">
      <c r="A638" s="19"/>
      <c r="B638" s="20"/>
      <c r="C638" s="20"/>
      <c r="D638" s="20"/>
      <c r="E638" s="20"/>
      <c r="F638" s="21"/>
      <c r="G638" s="20"/>
    </row>
    <row r="639" spans="1:7" x14ac:dyDescent="0.2">
      <c r="A639" s="19"/>
      <c r="B639" s="20"/>
      <c r="C639" s="20"/>
      <c r="D639" s="20"/>
      <c r="E639" s="20"/>
      <c r="F639" s="21"/>
      <c r="G639" s="20"/>
    </row>
    <row r="640" spans="1:7" x14ac:dyDescent="0.2">
      <c r="A640" s="19"/>
      <c r="B640" s="20"/>
      <c r="C640" s="20"/>
      <c r="D640" s="20"/>
      <c r="E640" s="20"/>
      <c r="F640" s="21"/>
      <c r="G640" s="20"/>
    </row>
    <row r="641" spans="1:7" x14ac:dyDescent="0.2">
      <c r="A641" s="19"/>
      <c r="B641" s="20"/>
      <c r="C641" s="20"/>
      <c r="D641" s="20"/>
      <c r="E641" s="20"/>
      <c r="F641" s="21"/>
      <c r="G641" s="20"/>
    </row>
    <row r="642" spans="1:7" x14ac:dyDescent="0.2">
      <c r="A642" s="19"/>
      <c r="B642" s="20"/>
      <c r="C642" s="20"/>
      <c r="D642" s="20"/>
      <c r="E642" s="20"/>
      <c r="F642" s="21"/>
      <c r="G642" s="20"/>
    </row>
    <row r="643" spans="1:7" x14ac:dyDescent="0.2">
      <c r="A643" s="19"/>
      <c r="B643" s="20"/>
      <c r="C643" s="20"/>
      <c r="D643" s="20"/>
      <c r="E643" s="20"/>
      <c r="F643" s="21"/>
      <c r="G643" s="20"/>
    </row>
    <row r="644" spans="1:7" x14ac:dyDescent="0.2">
      <c r="A644" s="19"/>
      <c r="B644" s="20"/>
      <c r="C644" s="20"/>
      <c r="D644" s="20"/>
      <c r="E644" s="20"/>
      <c r="F644" s="21"/>
      <c r="G644" s="20"/>
    </row>
    <row r="645" spans="1:7" x14ac:dyDescent="0.2">
      <c r="A645" s="19"/>
      <c r="B645" s="20"/>
      <c r="C645" s="20"/>
      <c r="D645" s="20"/>
      <c r="E645" s="20"/>
      <c r="F645" s="21"/>
      <c r="G645" s="20"/>
    </row>
    <row r="646" spans="1:7" x14ac:dyDescent="0.2">
      <c r="A646" s="19"/>
      <c r="B646" s="20"/>
      <c r="C646" s="20"/>
      <c r="D646" s="20"/>
      <c r="E646" s="20"/>
      <c r="F646" s="21"/>
      <c r="G646" s="20"/>
    </row>
    <row r="647" spans="1:7" x14ac:dyDescent="0.2">
      <c r="A647" s="19"/>
      <c r="B647" s="20"/>
      <c r="C647" s="20"/>
      <c r="D647" s="20"/>
      <c r="E647" s="20"/>
      <c r="F647" s="21"/>
      <c r="G647" s="20"/>
    </row>
    <row r="648" spans="1:7" x14ac:dyDescent="0.2">
      <c r="A648" s="19"/>
      <c r="B648" s="20"/>
      <c r="C648" s="20"/>
      <c r="D648" s="20"/>
      <c r="E648" s="20"/>
      <c r="F648" s="21"/>
      <c r="G648" s="20"/>
    </row>
    <row r="649" spans="1:7" x14ac:dyDescent="0.2">
      <c r="A649" s="19"/>
      <c r="B649" s="20"/>
      <c r="C649" s="20"/>
      <c r="D649" s="20"/>
      <c r="E649" s="20"/>
      <c r="F649" s="21"/>
      <c r="G649" s="20"/>
    </row>
    <row r="650" spans="1:7" x14ac:dyDescent="0.2">
      <c r="A650" s="19"/>
      <c r="B650" s="20"/>
      <c r="C650" s="20"/>
      <c r="D650" s="20"/>
      <c r="E650" s="20"/>
      <c r="F650" s="21"/>
      <c r="G650" s="20"/>
    </row>
    <row r="651" spans="1:7" x14ac:dyDescent="0.2">
      <c r="A651" s="19"/>
      <c r="B651" s="20"/>
      <c r="C651" s="20"/>
      <c r="D651" s="20"/>
      <c r="E651" s="20"/>
      <c r="F651" s="21"/>
      <c r="G651" s="20"/>
    </row>
    <row r="652" spans="1:7" x14ac:dyDescent="0.2">
      <c r="A652" s="19"/>
      <c r="B652" s="20"/>
      <c r="C652" s="20"/>
      <c r="D652" s="20"/>
      <c r="E652" s="20"/>
      <c r="F652" s="21"/>
      <c r="G652" s="20"/>
    </row>
    <row r="653" spans="1:7" x14ac:dyDescent="0.2">
      <c r="A653" s="19"/>
      <c r="B653" s="20"/>
      <c r="C653" s="20"/>
      <c r="D653" s="20"/>
      <c r="E653" s="20"/>
      <c r="F653" s="21"/>
      <c r="G653" s="20"/>
    </row>
    <row r="654" spans="1:7" x14ac:dyDescent="0.2">
      <c r="A654" s="19"/>
      <c r="B654" s="20"/>
      <c r="C654" s="20"/>
      <c r="D654" s="20"/>
      <c r="E654" s="20"/>
      <c r="F654" s="21"/>
      <c r="G654" s="20"/>
    </row>
    <row r="655" spans="1:7" x14ac:dyDescent="0.2">
      <c r="A655" s="19"/>
      <c r="B655" s="20"/>
      <c r="C655" s="20"/>
      <c r="D655" s="20"/>
      <c r="E655" s="20"/>
      <c r="F655" s="21"/>
      <c r="G655" s="20"/>
    </row>
    <row r="656" spans="1:7" x14ac:dyDescent="0.2">
      <c r="A656" s="19"/>
      <c r="B656" s="20"/>
      <c r="C656" s="20"/>
      <c r="D656" s="20"/>
      <c r="E656" s="20"/>
      <c r="F656" s="21"/>
      <c r="G656" s="20"/>
    </row>
    <row r="657" spans="1:7" x14ac:dyDescent="0.2">
      <c r="A657" s="19"/>
      <c r="B657" s="20"/>
      <c r="C657" s="20"/>
      <c r="D657" s="20"/>
      <c r="E657" s="20"/>
      <c r="F657" s="21"/>
      <c r="G657" s="20"/>
    </row>
    <row r="658" spans="1:7" x14ac:dyDescent="0.2">
      <c r="A658" s="19"/>
      <c r="B658" s="20"/>
      <c r="C658" s="20"/>
      <c r="D658" s="20"/>
      <c r="E658" s="20"/>
      <c r="F658" s="21"/>
      <c r="G658" s="20"/>
    </row>
    <row r="659" spans="1:7" x14ac:dyDescent="0.2">
      <c r="A659" s="19"/>
      <c r="B659" s="20"/>
      <c r="C659" s="20"/>
      <c r="D659" s="20"/>
      <c r="E659" s="20"/>
      <c r="F659" s="21"/>
      <c r="G659" s="20"/>
    </row>
    <row r="660" spans="1:7" x14ac:dyDescent="0.2">
      <c r="A660" s="19"/>
      <c r="B660" s="20"/>
      <c r="C660" s="20"/>
      <c r="D660" s="20"/>
      <c r="E660" s="20"/>
      <c r="F660" s="21"/>
      <c r="G660" s="20"/>
    </row>
    <row r="661" spans="1:7" x14ac:dyDescent="0.2">
      <c r="A661" s="19"/>
      <c r="B661" s="20"/>
      <c r="C661" s="20"/>
      <c r="D661" s="20"/>
      <c r="E661" s="20"/>
      <c r="F661" s="21"/>
      <c r="G661" s="20"/>
    </row>
    <row r="662" spans="1:7" x14ac:dyDescent="0.2">
      <c r="A662" s="19"/>
      <c r="B662" s="20"/>
      <c r="C662" s="20"/>
      <c r="D662" s="20"/>
      <c r="E662" s="20"/>
      <c r="F662" s="21"/>
      <c r="G662" s="20"/>
    </row>
    <row r="663" spans="1:7" x14ac:dyDescent="0.2">
      <c r="A663" s="19"/>
      <c r="B663" s="20"/>
      <c r="C663" s="20"/>
      <c r="D663" s="20"/>
      <c r="E663" s="20"/>
      <c r="F663" s="21"/>
      <c r="G663" s="20"/>
    </row>
    <row r="664" spans="1:7" x14ac:dyDescent="0.2">
      <c r="A664" s="19"/>
      <c r="B664" s="20"/>
      <c r="C664" s="20"/>
      <c r="D664" s="20"/>
      <c r="E664" s="20"/>
      <c r="F664" s="21"/>
      <c r="G664" s="20"/>
    </row>
    <row r="665" spans="1:7" x14ac:dyDescent="0.2">
      <c r="A665" s="19"/>
      <c r="B665" s="20"/>
      <c r="C665" s="20"/>
      <c r="D665" s="20"/>
      <c r="E665" s="20"/>
      <c r="F665" s="21"/>
      <c r="G665" s="20"/>
    </row>
    <row r="666" spans="1:7" x14ac:dyDescent="0.2">
      <c r="A666" s="19"/>
      <c r="B666" s="20"/>
      <c r="C666" s="20"/>
      <c r="D666" s="20"/>
      <c r="E666" s="20"/>
      <c r="F666" s="21"/>
      <c r="G666" s="20"/>
    </row>
    <row r="667" spans="1:7" x14ac:dyDescent="0.2">
      <c r="A667" s="19"/>
      <c r="B667" s="20"/>
      <c r="C667" s="20"/>
      <c r="D667" s="20"/>
      <c r="E667" s="20"/>
      <c r="F667" s="21"/>
      <c r="G667" s="20"/>
    </row>
    <row r="668" spans="1:7" x14ac:dyDescent="0.2">
      <c r="A668" s="19"/>
      <c r="B668" s="20"/>
      <c r="C668" s="20"/>
      <c r="D668" s="20"/>
      <c r="E668" s="20"/>
      <c r="F668" s="21"/>
      <c r="G668" s="20"/>
    </row>
    <row r="669" spans="1:7" x14ac:dyDescent="0.2">
      <c r="A669" s="19"/>
      <c r="B669" s="20"/>
      <c r="C669" s="20"/>
      <c r="D669" s="20"/>
      <c r="E669" s="20"/>
      <c r="F669" s="21"/>
      <c r="G669" s="20"/>
    </row>
    <row r="670" spans="1:7" x14ac:dyDescent="0.2">
      <c r="A670" s="19"/>
      <c r="B670" s="20"/>
      <c r="C670" s="20"/>
      <c r="D670" s="20"/>
      <c r="E670" s="20"/>
      <c r="F670" s="21"/>
      <c r="G670" s="20"/>
    </row>
    <row r="671" spans="1:7" x14ac:dyDescent="0.2">
      <c r="A671" s="19"/>
      <c r="B671" s="20"/>
      <c r="C671" s="20"/>
      <c r="D671" s="20"/>
      <c r="E671" s="20"/>
      <c r="F671" s="21"/>
      <c r="G671" s="20"/>
    </row>
    <row r="672" spans="1:7" x14ac:dyDescent="0.2">
      <c r="A672" s="19"/>
      <c r="B672" s="20"/>
      <c r="C672" s="20"/>
      <c r="D672" s="20"/>
      <c r="E672" s="20"/>
      <c r="F672" s="21"/>
      <c r="G672" s="20"/>
    </row>
    <row r="673" spans="1:7" x14ac:dyDescent="0.2">
      <c r="A673" s="19"/>
      <c r="B673" s="20"/>
      <c r="C673" s="20"/>
      <c r="D673" s="20"/>
      <c r="E673" s="20"/>
      <c r="F673" s="21"/>
      <c r="G673" s="20"/>
    </row>
    <row r="674" spans="1:7" x14ac:dyDescent="0.2">
      <c r="A674" s="19"/>
      <c r="B674" s="20"/>
      <c r="C674" s="20"/>
      <c r="D674" s="20"/>
      <c r="E674" s="20"/>
      <c r="F674" s="21"/>
      <c r="G674" s="20"/>
    </row>
    <row r="675" spans="1:7" x14ac:dyDescent="0.2">
      <c r="A675" s="19"/>
      <c r="B675" s="20"/>
      <c r="C675" s="20"/>
      <c r="D675" s="20"/>
      <c r="E675" s="20"/>
      <c r="F675" s="21"/>
      <c r="G675" s="20"/>
    </row>
    <row r="676" spans="1:7" x14ac:dyDescent="0.2">
      <c r="A676" s="19"/>
      <c r="B676" s="20"/>
      <c r="C676" s="20"/>
      <c r="D676" s="20"/>
      <c r="E676" s="20"/>
      <c r="F676" s="21"/>
      <c r="G676" s="20"/>
    </row>
    <row r="677" spans="1:7" x14ac:dyDescent="0.2">
      <c r="A677" s="19"/>
      <c r="B677" s="20"/>
      <c r="C677" s="20"/>
      <c r="D677" s="20"/>
      <c r="E677" s="20"/>
      <c r="F677" s="21"/>
      <c r="G677" s="20"/>
    </row>
    <row r="678" spans="1:7" x14ac:dyDescent="0.2">
      <c r="A678" s="19"/>
      <c r="B678" s="20"/>
      <c r="C678" s="20"/>
      <c r="D678" s="20"/>
      <c r="E678" s="20"/>
      <c r="F678" s="21"/>
      <c r="G678" s="20"/>
    </row>
    <row r="679" spans="1:7" x14ac:dyDescent="0.2">
      <c r="A679" s="19"/>
      <c r="B679" s="20"/>
      <c r="C679" s="20"/>
      <c r="D679" s="20"/>
      <c r="E679" s="20"/>
      <c r="F679" s="21"/>
      <c r="G679" s="20"/>
    </row>
    <row r="680" spans="1:7" x14ac:dyDescent="0.2">
      <c r="A680" s="19"/>
      <c r="B680" s="20"/>
      <c r="C680" s="20"/>
      <c r="D680" s="20"/>
      <c r="E680" s="20"/>
      <c r="F680" s="21"/>
      <c r="G680" s="20"/>
    </row>
    <row r="681" spans="1:7" x14ac:dyDescent="0.2">
      <c r="A681" s="19"/>
      <c r="B681" s="20"/>
      <c r="C681" s="20"/>
      <c r="D681" s="20"/>
      <c r="E681" s="20"/>
      <c r="F681" s="21"/>
      <c r="G681" s="20"/>
    </row>
    <row r="682" spans="1:7" x14ac:dyDescent="0.2">
      <c r="A682" s="19"/>
      <c r="B682" s="20"/>
      <c r="C682" s="20"/>
      <c r="D682" s="20"/>
      <c r="E682" s="20"/>
      <c r="F682" s="21"/>
      <c r="G682" s="20"/>
    </row>
    <row r="683" spans="1:7" x14ac:dyDescent="0.2">
      <c r="A683" s="19"/>
      <c r="B683" s="20"/>
      <c r="C683" s="20"/>
      <c r="D683" s="20"/>
      <c r="E683" s="20"/>
      <c r="F683" s="21"/>
      <c r="G683" s="20"/>
    </row>
    <row r="684" spans="1:7" x14ac:dyDescent="0.2">
      <c r="A684" s="19"/>
      <c r="B684" s="20"/>
      <c r="C684" s="20"/>
      <c r="D684" s="20"/>
      <c r="E684" s="20"/>
      <c r="F684" s="21"/>
      <c r="G684" s="20"/>
    </row>
    <row r="685" spans="1:7" x14ac:dyDescent="0.2">
      <c r="A685" s="19"/>
      <c r="B685" s="20"/>
      <c r="C685" s="20"/>
      <c r="D685" s="20"/>
      <c r="E685" s="20"/>
      <c r="F685" s="21"/>
      <c r="G685" s="20"/>
    </row>
    <row r="686" spans="1:7" x14ac:dyDescent="0.2">
      <c r="A686" s="19"/>
      <c r="B686" s="20"/>
      <c r="C686" s="20"/>
      <c r="D686" s="20"/>
      <c r="E686" s="20"/>
      <c r="F686" s="21"/>
      <c r="G686" s="20"/>
    </row>
    <row r="687" spans="1:7" x14ac:dyDescent="0.2">
      <c r="A687" s="19"/>
      <c r="B687" s="20"/>
      <c r="C687" s="20"/>
      <c r="D687" s="20"/>
      <c r="E687" s="20"/>
      <c r="F687" s="21"/>
      <c r="G687" s="20"/>
    </row>
    <row r="688" spans="1:7" x14ac:dyDescent="0.2">
      <c r="A688" s="19"/>
      <c r="B688" s="20"/>
      <c r="C688" s="20"/>
      <c r="D688" s="20"/>
      <c r="E688" s="20"/>
      <c r="F688" s="21"/>
      <c r="G688" s="20"/>
    </row>
    <row r="689" spans="1:7" x14ac:dyDescent="0.2">
      <c r="A689" s="19"/>
      <c r="B689" s="20"/>
      <c r="C689" s="20"/>
      <c r="D689" s="20"/>
      <c r="E689" s="20"/>
      <c r="F689" s="21"/>
      <c r="G689" s="20"/>
    </row>
    <row r="690" spans="1:7" x14ac:dyDescent="0.2">
      <c r="A690" s="19"/>
      <c r="B690" s="20"/>
      <c r="C690" s="20"/>
      <c r="D690" s="20"/>
      <c r="E690" s="20"/>
      <c r="F690" s="21"/>
      <c r="G690" s="20"/>
    </row>
    <row r="691" spans="1:7" x14ac:dyDescent="0.2">
      <c r="A691" s="19"/>
      <c r="B691" s="20"/>
      <c r="C691" s="20"/>
      <c r="D691" s="20"/>
      <c r="E691" s="20"/>
      <c r="F691" s="21"/>
      <c r="G691" s="20"/>
    </row>
    <row r="692" spans="1:7" x14ac:dyDescent="0.2">
      <c r="A692" s="19"/>
      <c r="B692" s="20"/>
      <c r="C692" s="20"/>
      <c r="D692" s="20"/>
      <c r="E692" s="20"/>
      <c r="F692" s="21"/>
      <c r="G692" s="20"/>
    </row>
    <row r="693" spans="1:7" x14ac:dyDescent="0.2">
      <c r="A693" s="19"/>
      <c r="B693" s="20"/>
      <c r="C693" s="20"/>
      <c r="D693" s="20"/>
      <c r="E693" s="20"/>
      <c r="F693" s="21"/>
      <c r="G693" s="20"/>
    </row>
    <row r="694" spans="1:7" x14ac:dyDescent="0.2">
      <c r="A694" s="19"/>
      <c r="B694" s="20"/>
      <c r="C694" s="20"/>
      <c r="D694" s="20"/>
      <c r="E694" s="20"/>
      <c r="F694" s="21"/>
      <c r="G694" s="20"/>
    </row>
    <row r="695" spans="1:7" x14ac:dyDescent="0.2">
      <c r="A695" s="19"/>
      <c r="B695" s="20"/>
      <c r="C695" s="20"/>
      <c r="D695" s="20"/>
      <c r="E695" s="20"/>
      <c r="F695" s="21"/>
      <c r="G695" s="20"/>
    </row>
    <row r="696" spans="1:7" x14ac:dyDescent="0.2">
      <c r="A696" s="19"/>
      <c r="B696" s="20"/>
      <c r="C696" s="20"/>
      <c r="D696" s="20"/>
      <c r="E696" s="20"/>
      <c r="F696" s="21"/>
      <c r="G696" s="20"/>
    </row>
    <row r="697" spans="1:7" x14ac:dyDescent="0.2">
      <c r="A697" s="19"/>
      <c r="B697" s="20"/>
      <c r="C697" s="20"/>
      <c r="D697" s="20"/>
      <c r="E697" s="20"/>
      <c r="F697" s="21"/>
      <c r="G697" s="20"/>
    </row>
    <row r="698" spans="1:7" x14ac:dyDescent="0.2">
      <c r="A698" s="19"/>
      <c r="B698" s="20"/>
      <c r="C698" s="20"/>
      <c r="D698" s="20"/>
      <c r="E698" s="20"/>
      <c r="F698" s="21"/>
      <c r="G698" s="20"/>
    </row>
    <row r="699" spans="1:7" x14ac:dyDescent="0.2">
      <c r="A699" s="19"/>
      <c r="B699" s="20"/>
      <c r="C699" s="20"/>
      <c r="D699" s="20"/>
      <c r="E699" s="20"/>
      <c r="F699" s="21"/>
      <c r="G699" s="20"/>
    </row>
    <row r="700" spans="1:7" x14ac:dyDescent="0.2">
      <c r="A700" s="19"/>
      <c r="B700" s="20"/>
      <c r="C700" s="20"/>
      <c r="D700" s="20"/>
      <c r="E700" s="20"/>
      <c r="F700" s="21"/>
      <c r="G700" s="20"/>
    </row>
    <row r="701" spans="1:7" x14ac:dyDescent="0.2">
      <c r="A701" s="19"/>
      <c r="B701" s="20"/>
      <c r="C701" s="20"/>
      <c r="D701" s="20"/>
      <c r="E701" s="20"/>
      <c r="F701" s="21"/>
      <c r="G701" s="20"/>
    </row>
    <row r="702" spans="1:7" x14ac:dyDescent="0.2">
      <c r="A702" s="19"/>
      <c r="B702" s="20"/>
      <c r="C702" s="20"/>
      <c r="D702" s="20"/>
      <c r="E702" s="20"/>
      <c r="F702" s="21"/>
      <c r="G702" s="20"/>
    </row>
    <row r="703" spans="1:7" x14ac:dyDescent="0.2">
      <c r="A703" s="19"/>
      <c r="B703" s="20"/>
      <c r="C703" s="20"/>
      <c r="D703" s="20"/>
      <c r="E703" s="20"/>
      <c r="F703" s="21"/>
      <c r="G703" s="20"/>
    </row>
    <row r="704" spans="1:7" x14ac:dyDescent="0.2">
      <c r="A704" s="19"/>
      <c r="B704" s="20"/>
      <c r="C704" s="20"/>
      <c r="D704" s="20"/>
      <c r="E704" s="20"/>
      <c r="F704" s="21"/>
      <c r="G704" s="20"/>
    </row>
    <row r="705" spans="1:7" x14ac:dyDescent="0.2">
      <c r="A705" s="19"/>
      <c r="B705" s="20"/>
      <c r="C705" s="20"/>
      <c r="D705" s="20"/>
      <c r="E705" s="20"/>
      <c r="F705" s="21"/>
      <c r="G705" s="20"/>
    </row>
    <row r="706" spans="1:7" x14ac:dyDescent="0.2">
      <c r="A706" s="19"/>
      <c r="B706" s="20"/>
      <c r="C706" s="20"/>
      <c r="D706" s="20"/>
      <c r="E706" s="20"/>
      <c r="F706" s="21"/>
      <c r="G706" s="20"/>
    </row>
    <row r="707" spans="1:7" x14ac:dyDescent="0.2">
      <c r="A707" s="19"/>
      <c r="B707" s="20"/>
      <c r="C707" s="20"/>
      <c r="D707" s="20"/>
      <c r="E707" s="20"/>
      <c r="F707" s="21"/>
      <c r="G707" s="20"/>
    </row>
    <row r="708" spans="1:7" x14ac:dyDescent="0.2">
      <c r="A708" s="19"/>
      <c r="B708" s="20"/>
      <c r="C708" s="20"/>
      <c r="D708" s="20"/>
      <c r="E708" s="20"/>
      <c r="F708" s="21"/>
      <c r="G708" s="20"/>
    </row>
    <row r="709" spans="1:7" x14ac:dyDescent="0.2">
      <c r="A709" s="19"/>
      <c r="B709" s="20"/>
      <c r="C709" s="20"/>
      <c r="D709" s="20"/>
      <c r="E709" s="20"/>
      <c r="F709" s="21"/>
      <c r="G709" s="20"/>
    </row>
  </sheetData>
  <sheetProtection password="D8B3" sheet="1" objects="1" scenarios="1" autoFilter="0"/>
  <mergeCells count="4">
    <mergeCell ref="A1:A3"/>
    <mergeCell ref="D1:E1"/>
    <mergeCell ref="C1:C3"/>
    <mergeCell ref="B1:B3"/>
  </mergeCells>
  <dataValidations count="3">
    <dataValidation type="whole" allowBlank="1" showDropDown="1" showInputMessage="1" showErrorMessage="1" sqref="A4:A202">
      <formula1>0</formula1>
      <formula2>1</formula2>
    </dataValidation>
    <dataValidation type="whole" allowBlank="1" showInputMessage="1" showErrorMessage="1" sqref="D5:D203">
      <formula1>0</formula1>
      <formula2>1</formula2>
    </dataValidation>
    <dataValidation type="whole" operator="greaterThanOrEqual" allowBlank="1" showInputMessage="1" showErrorMessage="1" sqref="E5:E202">
      <formula1>1</formula1>
    </dataValidation>
  </dataValidations>
  <pageMargins left="0.7" right="0.7" top="0.78740157499999996" bottom="0.78740157499999996" header="0.3" footer="0.3"/>
  <pageSetup paperSize="9" orientation="portrait" r:id="rId1"/>
  <ignoredErrors>
    <ignoredError sqref="B39:B41 B102 B103:B111" twoDigitTextYear="1"/>
    <ignoredError sqref="B4 B26 B47 B68 B89 B120 B141 B16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</sheetPr>
  <dimension ref="A1:P52"/>
  <sheetViews>
    <sheetView zoomScale="85" zoomScaleNormal="85" zoomScalePageLayoutView="85" workbookViewId="0">
      <pane xSplit="5" ySplit="2" topLeftCell="F3" activePane="bottomRight" state="frozen"/>
      <selection pane="topRight" activeCell="D1" sqref="D1"/>
      <selection pane="bottomLeft" activeCell="A8" sqref="A8"/>
      <selection pane="bottomRight" activeCell="D18" sqref="D18"/>
    </sheetView>
  </sheetViews>
  <sheetFormatPr baseColWidth="10" defaultColWidth="10.85546875" defaultRowHeight="14.25" x14ac:dyDescent="0.2"/>
  <cols>
    <col min="1" max="1" width="11.7109375" style="68" customWidth="1"/>
    <col min="2" max="2" width="17.42578125" style="68" hidden="1" customWidth="1"/>
    <col min="3" max="3" width="11.85546875" style="29" customWidth="1"/>
    <col min="4" max="4" width="26.42578125" style="29" customWidth="1"/>
    <col min="5" max="5" width="18.140625" style="29" customWidth="1"/>
    <col min="6" max="6" width="16.140625" style="29" customWidth="1"/>
    <col min="7" max="7" width="14" style="29" customWidth="1"/>
    <col min="8" max="8" width="24" style="29" customWidth="1"/>
    <col min="9" max="9" width="17" style="27" bestFit="1" customWidth="1"/>
    <col min="10" max="10" width="18" style="29" bestFit="1" customWidth="1"/>
    <col min="11" max="11" width="55.42578125" style="29" customWidth="1"/>
    <col min="12" max="12" width="7.42578125" style="27" hidden="1" customWidth="1"/>
    <col min="13" max="13" width="13.85546875" style="27" hidden="1" customWidth="1"/>
    <col min="14" max="14" width="20.42578125" style="28" hidden="1" customWidth="1"/>
    <col min="15" max="15" width="9.42578125" style="27" hidden="1" customWidth="1"/>
    <col min="16" max="16" width="20.42578125" style="28" hidden="1" customWidth="1"/>
    <col min="17" max="16384" width="10.85546875" style="29"/>
  </cols>
  <sheetData>
    <row r="1" spans="1:16" s="169" customFormat="1" ht="30" customHeight="1" x14ac:dyDescent="0.2">
      <c r="A1" s="165" t="s">
        <v>224</v>
      </c>
      <c r="B1" s="166" t="s">
        <v>212</v>
      </c>
      <c r="C1" s="167" t="s">
        <v>225</v>
      </c>
      <c r="D1" s="166" t="s">
        <v>106</v>
      </c>
      <c r="E1" s="166" t="s">
        <v>107</v>
      </c>
      <c r="F1" s="166" t="s">
        <v>1</v>
      </c>
      <c r="G1" s="166" t="s">
        <v>0</v>
      </c>
      <c r="H1" s="166" t="s">
        <v>5</v>
      </c>
      <c r="I1" s="166" t="s">
        <v>209</v>
      </c>
      <c r="J1" s="168" t="s">
        <v>210</v>
      </c>
      <c r="K1" s="166" t="s">
        <v>4</v>
      </c>
    </row>
    <row r="2" spans="1:16" s="68" customFormat="1" ht="15.75" customHeight="1" thickBot="1" x14ac:dyDescent="0.25">
      <c r="A2" s="33"/>
      <c r="B2" s="34"/>
      <c r="C2" s="93"/>
      <c r="D2" s="221" t="s">
        <v>228</v>
      </c>
      <c r="E2" s="222"/>
      <c r="F2" s="34" t="s">
        <v>3</v>
      </c>
      <c r="G2" s="34" t="s">
        <v>3</v>
      </c>
      <c r="H2" s="34" t="s">
        <v>3</v>
      </c>
      <c r="I2" s="34" t="s">
        <v>6</v>
      </c>
      <c r="J2" s="34" t="s">
        <v>6</v>
      </c>
      <c r="K2" s="34" t="s">
        <v>226</v>
      </c>
      <c r="L2" s="94">
        <v>0</v>
      </c>
      <c r="M2" s="94"/>
      <c r="N2" s="95"/>
      <c r="O2" s="94"/>
      <c r="P2" s="95"/>
    </row>
    <row r="3" spans="1:16" x14ac:dyDescent="0.2">
      <c r="A3" s="35">
        <v>1</v>
      </c>
      <c r="B3" s="96" t="str">
        <f t="shared" ref="B3:B34" si="0">CONCATENATE(D3,", ",E3)</f>
        <v>Müller, Max</v>
      </c>
      <c r="C3" s="30" t="s">
        <v>235</v>
      </c>
      <c r="D3" s="31" t="s">
        <v>236</v>
      </c>
      <c r="E3" s="31" t="s">
        <v>237</v>
      </c>
      <c r="F3" s="31" t="s">
        <v>238</v>
      </c>
      <c r="G3" s="31" t="s">
        <v>239</v>
      </c>
      <c r="H3" s="31" t="s">
        <v>240</v>
      </c>
      <c r="I3" s="32">
        <v>29384</v>
      </c>
      <c r="J3" s="32">
        <v>41030</v>
      </c>
      <c r="K3" s="32"/>
      <c r="L3" s="27">
        <f>IF(A3&gt;0,MAX(L$2:L2)+1,"")</f>
        <v>1</v>
      </c>
      <c r="M3" s="27">
        <f>SUMPRODUCT((N$3:N$52 &lt; N3)+(N3="")*1000)</f>
        <v>44</v>
      </c>
      <c r="N3" s="28" t="str">
        <f t="shared" ref="N3:N34" si="1">IF(E3="","",D3&amp;", "&amp;E3)</f>
        <v>Müller, Max</v>
      </c>
      <c r="O3" s="27">
        <f>MIN(M:M)</f>
        <v>42</v>
      </c>
      <c r="P3" s="28" t="str">
        <f t="shared" ref="P3:P34" si="2">IF(ISERROR(VLOOKUP(O3,M:N,2,FALSE)),"",VLOOKUP(O3,M:N,2,FALSE))</f>
        <v>Glaser, Silvio</v>
      </c>
    </row>
    <row r="4" spans="1:16" x14ac:dyDescent="0.2">
      <c r="A4" s="36">
        <v>2</v>
      </c>
      <c r="B4" s="96" t="str">
        <f t="shared" si="0"/>
        <v>Mustermann, Andrea</v>
      </c>
      <c r="C4" s="4" t="s">
        <v>241</v>
      </c>
      <c r="D4" s="5" t="s">
        <v>242</v>
      </c>
      <c r="E4" s="5" t="s">
        <v>243</v>
      </c>
      <c r="F4" s="5" t="s">
        <v>238</v>
      </c>
      <c r="G4" s="5" t="s">
        <v>244</v>
      </c>
      <c r="H4" s="5" t="s">
        <v>240</v>
      </c>
      <c r="I4" s="6">
        <v>27673</v>
      </c>
      <c r="J4" s="6">
        <v>38261</v>
      </c>
      <c r="K4" s="6"/>
      <c r="L4" s="27">
        <f>IF(A4&gt;0,MAX(L$2:L3)+1,"")</f>
        <v>2</v>
      </c>
      <c r="M4" s="27">
        <f>SUMPRODUCT((N$3:N$52 &lt; N4)+(N4="")*1000)</f>
        <v>45</v>
      </c>
      <c r="N4" s="28" t="str">
        <f t="shared" si="1"/>
        <v>Mustermann, Andrea</v>
      </c>
      <c r="O4" s="27">
        <f>O3+1</f>
        <v>43</v>
      </c>
      <c r="P4" s="28" t="str">
        <f t="shared" si="2"/>
        <v>Küpper, Klaus</v>
      </c>
    </row>
    <row r="5" spans="1:16" x14ac:dyDescent="0.2">
      <c r="A5" s="36">
        <v>3</v>
      </c>
      <c r="B5" s="96" t="str">
        <f t="shared" si="0"/>
        <v>Glaser, Silvio</v>
      </c>
      <c r="C5" s="4" t="s">
        <v>255</v>
      </c>
      <c r="D5" s="5" t="s">
        <v>256</v>
      </c>
      <c r="E5" s="5" t="s">
        <v>257</v>
      </c>
      <c r="F5" s="5" t="s">
        <v>280</v>
      </c>
      <c r="G5" s="5" t="s">
        <v>244</v>
      </c>
      <c r="H5" s="5" t="s">
        <v>258</v>
      </c>
      <c r="I5" s="6">
        <v>31044</v>
      </c>
      <c r="J5" s="6">
        <v>41791</v>
      </c>
      <c r="K5" s="6"/>
      <c r="L5" s="27">
        <f>IF(A5&gt;0,MAX(L$2:L4)+1,"")</f>
        <v>3</v>
      </c>
      <c r="M5" s="27">
        <f>SUMPRODUCT((N$3:N$52 &lt; N5)+(N5="")*1000)</f>
        <v>42</v>
      </c>
      <c r="N5" s="28" t="str">
        <f t="shared" si="1"/>
        <v>Glaser, Silvio</v>
      </c>
      <c r="O5" s="27">
        <f>O4+1</f>
        <v>44</v>
      </c>
      <c r="P5" s="28" t="str">
        <f t="shared" si="2"/>
        <v>Müller, Max</v>
      </c>
    </row>
    <row r="6" spans="1:16" x14ac:dyDescent="0.2">
      <c r="A6" s="36">
        <v>4</v>
      </c>
      <c r="B6" s="96" t="str">
        <f t="shared" si="0"/>
        <v>Richter, Tanja</v>
      </c>
      <c r="C6" s="4" t="s">
        <v>259</v>
      </c>
      <c r="D6" s="5" t="s">
        <v>260</v>
      </c>
      <c r="E6" s="5" t="s">
        <v>293</v>
      </c>
      <c r="F6" s="5" t="s">
        <v>281</v>
      </c>
      <c r="G6" s="5" t="s">
        <v>3</v>
      </c>
      <c r="H6" s="5" t="s">
        <v>3</v>
      </c>
      <c r="I6" s="6">
        <v>27081</v>
      </c>
      <c r="J6" s="6">
        <v>41791</v>
      </c>
      <c r="K6" s="6"/>
      <c r="L6" s="27">
        <f>IF(A6&gt;0,MAX(L$2:L5)+1,"")</f>
        <v>4</v>
      </c>
      <c r="M6" s="27">
        <f>SUMPRODUCT((N$3:N$52 &lt; N6)+(N6="")*1000)</f>
        <v>46</v>
      </c>
      <c r="N6" s="28" t="str">
        <f t="shared" si="1"/>
        <v>Richter, Tanja</v>
      </c>
      <c r="O6" s="27">
        <f>O5+1</f>
        <v>45</v>
      </c>
      <c r="P6" s="28" t="str">
        <f t="shared" si="2"/>
        <v>Mustermann, Andrea</v>
      </c>
    </row>
    <row r="7" spans="1:16" x14ac:dyDescent="0.2">
      <c r="A7" s="35">
        <v>5</v>
      </c>
      <c r="B7" s="96" t="str">
        <f t="shared" si="0"/>
        <v>Küpper, Klaus</v>
      </c>
      <c r="C7" s="4" t="s">
        <v>261</v>
      </c>
      <c r="D7" s="5" t="s">
        <v>292</v>
      </c>
      <c r="E7" s="5" t="s">
        <v>262</v>
      </c>
      <c r="F7" s="5" t="s">
        <v>263</v>
      </c>
      <c r="G7" s="5" t="s">
        <v>285</v>
      </c>
      <c r="H7" s="5" t="s">
        <v>286</v>
      </c>
      <c r="I7" s="6">
        <v>20435</v>
      </c>
      <c r="J7" s="6">
        <v>39142</v>
      </c>
      <c r="K7" s="6"/>
      <c r="L7" s="27">
        <f>IF(A7&gt;0,MAX(L$2:L6)+1,"")</f>
        <v>5</v>
      </c>
      <c r="M7" s="27">
        <f>SUMPRODUCT((N$3:N$52 &lt; N7)+(N7="")*1000)</f>
        <v>43</v>
      </c>
      <c r="N7" s="28" t="str">
        <f t="shared" si="1"/>
        <v>Küpper, Klaus</v>
      </c>
      <c r="O7" s="27">
        <f>O6+1</f>
        <v>46</v>
      </c>
      <c r="P7" s="28" t="str">
        <f t="shared" si="2"/>
        <v>Richter, Tanja</v>
      </c>
    </row>
    <row r="8" spans="1:16" x14ac:dyDescent="0.2">
      <c r="A8" s="36">
        <v>6</v>
      </c>
      <c r="B8" s="96" t="str">
        <f t="shared" si="0"/>
        <v>Schachtschneider, Albert</v>
      </c>
      <c r="C8" s="4" t="s">
        <v>282</v>
      </c>
      <c r="D8" s="5" t="s">
        <v>283</v>
      </c>
      <c r="E8" s="5" t="s">
        <v>284</v>
      </c>
      <c r="F8" s="5" t="s">
        <v>263</v>
      </c>
      <c r="G8" s="5" t="s">
        <v>285</v>
      </c>
      <c r="H8" s="5" t="s">
        <v>287</v>
      </c>
      <c r="I8" s="6"/>
      <c r="J8" s="6"/>
      <c r="K8" s="6"/>
      <c r="L8" s="27">
        <f>IF(A8&gt;0,MAX(L$2:L7)+1,"")</f>
        <v>6</v>
      </c>
      <c r="M8" s="27">
        <f t="shared" ref="M8:M52" si="3">SUMPRODUCT((N$3:N$52 &lt; N8)+(N8="")*1000)</f>
        <v>47</v>
      </c>
      <c r="N8" s="28" t="str">
        <f t="shared" si="1"/>
        <v>Schachtschneider, Albert</v>
      </c>
      <c r="O8" s="27">
        <f>O7+1</f>
        <v>47</v>
      </c>
      <c r="P8" s="28" t="str">
        <f t="shared" si="2"/>
        <v>Schachtschneider, Albert</v>
      </c>
    </row>
    <row r="9" spans="1:16" x14ac:dyDescent="0.2">
      <c r="A9" s="36">
        <v>7</v>
      </c>
      <c r="B9" s="96" t="str">
        <f t="shared" si="0"/>
        <v xml:space="preserve">, </v>
      </c>
      <c r="C9" s="4"/>
      <c r="D9" s="5"/>
      <c r="E9" s="5"/>
      <c r="F9" s="5"/>
      <c r="G9" s="5"/>
      <c r="H9" s="5"/>
      <c r="I9" s="6"/>
      <c r="J9" s="6"/>
      <c r="K9" s="6"/>
      <c r="L9" s="27">
        <f>IF(A9&gt;0,MAX(L$2:L8)+1,"")</f>
        <v>7</v>
      </c>
      <c r="M9" s="27">
        <f t="shared" si="3"/>
        <v>50000</v>
      </c>
      <c r="N9" s="28" t="str">
        <f t="shared" si="1"/>
        <v/>
      </c>
      <c r="O9" s="27">
        <f t="shared" ref="O9:O52" si="4">O8+1</f>
        <v>48</v>
      </c>
      <c r="P9" s="28" t="str">
        <f t="shared" si="2"/>
        <v>Schottke, Nils</v>
      </c>
    </row>
    <row r="10" spans="1:16" x14ac:dyDescent="0.2">
      <c r="A10" s="36">
        <v>8</v>
      </c>
      <c r="B10" s="96" t="str">
        <f t="shared" si="0"/>
        <v xml:space="preserve">, </v>
      </c>
      <c r="C10" s="4"/>
      <c r="D10" s="5"/>
      <c r="E10" s="5"/>
      <c r="F10" s="5"/>
      <c r="G10" s="5"/>
      <c r="H10" s="5"/>
      <c r="I10" s="6"/>
      <c r="J10" s="6"/>
      <c r="K10" s="6"/>
      <c r="L10" s="27">
        <f>IF(A10&gt;0,MAX(L$2:L9)+1,"")</f>
        <v>8</v>
      </c>
      <c r="M10" s="27">
        <f t="shared" si="3"/>
        <v>50000</v>
      </c>
      <c r="N10" s="28" t="str">
        <f t="shared" si="1"/>
        <v/>
      </c>
      <c r="O10" s="27">
        <f t="shared" si="4"/>
        <v>49</v>
      </c>
      <c r="P10" s="28" t="str">
        <f t="shared" si="2"/>
        <v>Schreiber, Patricia</v>
      </c>
    </row>
    <row r="11" spans="1:16" x14ac:dyDescent="0.2">
      <c r="A11" s="35">
        <v>9</v>
      </c>
      <c r="B11" s="96" t="str">
        <f t="shared" si="0"/>
        <v xml:space="preserve">, </v>
      </c>
      <c r="C11" s="4"/>
      <c r="D11" s="5"/>
      <c r="E11" s="5"/>
      <c r="F11" s="5"/>
      <c r="G11" s="5"/>
      <c r="H11" s="5"/>
      <c r="I11" s="6"/>
      <c r="J11" s="6"/>
      <c r="K11" s="6"/>
      <c r="L11" s="27">
        <f>IF(A11&gt;0,MAX(L$2:L10)+1,"")</f>
        <v>9</v>
      </c>
      <c r="M11" s="27">
        <f t="shared" si="3"/>
        <v>50000</v>
      </c>
      <c r="N11" s="28" t="str">
        <f t="shared" si="1"/>
        <v/>
      </c>
      <c r="O11" s="27">
        <f t="shared" si="4"/>
        <v>50</v>
      </c>
      <c r="P11" s="28" t="str">
        <f t="shared" si="2"/>
        <v/>
      </c>
    </row>
    <row r="12" spans="1:16" x14ac:dyDescent="0.2">
      <c r="A12" s="36">
        <v>10</v>
      </c>
      <c r="B12" s="96" t="str">
        <f t="shared" si="0"/>
        <v xml:space="preserve">, </v>
      </c>
      <c r="C12" s="4"/>
      <c r="D12" s="5"/>
      <c r="E12" s="5"/>
      <c r="F12" s="5"/>
      <c r="G12" s="5"/>
      <c r="H12" s="5"/>
      <c r="I12" s="6"/>
      <c r="J12" s="6"/>
      <c r="K12" s="6"/>
      <c r="L12" s="27">
        <f>IF(A12&gt;0,MAX(L$2:L11)+1,"")</f>
        <v>10</v>
      </c>
      <c r="M12" s="27">
        <f t="shared" si="3"/>
        <v>50000</v>
      </c>
      <c r="N12" s="28" t="str">
        <f t="shared" si="1"/>
        <v/>
      </c>
      <c r="O12" s="27">
        <f t="shared" si="4"/>
        <v>51</v>
      </c>
      <c r="P12" s="28" t="str">
        <f t="shared" si="2"/>
        <v/>
      </c>
    </row>
    <row r="13" spans="1:16" x14ac:dyDescent="0.2">
      <c r="A13" s="36">
        <v>11</v>
      </c>
      <c r="B13" s="96" t="str">
        <f t="shared" si="0"/>
        <v xml:space="preserve">, </v>
      </c>
      <c r="C13" s="4"/>
      <c r="D13" s="5"/>
      <c r="E13" s="5"/>
      <c r="F13" s="5"/>
      <c r="G13" s="5"/>
      <c r="H13" s="5"/>
      <c r="I13" s="6"/>
      <c r="J13" s="6"/>
      <c r="K13" s="5"/>
      <c r="L13" s="27">
        <f>IF(A13&gt;0,MAX(L$2:L12)+1,"")</f>
        <v>11</v>
      </c>
      <c r="M13" s="27">
        <f t="shared" si="3"/>
        <v>50000</v>
      </c>
      <c r="N13" s="28" t="str">
        <f t="shared" si="1"/>
        <v/>
      </c>
      <c r="O13" s="27">
        <f t="shared" si="4"/>
        <v>52</v>
      </c>
      <c r="P13" s="28" t="str">
        <f t="shared" si="2"/>
        <v/>
      </c>
    </row>
    <row r="14" spans="1:16" x14ac:dyDescent="0.2">
      <c r="A14" s="36">
        <v>12</v>
      </c>
      <c r="B14" s="96" t="str">
        <f t="shared" si="0"/>
        <v xml:space="preserve">, </v>
      </c>
      <c r="C14" s="4"/>
      <c r="D14" s="5"/>
      <c r="E14" s="5"/>
      <c r="F14" s="5"/>
      <c r="G14" s="5"/>
      <c r="H14" s="5"/>
      <c r="I14" s="6"/>
      <c r="J14" s="6"/>
      <c r="K14" s="5"/>
      <c r="L14" s="27">
        <f>IF(A14&gt;0,MAX(L$2:L13)+1,"")</f>
        <v>12</v>
      </c>
      <c r="M14" s="27">
        <f t="shared" si="3"/>
        <v>50000</v>
      </c>
      <c r="N14" s="28" t="str">
        <f t="shared" si="1"/>
        <v/>
      </c>
      <c r="O14" s="27">
        <f t="shared" si="4"/>
        <v>53</v>
      </c>
      <c r="P14" s="28" t="str">
        <f t="shared" si="2"/>
        <v/>
      </c>
    </row>
    <row r="15" spans="1:16" x14ac:dyDescent="0.2">
      <c r="A15" s="35">
        <v>13</v>
      </c>
      <c r="B15" s="96" t="str">
        <f t="shared" si="0"/>
        <v xml:space="preserve">, </v>
      </c>
      <c r="C15" s="4"/>
      <c r="D15" s="5"/>
      <c r="E15" s="5"/>
      <c r="F15" s="5"/>
      <c r="G15" s="5"/>
      <c r="H15" s="5"/>
      <c r="I15" s="6"/>
      <c r="J15" s="6"/>
      <c r="K15" s="5"/>
      <c r="L15" s="27">
        <f>IF(A15&gt;0,MAX(L$2:L14)+1,"")</f>
        <v>13</v>
      </c>
      <c r="M15" s="27">
        <f t="shared" si="3"/>
        <v>50000</v>
      </c>
      <c r="N15" s="28" t="str">
        <f t="shared" si="1"/>
        <v/>
      </c>
      <c r="O15" s="27">
        <f t="shared" si="4"/>
        <v>54</v>
      </c>
      <c r="P15" s="28" t="str">
        <f t="shared" si="2"/>
        <v/>
      </c>
    </row>
    <row r="16" spans="1:16" x14ac:dyDescent="0.2">
      <c r="A16" s="36">
        <v>14</v>
      </c>
      <c r="B16" s="96" t="str">
        <f t="shared" si="0"/>
        <v xml:space="preserve">, </v>
      </c>
      <c r="C16" s="4"/>
      <c r="D16" s="5"/>
      <c r="E16" s="5"/>
      <c r="F16" s="5"/>
      <c r="G16" s="5"/>
      <c r="H16" s="5"/>
      <c r="I16" s="6"/>
      <c r="J16" s="6"/>
      <c r="K16" s="5"/>
      <c r="L16" s="27">
        <f>IF(A16&gt;0,MAX(L$2:L15)+1,"")</f>
        <v>14</v>
      </c>
      <c r="M16" s="27">
        <f t="shared" si="3"/>
        <v>50000</v>
      </c>
      <c r="N16" s="28" t="str">
        <f t="shared" si="1"/>
        <v/>
      </c>
      <c r="O16" s="27">
        <f t="shared" si="4"/>
        <v>55</v>
      </c>
      <c r="P16" s="28" t="str">
        <f t="shared" si="2"/>
        <v/>
      </c>
    </row>
    <row r="17" spans="1:16" x14ac:dyDescent="0.2">
      <c r="A17" s="36">
        <v>15</v>
      </c>
      <c r="B17" s="96" t="str">
        <f t="shared" si="0"/>
        <v>Schreiber, Patricia</v>
      </c>
      <c r="C17" s="4" t="s">
        <v>271</v>
      </c>
      <c r="D17" s="5" t="s">
        <v>272</v>
      </c>
      <c r="E17" s="5" t="s">
        <v>273</v>
      </c>
      <c r="F17" s="5" t="s">
        <v>274</v>
      </c>
      <c r="G17" s="5" t="s">
        <v>3</v>
      </c>
      <c r="H17" s="5" t="s">
        <v>275</v>
      </c>
      <c r="I17" s="6">
        <v>30541</v>
      </c>
      <c r="J17" s="6"/>
      <c r="K17" s="5"/>
      <c r="L17" s="27">
        <f>IF(A17&gt;0,MAX(L$2:L16)+1,"")</f>
        <v>15</v>
      </c>
      <c r="M17" s="27">
        <f t="shared" si="3"/>
        <v>49</v>
      </c>
      <c r="N17" s="28" t="str">
        <f t="shared" si="1"/>
        <v>Schreiber, Patricia</v>
      </c>
      <c r="O17" s="27">
        <f t="shared" si="4"/>
        <v>56</v>
      </c>
      <c r="P17" s="28" t="str">
        <f t="shared" si="2"/>
        <v/>
      </c>
    </row>
    <row r="18" spans="1:16" x14ac:dyDescent="0.2">
      <c r="A18" s="36">
        <v>16</v>
      </c>
      <c r="B18" s="96" t="str">
        <f t="shared" si="0"/>
        <v xml:space="preserve">, </v>
      </c>
      <c r="C18" s="4"/>
      <c r="D18" s="5"/>
      <c r="E18" s="5"/>
      <c r="F18" s="5"/>
      <c r="G18" s="5"/>
      <c r="H18" s="5"/>
      <c r="I18" s="6"/>
      <c r="J18" s="6"/>
      <c r="K18" s="5"/>
      <c r="L18" s="27">
        <f>IF(A18&gt;0,MAX(L$2:L17)+1,"")</f>
        <v>16</v>
      </c>
      <c r="M18" s="27">
        <f t="shared" si="3"/>
        <v>50000</v>
      </c>
      <c r="N18" s="28" t="str">
        <f t="shared" si="1"/>
        <v/>
      </c>
      <c r="O18" s="27">
        <f t="shared" si="4"/>
        <v>57</v>
      </c>
      <c r="P18" s="28" t="str">
        <f t="shared" si="2"/>
        <v/>
      </c>
    </row>
    <row r="19" spans="1:16" x14ac:dyDescent="0.2">
      <c r="A19" s="35">
        <v>17</v>
      </c>
      <c r="B19" s="96" t="str">
        <f t="shared" si="0"/>
        <v xml:space="preserve">, </v>
      </c>
      <c r="C19" s="4"/>
      <c r="D19" s="5"/>
      <c r="E19" s="5"/>
      <c r="F19" s="5"/>
      <c r="G19" s="5"/>
      <c r="H19" s="5"/>
      <c r="I19" s="6"/>
      <c r="J19" s="6"/>
      <c r="K19" s="5"/>
      <c r="L19" s="27">
        <f>IF(A19&gt;0,MAX(L$2:L18)+1,"")</f>
        <v>17</v>
      </c>
      <c r="M19" s="27">
        <f t="shared" si="3"/>
        <v>50000</v>
      </c>
      <c r="N19" s="28" t="str">
        <f t="shared" si="1"/>
        <v/>
      </c>
      <c r="O19" s="27">
        <f t="shared" si="4"/>
        <v>58</v>
      </c>
      <c r="P19" s="28" t="str">
        <f t="shared" si="2"/>
        <v/>
      </c>
    </row>
    <row r="20" spans="1:16" x14ac:dyDescent="0.2">
      <c r="A20" s="36">
        <v>18</v>
      </c>
      <c r="B20" s="96" t="str">
        <f t="shared" si="0"/>
        <v xml:space="preserve">, </v>
      </c>
      <c r="C20" s="4"/>
      <c r="D20" s="5"/>
      <c r="E20" s="5"/>
      <c r="F20" s="5"/>
      <c r="G20" s="5"/>
      <c r="H20" s="5"/>
      <c r="I20" s="6"/>
      <c r="J20" s="6"/>
      <c r="K20" s="5"/>
      <c r="L20" s="27">
        <f>IF(A20&gt;0,MAX(L$2:L19)+1,"")</f>
        <v>18</v>
      </c>
      <c r="M20" s="27">
        <f t="shared" si="3"/>
        <v>50000</v>
      </c>
      <c r="N20" s="28" t="str">
        <f t="shared" si="1"/>
        <v/>
      </c>
      <c r="O20" s="27">
        <f t="shared" si="4"/>
        <v>59</v>
      </c>
      <c r="P20" s="28" t="str">
        <f t="shared" si="2"/>
        <v/>
      </c>
    </row>
    <row r="21" spans="1:16" x14ac:dyDescent="0.2">
      <c r="A21" s="36">
        <v>19</v>
      </c>
      <c r="B21" s="96" t="str">
        <f t="shared" si="0"/>
        <v xml:space="preserve">, </v>
      </c>
      <c r="C21" s="4"/>
      <c r="D21" s="5"/>
      <c r="E21" s="5"/>
      <c r="F21" s="5"/>
      <c r="G21" s="5"/>
      <c r="H21" s="5"/>
      <c r="I21" s="6"/>
      <c r="J21" s="6"/>
      <c r="K21" s="5"/>
      <c r="L21" s="27">
        <f>IF(A21&gt;0,MAX(L$2:L20)+1,"")</f>
        <v>19</v>
      </c>
      <c r="M21" s="27">
        <f t="shared" si="3"/>
        <v>50000</v>
      </c>
      <c r="N21" s="28" t="str">
        <f t="shared" si="1"/>
        <v/>
      </c>
      <c r="O21" s="27">
        <f t="shared" si="4"/>
        <v>60</v>
      </c>
      <c r="P21" s="28" t="str">
        <f t="shared" si="2"/>
        <v/>
      </c>
    </row>
    <row r="22" spans="1:16" x14ac:dyDescent="0.2">
      <c r="A22" s="36">
        <v>20</v>
      </c>
      <c r="B22" s="96" t="str">
        <f t="shared" si="0"/>
        <v xml:space="preserve">, </v>
      </c>
      <c r="C22" s="4"/>
      <c r="D22" s="5"/>
      <c r="E22" s="5"/>
      <c r="F22" s="5"/>
      <c r="G22" s="5"/>
      <c r="H22" s="5"/>
      <c r="I22" s="6"/>
      <c r="J22" s="6"/>
      <c r="K22" s="5"/>
      <c r="L22" s="27">
        <f>IF(A22&gt;0,MAX(L$2:L21)+1,"")</f>
        <v>20</v>
      </c>
      <c r="M22" s="27">
        <f t="shared" si="3"/>
        <v>50000</v>
      </c>
      <c r="N22" s="28" t="str">
        <f t="shared" si="1"/>
        <v/>
      </c>
      <c r="O22" s="27">
        <f t="shared" si="4"/>
        <v>61</v>
      </c>
      <c r="P22" s="28" t="str">
        <f t="shared" si="2"/>
        <v/>
      </c>
    </row>
    <row r="23" spans="1:16" x14ac:dyDescent="0.2">
      <c r="A23" s="35">
        <v>21</v>
      </c>
      <c r="B23" s="96" t="str">
        <f t="shared" si="0"/>
        <v xml:space="preserve">, </v>
      </c>
      <c r="C23" s="4"/>
      <c r="D23" s="5"/>
      <c r="E23" s="5"/>
      <c r="F23" s="5"/>
      <c r="G23" s="5"/>
      <c r="H23" s="5"/>
      <c r="I23" s="6"/>
      <c r="J23" s="6"/>
      <c r="K23" s="5"/>
      <c r="L23" s="27">
        <f>IF(A23&gt;0,MAX(L$2:L22)+1,"")</f>
        <v>21</v>
      </c>
      <c r="M23" s="27">
        <f t="shared" si="3"/>
        <v>50000</v>
      </c>
      <c r="N23" s="28" t="str">
        <f t="shared" si="1"/>
        <v/>
      </c>
      <c r="O23" s="27">
        <f t="shared" si="4"/>
        <v>62</v>
      </c>
      <c r="P23" s="28" t="str">
        <f t="shared" si="2"/>
        <v/>
      </c>
    </row>
    <row r="24" spans="1:16" x14ac:dyDescent="0.2">
      <c r="A24" s="36">
        <v>22</v>
      </c>
      <c r="B24" s="96" t="str">
        <f t="shared" si="0"/>
        <v xml:space="preserve">, </v>
      </c>
      <c r="C24" s="4"/>
      <c r="D24" s="5"/>
      <c r="E24" s="5"/>
      <c r="F24" s="5"/>
      <c r="G24" s="5"/>
      <c r="H24" s="5"/>
      <c r="I24" s="6"/>
      <c r="J24" s="6"/>
      <c r="K24" s="5"/>
      <c r="L24" s="27">
        <f>IF(A24&gt;0,MAX(L$2:L23)+1,"")</f>
        <v>22</v>
      </c>
      <c r="M24" s="27">
        <f t="shared" si="3"/>
        <v>50000</v>
      </c>
      <c r="N24" s="28" t="str">
        <f t="shared" si="1"/>
        <v/>
      </c>
      <c r="O24" s="27">
        <f t="shared" si="4"/>
        <v>63</v>
      </c>
      <c r="P24" s="28" t="str">
        <f t="shared" si="2"/>
        <v/>
      </c>
    </row>
    <row r="25" spans="1:16" x14ac:dyDescent="0.2">
      <c r="A25" s="36">
        <v>23</v>
      </c>
      <c r="B25" s="96" t="str">
        <f t="shared" si="0"/>
        <v xml:space="preserve">, </v>
      </c>
      <c r="C25" s="4"/>
      <c r="D25" s="5"/>
      <c r="E25" s="5"/>
      <c r="F25" s="5"/>
      <c r="G25" s="5"/>
      <c r="H25" s="5"/>
      <c r="I25" s="6"/>
      <c r="J25" s="6"/>
      <c r="K25" s="5"/>
      <c r="L25" s="27">
        <f>IF(A25&gt;0,MAX(L$2:L24)+1,"")</f>
        <v>23</v>
      </c>
      <c r="M25" s="27">
        <f t="shared" si="3"/>
        <v>50000</v>
      </c>
      <c r="N25" s="28" t="str">
        <f t="shared" si="1"/>
        <v/>
      </c>
      <c r="O25" s="27">
        <f t="shared" si="4"/>
        <v>64</v>
      </c>
      <c r="P25" s="28" t="str">
        <f t="shared" si="2"/>
        <v/>
      </c>
    </row>
    <row r="26" spans="1:16" x14ac:dyDescent="0.2">
      <c r="A26" s="36">
        <v>24</v>
      </c>
      <c r="B26" s="96" t="str">
        <f t="shared" si="0"/>
        <v xml:space="preserve">, </v>
      </c>
      <c r="C26" s="4"/>
      <c r="D26" s="5"/>
      <c r="E26" s="5"/>
      <c r="F26" s="5"/>
      <c r="G26" s="5"/>
      <c r="H26" s="5"/>
      <c r="I26" s="6"/>
      <c r="J26" s="6"/>
      <c r="K26" s="5"/>
      <c r="L26" s="27">
        <f>IF(A26&gt;0,MAX(L$2:L25)+1,"")</f>
        <v>24</v>
      </c>
      <c r="M26" s="27">
        <f t="shared" si="3"/>
        <v>50000</v>
      </c>
      <c r="N26" s="28" t="str">
        <f t="shared" si="1"/>
        <v/>
      </c>
      <c r="O26" s="27">
        <f t="shared" si="4"/>
        <v>65</v>
      </c>
      <c r="P26" s="28" t="str">
        <f t="shared" si="2"/>
        <v/>
      </c>
    </row>
    <row r="27" spans="1:16" x14ac:dyDescent="0.2">
      <c r="A27" s="35">
        <v>25</v>
      </c>
      <c r="B27" s="96" t="str">
        <f t="shared" si="0"/>
        <v xml:space="preserve">, </v>
      </c>
      <c r="C27" s="4"/>
      <c r="D27" s="5"/>
      <c r="E27" s="5"/>
      <c r="F27" s="5"/>
      <c r="G27" s="5"/>
      <c r="H27" s="5"/>
      <c r="I27" s="6"/>
      <c r="J27" s="6"/>
      <c r="K27" s="5"/>
      <c r="L27" s="27">
        <f>IF(A27&gt;0,MAX(L$2:L26)+1,"")</f>
        <v>25</v>
      </c>
      <c r="M27" s="27">
        <f t="shared" si="3"/>
        <v>50000</v>
      </c>
      <c r="N27" s="28" t="str">
        <f t="shared" si="1"/>
        <v/>
      </c>
      <c r="O27" s="27">
        <f t="shared" si="4"/>
        <v>66</v>
      </c>
      <c r="P27" s="28" t="str">
        <f t="shared" si="2"/>
        <v/>
      </c>
    </row>
    <row r="28" spans="1:16" x14ac:dyDescent="0.2">
      <c r="A28" s="36">
        <v>26</v>
      </c>
      <c r="B28" s="96" t="str">
        <f t="shared" si="0"/>
        <v xml:space="preserve">, </v>
      </c>
      <c r="C28" s="4"/>
      <c r="D28" s="5"/>
      <c r="E28" s="5"/>
      <c r="F28" s="5"/>
      <c r="G28" s="5"/>
      <c r="H28" s="5"/>
      <c r="I28" s="6"/>
      <c r="J28" s="6"/>
      <c r="K28" s="5"/>
      <c r="L28" s="27">
        <f>IF(A28&gt;0,MAX(L$2:L27)+1,"")</f>
        <v>26</v>
      </c>
      <c r="M28" s="27">
        <f t="shared" si="3"/>
        <v>50000</v>
      </c>
      <c r="N28" s="28" t="str">
        <f t="shared" si="1"/>
        <v/>
      </c>
      <c r="O28" s="27">
        <f t="shared" si="4"/>
        <v>67</v>
      </c>
      <c r="P28" s="28" t="str">
        <f t="shared" si="2"/>
        <v/>
      </c>
    </row>
    <row r="29" spans="1:16" x14ac:dyDescent="0.2">
      <c r="A29" s="36">
        <v>27</v>
      </c>
      <c r="B29" s="96" t="str">
        <f t="shared" si="0"/>
        <v xml:space="preserve">, </v>
      </c>
      <c r="C29" s="4"/>
      <c r="D29" s="5"/>
      <c r="E29" s="5"/>
      <c r="F29" s="5"/>
      <c r="G29" s="5"/>
      <c r="H29" s="5"/>
      <c r="I29" s="6"/>
      <c r="J29" s="6"/>
      <c r="K29" s="5"/>
      <c r="L29" s="27">
        <f>IF(A29&gt;0,MAX(L$2:L28)+1,"")</f>
        <v>27</v>
      </c>
      <c r="M29" s="27">
        <f t="shared" si="3"/>
        <v>50000</v>
      </c>
      <c r="N29" s="28" t="str">
        <f t="shared" si="1"/>
        <v/>
      </c>
      <c r="O29" s="27">
        <f t="shared" si="4"/>
        <v>68</v>
      </c>
      <c r="P29" s="28" t="str">
        <f t="shared" si="2"/>
        <v/>
      </c>
    </row>
    <row r="30" spans="1:16" x14ac:dyDescent="0.2">
      <c r="A30" s="36">
        <v>28</v>
      </c>
      <c r="B30" s="96" t="str">
        <f t="shared" si="0"/>
        <v xml:space="preserve">, </v>
      </c>
      <c r="C30" s="4"/>
      <c r="D30" s="5"/>
      <c r="E30" s="5"/>
      <c r="F30" s="5"/>
      <c r="G30" s="5"/>
      <c r="H30" s="5"/>
      <c r="I30" s="6"/>
      <c r="J30" s="6"/>
      <c r="K30" s="5"/>
      <c r="L30" s="27">
        <f>IF(A30&gt;0,MAX(L$2:L29)+1,"")</f>
        <v>28</v>
      </c>
      <c r="M30" s="27">
        <f t="shared" si="3"/>
        <v>50000</v>
      </c>
      <c r="N30" s="28" t="str">
        <f t="shared" si="1"/>
        <v/>
      </c>
      <c r="O30" s="27">
        <f t="shared" si="4"/>
        <v>69</v>
      </c>
      <c r="P30" s="28" t="str">
        <f t="shared" si="2"/>
        <v/>
      </c>
    </row>
    <row r="31" spans="1:16" x14ac:dyDescent="0.2">
      <c r="A31" s="35">
        <v>29</v>
      </c>
      <c r="B31" s="96" t="str">
        <f t="shared" si="0"/>
        <v xml:space="preserve">, </v>
      </c>
      <c r="C31" s="4"/>
      <c r="D31" s="5"/>
      <c r="E31" s="5"/>
      <c r="F31" s="5"/>
      <c r="G31" s="5"/>
      <c r="H31" s="5"/>
      <c r="I31" s="6"/>
      <c r="J31" s="6"/>
      <c r="K31" s="5"/>
      <c r="L31" s="27">
        <f>IF(A31&gt;0,MAX(L$2:L30)+1,"")</f>
        <v>29</v>
      </c>
      <c r="M31" s="27">
        <f t="shared" si="3"/>
        <v>50000</v>
      </c>
      <c r="N31" s="28" t="str">
        <f t="shared" si="1"/>
        <v/>
      </c>
      <c r="O31" s="27">
        <f t="shared" si="4"/>
        <v>70</v>
      </c>
      <c r="P31" s="28" t="str">
        <f t="shared" si="2"/>
        <v/>
      </c>
    </row>
    <row r="32" spans="1:16" x14ac:dyDescent="0.2">
      <c r="A32" s="36">
        <v>30</v>
      </c>
      <c r="B32" s="96" t="str">
        <f t="shared" si="0"/>
        <v xml:space="preserve">, </v>
      </c>
      <c r="C32" s="4"/>
      <c r="D32" s="5"/>
      <c r="E32" s="5"/>
      <c r="F32" s="5"/>
      <c r="G32" s="5"/>
      <c r="H32" s="5"/>
      <c r="I32" s="6"/>
      <c r="J32" s="6"/>
      <c r="K32" s="5"/>
      <c r="L32" s="27">
        <f>IF(A32&gt;0,MAX(L$2:L31)+1,"")</f>
        <v>30</v>
      </c>
      <c r="M32" s="27">
        <f t="shared" si="3"/>
        <v>50000</v>
      </c>
      <c r="N32" s="28" t="str">
        <f t="shared" si="1"/>
        <v/>
      </c>
      <c r="O32" s="27">
        <f t="shared" si="4"/>
        <v>71</v>
      </c>
      <c r="P32" s="28" t="str">
        <f t="shared" si="2"/>
        <v/>
      </c>
    </row>
    <row r="33" spans="1:16" x14ac:dyDescent="0.2">
      <c r="A33" s="36">
        <v>31</v>
      </c>
      <c r="B33" s="96" t="str">
        <f t="shared" si="0"/>
        <v xml:space="preserve">, </v>
      </c>
      <c r="C33" s="4"/>
      <c r="D33" s="5"/>
      <c r="E33" s="5"/>
      <c r="F33" s="5"/>
      <c r="G33" s="5"/>
      <c r="H33" s="5"/>
      <c r="I33" s="6"/>
      <c r="J33" s="6"/>
      <c r="K33" s="5"/>
      <c r="L33" s="27">
        <f>IF(A33&gt;0,MAX(L$2:L32)+1,"")</f>
        <v>31</v>
      </c>
      <c r="M33" s="27">
        <f t="shared" si="3"/>
        <v>50000</v>
      </c>
      <c r="N33" s="28" t="str">
        <f t="shared" si="1"/>
        <v/>
      </c>
      <c r="O33" s="27">
        <f t="shared" si="4"/>
        <v>72</v>
      </c>
      <c r="P33" s="28" t="str">
        <f t="shared" si="2"/>
        <v/>
      </c>
    </row>
    <row r="34" spans="1:16" x14ac:dyDescent="0.2">
      <c r="A34" s="36">
        <v>32</v>
      </c>
      <c r="B34" s="96" t="str">
        <f t="shared" si="0"/>
        <v xml:space="preserve">, </v>
      </c>
      <c r="C34" s="4"/>
      <c r="D34" s="5"/>
      <c r="E34" s="5"/>
      <c r="F34" s="5"/>
      <c r="G34" s="5"/>
      <c r="H34" s="5"/>
      <c r="I34" s="6"/>
      <c r="J34" s="6"/>
      <c r="K34" s="5"/>
      <c r="L34" s="27">
        <f>IF(A34&gt;0,MAX(L$2:L33)+1,"")</f>
        <v>32</v>
      </c>
      <c r="M34" s="27">
        <f t="shared" si="3"/>
        <v>50000</v>
      </c>
      <c r="N34" s="28" t="str">
        <f t="shared" si="1"/>
        <v/>
      </c>
      <c r="O34" s="27">
        <f t="shared" si="4"/>
        <v>73</v>
      </c>
      <c r="P34" s="28" t="str">
        <f t="shared" si="2"/>
        <v/>
      </c>
    </row>
    <row r="35" spans="1:16" x14ac:dyDescent="0.2">
      <c r="A35" s="35">
        <v>33</v>
      </c>
      <c r="B35" s="96" t="str">
        <f t="shared" ref="B35:B52" si="5">CONCATENATE(D35,", ",E35)</f>
        <v xml:space="preserve">, </v>
      </c>
      <c r="C35" s="4"/>
      <c r="D35" s="5"/>
      <c r="E35" s="5"/>
      <c r="F35" s="5"/>
      <c r="G35" s="5"/>
      <c r="H35" s="5"/>
      <c r="I35" s="6"/>
      <c r="J35" s="6"/>
      <c r="K35" s="5"/>
      <c r="L35" s="27">
        <f>IF(A35&gt;0,MAX(L$2:L34)+1,"")</f>
        <v>33</v>
      </c>
      <c r="M35" s="27">
        <f t="shared" si="3"/>
        <v>50000</v>
      </c>
      <c r="N35" s="28" t="str">
        <f t="shared" ref="N35:N52" si="6">IF(E35="","",D35&amp;", "&amp;E35)</f>
        <v/>
      </c>
      <c r="O35" s="27">
        <f t="shared" si="4"/>
        <v>74</v>
      </c>
      <c r="P35" s="28" t="str">
        <f t="shared" ref="P35:P52" si="7">IF(ISERROR(VLOOKUP(O35,M:N,2,FALSE)),"",VLOOKUP(O35,M:N,2,FALSE))</f>
        <v/>
      </c>
    </row>
    <row r="36" spans="1:16" x14ac:dyDescent="0.2">
      <c r="A36" s="36">
        <v>34</v>
      </c>
      <c r="B36" s="96" t="str">
        <f t="shared" si="5"/>
        <v xml:space="preserve">, </v>
      </c>
      <c r="C36" s="4"/>
      <c r="D36" s="5"/>
      <c r="E36" s="5"/>
      <c r="F36" s="5"/>
      <c r="G36" s="5"/>
      <c r="H36" s="5"/>
      <c r="I36" s="6"/>
      <c r="J36" s="6"/>
      <c r="K36" s="5"/>
      <c r="L36" s="27">
        <f>IF(A36&gt;0,MAX(L$2:L35)+1,"")</f>
        <v>34</v>
      </c>
      <c r="M36" s="27">
        <f t="shared" si="3"/>
        <v>50000</v>
      </c>
      <c r="N36" s="28" t="str">
        <f t="shared" si="6"/>
        <v/>
      </c>
      <c r="O36" s="27">
        <f t="shared" si="4"/>
        <v>75</v>
      </c>
      <c r="P36" s="28" t="str">
        <f t="shared" si="7"/>
        <v/>
      </c>
    </row>
    <row r="37" spans="1:16" x14ac:dyDescent="0.2">
      <c r="A37" s="36">
        <v>35</v>
      </c>
      <c r="B37" s="96" t="str">
        <f t="shared" si="5"/>
        <v xml:space="preserve">, </v>
      </c>
      <c r="C37" s="4"/>
      <c r="D37" s="5"/>
      <c r="E37" s="5"/>
      <c r="F37" s="5"/>
      <c r="G37" s="5"/>
      <c r="H37" s="5"/>
      <c r="I37" s="6"/>
      <c r="J37" s="6"/>
      <c r="K37" s="5"/>
      <c r="L37" s="27">
        <f>IF(A37&gt;0,MAX(L$2:L36)+1,"")</f>
        <v>35</v>
      </c>
      <c r="M37" s="27">
        <f t="shared" si="3"/>
        <v>50000</v>
      </c>
      <c r="N37" s="28" t="str">
        <f t="shared" si="6"/>
        <v/>
      </c>
      <c r="O37" s="27">
        <f t="shared" si="4"/>
        <v>76</v>
      </c>
      <c r="P37" s="28" t="str">
        <f t="shared" si="7"/>
        <v/>
      </c>
    </row>
    <row r="38" spans="1:16" x14ac:dyDescent="0.2">
      <c r="A38" s="36">
        <v>36</v>
      </c>
      <c r="B38" s="96" t="str">
        <f t="shared" si="5"/>
        <v xml:space="preserve">, </v>
      </c>
      <c r="C38" s="4"/>
      <c r="D38" s="5"/>
      <c r="E38" s="5"/>
      <c r="F38" s="5"/>
      <c r="G38" s="5"/>
      <c r="H38" s="5"/>
      <c r="I38" s="6"/>
      <c r="J38" s="6"/>
      <c r="K38" s="5"/>
      <c r="L38" s="27">
        <f>IF(A38&gt;0,MAX(L$2:L37)+1,"")</f>
        <v>36</v>
      </c>
      <c r="M38" s="27">
        <f t="shared" si="3"/>
        <v>50000</v>
      </c>
      <c r="N38" s="28" t="str">
        <f t="shared" si="6"/>
        <v/>
      </c>
      <c r="O38" s="27">
        <f t="shared" si="4"/>
        <v>77</v>
      </c>
      <c r="P38" s="28" t="str">
        <f t="shared" si="7"/>
        <v/>
      </c>
    </row>
    <row r="39" spans="1:16" x14ac:dyDescent="0.2">
      <c r="A39" s="35">
        <v>37</v>
      </c>
      <c r="B39" s="96" t="str">
        <f t="shared" si="5"/>
        <v xml:space="preserve">, </v>
      </c>
      <c r="C39" s="4"/>
      <c r="D39" s="5"/>
      <c r="E39" s="5"/>
      <c r="F39" s="5"/>
      <c r="G39" s="5"/>
      <c r="H39" s="5"/>
      <c r="I39" s="6"/>
      <c r="J39" s="6"/>
      <c r="K39" s="5"/>
      <c r="L39" s="27">
        <f>IF(A39&gt;0,MAX(L$2:L38)+1,"")</f>
        <v>37</v>
      </c>
      <c r="M39" s="27">
        <f t="shared" si="3"/>
        <v>50000</v>
      </c>
      <c r="N39" s="28" t="str">
        <f t="shared" si="6"/>
        <v/>
      </c>
      <c r="O39" s="27">
        <f t="shared" si="4"/>
        <v>78</v>
      </c>
      <c r="P39" s="28" t="str">
        <f t="shared" si="7"/>
        <v/>
      </c>
    </row>
    <row r="40" spans="1:16" x14ac:dyDescent="0.2">
      <c r="A40" s="36">
        <v>38</v>
      </c>
      <c r="B40" s="96" t="str">
        <f t="shared" si="5"/>
        <v xml:space="preserve">, </v>
      </c>
      <c r="C40" s="4"/>
      <c r="D40" s="5"/>
      <c r="E40" s="5"/>
      <c r="F40" s="5"/>
      <c r="G40" s="5"/>
      <c r="H40" s="5"/>
      <c r="I40" s="6"/>
      <c r="J40" s="6"/>
      <c r="K40" s="5"/>
      <c r="L40" s="27">
        <f>IF(A40&gt;0,MAX(L$2:L39)+1,"")</f>
        <v>38</v>
      </c>
      <c r="M40" s="27">
        <f t="shared" si="3"/>
        <v>50000</v>
      </c>
      <c r="N40" s="28" t="str">
        <f t="shared" si="6"/>
        <v/>
      </c>
      <c r="O40" s="27">
        <f t="shared" si="4"/>
        <v>79</v>
      </c>
      <c r="P40" s="28" t="str">
        <f t="shared" si="7"/>
        <v/>
      </c>
    </row>
    <row r="41" spans="1:16" x14ac:dyDescent="0.2">
      <c r="A41" s="36">
        <v>39</v>
      </c>
      <c r="B41" s="96" t="str">
        <f t="shared" si="5"/>
        <v xml:space="preserve">, </v>
      </c>
      <c r="C41" s="4"/>
      <c r="D41" s="5"/>
      <c r="E41" s="5"/>
      <c r="F41" s="5"/>
      <c r="G41" s="5"/>
      <c r="H41" s="5"/>
      <c r="I41" s="6"/>
      <c r="J41" s="6"/>
      <c r="K41" s="5"/>
      <c r="L41" s="27">
        <f>IF(A41&gt;0,MAX(L$2:L40)+1,"")</f>
        <v>39</v>
      </c>
      <c r="M41" s="27">
        <f t="shared" si="3"/>
        <v>50000</v>
      </c>
      <c r="N41" s="28" t="str">
        <f t="shared" si="6"/>
        <v/>
      </c>
      <c r="O41" s="27">
        <f t="shared" si="4"/>
        <v>80</v>
      </c>
      <c r="P41" s="28" t="str">
        <f t="shared" si="7"/>
        <v/>
      </c>
    </row>
    <row r="42" spans="1:16" x14ac:dyDescent="0.2">
      <c r="A42" s="36">
        <v>40</v>
      </c>
      <c r="B42" s="96" t="str">
        <f t="shared" si="5"/>
        <v xml:space="preserve">, </v>
      </c>
      <c r="C42" s="4"/>
      <c r="D42" s="5"/>
      <c r="E42" s="5"/>
      <c r="F42" s="5"/>
      <c r="G42" s="5"/>
      <c r="H42" s="5"/>
      <c r="I42" s="6"/>
      <c r="J42" s="6"/>
      <c r="K42" s="5"/>
      <c r="L42" s="27">
        <f>IF(A42&gt;0,MAX(L$2:L41)+1,"")</f>
        <v>40</v>
      </c>
      <c r="M42" s="27">
        <f t="shared" si="3"/>
        <v>50000</v>
      </c>
      <c r="N42" s="28" t="str">
        <f t="shared" si="6"/>
        <v/>
      </c>
      <c r="O42" s="27">
        <f t="shared" si="4"/>
        <v>81</v>
      </c>
      <c r="P42" s="28" t="str">
        <f t="shared" si="7"/>
        <v/>
      </c>
    </row>
    <row r="43" spans="1:16" x14ac:dyDescent="0.2">
      <c r="A43" s="35">
        <v>41</v>
      </c>
      <c r="B43" s="96" t="str">
        <f t="shared" si="5"/>
        <v xml:space="preserve">, </v>
      </c>
      <c r="C43" s="4"/>
      <c r="D43" s="5"/>
      <c r="E43" s="5"/>
      <c r="F43" s="5"/>
      <c r="G43" s="5"/>
      <c r="H43" s="5"/>
      <c r="I43" s="6"/>
      <c r="J43" s="6"/>
      <c r="K43" s="5"/>
      <c r="L43" s="27">
        <f>IF(A43&gt;0,MAX(L$2:L42)+1,"")</f>
        <v>41</v>
      </c>
      <c r="M43" s="27">
        <f t="shared" si="3"/>
        <v>50000</v>
      </c>
      <c r="N43" s="28" t="str">
        <f t="shared" si="6"/>
        <v/>
      </c>
      <c r="O43" s="27">
        <f t="shared" si="4"/>
        <v>82</v>
      </c>
      <c r="P43" s="28" t="str">
        <f t="shared" si="7"/>
        <v/>
      </c>
    </row>
    <row r="44" spans="1:16" x14ac:dyDescent="0.2">
      <c r="A44" s="36">
        <v>42</v>
      </c>
      <c r="B44" s="96" t="str">
        <f t="shared" si="5"/>
        <v xml:space="preserve">, </v>
      </c>
      <c r="C44" s="4"/>
      <c r="D44" s="5"/>
      <c r="E44" s="5"/>
      <c r="F44" s="5"/>
      <c r="G44" s="5"/>
      <c r="H44" s="5"/>
      <c r="I44" s="6"/>
      <c r="J44" s="6"/>
      <c r="K44" s="5"/>
      <c r="L44" s="27">
        <f>IF(A44&gt;0,MAX(L$2:L43)+1,"")</f>
        <v>42</v>
      </c>
      <c r="M44" s="27">
        <f t="shared" si="3"/>
        <v>50000</v>
      </c>
      <c r="N44" s="28" t="str">
        <f t="shared" si="6"/>
        <v/>
      </c>
      <c r="O44" s="27">
        <f t="shared" si="4"/>
        <v>83</v>
      </c>
      <c r="P44" s="28" t="str">
        <f t="shared" si="7"/>
        <v/>
      </c>
    </row>
    <row r="45" spans="1:16" x14ac:dyDescent="0.2">
      <c r="A45" s="36">
        <v>43</v>
      </c>
      <c r="B45" s="96" t="str">
        <f t="shared" si="5"/>
        <v xml:space="preserve">, </v>
      </c>
      <c r="C45" s="4"/>
      <c r="D45" s="5"/>
      <c r="E45" s="5"/>
      <c r="F45" s="5"/>
      <c r="G45" s="5"/>
      <c r="H45" s="5"/>
      <c r="I45" s="6"/>
      <c r="J45" s="6"/>
      <c r="K45" s="5"/>
      <c r="L45" s="27">
        <f>IF(A45&gt;0,MAX(L$2:L44)+1,"")</f>
        <v>43</v>
      </c>
      <c r="M45" s="27">
        <f t="shared" si="3"/>
        <v>50000</v>
      </c>
      <c r="N45" s="28" t="str">
        <f t="shared" si="6"/>
        <v/>
      </c>
      <c r="O45" s="27">
        <f t="shared" si="4"/>
        <v>84</v>
      </c>
      <c r="P45" s="28" t="str">
        <f t="shared" si="7"/>
        <v/>
      </c>
    </row>
    <row r="46" spans="1:16" x14ac:dyDescent="0.2">
      <c r="A46" s="36">
        <v>44</v>
      </c>
      <c r="B46" s="96" t="str">
        <f t="shared" si="5"/>
        <v xml:space="preserve">, </v>
      </c>
      <c r="C46" s="4"/>
      <c r="D46" s="5"/>
      <c r="E46" s="5"/>
      <c r="F46" s="5"/>
      <c r="G46" s="5"/>
      <c r="H46" s="5"/>
      <c r="I46" s="6"/>
      <c r="J46" s="6"/>
      <c r="K46" s="5"/>
      <c r="L46" s="27">
        <f>IF(A46&gt;0,MAX(L$2:L45)+1,"")</f>
        <v>44</v>
      </c>
      <c r="M46" s="27">
        <f t="shared" si="3"/>
        <v>50000</v>
      </c>
      <c r="N46" s="28" t="str">
        <f t="shared" si="6"/>
        <v/>
      </c>
      <c r="O46" s="27">
        <f t="shared" si="4"/>
        <v>85</v>
      </c>
      <c r="P46" s="28" t="str">
        <f t="shared" si="7"/>
        <v/>
      </c>
    </row>
    <row r="47" spans="1:16" x14ac:dyDescent="0.2">
      <c r="A47" s="35">
        <v>45</v>
      </c>
      <c r="B47" s="96" t="str">
        <f t="shared" si="5"/>
        <v xml:space="preserve">, </v>
      </c>
      <c r="C47" s="4"/>
      <c r="D47" s="5"/>
      <c r="E47" s="5"/>
      <c r="F47" s="5"/>
      <c r="G47" s="5"/>
      <c r="H47" s="5"/>
      <c r="I47" s="6"/>
      <c r="J47" s="6"/>
      <c r="K47" s="5"/>
      <c r="L47" s="27">
        <f>IF(A47&gt;0,MAX(L$2:L46)+1,"")</f>
        <v>45</v>
      </c>
      <c r="M47" s="27">
        <f t="shared" si="3"/>
        <v>50000</v>
      </c>
      <c r="N47" s="28" t="str">
        <f t="shared" si="6"/>
        <v/>
      </c>
      <c r="O47" s="27">
        <f t="shared" si="4"/>
        <v>86</v>
      </c>
      <c r="P47" s="28" t="str">
        <f t="shared" si="7"/>
        <v/>
      </c>
    </row>
    <row r="48" spans="1:16" x14ac:dyDescent="0.2">
      <c r="A48" s="36">
        <v>46</v>
      </c>
      <c r="B48" s="96" t="str">
        <f t="shared" si="5"/>
        <v xml:space="preserve">, </v>
      </c>
      <c r="C48" s="4"/>
      <c r="D48" s="5"/>
      <c r="E48" s="5"/>
      <c r="F48" s="5"/>
      <c r="G48" s="5"/>
      <c r="H48" s="5"/>
      <c r="I48" s="6"/>
      <c r="J48" s="6"/>
      <c r="K48" s="5"/>
      <c r="L48" s="27">
        <f>IF(A48&gt;0,MAX(L$2:L47)+1,"")</f>
        <v>46</v>
      </c>
      <c r="M48" s="27">
        <f t="shared" si="3"/>
        <v>50000</v>
      </c>
      <c r="N48" s="28" t="str">
        <f t="shared" si="6"/>
        <v/>
      </c>
      <c r="O48" s="27">
        <f t="shared" si="4"/>
        <v>87</v>
      </c>
      <c r="P48" s="28" t="str">
        <f t="shared" si="7"/>
        <v/>
      </c>
    </row>
    <row r="49" spans="1:16" x14ac:dyDescent="0.2">
      <c r="A49" s="36">
        <v>47</v>
      </c>
      <c r="B49" s="96" t="str">
        <f t="shared" si="5"/>
        <v xml:space="preserve">, </v>
      </c>
      <c r="C49" s="4"/>
      <c r="D49" s="5"/>
      <c r="E49" s="5"/>
      <c r="F49" s="5"/>
      <c r="G49" s="5"/>
      <c r="H49" s="5"/>
      <c r="I49" s="6"/>
      <c r="J49" s="6"/>
      <c r="K49" s="5"/>
      <c r="L49" s="27">
        <f>IF(A49&gt;0,MAX(L$2:L48)+1,"")</f>
        <v>47</v>
      </c>
      <c r="M49" s="27">
        <f t="shared" si="3"/>
        <v>50000</v>
      </c>
      <c r="N49" s="28" t="str">
        <f t="shared" si="6"/>
        <v/>
      </c>
      <c r="O49" s="27">
        <f t="shared" si="4"/>
        <v>88</v>
      </c>
      <c r="P49" s="28" t="str">
        <f t="shared" si="7"/>
        <v/>
      </c>
    </row>
    <row r="50" spans="1:16" x14ac:dyDescent="0.2">
      <c r="A50" s="36">
        <v>48</v>
      </c>
      <c r="B50" s="96" t="str">
        <f t="shared" si="5"/>
        <v>Schottke, Nils</v>
      </c>
      <c r="C50" s="4" t="s">
        <v>276</v>
      </c>
      <c r="D50" s="5" t="s">
        <v>277</v>
      </c>
      <c r="E50" s="5" t="s">
        <v>278</v>
      </c>
      <c r="F50" s="5" t="s">
        <v>279</v>
      </c>
      <c r="G50" s="5" t="s">
        <v>3</v>
      </c>
      <c r="H50" s="5" t="s">
        <v>240</v>
      </c>
      <c r="I50" s="6">
        <v>32213</v>
      </c>
      <c r="J50" s="6"/>
      <c r="K50" s="5"/>
      <c r="L50" s="27">
        <f>IF(A50&gt;0,MAX(L$2:L49)+1,"")</f>
        <v>48</v>
      </c>
      <c r="M50" s="27">
        <f t="shared" si="3"/>
        <v>48</v>
      </c>
      <c r="N50" s="28" t="str">
        <f t="shared" si="6"/>
        <v>Schottke, Nils</v>
      </c>
      <c r="O50" s="27">
        <f t="shared" si="4"/>
        <v>89</v>
      </c>
      <c r="P50" s="28" t="str">
        <f t="shared" si="7"/>
        <v/>
      </c>
    </row>
    <row r="51" spans="1:16" x14ac:dyDescent="0.2">
      <c r="A51" s="35">
        <v>49</v>
      </c>
      <c r="B51" s="96" t="str">
        <f t="shared" si="5"/>
        <v xml:space="preserve">, </v>
      </c>
      <c r="C51" s="4"/>
      <c r="D51" s="5"/>
      <c r="E51" s="5"/>
      <c r="F51" s="5"/>
      <c r="G51" s="5"/>
      <c r="H51" s="5"/>
      <c r="I51" s="6"/>
      <c r="J51" s="6"/>
      <c r="K51" s="5"/>
      <c r="L51" s="27">
        <f>IF(A51&gt;0,MAX(L$2:L50)+1,"")</f>
        <v>49</v>
      </c>
      <c r="M51" s="27">
        <f t="shared" si="3"/>
        <v>50000</v>
      </c>
      <c r="N51" s="28" t="str">
        <f t="shared" si="6"/>
        <v/>
      </c>
      <c r="O51" s="27">
        <f t="shared" si="4"/>
        <v>90</v>
      </c>
      <c r="P51" s="28" t="str">
        <f t="shared" si="7"/>
        <v/>
      </c>
    </row>
    <row r="52" spans="1:16" x14ac:dyDescent="0.2">
      <c r="A52" s="36">
        <v>50</v>
      </c>
      <c r="B52" s="96" t="str">
        <f t="shared" si="5"/>
        <v xml:space="preserve">, </v>
      </c>
      <c r="C52" s="4"/>
      <c r="D52" s="5"/>
      <c r="E52" s="5"/>
      <c r="F52" s="5"/>
      <c r="G52" s="5"/>
      <c r="H52" s="5"/>
      <c r="I52" s="6"/>
      <c r="J52" s="6"/>
      <c r="K52" s="5"/>
      <c r="L52" s="27">
        <f>IF(A52&gt;0,MAX(L$2:L51)+1,"")</f>
        <v>50</v>
      </c>
      <c r="M52" s="27">
        <f t="shared" si="3"/>
        <v>50000</v>
      </c>
      <c r="N52" s="28" t="str">
        <f t="shared" si="6"/>
        <v/>
      </c>
      <c r="O52" s="27">
        <f t="shared" si="4"/>
        <v>91</v>
      </c>
      <c r="P52" s="28" t="str">
        <f t="shared" si="7"/>
        <v/>
      </c>
    </row>
  </sheetData>
  <sheetProtection password="D8B3" sheet="1" objects="1" scenarios="1" autoFilter="0"/>
  <autoFilter ref="F2:H2"/>
  <mergeCells count="1">
    <mergeCell ref="D2:E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2:M1006"/>
  <sheetViews>
    <sheetView workbookViewId="0">
      <selection activeCell="B4" sqref="B4"/>
    </sheetView>
  </sheetViews>
  <sheetFormatPr baseColWidth="10" defaultRowHeight="15" x14ac:dyDescent="0.25"/>
  <cols>
    <col min="2" max="2" width="14.140625" bestFit="1" customWidth="1"/>
    <col min="3" max="3" width="5.140625" bestFit="1" customWidth="1"/>
  </cols>
  <sheetData>
    <row r="2" spans="1:13" x14ac:dyDescent="0.25">
      <c r="A2" s="1" t="s">
        <v>222</v>
      </c>
      <c r="B2" s="1" t="s">
        <v>223</v>
      </c>
      <c r="C2" s="1"/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1</v>
      </c>
      <c r="J2" s="1">
        <v>2</v>
      </c>
      <c r="K2" s="1">
        <v>3</v>
      </c>
      <c r="L2" s="1">
        <v>4</v>
      </c>
      <c r="M2" s="1">
        <v>5</v>
      </c>
    </row>
    <row r="3" spans="1:13" x14ac:dyDescent="0.25">
      <c r="A3" s="1">
        <v>1</v>
      </c>
      <c r="B3" s="1">
        <f>IF(A3&gt;=10000,"",SMALL('Liste aller Termine'!D$2:D$10000,A3))</f>
        <v>0</v>
      </c>
      <c r="C3" s="1">
        <f>COUNTIF('Liste aller Termine'!D$2:D$10000,B3)</f>
        <v>180</v>
      </c>
      <c r="D3" s="2"/>
      <c r="E3" s="2"/>
      <c r="F3" s="2"/>
      <c r="G3" s="2"/>
      <c r="H3" s="2"/>
      <c r="I3" s="3"/>
      <c r="J3" s="3"/>
      <c r="K3" s="3"/>
      <c r="L3" s="3"/>
      <c r="M3" s="3"/>
    </row>
    <row r="4" spans="1:13" x14ac:dyDescent="0.25">
      <c r="A4" s="1">
        <f>A3+C3</f>
        <v>181</v>
      </c>
      <c r="B4" s="1">
        <f>IF(A4&gt;=10000,"",SMALL('Liste aller Termine'!D$2:D$10000,A4))</f>
        <v>1002</v>
      </c>
      <c r="C4" s="1">
        <f>COUNTIF('Liste aller Termine'!D$2:D$10000,B4)</f>
        <v>1</v>
      </c>
      <c r="D4" s="2">
        <f t="array" ref="D4">LARGE(IF('Liste aller Termine'!$D$1:$D$10000=$B4,'Liste aller Termine'!$C$1:$C$10000),D$2)</f>
        <v>40452</v>
      </c>
      <c r="E4" s="2" t="e">
        <f t="array" ref="E4">LARGE(IF('Liste aller Termine'!$D$1:$D$10000=$B4,'Liste aller Termine'!$C$1:$C$10000),E$2)</f>
        <v>#NUM!</v>
      </c>
      <c r="F4" s="2" t="e">
        <f t="array" ref="F4">LARGE(IF('Liste aller Termine'!$D$1:$D$10000=$B4,'Liste aller Termine'!$C$1:$C$10000),F$2)</f>
        <v>#NUM!</v>
      </c>
      <c r="G4" s="2" t="e">
        <f t="array" ref="G4">LARGE(IF('Liste aller Termine'!$D$1:$D$10000=$B4,'Liste aller Termine'!$C$1:$C$10000),G$2)</f>
        <v>#NUM!</v>
      </c>
      <c r="H4" s="2" t="e">
        <f t="array" ref="H4">LARGE(IF('Liste aller Termine'!$D$1:$D$10000=$B4,'Liste aller Termine'!$C$1:$C$10000),H$2)</f>
        <v>#NUM!</v>
      </c>
      <c r="I4" s="3">
        <f>IF(ISERROR(D4),"",D4)</f>
        <v>40452</v>
      </c>
      <c r="J4" s="3" t="str">
        <f>IF(ISERROR(E4),"",E4)</f>
        <v/>
      </c>
      <c r="K4" s="3" t="str">
        <f>IF(ISERROR(F4),"",F4)</f>
        <v/>
      </c>
      <c r="L4" s="3" t="str">
        <f>IF(ISERROR(G4),"",G4)</f>
        <v/>
      </c>
      <c r="M4" s="3" t="str">
        <f>IF(ISERROR(H4),"",H4)</f>
        <v/>
      </c>
    </row>
    <row r="5" spans="1:13" x14ac:dyDescent="0.25">
      <c r="A5" s="1">
        <f t="shared" ref="A5:A26" si="0">A4+C4</f>
        <v>182</v>
      </c>
      <c r="B5" s="1">
        <f>IF(A5&gt;=10000,"",SMALL('Liste aller Termine'!D$2:D$10000,A5))</f>
        <v>1007</v>
      </c>
      <c r="C5" s="1">
        <f>COUNTIF('Liste aller Termine'!D$2:D$10000,B5)</f>
        <v>1</v>
      </c>
      <c r="D5" s="2">
        <f t="array" ref="D5">LARGE(IF('Liste aller Termine'!$D$1:$D$10000=$B5,'Liste aller Termine'!$C$1:$C$10000),D$2)</f>
        <v>40431</v>
      </c>
      <c r="E5" s="2" t="e">
        <f t="array" ref="E5">LARGE(IF('Liste aller Termine'!$D$1:$D$10000=$B5,'Liste aller Termine'!$C$1:$C$10000),E$2)</f>
        <v>#NUM!</v>
      </c>
      <c r="F5" s="2" t="e">
        <f t="array" ref="F5">LARGE(IF('Liste aller Termine'!$D$1:$D$10000=$B5,'Liste aller Termine'!$C$1:$C$10000),F$2)</f>
        <v>#NUM!</v>
      </c>
      <c r="G5" s="2" t="e">
        <f t="array" ref="G5">LARGE(IF('Liste aller Termine'!$D$1:$D$10000=$B5,'Liste aller Termine'!$C$1:$C$10000),G$2)</f>
        <v>#NUM!</v>
      </c>
      <c r="H5" s="2" t="e">
        <f t="array" ref="H5">LARGE(IF('Liste aller Termine'!$D$1:$D$10000=$B5,'Liste aller Termine'!$C$1:$C$10000),H$2)</f>
        <v>#NUM!</v>
      </c>
      <c r="I5" s="3">
        <f t="shared" ref="I5:I26" si="1">IF(ISERROR(D5),"",D5)</f>
        <v>40431</v>
      </c>
      <c r="J5" s="3" t="str">
        <f t="shared" ref="J5:J26" si="2">IF(ISERROR(E5),"",E5)</f>
        <v/>
      </c>
      <c r="K5" s="3" t="str">
        <f t="shared" ref="K5:K26" si="3">IF(ISERROR(F5),"",F5)</f>
        <v/>
      </c>
      <c r="L5" s="3" t="str">
        <f t="shared" ref="L5:L26" si="4">IF(ISERROR(G5),"",G5)</f>
        <v/>
      </c>
      <c r="M5" s="3" t="str">
        <f t="shared" ref="M5:M26" si="5">IF(ISERROR(H5),"",H5)</f>
        <v/>
      </c>
    </row>
    <row r="6" spans="1:13" x14ac:dyDescent="0.25">
      <c r="A6" s="1">
        <f t="shared" si="0"/>
        <v>183</v>
      </c>
      <c r="B6" s="1">
        <f>IF(A6&gt;=10000,"",SMALL('Liste aller Termine'!D$2:D$10000,A6))</f>
        <v>1022</v>
      </c>
      <c r="C6" s="1">
        <f>COUNTIF('Liste aller Termine'!D$2:D$10000,B6)</f>
        <v>1</v>
      </c>
      <c r="D6" s="2">
        <f t="array" ref="D6">LARGE(IF('Liste aller Termine'!$D$1:$D$10000=$B6,'Liste aller Termine'!$C$1:$C$10000),D$2)</f>
        <v>40335</v>
      </c>
      <c r="E6" s="2" t="e">
        <f t="array" ref="E6">LARGE(IF('Liste aller Termine'!$D$1:$D$10000=$B6,'Liste aller Termine'!$C$1:$C$10000),E$2)</f>
        <v>#NUM!</v>
      </c>
      <c r="F6" s="2" t="e">
        <f t="array" ref="F6">LARGE(IF('Liste aller Termine'!$D$1:$D$10000=$B6,'Liste aller Termine'!$C$1:$C$10000),F$2)</f>
        <v>#NUM!</v>
      </c>
      <c r="G6" s="2" t="e">
        <f t="array" ref="G6">LARGE(IF('Liste aller Termine'!$D$1:$D$10000=$B6,'Liste aller Termine'!$C$1:$C$10000),G$2)</f>
        <v>#NUM!</v>
      </c>
      <c r="H6" s="2" t="e">
        <f t="array" ref="H6">LARGE(IF('Liste aller Termine'!$D$1:$D$10000=$B6,'Liste aller Termine'!$C$1:$C$10000),H$2)</f>
        <v>#NUM!</v>
      </c>
      <c r="I6" s="3">
        <f t="shared" si="1"/>
        <v>40335</v>
      </c>
      <c r="J6" s="3" t="str">
        <f t="shared" si="2"/>
        <v/>
      </c>
      <c r="K6" s="3" t="str">
        <f t="shared" si="3"/>
        <v/>
      </c>
      <c r="L6" s="3" t="str">
        <f t="shared" si="4"/>
        <v/>
      </c>
      <c r="M6" s="3" t="str">
        <f t="shared" si="5"/>
        <v/>
      </c>
    </row>
    <row r="7" spans="1:13" x14ac:dyDescent="0.25">
      <c r="A7" s="1">
        <f t="shared" si="0"/>
        <v>184</v>
      </c>
      <c r="B7" s="1">
        <f>IF(A7&gt;=10000,"",SMALL('Liste aller Termine'!D$2:D$10000,A7))</f>
        <v>2000</v>
      </c>
      <c r="C7" s="1">
        <f>COUNTIF('Liste aller Termine'!D$2:D$10000,B7)</f>
        <v>1</v>
      </c>
      <c r="D7" s="2">
        <f t="array" ref="D7">LARGE(IF('Liste aller Termine'!$D$1:$D$10000=$B7,'Liste aller Termine'!$C$1:$C$10000),D$2)</f>
        <v>39881</v>
      </c>
      <c r="E7" s="2" t="e">
        <f t="array" ref="E7">LARGE(IF('Liste aller Termine'!$D$1:$D$10000=$B7,'Liste aller Termine'!$C$1:$C$10000),E$2)</f>
        <v>#NUM!</v>
      </c>
      <c r="F7" s="2" t="e">
        <f t="array" ref="F7">LARGE(IF('Liste aller Termine'!$D$1:$D$10000=$B7,'Liste aller Termine'!$C$1:$C$10000),F$2)</f>
        <v>#NUM!</v>
      </c>
      <c r="G7" s="2" t="e">
        <f t="array" ref="G7">LARGE(IF('Liste aller Termine'!$D$1:$D$10000=$B7,'Liste aller Termine'!$C$1:$C$10000),G$2)</f>
        <v>#NUM!</v>
      </c>
      <c r="H7" s="2" t="e">
        <f t="array" ref="H7">LARGE(IF('Liste aller Termine'!$D$1:$D$10000=$B7,'Liste aller Termine'!$C$1:$C$10000),H$2)</f>
        <v>#NUM!</v>
      </c>
      <c r="I7" s="3">
        <f t="shared" si="1"/>
        <v>39881</v>
      </c>
      <c r="J7" s="3" t="str">
        <f t="shared" si="2"/>
        <v/>
      </c>
      <c r="K7" s="3" t="str">
        <f t="shared" si="3"/>
        <v/>
      </c>
      <c r="L7" s="3" t="str">
        <f t="shared" si="4"/>
        <v/>
      </c>
      <c r="M7" s="3" t="str">
        <f t="shared" si="5"/>
        <v/>
      </c>
    </row>
    <row r="8" spans="1:13" x14ac:dyDescent="0.25">
      <c r="A8" s="1">
        <f t="shared" si="0"/>
        <v>185</v>
      </c>
      <c r="B8" s="1">
        <f>IF(A8&gt;=10000,"",SMALL('Liste aller Termine'!D$2:D$10000,A8))</f>
        <v>2010</v>
      </c>
      <c r="C8" s="1">
        <f>COUNTIF('Liste aller Termine'!D$2:D$10000,B8)</f>
        <v>1</v>
      </c>
      <c r="D8" s="2">
        <f t="array" ref="D8">LARGE(IF('Liste aller Termine'!$D$1:$D$10000=$B8,'Liste aller Termine'!$C$1:$C$10000),D$2)</f>
        <v>40893</v>
      </c>
      <c r="E8" s="2" t="e">
        <f t="array" ref="E8">LARGE(IF('Liste aller Termine'!$D$1:$D$10000=$B8,'Liste aller Termine'!$C$1:$C$10000),E$2)</f>
        <v>#NUM!</v>
      </c>
      <c r="F8" s="2" t="e">
        <f t="array" ref="F8">LARGE(IF('Liste aller Termine'!$D$1:$D$10000=$B8,'Liste aller Termine'!$C$1:$C$10000),F$2)</f>
        <v>#NUM!</v>
      </c>
      <c r="G8" s="2" t="e">
        <f t="array" ref="G8">LARGE(IF('Liste aller Termine'!$D$1:$D$10000=$B8,'Liste aller Termine'!$C$1:$C$10000),G$2)</f>
        <v>#NUM!</v>
      </c>
      <c r="H8" s="2" t="e">
        <f t="array" ref="H8">LARGE(IF('Liste aller Termine'!$D$1:$D$10000=$B8,'Liste aller Termine'!$C$1:$C$10000),H$2)</f>
        <v>#NUM!</v>
      </c>
      <c r="I8" s="3">
        <f t="shared" si="1"/>
        <v>40893</v>
      </c>
      <c r="J8" s="3" t="str">
        <f t="shared" si="2"/>
        <v/>
      </c>
      <c r="K8" s="3" t="str">
        <f t="shared" si="3"/>
        <v/>
      </c>
      <c r="L8" s="3" t="str">
        <f t="shared" si="4"/>
        <v/>
      </c>
      <c r="M8" s="3" t="str">
        <f t="shared" si="5"/>
        <v/>
      </c>
    </row>
    <row r="9" spans="1:13" x14ac:dyDescent="0.25">
      <c r="A9" s="1">
        <f t="shared" si="0"/>
        <v>186</v>
      </c>
      <c r="B9" s="1">
        <f>IF(A9&gt;=10000,"",SMALL('Liste aller Termine'!D$2:D$10000,A9))</f>
        <v>2024</v>
      </c>
      <c r="C9" s="1">
        <f>COUNTIF('Liste aller Termine'!D$2:D$10000,B9)</f>
        <v>1</v>
      </c>
      <c r="D9" s="2">
        <f t="array" ref="D9">LARGE(IF('Liste aller Termine'!$D$1:$D$10000=$B9,'Liste aller Termine'!$C$1:$C$10000),D$2)</f>
        <v>37792</v>
      </c>
      <c r="E9" s="2" t="e">
        <f t="array" ref="E9">LARGE(IF('Liste aller Termine'!$D$1:$D$10000=$B9,'Liste aller Termine'!$C$1:$C$10000),E$2)</f>
        <v>#NUM!</v>
      </c>
      <c r="F9" s="2" t="e">
        <f t="array" ref="F9">LARGE(IF('Liste aller Termine'!$D$1:$D$10000=$B9,'Liste aller Termine'!$C$1:$C$10000),F$2)</f>
        <v>#NUM!</v>
      </c>
      <c r="G9" s="2" t="e">
        <f t="array" ref="G9">LARGE(IF('Liste aller Termine'!$D$1:$D$10000=$B9,'Liste aller Termine'!$C$1:$C$10000),G$2)</f>
        <v>#NUM!</v>
      </c>
      <c r="H9" s="2" t="e">
        <f t="array" ref="H9">LARGE(IF('Liste aller Termine'!$D$1:$D$10000=$B9,'Liste aller Termine'!$C$1:$C$10000),H$2)</f>
        <v>#NUM!</v>
      </c>
      <c r="I9" s="3">
        <f t="shared" si="1"/>
        <v>37792</v>
      </c>
      <c r="J9" s="3" t="str">
        <f t="shared" si="2"/>
        <v/>
      </c>
      <c r="K9" s="3" t="str">
        <f t="shared" si="3"/>
        <v/>
      </c>
      <c r="L9" s="3" t="str">
        <f t="shared" si="4"/>
        <v/>
      </c>
      <c r="M9" s="3" t="str">
        <f t="shared" si="5"/>
        <v/>
      </c>
    </row>
    <row r="10" spans="1:13" x14ac:dyDescent="0.25">
      <c r="A10" s="1">
        <f t="shared" si="0"/>
        <v>187</v>
      </c>
      <c r="B10" s="1">
        <f>IF(A10&gt;=10000,"",SMALL('Liste aller Termine'!D$2:D$10000,A10))</f>
        <v>3002</v>
      </c>
      <c r="C10" s="1">
        <f>COUNTIF('Liste aller Termine'!D$2:D$10000,B10)</f>
        <v>1</v>
      </c>
      <c r="D10" s="2">
        <f t="array" ref="D10">LARGE(IF('Liste aller Termine'!$D$1:$D$10000=$B10,'Liste aller Termine'!$C$1:$C$10000),D$2)</f>
        <v>40431</v>
      </c>
      <c r="E10" s="2" t="e">
        <f t="array" ref="E10">LARGE(IF('Liste aller Termine'!$D$1:$D$10000=$B10,'Liste aller Termine'!$C$1:$C$10000),E$2)</f>
        <v>#NUM!</v>
      </c>
      <c r="F10" s="2" t="e">
        <f t="array" ref="F10">LARGE(IF('Liste aller Termine'!$D$1:$D$10000=$B10,'Liste aller Termine'!$C$1:$C$10000),F$2)</f>
        <v>#NUM!</v>
      </c>
      <c r="G10" s="2" t="e">
        <f t="array" ref="G10">LARGE(IF('Liste aller Termine'!$D$1:$D$10000=$B10,'Liste aller Termine'!$C$1:$C$10000),G$2)</f>
        <v>#NUM!</v>
      </c>
      <c r="H10" s="2" t="e">
        <f t="array" ref="H10">LARGE(IF('Liste aller Termine'!$D$1:$D$10000=$B10,'Liste aller Termine'!$C$1:$C$10000),H$2)</f>
        <v>#NUM!</v>
      </c>
      <c r="I10" s="3">
        <f t="shared" si="1"/>
        <v>40431</v>
      </c>
      <c r="J10" s="3" t="str">
        <f t="shared" si="2"/>
        <v/>
      </c>
      <c r="K10" s="3" t="str">
        <f t="shared" si="3"/>
        <v/>
      </c>
      <c r="L10" s="3" t="str">
        <f t="shared" si="4"/>
        <v/>
      </c>
      <c r="M10" s="3" t="str">
        <f t="shared" si="5"/>
        <v/>
      </c>
    </row>
    <row r="11" spans="1:13" x14ac:dyDescent="0.25">
      <c r="A11" s="1">
        <f t="shared" si="0"/>
        <v>188</v>
      </c>
      <c r="B11" s="1">
        <f>IF(A11&gt;=10000,"",SMALL('Liste aller Termine'!D$2:D$10000,A11))</f>
        <v>3012</v>
      </c>
      <c r="C11" s="1">
        <f>COUNTIF('Liste aller Termine'!D$2:D$10000,B11)</f>
        <v>1</v>
      </c>
      <c r="D11" s="2">
        <f t="array" ref="D11">LARGE(IF('Liste aller Termine'!$D$1:$D$10000=$B11,'Liste aller Termine'!$C$1:$C$10000),D$2)</f>
        <v>39970</v>
      </c>
      <c r="E11" s="2" t="e">
        <f t="array" ref="E11">LARGE(IF('Liste aller Termine'!$D$1:$D$10000=$B11,'Liste aller Termine'!$C$1:$C$10000),E$2)</f>
        <v>#NUM!</v>
      </c>
      <c r="F11" s="2" t="e">
        <f t="array" ref="F11">LARGE(IF('Liste aller Termine'!$D$1:$D$10000=$B11,'Liste aller Termine'!$C$1:$C$10000),F$2)</f>
        <v>#NUM!</v>
      </c>
      <c r="G11" s="2" t="e">
        <f t="array" ref="G11">LARGE(IF('Liste aller Termine'!$D$1:$D$10000=$B11,'Liste aller Termine'!$C$1:$C$10000),G$2)</f>
        <v>#NUM!</v>
      </c>
      <c r="H11" s="2" t="e">
        <f t="array" ref="H11">LARGE(IF('Liste aller Termine'!$D$1:$D$10000=$B11,'Liste aller Termine'!$C$1:$C$10000),H$2)</f>
        <v>#NUM!</v>
      </c>
      <c r="I11" s="3">
        <f t="shared" si="1"/>
        <v>39970</v>
      </c>
      <c r="J11" s="3" t="str">
        <f t="shared" si="2"/>
        <v/>
      </c>
      <c r="K11" s="3" t="str">
        <f t="shared" si="3"/>
        <v/>
      </c>
      <c r="L11" s="3" t="str">
        <f t="shared" si="4"/>
        <v/>
      </c>
      <c r="M11" s="3" t="str">
        <f t="shared" si="5"/>
        <v/>
      </c>
    </row>
    <row r="12" spans="1:13" x14ac:dyDescent="0.25">
      <c r="A12" s="1">
        <f t="shared" si="0"/>
        <v>189</v>
      </c>
      <c r="B12" s="1">
        <f>IF(A12&gt;=10000,"",SMALL('Liste aller Termine'!D$2:D$10000,A12))</f>
        <v>3025</v>
      </c>
      <c r="C12" s="1">
        <f>COUNTIF('Liste aller Termine'!D$2:D$10000,B12)</f>
        <v>1</v>
      </c>
      <c r="D12" s="2">
        <f t="array" ref="D12">LARGE(IF('Liste aller Termine'!$D$1:$D$10000=$B12,'Liste aller Termine'!$C$1:$C$10000),D$2)</f>
        <v>40335</v>
      </c>
      <c r="E12" s="2" t="e">
        <f t="array" ref="E12">LARGE(IF('Liste aller Termine'!$D$1:$D$10000=$B12,'Liste aller Termine'!$C$1:$C$10000),E$2)</f>
        <v>#NUM!</v>
      </c>
      <c r="F12" s="2" t="e">
        <f t="array" ref="F12">LARGE(IF('Liste aller Termine'!$D$1:$D$10000=$B12,'Liste aller Termine'!$C$1:$C$10000),F$2)</f>
        <v>#NUM!</v>
      </c>
      <c r="G12" s="2" t="e">
        <f t="array" ref="G12">LARGE(IF('Liste aller Termine'!$D$1:$D$10000=$B12,'Liste aller Termine'!$C$1:$C$10000),G$2)</f>
        <v>#NUM!</v>
      </c>
      <c r="H12" s="2" t="e">
        <f t="array" ref="H12">LARGE(IF('Liste aller Termine'!$D$1:$D$10000=$B12,'Liste aller Termine'!$C$1:$C$10000),H$2)</f>
        <v>#NUM!</v>
      </c>
      <c r="I12" s="3">
        <f t="shared" si="1"/>
        <v>40335</v>
      </c>
      <c r="J12" s="3" t="str">
        <f t="shared" si="2"/>
        <v/>
      </c>
      <c r="K12" s="3" t="str">
        <f t="shared" si="3"/>
        <v/>
      </c>
      <c r="L12" s="3" t="str">
        <f t="shared" si="4"/>
        <v/>
      </c>
      <c r="M12" s="3" t="str">
        <f t="shared" si="5"/>
        <v/>
      </c>
    </row>
    <row r="13" spans="1:13" x14ac:dyDescent="0.25">
      <c r="A13" s="1">
        <f t="shared" si="0"/>
        <v>190</v>
      </c>
      <c r="B13" s="1">
        <f>IF(A13&gt;=10000,"",SMALL('Liste aller Termine'!D$2:D$10000,A13))</f>
        <v>4012</v>
      </c>
      <c r="C13" s="1">
        <f>COUNTIF('Liste aller Termine'!D$2:D$10000,B13)</f>
        <v>1</v>
      </c>
      <c r="D13" s="2">
        <f t="array" ref="D13">LARGE(IF('Liste aller Termine'!$D$1:$D$10000=$B13,'Liste aller Termine'!$C$1:$C$10000),D$2)</f>
        <v>40893</v>
      </c>
      <c r="E13" s="2" t="e">
        <f t="array" ref="E13">LARGE(IF('Liste aller Termine'!$D$1:$D$10000=$B13,'Liste aller Termine'!$C$1:$C$10000),E$2)</f>
        <v>#NUM!</v>
      </c>
      <c r="F13" s="2" t="e">
        <f t="array" ref="F13">LARGE(IF('Liste aller Termine'!$D$1:$D$10000=$B13,'Liste aller Termine'!$C$1:$C$10000),F$2)</f>
        <v>#NUM!</v>
      </c>
      <c r="G13" s="2" t="e">
        <f t="array" ref="G13">LARGE(IF('Liste aller Termine'!$D$1:$D$10000=$B13,'Liste aller Termine'!$C$1:$C$10000),G$2)</f>
        <v>#NUM!</v>
      </c>
      <c r="H13" s="2" t="e">
        <f t="array" ref="H13">LARGE(IF('Liste aller Termine'!$D$1:$D$10000=$B13,'Liste aller Termine'!$C$1:$C$10000),H$2)</f>
        <v>#NUM!</v>
      </c>
      <c r="I13" s="3">
        <f t="shared" si="1"/>
        <v>40893</v>
      </c>
      <c r="J13" s="3" t="str">
        <f t="shared" si="2"/>
        <v/>
      </c>
      <c r="K13" s="3" t="str">
        <f t="shared" si="3"/>
        <v/>
      </c>
      <c r="L13" s="3" t="str">
        <f t="shared" si="4"/>
        <v/>
      </c>
      <c r="M13" s="3" t="str">
        <f t="shared" si="5"/>
        <v/>
      </c>
    </row>
    <row r="14" spans="1:13" x14ac:dyDescent="0.25">
      <c r="A14" s="1">
        <f t="shared" si="0"/>
        <v>191</v>
      </c>
      <c r="B14" s="1">
        <f>IF(A14&gt;=10000,"",SMALL('Liste aller Termine'!D$2:D$10000,A14))</f>
        <v>4014</v>
      </c>
      <c r="C14" s="1">
        <f>COUNTIF('Liste aller Termine'!D$2:D$10000,B14)</f>
        <v>1</v>
      </c>
      <c r="D14" s="2">
        <f t="array" ref="D14">LARGE(IF('Liste aller Termine'!$D$1:$D$10000=$B14,'Liste aller Termine'!$C$1:$C$10000),D$2)</f>
        <v>41810</v>
      </c>
      <c r="E14" s="2" t="e">
        <f t="array" ref="E14">LARGE(IF('Liste aller Termine'!$D$1:$D$10000=$B14,'Liste aller Termine'!$C$1:$C$10000),E$2)</f>
        <v>#NUM!</v>
      </c>
      <c r="F14" s="2" t="e">
        <f t="array" ref="F14">LARGE(IF('Liste aller Termine'!$D$1:$D$10000=$B14,'Liste aller Termine'!$C$1:$C$10000),F$2)</f>
        <v>#NUM!</v>
      </c>
      <c r="G14" s="2" t="e">
        <f t="array" ref="G14">LARGE(IF('Liste aller Termine'!$D$1:$D$10000=$B14,'Liste aller Termine'!$C$1:$C$10000),G$2)</f>
        <v>#NUM!</v>
      </c>
      <c r="H14" s="2" t="e">
        <f t="array" ref="H14">LARGE(IF('Liste aller Termine'!$D$1:$D$10000=$B14,'Liste aller Termine'!$C$1:$C$10000),H$2)</f>
        <v>#NUM!</v>
      </c>
      <c r="I14" s="3">
        <f t="shared" si="1"/>
        <v>41810</v>
      </c>
      <c r="J14" s="3" t="str">
        <f t="shared" si="2"/>
        <v/>
      </c>
      <c r="K14" s="3" t="str">
        <f t="shared" si="3"/>
        <v/>
      </c>
      <c r="L14" s="3" t="str">
        <f t="shared" si="4"/>
        <v/>
      </c>
      <c r="M14" s="3" t="str">
        <f t="shared" si="5"/>
        <v/>
      </c>
    </row>
    <row r="15" spans="1:13" x14ac:dyDescent="0.25">
      <c r="A15" s="1">
        <f t="shared" si="0"/>
        <v>192</v>
      </c>
      <c r="B15" s="1">
        <f>IF(A15&gt;=10000,"",SMALL('Liste aller Termine'!D$2:D$10000,A15))</f>
        <v>4026</v>
      </c>
      <c r="C15" s="1">
        <f>COUNTIF('Liste aller Termine'!D$2:D$10000,B15)</f>
        <v>1</v>
      </c>
      <c r="D15" s="2">
        <f t="array" ref="D15">LARGE(IF('Liste aller Termine'!$D$1:$D$10000=$B15,'Liste aller Termine'!$C$1:$C$10000),D$2)</f>
        <v>37062</v>
      </c>
      <c r="E15" s="2" t="e">
        <f t="array" ref="E15">LARGE(IF('Liste aller Termine'!$D$1:$D$10000=$B15,'Liste aller Termine'!$C$1:$C$10000),E$2)</f>
        <v>#NUM!</v>
      </c>
      <c r="F15" s="2" t="e">
        <f t="array" ref="F15">LARGE(IF('Liste aller Termine'!$D$1:$D$10000=$B15,'Liste aller Termine'!$C$1:$C$10000),F$2)</f>
        <v>#NUM!</v>
      </c>
      <c r="G15" s="2" t="e">
        <f t="array" ref="G15">LARGE(IF('Liste aller Termine'!$D$1:$D$10000=$B15,'Liste aller Termine'!$C$1:$C$10000),G$2)</f>
        <v>#NUM!</v>
      </c>
      <c r="H15" s="2" t="e">
        <f t="array" ref="H15">LARGE(IF('Liste aller Termine'!$D$1:$D$10000=$B15,'Liste aller Termine'!$C$1:$C$10000),H$2)</f>
        <v>#NUM!</v>
      </c>
      <c r="I15" s="3">
        <f t="shared" si="1"/>
        <v>37062</v>
      </c>
      <c r="J15" s="3" t="str">
        <f t="shared" si="2"/>
        <v/>
      </c>
      <c r="K15" s="3" t="str">
        <f t="shared" si="3"/>
        <v/>
      </c>
      <c r="L15" s="3" t="str">
        <f t="shared" si="4"/>
        <v/>
      </c>
      <c r="M15" s="3" t="str">
        <f t="shared" si="5"/>
        <v/>
      </c>
    </row>
    <row r="16" spans="1:13" x14ac:dyDescent="0.25">
      <c r="A16" s="1">
        <f t="shared" si="0"/>
        <v>193</v>
      </c>
      <c r="B16" s="1">
        <f>IF(A16&gt;=10000,"",SMALL('Liste aller Termine'!D$2:D$10000,A16))</f>
        <v>5002</v>
      </c>
      <c r="C16" s="1">
        <f>COUNTIF('Liste aller Termine'!D$2:D$10000,B16)</f>
        <v>1</v>
      </c>
      <c r="D16" s="2">
        <f t="array" ref="D16">LARGE(IF('Liste aller Termine'!$D$1:$D$10000=$B16,'Liste aller Termine'!$C$1:$C$10000),D$2)</f>
        <v>40335</v>
      </c>
      <c r="E16" s="2" t="e">
        <f t="array" ref="E16">LARGE(IF('Liste aller Termine'!$D$1:$D$10000=$B16,'Liste aller Termine'!$C$1:$C$10000),E$2)</f>
        <v>#NUM!</v>
      </c>
      <c r="F16" s="2" t="e">
        <f t="array" ref="F16">LARGE(IF('Liste aller Termine'!$D$1:$D$10000=$B16,'Liste aller Termine'!$C$1:$C$10000),F$2)</f>
        <v>#NUM!</v>
      </c>
      <c r="G16" s="2" t="e">
        <f>LARGE(IF('Liste aller Termine'!$D$1:$D$10000=$B16,'Liste aller Termine'!$C$1:$C$10000),G$2)</f>
        <v>#NUM!</v>
      </c>
      <c r="H16" s="2" t="e">
        <f t="array" ref="H16">LARGE(IF('Liste aller Termine'!$D$1:$D$10000=$B16,'Liste aller Termine'!$C$1:$C$10000),H$2)</f>
        <v>#NUM!</v>
      </c>
      <c r="I16" s="3">
        <f t="shared" si="1"/>
        <v>40335</v>
      </c>
      <c r="J16" s="3" t="str">
        <f t="shared" si="2"/>
        <v/>
      </c>
      <c r="K16" s="3" t="str">
        <f t="shared" si="3"/>
        <v/>
      </c>
      <c r="L16" s="3" t="str">
        <f t="shared" si="4"/>
        <v/>
      </c>
      <c r="M16" s="3" t="str">
        <f t="shared" si="5"/>
        <v/>
      </c>
    </row>
    <row r="17" spans="1:13" x14ac:dyDescent="0.25">
      <c r="A17" s="1">
        <f t="shared" si="0"/>
        <v>194</v>
      </c>
      <c r="B17" s="1">
        <f>IF(A17&gt;=10000,"",SMALL('Liste aller Termine'!D$2:D$10000,A17))</f>
        <v>5017</v>
      </c>
      <c r="C17" s="1">
        <f>COUNTIF('Liste aller Termine'!D$2:D$10000,B17)</f>
        <v>1</v>
      </c>
      <c r="D17" s="2">
        <f t="array" ref="D17">LARGE(IF('Liste aller Termine'!$D$1:$D$10000=$B17,'Liste aller Termine'!$C$1:$C$10000),D$2)</f>
        <v>40452</v>
      </c>
      <c r="E17" s="2" t="e">
        <f t="array" ref="E17">LARGE(IF('Liste aller Termine'!$D$1:$D$10000=$B17,'Liste aller Termine'!$C$1:$C$10000),E$2)</f>
        <v>#NUM!</v>
      </c>
      <c r="F17" s="2" t="e">
        <f t="array" ref="F17">LARGE(IF('Liste aller Termine'!$D$1:$D$10000=$B17,'Liste aller Termine'!$C$1:$C$10000),F$2)</f>
        <v>#NUM!</v>
      </c>
      <c r="G17" s="2" t="e">
        <f t="array" ref="G17">LARGE(IF('Liste aller Termine'!$D$1:$D$10000=$B17,'Liste aller Termine'!$C$1:$C$10000),G$2)</f>
        <v>#NUM!</v>
      </c>
      <c r="H17" s="2" t="e">
        <f t="array" ref="H17">LARGE(IF('Liste aller Termine'!$D$1:$D$10000=$B17,'Liste aller Termine'!$C$1:$C$10000),H$2)</f>
        <v>#NUM!</v>
      </c>
      <c r="I17" s="3">
        <f t="shared" si="1"/>
        <v>40452</v>
      </c>
      <c r="J17" s="3" t="str">
        <f t="shared" si="2"/>
        <v/>
      </c>
      <c r="K17" s="3" t="str">
        <f t="shared" si="3"/>
        <v/>
      </c>
      <c r="L17" s="3" t="str">
        <f t="shared" si="4"/>
        <v/>
      </c>
      <c r="M17" s="3" t="str">
        <f t="shared" si="5"/>
        <v/>
      </c>
    </row>
    <row r="18" spans="1:13" x14ac:dyDescent="0.25">
      <c r="A18" s="1">
        <f t="shared" si="0"/>
        <v>195</v>
      </c>
      <c r="B18" s="1">
        <f>IF(A18&gt;=10000,"",SMALL('Liste aller Termine'!D$2:D$10000,A18))</f>
        <v>6010</v>
      </c>
      <c r="C18" s="1">
        <f>COUNTIF('Liste aller Termine'!D$2:D$10000,B18)</f>
        <v>1</v>
      </c>
      <c r="D18" s="2">
        <f t="array" ref="D18">LARGE(IF('Liste aller Termine'!$D$1:$D$10000=$B18,'Liste aller Termine'!$C$1:$C$10000),D$2)</f>
        <v>36343</v>
      </c>
      <c r="E18" s="2" t="e">
        <f t="array" ref="E18">LARGE(IF('Liste aller Termine'!$D$1:$D$10000=$B18,'Liste aller Termine'!$C$1:$C$10000),E$2)</f>
        <v>#NUM!</v>
      </c>
      <c r="F18" s="2" t="e">
        <f t="array" ref="F18">LARGE(IF('Liste aller Termine'!$D$1:$D$10000=$B18,'Liste aller Termine'!$C$1:$C$10000),F$2)</f>
        <v>#NUM!</v>
      </c>
      <c r="G18" s="2" t="e">
        <f t="array" ref="G18">LARGE(IF('Liste aller Termine'!$D$1:$D$10000=$B18,'Liste aller Termine'!$C$1:$C$10000),G$2)</f>
        <v>#NUM!</v>
      </c>
      <c r="H18" s="2" t="e">
        <f t="array" ref="H18">LARGE(IF('Liste aller Termine'!$D$1:$D$10000=$B18,'Liste aller Termine'!$C$1:$C$10000),H$2)</f>
        <v>#NUM!</v>
      </c>
      <c r="I18" s="3">
        <f t="shared" si="1"/>
        <v>36343</v>
      </c>
      <c r="J18" s="3" t="str">
        <f t="shared" si="2"/>
        <v/>
      </c>
      <c r="K18" s="3" t="str">
        <f t="shared" si="3"/>
        <v/>
      </c>
      <c r="L18" s="3" t="str">
        <f t="shared" si="4"/>
        <v/>
      </c>
      <c r="M18" s="3" t="str">
        <f t="shared" si="5"/>
        <v/>
      </c>
    </row>
    <row r="19" spans="1:13" x14ac:dyDescent="0.25">
      <c r="A19" s="1">
        <f t="shared" si="0"/>
        <v>196</v>
      </c>
      <c r="B19" s="1">
        <f>IF(A19&gt;=10000,"",SMALL('Liste aller Termine'!D$2:D$10000,A19))</f>
        <v>6018</v>
      </c>
      <c r="C19" s="1">
        <f>COUNTIF('Liste aller Termine'!D$2:D$10000,B19)</f>
        <v>1</v>
      </c>
      <c r="D19" s="2">
        <f t="array" ref="D19">LARGE(IF('Liste aller Termine'!$D$1:$D$10000=$B19,'Liste aller Termine'!$C$1:$C$10000),D$2)</f>
        <v>38055</v>
      </c>
      <c r="E19" s="2" t="e">
        <f t="array" ref="E19">LARGE(IF('Liste aller Termine'!$D$1:$D$10000=$B19,'Liste aller Termine'!$C$1:$C$10000),E$2)</f>
        <v>#NUM!</v>
      </c>
      <c r="F19" s="2" t="e">
        <f t="array" ref="F19">LARGE(IF('Liste aller Termine'!$D$1:$D$10000=$B19,'Liste aller Termine'!$C$1:$C$10000),F$2)</f>
        <v>#NUM!</v>
      </c>
      <c r="G19" s="2" t="e">
        <f t="array" ref="G19">LARGE(IF('Liste aller Termine'!$D$1:$D$10000=$B19,'Liste aller Termine'!$C$1:$C$10000),G$2)</f>
        <v>#NUM!</v>
      </c>
      <c r="H19" s="2" t="e">
        <f t="array" ref="H19">LARGE(IF('Liste aller Termine'!$D$1:$D$10000=$B19,'Liste aller Termine'!$C$1:$C$10000),H$2)</f>
        <v>#NUM!</v>
      </c>
      <c r="I19" s="3">
        <f t="shared" si="1"/>
        <v>38055</v>
      </c>
      <c r="J19" s="3" t="str">
        <f t="shared" si="2"/>
        <v/>
      </c>
      <c r="K19" s="3" t="str">
        <f t="shared" si="3"/>
        <v/>
      </c>
      <c r="L19" s="3" t="str">
        <f t="shared" si="4"/>
        <v/>
      </c>
      <c r="M19" s="3" t="str">
        <f t="shared" si="5"/>
        <v/>
      </c>
    </row>
    <row r="20" spans="1:13" x14ac:dyDescent="0.25">
      <c r="A20" s="1">
        <f t="shared" si="0"/>
        <v>197</v>
      </c>
      <c r="B20" s="1">
        <f>IF(A20&gt;=10000,"",SMALL('Liste aller Termine'!D$2:D$10000,A20))</f>
        <v>15002</v>
      </c>
      <c r="C20" s="1">
        <f>COUNTIF('Liste aller Termine'!D$2:D$10000,B20)</f>
        <v>1</v>
      </c>
      <c r="D20" s="2">
        <f t="array" ref="D20">LARGE(IF('Liste aller Termine'!$D$1:$D$10000=$B20,'Liste aller Termine'!$C$1:$C$10000),D$2)</f>
        <v>39722</v>
      </c>
      <c r="E20" s="2" t="e">
        <f t="array" ref="E20">LARGE(IF('Liste aller Termine'!$D$1:$D$10000=$B20,'Liste aller Termine'!$C$1:$C$10000),E$2)</f>
        <v>#NUM!</v>
      </c>
      <c r="F20" s="2" t="e">
        <f t="array" ref="F20">LARGE(IF('Liste aller Termine'!$D$1:$D$10000=$B20,'Liste aller Termine'!$C$1:$C$10000),F$2)</f>
        <v>#NUM!</v>
      </c>
      <c r="G20" s="2" t="e">
        <f t="array" ref="G20">LARGE(IF('Liste aller Termine'!$D$1:$D$10000=$B20,'Liste aller Termine'!$C$1:$C$10000),G$2)</f>
        <v>#NUM!</v>
      </c>
      <c r="H20" s="2" t="e">
        <f t="array" ref="H20">LARGE(IF('Liste aller Termine'!$D$1:$D$10000=$B20,'Liste aller Termine'!$C$1:$C$10000),H$2)</f>
        <v>#NUM!</v>
      </c>
      <c r="I20" s="3">
        <f t="shared" si="1"/>
        <v>39722</v>
      </c>
      <c r="J20" s="3" t="str">
        <f t="shared" si="2"/>
        <v/>
      </c>
      <c r="K20" s="3" t="str">
        <f t="shared" si="3"/>
        <v/>
      </c>
      <c r="L20" s="3" t="str">
        <f t="shared" si="4"/>
        <v/>
      </c>
      <c r="M20" s="3" t="str">
        <f t="shared" si="5"/>
        <v/>
      </c>
    </row>
    <row r="21" spans="1:13" x14ac:dyDescent="0.25">
      <c r="A21" s="1">
        <f t="shared" si="0"/>
        <v>198</v>
      </c>
      <c r="B21" s="1">
        <f>IF(A21&gt;=10000,"",SMALL('Liste aller Termine'!D$2:D$10000,A21))</f>
        <v>15020</v>
      </c>
      <c r="C21" s="1">
        <f>COUNTIF('Liste aller Termine'!D$2:D$10000,B21)</f>
        <v>1</v>
      </c>
      <c r="D21" s="2">
        <f t="array" ref="D21">LARGE(IF('Liste aller Termine'!$D$1:$D$10000=$B21,'Liste aller Termine'!$C$1:$C$10000),D$2)</f>
        <v>39701</v>
      </c>
      <c r="E21" s="2" t="e">
        <f t="array" ref="E21">LARGE(IF('Liste aller Termine'!$D$1:$D$10000=$B21,'Liste aller Termine'!$C$1:$C$10000),E$2)</f>
        <v>#NUM!</v>
      </c>
      <c r="F21" s="2" t="e">
        <f t="array" ref="F21">LARGE(IF('Liste aller Termine'!$D$1:$D$10000=$B21,'Liste aller Termine'!$C$1:$C$10000),F$2)</f>
        <v>#NUM!</v>
      </c>
      <c r="G21" s="2" t="e">
        <f t="array" ref="G21">LARGE(IF('Liste aller Termine'!$D$1:$D$10000=$B21,'Liste aller Termine'!$C$1:$C$10000),G$2)</f>
        <v>#NUM!</v>
      </c>
      <c r="H21" s="2" t="e">
        <f t="array" ref="H21">LARGE(IF('Liste aller Termine'!$D$1:$D$10000=$B21,'Liste aller Termine'!$C$1:$C$10000),H$2)</f>
        <v>#NUM!</v>
      </c>
      <c r="I21" s="3">
        <f t="shared" si="1"/>
        <v>39701</v>
      </c>
      <c r="J21" s="3" t="str">
        <f t="shared" si="2"/>
        <v/>
      </c>
      <c r="K21" s="3" t="str">
        <f t="shared" si="3"/>
        <v/>
      </c>
      <c r="L21" s="3" t="str">
        <f t="shared" si="4"/>
        <v/>
      </c>
      <c r="M21" s="3" t="str">
        <f t="shared" si="5"/>
        <v/>
      </c>
    </row>
    <row r="22" spans="1:13" x14ac:dyDescent="0.25">
      <c r="A22" s="1">
        <f t="shared" si="0"/>
        <v>199</v>
      </c>
      <c r="B22" s="1">
        <f>IF(A22&gt;=10000,"",SMALL('Liste aller Termine'!D$2:D$10000,A22))</f>
        <v>48004</v>
      </c>
      <c r="C22" s="1">
        <f>COUNTIF('Liste aller Termine'!D$2:D$10000,B22)</f>
        <v>1</v>
      </c>
      <c r="D22" s="2">
        <f t="array" ref="D22">LARGE(IF('Liste aller Termine'!$D$1:$D$10000=$B22,'Liste aller Termine'!$C$1:$C$10000),D$2)</f>
        <v>39881</v>
      </c>
      <c r="E22" s="2" t="e">
        <f t="array" ref="E22">LARGE(IF('Liste aller Termine'!$D$1:$D$10000=$B22,'Liste aller Termine'!$C$1:$C$10000),E$2)</f>
        <v>#NUM!</v>
      </c>
      <c r="F22" s="2" t="e">
        <f t="array" ref="F22">LARGE(IF('Liste aller Termine'!$D$1:$D$10000=$B22,'Liste aller Termine'!$C$1:$C$10000),F$2)</f>
        <v>#NUM!</v>
      </c>
      <c r="G22" s="2" t="e">
        <f t="array" ref="G22">LARGE(IF('Liste aller Termine'!$D$1:$D$10000=$B22,'Liste aller Termine'!$C$1:$C$10000),G$2)</f>
        <v>#NUM!</v>
      </c>
      <c r="H22" s="2" t="e">
        <f t="array" ref="H22">LARGE(IF('Liste aller Termine'!$D$1:$D$10000=$B22,'Liste aller Termine'!$C$1:$C$10000),H$2)</f>
        <v>#NUM!</v>
      </c>
      <c r="I22" s="3">
        <f t="shared" si="1"/>
        <v>39881</v>
      </c>
      <c r="J22" s="3" t="str">
        <f t="shared" si="2"/>
        <v/>
      </c>
      <c r="K22" s="3" t="str">
        <f t="shared" si="3"/>
        <v/>
      </c>
      <c r="L22" s="3" t="str">
        <f t="shared" si="4"/>
        <v/>
      </c>
      <c r="M22" s="3" t="str">
        <f t="shared" si="5"/>
        <v/>
      </c>
    </row>
    <row r="23" spans="1:13" x14ac:dyDescent="0.25">
      <c r="A23" s="1">
        <f t="shared" si="0"/>
        <v>200</v>
      </c>
      <c r="B23" s="1">
        <f>IF(A23&gt;=10000,"",SMALL('Liste aller Termine'!D$2:D$10000,A23))</f>
        <v>48021</v>
      </c>
      <c r="C23" s="1">
        <f>COUNTIF('Liste aller Termine'!D$2:D$10000,B23)</f>
        <v>1</v>
      </c>
      <c r="D23" s="2">
        <f t="array" ref="D23">LARGE(IF('Liste aller Termine'!$D$1:$D$10000=$B23,'Liste aller Termine'!$C$1:$C$10000),D$2)</f>
        <v>37971</v>
      </c>
      <c r="E23" s="2" t="e">
        <f t="array" ref="E23">LARGE(IF('Liste aller Termine'!$D$1:$D$10000=$B23,'Liste aller Termine'!$C$1:$C$10000),E$2)</f>
        <v>#NUM!</v>
      </c>
      <c r="F23" s="2" t="e">
        <f t="array" ref="F23">LARGE(IF('Liste aller Termine'!$D$1:$D$10000=$B23,'Liste aller Termine'!$C$1:$C$10000),F$2)</f>
        <v>#NUM!</v>
      </c>
      <c r="G23" s="2" t="e">
        <f t="array" ref="G23">LARGE(IF('Liste aller Termine'!$D$1:$D$10000=$B23,'Liste aller Termine'!$C$1:$C$10000),G$2)</f>
        <v>#NUM!</v>
      </c>
      <c r="H23" s="2" t="e">
        <f t="array" ref="H23">LARGE(IF('Liste aller Termine'!$D$1:$D$10000=$B23,'Liste aller Termine'!$C$1:$C$10000),H$2)</f>
        <v>#NUM!</v>
      </c>
      <c r="I23" s="3">
        <f t="shared" si="1"/>
        <v>37971</v>
      </c>
      <c r="J23" s="3" t="str">
        <f t="shared" si="2"/>
        <v/>
      </c>
      <c r="K23" s="3" t="str">
        <f t="shared" si="3"/>
        <v/>
      </c>
      <c r="L23" s="3" t="str">
        <f t="shared" si="4"/>
        <v/>
      </c>
      <c r="M23" s="3" t="str">
        <f t="shared" si="5"/>
        <v/>
      </c>
    </row>
    <row r="24" spans="1:13" x14ac:dyDescent="0.25">
      <c r="A24" s="1">
        <f t="shared" si="0"/>
        <v>201</v>
      </c>
      <c r="B24" s="1" t="e">
        <f>IF(A24&gt;=10000,"",SMALL('Liste aller Termine'!D$2:D$10000,A24))</f>
        <v>#NUM!</v>
      </c>
      <c r="C24" s="1">
        <f>COUNTIF('Liste aller Termine'!D$2:D$10000,B24)</f>
        <v>0</v>
      </c>
      <c r="D24" s="2" t="e">
        <f t="array" ref="D24">LARGE(IF('Liste aller Termine'!$D$1:$D$10000=$B24,'Liste aller Termine'!$C$1:$C$10000),D$2)</f>
        <v>#NUM!</v>
      </c>
      <c r="E24" s="2" t="e">
        <f t="array" ref="E24">LARGE(IF('Liste aller Termine'!$D$1:$D$10000=$B24,'Liste aller Termine'!$C$1:$C$10000),E$2)</f>
        <v>#NUM!</v>
      </c>
      <c r="F24" s="2" t="e">
        <f t="array" ref="F24">LARGE(IF('Liste aller Termine'!$D$1:$D$10000=$B24,'Liste aller Termine'!$C$1:$C$10000),F$2)</f>
        <v>#NUM!</v>
      </c>
      <c r="G24" s="2" t="e">
        <f t="array" ref="G24">LARGE(IF('Liste aller Termine'!$D$1:$D$10000=$B24,'Liste aller Termine'!$C$1:$C$10000),G$2)</f>
        <v>#NUM!</v>
      </c>
      <c r="H24" s="2" t="e">
        <f t="array" ref="H24">LARGE(IF('Liste aller Termine'!$D$1:$D$10000=$B24,'Liste aller Termine'!$C$1:$C$10000),H$2)</f>
        <v>#NUM!</v>
      </c>
      <c r="I24" s="3" t="str">
        <f t="shared" si="1"/>
        <v/>
      </c>
      <c r="J24" s="3" t="str">
        <f t="shared" si="2"/>
        <v/>
      </c>
      <c r="K24" s="3" t="str">
        <f t="shared" si="3"/>
        <v/>
      </c>
      <c r="L24" s="3" t="str">
        <f t="shared" si="4"/>
        <v/>
      </c>
      <c r="M24" s="3" t="str">
        <f t="shared" si="5"/>
        <v/>
      </c>
    </row>
    <row r="25" spans="1:13" x14ac:dyDescent="0.25">
      <c r="A25" s="1">
        <f t="shared" si="0"/>
        <v>201</v>
      </c>
      <c r="B25" s="1" t="e">
        <f>IF(A25&gt;=10000,"",SMALL('Liste aller Termine'!D$2:D$10000,A25))</f>
        <v>#NUM!</v>
      </c>
      <c r="C25" s="1">
        <f>COUNTIF('Liste aller Termine'!D$2:D$10000,B25)</f>
        <v>0</v>
      </c>
      <c r="D25" s="2" t="e">
        <f t="array" ref="D25">LARGE(IF('Liste aller Termine'!$D$1:$D$10000=$B25,'Liste aller Termine'!$C$1:$C$10000),D$2)</f>
        <v>#NUM!</v>
      </c>
      <c r="E25" s="2" t="e">
        <f t="array" ref="E25">LARGE(IF('Liste aller Termine'!$D$1:$D$10000=$B25,'Liste aller Termine'!$C$1:$C$10000),E$2)</f>
        <v>#NUM!</v>
      </c>
      <c r="F25" s="2" t="e">
        <f t="array" ref="F25">LARGE(IF('Liste aller Termine'!$D$1:$D$10000=$B25,'Liste aller Termine'!$C$1:$C$10000),F$2)</f>
        <v>#NUM!</v>
      </c>
      <c r="G25" s="2" t="e">
        <f t="array" ref="G25">LARGE(IF('Liste aller Termine'!$D$1:$D$10000=$B25,'Liste aller Termine'!$C$1:$C$10000),G$2)</f>
        <v>#NUM!</v>
      </c>
      <c r="H25" s="2" t="e">
        <f t="array" ref="H25">LARGE(IF('Liste aller Termine'!$D$1:$D$10000=$B25,'Liste aller Termine'!$C$1:$C$10000),H$2)</f>
        <v>#NUM!</v>
      </c>
      <c r="I25" s="3" t="str">
        <f t="shared" si="1"/>
        <v/>
      </c>
      <c r="J25" s="3" t="str">
        <f t="shared" si="2"/>
        <v/>
      </c>
      <c r="K25" s="3" t="str">
        <f t="shared" si="3"/>
        <v/>
      </c>
      <c r="L25" s="3" t="str">
        <f t="shared" si="4"/>
        <v/>
      </c>
      <c r="M25" s="3" t="str">
        <f t="shared" si="5"/>
        <v/>
      </c>
    </row>
    <row r="26" spans="1:13" x14ac:dyDescent="0.25">
      <c r="A26" s="1">
        <f t="shared" si="0"/>
        <v>201</v>
      </c>
      <c r="B26" s="1" t="e">
        <f>IF(A26&gt;=10000,"",SMALL('Liste aller Termine'!D$2:D$10000,A26))</f>
        <v>#NUM!</v>
      </c>
      <c r="C26" s="1">
        <f>COUNTIF('Liste aller Termine'!D$2:D$10000,B26)</f>
        <v>0</v>
      </c>
      <c r="D26" s="2" t="e">
        <f t="array" ref="D26">LARGE(IF('Liste aller Termine'!$D$1:$D$10000=$B26,'Liste aller Termine'!$C$1:$C$10000),D$2)</f>
        <v>#NUM!</v>
      </c>
      <c r="E26" s="2" t="e">
        <f t="array" ref="E26">LARGE(IF('Liste aller Termine'!$D$1:$D$10000=$B26,'Liste aller Termine'!$C$1:$C$10000),E$2)</f>
        <v>#NUM!</v>
      </c>
      <c r="F26" s="2" t="e">
        <f t="array" ref="F26">LARGE(IF('Liste aller Termine'!$D$1:$D$10000=$B26,'Liste aller Termine'!$C$1:$C$10000),F$2)</f>
        <v>#NUM!</v>
      </c>
      <c r="G26" s="2" t="e">
        <f t="array" ref="G26">LARGE(IF('Liste aller Termine'!$D$1:$D$10000=$B26,'Liste aller Termine'!$C$1:$C$10000),G$2)</f>
        <v>#NUM!</v>
      </c>
      <c r="H26" s="2" t="e">
        <f t="array" ref="H26">LARGE(IF('Liste aller Termine'!$D$1:$D$10000=$B26,'Liste aller Termine'!$C$1:$C$10000),H$2)</f>
        <v>#NUM!</v>
      </c>
      <c r="I26" s="3" t="str">
        <f t="shared" si="1"/>
        <v/>
      </c>
      <c r="J26" s="3" t="str">
        <f t="shared" si="2"/>
        <v/>
      </c>
      <c r="K26" s="3" t="str">
        <f t="shared" si="3"/>
        <v/>
      </c>
      <c r="L26" s="3" t="str">
        <f t="shared" si="4"/>
        <v/>
      </c>
      <c r="M26" s="3" t="str">
        <f t="shared" si="5"/>
        <v/>
      </c>
    </row>
    <row r="27" spans="1:13" x14ac:dyDescent="0.25">
      <c r="A27" s="1">
        <f t="shared" ref="A27:A90" si="6">A26+C26</f>
        <v>201</v>
      </c>
      <c r="B27" s="1" t="e">
        <f>IF(A27&gt;=10000,"",SMALL('Liste aller Termine'!D$2:D$10000,A27))</f>
        <v>#NUM!</v>
      </c>
      <c r="C27" s="1">
        <f>COUNTIF('Liste aller Termine'!D$2:D$10000,B27)</f>
        <v>0</v>
      </c>
      <c r="D27" s="2" t="e">
        <f t="array" ref="D27">LARGE(IF('Liste aller Termine'!$D$1:$D$10000=$B27,'Liste aller Termine'!$C$1:$C$10000),D$2)</f>
        <v>#NUM!</v>
      </c>
      <c r="E27" s="2" t="e">
        <f t="array" ref="E27">LARGE(IF('Liste aller Termine'!$D$1:$D$10000=$B27,'Liste aller Termine'!$C$1:$C$10000),E$2)</f>
        <v>#NUM!</v>
      </c>
      <c r="F27" s="2" t="e">
        <f t="array" ref="F27">LARGE(IF('Liste aller Termine'!$D$1:$D$10000=$B27,'Liste aller Termine'!$C$1:$C$10000),F$2)</f>
        <v>#NUM!</v>
      </c>
      <c r="G27" s="2" t="e">
        <f t="array" ref="G27">LARGE(IF('Liste aller Termine'!$D$1:$D$10000=$B27,'Liste aller Termine'!$C$1:$C$10000),G$2)</f>
        <v>#NUM!</v>
      </c>
      <c r="H27" s="2" t="e">
        <f t="array" ref="H27">LARGE(IF('Liste aller Termine'!$D$1:$D$10000=$B27,'Liste aller Termine'!$C$1:$C$10000),H$2)</f>
        <v>#NUM!</v>
      </c>
      <c r="I27" s="3" t="str">
        <f t="shared" ref="I27:I90" si="7">IF(ISERROR(D27),"",D27)</f>
        <v/>
      </c>
      <c r="J27" s="3" t="str">
        <f t="shared" ref="J27:J90" si="8">IF(ISERROR(E27),"",E27)</f>
        <v/>
      </c>
      <c r="K27" s="3" t="str">
        <f t="shared" ref="K27:K90" si="9">IF(ISERROR(F27),"",F27)</f>
        <v/>
      </c>
      <c r="L27" s="3" t="str">
        <f t="shared" ref="L27:L90" si="10">IF(ISERROR(G27),"",G27)</f>
        <v/>
      </c>
      <c r="M27" s="3" t="str">
        <f t="shared" ref="M27:M90" si="11">IF(ISERROR(H27),"",H27)</f>
        <v/>
      </c>
    </row>
    <row r="28" spans="1:13" x14ac:dyDescent="0.25">
      <c r="A28" s="1">
        <f t="shared" si="6"/>
        <v>201</v>
      </c>
      <c r="B28" s="1" t="e">
        <f>IF(A28&gt;=10000,"",SMALL('Liste aller Termine'!D$2:D$10000,A28))</f>
        <v>#NUM!</v>
      </c>
      <c r="C28" s="1">
        <f>COUNTIF('Liste aller Termine'!D$2:D$10000,B28)</f>
        <v>0</v>
      </c>
      <c r="D28" s="2" t="e">
        <f t="array" ref="D28">LARGE(IF('Liste aller Termine'!$D$1:$D$10000=$B28,'Liste aller Termine'!$C$1:$C$10000),D$2)</f>
        <v>#NUM!</v>
      </c>
      <c r="E28" s="2" t="e">
        <f t="array" ref="E28">LARGE(IF('Liste aller Termine'!$D$1:$D$10000=$B28,'Liste aller Termine'!$C$1:$C$10000),E$2)</f>
        <v>#NUM!</v>
      </c>
      <c r="F28" s="2" t="e">
        <f t="array" ref="F28">LARGE(IF('Liste aller Termine'!$D$1:$D$10000=$B28,'Liste aller Termine'!$C$1:$C$10000),F$2)</f>
        <v>#NUM!</v>
      </c>
      <c r="G28" s="2" t="e">
        <f t="array" ref="G28">LARGE(IF('Liste aller Termine'!$D$1:$D$10000=$B28,'Liste aller Termine'!$C$1:$C$10000),G$2)</f>
        <v>#NUM!</v>
      </c>
      <c r="H28" s="2" t="e">
        <f t="array" ref="H28">LARGE(IF('Liste aller Termine'!$D$1:$D$10000=$B28,'Liste aller Termine'!$C$1:$C$10000),H$2)</f>
        <v>#NUM!</v>
      </c>
      <c r="I28" s="3" t="str">
        <f t="shared" si="7"/>
        <v/>
      </c>
      <c r="J28" s="3" t="str">
        <f t="shared" si="8"/>
        <v/>
      </c>
      <c r="K28" s="3" t="str">
        <f t="shared" si="9"/>
        <v/>
      </c>
      <c r="L28" s="3" t="str">
        <f t="shared" si="10"/>
        <v/>
      </c>
      <c r="M28" s="3" t="str">
        <f t="shared" si="11"/>
        <v/>
      </c>
    </row>
    <row r="29" spans="1:13" x14ac:dyDescent="0.25">
      <c r="A29" s="1">
        <f t="shared" si="6"/>
        <v>201</v>
      </c>
      <c r="B29" s="1" t="e">
        <f>IF(A29&gt;=10000,"",SMALL('Liste aller Termine'!D$2:D$10000,A29))</f>
        <v>#NUM!</v>
      </c>
      <c r="C29" s="1">
        <f>COUNTIF('Liste aller Termine'!D$2:D$10000,B29)</f>
        <v>0</v>
      </c>
      <c r="D29" s="2" t="e">
        <f t="array" ref="D29">LARGE(IF('Liste aller Termine'!$D$1:$D$10000=$B29,'Liste aller Termine'!$C$1:$C$10000),D$2)</f>
        <v>#NUM!</v>
      </c>
      <c r="E29" s="2" t="e">
        <f t="array" ref="E29">LARGE(IF('Liste aller Termine'!$D$1:$D$10000=$B29,'Liste aller Termine'!$C$1:$C$10000),E$2)</f>
        <v>#NUM!</v>
      </c>
      <c r="F29" s="2" t="e">
        <f t="array" ref="F29">LARGE(IF('Liste aller Termine'!$D$1:$D$10000=$B29,'Liste aller Termine'!$C$1:$C$10000),F$2)</f>
        <v>#NUM!</v>
      </c>
      <c r="G29" s="2" t="e">
        <f t="array" ref="G29">LARGE(IF('Liste aller Termine'!$D$1:$D$10000=$B29,'Liste aller Termine'!$C$1:$C$10000),G$2)</f>
        <v>#NUM!</v>
      </c>
      <c r="H29" s="2" t="e">
        <f t="array" ref="H29">LARGE(IF('Liste aller Termine'!$D$1:$D$10000=$B29,'Liste aller Termine'!$C$1:$C$10000),H$2)</f>
        <v>#NUM!</v>
      </c>
      <c r="I29" s="3" t="str">
        <f t="shared" si="7"/>
        <v/>
      </c>
      <c r="J29" s="3" t="str">
        <f t="shared" si="8"/>
        <v/>
      </c>
      <c r="K29" s="3" t="str">
        <f t="shared" si="9"/>
        <v/>
      </c>
      <c r="L29" s="3" t="str">
        <f t="shared" si="10"/>
        <v/>
      </c>
      <c r="M29" s="3" t="str">
        <f t="shared" si="11"/>
        <v/>
      </c>
    </row>
    <row r="30" spans="1:13" x14ac:dyDescent="0.25">
      <c r="A30" s="1">
        <f t="shared" si="6"/>
        <v>201</v>
      </c>
      <c r="B30" s="1" t="e">
        <f>IF(A30&gt;=10000,"",SMALL('Liste aller Termine'!D$2:D$10000,A30))</f>
        <v>#NUM!</v>
      </c>
      <c r="C30" s="1">
        <f>COUNTIF('Liste aller Termine'!D$2:D$10000,B30)</f>
        <v>0</v>
      </c>
      <c r="D30" s="2" t="e">
        <f t="array" ref="D30">LARGE(IF('Liste aller Termine'!$D$1:$D$10000=$B30,'Liste aller Termine'!$C$1:$C$10000),D$2)</f>
        <v>#NUM!</v>
      </c>
      <c r="E30" s="2" t="e">
        <f t="array" ref="E30">LARGE(IF('Liste aller Termine'!$D$1:$D$10000=$B30,'Liste aller Termine'!$C$1:$C$10000),E$2)</f>
        <v>#NUM!</v>
      </c>
      <c r="F30" s="2" t="e">
        <f t="array" ref="F30">LARGE(IF('Liste aller Termine'!$D$1:$D$10000=$B30,'Liste aller Termine'!$C$1:$C$10000),F$2)</f>
        <v>#NUM!</v>
      </c>
      <c r="G30" s="2" t="e">
        <f t="array" ref="G30">LARGE(IF('Liste aller Termine'!$D$1:$D$10000=$B30,'Liste aller Termine'!$C$1:$C$10000),G$2)</f>
        <v>#NUM!</v>
      </c>
      <c r="H30" s="2" t="e">
        <f t="array" ref="H30">LARGE(IF('Liste aller Termine'!$D$1:$D$10000=$B30,'Liste aller Termine'!$C$1:$C$10000),H$2)</f>
        <v>#NUM!</v>
      </c>
      <c r="I30" s="3" t="str">
        <f t="shared" si="7"/>
        <v/>
      </c>
      <c r="J30" s="3" t="str">
        <f t="shared" si="8"/>
        <v/>
      </c>
      <c r="K30" s="3" t="str">
        <f t="shared" si="9"/>
        <v/>
      </c>
      <c r="L30" s="3" t="str">
        <f t="shared" si="10"/>
        <v/>
      </c>
      <c r="M30" s="3" t="str">
        <f t="shared" si="11"/>
        <v/>
      </c>
    </row>
    <row r="31" spans="1:13" x14ac:dyDescent="0.25">
      <c r="A31" s="1">
        <f t="shared" si="6"/>
        <v>201</v>
      </c>
      <c r="B31" s="1" t="e">
        <f>IF(A31&gt;=10000,"",SMALL('Liste aller Termine'!D$2:D$10000,A31))</f>
        <v>#NUM!</v>
      </c>
      <c r="C31" s="1">
        <f>COUNTIF('Liste aller Termine'!D$2:D$10000,B31)</f>
        <v>0</v>
      </c>
      <c r="D31" s="2" t="e">
        <f t="array" ref="D31">LARGE(IF('Liste aller Termine'!$D$1:$D$10000=$B31,'Liste aller Termine'!$C$1:$C$10000),D$2)</f>
        <v>#NUM!</v>
      </c>
      <c r="E31" s="2" t="e">
        <f t="array" ref="E31">LARGE(IF('Liste aller Termine'!$D$1:$D$10000=$B31,'Liste aller Termine'!$C$1:$C$10000),E$2)</f>
        <v>#NUM!</v>
      </c>
      <c r="F31" s="2" t="e">
        <f t="array" ref="F31">LARGE(IF('Liste aller Termine'!$D$1:$D$10000=$B31,'Liste aller Termine'!$C$1:$C$10000),F$2)</f>
        <v>#NUM!</v>
      </c>
      <c r="G31" s="2" t="e">
        <f t="array" ref="G31">LARGE(IF('Liste aller Termine'!$D$1:$D$10000=$B31,'Liste aller Termine'!$C$1:$C$10000),G$2)</f>
        <v>#NUM!</v>
      </c>
      <c r="H31" s="2" t="e">
        <f t="array" ref="H31">LARGE(IF('Liste aller Termine'!$D$1:$D$10000=$B31,'Liste aller Termine'!$C$1:$C$10000),H$2)</f>
        <v>#NUM!</v>
      </c>
      <c r="I31" s="3" t="str">
        <f t="shared" si="7"/>
        <v/>
      </c>
      <c r="J31" s="3" t="str">
        <f t="shared" si="8"/>
        <v/>
      </c>
      <c r="K31" s="3" t="str">
        <f t="shared" si="9"/>
        <v/>
      </c>
      <c r="L31" s="3" t="str">
        <f t="shared" si="10"/>
        <v/>
      </c>
      <c r="M31" s="3" t="str">
        <f t="shared" si="11"/>
        <v/>
      </c>
    </row>
    <row r="32" spans="1:13" x14ac:dyDescent="0.25">
      <c r="A32" s="1">
        <f t="shared" si="6"/>
        <v>201</v>
      </c>
      <c r="B32" s="1" t="e">
        <f>IF(A32&gt;=10000,"",SMALL('Liste aller Termine'!D$2:D$10000,A32))</f>
        <v>#NUM!</v>
      </c>
      <c r="C32" s="1">
        <f>COUNTIF('Liste aller Termine'!D$2:D$10000,B32)</f>
        <v>0</v>
      </c>
      <c r="D32" s="2" t="e">
        <f t="array" ref="D32">LARGE(IF('Liste aller Termine'!$D$1:$D$10000=$B32,'Liste aller Termine'!$C$1:$C$10000),D$2)</f>
        <v>#NUM!</v>
      </c>
      <c r="E32" s="2" t="e">
        <f t="array" ref="E32">LARGE(IF('Liste aller Termine'!$D$1:$D$10000=$B32,'Liste aller Termine'!$C$1:$C$10000),E$2)</f>
        <v>#NUM!</v>
      </c>
      <c r="F32" s="2" t="e">
        <f t="array" ref="F32">LARGE(IF('Liste aller Termine'!$D$1:$D$10000=$B32,'Liste aller Termine'!$C$1:$C$10000),F$2)</f>
        <v>#NUM!</v>
      </c>
      <c r="G32" s="2" t="e">
        <f t="array" ref="G32">LARGE(IF('Liste aller Termine'!$D$1:$D$10000=$B32,'Liste aller Termine'!$C$1:$C$10000),G$2)</f>
        <v>#NUM!</v>
      </c>
      <c r="H32" s="2" t="e">
        <f t="array" ref="H32">LARGE(IF('Liste aller Termine'!$D$1:$D$10000=$B32,'Liste aller Termine'!$C$1:$C$10000),H$2)</f>
        <v>#NUM!</v>
      </c>
      <c r="I32" s="3" t="str">
        <f t="shared" si="7"/>
        <v/>
      </c>
      <c r="J32" s="3" t="str">
        <f t="shared" si="8"/>
        <v/>
      </c>
      <c r="K32" s="3" t="str">
        <f t="shared" si="9"/>
        <v/>
      </c>
      <c r="L32" s="3" t="str">
        <f t="shared" si="10"/>
        <v/>
      </c>
      <c r="M32" s="3" t="str">
        <f t="shared" si="11"/>
        <v/>
      </c>
    </row>
    <row r="33" spans="1:13" x14ac:dyDescent="0.25">
      <c r="A33" s="1">
        <f t="shared" si="6"/>
        <v>201</v>
      </c>
      <c r="B33" s="1" t="e">
        <f>IF(A33&gt;=10000,"",SMALL('Liste aller Termine'!D$2:D$10000,A33))</f>
        <v>#NUM!</v>
      </c>
      <c r="C33" s="1">
        <f>COUNTIF('Liste aller Termine'!D$2:D$10000,B33)</f>
        <v>0</v>
      </c>
      <c r="D33" s="2" t="e">
        <f t="array" ref="D33">LARGE(IF('Liste aller Termine'!$D$1:$D$10000=$B33,'Liste aller Termine'!$C$1:$C$10000),D$2)</f>
        <v>#NUM!</v>
      </c>
      <c r="E33" s="2" t="e">
        <f t="array" ref="E33">LARGE(IF('Liste aller Termine'!$D$1:$D$10000=$B33,'Liste aller Termine'!$C$1:$C$10000),E$2)</f>
        <v>#NUM!</v>
      </c>
      <c r="F33" s="2" t="e">
        <f t="array" ref="F33">LARGE(IF('Liste aller Termine'!$D$1:$D$10000=$B33,'Liste aller Termine'!$C$1:$C$10000),F$2)</f>
        <v>#NUM!</v>
      </c>
      <c r="G33" s="2" t="e">
        <f t="array" ref="G33">LARGE(IF('Liste aller Termine'!$D$1:$D$10000=$B33,'Liste aller Termine'!$C$1:$C$10000),G$2)</f>
        <v>#NUM!</v>
      </c>
      <c r="H33" s="2" t="e">
        <f t="array" ref="H33">LARGE(IF('Liste aller Termine'!$D$1:$D$10000=$B33,'Liste aller Termine'!$C$1:$C$10000),H$2)</f>
        <v>#NUM!</v>
      </c>
      <c r="I33" s="3" t="str">
        <f t="shared" si="7"/>
        <v/>
      </c>
      <c r="J33" s="3" t="str">
        <f t="shared" si="8"/>
        <v/>
      </c>
      <c r="K33" s="3" t="str">
        <f t="shared" si="9"/>
        <v/>
      </c>
      <c r="L33" s="3" t="str">
        <f t="shared" si="10"/>
        <v/>
      </c>
      <c r="M33" s="3" t="str">
        <f t="shared" si="11"/>
        <v/>
      </c>
    </row>
    <row r="34" spans="1:13" x14ac:dyDescent="0.25">
      <c r="A34" s="1">
        <f t="shared" si="6"/>
        <v>201</v>
      </c>
      <c r="B34" s="1" t="e">
        <f>IF(A34&gt;=10000,"",SMALL('Liste aller Termine'!D$2:D$10000,A34))</f>
        <v>#NUM!</v>
      </c>
      <c r="C34" s="1">
        <f>COUNTIF('Liste aller Termine'!D$2:D$10000,B34)</f>
        <v>0</v>
      </c>
      <c r="D34" s="2" t="e">
        <f t="array" ref="D34">LARGE(IF('Liste aller Termine'!$D$1:$D$10000=$B34,'Liste aller Termine'!$C$1:$C$10000),D$2)</f>
        <v>#NUM!</v>
      </c>
      <c r="E34" s="2" t="e">
        <f t="array" ref="E34">LARGE(IF('Liste aller Termine'!$D$1:$D$10000=$B34,'Liste aller Termine'!$C$1:$C$10000),E$2)</f>
        <v>#NUM!</v>
      </c>
      <c r="F34" s="2" t="e">
        <f t="array" ref="F34">LARGE(IF('Liste aller Termine'!$D$1:$D$10000=$B34,'Liste aller Termine'!$C$1:$C$10000),F$2)</f>
        <v>#NUM!</v>
      </c>
      <c r="G34" s="2" t="e">
        <f t="array" ref="G34">LARGE(IF('Liste aller Termine'!$D$1:$D$10000=$B34,'Liste aller Termine'!$C$1:$C$10000),G$2)</f>
        <v>#NUM!</v>
      </c>
      <c r="H34" s="2" t="e">
        <f t="array" ref="H34">LARGE(IF('Liste aller Termine'!$D$1:$D$10000=$B34,'Liste aller Termine'!$C$1:$C$10000),H$2)</f>
        <v>#NUM!</v>
      </c>
      <c r="I34" s="3" t="str">
        <f t="shared" si="7"/>
        <v/>
      </c>
      <c r="J34" s="3" t="str">
        <f t="shared" si="8"/>
        <v/>
      </c>
      <c r="K34" s="3" t="str">
        <f t="shared" si="9"/>
        <v/>
      </c>
      <c r="L34" s="3" t="str">
        <f t="shared" si="10"/>
        <v/>
      </c>
      <c r="M34" s="3" t="str">
        <f t="shared" si="11"/>
        <v/>
      </c>
    </row>
    <row r="35" spans="1:13" x14ac:dyDescent="0.25">
      <c r="A35" s="1">
        <f t="shared" si="6"/>
        <v>201</v>
      </c>
      <c r="B35" s="1" t="e">
        <f>IF(A35&gt;=10000,"",SMALL('Liste aller Termine'!D$2:D$10000,A35))</f>
        <v>#NUM!</v>
      </c>
      <c r="C35" s="1">
        <f>COUNTIF('Liste aller Termine'!D$2:D$10000,B35)</f>
        <v>0</v>
      </c>
      <c r="D35" s="2" t="e">
        <f t="array" ref="D35">LARGE(IF('Liste aller Termine'!$D$1:$D$10000=$B35,'Liste aller Termine'!$C$1:$C$10000),D$2)</f>
        <v>#NUM!</v>
      </c>
      <c r="E35" s="2" t="e">
        <f t="array" ref="E35">LARGE(IF('Liste aller Termine'!$D$1:$D$10000=$B35,'Liste aller Termine'!$C$1:$C$10000),E$2)</f>
        <v>#NUM!</v>
      </c>
      <c r="F35" s="2" t="e">
        <f t="array" ref="F35">LARGE(IF('Liste aller Termine'!$D$1:$D$10000=$B35,'Liste aller Termine'!$C$1:$C$10000),F$2)</f>
        <v>#NUM!</v>
      </c>
      <c r="G35" s="2" t="e">
        <f t="array" ref="G35">LARGE(IF('Liste aller Termine'!$D$1:$D$10000=$B35,'Liste aller Termine'!$C$1:$C$10000),G$2)</f>
        <v>#NUM!</v>
      </c>
      <c r="H35" s="2" t="e">
        <f t="array" ref="H35">LARGE(IF('Liste aller Termine'!$D$1:$D$10000=$B35,'Liste aller Termine'!$C$1:$C$10000),H$2)</f>
        <v>#NUM!</v>
      </c>
      <c r="I35" s="3" t="str">
        <f t="shared" si="7"/>
        <v/>
      </c>
      <c r="J35" s="3" t="str">
        <f t="shared" si="8"/>
        <v/>
      </c>
      <c r="K35" s="3" t="str">
        <f t="shared" si="9"/>
        <v/>
      </c>
      <c r="L35" s="3" t="str">
        <f t="shared" si="10"/>
        <v/>
      </c>
      <c r="M35" s="3" t="str">
        <f t="shared" si="11"/>
        <v/>
      </c>
    </row>
    <row r="36" spans="1:13" x14ac:dyDescent="0.25">
      <c r="A36" s="1">
        <f t="shared" si="6"/>
        <v>201</v>
      </c>
      <c r="B36" s="1" t="e">
        <f>IF(A36&gt;=10000,"",SMALL('Liste aller Termine'!D$2:D$10000,A36))</f>
        <v>#NUM!</v>
      </c>
      <c r="C36" s="1">
        <f>COUNTIF('Liste aller Termine'!D$2:D$10000,B36)</f>
        <v>0</v>
      </c>
      <c r="D36" s="2" t="e">
        <f t="array" ref="D36">LARGE(IF('Liste aller Termine'!$D$1:$D$10000=$B36,'Liste aller Termine'!$C$1:$C$10000),D$2)</f>
        <v>#NUM!</v>
      </c>
      <c r="E36" s="2" t="e">
        <f t="array" ref="E36">LARGE(IF('Liste aller Termine'!$D$1:$D$10000=$B36,'Liste aller Termine'!$C$1:$C$10000),E$2)</f>
        <v>#NUM!</v>
      </c>
      <c r="F36" s="2" t="e">
        <f t="array" ref="F36">LARGE(IF('Liste aller Termine'!$D$1:$D$10000=$B36,'Liste aller Termine'!$C$1:$C$10000),F$2)</f>
        <v>#NUM!</v>
      </c>
      <c r="G36" s="2" t="e">
        <f t="array" ref="G36">LARGE(IF('Liste aller Termine'!$D$1:$D$10000=$B36,'Liste aller Termine'!$C$1:$C$10000),G$2)</f>
        <v>#NUM!</v>
      </c>
      <c r="H36" s="2" t="e">
        <f t="array" ref="H36">LARGE(IF('Liste aller Termine'!$D$1:$D$10000=$B36,'Liste aller Termine'!$C$1:$C$10000),H$2)</f>
        <v>#NUM!</v>
      </c>
      <c r="I36" s="3" t="str">
        <f t="shared" si="7"/>
        <v/>
      </c>
      <c r="J36" s="3" t="str">
        <f t="shared" si="8"/>
        <v/>
      </c>
      <c r="K36" s="3" t="str">
        <f t="shared" si="9"/>
        <v/>
      </c>
      <c r="L36" s="3" t="str">
        <f t="shared" si="10"/>
        <v/>
      </c>
      <c r="M36" s="3" t="str">
        <f t="shared" si="11"/>
        <v/>
      </c>
    </row>
    <row r="37" spans="1:13" x14ac:dyDescent="0.25">
      <c r="A37" s="1">
        <f t="shared" si="6"/>
        <v>201</v>
      </c>
      <c r="B37" s="1" t="e">
        <f>IF(A37&gt;=10000,"",SMALL('Liste aller Termine'!D$2:D$10000,A37))</f>
        <v>#NUM!</v>
      </c>
      <c r="C37" s="1">
        <f>COUNTIF('Liste aller Termine'!D$2:D$10000,B37)</f>
        <v>0</v>
      </c>
      <c r="D37" s="2" t="e">
        <f t="array" ref="D37">LARGE(IF('Liste aller Termine'!$D$1:$D$10000=$B37,'Liste aller Termine'!$C$1:$C$10000),D$2)</f>
        <v>#NUM!</v>
      </c>
      <c r="E37" s="2" t="e">
        <f t="array" ref="E37">LARGE(IF('Liste aller Termine'!$D$1:$D$10000=$B37,'Liste aller Termine'!$C$1:$C$10000),E$2)</f>
        <v>#NUM!</v>
      </c>
      <c r="F37" s="2" t="e">
        <f t="array" ref="F37">LARGE(IF('Liste aller Termine'!$D$1:$D$10000=$B37,'Liste aller Termine'!$C$1:$C$10000),F$2)</f>
        <v>#NUM!</v>
      </c>
      <c r="G37" s="2" t="e">
        <f t="array" ref="G37">LARGE(IF('Liste aller Termine'!$D$1:$D$10000=$B37,'Liste aller Termine'!$C$1:$C$10000),G$2)</f>
        <v>#NUM!</v>
      </c>
      <c r="H37" s="2" t="e">
        <f t="array" ref="H37">LARGE(IF('Liste aller Termine'!$D$1:$D$10000=$B37,'Liste aller Termine'!$C$1:$C$10000),H$2)</f>
        <v>#NUM!</v>
      </c>
      <c r="I37" s="3" t="str">
        <f t="shared" si="7"/>
        <v/>
      </c>
      <c r="J37" s="3" t="str">
        <f t="shared" si="8"/>
        <v/>
      </c>
      <c r="K37" s="3" t="str">
        <f t="shared" si="9"/>
        <v/>
      </c>
      <c r="L37" s="3" t="str">
        <f t="shared" si="10"/>
        <v/>
      </c>
      <c r="M37" s="3" t="str">
        <f t="shared" si="11"/>
        <v/>
      </c>
    </row>
    <row r="38" spans="1:13" x14ac:dyDescent="0.25">
      <c r="A38" s="1">
        <f t="shared" si="6"/>
        <v>201</v>
      </c>
      <c r="B38" s="1" t="e">
        <f>IF(A38&gt;=10000,"",SMALL('Liste aller Termine'!D$2:D$10000,A38))</f>
        <v>#NUM!</v>
      </c>
      <c r="C38" s="1">
        <f>COUNTIF('Liste aller Termine'!D$2:D$10000,B38)</f>
        <v>0</v>
      </c>
      <c r="D38" s="2" t="e">
        <f t="array" ref="D38">LARGE(IF('Liste aller Termine'!$D$1:$D$10000=$B38,'Liste aller Termine'!$C$1:$C$10000),D$2)</f>
        <v>#NUM!</v>
      </c>
      <c r="E38" s="2" t="e">
        <f t="array" ref="E38">LARGE(IF('Liste aller Termine'!$D$1:$D$10000=$B38,'Liste aller Termine'!$C$1:$C$10000),E$2)</f>
        <v>#NUM!</v>
      </c>
      <c r="F38" s="2" t="e">
        <f t="array" ref="F38">LARGE(IF('Liste aller Termine'!$D$1:$D$10000=$B38,'Liste aller Termine'!$C$1:$C$10000),F$2)</f>
        <v>#NUM!</v>
      </c>
      <c r="G38" s="2" t="e">
        <f t="array" ref="G38">LARGE(IF('Liste aller Termine'!$D$1:$D$10000=$B38,'Liste aller Termine'!$C$1:$C$10000),G$2)</f>
        <v>#NUM!</v>
      </c>
      <c r="H38" s="2" t="e">
        <f t="array" ref="H38">LARGE(IF('Liste aller Termine'!$D$1:$D$10000=$B38,'Liste aller Termine'!$C$1:$C$10000),H$2)</f>
        <v>#NUM!</v>
      </c>
      <c r="I38" s="3" t="str">
        <f t="shared" si="7"/>
        <v/>
      </c>
      <c r="J38" s="3" t="str">
        <f t="shared" si="8"/>
        <v/>
      </c>
      <c r="K38" s="3" t="str">
        <f t="shared" si="9"/>
        <v/>
      </c>
      <c r="L38" s="3" t="str">
        <f t="shared" si="10"/>
        <v/>
      </c>
      <c r="M38" s="3" t="str">
        <f t="shared" si="11"/>
        <v/>
      </c>
    </row>
    <row r="39" spans="1:13" x14ac:dyDescent="0.25">
      <c r="A39" s="1">
        <f t="shared" si="6"/>
        <v>201</v>
      </c>
      <c r="B39" s="1" t="e">
        <f>IF(A39&gt;=10000,"",SMALL('Liste aller Termine'!D$2:D$10000,A39))</f>
        <v>#NUM!</v>
      </c>
      <c r="C39" s="1">
        <f>COUNTIF('Liste aller Termine'!D$2:D$10000,B39)</f>
        <v>0</v>
      </c>
      <c r="D39" s="2" t="e">
        <f t="array" ref="D39">LARGE(IF('Liste aller Termine'!$D$1:$D$10000=$B39,'Liste aller Termine'!$C$1:$C$10000),D$2)</f>
        <v>#NUM!</v>
      </c>
      <c r="E39" s="2" t="e">
        <f t="array" ref="E39">LARGE(IF('Liste aller Termine'!$D$1:$D$10000=$B39,'Liste aller Termine'!$C$1:$C$10000),E$2)</f>
        <v>#NUM!</v>
      </c>
      <c r="F39" s="2" t="e">
        <f t="array" ref="F39">LARGE(IF('Liste aller Termine'!$D$1:$D$10000=$B39,'Liste aller Termine'!$C$1:$C$10000),F$2)</f>
        <v>#NUM!</v>
      </c>
      <c r="G39" s="2" t="e">
        <f t="array" ref="G39">LARGE(IF('Liste aller Termine'!$D$1:$D$10000=$B39,'Liste aller Termine'!$C$1:$C$10000),G$2)</f>
        <v>#NUM!</v>
      </c>
      <c r="H39" s="2" t="e">
        <f t="array" ref="H39">LARGE(IF('Liste aller Termine'!$D$1:$D$10000=$B39,'Liste aller Termine'!$C$1:$C$10000),H$2)</f>
        <v>#NUM!</v>
      </c>
      <c r="I39" s="3" t="str">
        <f t="shared" si="7"/>
        <v/>
      </c>
      <c r="J39" s="3" t="str">
        <f t="shared" si="8"/>
        <v/>
      </c>
      <c r="K39" s="3" t="str">
        <f t="shared" si="9"/>
        <v/>
      </c>
      <c r="L39" s="3" t="str">
        <f t="shared" si="10"/>
        <v/>
      </c>
      <c r="M39" s="3" t="str">
        <f t="shared" si="11"/>
        <v/>
      </c>
    </row>
    <row r="40" spans="1:13" x14ac:dyDescent="0.25">
      <c r="A40" s="1">
        <f t="shared" si="6"/>
        <v>201</v>
      </c>
      <c r="B40" s="1" t="e">
        <f>IF(A40&gt;=10000,"",SMALL('Liste aller Termine'!D$2:D$10000,A40))</f>
        <v>#NUM!</v>
      </c>
      <c r="C40" s="1">
        <f>COUNTIF('Liste aller Termine'!D$2:D$10000,B40)</f>
        <v>0</v>
      </c>
      <c r="D40" s="2" t="e">
        <f t="array" ref="D40">LARGE(IF('Liste aller Termine'!$D$1:$D$10000=$B40,'Liste aller Termine'!$C$1:$C$10000),D$2)</f>
        <v>#NUM!</v>
      </c>
      <c r="E40" s="2" t="e">
        <f t="array" ref="E40">LARGE(IF('Liste aller Termine'!$D$1:$D$10000=$B40,'Liste aller Termine'!$C$1:$C$10000),E$2)</f>
        <v>#NUM!</v>
      </c>
      <c r="F40" s="2" t="e">
        <f t="array" ref="F40">LARGE(IF('Liste aller Termine'!$D$1:$D$10000=$B40,'Liste aller Termine'!$C$1:$C$10000),F$2)</f>
        <v>#NUM!</v>
      </c>
      <c r="G40" s="2" t="e">
        <f t="array" ref="G40">LARGE(IF('Liste aller Termine'!$D$1:$D$10000=$B40,'Liste aller Termine'!$C$1:$C$10000),G$2)</f>
        <v>#NUM!</v>
      </c>
      <c r="H40" s="2" t="e">
        <f t="array" ref="H40">LARGE(IF('Liste aller Termine'!$D$1:$D$10000=$B40,'Liste aller Termine'!$C$1:$C$10000),H$2)</f>
        <v>#NUM!</v>
      </c>
      <c r="I40" s="3" t="str">
        <f t="shared" si="7"/>
        <v/>
      </c>
      <c r="J40" s="3" t="str">
        <f t="shared" si="8"/>
        <v/>
      </c>
      <c r="K40" s="3" t="str">
        <f t="shared" si="9"/>
        <v/>
      </c>
      <c r="L40" s="3" t="str">
        <f t="shared" si="10"/>
        <v/>
      </c>
      <c r="M40" s="3" t="str">
        <f t="shared" si="11"/>
        <v/>
      </c>
    </row>
    <row r="41" spans="1:13" x14ac:dyDescent="0.25">
      <c r="A41" s="1">
        <f t="shared" si="6"/>
        <v>201</v>
      </c>
      <c r="B41" s="1" t="e">
        <f>IF(A41&gt;=10000,"",SMALL('Liste aller Termine'!D$2:D$10000,A41))</f>
        <v>#NUM!</v>
      </c>
      <c r="C41" s="1">
        <f>COUNTIF('Liste aller Termine'!D$2:D$10000,B41)</f>
        <v>0</v>
      </c>
      <c r="D41" s="2" t="e">
        <f t="array" ref="D41">LARGE(IF('Liste aller Termine'!$D$1:$D$10000=$B41,'Liste aller Termine'!$C$1:$C$10000),D$2)</f>
        <v>#NUM!</v>
      </c>
      <c r="E41" s="2" t="e">
        <f t="array" ref="E41">LARGE(IF('Liste aller Termine'!$D$1:$D$10000=$B41,'Liste aller Termine'!$C$1:$C$10000),E$2)</f>
        <v>#NUM!</v>
      </c>
      <c r="F41" s="2" t="e">
        <f t="array" ref="F41">LARGE(IF('Liste aller Termine'!$D$1:$D$10000=$B41,'Liste aller Termine'!$C$1:$C$10000),F$2)</f>
        <v>#NUM!</v>
      </c>
      <c r="G41" s="2" t="e">
        <f t="array" ref="G41">LARGE(IF('Liste aller Termine'!$D$1:$D$10000=$B41,'Liste aller Termine'!$C$1:$C$10000),G$2)</f>
        <v>#NUM!</v>
      </c>
      <c r="H41" s="2" t="e">
        <f t="array" ref="H41">LARGE(IF('Liste aller Termine'!$D$1:$D$10000=$B41,'Liste aller Termine'!$C$1:$C$10000),H$2)</f>
        <v>#NUM!</v>
      </c>
      <c r="I41" s="3" t="str">
        <f t="shared" si="7"/>
        <v/>
      </c>
      <c r="J41" s="3" t="str">
        <f t="shared" si="8"/>
        <v/>
      </c>
      <c r="K41" s="3" t="str">
        <f t="shared" si="9"/>
        <v/>
      </c>
      <c r="L41" s="3" t="str">
        <f t="shared" si="10"/>
        <v/>
      </c>
      <c r="M41" s="3" t="str">
        <f t="shared" si="11"/>
        <v/>
      </c>
    </row>
    <row r="42" spans="1:13" x14ac:dyDescent="0.25">
      <c r="A42" s="1">
        <f t="shared" si="6"/>
        <v>201</v>
      </c>
      <c r="B42" s="1" t="e">
        <f>IF(A42&gt;=10000,"",SMALL('Liste aller Termine'!D$2:D$10000,A42))</f>
        <v>#NUM!</v>
      </c>
      <c r="C42" s="1">
        <f>COUNTIF('Liste aller Termine'!D$2:D$10000,B42)</f>
        <v>0</v>
      </c>
      <c r="D42" s="2" t="e">
        <f t="array" ref="D42">LARGE(IF('Liste aller Termine'!$D$1:$D$10000=$B42,'Liste aller Termine'!$C$1:$C$10000),D$2)</f>
        <v>#NUM!</v>
      </c>
      <c r="E42" s="2" t="e">
        <f t="array" ref="E42">LARGE(IF('Liste aller Termine'!$D$1:$D$10000=$B42,'Liste aller Termine'!$C$1:$C$10000),E$2)</f>
        <v>#NUM!</v>
      </c>
      <c r="F42" s="2" t="e">
        <f t="array" ref="F42">LARGE(IF('Liste aller Termine'!$D$1:$D$10000=$B42,'Liste aller Termine'!$C$1:$C$10000),F$2)</f>
        <v>#NUM!</v>
      </c>
      <c r="G42" s="2" t="e">
        <f t="array" ref="G42">LARGE(IF('Liste aller Termine'!$D$1:$D$10000=$B42,'Liste aller Termine'!$C$1:$C$10000),G$2)</f>
        <v>#NUM!</v>
      </c>
      <c r="H42" s="2" t="e">
        <f t="array" ref="H42">LARGE(IF('Liste aller Termine'!$D$1:$D$10000=$B42,'Liste aller Termine'!$C$1:$C$10000),H$2)</f>
        <v>#NUM!</v>
      </c>
      <c r="I42" s="3" t="str">
        <f t="shared" si="7"/>
        <v/>
      </c>
      <c r="J42" s="3" t="str">
        <f t="shared" si="8"/>
        <v/>
      </c>
      <c r="K42" s="3" t="str">
        <f t="shared" si="9"/>
        <v/>
      </c>
      <c r="L42" s="3" t="str">
        <f t="shared" si="10"/>
        <v/>
      </c>
      <c r="M42" s="3" t="str">
        <f t="shared" si="11"/>
        <v/>
      </c>
    </row>
    <row r="43" spans="1:13" x14ac:dyDescent="0.25">
      <c r="A43" s="1">
        <f t="shared" si="6"/>
        <v>201</v>
      </c>
      <c r="B43" s="1" t="e">
        <f>IF(A43&gt;=10000,"",SMALL('Liste aller Termine'!D$2:D$10000,A43))</f>
        <v>#NUM!</v>
      </c>
      <c r="C43" s="1">
        <f>COUNTIF('Liste aller Termine'!D$2:D$10000,B43)</f>
        <v>0</v>
      </c>
      <c r="D43" s="2" t="e">
        <f t="array" ref="D43">LARGE(IF('Liste aller Termine'!$D$1:$D$10000=$B43,'Liste aller Termine'!$C$1:$C$10000),D$2)</f>
        <v>#NUM!</v>
      </c>
      <c r="E43" s="2" t="e">
        <f t="array" ref="E43">LARGE(IF('Liste aller Termine'!$D$1:$D$10000=$B43,'Liste aller Termine'!$C$1:$C$10000),E$2)</f>
        <v>#NUM!</v>
      </c>
      <c r="F43" s="2" t="e">
        <f t="array" ref="F43">LARGE(IF('Liste aller Termine'!$D$1:$D$10000=$B43,'Liste aller Termine'!$C$1:$C$10000),F$2)</f>
        <v>#NUM!</v>
      </c>
      <c r="G43" s="2" t="e">
        <f t="array" ref="G43">LARGE(IF('Liste aller Termine'!$D$1:$D$10000=$B43,'Liste aller Termine'!$C$1:$C$10000),G$2)</f>
        <v>#NUM!</v>
      </c>
      <c r="H43" s="2" t="e">
        <f t="array" ref="H43">LARGE(IF('Liste aller Termine'!$D$1:$D$10000=$B43,'Liste aller Termine'!$C$1:$C$10000),H$2)</f>
        <v>#NUM!</v>
      </c>
      <c r="I43" s="3" t="str">
        <f t="shared" si="7"/>
        <v/>
      </c>
      <c r="J43" s="3" t="str">
        <f t="shared" si="8"/>
        <v/>
      </c>
      <c r="K43" s="3" t="str">
        <f t="shared" si="9"/>
        <v/>
      </c>
      <c r="L43" s="3" t="str">
        <f t="shared" si="10"/>
        <v/>
      </c>
      <c r="M43" s="3" t="str">
        <f t="shared" si="11"/>
        <v/>
      </c>
    </row>
    <row r="44" spans="1:13" x14ac:dyDescent="0.25">
      <c r="A44" s="1">
        <f t="shared" si="6"/>
        <v>201</v>
      </c>
      <c r="B44" s="1" t="e">
        <f>IF(A44&gt;=10000,"",SMALL('Liste aller Termine'!D$2:D$10000,A44))</f>
        <v>#NUM!</v>
      </c>
      <c r="C44" s="1">
        <f>COUNTIF('Liste aller Termine'!D$2:D$10000,B44)</f>
        <v>0</v>
      </c>
      <c r="D44" s="2" t="e">
        <f t="array" ref="D44">LARGE(IF('Liste aller Termine'!$D$1:$D$10000=$B44,'Liste aller Termine'!$C$1:$C$10000),D$2)</f>
        <v>#NUM!</v>
      </c>
      <c r="E44" s="2" t="e">
        <f t="array" ref="E44">LARGE(IF('Liste aller Termine'!$D$1:$D$10000=$B44,'Liste aller Termine'!$C$1:$C$10000),E$2)</f>
        <v>#NUM!</v>
      </c>
      <c r="F44" s="2" t="e">
        <f t="array" ref="F44">LARGE(IF('Liste aller Termine'!$D$1:$D$10000=$B44,'Liste aller Termine'!$C$1:$C$10000),F$2)</f>
        <v>#NUM!</v>
      </c>
      <c r="G44" s="2" t="e">
        <f t="array" ref="G44">LARGE(IF('Liste aller Termine'!$D$1:$D$10000=$B44,'Liste aller Termine'!$C$1:$C$10000),G$2)</f>
        <v>#NUM!</v>
      </c>
      <c r="H44" s="2" t="e">
        <f t="array" ref="H44">LARGE(IF('Liste aller Termine'!$D$1:$D$10000=$B44,'Liste aller Termine'!$C$1:$C$10000),H$2)</f>
        <v>#NUM!</v>
      </c>
      <c r="I44" s="3" t="str">
        <f t="shared" si="7"/>
        <v/>
      </c>
      <c r="J44" s="3" t="str">
        <f t="shared" si="8"/>
        <v/>
      </c>
      <c r="K44" s="3" t="str">
        <f t="shared" si="9"/>
        <v/>
      </c>
      <c r="L44" s="3" t="str">
        <f t="shared" si="10"/>
        <v/>
      </c>
      <c r="M44" s="3" t="str">
        <f t="shared" si="11"/>
        <v/>
      </c>
    </row>
    <row r="45" spans="1:13" x14ac:dyDescent="0.25">
      <c r="A45" s="1">
        <f t="shared" si="6"/>
        <v>201</v>
      </c>
      <c r="B45" s="1" t="e">
        <f>IF(A45&gt;=10000,"",SMALL('Liste aller Termine'!D$2:D$10000,A45))</f>
        <v>#NUM!</v>
      </c>
      <c r="C45" s="1">
        <f>COUNTIF('Liste aller Termine'!D$2:D$10000,B45)</f>
        <v>0</v>
      </c>
      <c r="D45" s="2" t="e">
        <f t="array" ref="D45">LARGE(IF('Liste aller Termine'!$D$1:$D$10000=$B45,'Liste aller Termine'!$C$1:$C$10000),D$2)</f>
        <v>#NUM!</v>
      </c>
      <c r="E45" s="2" t="e">
        <f t="array" ref="E45">LARGE(IF('Liste aller Termine'!$D$1:$D$10000=$B45,'Liste aller Termine'!$C$1:$C$10000),E$2)</f>
        <v>#NUM!</v>
      </c>
      <c r="F45" s="2" t="e">
        <f t="array" ref="F45">LARGE(IF('Liste aller Termine'!$D$1:$D$10000=$B45,'Liste aller Termine'!$C$1:$C$10000),F$2)</f>
        <v>#NUM!</v>
      </c>
      <c r="G45" s="2" t="e">
        <f t="array" ref="G45">LARGE(IF('Liste aller Termine'!$D$1:$D$10000=$B45,'Liste aller Termine'!$C$1:$C$10000),G$2)</f>
        <v>#NUM!</v>
      </c>
      <c r="H45" s="2" t="e">
        <f t="array" ref="H45">LARGE(IF('Liste aller Termine'!$D$1:$D$10000=$B45,'Liste aller Termine'!$C$1:$C$10000),H$2)</f>
        <v>#NUM!</v>
      </c>
      <c r="I45" s="3" t="str">
        <f t="shared" si="7"/>
        <v/>
      </c>
      <c r="J45" s="3" t="str">
        <f t="shared" si="8"/>
        <v/>
      </c>
      <c r="K45" s="3" t="str">
        <f t="shared" si="9"/>
        <v/>
      </c>
      <c r="L45" s="3" t="str">
        <f t="shared" si="10"/>
        <v/>
      </c>
      <c r="M45" s="3" t="str">
        <f t="shared" si="11"/>
        <v/>
      </c>
    </row>
    <row r="46" spans="1:13" x14ac:dyDescent="0.25">
      <c r="A46" s="1">
        <f t="shared" si="6"/>
        <v>201</v>
      </c>
      <c r="B46" s="1" t="e">
        <f>IF(A46&gt;=10000,"",SMALL('Liste aller Termine'!D$2:D$10000,A46))</f>
        <v>#NUM!</v>
      </c>
      <c r="C46" s="1">
        <f>COUNTIF('Liste aller Termine'!D$2:D$10000,B46)</f>
        <v>0</v>
      </c>
      <c r="D46" s="2" t="e">
        <f t="array" ref="D46">LARGE(IF('Liste aller Termine'!$D$1:$D$10000=$B46,'Liste aller Termine'!$C$1:$C$10000),D$2)</f>
        <v>#NUM!</v>
      </c>
      <c r="E46" s="2" t="e">
        <f t="array" ref="E46">LARGE(IF('Liste aller Termine'!$D$1:$D$10000=$B46,'Liste aller Termine'!$C$1:$C$10000),E$2)</f>
        <v>#NUM!</v>
      </c>
      <c r="F46" s="2" t="e">
        <f t="array" ref="F46">LARGE(IF('Liste aller Termine'!$D$1:$D$10000=$B46,'Liste aller Termine'!$C$1:$C$10000),F$2)</f>
        <v>#NUM!</v>
      </c>
      <c r="G46" s="2" t="e">
        <f t="array" ref="G46">LARGE(IF('Liste aller Termine'!$D$1:$D$10000=$B46,'Liste aller Termine'!$C$1:$C$10000),G$2)</f>
        <v>#NUM!</v>
      </c>
      <c r="H46" s="2" t="e">
        <f t="array" ref="H46">LARGE(IF('Liste aller Termine'!$D$1:$D$10000=$B46,'Liste aller Termine'!$C$1:$C$10000),H$2)</f>
        <v>#NUM!</v>
      </c>
      <c r="I46" s="3" t="str">
        <f t="shared" si="7"/>
        <v/>
      </c>
      <c r="J46" s="3" t="str">
        <f t="shared" si="8"/>
        <v/>
      </c>
      <c r="K46" s="3" t="str">
        <f t="shared" si="9"/>
        <v/>
      </c>
      <c r="L46" s="3" t="str">
        <f t="shared" si="10"/>
        <v/>
      </c>
      <c r="M46" s="3" t="str">
        <f t="shared" si="11"/>
        <v/>
      </c>
    </row>
    <row r="47" spans="1:13" x14ac:dyDescent="0.25">
      <c r="A47" s="1">
        <f t="shared" si="6"/>
        <v>201</v>
      </c>
      <c r="B47" s="1" t="e">
        <f>IF(A47&gt;=10000,"",SMALL('Liste aller Termine'!D$2:D$10000,A47))</f>
        <v>#NUM!</v>
      </c>
      <c r="C47" s="1">
        <f>COUNTIF('Liste aller Termine'!D$2:D$10000,B47)</f>
        <v>0</v>
      </c>
      <c r="D47" s="2" t="e">
        <f t="array" ref="D47">LARGE(IF('Liste aller Termine'!$D$1:$D$10000=$B47,'Liste aller Termine'!$C$1:$C$10000),D$2)</f>
        <v>#NUM!</v>
      </c>
      <c r="E47" s="2" t="e">
        <f t="array" ref="E47">LARGE(IF('Liste aller Termine'!$D$1:$D$10000=$B47,'Liste aller Termine'!$C$1:$C$10000),E$2)</f>
        <v>#NUM!</v>
      </c>
      <c r="F47" s="2" t="e">
        <f t="array" ref="F47">LARGE(IF('Liste aller Termine'!$D$1:$D$10000=$B47,'Liste aller Termine'!$C$1:$C$10000),F$2)</f>
        <v>#NUM!</v>
      </c>
      <c r="G47" s="2" t="e">
        <f t="array" ref="G47">LARGE(IF('Liste aller Termine'!$D$1:$D$10000=$B47,'Liste aller Termine'!$C$1:$C$10000),G$2)</f>
        <v>#NUM!</v>
      </c>
      <c r="H47" s="2" t="e">
        <f t="array" ref="H47">LARGE(IF('Liste aller Termine'!$D$1:$D$10000=$B47,'Liste aller Termine'!$C$1:$C$10000),H$2)</f>
        <v>#NUM!</v>
      </c>
      <c r="I47" s="3" t="str">
        <f t="shared" si="7"/>
        <v/>
      </c>
      <c r="J47" s="3" t="str">
        <f t="shared" si="8"/>
        <v/>
      </c>
      <c r="K47" s="3" t="str">
        <f t="shared" si="9"/>
        <v/>
      </c>
      <c r="L47" s="3" t="str">
        <f t="shared" si="10"/>
        <v/>
      </c>
      <c r="M47" s="3" t="str">
        <f t="shared" si="11"/>
        <v/>
      </c>
    </row>
    <row r="48" spans="1:13" x14ac:dyDescent="0.25">
      <c r="A48" s="1">
        <f t="shared" si="6"/>
        <v>201</v>
      </c>
      <c r="B48" s="1" t="e">
        <f>IF(A48&gt;=10000,"",SMALL('Liste aller Termine'!D$2:D$10000,A48))</f>
        <v>#NUM!</v>
      </c>
      <c r="C48" s="1">
        <f>COUNTIF('Liste aller Termine'!D$2:D$10000,B48)</f>
        <v>0</v>
      </c>
      <c r="D48" s="2" t="e">
        <f t="array" ref="D48">LARGE(IF('Liste aller Termine'!$D$1:$D$10000=$B48,'Liste aller Termine'!$C$1:$C$10000),D$2)</f>
        <v>#NUM!</v>
      </c>
      <c r="E48" s="2" t="e">
        <f t="array" ref="E48">LARGE(IF('Liste aller Termine'!$D$1:$D$10000=$B48,'Liste aller Termine'!$C$1:$C$10000),E$2)</f>
        <v>#NUM!</v>
      </c>
      <c r="F48" s="2" t="e">
        <f t="array" ref="F48">LARGE(IF('Liste aller Termine'!$D$1:$D$10000=$B48,'Liste aller Termine'!$C$1:$C$10000),F$2)</f>
        <v>#NUM!</v>
      </c>
      <c r="G48" s="2" t="e">
        <f t="array" ref="G48">LARGE(IF('Liste aller Termine'!$D$1:$D$10000=$B48,'Liste aller Termine'!$C$1:$C$10000),G$2)</f>
        <v>#NUM!</v>
      </c>
      <c r="H48" s="2" t="e">
        <f t="array" ref="H48">LARGE(IF('Liste aller Termine'!$D$1:$D$10000=$B48,'Liste aller Termine'!$C$1:$C$10000),H$2)</f>
        <v>#NUM!</v>
      </c>
      <c r="I48" s="3" t="str">
        <f t="shared" si="7"/>
        <v/>
      </c>
      <c r="J48" s="3" t="str">
        <f t="shared" si="8"/>
        <v/>
      </c>
      <c r="K48" s="3" t="str">
        <f t="shared" si="9"/>
        <v/>
      </c>
      <c r="L48" s="3" t="str">
        <f t="shared" si="10"/>
        <v/>
      </c>
      <c r="M48" s="3" t="str">
        <f t="shared" si="11"/>
        <v/>
      </c>
    </row>
    <row r="49" spans="1:13" x14ac:dyDescent="0.25">
      <c r="A49" s="1">
        <f t="shared" si="6"/>
        <v>201</v>
      </c>
      <c r="B49" s="1" t="e">
        <f>IF(A49&gt;=10000,"",SMALL('Liste aller Termine'!D$2:D$10000,A49))</f>
        <v>#NUM!</v>
      </c>
      <c r="C49" s="1">
        <f>COUNTIF('Liste aller Termine'!D$2:D$10000,B49)</f>
        <v>0</v>
      </c>
      <c r="D49" s="2" t="e">
        <f t="array" ref="D49">LARGE(IF('Liste aller Termine'!$D$1:$D$10000=$B49,'Liste aller Termine'!$C$1:$C$10000),D$2)</f>
        <v>#NUM!</v>
      </c>
      <c r="E49" s="2" t="e">
        <f t="array" ref="E49">LARGE(IF('Liste aller Termine'!$D$1:$D$10000=$B49,'Liste aller Termine'!$C$1:$C$10000),E$2)</f>
        <v>#NUM!</v>
      </c>
      <c r="F49" s="2" t="e">
        <f t="array" ref="F49">LARGE(IF('Liste aller Termine'!$D$1:$D$10000=$B49,'Liste aller Termine'!$C$1:$C$10000),F$2)</f>
        <v>#NUM!</v>
      </c>
      <c r="G49" s="2" t="e">
        <f t="array" ref="G49">LARGE(IF('Liste aller Termine'!$D$1:$D$10000=$B49,'Liste aller Termine'!$C$1:$C$10000),G$2)</f>
        <v>#NUM!</v>
      </c>
      <c r="H49" s="2" t="e">
        <f t="array" ref="H49">LARGE(IF('Liste aller Termine'!$D$1:$D$10000=$B49,'Liste aller Termine'!$C$1:$C$10000),H$2)</f>
        <v>#NUM!</v>
      </c>
      <c r="I49" s="3" t="str">
        <f t="shared" si="7"/>
        <v/>
      </c>
      <c r="J49" s="3" t="str">
        <f t="shared" si="8"/>
        <v/>
      </c>
      <c r="K49" s="3" t="str">
        <f t="shared" si="9"/>
        <v/>
      </c>
      <c r="L49" s="3" t="str">
        <f t="shared" si="10"/>
        <v/>
      </c>
      <c r="M49" s="3" t="str">
        <f t="shared" si="11"/>
        <v/>
      </c>
    </row>
    <row r="50" spans="1:13" x14ac:dyDescent="0.25">
      <c r="A50" s="1">
        <f t="shared" si="6"/>
        <v>201</v>
      </c>
      <c r="B50" s="1" t="e">
        <f>IF(A50&gt;=10000,"",SMALL('Liste aller Termine'!D$2:D$10000,A50))</f>
        <v>#NUM!</v>
      </c>
      <c r="C50" s="1">
        <f>COUNTIF('Liste aller Termine'!D$2:D$10000,B50)</f>
        <v>0</v>
      </c>
      <c r="D50" s="2" t="e">
        <f t="array" ref="D50">LARGE(IF('Liste aller Termine'!$D$1:$D$10000=$B50,'Liste aller Termine'!$C$1:$C$10000),D$2)</f>
        <v>#NUM!</v>
      </c>
      <c r="E50" s="2" t="e">
        <f t="array" ref="E50">LARGE(IF('Liste aller Termine'!$D$1:$D$10000=$B50,'Liste aller Termine'!$C$1:$C$10000),E$2)</f>
        <v>#NUM!</v>
      </c>
      <c r="F50" s="2" t="e">
        <f t="array" ref="F50">LARGE(IF('Liste aller Termine'!$D$1:$D$10000=$B50,'Liste aller Termine'!$C$1:$C$10000),F$2)</f>
        <v>#NUM!</v>
      </c>
      <c r="G50" s="2" t="e">
        <f t="array" ref="G50">LARGE(IF('Liste aller Termine'!$D$1:$D$10000=$B50,'Liste aller Termine'!$C$1:$C$10000),G$2)</f>
        <v>#NUM!</v>
      </c>
      <c r="H50" s="2" t="e">
        <f t="array" ref="H50">LARGE(IF('Liste aller Termine'!$D$1:$D$10000=$B50,'Liste aller Termine'!$C$1:$C$10000),H$2)</f>
        <v>#NUM!</v>
      </c>
      <c r="I50" s="3" t="str">
        <f t="shared" si="7"/>
        <v/>
      </c>
      <c r="J50" s="3" t="str">
        <f t="shared" si="8"/>
        <v/>
      </c>
      <c r="K50" s="3" t="str">
        <f t="shared" si="9"/>
        <v/>
      </c>
      <c r="L50" s="3" t="str">
        <f t="shared" si="10"/>
        <v/>
      </c>
      <c r="M50" s="3" t="str">
        <f t="shared" si="11"/>
        <v/>
      </c>
    </row>
    <row r="51" spans="1:13" x14ac:dyDescent="0.25">
      <c r="A51" s="1">
        <f t="shared" si="6"/>
        <v>201</v>
      </c>
      <c r="B51" s="1" t="e">
        <f>IF(A51&gt;=10000,"",SMALL('Liste aller Termine'!D$2:D$10000,A51))</f>
        <v>#NUM!</v>
      </c>
      <c r="C51" s="1">
        <f>COUNTIF('Liste aller Termine'!D$2:D$10000,B51)</f>
        <v>0</v>
      </c>
      <c r="D51" s="2" t="e">
        <f t="array" ref="D51">LARGE(IF('Liste aller Termine'!$D$1:$D$10000=$B51,'Liste aller Termine'!$C$1:$C$10000),D$2)</f>
        <v>#NUM!</v>
      </c>
      <c r="E51" s="2" t="e">
        <f t="array" ref="E51">LARGE(IF('Liste aller Termine'!$D$1:$D$10000=$B51,'Liste aller Termine'!$C$1:$C$10000),E$2)</f>
        <v>#NUM!</v>
      </c>
      <c r="F51" s="2" t="e">
        <f t="array" ref="F51">LARGE(IF('Liste aller Termine'!$D$1:$D$10000=$B51,'Liste aller Termine'!$C$1:$C$10000),F$2)</f>
        <v>#NUM!</v>
      </c>
      <c r="G51" s="2" t="e">
        <f t="array" ref="G51">LARGE(IF('Liste aller Termine'!$D$1:$D$10000=$B51,'Liste aller Termine'!$C$1:$C$10000),G$2)</f>
        <v>#NUM!</v>
      </c>
      <c r="H51" s="2" t="e">
        <f t="array" ref="H51">LARGE(IF('Liste aller Termine'!$D$1:$D$10000=$B51,'Liste aller Termine'!$C$1:$C$10000),H$2)</f>
        <v>#NUM!</v>
      </c>
      <c r="I51" s="3" t="str">
        <f t="shared" si="7"/>
        <v/>
      </c>
      <c r="J51" s="3" t="str">
        <f t="shared" si="8"/>
        <v/>
      </c>
      <c r="K51" s="3" t="str">
        <f t="shared" si="9"/>
        <v/>
      </c>
      <c r="L51" s="3" t="str">
        <f t="shared" si="10"/>
        <v/>
      </c>
      <c r="M51" s="3" t="str">
        <f t="shared" si="11"/>
        <v/>
      </c>
    </row>
    <row r="52" spans="1:13" x14ac:dyDescent="0.25">
      <c r="A52" s="1">
        <f t="shared" si="6"/>
        <v>201</v>
      </c>
      <c r="B52" s="1" t="e">
        <f>IF(A52&gt;=10000,"",SMALL('Liste aller Termine'!D$2:D$10000,A52))</f>
        <v>#NUM!</v>
      </c>
      <c r="C52" s="1">
        <f>COUNTIF('Liste aller Termine'!D$2:D$10000,B52)</f>
        <v>0</v>
      </c>
      <c r="D52" s="2" t="e">
        <f t="array" ref="D52">LARGE(IF('Liste aller Termine'!$D$1:$D$10000=$B52,'Liste aller Termine'!$C$1:$C$10000),D$2)</f>
        <v>#NUM!</v>
      </c>
      <c r="E52" s="2" t="e">
        <f t="array" ref="E52">LARGE(IF('Liste aller Termine'!$D$1:$D$10000=$B52,'Liste aller Termine'!$C$1:$C$10000),E$2)</f>
        <v>#NUM!</v>
      </c>
      <c r="F52" s="2" t="e">
        <f t="array" ref="F52">LARGE(IF('Liste aller Termine'!$D$1:$D$10000=$B52,'Liste aller Termine'!$C$1:$C$10000),F$2)</f>
        <v>#NUM!</v>
      </c>
      <c r="G52" s="2" t="e">
        <f t="array" ref="G52">LARGE(IF('Liste aller Termine'!$D$1:$D$10000=$B52,'Liste aller Termine'!$C$1:$C$10000),G$2)</f>
        <v>#NUM!</v>
      </c>
      <c r="H52" s="2" t="e">
        <f t="array" ref="H52">LARGE(IF('Liste aller Termine'!$D$1:$D$10000=$B52,'Liste aller Termine'!$C$1:$C$10000),H$2)</f>
        <v>#NUM!</v>
      </c>
      <c r="I52" s="3" t="str">
        <f t="shared" si="7"/>
        <v/>
      </c>
      <c r="J52" s="3" t="str">
        <f t="shared" si="8"/>
        <v/>
      </c>
      <c r="K52" s="3" t="str">
        <f t="shared" si="9"/>
        <v/>
      </c>
      <c r="L52" s="3" t="str">
        <f t="shared" si="10"/>
        <v/>
      </c>
      <c r="M52" s="3" t="str">
        <f t="shared" si="11"/>
        <v/>
      </c>
    </row>
    <row r="53" spans="1:13" x14ac:dyDescent="0.25">
      <c r="A53" s="1">
        <f t="shared" si="6"/>
        <v>201</v>
      </c>
      <c r="B53" s="1" t="e">
        <f>IF(A53&gt;=10000,"",SMALL('Liste aller Termine'!D$2:D$10000,A53))</f>
        <v>#NUM!</v>
      </c>
      <c r="C53" s="1">
        <f>COUNTIF('Liste aller Termine'!D$2:D$10000,B53)</f>
        <v>0</v>
      </c>
      <c r="D53" s="2" t="e">
        <f t="array" ref="D53">LARGE(IF('Liste aller Termine'!$D$1:$D$10000=$B53,'Liste aller Termine'!$C$1:$C$10000),D$2)</f>
        <v>#NUM!</v>
      </c>
      <c r="E53" s="2" t="e">
        <f t="array" ref="E53">LARGE(IF('Liste aller Termine'!$D$1:$D$10000=$B53,'Liste aller Termine'!$C$1:$C$10000),E$2)</f>
        <v>#NUM!</v>
      </c>
      <c r="F53" s="2" t="e">
        <f t="array" ref="F53">LARGE(IF('Liste aller Termine'!$D$1:$D$10000=$B53,'Liste aller Termine'!$C$1:$C$10000),F$2)</f>
        <v>#NUM!</v>
      </c>
      <c r="G53" s="2" t="e">
        <f t="array" ref="G53">LARGE(IF('Liste aller Termine'!$D$1:$D$10000=$B53,'Liste aller Termine'!$C$1:$C$10000),G$2)</f>
        <v>#NUM!</v>
      </c>
      <c r="H53" s="2" t="e">
        <f t="array" ref="H53">LARGE(IF('Liste aller Termine'!$D$1:$D$10000=$B53,'Liste aller Termine'!$C$1:$C$10000),H$2)</f>
        <v>#NUM!</v>
      </c>
      <c r="I53" s="3" t="str">
        <f t="shared" si="7"/>
        <v/>
      </c>
      <c r="J53" s="3" t="str">
        <f t="shared" si="8"/>
        <v/>
      </c>
      <c r="K53" s="3" t="str">
        <f t="shared" si="9"/>
        <v/>
      </c>
      <c r="L53" s="3" t="str">
        <f t="shared" si="10"/>
        <v/>
      </c>
      <c r="M53" s="3" t="str">
        <f t="shared" si="11"/>
        <v/>
      </c>
    </row>
    <row r="54" spans="1:13" x14ac:dyDescent="0.25">
      <c r="A54" s="1">
        <f t="shared" si="6"/>
        <v>201</v>
      </c>
      <c r="B54" s="1" t="e">
        <f>IF(A54&gt;=10000,"",SMALL('Liste aller Termine'!D$2:D$10000,A54))</f>
        <v>#NUM!</v>
      </c>
      <c r="C54" s="1">
        <f>COUNTIF('Liste aller Termine'!D$2:D$10000,B54)</f>
        <v>0</v>
      </c>
      <c r="D54" s="2" t="e">
        <f t="array" ref="D54">LARGE(IF('Liste aller Termine'!$D$1:$D$10000=$B54,'Liste aller Termine'!$C$1:$C$10000),D$2)</f>
        <v>#NUM!</v>
      </c>
      <c r="E54" s="2" t="e">
        <f t="array" ref="E54">LARGE(IF('Liste aller Termine'!$D$1:$D$10000=$B54,'Liste aller Termine'!$C$1:$C$10000),E$2)</f>
        <v>#NUM!</v>
      </c>
      <c r="F54" s="2" t="e">
        <f t="array" ref="F54">LARGE(IF('Liste aller Termine'!$D$1:$D$10000=$B54,'Liste aller Termine'!$C$1:$C$10000),F$2)</f>
        <v>#NUM!</v>
      </c>
      <c r="G54" s="2" t="e">
        <f t="array" ref="G54">LARGE(IF('Liste aller Termine'!$D$1:$D$10000=$B54,'Liste aller Termine'!$C$1:$C$10000),G$2)</f>
        <v>#NUM!</v>
      </c>
      <c r="H54" s="2" t="e">
        <f t="array" ref="H54">LARGE(IF('Liste aller Termine'!$D$1:$D$10000=$B54,'Liste aller Termine'!$C$1:$C$10000),H$2)</f>
        <v>#NUM!</v>
      </c>
      <c r="I54" s="3" t="str">
        <f t="shared" si="7"/>
        <v/>
      </c>
      <c r="J54" s="3" t="str">
        <f t="shared" si="8"/>
        <v/>
      </c>
      <c r="K54" s="3" t="str">
        <f t="shared" si="9"/>
        <v/>
      </c>
      <c r="L54" s="3" t="str">
        <f t="shared" si="10"/>
        <v/>
      </c>
      <c r="M54" s="3" t="str">
        <f t="shared" si="11"/>
        <v/>
      </c>
    </row>
    <row r="55" spans="1:13" x14ac:dyDescent="0.25">
      <c r="A55" s="1">
        <f t="shared" si="6"/>
        <v>201</v>
      </c>
      <c r="B55" s="1" t="e">
        <f>IF(A55&gt;=10000,"",SMALL('Liste aller Termine'!D$2:D$10000,A55))</f>
        <v>#NUM!</v>
      </c>
      <c r="C55" s="1">
        <f>COUNTIF('Liste aller Termine'!D$2:D$10000,B55)</f>
        <v>0</v>
      </c>
      <c r="D55" s="2" t="e">
        <f t="array" ref="D55">LARGE(IF('Liste aller Termine'!$D$1:$D$10000=$B55,'Liste aller Termine'!$C$1:$C$10000),D$2)</f>
        <v>#NUM!</v>
      </c>
      <c r="E55" s="2" t="e">
        <f t="array" ref="E55">LARGE(IF('Liste aller Termine'!$D$1:$D$10000=$B55,'Liste aller Termine'!$C$1:$C$10000),E$2)</f>
        <v>#NUM!</v>
      </c>
      <c r="F55" s="2" t="e">
        <f t="array" ref="F55">LARGE(IF('Liste aller Termine'!$D$1:$D$10000=$B55,'Liste aller Termine'!$C$1:$C$10000),F$2)</f>
        <v>#NUM!</v>
      </c>
      <c r="G55" s="2" t="e">
        <f t="array" ref="G55">LARGE(IF('Liste aller Termine'!$D$1:$D$10000=$B55,'Liste aller Termine'!$C$1:$C$10000),G$2)</f>
        <v>#NUM!</v>
      </c>
      <c r="H55" s="2" t="e">
        <f t="array" ref="H55">LARGE(IF('Liste aller Termine'!$D$1:$D$10000=$B55,'Liste aller Termine'!$C$1:$C$10000),H$2)</f>
        <v>#NUM!</v>
      </c>
      <c r="I55" s="3" t="str">
        <f t="shared" si="7"/>
        <v/>
      </c>
      <c r="J55" s="3" t="str">
        <f t="shared" si="8"/>
        <v/>
      </c>
      <c r="K55" s="3" t="str">
        <f t="shared" si="9"/>
        <v/>
      </c>
      <c r="L55" s="3" t="str">
        <f t="shared" si="10"/>
        <v/>
      </c>
      <c r="M55" s="3" t="str">
        <f t="shared" si="11"/>
        <v/>
      </c>
    </row>
    <row r="56" spans="1:13" x14ac:dyDescent="0.25">
      <c r="A56" s="1">
        <f t="shared" si="6"/>
        <v>201</v>
      </c>
      <c r="B56" s="1" t="e">
        <f>IF(A56&gt;=10000,"",SMALL('Liste aller Termine'!D$2:D$10000,A56))</f>
        <v>#NUM!</v>
      </c>
      <c r="C56" s="1">
        <f>COUNTIF('Liste aller Termine'!D$2:D$10000,B56)</f>
        <v>0</v>
      </c>
      <c r="D56" s="2" t="e">
        <f t="array" ref="D56">LARGE(IF('Liste aller Termine'!$D$1:$D$10000=$B56,'Liste aller Termine'!$C$1:$C$10000),D$2)</f>
        <v>#NUM!</v>
      </c>
      <c r="E56" s="2" t="e">
        <f t="array" ref="E56">LARGE(IF('Liste aller Termine'!$D$1:$D$10000=$B56,'Liste aller Termine'!$C$1:$C$10000),E$2)</f>
        <v>#NUM!</v>
      </c>
      <c r="F56" s="2" t="e">
        <f t="array" ref="F56">LARGE(IF('Liste aller Termine'!$D$1:$D$10000=$B56,'Liste aller Termine'!$C$1:$C$10000),F$2)</f>
        <v>#NUM!</v>
      </c>
      <c r="G56" s="2" t="e">
        <f t="array" ref="G56">LARGE(IF('Liste aller Termine'!$D$1:$D$10000=$B56,'Liste aller Termine'!$C$1:$C$10000),G$2)</f>
        <v>#NUM!</v>
      </c>
      <c r="H56" s="2" t="e">
        <f t="array" ref="H56">LARGE(IF('Liste aller Termine'!$D$1:$D$10000=$B56,'Liste aller Termine'!$C$1:$C$10000),H$2)</f>
        <v>#NUM!</v>
      </c>
      <c r="I56" s="3" t="str">
        <f t="shared" si="7"/>
        <v/>
      </c>
      <c r="J56" s="3" t="str">
        <f t="shared" si="8"/>
        <v/>
      </c>
      <c r="K56" s="3" t="str">
        <f t="shared" si="9"/>
        <v/>
      </c>
      <c r="L56" s="3" t="str">
        <f t="shared" si="10"/>
        <v/>
      </c>
      <c r="M56" s="3" t="str">
        <f t="shared" si="11"/>
        <v/>
      </c>
    </row>
    <row r="57" spans="1:13" x14ac:dyDescent="0.25">
      <c r="A57" s="1">
        <f t="shared" si="6"/>
        <v>201</v>
      </c>
      <c r="B57" s="1" t="e">
        <f>IF(A57&gt;=10000,"",SMALL('Liste aller Termine'!D$2:D$10000,A57))</f>
        <v>#NUM!</v>
      </c>
      <c r="C57" s="1">
        <f>COUNTIF('Liste aller Termine'!D$2:D$10000,B57)</f>
        <v>0</v>
      </c>
      <c r="D57" s="2" t="e">
        <f t="array" ref="D57">LARGE(IF('Liste aller Termine'!$D$1:$D$10000=$B57,'Liste aller Termine'!$C$1:$C$10000),D$2)</f>
        <v>#NUM!</v>
      </c>
      <c r="E57" s="2" t="e">
        <f t="array" ref="E57">LARGE(IF('Liste aller Termine'!$D$1:$D$10000=$B57,'Liste aller Termine'!$C$1:$C$10000),E$2)</f>
        <v>#NUM!</v>
      </c>
      <c r="F57" s="2" t="e">
        <f t="array" ref="F57">LARGE(IF('Liste aller Termine'!$D$1:$D$10000=$B57,'Liste aller Termine'!$C$1:$C$10000),F$2)</f>
        <v>#NUM!</v>
      </c>
      <c r="G57" s="2" t="e">
        <f t="array" ref="G57">LARGE(IF('Liste aller Termine'!$D$1:$D$10000=$B57,'Liste aller Termine'!$C$1:$C$10000),G$2)</f>
        <v>#NUM!</v>
      </c>
      <c r="H57" s="2" t="e">
        <f t="array" ref="H57">LARGE(IF('Liste aller Termine'!$D$1:$D$10000=$B57,'Liste aller Termine'!$C$1:$C$10000),H$2)</f>
        <v>#NUM!</v>
      </c>
      <c r="I57" s="3" t="str">
        <f t="shared" si="7"/>
        <v/>
      </c>
      <c r="J57" s="3" t="str">
        <f t="shared" si="8"/>
        <v/>
      </c>
      <c r="K57" s="3" t="str">
        <f t="shared" si="9"/>
        <v/>
      </c>
      <c r="L57" s="3" t="str">
        <f t="shared" si="10"/>
        <v/>
      </c>
      <c r="M57" s="3" t="str">
        <f t="shared" si="11"/>
        <v/>
      </c>
    </row>
    <row r="58" spans="1:13" x14ac:dyDescent="0.25">
      <c r="A58" s="1">
        <f t="shared" si="6"/>
        <v>201</v>
      </c>
      <c r="B58" s="1" t="e">
        <f>IF(A58&gt;=10000,"",SMALL('Liste aller Termine'!D$2:D$10000,A58))</f>
        <v>#NUM!</v>
      </c>
      <c r="C58" s="1">
        <f>COUNTIF('Liste aller Termine'!D$2:D$10000,B58)</f>
        <v>0</v>
      </c>
      <c r="D58" s="2" t="e">
        <f t="array" ref="D58">LARGE(IF('Liste aller Termine'!$D$1:$D$10000=$B58,'Liste aller Termine'!$C$1:$C$10000),D$2)</f>
        <v>#NUM!</v>
      </c>
      <c r="E58" s="2" t="e">
        <f t="array" ref="E58">LARGE(IF('Liste aller Termine'!$D$1:$D$10000=$B58,'Liste aller Termine'!$C$1:$C$10000),E$2)</f>
        <v>#NUM!</v>
      </c>
      <c r="F58" s="2" t="e">
        <f t="array" ref="F58">LARGE(IF('Liste aller Termine'!$D$1:$D$10000=$B58,'Liste aller Termine'!$C$1:$C$10000),F$2)</f>
        <v>#NUM!</v>
      </c>
      <c r="G58" s="2" t="e">
        <f t="array" ref="G58">LARGE(IF('Liste aller Termine'!$D$1:$D$10000=$B58,'Liste aller Termine'!$C$1:$C$10000),G$2)</f>
        <v>#NUM!</v>
      </c>
      <c r="H58" s="2" t="e">
        <f t="array" ref="H58">LARGE(IF('Liste aller Termine'!$D$1:$D$10000=$B58,'Liste aller Termine'!$C$1:$C$10000),H$2)</f>
        <v>#NUM!</v>
      </c>
      <c r="I58" s="3" t="str">
        <f t="shared" si="7"/>
        <v/>
      </c>
      <c r="J58" s="3" t="str">
        <f t="shared" si="8"/>
        <v/>
      </c>
      <c r="K58" s="3" t="str">
        <f t="shared" si="9"/>
        <v/>
      </c>
      <c r="L58" s="3" t="str">
        <f t="shared" si="10"/>
        <v/>
      </c>
      <c r="M58" s="3" t="str">
        <f t="shared" si="11"/>
        <v/>
      </c>
    </row>
    <row r="59" spans="1:13" x14ac:dyDescent="0.25">
      <c r="A59" s="1">
        <f t="shared" si="6"/>
        <v>201</v>
      </c>
      <c r="B59" s="1" t="e">
        <f>IF(A59&gt;=10000,"",SMALL('Liste aller Termine'!D$2:D$10000,A59))</f>
        <v>#NUM!</v>
      </c>
      <c r="C59" s="1">
        <f>COUNTIF('Liste aller Termine'!D$2:D$10000,B59)</f>
        <v>0</v>
      </c>
      <c r="D59" s="2" t="e">
        <f t="array" ref="D59">LARGE(IF('Liste aller Termine'!$D$1:$D$10000=$B59,'Liste aller Termine'!$C$1:$C$10000),D$2)</f>
        <v>#NUM!</v>
      </c>
      <c r="E59" s="2" t="e">
        <f t="array" ref="E59">LARGE(IF('Liste aller Termine'!$D$1:$D$10000=$B59,'Liste aller Termine'!$C$1:$C$10000),E$2)</f>
        <v>#NUM!</v>
      </c>
      <c r="F59" s="2" t="e">
        <f t="array" ref="F59">LARGE(IF('Liste aller Termine'!$D$1:$D$10000=$B59,'Liste aller Termine'!$C$1:$C$10000),F$2)</f>
        <v>#NUM!</v>
      </c>
      <c r="G59" s="2" t="e">
        <f t="array" ref="G59">LARGE(IF('Liste aller Termine'!$D$1:$D$10000=$B59,'Liste aller Termine'!$C$1:$C$10000),G$2)</f>
        <v>#NUM!</v>
      </c>
      <c r="H59" s="2" t="e">
        <f t="array" ref="H59">LARGE(IF('Liste aller Termine'!$D$1:$D$10000=$B59,'Liste aller Termine'!$C$1:$C$10000),H$2)</f>
        <v>#NUM!</v>
      </c>
      <c r="I59" s="3" t="str">
        <f t="shared" si="7"/>
        <v/>
      </c>
      <c r="J59" s="3" t="str">
        <f t="shared" si="8"/>
        <v/>
      </c>
      <c r="K59" s="3" t="str">
        <f t="shared" si="9"/>
        <v/>
      </c>
      <c r="L59" s="3" t="str">
        <f t="shared" si="10"/>
        <v/>
      </c>
      <c r="M59" s="3" t="str">
        <f t="shared" si="11"/>
        <v/>
      </c>
    </row>
    <row r="60" spans="1:13" x14ac:dyDescent="0.25">
      <c r="A60" s="1">
        <f t="shared" si="6"/>
        <v>201</v>
      </c>
      <c r="B60" s="1" t="e">
        <f>IF(A60&gt;=10000,"",SMALL('Liste aller Termine'!D$2:D$10000,A60))</f>
        <v>#NUM!</v>
      </c>
      <c r="C60" s="1">
        <f>COUNTIF('Liste aller Termine'!D$2:D$10000,B60)</f>
        <v>0</v>
      </c>
      <c r="D60" s="2" t="e">
        <f t="array" ref="D60">LARGE(IF('Liste aller Termine'!$D$1:$D$10000=$B60,'Liste aller Termine'!$C$1:$C$10000),D$2)</f>
        <v>#NUM!</v>
      </c>
      <c r="E60" s="2" t="e">
        <f t="array" ref="E60">LARGE(IF('Liste aller Termine'!$D$1:$D$10000=$B60,'Liste aller Termine'!$C$1:$C$10000),E$2)</f>
        <v>#NUM!</v>
      </c>
      <c r="F60" s="2" t="e">
        <f t="array" ref="F60">LARGE(IF('Liste aller Termine'!$D$1:$D$10000=$B60,'Liste aller Termine'!$C$1:$C$10000),F$2)</f>
        <v>#NUM!</v>
      </c>
      <c r="G60" s="2" t="e">
        <f t="array" ref="G60">LARGE(IF('Liste aller Termine'!$D$1:$D$10000=$B60,'Liste aller Termine'!$C$1:$C$10000),G$2)</f>
        <v>#NUM!</v>
      </c>
      <c r="H60" s="2" t="e">
        <f t="array" ref="H60">LARGE(IF('Liste aller Termine'!$D$1:$D$10000=$B60,'Liste aller Termine'!$C$1:$C$10000),H$2)</f>
        <v>#NUM!</v>
      </c>
      <c r="I60" s="3" t="str">
        <f t="shared" si="7"/>
        <v/>
      </c>
      <c r="J60" s="3" t="str">
        <f t="shared" si="8"/>
        <v/>
      </c>
      <c r="K60" s="3" t="str">
        <f t="shared" si="9"/>
        <v/>
      </c>
      <c r="L60" s="3" t="str">
        <f t="shared" si="10"/>
        <v/>
      </c>
      <c r="M60" s="3" t="str">
        <f t="shared" si="11"/>
        <v/>
      </c>
    </row>
    <row r="61" spans="1:13" x14ac:dyDescent="0.25">
      <c r="A61" s="1">
        <f t="shared" si="6"/>
        <v>201</v>
      </c>
      <c r="B61" s="1" t="e">
        <f>IF(A61&gt;=10000,"",SMALL('Liste aller Termine'!D$2:D$10000,A61))</f>
        <v>#NUM!</v>
      </c>
      <c r="C61" s="1">
        <f>COUNTIF('Liste aller Termine'!D$2:D$10000,B61)</f>
        <v>0</v>
      </c>
      <c r="D61" s="2" t="e">
        <f t="array" ref="D61">LARGE(IF('Liste aller Termine'!$D$1:$D$10000=$B61,'Liste aller Termine'!$C$1:$C$10000),D$2)</f>
        <v>#NUM!</v>
      </c>
      <c r="E61" s="2" t="e">
        <f t="array" ref="E61">LARGE(IF('Liste aller Termine'!$D$1:$D$10000=$B61,'Liste aller Termine'!$C$1:$C$10000),E$2)</f>
        <v>#NUM!</v>
      </c>
      <c r="F61" s="2" t="e">
        <f t="array" ref="F61">LARGE(IF('Liste aller Termine'!$D$1:$D$10000=$B61,'Liste aller Termine'!$C$1:$C$10000),F$2)</f>
        <v>#NUM!</v>
      </c>
      <c r="G61" s="2" t="e">
        <f t="array" ref="G61">LARGE(IF('Liste aller Termine'!$D$1:$D$10000=$B61,'Liste aller Termine'!$C$1:$C$10000),G$2)</f>
        <v>#NUM!</v>
      </c>
      <c r="H61" s="2" t="e">
        <f t="array" ref="H61">LARGE(IF('Liste aller Termine'!$D$1:$D$10000=$B61,'Liste aller Termine'!$C$1:$C$10000),H$2)</f>
        <v>#NUM!</v>
      </c>
      <c r="I61" s="3" t="str">
        <f t="shared" si="7"/>
        <v/>
      </c>
      <c r="J61" s="3" t="str">
        <f t="shared" si="8"/>
        <v/>
      </c>
      <c r="K61" s="3" t="str">
        <f t="shared" si="9"/>
        <v/>
      </c>
      <c r="L61" s="3" t="str">
        <f t="shared" si="10"/>
        <v/>
      </c>
      <c r="M61" s="3" t="str">
        <f t="shared" si="11"/>
        <v/>
      </c>
    </row>
    <row r="62" spans="1:13" x14ac:dyDescent="0.25">
      <c r="A62" s="1">
        <f t="shared" si="6"/>
        <v>201</v>
      </c>
      <c r="B62" s="1" t="e">
        <f>IF(A62&gt;=10000,"",SMALL('Liste aller Termine'!D$2:D$10000,A62))</f>
        <v>#NUM!</v>
      </c>
      <c r="C62" s="1">
        <f>COUNTIF('Liste aller Termine'!D$2:D$10000,B62)</f>
        <v>0</v>
      </c>
      <c r="D62" s="2" t="e">
        <f t="array" ref="D62">LARGE(IF('Liste aller Termine'!$D$1:$D$10000=$B62,'Liste aller Termine'!$C$1:$C$10000),D$2)</f>
        <v>#NUM!</v>
      </c>
      <c r="E62" s="2" t="e">
        <f t="array" ref="E62">LARGE(IF('Liste aller Termine'!$D$1:$D$10000=$B62,'Liste aller Termine'!$C$1:$C$10000),E$2)</f>
        <v>#NUM!</v>
      </c>
      <c r="F62" s="2" t="e">
        <f t="array" ref="F62">LARGE(IF('Liste aller Termine'!$D$1:$D$10000=$B62,'Liste aller Termine'!$C$1:$C$10000),F$2)</f>
        <v>#NUM!</v>
      </c>
      <c r="G62" s="2" t="e">
        <f t="array" ref="G62">LARGE(IF('Liste aller Termine'!$D$1:$D$10000=$B62,'Liste aller Termine'!$C$1:$C$10000),G$2)</f>
        <v>#NUM!</v>
      </c>
      <c r="H62" s="2" t="e">
        <f t="array" ref="H62">LARGE(IF('Liste aller Termine'!$D$1:$D$10000=$B62,'Liste aller Termine'!$C$1:$C$10000),H$2)</f>
        <v>#NUM!</v>
      </c>
      <c r="I62" s="3" t="str">
        <f t="shared" si="7"/>
        <v/>
      </c>
      <c r="J62" s="3" t="str">
        <f t="shared" si="8"/>
        <v/>
      </c>
      <c r="K62" s="3" t="str">
        <f t="shared" si="9"/>
        <v/>
      </c>
      <c r="L62" s="3" t="str">
        <f t="shared" si="10"/>
        <v/>
      </c>
      <c r="M62" s="3" t="str">
        <f t="shared" si="11"/>
        <v/>
      </c>
    </row>
    <row r="63" spans="1:13" x14ac:dyDescent="0.25">
      <c r="A63" s="1">
        <f t="shared" si="6"/>
        <v>201</v>
      </c>
      <c r="B63" s="1" t="e">
        <f>IF(A63&gt;=10000,"",SMALL('Liste aller Termine'!D$2:D$10000,A63))</f>
        <v>#NUM!</v>
      </c>
      <c r="C63" s="1">
        <f>COUNTIF('Liste aller Termine'!D$2:D$10000,B63)</f>
        <v>0</v>
      </c>
      <c r="D63" s="2" t="e">
        <f t="array" ref="D63">LARGE(IF('Liste aller Termine'!$D$1:$D$10000=$B63,'Liste aller Termine'!$C$1:$C$10000),D$2)</f>
        <v>#NUM!</v>
      </c>
      <c r="E63" s="2" t="e">
        <f t="array" ref="E63">LARGE(IF('Liste aller Termine'!$D$1:$D$10000=$B63,'Liste aller Termine'!$C$1:$C$10000),E$2)</f>
        <v>#NUM!</v>
      </c>
      <c r="F63" s="2" t="e">
        <f t="array" ref="F63">LARGE(IF('Liste aller Termine'!$D$1:$D$10000=$B63,'Liste aller Termine'!$C$1:$C$10000),F$2)</f>
        <v>#NUM!</v>
      </c>
      <c r="G63" s="2" t="e">
        <f t="array" ref="G63">LARGE(IF('Liste aller Termine'!$D$1:$D$10000=$B63,'Liste aller Termine'!$C$1:$C$10000),G$2)</f>
        <v>#NUM!</v>
      </c>
      <c r="H63" s="2" t="e">
        <f t="array" ref="H63">LARGE(IF('Liste aller Termine'!$D$1:$D$10000=$B63,'Liste aller Termine'!$C$1:$C$10000),H$2)</f>
        <v>#NUM!</v>
      </c>
      <c r="I63" s="3" t="str">
        <f t="shared" si="7"/>
        <v/>
      </c>
      <c r="J63" s="3" t="str">
        <f t="shared" si="8"/>
        <v/>
      </c>
      <c r="K63" s="3" t="str">
        <f t="shared" si="9"/>
        <v/>
      </c>
      <c r="L63" s="3" t="str">
        <f t="shared" si="10"/>
        <v/>
      </c>
      <c r="M63" s="3" t="str">
        <f t="shared" si="11"/>
        <v/>
      </c>
    </row>
    <row r="64" spans="1:13" x14ac:dyDescent="0.25">
      <c r="A64" s="1">
        <f t="shared" si="6"/>
        <v>201</v>
      </c>
      <c r="B64" s="1" t="e">
        <f>IF(A64&gt;=10000,"",SMALL('Liste aller Termine'!D$2:D$10000,A64))</f>
        <v>#NUM!</v>
      </c>
      <c r="C64" s="1">
        <f>COUNTIF('Liste aller Termine'!D$2:D$10000,B64)</f>
        <v>0</v>
      </c>
      <c r="D64" s="2" t="e">
        <f t="array" ref="D64">LARGE(IF('Liste aller Termine'!$D$1:$D$10000=$B64,'Liste aller Termine'!$C$1:$C$10000),D$2)</f>
        <v>#NUM!</v>
      </c>
      <c r="E64" s="2" t="e">
        <f t="array" ref="E64">LARGE(IF('Liste aller Termine'!$D$1:$D$10000=$B64,'Liste aller Termine'!$C$1:$C$10000),E$2)</f>
        <v>#NUM!</v>
      </c>
      <c r="F64" s="2" t="e">
        <f t="array" ref="F64">LARGE(IF('Liste aller Termine'!$D$1:$D$10000=$B64,'Liste aller Termine'!$C$1:$C$10000),F$2)</f>
        <v>#NUM!</v>
      </c>
      <c r="G64" s="2" t="e">
        <f t="array" ref="G64">LARGE(IF('Liste aller Termine'!$D$1:$D$10000=$B64,'Liste aller Termine'!$C$1:$C$10000),G$2)</f>
        <v>#NUM!</v>
      </c>
      <c r="H64" s="2" t="e">
        <f t="array" ref="H64">LARGE(IF('Liste aller Termine'!$D$1:$D$10000=$B64,'Liste aller Termine'!$C$1:$C$10000),H$2)</f>
        <v>#NUM!</v>
      </c>
      <c r="I64" s="3" t="str">
        <f t="shared" si="7"/>
        <v/>
      </c>
      <c r="J64" s="3" t="str">
        <f t="shared" si="8"/>
        <v/>
      </c>
      <c r="K64" s="3" t="str">
        <f t="shared" si="9"/>
        <v/>
      </c>
      <c r="L64" s="3" t="str">
        <f t="shared" si="10"/>
        <v/>
      </c>
      <c r="M64" s="3" t="str">
        <f t="shared" si="11"/>
        <v/>
      </c>
    </row>
    <row r="65" spans="1:13" x14ac:dyDescent="0.25">
      <c r="A65" s="1">
        <f t="shared" si="6"/>
        <v>201</v>
      </c>
      <c r="B65" s="1" t="e">
        <f>IF(A65&gt;=10000,"",SMALL('Liste aller Termine'!D$2:D$10000,A65))</f>
        <v>#NUM!</v>
      </c>
      <c r="C65" s="1">
        <f>COUNTIF('Liste aller Termine'!D$2:D$10000,B65)</f>
        <v>0</v>
      </c>
      <c r="D65" s="2" t="e">
        <f t="array" ref="D65">LARGE(IF('Liste aller Termine'!$D$1:$D$10000=$B65,'Liste aller Termine'!$C$1:$C$10000),D$2)</f>
        <v>#NUM!</v>
      </c>
      <c r="E65" s="2" t="e">
        <f t="array" ref="E65">LARGE(IF('Liste aller Termine'!$D$1:$D$10000=$B65,'Liste aller Termine'!$C$1:$C$10000),E$2)</f>
        <v>#NUM!</v>
      </c>
      <c r="F65" s="2" t="e">
        <f t="array" ref="F65">LARGE(IF('Liste aller Termine'!$D$1:$D$10000=$B65,'Liste aller Termine'!$C$1:$C$10000),F$2)</f>
        <v>#NUM!</v>
      </c>
      <c r="G65" s="2" t="e">
        <f t="array" ref="G65">LARGE(IF('Liste aller Termine'!$D$1:$D$10000=$B65,'Liste aller Termine'!$C$1:$C$10000),G$2)</f>
        <v>#NUM!</v>
      </c>
      <c r="H65" s="2" t="e">
        <f t="array" ref="H65">LARGE(IF('Liste aller Termine'!$D$1:$D$10000=$B65,'Liste aller Termine'!$C$1:$C$10000),H$2)</f>
        <v>#NUM!</v>
      </c>
      <c r="I65" s="3" t="str">
        <f t="shared" si="7"/>
        <v/>
      </c>
      <c r="J65" s="3" t="str">
        <f t="shared" si="8"/>
        <v/>
      </c>
      <c r="K65" s="3" t="str">
        <f t="shared" si="9"/>
        <v/>
      </c>
      <c r="L65" s="3" t="str">
        <f t="shared" si="10"/>
        <v/>
      </c>
      <c r="M65" s="3" t="str">
        <f t="shared" si="11"/>
        <v/>
      </c>
    </row>
    <row r="66" spans="1:13" x14ac:dyDescent="0.25">
      <c r="A66" s="1">
        <f t="shared" si="6"/>
        <v>201</v>
      </c>
      <c r="B66" s="1" t="e">
        <f>IF(A66&gt;=10000,"",SMALL('Liste aller Termine'!D$2:D$10000,A66))</f>
        <v>#NUM!</v>
      </c>
      <c r="C66" s="1">
        <f>COUNTIF('Liste aller Termine'!D$2:D$10000,B66)</f>
        <v>0</v>
      </c>
      <c r="D66" s="2" t="e">
        <f t="array" ref="D66">LARGE(IF('Liste aller Termine'!$D$1:$D$10000=$B66,'Liste aller Termine'!$C$1:$C$10000),D$2)</f>
        <v>#NUM!</v>
      </c>
      <c r="E66" s="2" t="e">
        <f t="array" ref="E66">LARGE(IF('Liste aller Termine'!$D$1:$D$10000=$B66,'Liste aller Termine'!$C$1:$C$10000),E$2)</f>
        <v>#NUM!</v>
      </c>
      <c r="F66" s="2" t="e">
        <f t="array" ref="F66">LARGE(IF('Liste aller Termine'!$D$1:$D$10000=$B66,'Liste aller Termine'!$C$1:$C$10000),F$2)</f>
        <v>#NUM!</v>
      </c>
      <c r="G66" s="2" t="e">
        <f t="array" ref="G66">LARGE(IF('Liste aller Termine'!$D$1:$D$10000=$B66,'Liste aller Termine'!$C$1:$C$10000),G$2)</f>
        <v>#NUM!</v>
      </c>
      <c r="H66" s="2" t="e">
        <f t="array" ref="H66">LARGE(IF('Liste aller Termine'!$D$1:$D$10000=$B66,'Liste aller Termine'!$C$1:$C$10000),H$2)</f>
        <v>#NUM!</v>
      </c>
      <c r="I66" s="3" t="str">
        <f t="shared" si="7"/>
        <v/>
      </c>
      <c r="J66" s="3" t="str">
        <f t="shared" si="8"/>
        <v/>
      </c>
      <c r="K66" s="3" t="str">
        <f t="shared" si="9"/>
        <v/>
      </c>
      <c r="L66" s="3" t="str">
        <f t="shared" si="10"/>
        <v/>
      </c>
      <c r="M66" s="3" t="str">
        <f t="shared" si="11"/>
        <v/>
      </c>
    </row>
    <row r="67" spans="1:13" x14ac:dyDescent="0.25">
      <c r="A67" s="1">
        <f t="shared" si="6"/>
        <v>201</v>
      </c>
      <c r="B67" s="1" t="e">
        <f>IF(A67&gt;=10000,"",SMALL('Liste aller Termine'!D$2:D$10000,A67))</f>
        <v>#NUM!</v>
      </c>
      <c r="C67" s="1">
        <f>COUNTIF('Liste aller Termine'!D$2:D$10000,B67)</f>
        <v>0</v>
      </c>
      <c r="D67" s="2" t="e">
        <f t="array" ref="D67">LARGE(IF('Liste aller Termine'!$D$1:$D$10000=$B67,'Liste aller Termine'!$C$1:$C$10000),D$2)</f>
        <v>#NUM!</v>
      </c>
      <c r="E67" s="2" t="e">
        <f t="array" ref="E67">LARGE(IF('Liste aller Termine'!$D$1:$D$10000=$B67,'Liste aller Termine'!$C$1:$C$10000),E$2)</f>
        <v>#NUM!</v>
      </c>
      <c r="F67" s="2" t="e">
        <f t="array" ref="F67">LARGE(IF('Liste aller Termine'!$D$1:$D$10000=$B67,'Liste aller Termine'!$C$1:$C$10000),F$2)</f>
        <v>#NUM!</v>
      </c>
      <c r="G67" s="2" t="e">
        <f t="array" ref="G67">LARGE(IF('Liste aller Termine'!$D$1:$D$10000=$B67,'Liste aller Termine'!$C$1:$C$10000),G$2)</f>
        <v>#NUM!</v>
      </c>
      <c r="H67" s="2" t="e">
        <f t="array" ref="H67">LARGE(IF('Liste aller Termine'!$D$1:$D$10000=$B67,'Liste aller Termine'!$C$1:$C$10000),H$2)</f>
        <v>#NUM!</v>
      </c>
      <c r="I67" s="3" t="str">
        <f t="shared" si="7"/>
        <v/>
      </c>
      <c r="J67" s="3" t="str">
        <f t="shared" si="8"/>
        <v/>
      </c>
      <c r="K67" s="3" t="str">
        <f t="shared" si="9"/>
        <v/>
      </c>
      <c r="L67" s="3" t="str">
        <f t="shared" si="10"/>
        <v/>
      </c>
      <c r="M67" s="3" t="str">
        <f t="shared" si="11"/>
        <v/>
      </c>
    </row>
    <row r="68" spans="1:13" x14ac:dyDescent="0.25">
      <c r="A68" s="1">
        <f t="shared" si="6"/>
        <v>201</v>
      </c>
      <c r="B68" s="1" t="e">
        <f>IF(A68&gt;=10000,"",SMALL('Liste aller Termine'!D$2:D$10000,A68))</f>
        <v>#NUM!</v>
      </c>
      <c r="C68" s="1">
        <f>COUNTIF('Liste aller Termine'!D$2:D$10000,B68)</f>
        <v>0</v>
      </c>
      <c r="D68" s="2" t="e">
        <f t="array" ref="D68">LARGE(IF('Liste aller Termine'!$D$1:$D$10000=$B68,'Liste aller Termine'!$C$1:$C$10000),D$2)</f>
        <v>#NUM!</v>
      </c>
      <c r="E68" s="2" t="e">
        <f t="array" ref="E68">LARGE(IF('Liste aller Termine'!$D$1:$D$10000=$B68,'Liste aller Termine'!$C$1:$C$10000),E$2)</f>
        <v>#NUM!</v>
      </c>
      <c r="F68" s="2" t="e">
        <f t="array" ref="F68">LARGE(IF('Liste aller Termine'!$D$1:$D$10000=$B68,'Liste aller Termine'!$C$1:$C$10000),F$2)</f>
        <v>#NUM!</v>
      </c>
      <c r="G68" s="2" t="e">
        <f t="array" ref="G68">LARGE(IF('Liste aller Termine'!$D$1:$D$10000=$B68,'Liste aller Termine'!$C$1:$C$10000),G$2)</f>
        <v>#NUM!</v>
      </c>
      <c r="H68" s="2" t="e">
        <f t="array" ref="H68">LARGE(IF('Liste aller Termine'!$D$1:$D$10000=$B68,'Liste aller Termine'!$C$1:$C$10000),H$2)</f>
        <v>#NUM!</v>
      </c>
      <c r="I68" s="3" t="str">
        <f t="shared" si="7"/>
        <v/>
      </c>
      <c r="J68" s="3" t="str">
        <f t="shared" si="8"/>
        <v/>
      </c>
      <c r="K68" s="3" t="str">
        <f t="shared" si="9"/>
        <v/>
      </c>
      <c r="L68" s="3" t="str">
        <f t="shared" si="10"/>
        <v/>
      </c>
      <c r="M68" s="3" t="str">
        <f t="shared" si="11"/>
        <v/>
      </c>
    </row>
    <row r="69" spans="1:13" x14ac:dyDescent="0.25">
      <c r="A69" s="1">
        <f t="shared" si="6"/>
        <v>201</v>
      </c>
      <c r="B69" s="1" t="e">
        <f>IF(A69&gt;=10000,"",SMALL('Liste aller Termine'!D$2:D$10000,A69))</f>
        <v>#NUM!</v>
      </c>
      <c r="C69" s="1">
        <f>COUNTIF('Liste aller Termine'!D$2:D$10000,B69)</f>
        <v>0</v>
      </c>
      <c r="D69" s="2" t="e">
        <f t="array" ref="D69">LARGE(IF('Liste aller Termine'!$D$1:$D$10000=$B69,'Liste aller Termine'!$C$1:$C$10000),D$2)</f>
        <v>#NUM!</v>
      </c>
      <c r="E69" s="2" t="e">
        <f t="array" ref="E69">LARGE(IF('Liste aller Termine'!$D$1:$D$10000=$B69,'Liste aller Termine'!$C$1:$C$10000),E$2)</f>
        <v>#NUM!</v>
      </c>
      <c r="F69" s="2" t="e">
        <f t="array" ref="F69">LARGE(IF('Liste aller Termine'!$D$1:$D$10000=$B69,'Liste aller Termine'!$C$1:$C$10000),F$2)</f>
        <v>#NUM!</v>
      </c>
      <c r="G69" s="2" t="e">
        <f t="array" ref="G69">LARGE(IF('Liste aller Termine'!$D$1:$D$10000=$B69,'Liste aller Termine'!$C$1:$C$10000),G$2)</f>
        <v>#NUM!</v>
      </c>
      <c r="H69" s="2" t="e">
        <f t="array" ref="H69">LARGE(IF('Liste aller Termine'!$D$1:$D$10000=$B69,'Liste aller Termine'!$C$1:$C$10000),H$2)</f>
        <v>#NUM!</v>
      </c>
      <c r="I69" s="3" t="str">
        <f t="shared" si="7"/>
        <v/>
      </c>
      <c r="J69" s="3" t="str">
        <f t="shared" si="8"/>
        <v/>
      </c>
      <c r="K69" s="3" t="str">
        <f t="shared" si="9"/>
        <v/>
      </c>
      <c r="L69" s="3" t="str">
        <f t="shared" si="10"/>
        <v/>
      </c>
      <c r="M69" s="3" t="str">
        <f t="shared" si="11"/>
        <v/>
      </c>
    </row>
    <row r="70" spans="1:13" x14ac:dyDescent="0.25">
      <c r="A70" s="1">
        <f t="shared" si="6"/>
        <v>201</v>
      </c>
      <c r="B70" s="1" t="e">
        <f>IF(A70&gt;=10000,"",SMALL('Liste aller Termine'!D$2:D$10000,A70))</f>
        <v>#NUM!</v>
      </c>
      <c r="C70" s="1">
        <f>COUNTIF('Liste aller Termine'!D$2:D$10000,B70)</f>
        <v>0</v>
      </c>
      <c r="D70" s="2" t="e">
        <f t="array" ref="D70">LARGE(IF('Liste aller Termine'!$D$1:$D$10000=$B70,'Liste aller Termine'!$C$1:$C$10000),D$2)</f>
        <v>#NUM!</v>
      </c>
      <c r="E70" s="2" t="e">
        <f t="array" ref="E70">LARGE(IF('Liste aller Termine'!$D$1:$D$10000=$B70,'Liste aller Termine'!$C$1:$C$10000),E$2)</f>
        <v>#NUM!</v>
      </c>
      <c r="F70" s="2" t="e">
        <f t="array" ref="F70">LARGE(IF('Liste aller Termine'!$D$1:$D$10000=$B70,'Liste aller Termine'!$C$1:$C$10000),F$2)</f>
        <v>#NUM!</v>
      </c>
      <c r="G70" s="2" t="e">
        <f t="array" ref="G70">LARGE(IF('Liste aller Termine'!$D$1:$D$10000=$B70,'Liste aller Termine'!$C$1:$C$10000),G$2)</f>
        <v>#NUM!</v>
      </c>
      <c r="H70" s="2" t="e">
        <f t="array" ref="H70">LARGE(IF('Liste aller Termine'!$D$1:$D$10000=$B70,'Liste aller Termine'!$C$1:$C$10000),H$2)</f>
        <v>#NUM!</v>
      </c>
      <c r="I70" s="3" t="str">
        <f t="shared" si="7"/>
        <v/>
      </c>
      <c r="J70" s="3" t="str">
        <f t="shared" si="8"/>
        <v/>
      </c>
      <c r="K70" s="3" t="str">
        <f t="shared" si="9"/>
        <v/>
      </c>
      <c r="L70" s="3" t="str">
        <f t="shared" si="10"/>
        <v/>
      </c>
      <c r="M70" s="3" t="str">
        <f t="shared" si="11"/>
        <v/>
      </c>
    </row>
    <row r="71" spans="1:13" x14ac:dyDescent="0.25">
      <c r="A71" s="1">
        <f t="shared" si="6"/>
        <v>201</v>
      </c>
      <c r="B71" s="1" t="e">
        <f>IF(A71&gt;=10000,"",SMALL('Liste aller Termine'!D$2:D$10000,A71))</f>
        <v>#NUM!</v>
      </c>
      <c r="C71" s="1">
        <f>COUNTIF('Liste aller Termine'!D$2:D$10000,B71)</f>
        <v>0</v>
      </c>
      <c r="D71" s="2" t="e">
        <f t="array" ref="D71">LARGE(IF('Liste aller Termine'!$D$1:$D$10000=$B71,'Liste aller Termine'!$C$1:$C$10000),D$2)</f>
        <v>#NUM!</v>
      </c>
      <c r="E71" s="2" t="e">
        <f t="array" ref="E71">LARGE(IF('Liste aller Termine'!$D$1:$D$10000=$B71,'Liste aller Termine'!$C$1:$C$10000),E$2)</f>
        <v>#NUM!</v>
      </c>
      <c r="F71" s="2" t="e">
        <f t="array" ref="F71">LARGE(IF('Liste aller Termine'!$D$1:$D$10000=$B71,'Liste aller Termine'!$C$1:$C$10000),F$2)</f>
        <v>#NUM!</v>
      </c>
      <c r="G71" s="2" t="e">
        <f t="array" ref="G71">LARGE(IF('Liste aller Termine'!$D$1:$D$10000=$B71,'Liste aller Termine'!$C$1:$C$10000),G$2)</f>
        <v>#NUM!</v>
      </c>
      <c r="H71" s="2" t="e">
        <f t="array" ref="H71">LARGE(IF('Liste aller Termine'!$D$1:$D$10000=$B71,'Liste aller Termine'!$C$1:$C$10000),H$2)</f>
        <v>#NUM!</v>
      </c>
      <c r="I71" s="3" t="str">
        <f t="shared" si="7"/>
        <v/>
      </c>
      <c r="J71" s="3" t="str">
        <f t="shared" si="8"/>
        <v/>
      </c>
      <c r="K71" s="3" t="str">
        <f t="shared" si="9"/>
        <v/>
      </c>
      <c r="L71" s="3" t="str">
        <f t="shared" si="10"/>
        <v/>
      </c>
      <c r="M71" s="3" t="str">
        <f t="shared" si="11"/>
        <v/>
      </c>
    </row>
    <row r="72" spans="1:13" x14ac:dyDescent="0.25">
      <c r="A72" s="1">
        <f t="shared" si="6"/>
        <v>201</v>
      </c>
      <c r="B72" s="1" t="e">
        <f>IF(A72&gt;=10000,"",SMALL('Liste aller Termine'!D$2:D$10000,A72))</f>
        <v>#NUM!</v>
      </c>
      <c r="C72" s="1">
        <f>COUNTIF('Liste aller Termine'!D$2:D$10000,B72)</f>
        <v>0</v>
      </c>
      <c r="D72" s="2" t="e">
        <f t="array" ref="D72">LARGE(IF('Liste aller Termine'!$D$1:$D$10000=$B72,'Liste aller Termine'!$C$1:$C$10000),D$2)</f>
        <v>#NUM!</v>
      </c>
      <c r="E72" s="2" t="e">
        <f t="array" ref="E72">LARGE(IF('Liste aller Termine'!$D$1:$D$10000=$B72,'Liste aller Termine'!$C$1:$C$10000),E$2)</f>
        <v>#NUM!</v>
      </c>
      <c r="F72" s="2" t="e">
        <f t="array" ref="F72">LARGE(IF('Liste aller Termine'!$D$1:$D$10000=$B72,'Liste aller Termine'!$C$1:$C$10000),F$2)</f>
        <v>#NUM!</v>
      </c>
      <c r="G72" s="2" t="e">
        <f t="array" ref="G72">LARGE(IF('Liste aller Termine'!$D$1:$D$10000=$B72,'Liste aller Termine'!$C$1:$C$10000),G$2)</f>
        <v>#NUM!</v>
      </c>
      <c r="H72" s="2" t="e">
        <f t="array" ref="H72">LARGE(IF('Liste aller Termine'!$D$1:$D$10000=$B72,'Liste aller Termine'!$C$1:$C$10000),H$2)</f>
        <v>#NUM!</v>
      </c>
      <c r="I72" s="3" t="str">
        <f t="shared" si="7"/>
        <v/>
      </c>
      <c r="J72" s="3" t="str">
        <f t="shared" si="8"/>
        <v/>
      </c>
      <c r="K72" s="3" t="str">
        <f t="shared" si="9"/>
        <v/>
      </c>
      <c r="L72" s="3" t="str">
        <f t="shared" si="10"/>
        <v/>
      </c>
      <c r="M72" s="3" t="str">
        <f t="shared" si="11"/>
        <v/>
      </c>
    </row>
    <row r="73" spans="1:13" x14ac:dyDescent="0.25">
      <c r="A73" s="1">
        <f t="shared" si="6"/>
        <v>201</v>
      </c>
      <c r="B73" s="1" t="e">
        <f>IF(A73&gt;=10000,"",SMALL('Liste aller Termine'!D$2:D$10000,A73))</f>
        <v>#NUM!</v>
      </c>
      <c r="C73" s="1">
        <f>COUNTIF('Liste aller Termine'!D$2:D$10000,B73)</f>
        <v>0</v>
      </c>
      <c r="D73" s="2" t="e">
        <f t="array" ref="D73">LARGE(IF('Liste aller Termine'!$D$1:$D$10000=$B73,'Liste aller Termine'!$C$1:$C$10000),D$2)</f>
        <v>#NUM!</v>
      </c>
      <c r="E73" s="2" t="e">
        <f t="array" ref="E73">LARGE(IF('Liste aller Termine'!$D$1:$D$10000=$B73,'Liste aller Termine'!$C$1:$C$10000),E$2)</f>
        <v>#NUM!</v>
      </c>
      <c r="F73" s="2" t="e">
        <f t="array" ref="F73">LARGE(IF('Liste aller Termine'!$D$1:$D$10000=$B73,'Liste aller Termine'!$C$1:$C$10000),F$2)</f>
        <v>#NUM!</v>
      </c>
      <c r="G73" s="2" t="e">
        <f t="array" ref="G73">LARGE(IF('Liste aller Termine'!$D$1:$D$10000=$B73,'Liste aller Termine'!$C$1:$C$10000),G$2)</f>
        <v>#NUM!</v>
      </c>
      <c r="H73" s="2" t="e">
        <f t="array" ref="H73">LARGE(IF('Liste aller Termine'!$D$1:$D$10000=$B73,'Liste aller Termine'!$C$1:$C$10000),H$2)</f>
        <v>#NUM!</v>
      </c>
      <c r="I73" s="3" t="str">
        <f t="shared" si="7"/>
        <v/>
      </c>
      <c r="J73" s="3" t="str">
        <f t="shared" si="8"/>
        <v/>
      </c>
      <c r="K73" s="3" t="str">
        <f t="shared" si="9"/>
        <v/>
      </c>
      <c r="L73" s="3" t="str">
        <f t="shared" si="10"/>
        <v/>
      </c>
      <c r="M73" s="3" t="str">
        <f t="shared" si="11"/>
        <v/>
      </c>
    </row>
    <row r="74" spans="1:13" x14ac:dyDescent="0.25">
      <c r="A74" s="1">
        <f t="shared" si="6"/>
        <v>201</v>
      </c>
      <c r="B74" s="1" t="e">
        <f>IF(A74&gt;=10000,"",SMALL('Liste aller Termine'!D$2:D$10000,A74))</f>
        <v>#NUM!</v>
      </c>
      <c r="C74" s="1">
        <f>COUNTIF('Liste aller Termine'!D$2:D$10000,B74)</f>
        <v>0</v>
      </c>
      <c r="D74" s="2" t="e">
        <f t="array" ref="D74">LARGE(IF('Liste aller Termine'!$D$1:$D$10000=$B74,'Liste aller Termine'!$C$1:$C$10000),D$2)</f>
        <v>#NUM!</v>
      </c>
      <c r="E74" s="2" t="e">
        <f t="array" ref="E74">LARGE(IF('Liste aller Termine'!$D$1:$D$10000=$B74,'Liste aller Termine'!$C$1:$C$10000),E$2)</f>
        <v>#NUM!</v>
      </c>
      <c r="F74" s="2" t="e">
        <f t="array" ref="F74">LARGE(IF('Liste aller Termine'!$D$1:$D$10000=$B74,'Liste aller Termine'!$C$1:$C$10000),F$2)</f>
        <v>#NUM!</v>
      </c>
      <c r="G74" s="2" t="e">
        <f t="array" ref="G74">LARGE(IF('Liste aller Termine'!$D$1:$D$10000=$B74,'Liste aller Termine'!$C$1:$C$10000),G$2)</f>
        <v>#NUM!</v>
      </c>
      <c r="H74" s="2" t="e">
        <f t="array" ref="H74">LARGE(IF('Liste aller Termine'!$D$1:$D$10000=$B74,'Liste aller Termine'!$C$1:$C$10000),H$2)</f>
        <v>#NUM!</v>
      </c>
      <c r="I74" s="3" t="str">
        <f t="shared" si="7"/>
        <v/>
      </c>
      <c r="J74" s="3" t="str">
        <f t="shared" si="8"/>
        <v/>
      </c>
      <c r="K74" s="3" t="str">
        <f t="shared" si="9"/>
        <v/>
      </c>
      <c r="L74" s="3" t="str">
        <f t="shared" si="10"/>
        <v/>
      </c>
      <c r="M74" s="3" t="str">
        <f t="shared" si="11"/>
        <v/>
      </c>
    </row>
    <row r="75" spans="1:13" x14ac:dyDescent="0.25">
      <c r="A75" s="1">
        <f t="shared" si="6"/>
        <v>201</v>
      </c>
      <c r="B75" s="1" t="e">
        <f>IF(A75&gt;=10000,"",SMALL('Liste aller Termine'!D$2:D$10000,A75))</f>
        <v>#NUM!</v>
      </c>
      <c r="C75" s="1">
        <f>COUNTIF('Liste aller Termine'!D$2:D$10000,B75)</f>
        <v>0</v>
      </c>
      <c r="D75" s="2" t="e">
        <f t="array" ref="D75">LARGE(IF('Liste aller Termine'!$D$1:$D$10000=$B75,'Liste aller Termine'!$C$1:$C$10000),D$2)</f>
        <v>#NUM!</v>
      </c>
      <c r="E75" s="2" t="e">
        <f t="array" ref="E75">LARGE(IF('Liste aller Termine'!$D$1:$D$10000=$B75,'Liste aller Termine'!$C$1:$C$10000),E$2)</f>
        <v>#NUM!</v>
      </c>
      <c r="F75" s="2" t="e">
        <f t="array" ref="F75">LARGE(IF('Liste aller Termine'!$D$1:$D$10000=$B75,'Liste aller Termine'!$C$1:$C$10000),F$2)</f>
        <v>#NUM!</v>
      </c>
      <c r="G75" s="2" t="e">
        <f t="array" ref="G75">LARGE(IF('Liste aller Termine'!$D$1:$D$10000=$B75,'Liste aller Termine'!$C$1:$C$10000),G$2)</f>
        <v>#NUM!</v>
      </c>
      <c r="H75" s="2" t="e">
        <f t="array" ref="H75">LARGE(IF('Liste aller Termine'!$D$1:$D$10000=$B75,'Liste aller Termine'!$C$1:$C$10000),H$2)</f>
        <v>#NUM!</v>
      </c>
      <c r="I75" s="3" t="str">
        <f t="shared" si="7"/>
        <v/>
      </c>
      <c r="J75" s="3" t="str">
        <f t="shared" si="8"/>
        <v/>
      </c>
      <c r="K75" s="3" t="str">
        <f t="shared" si="9"/>
        <v/>
      </c>
      <c r="L75" s="3" t="str">
        <f t="shared" si="10"/>
        <v/>
      </c>
      <c r="M75" s="3" t="str">
        <f t="shared" si="11"/>
        <v/>
      </c>
    </row>
    <row r="76" spans="1:13" x14ac:dyDescent="0.25">
      <c r="A76" s="1">
        <f t="shared" si="6"/>
        <v>201</v>
      </c>
      <c r="B76" s="1" t="e">
        <f>IF(A76&gt;=10000,"",SMALL('Liste aller Termine'!D$2:D$10000,A76))</f>
        <v>#NUM!</v>
      </c>
      <c r="C76" s="1">
        <f>COUNTIF('Liste aller Termine'!D$2:D$10000,B76)</f>
        <v>0</v>
      </c>
      <c r="D76" s="2" t="e">
        <f t="array" ref="D76">LARGE(IF('Liste aller Termine'!$D$1:$D$10000=$B76,'Liste aller Termine'!$C$1:$C$10000),D$2)</f>
        <v>#NUM!</v>
      </c>
      <c r="E76" s="2" t="e">
        <f t="array" ref="E76">LARGE(IF('Liste aller Termine'!$D$1:$D$10000=$B76,'Liste aller Termine'!$C$1:$C$10000),E$2)</f>
        <v>#NUM!</v>
      </c>
      <c r="F76" s="2" t="e">
        <f t="array" ref="F76">LARGE(IF('Liste aller Termine'!$D$1:$D$10000=$B76,'Liste aller Termine'!$C$1:$C$10000),F$2)</f>
        <v>#NUM!</v>
      </c>
      <c r="G76" s="2" t="e">
        <f t="array" ref="G76">LARGE(IF('Liste aller Termine'!$D$1:$D$10000=$B76,'Liste aller Termine'!$C$1:$C$10000),G$2)</f>
        <v>#NUM!</v>
      </c>
      <c r="H76" s="2" t="e">
        <f t="array" ref="H76">LARGE(IF('Liste aller Termine'!$D$1:$D$10000=$B76,'Liste aller Termine'!$C$1:$C$10000),H$2)</f>
        <v>#NUM!</v>
      </c>
      <c r="I76" s="3" t="str">
        <f t="shared" si="7"/>
        <v/>
      </c>
      <c r="J76" s="3" t="str">
        <f t="shared" si="8"/>
        <v/>
      </c>
      <c r="K76" s="3" t="str">
        <f t="shared" si="9"/>
        <v/>
      </c>
      <c r="L76" s="3" t="str">
        <f t="shared" si="10"/>
        <v/>
      </c>
      <c r="M76" s="3" t="str">
        <f t="shared" si="11"/>
        <v/>
      </c>
    </row>
    <row r="77" spans="1:13" x14ac:dyDescent="0.25">
      <c r="A77" s="1">
        <f t="shared" si="6"/>
        <v>201</v>
      </c>
      <c r="B77" s="1" t="e">
        <f>IF(A77&gt;=10000,"",SMALL('Liste aller Termine'!D$2:D$10000,A77))</f>
        <v>#NUM!</v>
      </c>
      <c r="C77" s="1">
        <f>COUNTIF('Liste aller Termine'!D$2:D$10000,B77)</f>
        <v>0</v>
      </c>
      <c r="D77" s="2" t="e">
        <f t="array" ref="D77">LARGE(IF('Liste aller Termine'!$D$1:$D$10000=$B77,'Liste aller Termine'!$C$1:$C$10000),D$2)</f>
        <v>#NUM!</v>
      </c>
      <c r="E77" s="2" t="e">
        <f t="array" ref="E77">LARGE(IF('Liste aller Termine'!$D$1:$D$10000=$B77,'Liste aller Termine'!$C$1:$C$10000),E$2)</f>
        <v>#NUM!</v>
      </c>
      <c r="F77" s="2" t="e">
        <f t="array" ref="F77">LARGE(IF('Liste aller Termine'!$D$1:$D$10000=$B77,'Liste aller Termine'!$C$1:$C$10000),F$2)</f>
        <v>#NUM!</v>
      </c>
      <c r="G77" s="2" t="e">
        <f t="array" ref="G77">LARGE(IF('Liste aller Termine'!$D$1:$D$10000=$B77,'Liste aller Termine'!$C$1:$C$10000),G$2)</f>
        <v>#NUM!</v>
      </c>
      <c r="H77" s="2" t="e">
        <f t="array" ref="H77">LARGE(IF('Liste aller Termine'!$D$1:$D$10000=$B77,'Liste aller Termine'!$C$1:$C$10000),H$2)</f>
        <v>#NUM!</v>
      </c>
      <c r="I77" s="3" t="str">
        <f t="shared" si="7"/>
        <v/>
      </c>
      <c r="J77" s="3" t="str">
        <f t="shared" si="8"/>
        <v/>
      </c>
      <c r="K77" s="3" t="str">
        <f t="shared" si="9"/>
        <v/>
      </c>
      <c r="L77" s="3" t="str">
        <f t="shared" si="10"/>
        <v/>
      </c>
      <c r="M77" s="3" t="str">
        <f t="shared" si="11"/>
        <v/>
      </c>
    </row>
    <row r="78" spans="1:13" x14ac:dyDescent="0.25">
      <c r="A78" s="1">
        <f t="shared" si="6"/>
        <v>201</v>
      </c>
      <c r="B78" s="1" t="e">
        <f>IF(A78&gt;=10000,"",SMALL('Liste aller Termine'!D$2:D$10000,A78))</f>
        <v>#NUM!</v>
      </c>
      <c r="C78" s="1">
        <f>COUNTIF('Liste aller Termine'!D$2:D$10000,B78)</f>
        <v>0</v>
      </c>
      <c r="D78" s="2" t="e">
        <f t="array" ref="D78">LARGE(IF('Liste aller Termine'!$D$1:$D$10000=$B78,'Liste aller Termine'!$C$1:$C$10000),D$2)</f>
        <v>#NUM!</v>
      </c>
      <c r="E78" s="2" t="e">
        <f t="array" ref="E78">LARGE(IF('Liste aller Termine'!$D$1:$D$10000=$B78,'Liste aller Termine'!$C$1:$C$10000),E$2)</f>
        <v>#NUM!</v>
      </c>
      <c r="F78" s="2" t="e">
        <f t="array" ref="F78">LARGE(IF('Liste aller Termine'!$D$1:$D$10000=$B78,'Liste aller Termine'!$C$1:$C$10000),F$2)</f>
        <v>#NUM!</v>
      </c>
      <c r="G78" s="2" t="e">
        <f t="array" ref="G78">LARGE(IF('Liste aller Termine'!$D$1:$D$10000=$B78,'Liste aller Termine'!$C$1:$C$10000),G$2)</f>
        <v>#NUM!</v>
      </c>
      <c r="H78" s="2" t="e">
        <f t="array" ref="H78">LARGE(IF('Liste aller Termine'!$D$1:$D$10000=$B78,'Liste aller Termine'!$C$1:$C$10000),H$2)</f>
        <v>#NUM!</v>
      </c>
      <c r="I78" s="3" t="str">
        <f t="shared" si="7"/>
        <v/>
      </c>
      <c r="J78" s="3" t="str">
        <f t="shared" si="8"/>
        <v/>
      </c>
      <c r="K78" s="3" t="str">
        <f t="shared" si="9"/>
        <v/>
      </c>
      <c r="L78" s="3" t="str">
        <f t="shared" si="10"/>
        <v/>
      </c>
      <c r="M78" s="3" t="str">
        <f t="shared" si="11"/>
        <v/>
      </c>
    </row>
    <row r="79" spans="1:13" x14ac:dyDescent="0.25">
      <c r="A79" s="1">
        <f t="shared" si="6"/>
        <v>201</v>
      </c>
      <c r="B79" s="1" t="e">
        <f>IF(A79&gt;=10000,"",SMALL('Liste aller Termine'!D$2:D$10000,A79))</f>
        <v>#NUM!</v>
      </c>
      <c r="C79" s="1">
        <f>COUNTIF('Liste aller Termine'!D$2:D$10000,B79)</f>
        <v>0</v>
      </c>
      <c r="D79" s="2" t="e">
        <f t="array" ref="D79">LARGE(IF('Liste aller Termine'!$D$1:$D$10000=$B79,'Liste aller Termine'!$C$1:$C$10000),D$2)</f>
        <v>#NUM!</v>
      </c>
      <c r="E79" s="2" t="e">
        <f t="array" ref="E79">LARGE(IF('Liste aller Termine'!$D$1:$D$10000=$B79,'Liste aller Termine'!$C$1:$C$10000),E$2)</f>
        <v>#NUM!</v>
      </c>
      <c r="F79" s="2" t="e">
        <f t="array" ref="F79">LARGE(IF('Liste aller Termine'!$D$1:$D$10000=$B79,'Liste aller Termine'!$C$1:$C$10000),F$2)</f>
        <v>#NUM!</v>
      </c>
      <c r="G79" s="2" t="e">
        <f t="array" ref="G79">LARGE(IF('Liste aller Termine'!$D$1:$D$10000=$B79,'Liste aller Termine'!$C$1:$C$10000),G$2)</f>
        <v>#NUM!</v>
      </c>
      <c r="H79" s="2" t="e">
        <f t="array" ref="H79">LARGE(IF('Liste aller Termine'!$D$1:$D$10000=$B79,'Liste aller Termine'!$C$1:$C$10000),H$2)</f>
        <v>#NUM!</v>
      </c>
      <c r="I79" s="3" t="str">
        <f t="shared" si="7"/>
        <v/>
      </c>
      <c r="J79" s="3" t="str">
        <f t="shared" si="8"/>
        <v/>
      </c>
      <c r="K79" s="3" t="str">
        <f t="shared" si="9"/>
        <v/>
      </c>
      <c r="L79" s="3" t="str">
        <f t="shared" si="10"/>
        <v/>
      </c>
      <c r="M79" s="3" t="str">
        <f t="shared" si="11"/>
        <v/>
      </c>
    </row>
    <row r="80" spans="1:13" x14ac:dyDescent="0.25">
      <c r="A80" s="1">
        <f t="shared" si="6"/>
        <v>201</v>
      </c>
      <c r="B80" s="1" t="e">
        <f>IF(A80&gt;=10000,"",SMALL('Liste aller Termine'!D$2:D$10000,A80))</f>
        <v>#NUM!</v>
      </c>
      <c r="C80" s="1">
        <f>COUNTIF('Liste aller Termine'!D$2:D$10000,B80)</f>
        <v>0</v>
      </c>
      <c r="D80" s="2" t="e">
        <f t="array" ref="D80">LARGE(IF('Liste aller Termine'!$D$1:$D$10000=$B80,'Liste aller Termine'!$C$1:$C$10000),D$2)</f>
        <v>#NUM!</v>
      </c>
      <c r="E80" s="2" t="e">
        <f t="array" ref="E80">LARGE(IF('Liste aller Termine'!$D$1:$D$10000=$B80,'Liste aller Termine'!$C$1:$C$10000),E$2)</f>
        <v>#NUM!</v>
      </c>
      <c r="F80" s="2" t="e">
        <f t="array" ref="F80">LARGE(IF('Liste aller Termine'!$D$1:$D$10000=$B80,'Liste aller Termine'!$C$1:$C$10000),F$2)</f>
        <v>#NUM!</v>
      </c>
      <c r="G80" s="2" t="e">
        <f t="array" ref="G80">LARGE(IF('Liste aller Termine'!$D$1:$D$10000=$B80,'Liste aller Termine'!$C$1:$C$10000),G$2)</f>
        <v>#NUM!</v>
      </c>
      <c r="H80" s="2" t="e">
        <f t="array" ref="H80">LARGE(IF('Liste aller Termine'!$D$1:$D$10000=$B80,'Liste aller Termine'!$C$1:$C$10000),H$2)</f>
        <v>#NUM!</v>
      </c>
      <c r="I80" s="3" t="str">
        <f t="shared" si="7"/>
        <v/>
      </c>
      <c r="J80" s="3" t="str">
        <f t="shared" si="8"/>
        <v/>
      </c>
      <c r="K80" s="3" t="str">
        <f t="shared" si="9"/>
        <v/>
      </c>
      <c r="L80" s="3" t="str">
        <f t="shared" si="10"/>
        <v/>
      </c>
      <c r="M80" s="3" t="str">
        <f t="shared" si="11"/>
        <v/>
      </c>
    </row>
    <row r="81" spans="1:13" x14ac:dyDescent="0.25">
      <c r="A81" s="1">
        <f t="shared" si="6"/>
        <v>201</v>
      </c>
      <c r="B81" s="1" t="e">
        <f>IF(A81&gt;=10000,"",SMALL('Liste aller Termine'!D$2:D$10000,A81))</f>
        <v>#NUM!</v>
      </c>
      <c r="C81" s="1">
        <f>COUNTIF('Liste aller Termine'!D$2:D$10000,B81)</f>
        <v>0</v>
      </c>
      <c r="D81" s="2" t="e">
        <f t="array" ref="D81">LARGE(IF('Liste aller Termine'!$D$1:$D$10000=$B81,'Liste aller Termine'!$C$1:$C$10000),D$2)</f>
        <v>#NUM!</v>
      </c>
      <c r="E81" s="2" t="e">
        <f t="array" ref="E81">LARGE(IF('Liste aller Termine'!$D$1:$D$10000=$B81,'Liste aller Termine'!$C$1:$C$10000),E$2)</f>
        <v>#NUM!</v>
      </c>
      <c r="F81" s="2" t="e">
        <f t="array" ref="F81">LARGE(IF('Liste aller Termine'!$D$1:$D$10000=$B81,'Liste aller Termine'!$C$1:$C$10000),F$2)</f>
        <v>#NUM!</v>
      </c>
      <c r="G81" s="2" t="e">
        <f t="array" ref="G81">LARGE(IF('Liste aller Termine'!$D$1:$D$10000=$B81,'Liste aller Termine'!$C$1:$C$10000),G$2)</f>
        <v>#NUM!</v>
      </c>
      <c r="H81" s="2" t="e">
        <f t="array" ref="H81">LARGE(IF('Liste aller Termine'!$D$1:$D$10000=$B81,'Liste aller Termine'!$C$1:$C$10000),H$2)</f>
        <v>#NUM!</v>
      </c>
      <c r="I81" s="3" t="str">
        <f t="shared" si="7"/>
        <v/>
      </c>
      <c r="J81" s="3" t="str">
        <f t="shared" si="8"/>
        <v/>
      </c>
      <c r="K81" s="3" t="str">
        <f t="shared" si="9"/>
        <v/>
      </c>
      <c r="L81" s="3" t="str">
        <f t="shared" si="10"/>
        <v/>
      </c>
      <c r="M81" s="3" t="str">
        <f t="shared" si="11"/>
        <v/>
      </c>
    </row>
    <row r="82" spans="1:13" x14ac:dyDescent="0.25">
      <c r="A82" s="1">
        <f t="shared" si="6"/>
        <v>201</v>
      </c>
      <c r="B82" s="1" t="e">
        <f>IF(A82&gt;=10000,"",SMALL('Liste aller Termine'!D$2:D$10000,A82))</f>
        <v>#NUM!</v>
      </c>
      <c r="C82" s="1">
        <f>COUNTIF('Liste aller Termine'!D$2:D$10000,B82)</f>
        <v>0</v>
      </c>
      <c r="D82" s="2" t="e">
        <f t="array" ref="D82">LARGE(IF('Liste aller Termine'!$D$1:$D$10000=$B82,'Liste aller Termine'!$C$1:$C$10000),D$2)</f>
        <v>#NUM!</v>
      </c>
      <c r="E82" s="2" t="e">
        <f t="array" ref="E82">LARGE(IF('Liste aller Termine'!$D$1:$D$10000=$B82,'Liste aller Termine'!$C$1:$C$10000),E$2)</f>
        <v>#NUM!</v>
      </c>
      <c r="F82" s="2" t="e">
        <f t="array" ref="F82">LARGE(IF('Liste aller Termine'!$D$1:$D$10000=$B82,'Liste aller Termine'!$C$1:$C$10000),F$2)</f>
        <v>#NUM!</v>
      </c>
      <c r="G82" s="2" t="e">
        <f t="array" ref="G82">LARGE(IF('Liste aller Termine'!$D$1:$D$10000=$B82,'Liste aller Termine'!$C$1:$C$10000),G$2)</f>
        <v>#NUM!</v>
      </c>
      <c r="H82" s="2" t="e">
        <f t="array" ref="H82">LARGE(IF('Liste aller Termine'!$D$1:$D$10000=$B82,'Liste aller Termine'!$C$1:$C$10000),H$2)</f>
        <v>#NUM!</v>
      </c>
      <c r="I82" s="3" t="str">
        <f t="shared" si="7"/>
        <v/>
      </c>
      <c r="J82" s="3" t="str">
        <f t="shared" si="8"/>
        <v/>
      </c>
      <c r="K82" s="3" t="str">
        <f t="shared" si="9"/>
        <v/>
      </c>
      <c r="L82" s="3" t="str">
        <f t="shared" si="10"/>
        <v/>
      </c>
      <c r="M82" s="3" t="str">
        <f t="shared" si="11"/>
        <v/>
      </c>
    </row>
    <row r="83" spans="1:13" x14ac:dyDescent="0.25">
      <c r="A83" s="1">
        <f t="shared" si="6"/>
        <v>201</v>
      </c>
      <c r="B83" s="1" t="e">
        <f>IF(A83&gt;=10000,"",SMALL('Liste aller Termine'!D$2:D$10000,A83))</f>
        <v>#NUM!</v>
      </c>
      <c r="C83" s="1">
        <f>COUNTIF('Liste aller Termine'!D$2:D$10000,B83)</f>
        <v>0</v>
      </c>
      <c r="D83" s="2" t="e">
        <f t="array" ref="D83">LARGE(IF('Liste aller Termine'!$D$1:$D$10000=$B83,'Liste aller Termine'!$C$1:$C$10000),D$2)</f>
        <v>#NUM!</v>
      </c>
      <c r="E83" s="2" t="e">
        <f t="array" ref="E83">LARGE(IF('Liste aller Termine'!$D$1:$D$10000=$B83,'Liste aller Termine'!$C$1:$C$10000),E$2)</f>
        <v>#NUM!</v>
      </c>
      <c r="F83" s="2" t="e">
        <f t="array" ref="F83">LARGE(IF('Liste aller Termine'!$D$1:$D$10000=$B83,'Liste aller Termine'!$C$1:$C$10000),F$2)</f>
        <v>#NUM!</v>
      </c>
      <c r="G83" s="2" t="e">
        <f t="array" ref="G83">LARGE(IF('Liste aller Termine'!$D$1:$D$10000=$B83,'Liste aller Termine'!$C$1:$C$10000),G$2)</f>
        <v>#NUM!</v>
      </c>
      <c r="H83" s="2" t="e">
        <f t="array" ref="H83">LARGE(IF('Liste aller Termine'!$D$1:$D$10000=$B83,'Liste aller Termine'!$C$1:$C$10000),H$2)</f>
        <v>#NUM!</v>
      </c>
      <c r="I83" s="3" t="str">
        <f t="shared" si="7"/>
        <v/>
      </c>
      <c r="J83" s="3" t="str">
        <f t="shared" si="8"/>
        <v/>
      </c>
      <c r="K83" s="3" t="str">
        <f t="shared" si="9"/>
        <v/>
      </c>
      <c r="L83" s="3" t="str">
        <f t="shared" si="10"/>
        <v/>
      </c>
      <c r="M83" s="3" t="str">
        <f t="shared" si="11"/>
        <v/>
      </c>
    </row>
    <row r="84" spans="1:13" x14ac:dyDescent="0.25">
      <c r="A84" s="1">
        <f t="shared" si="6"/>
        <v>201</v>
      </c>
      <c r="B84" s="1" t="e">
        <f>IF(A84&gt;=10000,"",SMALL('Liste aller Termine'!D$2:D$10000,A84))</f>
        <v>#NUM!</v>
      </c>
      <c r="C84" s="1">
        <f>COUNTIF('Liste aller Termine'!D$2:D$10000,B84)</f>
        <v>0</v>
      </c>
      <c r="D84" s="2" t="e">
        <f t="array" ref="D84">LARGE(IF('Liste aller Termine'!$D$1:$D$10000=$B84,'Liste aller Termine'!$C$1:$C$10000),D$2)</f>
        <v>#NUM!</v>
      </c>
      <c r="E84" s="2" t="e">
        <f t="array" ref="E84">LARGE(IF('Liste aller Termine'!$D$1:$D$10000=$B84,'Liste aller Termine'!$C$1:$C$10000),E$2)</f>
        <v>#NUM!</v>
      </c>
      <c r="F84" s="2" t="e">
        <f t="array" ref="F84">LARGE(IF('Liste aller Termine'!$D$1:$D$10000=$B84,'Liste aller Termine'!$C$1:$C$10000),F$2)</f>
        <v>#NUM!</v>
      </c>
      <c r="G84" s="2" t="e">
        <f t="array" ref="G84">LARGE(IF('Liste aller Termine'!$D$1:$D$10000=$B84,'Liste aller Termine'!$C$1:$C$10000),G$2)</f>
        <v>#NUM!</v>
      </c>
      <c r="H84" s="2" t="e">
        <f t="array" ref="H84">LARGE(IF('Liste aller Termine'!$D$1:$D$10000=$B84,'Liste aller Termine'!$C$1:$C$10000),H$2)</f>
        <v>#NUM!</v>
      </c>
      <c r="I84" s="3" t="str">
        <f t="shared" si="7"/>
        <v/>
      </c>
      <c r="J84" s="3" t="str">
        <f t="shared" si="8"/>
        <v/>
      </c>
      <c r="K84" s="3" t="str">
        <f t="shared" si="9"/>
        <v/>
      </c>
      <c r="L84" s="3" t="str">
        <f t="shared" si="10"/>
        <v/>
      </c>
      <c r="M84" s="3" t="str">
        <f t="shared" si="11"/>
        <v/>
      </c>
    </row>
    <row r="85" spans="1:13" x14ac:dyDescent="0.25">
      <c r="A85" s="1">
        <f t="shared" si="6"/>
        <v>201</v>
      </c>
      <c r="B85" s="1" t="e">
        <f>IF(A85&gt;=10000,"",SMALL('Liste aller Termine'!D$2:D$10000,A85))</f>
        <v>#NUM!</v>
      </c>
      <c r="C85" s="1">
        <f>COUNTIF('Liste aller Termine'!D$2:D$10000,B85)</f>
        <v>0</v>
      </c>
      <c r="D85" s="2" t="e">
        <f t="array" ref="D85">LARGE(IF('Liste aller Termine'!$D$1:$D$10000=$B85,'Liste aller Termine'!$C$1:$C$10000),D$2)</f>
        <v>#NUM!</v>
      </c>
      <c r="E85" s="2" t="e">
        <f t="array" ref="E85">LARGE(IF('Liste aller Termine'!$D$1:$D$10000=$B85,'Liste aller Termine'!$C$1:$C$10000),E$2)</f>
        <v>#NUM!</v>
      </c>
      <c r="F85" s="2" t="e">
        <f t="array" ref="F85">LARGE(IF('Liste aller Termine'!$D$1:$D$10000=$B85,'Liste aller Termine'!$C$1:$C$10000),F$2)</f>
        <v>#NUM!</v>
      </c>
      <c r="G85" s="2" t="e">
        <f t="array" ref="G85">LARGE(IF('Liste aller Termine'!$D$1:$D$10000=$B85,'Liste aller Termine'!$C$1:$C$10000),G$2)</f>
        <v>#NUM!</v>
      </c>
      <c r="H85" s="2" t="e">
        <f t="array" ref="H85">LARGE(IF('Liste aller Termine'!$D$1:$D$10000=$B85,'Liste aller Termine'!$C$1:$C$10000),H$2)</f>
        <v>#NUM!</v>
      </c>
      <c r="I85" s="3" t="str">
        <f t="shared" si="7"/>
        <v/>
      </c>
      <c r="J85" s="3" t="str">
        <f t="shared" si="8"/>
        <v/>
      </c>
      <c r="K85" s="3" t="str">
        <f t="shared" si="9"/>
        <v/>
      </c>
      <c r="L85" s="3" t="str">
        <f t="shared" si="10"/>
        <v/>
      </c>
      <c r="M85" s="3" t="str">
        <f t="shared" si="11"/>
        <v/>
      </c>
    </row>
    <row r="86" spans="1:13" x14ac:dyDescent="0.25">
      <c r="A86" s="1">
        <f t="shared" si="6"/>
        <v>201</v>
      </c>
      <c r="B86" s="1" t="e">
        <f>IF(A86&gt;=10000,"",SMALL('Liste aller Termine'!D$2:D$10000,A86))</f>
        <v>#NUM!</v>
      </c>
      <c r="C86" s="1">
        <f>COUNTIF('Liste aller Termine'!D$2:D$10000,B86)</f>
        <v>0</v>
      </c>
      <c r="D86" s="2" t="e">
        <f t="array" ref="D86">LARGE(IF('Liste aller Termine'!$D$1:$D$10000=$B86,'Liste aller Termine'!$C$1:$C$10000),D$2)</f>
        <v>#NUM!</v>
      </c>
      <c r="E86" s="2" t="e">
        <f t="array" ref="E86">LARGE(IF('Liste aller Termine'!$D$1:$D$10000=$B86,'Liste aller Termine'!$C$1:$C$10000),E$2)</f>
        <v>#NUM!</v>
      </c>
      <c r="F86" s="2" t="e">
        <f t="array" ref="F86">LARGE(IF('Liste aller Termine'!$D$1:$D$10000=$B86,'Liste aller Termine'!$C$1:$C$10000),F$2)</f>
        <v>#NUM!</v>
      </c>
      <c r="G86" s="2" t="e">
        <f t="array" ref="G86">LARGE(IF('Liste aller Termine'!$D$1:$D$10000=$B86,'Liste aller Termine'!$C$1:$C$10000),G$2)</f>
        <v>#NUM!</v>
      </c>
      <c r="H86" s="2" t="e">
        <f t="array" ref="H86">LARGE(IF('Liste aller Termine'!$D$1:$D$10000=$B86,'Liste aller Termine'!$C$1:$C$10000),H$2)</f>
        <v>#NUM!</v>
      </c>
      <c r="I86" s="3" t="str">
        <f t="shared" si="7"/>
        <v/>
      </c>
      <c r="J86" s="3" t="str">
        <f t="shared" si="8"/>
        <v/>
      </c>
      <c r="K86" s="3" t="str">
        <f t="shared" si="9"/>
        <v/>
      </c>
      <c r="L86" s="3" t="str">
        <f t="shared" si="10"/>
        <v/>
      </c>
      <c r="M86" s="3" t="str">
        <f t="shared" si="11"/>
        <v/>
      </c>
    </row>
    <row r="87" spans="1:13" x14ac:dyDescent="0.25">
      <c r="A87" s="1">
        <f t="shared" si="6"/>
        <v>201</v>
      </c>
      <c r="B87" s="1" t="e">
        <f>IF(A87&gt;=10000,"",SMALL('Liste aller Termine'!D$2:D$10000,A87))</f>
        <v>#NUM!</v>
      </c>
      <c r="C87" s="1">
        <f>COUNTIF('Liste aller Termine'!D$2:D$10000,B87)</f>
        <v>0</v>
      </c>
      <c r="D87" s="2" t="e">
        <f t="array" ref="D87">LARGE(IF('Liste aller Termine'!$D$1:$D$10000=$B87,'Liste aller Termine'!$C$1:$C$10000),D$2)</f>
        <v>#NUM!</v>
      </c>
      <c r="E87" s="2" t="e">
        <f t="array" ref="E87">LARGE(IF('Liste aller Termine'!$D$1:$D$10000=$B87,'Liste aller Termine'!$C$1:$C$10000),E$2)</f>
        <v>#NUM!</v>
      </c>
      <c r="F87" s="2" t="e">
        <f t="array" ref="F87">LARGE(IF('Liste aller Termine'!$D$1:$D$10000=$B87,'Liste aller Termine'!$C$1:$C$10000),F$2)</f>
        <v>#NUM!</v>
      </c>
      <c r="G87" s="2" t="e">
        <f t="array" ref="G87">LARGE(IF('Liste aller Termine'!$D$1:$D$10000=$B87,'Liste aller Termine'!$C$1:$C$10000),G$2)</f>
        <v>#NUM!</v>
      </c>
      <c r="H87" s="2" t="e">
        <f t="array" ref="H87">LARGE(IF('Liste aller Termine'!$D$1:$D$10000=$B87,'Liste aller Termine'!$C$1:$C$10000),H$2)</f>
        <v>#NUM!</v>
      </c>
      <c r="I87" s="3" t="str">
        <f t="shared" si="7"/>
        <v/>
      </c>
      <c r="J87" s="3" t="str">
        <f t="shared" si="8"/>
        <v/>
      </c>
      <c r="K87" s="3" t="str">
        <f t="shared" si="9"/>
        <v/>
      </c>
      <c r="L87" s="3" t="str">
        <f t="shared" si="10"/>
        <v/>
      </c>
      <c r="M87" s="3" t="str">
        <f t="shared" si="11"/>
        <v/>
      </c>
    </row>
    <row r="88" spans="1:13" x14ac:dyDescent="0.25">
      <c r="A88" s="1">
        <f t="shared" si="6"/>
        <v>201</v>
      </c>
      <c r="B88" s="1" t="e">
        <f>IF(A88&gt;=10000,"",SMALL('Liste aller Termine'!D$2:D$10000,A88))</f>
        <v>#NUM!</v>
      </c>
      <c r="C88" s="1">
        <f>COUNTIF('Liste aller Termine'!D$2:D$10000,B88)</f>
        <v>0</v>
      </c>
      <c r="D88" s="2" t="e">
        <f t="array" ref="D88">LARGE(IF('Liste aller Termine'!$D$1:$D$10000=$B88,'Liste aller Termine'!$C$1:$C$10000),D$2)</f>
        <v>#NUM!</v>
      </c>
      <c r="E88" s="2" t="e">
        <f t="array" ref="E88">LARGE(IF('Liste aller Termine'!$D$1:$D$10000=$B88,'Liste aller Termine'!$C$1:$C$10000),E$2)</f>
        <v>#NUM!</v>
      </c>
      <c r="F88" s="2" t="e">
        <f t="array" ref="F88">LARGE(IF('Liste aller Termine'!$D$1:$D$10000=$B88,'Liste aller Termine'!$C$1:$C$10000),F$2)</f>
        <v>#NUM!</v>
      </c>
      <c r="G88" s="2" t="e">
        <f t="array" ref="G88">LARGE(IF('Liste aller Termine'!$D$1:$D$10000=$B88,'Liste aller Termine'!$C$1:$C$10000),G$2)</f>
        <v>#NUM!</v>
      </c>
      <c r="H88" s="2" t="e">
        <f t="array" ref="H88">LARGE(IF('Liste aller Termine'!$D$1:$D$10000=$B88,'Liste aller Termine'!$C$1:$C$10000),H$2)</f>
        <v>#NUM!</v>
      </c>
      <c r="I88" s="3" t="str">
        <f t="shared" si="7"/>
        <v/>
      </c>
      <c r="J88" s="3" t="str">
        <f t="shared" si="8"/>
        <v/>
      </c>
      <c r="K88" s="3" t="str">
        <f t="shared" si="9"/>
        <v/>
      </c>
      <c r="L88" s="3" t="str">
        <f t="shared" si="10"/>
        <v/>
      </c>
      <c r="M88" s="3" t="str">
        <f t="shared" si="11"/>
        <v/>
      </c>
    </row>
    <row r="89" spans="1:13" x14ac:dyDescent="0.25">
      <c r="A89" s="1">
        <f t="shared" si="6"/>
        <v>201</v>
      </c>
      <c r="B89" s="1" t="e">
        <f>IF(A89&gt;=10000,"",SMALL('Liste aller Termine'!D$2:D$10000,A89))</f>
        <v>#NUM!</v>
      </c>
      <c r="C89" s="1">
        <f>COUNTIF('Liste aller Termine'!D$2:D$10000,B89)</f>
        <v>0</v>
      </c>
      <c r="D89" s="2" t="e">
        <f t="array" ref="D89">LARGE(IF('Liste aller Termine'!$D$1:$D$10000=$B89,'Liste aller Termine'!$C$1:$C$10000),D$2)</f>
        <v>#NUM!</v>
      </c>
      <c r="E89" s="2" t="e">
        <f t="array" ref="E89">LARGE(IF('Liste aller Termine'!$D$1:$D$10000=$B89,'Liste aller Termine'!$C$1:$C$10000),E$2)</f>
        <v>#NUM!</v>
      </c>
      <c r="F89" s="2" t="e">
        <f t="array" ref="F89">LARGE(IF('Liste aller Termine'!$D$1:$D$10000=$B89,'Liste aller Termine'!$C$1:$C$10000),F$2)</f>
        <v>#NUM!</v>
      </c>
      <c r="G89" s="2" t="e">
        <f t="array" ref="G89">LARGE(IF('Liste aller Termine'!$D$1:$D$10000=$B89,'Liste aller Termine'!$C$1:$C$10000),G$2)</f>
        <v>#NUM!</v>
      </c>
      <c r="H89" s="2" t="e">
        <f t="array" ref="H89">LARGE(IF('Liste aller Termine'!$D$1:$D$10000=$B89,'Liste aller Termine'!$C$1:$C$10000),H$2)</f>
        <v>#NUM!</v>
      </c>
      <c r="I89" s="3" t="str">
        <f t="shared" si="7"/>
        <v/>
      </c>
      <c r="J89" s="3" t="str">
        <f t="shared" si="8"/>
        <v/>
      </c>
      <c r="K89" s="3" t="str">
        <f t="shared" si="9"/>
        <v/>
      </c>
      <c r="L89" s="3" t="str">
        <f t="shared" si="10"/>
        <v/>
      </c>
      <c r="M89" s="3" t="str">
        <f t="shared" si="11"/>
        <v/>
      </c>
    </row>
    <row r="90" spans="1:13" x14ac:dyDescent="0.25">
      <c r="A90" s="1">
        <f t="shared" si="6"/>
        <v>201</v>
      </c>
      <c r="B90" s="1" t="e">
        <f>IF(A90&gt;=10000,"",SMALL('Liste aller Termine'!D$2:D$10000,A90))</f>
        <v>#NUM!</v>
      </c>
      <c r="C90" s="1">
        <f>COUNTIF('Liste aller Termine'!D$2:D$10000,B90)</f>
        <v>0</v>
      </c>
      <c r="D90" s="2" t="e">
        <f t="array" ref="D90">LARGE(IF('Liste aller Termine'!$D$1:$D$10000=$B90,'Liste aller Termine'!$C$1:$C$10000),D$2)</f>
        <v>#NUM!</v>
      </c>
      <c r="E90" s="2" t="e">
        <f t="array" ref="E90">LARGE(IF('Liste aller Termine'!$D$1:$D$10000=$B90,'Liste aller Termine'!$C$1:$C$10000),E$2)</f>
        <v>#NUM!</v>
      </c>
      <c r="F90" s="2" t="e">
        <f t="array" ref="F90">LARGE(IF('Liste aller Termine'!$D$1:$D$10000=$B90,'Liste aller Termine'!$C$1:$C$10000),F$2)</f>
        <v>#NUM!</v>
      </c>
      <c r="G90" s="2" t="e">
        <f t="array" ref="G90">LARGE(IF('Liste aller Termine'!$D$1:$D$10000=$B90,'Liste aller Termine'!$C$1:$C$10000),G$2)</f>
        <v>#NUM!</v>
      </c>
      <c r="H90" s="2" t="e">
        <f t="array" ref="H90">LARGE(IF('Liste aller Termine'!$D$1:$D$10000=$B90,'Liste aller Termine'!$C$1:$C$10000),H$2)</f>
        <v>#NUM!</v>
      </c>
      <c r="I90" s="3" t="str">
        <f t="shared" si="7"/>
        <v/>
      </c>
      <c r="J90" s="3" t="str">
        <f t="shared" si="8"/>
        <v/>
      </c>
      <c r="K90" s="3" t="str">
        <f t="shared" si="9"/>
        <v/>
      </c>
      <c r="L90" s="3" t="str">
        <f t="shared" si="10"/>
        <v/>
      </c>
      <c r="M90" s="3" t="str">
        <f t="shared" si="11"/>
        <v/>
      </c>
    </row>
    <row r="91" spans="1:13" x14ac:dyDescent="0.25">
      <c r="A91" s="1">
        <f t="shared" ref="A91:A154" si="12">A90+C90</f>
        <v>201</v>
      </c>
      <c r="B91" s="1" t="e">
        <f>IF(A91&gt;=10000,"",SMALL('Liste aller Termine'!D$2:D$10000,A91))</f>
        <v>#NUM!</v>
      </c>
      <c r="C91" s="1">
        <f>COUNTIF('Liste aller Termine'!D$2:D$10000,B91)</f>
        <v>0</v>
      </c>
      <c r="D91" s="2" t="e">
        <f t="array" ref="D91">LARGE(IF('Liste aller Termine'!$D$1:$D$10000=$B91,'Liste aller Termine'!$C$1:$C$10000),D$2)</f>
        <v>#NUM!</v>
      </c>
      <c r="E91" s="2" t="e">
        <f t="array" ref="E91">LARGE(IF('Liste aller Termine'!$D$1:$D$10000=$B91,'Liste aller Termine'!$C$1:$C$10000),E$2)</f>
        <v>#NUM!</v>
      </c>
      <c r="F91" s="2" t="e">
        <f t="array" ref="F91">LARGE(IF('Liste aller Termine'!$D$1:$D$10000=$B91,'Liste aller Termine'!$C$1:$C$10000),F$2)</f>
        <v>#NUM!</v>
      </c>
      <c r="G91" s="2" t="e">
        <f t="array" ref="G91">LARGE(IF('Liste aller Termine'!$D$1:$D$10000=$B91,'Liste aller Termine'!$C$1:$C$10000),G$2)</f>
        <v>#NUM!</v>
      </c>
      <c r="H91" s="2" t="e">
        <f t="array" ref="H91">LARGE(IF('Liste aller Termine'!$D$1:$D$10000=$B91,'Liste aller Termine'!$C$1:$C$10000),H$2)</f>
        <v>#NUM!</v>
      </c>
      <c r="I91" s="3" t="str">
        <f t="shared" ref="I91:I154" si="13">IF(ISERROR(D91),"",D91)</f>
        <v/>
      </c>
      <c r="J91" s="3" t="str">
        <f t="shared" ref="J91:J154" si="14">IF(ISERROR(E91),"",E91)</f>
        <v/>
      </c>
      <c r="K91" s="3" t="str">
        <f t="shared" ref="K91:K154" si="15">IF(ISERROR(F91),"",F91)</f>
        <v/>
      </c>
      <c r="L91" s="3" t="str">
        <f t="shared" ref="L91:L154" si="16">IF(ISERROR(G91),"",G91)</f>
        <v/>
      </c>
      <c r="M91" s="3" t="str">
        <f t="shared" ref="M91:M154" si="17">IF(ISERROR(H91),"",H91)</f>
        <v/>
      </c>
    </row>
    <row r="92" spans="1:13" x14ac:dyDescent="0.25">
      <c r="A92" s="1">
        <f t="shared" si="12"/>
        <v>201</v>
      </c>
      <c r="B92" s="1" t="e">
        <f>IF(A92&gt;=10000,"",SMALL('Liste aller Termine'!D$2:D$10000,A92))</f>
        <v>#NUM!</v>
      </c>
      <c r="C92" s="1">
        <f>COUNTIF('Liste aller Termine'!D$2:D$10000,B92)</f>
        <v>0</v>
      </c>
      <c r="D92" s="2" t="e">
        <f t="array" ref="D92">LARGE(IF('Liste aller Termine'!$D$1:$D$10000=$B92,'Liste aller Termine'!$C$1:$C$10000),D$2)</f>
        <v>#NUM!</v>
      </c>
      <c r="E92" s="2" t="e">
        <f t="array" ref="E92">LARGE(IF('Liste aller Termine'!$D$1:$D$10000=$B92,'Liste aller Termine'!$C$1:$C$10000),E$2)</f>
        <v>#NUM!</v>
      </c>
      <c r="F92" s="2" t="e">
        <f t="array" ref="F92">LARGE(IF('Liste aller Termine'!$D$1:$D$10000=$B92,'Liste aller Termine'!$C$1:$C$10000),F$2)</f>
        <v>#NUM!</v>
      </c>
      <c r="G92" s="2" t="e">
        <f t="array" ref="G92">LARGE(IF('Liste aller Termine'!$D$1:$D$10000=$B92,'Liste aller Termine'!$C$1:$C$10000),G$2)</f>
        <v>#NUM!</v>
      </c>
      <c r="H92" s="2" t="e">
        <f t="array" ref="H92">LARGE(IF('Liste aller Termine'!$D$1:$D$10000=$B92,'Liste aller Termine'!$C$1:$C$10000),H$2)</f>
        <v>#NUM!</v>
      </c>
      <c r="I92" s="3" t="str">
        <f t="shared" si="13"/>
        <v/>
      </c>
      <c r="J92" s="3" t="str">
        <f t="shared" si="14"/>
        <v/>
      </c>
      <c r="K92" s="3" t="str">
        <f t="shared" si="15"/>
        <v/>
      </c>
      <c r="L92" s="3" t="str">
        <f t="shared" si="16"/>
        <v/>
      </c>
      <c r="M92" s="3" t="str">
        <f t="shared" si="17"/>
        <v/>
      </c>
    </row>
    <row r="93" spans="1:13" x14ac:dyDescent="0.25">
      <c r="A93" s="1">
        <f t="shared" si="12"/>
        <v>201</v>
      </c>
      <c r="B93" s="1" t="e">
        <f>IF(A93&gt;=10000,"",SMALL('Liste aller Termine'!D$2:D$10000,A93))</f>
        <v>#NUM!</v>
      </c>
      <c r="C93" s="1">
        <f>COUNTIF('Liste aller Termine'!D$2:D$10000,B93)</f>
        <v>0</v>
      </c>
      <c r="D93" s="2" t="e">
        <f t="array" ref="D93">LARGE(IF('Liste aller Termine'!$D$1:$D$10000=$B93,'Liste aller Termine'!$C$1:$C$10000),D$2)</f>
        <v>#NUM!</v>
      </c>
      <c r="E93" s="2" t="e">
        <f t="array" ref="E93">LARGE(IF('Liste aller Termine'!$D$1:$D$10000=$B93,'Liste aller Termine'!$C$1:$C$10000),E$2)</f>
        <v>#NUM!</v>
      </c>
      <c r="F93" s="2" t="e">
        <f t="array" ref="F93">LARGE(IF('Liste aller Termine'!$D$1:$D$10000=$B93,'Liste aller Termine'!$C$1:$C$10000),F$2)</f>
        <v>#NUM!</v>
      </c>
      <c r="G93" s="2" t="e">
        <f t="array" ref="G93">LARGE(IF('Liste aller Termine'!$D$1:$D$10000=$B93,'Liste aller Termine'!$C$1:$C$10000),G$2)</f>
        <v>#NUM!</v>
      </c>
      <c r="H93" s="2" t="e">
        <f t="array" ref="H93">LARGE(IF('Liste aller Termine'!$D$1:$D$10000=$B93,'Liste aller Termine'!$C$1:$C$10000),H$2)</f>
        <v>#NUM!</v>
      </c>
      <c r="I93" s="3" t="str">
        <f t="shared" si="13"/>
        <v/>
      </c>
      <c r="J93" s="3" t="str">
        <f t="shared" si="14"/>
        <v/>
      </c>
      <c r="K93" s="3" t="str">
        <f t="shared" si="15"/>
        <v/>
      </c>
      <c r="L93" s="3" t="str">
        <f t="shared" si="16"/>
        <v/>
      </c>
      <c r="M93" s="3" t="str">
        <f t="shared" si="17"/>
        <v/>
      </c>
    </row>
    <row r="94" spans="1:13" x14ac:dyDescent="0.25">
      <c r="A94" s="1">
        <f t="shared" si="12"/>
        <v>201</v>
      </c>
      <c r="B94" s="1" t="e">
        <f>IF(A94&gt;=10000,"",SMALL('Liste aller Termine'!D$2:D$10000,A94))</f>
        <v>#NUM!</v>
      </c>
      <c r="C94" s="1">
        <f>COUNTIF('Liste aller Termine'!D$2:D$10000,B94)</f>
        <v>0</v>
      </c>
      <c r="D94" s="2" t="e">
        <f t="array" ref="D94">LARGE(IF('Liste aller Termine'!$D$1:$D$10000=$B94,'Liste aller Termine'!$C$1:$C$10000),D$2)</f>
        <v>#NUM!</v>
      </c>
      <c r="E94" s="2" t="e">
        <f t="array" ref="E94">LARGE(IF('Liste aller Termine'!$D$1:$D$10000=$B94,'Liste aller Termine'!$C$1:$C$10000),E$2)</f>
        <v>#NUM!</v>
      </c>
      <c r="F94" s="2" t="e">
        <f t="array" ref="F94">LARGE(IF('Liste aller Termine'!$D$1:$D$10000=$B94,'Liste aller Termine'!$C$1:$C$10000),F$2)</f>
        <v>#NUM!</v>
      </c>
      <c r="G94" s="2" t="e">
        <f t="array" ref="G94">LARGE(IF('Liste aller Termine'!$D$1:$D$10000=$B94,'Liste aller Termine'!$C$1:$C$10000),G$2)</f>
        <v>#NUM!</v>
      </c>
      <c r="H94" s="2" t="e">
        <f t="array" ref="H94">LARGE(IF('Liste aller Termine'!$D$1:$D$10000=$B94,'Liste aller Termine'!$C$1:$C$10000),H$2)</f>
        <v>#NUM!</v>
      </c>
      <c r="I94" s="3" t="str">
        <f t="shared" si="13"/>
        <v/>
      </c>
      <c r="J94" s="3" t="str">
        <f t="shared" si="14"/>
        <v/>
      </c>
      <c r="K94" s="3" t="str">
        <f t="shared" si="15"/>
        <v/>
      </c>
      <c r="L94" s="3" t="str">
        <f t="shared" si="16"/>
        <v/>
      </c>
      <c r="M94" s="3" t="str">
        <f t="shared" si="17"/>
        <v/>
      </c>
    </row>
    <row r="95" spans="1:13" x14ac:dyDescent="0.25">
      <c r="A95" s="1">
        <f t="shared" si="12"/>
        <v>201</v>
      </c>
      <c r="B95" s="1" t="e">
        <f>IF(A95&gt;=10000,"",SMALL('Liste aller Termine'!D$2:D$10000,A95))</f>
        <v>#NUM!</v>
      </c>
      <c r="C95" s="1">
        <f>COUNTIF('Liste aller Termine'!D$2:D$10000,B95)</f>
        <v>0</v>
      </c>
      <c r="D95" s="2" t="e">
        <f t="array" ref="D95">LARGE(IF('Liste aller Termine'!$D$1:$D$10000=$B95,'Liste aller Termine'!$C$1:$C$10000),D$2)</f>
        <v>#NUM!</v>
      </c>
      <c r="E95" s="2" t="e">
        <f t="array" ref="E95">LARGE(IF('Liste aller Termine'!$D$1:$D$10000=$B95,'Liste aller Termine'!$C$1:$C$10000),E$2)</f>
        <v>#NUM!</v>
      </c>
      <c r="F95" s="2" t="e">
        <f t="array" ref="F95">LARGE(IF('Liste aller Termine'!$D$1:$D$10000=$B95,'Liste aller Termine'!$C$1:$C$10000),F$2)</f>
        <v>#NUM!</v>
      </c>
      <c r="G95" s="2" t="e">
        <f t="array" ref="G95">LARGE(IF('Liste aller Termine'!$D$1:$D$10000=$B95,'Liste aller Termine'!$C$1:$C$10000),G$2)</f>
        <v>#NUM!</v>
      </c>
      <c r="H95" s="2" t="e">
        <f t="array" ref="H95">LARGE(IF('Liste aller Termine'!$D$1:$D$10000=$B95,'Liste aller Termine'!$C$1:$C$10000),H$2)</f>
        <v>#NUM!</v>
      </c>
      <c r="I95" s="3" t="str">
        <f t="shared" si="13"/>
        <v/>
      </c>
      <c r="J95" s="3" t="str">
        <f t="shared" si="14"/>
        <v/>
      </c>
      <c r="K95" s="3" t="str">
        <f t="shared" si="15"/>
        <v/>
      </c>
      <c r="L95" s="3" t="str">
        <f t="shared" si="16"/>
        <v/>
      </c>
      <c r="M95" s="3" t="str">
        <f t="shared" si="17"/>
        <v/>
      </c>
    </row>
    <row r="96" spans="1:13" x14ac:dyDescent="0.25">
      <c r="A96" s="1">
        <f t="shared" si="12"/>
        <v>201</v>
      </c>
      <c r="B96" s="1" t="e">
        <f>IF(A96&gt;=10000,"",SMALL('Liste aller Termine'!D$2:D$10000,A96))</f>
        <v>#NUM!</v>
      </c>
      <c r="C96" s="1">
        <f>COUNTIF('Liste aller Termine'!D$2:D$10000,B96)</f>
        <v>0</v>
      </c>
      <c r="D96" s="2" t="e">
        <f t="array" ref="D96">LARGE(IF('Liste aller Termine'!$D$1:$D$10000=$B96,'Liste aller Termine'!$C$1:$C$10000),D$2)</f>
        <v>#NUM!</v>
      </c>
      <c r="E96" s="2" t="e">
        <f t="array" ref="E96">LARGE(IF('Liste aller Termine'!$D$1:$D$10000=$B96,'Liste aller Termine'!$C$1:$C$10000),E$2)</f>
        <v>#NUM!</v>
      </c>
      <c r="F96" s="2" t="e">
        <f t="array" ref="F96">LARGE(IF('Liste aller Termine'!$D$1:$D$10000=$B96,'Liste aller Termine'!$C$1:$C$10000),F$2)</f>
        <v>#NUM!</v>
      </c>
      <c r="G96" s="2" t="e">
        <f t="array" ref="G96">LARGE(IF('Liste aller Termine'!$D$1:$D$10000=$B96,'Liste aller Termine'!$C$1:$C$10000),G$2)</f>
        <v>#NUM!</v>
      </c>
      <c r="H96" s="2" t="e">
        <f t="array" ref="H96">LARGE(IF('Liste aller Termine'!$D$1:$D$10000=$B96,'Liste aller Termine'!$C$1:$C$10000),H$2)</f>
        <v>#NUM!</v>
      </c>
      <c r="I96" s="3" t="str">
        <f t="shared" si="13"/>
        <v/>
      </c>
      <c r="J96" s="3" t="str">
        <f t="shared" si="14"/>
        <v/>
      </c>
      <c r="K96" s="3" t="str">
        <f t="shared" si="15"/>
        <v/>
      </c>
      <c r="L96" s="3" t="str">
        <f t="shared" si="16"/>
        <v/>
      </c>
      <c r="M96" s="3" t="str">
        <f t="shared" si="17"/>
        <v/>
      </c>
    </row>
    <row r="97" spans="1:13" x14ac:dyDescent="0.25">
      <c r="A97" s="1">
        <f t="shared" si="12"/>
        <v>201</v>
      </c>
      <c r="B97" s="1" t="e">
        <f>IF(A97&gt;=10000,"",SMALL('Liste aller Termine'!D$2:D$10000,A97))</f>
        <v>#NUM!</v>
      </c>
      <c r="C97" s="1">
        <f>COUNTIF('Liste aller Termine'!D$2:D$10000,B97)</f>
        <v>0</v>
      </c>
      <c r="D97" s="2" t="e">
        <f t="array" ref="D97">LARGE(IF('Liste aller Termine'!$D$1:$D$10000=$B97,'Liste aller Termine'!$C$1:$C$10000),D$2)</f>
        <v>#NUM!</v>
      </c>
      <c r="E97" s="2" t="e">
        <f t="array" ref="E97">LARGE(IF('Liste aller Termine'!$D$1:$D$10000=$B97,'Liste aller Termine'!$C$1:$C$10000),E$2)</f>
        <v>#NUM!</v>
      </c>
      <c r="F97" s="2" t="e">
        <f t="array" ref="F97">LARGE(IF('Liste aller Termine'!$D$1:$D$10000=$B97,'Liste aller Termine'!$C$1:$C$10000),F$2)</f>
        <v>#NUM!</v>
      </c>
      <c r="G97" s="2" t="e">
        <f t="array" ref="G97">LARGE(IF('Liste aller Termine'!$D$1:$D$10000=$B97,'Liste aller Termine'!$C$1:$C$10000),G$2)</f>
        <v>#NUM!</v>
      </c>
      <c r="H97" s="2" t="e">
        <f t="array" ref="H97">LARGE(IF('Liste aller Termine'!$D$1:$D$10000=$B97,'Liste aller Termine'!$C$1:$C$10000),H$2)</f>
        <v>#NUM!</v>
      </c>
      <c r="I97" s="3" t="str">
        <f t="shared" si="13"/>
        <v/>
      </c>
      <c r="J97" s="3" t="str">
        <f t="shared" si="14"/>
        <v/>
      </c>
      <c r="K97" s="3" t="str">
        <f t="shared" si="15"/>
        <v/>
      </c>
      <c r="L97" s="3" t="str">
        <f t="shared" si="16"/>
        <v/>
      </c>
      <c r="M97" s="3" t="str">
        <f t="shared" si="17"/>
        <v/>
      </c>
    </row>
    <row r="98" spans="1:13" x14ac:dyDescent="0.25">
      <c r="A98" s="1">
        <f t="shared" si="12"/>
        <v>201</v>
      </c>
      <c r="B98" s="1" t="e">
        <f>IF(A98&gt;=10000,"",SMALL('Liste aller Termine'!D$2:D$10000,A98))</f>
        <v>#NUM!</v>
      </c>
      <c r="C98" s="1">
        <f>COUNTIF('Liste aller Termine'!D$2:D$10000,B98)</f>
        <v>0</v>
      </c>
      <c r="D98" s="2" t="e">
        <f t="array" ref="D98">LARGE(IF('Liste aller Termine'!$D$1:$D$10000=$B98,'Liste aller Termine'!$C$1:$C$10000),D$2)</f>
        <v>#NUM!</v>
      </c>
      <c r="E98" s="2" t="e">
        <f t="array" ref="E98">LARGE(IF('Liste aller Termine'!$D$1:$D$10000=$B98,'Liste aller Termine'!$C$1:$C$10000),E$2)</f>
        <v>#NUM!</v>
      </c>
      <c r="F98" s="2" t="e">
        <f t="array" ref="F98">LARGE(IF('Liste aller Termine'!$D$1:$D$10000=$B98,'Liste aller Termine'!$C$1:$C$10000),F$2)</f>
        <v>#NUM!</v>
      </c>
      <c r="G98" s="2" t="e">
        <f t="array" ref="G98">LARGE(IF('Liste aller Termine'!$D$1:$D$10000=$B98,'Liste aller Termine'!$C$1:$C$10000),G$2)</f>
        <v>#NUM!</v>
      </c>
      <c r="H98" s="2" t="e">
        <f t="array" ref="H98">LARGE(IF('Liste aller Termine'!$D$1:$D$10000=$B98,'Liste aller Termine'!$C$1:$C$10000),H$2)</f>
        <v>#NUM!</v>
      </c>
      <c r="I98" s="3" t="str">
        <f t="shared" si="13"/>
        <v/>
      </c>
      <c r="J98" s="3" t="str">
        <f t="shared" si="14"/>
        <v/>
      </c>
      <c r="K98" s="3" t="str">
        <f t="shared" si="15"/>
        <v/>
      </c>
      <c r="L98" s="3" t="str">
        <f t="shared" si="16"/>
        <v/>
      </c>
      <c r="M98" s="3" t="str">
        <f t="shared" si="17"/>
        <v/>
      </c>
    </row>
    <row r="99" spans="1:13" x14ac:dyDescent="0.25">
      <c r="A99" s="1">
        <f t="shared" si="12"/>
        <v>201</v>
      </c>
      <c r="B99" s="1" t="e">
        <f>IF(A99&gt;=10000,"",SMALL('Liste aller Termine'!D$2:D$10000,A99))</f>
        <v>#NUM!</v>
      </c>
      <c r="C99" s="1">
        <f>COUNTIF('Liste aller Termine'!D$2:D$10000,B99)</f>
        <v>0</v>
      </c>
      <c r="D99" s="2" t="e">
        <f t="array" ref="D99">LARGE(IF('Liste aller Termine'!$D$1:$D$10000=$B99,'Liste aller Termine'!$C$1:$C$10000),D$2)</f>
        <v>#NUM!</v>
      </c>
      <c r="E99" s="2" t="e">
        <f t="array" ref="E99">LARGE(IF('Liste aller Termine'!$D$1:$D$10000=$B99,'Liste aller Termine'!$C$1:$C$10000),E$2)</f>
        <v>#NUM!</v>
      </c>
      <c r="F99" s="2" t="e">
        <f t="array" ref="F99">LARGE(IF('Liste aller Termine'!$D$1:$D$10000=$B99,'Liste aller Termine'!$C$1:$C$10000),F$2)</f>
        <v>#NUM!</v>
      </c>
      <c r="G99" s="2" t="e">
        <f t="array" ref="G99">LARGE(IF('Liste aller Termine'!$D$1:$D$10000=$B99,'Liste aller Termine'!$C$1:$C$10000),G$2)</f>
        <v>#NUM!</v>
      </c>
      <c r="H99" s="2" t="e">
        <f t="array" ref="H99">LARGE(IF('Liste aller Termine'!$D$1:$D$10000=$B99,'Liste aller Termine'!$C$1:$C$10000),H$2)</f>
        <v>#NUM!</v>
      </c>
      <c r="I99" s="3" t="str">
        <f t="shared" si="13"/>
        <v/>
      </c>
      <c r="J99" s="3" t="str">
        <f t="shared" si="14"/>
        <v/>
      </c>
      <c r="K99" s="3" t="str">
        <f t="shared" si="15"/>
        <v/>
      </c>
      <c r="L99" s="3" t="str">
        <f t="shared" si="16"/>
        <v/>
      </c>
      <c r="M99" s="3" t="str">
        <f t="shared" si="17"/>
        <v/>
      </c>
    </row>
    <row r="100" spans="1:13" x14ac:dyDescent="0.25">
      <c r="A100" s="1">
        <f t="shared" si="12"/>
        <v>201</v>
      </c>
      <c r="B100" s="1" t="e">
        <f>IF(A100&gt;=10000,"",SMALL('Liste aller Termine'!D$2:D$10000,A100))</f>
        <v>#NUM!</v>
      </c>
      <c r="C100" s="1">
        <f>COUNTIF('Liste aller Termine'!D$2:D$10000,B100)</f>
        <v>0</v>
      </c>
      <c r="D100" s="2" t="e">
        <f t="array" ref="D100">LARGE(IF('Liste aller Termine'!$D$1:$D$10000=$B100,'Liste aller Termine'!$C$1:$C$10000),D$2)</f>
        <v>#NUM!</v>
      </c>
      <c r="E100" s="2" t="e">
        <f t="array" ref="E100">LARGE(IF('Liste aller Termine'!$D$1:$D$10000=$B100,'Liste aller Termine'!$C$1:$C$10000),E$2)</f>
        <v>#NUM!</v>
      </c>
      <c r="F100" s="2" t="e">
        <f t="array" ref="F100">LARGE(IF('Liste aller Termine'!$D$1:$D$10000=$B100,'Liste aller Termine'!$C$1:$C$10000),F$2)</f>
        <v>#NUM!</v>
      </c>
      <c r="G100" s="2" t="e">
        <f t="array" ref="G100">LARGE(IF('Liste aller Termine'!$D$1:$D$10000=$B100,'Liste aller Termine'!$C$1:$C$10000),G$2)</f>
        <v>#NUM!</v>
      </c>
      <c r="H100" s="2" t="e">
        <f t="array" ref="H100">LARGE(IF('Liste aller Termine'!$D$1:$D$10000=$B100,'Liste aller Termine'!$C$1:$C$10000),H$2)</f>
        <v>#NUM!</v>
      </c>
      <c r="I100" s="3" t="str">
        <f t="shared" si="13"/>
        <v/>
      </c>
      <c r="J100" s="3" t="str">
        <f t="shared" si="14"/>
        <v/>
      </c>
      <c r="K100" s="3" t="str">
        <f t="shared" si="15"/>
        <v/>
      </c>
      <c r="L100" s="3" t="str">
        <f t="shared" si="16"/>
        <v/>
      </c>
      <c r="M100" s="3" t="str">
        <f t="shared" si="17"/>
        <v/>
      </c>
    </row>
    <row r="101" spans="1:13" x14ac:dyDescent="0.25">
      <c r="A101" s="1">
        <f t="shared" si="12"/>
        <v>201</v>
      </c>
      <c r="B101" s="1" t="e">
        <f>IF(A101&gt;=10000,"",SMALL('Liste aller Termine'!D$2:D$10000,A101))</f>
        <v>#NUM!</v>
      </c>
      <c r="C101" s="1">
        <f>COUNTIF('Liste aller Termine'!D$2:D$10000,B101)</f>
        <v>0</v>
      </c>
      <c r="D101" s="2" t="e">
        <f t="array" ref="D101">LARGE(IF('Liste aller Termine'!$D$1:$D$10000=$B101,'Liste aller Termine'!$C$1:$C$10000),D$2)</f>
        <v>#NUM!</v>
      </c>
      <c r="E101" s="2" t="e">
        <f t="array" ref="E101">LARGE(IF('Liste aller Termine'!$D$1:$D$10000=$B101,'Liste aller Termine'!$C$1:$C$10000),E$2)</f>
        <v>#NUM!</v>
      </c>
      <c r="F101" s="2" t="e">
        <f t="array" ref="F101">LARGE(IF('Liste aller Termine'!$D$1:$D$10000=$B101,'Liste aller Termine'!$C$1:$C$10000),F$2)</f>
        <v>#NUM!</v>
      </c>
      <c r="G101" s="2" t="e">
        <f t="array" ref="G101">LARGE(IF('Liste aller Termine'!$D$1:$D$10000=$B101,'Liste aller Termine'!$C$1:$C$10000),G$2)</f>
        <v>#NUM!</v>
      </c>
      <c r="H101" s="2" t="e">
        <f t="array" ref="H101">LARGE(IF('Liste aller Termine'!$D$1:$D$10000=$B101,'Liste aller Termine'!$C$1:$C$10000),H$2)</f>
        <v>#NUM!</v>
      </c>
      <c r="I101" s="3" t="str">
        <f t="shared" si="13"/>
        <v/>
      </c>
      <c r="J101" s="3" t="str">
        <f t="shared" si="14"/>
        <v/>
      </c>
      <c r="K101" s="3" t="str">
        <f t="shared" si="15"/>
        <v/>
      </c>
      <c r="L101" s="3" t="str">
        <f t="shared" si="16"/>
        <v/>
      </c>
      <c r="M101" s="3" t="str">
        <f t="shared" si="17"/>
        <v/>
      </c>
    </row>
    <row r="102" spans="1:13" x14ac:dyDescent="0.25">
      <c r="A102" s="1">
        <f t="shared" si="12"/>
        <v>201</v>
      </c>
      <c r="B102" s="1" t="e">
        <f>IF(A102&gt;=10000,"",SMALL('Liste aller Termine'!D$2:D$10000,A102))</f>
        <v>#NUM!</v>
      </c>
      <c r="C102" s="1">
        <f>COUNTIF('Liste aller Termine'!D$2:D$10000,B102)</f>
        <v>0</v>
      </c>
      <c r="D102" s="2" t="e">
        <f t="array" ref="D102">LARGE(IF('Liste aller Termine'!$D$1:$D$10000=$B102,'Liste aller Termine'!$C$1:$C$10000),D$2)</f>
        <v>#NUM!</v>
      </c>
      <c r="E102" s="2" t="e">
        <f t="array" ref="E102">LARGE(IF('Liste aller Termine'!$D$1:$D$10000=$B102,'Liste aller Termine'!$C$1:$C$10000),E$2)</f>
        <v>#NUM!</v>
      </c>
      <c r="F102" s="2" t="e">
        <f t="array" ref="F102">LARGE(IF('Liste aller Termine'!$D$1:$D$10000=$B102,'Liste aller Termine'!$C$1:$C$10000),F$2)</f>
        <v>#NUM!</v>
      </c>
      <c r="G102" s="2" t="e">
        <f t="array" ref="G102">LARGE(IF('Liste aller Termine'!$D$1:$D$10000=$B102,'Liste aller Termine'!$C$1:$C$10000),G$2)</f>
        <v>#NUM!</v>
      </c>
      <c r="H102" s="2" t="e">
        <f t="array" ref="H102">LARGE(IF('Liste aller Termine'!$D$1:$D$10000=$B102,'Liste aller Termine'!$C$1:$C$10000),H$2)</f>
        <v>#NUM!</v>
      </c>
      <c r="I102" s="3" t="str">
        <f t="shared" si="13"/>
        <v/>
      </c>
      <c r="J102" s="3" t="str">
        <f t="shared" si="14"/>
        <v/>
      </c>
      <c r="K102" s="3" t="str">
        <f t="shared" si="15"/>
        <v/>
      </c>
      <c r="L102" s="3" t="str">
        <f t="shared" si="16"/>
        <v/>
      </c>
      <c r="M102" s="3" t="str">
        <f t="shared" si="17"/>
        <v/>
      </c>
    </row>
    <row r="103" spans="1:13" x14ac:dyDescent="0.25">
      <c r="A103" s="1">
        <f t="shared" si="12"/>
        <v>201</v>
      </c>
      <c r="B103" s="1" t="e">
        <f>IF(A103&gt;=10000,"",SMALL('Liste aller Termine'!D$2:D$10000,A103))</f>
        <v>#NUM!</v>
      </c>
      <c r="C103" s="1">
        <f>COUNTIF('Liste aller Termine'!D$2:D$10000,B103)</f>
        <v>0</v>
      </c>
      <c r="D103" s="2" t="e">
        <f t="array" ref="D103">LARGE(IF('Liste aller Termine'!$D$1:$D$10000=$B103,'Liste aller Termine'!$C$1:$C$10000),D$2)</f>
        <v>#NUM!</v>
      </c>
      <c r="E103" s="2" t="e">
        <f t="array" ref="E103">LARGE(IF('Liste aller Termine'!$D$1:$D$10000=$B103,'Liste aller Termine'!$C$1:$C$10000),E$2)</f>
        <v>#NUM!</v>
      </c>
      <c r="F103" s="2" t="e">
        <f t="array" ref="F103">LARGE(IF('Liste aller Termine'!$D$1:$D$10000=$B103,'Liste aller Termine'!$C$1:$C$10000),F$2)</f>
        <v>#NUM!</v>
      </c>
      <c r="G103" s="2" t="e">
        <f t="array" ref="G103">LARGE(IF('Liste aller Termine'!$D$1:$D$10000=$B103,'Liste aller Termine'!$C$1:$C$10000),G$2)</f>
        <v>#NUM!</v>
      </c>
      <c r="H103" s="2" t="e">
        <f t="array" ref="H103">LARGE(IF('Liste aller Termine'!$D$1:$D$10000=$B103,'Liste aller Termine'!$C$1:$C$10000),H$2)</f>
        <v>#NUM!</v>
      </c>
      <c r="I103" s="3" t="str">
        <f t="shared" si="13"/>
        <v/>
      </c>
      <c r="J103" s="3" t="str">
        <f t="shared" si="14"/>
        <v/>
      </c>
      <c r="K103" s="3" t="str">
        <f t="shared" si="15"/>
        <v/>
      </c>
      <c r="L103" s="3" t="str">
        <f t="shared" si="16"/>
        <v/>
      </c>
      <c r="M103" s="3" t="str">
        <f t="shared" si="17"/>
        <v/>
      </c>
    </row>
    <row r="104" spans="1:13" x14ac:dyDescent="0.25">
      <c r="A104" s="1">
        <f t="shared" si="12"/>
        <v>201</v>
      </c>
      <c r="B104" s="1" t="e">
        <f>IF(A104&gt;=10000,"",SMALL('Liste aller Termine'!D$2:D$10000,A104))</f>
        <v>#NUM!</v>
      </c>
      <c r="C104" s="1">
        <f>COUNTIF('Liste aller Termine'!D$2:D$10000,B104)</f>
        <v>0</v>
      </c>
      <c r="D104" s="2" t="e">
        <f t="array" ref="D104">LARGE(IF('Liste aller Termine'!$D$1:$D$10000=$B104,'Liste aller Termine'!$C$1:$C$10000),D$2)</f>
        <v>#NUM!</v>
      </c>
      <c r="E104" s="2" t="e">
        <f t="array" ref="E104">LARGE(IF('Liste aller Termine'!$D$1:$D$10000=$B104,'Liste aller Termine'!$C$1:$C$10000),E$2)</f>
        <v>#NUM!</v>
      </c>
      <c r="F104" s="2" t="e">
        <f t="array" ref="F104">LARGE(IF('Liste aller Termine'!$D$1:$D$10000=$B104,'Liste aller Termine'!$C$1:$C$10000),F$2)</f>
        <v>#NUM!</v>
      </c>
      <c r="G104" s="2" t="e">
        <f t="array" ref="G104">LARGE(IF('Liste aller Termine'!$D$1:$D$10000=$B104,'Liste aller Termine'!$C$1:$C$10000),G$2)</f>
        <v>#NUM!</v>
      </c>
      <c r="H104" s="2" t="e">
        <f t="array" ref="H104">LARGE(IF('Liste aller Termine'!$D$1:$D$10000=$B104,'Liste aller Termine'!$C$1:$C$10000),H$2)</f>
        <v>#NUM!</v>
      </c>
      <c r="I104" s="3" t="str">
        <f t="shared" si="13"/>
        <v/>
      </c>
      <c r="J104" s="3" t="str">
        <f t="shared" si="14"/>
        <v/>
      </c>
      <c r="K104" s="3" t="str">
        <f t="shared" si="15"/>
        <v/>
      </c>
      <c r="L104" s="3" t="str">
        <f t="shared" si="16"/>
        <v/>
      </c>
      <c r="M104" s="3" t="str">
        <f t="shared" si="17"/>
        <v/>
      </c>
    </row>
    <row r="105" spans="1:13" x14ac:dyDescent="0.25">
      <c r="A105" s="1">
        <f t="shared" si="12"/>
        <v>201</v>
      </c>
      <c r="B105" s="1" t="e">
        <f>IF(A105&gt;=10000,"",SMALL('Liste aller Termine'!D$2:D$10000,A105))</f>
        <v>#NUM!</v>
      </c>
      <c r="C105" s="1">
        <f>COUNTIF('Liste aller Termine'!D$2:D$10000,B105)</f>
        <v>0</v>
      </c>
      <c r="D105" s="2" t="e">
        <f t="array" ref="D105">LARGE(IF('Liste aller Termine'!$D$1:$D$10000=$B105,'Liste aller Termine'!$C$1:$C$10000),D$2)</f>
        <v>#NUM!</v>
      </c>
      <c r="E105" s="2" t="e">
        <f t="array" ref="E105">LARGE(IF('Liste aller Termine'!$D$1:$D$10000=$B105,'Liste aller Termine'!$C$1:$C$10000),E$2)</f>
        <v>#NUM!</v>
      </c>
      <c r="F105" s="2" t="e">
        <f t="array" ref="F105">LARGE(IF('Liste aller Termine'!$D$1:$D$10000=$B105,'Liste aller Termine'!$C$1:$C$10000),F$2)</f>
        <v>#NUM!</v>
      </c>
      <c r="G105" s="2" t="e">
        <f t="array" ref="G105">LARGE(IF('Liste aller Termine'!$D$1:$D$10000=$B105,'Liste aller Termine'!$C$1:$C$10000),G$2)</f>
        <v>#NUM!</v>
      </c>
      <c r="H105" s="2" t="e">
        <f t="array" ref="H105">LARGE(IF('Liste aller Termine'!$D$1:$D$10000=$B105,'Liste aller Termine'!$C$1:$C$10000),H$2)</f>
        <v>#NUM!</v>
      </c>
      <c r="I105" s="3" t="str">
        <f t="shared" si="13"/>
        <v/>
      </c>
      <c r="J105" s="3" t="str">
        <f t="shared" si="14"/>
        <v/>
      </c>
      <c r="K105" s="3" t="str">
        <f t="shared" si="15"/>
        <v/>
      </c>
      <c r="L105" s="3" t="str">
        <f t="shared" si="16"/>
        <v/>
      </c>
      <c r="M105" s="3" t="str">
        <f t="shared" si="17"/>
        <v/>
      </c>
    </row>
    <row r="106" spans="1:13" x14ac:dyDescent="0.25">
      <c r="A106" s="1">
        <f t="shared" si="12"/>
        <v>201</v>
      </c>
      <c r="B106" s="1" t="e">
        <f>IF(A106&gt;=10000,"",SMALL('Liste aller Termine'!D$2:D$10000,A106))</f>
        <v>#NUM!</v>
      </c>
      <c r="C106" s="1">
        <f>COUNTIF('Liste aller Termine'!D$2:D$10000,B106)</f>
        <v>0</v>
      </c>
      <c r="D106" s="2" t="e">
        <f t="array" ref="D106">LARGE(IF('Liste aller Termine'!$D$1:$D$10000=$B106,'Liste aller Termine'!$C$1:$C$10000),D$2)</f>
        <v>#NUM!</v>
      </c>
      <c r="E106" s="2" t="e">
        <f t="array" ref="E106">LARGE(IF('Liste aller Termine'!$D$1:$D$10000=$B106,'Liste aller Termine'!$C$1:$C$10000),E$2)</f>
        <v>#NUM!</v>
      </c>
      <c r="F106" s="2" t="e">
        <f t="array" ref="F106">LARGE(IF('Liste aller Termine'!$D$1:$D$10000=$B106,'Liste aller Termine'!$C$1:$C$10000),F$2)</f>
        <v>#NUM!</v>
      </c>
      <c r="G106" s="2" t="e">
        <f t="array" ref="G106">LARGE(IF('Liste aller Termine'!$D$1:$D$10000=$B106,'Liste aller Termine'!$C$1:$C$10000),G$2)</f>
        <v>#NUM!</v>
      </c>
      <c r="H106" s="2" t="e">
        <f t="array" ref="H106">LARGE(IF('Liste aller Termine'!$D$1:$D$10000=$B106,'Liste aller Termine'!$C$1:$C$10000),H$2)</f>
        <v>#NUM!</v>
      </c>
      <c r="I106" s="3" t="str">
        <f t="shared" si="13"/>
        <v/>
      </c>
      <c r="J106" s="3" t="str">
        <f t="shared" si="14"/>
        <v/>
      </c>
      <c r="K106" s="3" t="str">
        <f t="shared" si="15"/>
        <v/>
      </c>
      <c r="L106" s="3" t="str">
        <f t="shared" si="16"/>
        <v/>
      </c>
      <c r="M106" s="3" t="str">
        <f t="shared" si="17"/>
        <v/>
      </c>
    </row>
    <row r="107" spans="1:13" x14ac:dyDescent="0.25">
      <c r="A107" s="1">
        <f t="shared" si="12"/>
        <v>201</v>
      </c>
      <c r="B107" s="1" t="e">
        <f>IF(A107&gt;=10000,"",SMALL('Liste aller Termine'!D$2:D$10000,A107))</f>
        <v>#NUM!</v>
      </c>
      <c r="C107" s="1">
        <f>COUNTIF('Liste aller Termine'!D$2:D$10000,B107)</f>
        <v>0</v>
      </c>
      <c r="D107" s="2" t="e">
        <f t="array" ref="D107">LARGE(IF('Liste aller Termine'!$D$1:$D$10000=$B107,'Liste aller Termine'!$C$1:$C$10000),D$2)</f>
        <v>#NUM!</v>
      </c>
      <c r="E107" s="2" t="e">
        <f t="array" ref="E107">LARGE(IF('Liste aller Termine'!$D$1:$D$10000=$B107,'Liste aller Termine'!$C$1:$C$10000),E$2)</f>
        <v>#NUM!</v>
      </c>
      <c r="F107" s="2" t="e">
        <f t="array" ref="F107">LARGE(IF('Liste aller Termine'!$D$1:$D$10000=$B107,'Liste aller Termine'!$C$1:$C$10000),F$2)</f>
        <v>#NUM!</v>
      </c>
      <c r="G107" s="2" t="e">
        <f t="array" ref="G107">LARGE(IF('Liste aller Termine'!$D$1:$D$10000=$B107,'Liste aller Termine'!$C$1:$C$10000),G$2)</f>
        <v>#NUM!</v>
      </c>
      <c r="H107" s="2" t="e">
        <f t="array" ref="H107">LARGE(IF('Liste aller Termine'!$D$1:$D$10000=$B107,'Liste aller Termine'!$C$1:$C$10000),H$2)</f>
        <v>#NUM!</v>
      </c>
      <c r="I107" s="3" t="str">
        <f t="shared" si="13"/>
        <v/>
      </c>
      <c r="J107" s="3" t="str">
        <f t="shared" si="14"/>
        <v/>
      </c>
      <c r="K107" s="3" t="str">
        <f t="shared" si="15"/>
        <v/>
      </c>
      <c r="L107" s="3" t="str">
        <f t="shared" si="16"/>
        <v/>
      </c>
      <c r="M107" s="3" t="str">
        <f t="shared" si="17"/>
        <v/>
      </c>
    </row>
    <row r="108" spans="1:13" x14ac:dyDescent="0.25">
      <c r="A108" s="1">
        <f t="shared" si="12"/>
        <v>201</v>
      </c>
      <c r="B108" s="1" t="e">
        <f>IF(A108&gt;=10000,"",SMALL('Liste aller Termine'!D$2:D$10000,A108))</f>
        <v>#NUM!</v>
      </c>
      <c r="C108" s="1">
        <f>COUNTIF('Liste aller Termine'!D$2:D$10000,B108)</f>
        <v>0</v>
      </c>
      <c r="D108" s="2" t="e">
        <f t="array" ref="D108">LARGE(IF('Liste aller Termine'!$D$1:$D$10000=$B108,'Liste aller Termine'!$C$1:$C$10000),D$2)</f>
        <v>#NUM!</v>
      </c>
      <c r="E108" s="2" t="e">
        <f t="array" ref="E108">LARGE(IF('Liste aller Termine'!$D$1:$D$10000=$B108,'Liste aller Termine'!$C$1:$C$10000),E$2)</f>
        <v>#NUM!</v>
      </c>
      <c r="F108" s="2" t="e">
        <f t="array" ref="F108">LARGE(IF('Liste aller Termine'!$D$1:$D$10000=$B108,'Liste aller Termine'!$C$1:$C$10000),F$2)</f>
        <v>#NUM!</v>
      </c>
      <c r="G108" s="2" t="e">
        <f t="array" ref="G108">LARGE(IF('Liste aller Termine'!$D$1:$D$10000=$B108,'Liste aller Termine'!$C$1:$C$10000),G$2)</f>
        <v>#NUM!</v>
      </c>
      <c r="H108" s="2" t="e">
        <f t="array" ref="H108">LARGE(IF('Liste aller Termine'!$D$1:$D$10000=$B108,'Liste aller Termine'!$C$1:$C$10000),H$2)</f>
        <v>#NUM!</v>
      </c>
      <c r="I108" s="3" t="str">
        <f t="shared" si="13"/>
        <v/>
      </c>
      <c r="J108" s="3" t="str">
        <f t="shared" si="14"/>
        <v/>
      </c>
      <c r="K108" s="3" t="str">
        <f t="shared" si="15"/>
        <v/>
      </c>
      <c r="L108" s="3" t="str">
        <f t="shared" si="16"/>
        <v/>
      </c>
      <c r="M108" s="3" t="str">
        <f t="shared" si="17"/>
        <v/>
      </c>
    </row>
    <row r="109" spans="1:13" x14ac:dyDescent="0.25">
      <c r="A109" s="1">
        <f t="shared" si="12"/>
        <v>201</v>
      </c>
      <c r="B109" s="1" t="e">
        <f>IF(A109&gt;=10000,"",SMALL('Liste aller Termine'!D$2:D$10000,A109))</f>
        <v>#NUM!</v>
      </c>
      <c r="C109" s="1">
        <f>COUNTIF('Liste aller Termine'!D$2:D$10000,B109)</f>
        <v>0</v>
      </c>
      <c r="D109" s="2" t="e">
        <f t="array" ref="D109">LARGE(IF('Liste aller Termine'!$D$1:$D$10000=$B109,'Liste aller Termine'!$C$1:$C$10000),D$2)</f>
        <v>#NUM!</v>
      </c>
      <c r="E109" s="2" t="e">
        <f t="array" ref="E109">LARGE(IF('Liste aller Termine'!$D$1:$D$10000=$B109,'Liste aller Termine'!$C$1:$C$10000),E$2)</f>
        <v>#NUM!</v>
      </c>
      <c r="F109" s="2" t="e">
        <f t="array" ref="F109">LARGE(IF('Liste aller Termine'!$D$1:$D$10000=$B109,'Liste aller Termine'!$C$1:$C$10000),F$2)</f>
        <v>#NUM!</v>
      </c>
      <c r="G109" s="2" t="e">
        <f t="array" ref="G109">LARGE(IF('Liste aller Termine'!$D$1:$D$10000=$B109,'Liste aller Termine'!$C$1:$C$10000),G$2)</f>
        <v>#NUM!</v>
      </c>
      <c r="H109" s="2" t="e">
        <f t="array" ref="H109">LARGE(IF('Liste aller Termine'!$D$1:$D$10000=$B109,'Liste aller Termine'!$C$1:$C$10000),H$2)</f>
        <v>#NUM!</v>
      </c>
      <c r="I109" s="3" t="str">
        <f t="shared" si="13"/>
        <v/>
      </c>
      <c r="J109" s="3" t="str">
        <f t="shared" si="14"/>
        <v/>
      </c>
      <c r="K109" s="3" t="str">
        <f t="shared" si="15"/>
        <v/>
      </c>
      <c r="L109" s="3" t="str">
        <f t="shared" si="16"/>
        <v/>
      </c>
      <c r="M109" s="3" t="str">
        <f t="shared" si="17"/>
        <v/>
      </c>
    </row>
    <row r="110" spans="1:13" x14ac:dyDescent="0.25">
      <c r="A110" s="1">
        <f t="shared" si="12"/>
        <v>201</v>
      </c>
      <c r="B110" s="1" t="e">
        <f>IF(A110&gt;=10000,"",SMALL('Liste aller Termine'!D$2:D$10000,A110))</f>
        <v>#NUM!</v>
      </c>
      <c r="C110" s="1">
        <f>COUNTIF('Liste aller Termine'!D$2:D$10000,B110)</f>
        <v>0</v>
      </c>
      <c r="D110" s="2" t="e">
        <f t="array" ref="D110">LARGE(IF('Liste aller Termine'!$D$1:$D$10000=$B110,'Liste aller Termine'!$C$1:$C$10000),D$2)</f>
        <v>#NUM!</v>
      </c>
      <c r="E110" s="2" t="e">
        <f t="array" ref="E110">LARGE(IF('Liste aller Termine'!$D$1:$D$10000=$B110,'Liste aller Termine'!$C$1:$C$10000),E$2)</f>
        <v>#NUM!</v>
      </c>
      <c r="F110" s="2" t="e">
        <f t="array" ref="F110">LARGE(IF('Liste aller Termine'!$D$1:$D$10000=$B110,'Liste aller Termine'!$C$1:$C$10000),F$2)</f>
        <v>#NUM!</v>
      </c>
      <c r="G110" s="2" t="e">
        <f t="array" ref="G110">LARGE(IF('Liste aller Termine'!$D$1:$D$10000=$B110,'Liste aller Termine'!$C$1:$C$10000),G$2)</f>
        <v>#NUM!</v>
      </c>
      <c r="H110" s="2" t="e">
        <f t="array" ref="H110">LARGE(IF('Liste aller Termine'!$D$1:$D$10000=$B110,'Liste aller Termine'!$C$1:$C$10000),H$2)</f>
        <v>#NUM!</v>
      </c>
      <c r="I110" s="3" t="str">
        <f t="shared" si="13"/>
        <v/>
      </c>
      <c r="J110" s="3" t="str">
        <f t="shared" si="14"/>
        <v/>
      </c>
      <c r="K110" s="3" t="str">
        <f t="shared" si="15"/>
        <v/>
      </c>
      <c r="L110" s="3" t="str">
        <f t="shared" si="16"/>
        <v/>
      </c>
      <c r="M110" s="3" t="str">
        <f t="shared" si="17"/>
        <v/>
      </c>
    </row>
    <row r="111" spans="1:13" x14ac:dyDescent="0.25">
      <c r="A111" s="1">
        <f t="shared" si="12"/>
        <v>201</v>
      </c>
      <c r="B111" s="1" t="e">
        <f>IF(A111&gt;=10000,"",SMALL('Liste aller Termine'!D$2:D$10000,A111))</f>
        <v>#NUM!</v>
      </c>
      <c r="C111" s="1">
        <f>COUNTIF('Liste aller Termine'!D$2:D$10000,B111)</f>
        <v>0</v>
      </c>
      <c r="D111" s="2" t="e">
        <f t="array" ref="D111">LARGE(IF('Liste aller Termine'!$D$1:$D$10000=$B111,'Liste aller Termine'!$C$1:$C$10000),D$2)</f>
        <v>#NUM!</v>
      </c>
      <c r="E111" s="2" t="e">
        <f t="array" ref="E111">LARGE(IF('Liste aller Termine'!$D$1:$D$10000=$B111,'Liste aller Termine'!$C$1:$C$10000),E$2)</f>
        <v>#NUM!</v>
      </c>
      <c r="F111" s="2" t="e">
        <f t="array" ref="F111">LARGE(IF('Liste aller Termine'!$D$1:$D$10000=$B111,'Liste aller Termine'!$C$1:$C$10000),F$2)</f>
        <v>#NUM!</v>
      </c>
      <c r="G111" s="2" t="e">
        <f t="array" ref="G111">LARGE(IF('Liste aller Termine'!$D$1:$D$10000=$B111,'Liste aller Termine'!$C$1:$C$10000),G$2)</f>
        <v>#NUM!</v>
      </c>
      <c r="H111" s="2" t="e">
        <f t="array" ref="H111">LARGE(IF('Liste aller Termine'!$D$1:$D$10000=$B111,'Liste aller Termine'!$C$1:$C$10000),H$2)</f>
        <v>#NUM!</v>
      </c>
      <c r="I111" s="3" t="str">
        <f t="shared" si="13"/>
        <v/>
      </c>
      <c r="J111" s="3" t="str">
        <f t="shared" si="14"/>
        <v/>
      </c>
      <c r="K111" s="3" t="str">
        <f t="shared" si="15"/>
        <v/>
      </c>
      <c r="L111" s="3" t="str">
        <f t="shared" si="16"/>
        <v/>
      </c>
      <c r="M111" s="3" t="str">
        <f t="shared" si="17"/>
        <v/>
      </c>
    </row>
    <row r="112" spans="1:13" x14ac:dyDescent="0.25">
      <c r="A112" s="1">
        <f t="shared" si="12"/>
        <v>201</v>
      </c>
      <c r="B112" s="1" t="e">
        <f>IF(A112&gt;=10000,"",SMALL('Liste aller Termine'!D$2:D$10000,A112))</f>
        <v>#NUM!</v>
      </c>
      <c r="C112" s="1">
        <f>COUNTIF('Liste aller Termine'!D$2:D$10000,B112)</f>
        <v>0</v>
      </c>
      <c r="D112" s="2" t="e">
        <f t="array" ref="D112">LARGE(IF('Liste aller Termine'!$D$1:$D$10000=$B112,'Liste aller Termine'!$C$1:$C$10000),D$2)</f>
        <v>#NUM!</v>
      </c>
      <c r="E112" s="2" t="e">
        <f t="array" ref="E112">LARGE(IF('Liste aller Termine'!$D$1:$D$10000=$B112,'Liste aller Termine'!$C$1:$C$10000),E$2)</f>
        <v>#NUM!</v>
      </c>
      <c r="F112" s="2" t="e">
        <f t="array" ref="F112">LARGE(IF('Liste aller Termine'!$D$1:$D$10000=$B112,'Liste aller Termine'!$C$1:$C$10000),F$2)</f>
        <v>#NUM!</v>
      </c>
      <c r="G112" s="2" t="e">
        <f t="array" ref="G112">LARGE(IF('Liste aller Termine'!$D$1:$D$10000=$B112,'Liste aller Termine'!$C$1:$C$10000),G$2)</f>
        <v>#NUM!</v>
      </c>
      <c r="H112" s="2" t="e">
        <f t="array" ref="H112">LARGE(IF('Liste aller Termine'!$D$1:$D$10000=$B112,'Liste aller Termine'!$C$1:$C$10000),H$2)</f>
        <v>#NUM!</v>
      </c>
      <c r="I112" s="3" t="str">
        <f t="shared" si="13"/>
        <v/>
      </c>
      <c r="J112" s="3" t="str">
        <f t="shared" si="14"/>
        <v/>
      </c>
      <c r="K112" s="3" t="str">
        <f t="shared" si="15"/>
        <v/>
      </c>
      <c r="L112" s="3" t="str">
        <f t="shared" si="16"/>
        <v/>
      </c>
      <c r="M112" s="3" t="str">
        <f t="shared" si="17"/>
        <v/>
      </c>
    </row>
    <row r="113" spans="1:13" x14ac:dyDescent="0.25">
      <c r="A113" s="1">
        <f t="shared" si="12"/>
        <v>201</v>
      </c>
      <c r="B113" s="1" t="e">
        <f>IF(A113&gt;=10000,"",SMALL('Liste aller Termine'!D$2:D$10000,A113))</f>
        <v>#NUM!</v>
      </c>
      <c r="C113" s="1">
        <f>COUNTIF('Liste aller Termine'!D$2:D$10000,B113)</f>
        <v>0</v>
      </c>
      <c r="D113" s="2" t="e">
        <f t="array" ref="D113">LARGE(IF('Liste aller Termine'!$D$1:$D$10000=$B113,'Liste aller Termine'!$C$1:$C$10000),D$2)</f>
        <v>#NUM!</v>
      </c>
      <c r="E113" s="2" t="e">
        <f t="array" ref="E113">LARGE(IF('Liste aller Termine'!$D$1:$D$10000=$B113,'Liste aller Termine'!$C$1:$C$10000),E$2)</f>
        <v>#NUM!</v>
      </c>
      <c r="F113" s="2" t="e">
        <f t="array" ref="F113">LARGE(IF('Liste aller Termine'!$D$1:$D$10000=$B113,'Liste aller Termine'!$C$1:$C$10000),F$2)</f>
        <v>#NUM!</v>
      </c>
      <c r="G113" s="2" t="e">
        <f t="array" ref="G113">LARGE(IF('Liste aller Termine'!$D$1:$D$10000=$B113,'Liste aller Termine'!$C$1:$C$10000),G$2)</f>
        <v>#NUM!</v>
      </c>
      <c r="H113" s="2" t="e">
        <f t="array" ref="H113">LARGE(IF('Liste aller Termine'!$D$1:$D$10000=$B113,'Liste aller Termine'!$C$1:$C$10000),H$2)</f>
        <v>#NUM!</v>
      </c>
      <c r="I113" s="3" t="str">
        <f t="shared" si="13"/>
        <v/>
      </c>
      <c r="J113" s="3" t="str">
        <f t="shared" si="14"/>
        <v/>
      </c>
      <c r="K113" s="3" t="str">
        <f t="shared" si="15"/>
        <v/>
      </c>
      <c r="L113" s="3" t="str">
        <f t="shared" si="16"/>
        <v/>
      </c>
      <c r="M113" s="3" t="str">
        <f t="shared" si="17"/>
        <v/>
      </c>
    </row>
    <row r="114" spans="1:13" x14ac:dyDescent="0.25">
      <c r="A114" s="1">
        <f t="shared" si="12"/>
        <v>201</v>
      </c>
      <c r="B114" s="1" t="e">
        <f>IF(A114&gt;=10000,"",SMALL('Liste aller Termine'!D$2:D$10000,A114))</f>
        <v>#NUM!</v>
      </c>
      <c r="C114" s="1">
        <f>COUNTIF('Liste aller Termine'!D$2:D$10000,B114)</f>
        <v>0</v>
      </c>
      <c r="D114" s="2" t="e">
        <f t="array" ref="D114">LARGE(IF('Liste aller Termine'!$D$1:$D$10000=$B114,'Liste aller Termine'!$C$1:$C$10000),D$2)</f>
        <v>#NUM!</v>
      </c>
      <c r="E114" s="2" t="e">
        <f t="array" ref="E114">LARGE(IF('Liste aller Termine'!$D$1:$D$10000=$B114,'Liste aller Termine'!$C$1:$C$10000),E$2)</f>
        <v>#NUM!</v>
      </c>
      <c r="F114" s="2" t="e">
        <f t="array" ref="F114">LARGE(IF('Liste aller Termine'!$D$1:$D$10000=$B114,'Liste aller Termine'!$C$1:$C$10000),F$2)</f>
        <v>#NUM!</v>
      </c>
      <c r="G114" s="2" t="e">
        <f t="array" ref="G114">LARGE(IF('Liste aller Termine'!$D$1:$D$10000=$B114,'Liste aller Termine'!$C$1:$C$10000),G$2)</f>
        <v>#NUM!</v>
      </c>
      <c r="H114" s="2" t="e">
        <f t="array" ref="H114">LARGE(IF('Liste aller Termine'!$D$1:$D$10000=$B114,'Liste aller Termine'!$C$1:$C$10000),H$2)</f>
        <v>#NUM!</v>
      </c>
      <c r="I114" s="3" t="str">
        <f t="shared" si="13"/>
        <v/>
      </c>
      <c r="J114" s="3" t="str">
        <f t="shared" si="14"/>
        <v/>
      </c>
      <c r="K114" s="3" t="str">
        <f t="shared" si="15"/>
        <v/>
      </c>
      <c r="L114" s="3" t="str">
        <f t="shared" si="16"/>
        <v/>
      </c>
      <c r="M114" s="3" t="str">
        <f t="shared" si="17"/>
        <v/>
      </c>
    </row>
    <row r="115" spans="1:13" x14ac:dyDescent="0.25">
      <c r="A115" s="1">
        <f t="shared" si="12"/>
        <v>201</v>
      </c>
      <c r="B115" s="1" t="e">
        <f>IF(A115&gt;=10000,"",SMALL('Liste aller Termine'!D$2:D$10000,A115))</f>
        <v>#NUM!</v>
      </c>
      <c r="C115" s="1">
        <f>COUNTIF('Liste aller Termine'!D$2:D$10000,B115)</f>
        <v>0</v>
      </c>
      <c r="D115" s="2" t="e">
        <f t="array" ref="D115">LARGE(IF('Liste aller Termine'!$D$1:$D$10000=$B115,'Liste aller Termine'!$C$1:$C$10000),D$2)</f>
        <v>#NUM!</v>
      </c>
      <c r="E115" s="2" t="e">
        <f t="array" ref="E115">LARGE(IF('Liste aller Termine'!$D$1:$D$10000=$B115,'Liste aller Termine'!$C$1:$C$10000),E$2)</f>
        <v>#NUM!</v>
      </c>
      <c r="F115" s="2" t="e">
        <f t="array" ref="F115">LARGE(IF('Liste aller Termine'!$D$1:$D$10000=$B115,'Liste aller Termine'!$C$1:$C$10000),F$2)</f>
        <v>#NUM!</v>
      </c>
      <c r="G115" s="2" t="e">
        <f t="array" ref="G115">LARGE(IF('Liste aller Termine'!$D$1:$D$10000=$B115,'Liste aller Termine'!$C$1:$C$10000),G$2)</f>
        <v>#NUM!</v>
      </c>
      <c r="H115" s="2" t="e">
        <f t="array" ref="H115">LARGE(IF('Liste aller Termine'!$D$1:$D$10000=$B115,'Liste aller Termine'!$C$1:$C$10000),H$2)</f>
        <v>#NUM!</v>
      </c>
      <c r="I115" s="3" t="str">
        <f t="shared" si="13"/>
        <v/>
      </c>
      <c r="J115" s="3" t="str">
        <f t="shared" si="14"/>
        <v/>
      </c>
      <c r="K115" s="3" t="str">
        <f t="shared" si="15"/>
        <v/>
      </c>
      <c r="L115" s="3" t="str">
        <f t="shared" si="16"/>
        <v/>
      </c>
      <c r="M115" s="3" t="str">
        <f t="shared" si="17"/>
        <v/>
      </c>
    </row>
    <row r="116" spans="1:13" x14ac:dyDescent="0.25">
      <c r="A116" s="1">
        <f t="shared" si="12"/>
        <v>201</v>
      </c>
      <c r="B116" s="1" t="e">
        <f>IF(A116&gt;=10000,"",SMALL('Liste aller Termine'!D$2:D$10000,A116))</f>
        <v>#NUM!</v>
      </c>
      <c r="C116" s="1">
        <f>COUNTIF('Liste aller Termine'!D$2:D$10000,B116)</f>
        <v>0</v>
      </c>
      <c r="D116" s="2" t="e">
        <f t="array" ref="D116">LARGE(IF('Liste aller Termine'!$D$1:$D$10000=$B116,'Liste aller Termine'!$C$1:$C$10000),D$2)</f>
        <v>#NUM!</v>
      </c>
      <c r="E116" s="2" t="e">
        <f t="array" ref="E116">LARGE(IF('Liste aller Termine'!$D$1:$D$10000=$B116,'Liste aller Termine'!$C$1:$C$10000),E$2)</f>
        <v>#NUM!</v>
      </c>
      <c r="F116" s="2" t="e">
        <f t="array" ref="F116">LARGE(IF('Liste aller Termine'!$D$1:$D$10000=$B116,'Liste aller Termine'!$C$1:$C$10000),F$2)</f>
        <v>#NUM!</v>
      </c>
      <c r="G116" s="2" t="e">
        <f t="array" ref="G116">LARGE(IF('Liste aller Termine'!$D$1:$D$10000=$B116,'Liste aller Termine'!$C$1:$C$10000),G$2)</f>
        <v>#NUM!</v>
      </c>
      <c r="H116" s="2" t="e">
        <f t="array" ref="H116">LARGE(IF('Liste aller Termine'!$D$1:$D$10000=$B116,'Liste aller Termine'!$C$1:$C$10000),H$2)</f>
        <v>#NUM!</v>
      </c>
      <c r="I116" s="3" t="str">
        <f t="shared" si="13"/>
        <v/>
      </c>
      <c r="J116" s="3" t="str">
        <f t="shared" si="14"/>
        <v/>
      </c>
      <c r="K116" s="3" t="str">
        <f t="shared" si="15"/>
        <v/>
      </c>
      <c r="L116" s="3" t="str">
        <f t="shared" si="16"/>
        <v/>
      </c>
      <c r="M116" s="3" t="str">
        <f t="shared" si="17"/>
        <v/>
      </c>
    </row>
    <row r="117" spans="1:13" x14ac:dyDescent="0.25">
      <c r="A117" s="1">
        <f t="shared" si="12"/>
        <v>201</v>
      </c>
      <c r="B117" s="1" t="e">
        <f>IF(A117&gt;=10000,"",SMALL('Liste aller Termine'!D$2:D$10000,A117))</f>
        <v>#NUM!</v>
      </c>
      <c r="C117" s="1">
        <f>COUNTIF('Liste aller Termine'!D$2:D$10000,B117)</f>
        <v>0</v>
      </c>
      <c r="D117" s="2" t="e">
        <f t="array" ref="D117">LARGE(IF('Liste aller Termine'!$D$1:$D$10000=$B117,'Liste aller Termine'!$C$1:$C$10000),D$2)</f>
        <v>#NUM!</v>
      </c>
      <c r="E117" s="2" t="e">
        <f t="array" ref="E117">LARGE(IF('Liste aller Termine'!$D$1:$D$10000=$B117,'Liste aller Termine'!$C$1:$C$10000),E$2)</f>
        <v>#NUM!</v>
      </c>
      <c r="F117" s="2" t="e">
        <f t="array" ref="F117">LARGE(IF('Liste aller Termine'!$D$1:$D$10000=$B117,'Liste aller Termine'!$C$1:$C$10000),F$2)</f>
        <v>#NUM!</v>
      </c>
      <c r="G117" s="2" t="e">
        <f t="array" ref="G117">LARGE(IF('Liste aller Termine'!$D$1:$D$10000=$B117,'Liste aller Termine'!$C$1:$C$10000),G$2)</f>
        <v>#NUM!</v>
      </c>
      <c r="H117" s="2" t="e">
        <f t="array" ref="H117">LARGE(IF('Liste aller Termine'!$D$1:$D$10000=$B117,'Liste aller Termine'!$C$1:$C$10000),H$2)</f>
        <v>#NUM!</v>
      </c>
      <c r="I117" s="3" t="str">
        <f t="shared" si="13"/>
        <v/>
      </c>
      <c r="J117" s="3" t="str">
        <f t="shared" si="14"/>
        <v/>
      </c>
      <c r="K117" s="3" t="str">
        <f t="shared" si="15"/>
        <v/>
      </c>
      <c r="L117" s="3" t="str">
        <f t="shared" si="16"/>
        <v/>
      </c>
      <c r="M117" s="3" t="str">
        <f t="shared" si="17"/>
        <v/>
      </c>
    </row>
    <row r="118" spans="1:13" x14ac:dyDescent="0.25">
      <c r="A118" s="1">
        <f t="shared" si="12"/>
        <v>201</v>
      </c>
      <c r="B118" s="1" t="e">
        <f>IF(A118&gt;=10000,"",SMALL('Liste aller Termine'!D$2:D$10000,A118))</f>
        <v>#NUM!</v>
      </c>
      <c r="C118" s="1">
        <f>COUNTIF('Liste aller Termine'!D$2:D$10000,B118)</f>
        <v>0</v>
      </c>
      <c r="D118" s="2" t="e">
        <f t="array" ref="D118">LARGE(IF('Liste aller Termine'!$D$1:$D$10000=$B118,'Liste aller Termine'!$C$1:$C$10000),D$2)</f>
        <v>#NUM!</v>
      </c>
      <c r="E118" s="2" t="e">
        <f t="array" ref="E118">LARGE(IF('Liste aller Termine'!$D$1:$D$10000=$B118,'Liste aller Termine'!$C$1:$C$10000),E$2)</f>
        <v>#NUM!</v>
      </c>
      <c r="F118" s="2" t="e">
        <f t="array" ref="F118">LARGE(IF('Liste aller Termine'!$D$1:$D$10000=$B118,'Liste aller Termine'!$C$1:$C$10000),F$2)</f>
        <v>#NUM!</v>
      </c>
      <c r="G118" s="2" t="e">
        <f t="array" ref="G118">LARGE(IF('Liste aller Termine'!$D$1:$D$10000=$B118,'Liste aller Termine'!$C$1:$C$10000),G$2)</f>
        <v>#NUM!</v>
      </c>
      <c r="H118" s="2" t="e">
        <f t="array" ref="H118">LARGE(IF('Liste aller Termine'!$D$1:$D$10000=$B118,'Liste aller Termine'!$C$1:$C$10000),H$2)</f>
        <v>#NUM!</v>
      </c>
      <c r="I118" s="3" t="str">
        <f t="shared" si="13"/>
        <v/>
      </c>
      <c r="J118" s="3" t="str">
        <f t="shared" si="14"/>
        <v/>
      </c>
      <c r="K118" s="3" t="str">
        <f t="shared" si="15"/>
        <v/>
      </c>
      <c r="L118" s="3" t="str">
        <f t="shared" si="16"/>
        <v/>
      </c>
      <c r="M118" s="3" t="str">
        <f t="shared" si="17"/>
        <v/>
      </c>
    </row>
    <row r="119" spans="1:13" x14ac:dyDescent="0.25">
      <c r="A119" s="1">
        <f t="shared" si="12"/>
        <v>201</v>
      </c>
      <c r="B119" s="1" t="e">
        <f>IF(A119&gt;=10000,"",SMALL('Liste aller Termine'!D$2:D$10000,A119))</f>
        <v>#NUM!</v>
      </c>
      <c r="C119" s="1">
        <f>COUNTIF('Liste aller Termine'!D$2:D$10000,B119)</f>
        <v>0</v>
      </c>
      <c r="D119" s="2" t="e">
        <f t="array" ref="D119">LARGE(IF('Liste aller Termine'!$D$1:$D$10000=$B119,'Liste aller Termine'!$C$1:$C$10000),D$2)</f>
        <v>#NUM!</v>
      </c>
      <c r="E119" s="2" t="e">
        <f t="array" ref="E119">LARGE(IF('Liste aller Termine'!$D$1:$D$10000=$B119,'Liste aller Termine'!$C$1:$C$10000),E$2)</f>
        <v>#NUM!</v>
      </c>
      <c r="F119" s="2" t="e">
        <f t="array" ref="F119">LARGE(IF('Liste aller Termine'!$D$1:$D$10000=$B119,'Liste aller Termine'!$C$1:$C$10000),F$2)</f>
        <v>#NUM!</v>
      </c>
      <c r="G119" s="2" t="e">
        <f t="array" ref="G119">LARGE(IF('Liste aller Termine'!$D$1:$D$10000=$B119,'Liste aller Termine'!$C$1:$C$10000),G$2)</f>
        <v>#NUM!</v>
      </c>
      <c r="H119" s="2" t="e">
        <f t="array" ref="H119">LARGE(IF('Liste aller Termine'!$D$1:$D$10000=$B119,'Liste aller Termine'!$C$1:$C$10000),H$2)</f>
        <v>#NUM!</v>
      </c>
      <c r="I119" s="3" t="str">
        <f t="shared" si="13"/>
        <v/>
      </c>
      <c r="J119" s="3" t="str">
        <f t="shared" si="14"/>
        <v/>
      </c>
      <c r="K119" s="3" t="str">
        <f t="shared" si="15"/>
        <v/>
      </c>
      <c r="L119" s="3" t="str">
        <f t="shared" si="16"/>
        <v/>
      </c>
      <c r="M119" s="3" t="str">
        <f t="shared" si="17"/>
        <v/>
      </c>
    </row>
    <row r="120" spans="1:13" x14ac:dyDescent="0.25">
      <c r="A120" s="1">
        <f t="shared" si="12"/>
        <v>201</v>
      </c>
      <c r="B120" s="1" t="e">
        <f>IF(A120&gt;=10000,"",SMALL('Liste aller Termine'!D$2:D$10000,A120))</f>
        <v>#NUM!</v>
      </c>
      <c r="C120" s="1">
        <f>COUNTIF('Liste aller Termine'!D$2:D$10000,B120)</f>
        <v>0</v>
      </c>
      <c r="D120" s="2" t="e">
        <f t="array" ref="D120">LARGE(IF('Liste aller Termine'!$D$1:$D$10000=$B120,'Liste aller Termine'!$C$1:$C$10000),D$2)</f>
        <v>#NUM!</v>
      </c>
      <c r="E120" s="2" t="e">
        <f t="array" ref="E120">LARGE(IF('Liste aller Termine'!$D$1:$D$10000=$B120,'Liste aller Termine'!$C$1:$C$10000),E$2)</f>
        <v>#NUM!</v>
      </c>
      <c r="F120" s="2" t="e">
        <f t="array" ref="F120">LARGE(IF('Liste aller Termine'!$D$1:$D$10000=$B120,'Liste aller Termine'!$C$1:$C$10000),F$2)</f>
        <v>#NUM!</v>
      </c>
      <c r="G120" s="2" t="e">
        <f t="array" ref="G120">LARGE(IF('Liste aller Termine'!$D$1:$D$10000=$B120,'Liste aller Termine'!$C$1:$C$10000),G$2)</f>
        <v>#NUM!</v>
      </c>
      <c r="H120" s="2" t="e">
        <f t="array" ref="H120">LARGE(IF('Liste aller Termine'!$D$1:$D$10000=$B120,'Liste aller Termine'!$C$1:$C$10000),H$2)</f>
        <v>#NUM!</v>
      </c>
      <c r="I120" s="3" t="str">
        <f t="shared" si="13"/>
        <v/>
      </c>
      <c r="J120" s="3" t="str">
        <f t="shared" si="14"/>
        <v/>
      </c>
      <c r="K120" s="3" t="str">
        <f t="shared" si="15"/>
        <v/>
      </c>
      <c r="L120" s="3" t="str">
        <f t="shared" si="16"/>
        <v/>
      </c>
      <c r="M120" s="3" t="str">
        <f t="shared" si="17"/>
        <v/>
      </c>
    </row>
    <row r="121" spans="1:13" x14ac:dyDescent="0.25">
      <c r="A121" s="1">
        <f t="shared" si="12"/>
        <v>201</v>
      </c>
      <c r="B121" s="1" t="e">
        <f>IF(A121&gt;=10000,"",SMALL('Liste aller Termine'!D$2:D$10000,A121))</f>
        <v>#NUM!</v>
      </c>
      <c r="C121" s="1">
        <f>COUNTIF('Liste aller Termine'!D$2:D$10000,B121)</f>
        <v>0</v>
      </c>
      <c r="D121" s="2" t="e">
        <f t="array" ref="D121">LARGE(IF('Liste aller Termine'!$D$1:$D$10000=$B121,'Liste aller Termine'!$C$1:$C$10000),D$2)</f>
        <v>#NUM!</v>
      </c>
      <c r="E121" s="2" t="e">
        <f t="array" ref="E121">LARGE(IF('Liste aller Termine'!$D$1:$D$10000=$B121,'Liste aller Termine'!$C$1:$C$10000),E$2)</f>
        <v>#NUM!</v>
      </c>
      <c r="F121" s="2" t="e">
        <f t="array" ref="F121">LARGE(IF('Liste aller Termine'!$D$1:$D$10000=$B121,'Liste aller Termine'!$C$1:$C$10000),F$2)</f>
        <v>#NUM!</v>
      </c>
      <c r="G121" s="2" t="e">
        <f t="array" ref="G121">LARGE(IF('Liste aller Termine'!$D$1:$D$10000=$B121,'Liste aller Termine'!$C$1:$C$10000),G$2)</f>
        <v>#NUM!</v>
      </c>
      <c r="H121" s="2" t="e">
        <f t="array" ref="H121">LARGE(IF('Liste aller Termine'!$D$1:$D$10000=$B121,'Liste aller Termine'!$C$1:$C$10000),H$2)</f>
        <v>#NUM!</v>
      </c>
      <c r="I121" s="3" t="str">
        <f t="shared" si="13"/>
        <v/>
      </c>
      <c r="J121" s="3" t="str">
        <f t="shared" si="14"/>
        <v/>
      </c>
      <c r="K121" s="3" t="str">
        <f t="shared" si="15"/>
        <v/>
      </c>
      <c r="L121" s="3" t="str">
        <f t="shared" si="16"/>
        <v/>
      </c>
      <c r="M121" s="3" t="str">
        <f t="shared" si="17"/>
        <v/>
      </c>
    </row>
    <row r="122" spans="1:13" x14ac:dyDescent="0.25">
      <c r="A122" s="1">
        <f t="shared" si="12"/>
        <v>201</v>
      </c>
      <c r="B122" s="1" t="e">
        <f>IF(A122&gt;=10000,"",SMALL('Liste aller Termine'!D$2:D$10000,A122))</f>
        <v>#NUM!</v>
      </c>
      <c r="C122" s="1">
        <f>COUNTIF('Liste aller Termine'!D$2:D$10000,B122)</f>
        <v>0</v>
      </c>
      <c r="D122" s="2" t="e">
        <f t="array" ref="D122">LARGE(IF('Liste aller Termine'!$D$1:$D$10000=$B122,'Liste aller Termine'!$C$1:$C$10000),D$2)</f>
        <v>#NUM!</v>
      </c>
      <c r="E122" s="2" t="e">
        <f t="array" ref="E122">LARGE(IF('Liste aller Termine'!$D$1:$D$10000=$B122,'Liste aller Termine'!$C$1:$C$10000),E$2)</f>
        <v>#NUM!</v>
      </c>
      <c r="F122" s="2" t="e">
        <f t="array" ref="F122">LARGE(IF('Liste aller Termine'!$D$1:$D$10000=$B122,'Liste aller Termine'!$C$1:$C$10000),F$2)</f>
        <v>#NUM!</v>
      </c>
      <c r="G122" s="2" t="e">
        <f t="array" ref="G122">LARGE(IF('Liste aller Termine'!$D$1:$D$10000=$B122,'Liste aller Termine'!$C$1:$C$10000),G$2)</f>
        <v>#NUM!</v>
      </c>
      <c r="H122" s="2" t="e">
        <f t="array" ref="H122">LARGE(IF('Liste aller Termine'!$D$1:$D$10000=$B122,'Liste aller Termine'!$C$1:$C$10000),H$2)</f>
        <v>#NUM!</v>
      </c>
      <c r="I122" s="3" t="str">
        <f t="shared" si="13"/>
        <v/>
      </c>
      <c r="J122" s="3" t="str">
        <f t="shared" si="14"/>
        <v/>
      </c>
      <c r="K122" s="3" t="str">
        <f t="shared" si="15"/>
        <v/>
      </c>
      <c r="L122" s="3" t="str">
        <f t="shared" si="16"/>
        <v/>
      </c>
      <c r="M122" s="3" t="str">
        <f t="shared" si="17"/>
        <v/>
      </c>
    </row>
    <row r="123" spans="1:13" x14ac:dyDescent="0.25">
      <c r="A123" s="1">
        <f t="shared" si="12"/>
        <v>201</v>
      </c>
      <c r="B123" s="1" t="e">
        <f>IF(A123&gt;=10000,"",SMALL('Liste aller Termine'!D$2:D$10000,A123))</f>
        <v>#NUM!</v>
      </c>
      <c r="C123" s="1">
        <f>COUNTIF('Liste aller Termine'!D$2:D$10000,B123)</f>
        <v>0</v>
      </c>
      <c r="D123" s="2" t="e">
        <f t="array" ref="D123">LARGE(IF('Liste aller Termine'!$D$1:$D$10000=$B123,'Liste aller Termine'!$C$1:$C$10000),D$2)</f>
        <v>#NUM!</v>
      </c>
      <c r="E123" s="2" t="e">
        <f t="array" ref="E123">LARGE(IF('Liste aller Termine'!$D$1:$D$10000=$B123,'Liste aller Termine'!$C$1:$C$10000),E$2)</f>
        <v>#NUM!</v>
      </c>
      <c r="F123" s="2" t="e">
        <f t="array" ref="F123">LARGE(IF('Liste aller Termine'!$D$1:$D$10000=$B123,'Liste aller Termine'!$C$1:$C$10000),F$2)</f>
        <v>#NUM!</v>
      </c>
      <c r="G123" s="2" t="e">
        <f t="array" ref="G123">LARGE(IF('Liste aller Termine'!$D$1:$D$10000=$B123,'Liste aller Termine'!$C$1:$C$10000),G$2)</f>
        <v>#NUM!</v>
      </c>
      <c r="H123" s="2" t="e">
        <f t="array" ref="H123">LARGE(IF('Liste aller Termine'!$D$1:$D$10000=$B123,'Liste aller Termine'!$C$1:$C$10000),H$2)</f>
        <v>#NUM!</v>
      </c>
      <c r="I123" s="3" t="str">
        <f t="shared" si="13"/>
        <v/>
      </c>
      <c r="J123" s="3" t="str">
        <f t="shared" si="14"/>
        <v/>
      </c>
      <c r="K123" s="3" t="str">
        <f t="shared" si="15"/>
        <v/>
      </c>
      <c r="L123" s="3" t="str">
        <f t="shared" si="16"/>
        <v/>
      </c>
      <c r="M123" s="3" t="str">
        <f t="shared" si="17"/>
        <v/>
      </c>
    </row>
    <row r="124" spans="1:13" x14ac:dyDescent="0.25">
      <c r="A124" s="1">
        <f t="shared" si="12"/>
        <v>201</v>
      </c>
      <c r="B124" s="1" t="e">
        <f>IF(A124&gt;=10000,"",SMALL('Liste aller Termine'!D$2:D$10000,A124))</f>
        <v>#NUM!</v>
      </c>
      <c r="C124" s="1">
        <f>COUNTIF('Liste aller Termine'!D$2:D$10000,B124)</f>
        <v>0</v>
      </c>
      <c r="D124" s="2" t="e">
        <f t="array" ref="D124">LARGE(IF('Liste aller Termine'!$D$1:$D$10000=$B124,'Liste aller Termine'!$C$1:$C$10000),D$2)</f>
        <v>#NUM!</v>
      </c>
      <c r="E124" s="2" t="e">
        <f t="array" ref="E124">LARGE(IF('Liste aller Termine'!$D$1:$D$10000=$B124,'Liste aller Termine'!$C$1:$C$10000),E$2)</f>
        <v>#NUM!</v>
      </c>
      <c r="F124" s="2" t="e">
        <f t="array" ref="F124">LARGE(IF('Liste aller Termine'!$D$1:$D$10000=$B124,'Liste aller Termine'!$C$1:$C$10000),F$2)</f>
        <v>#NUM!</v>
      </c>
      <c r="G124" s="2" t="e">
        <f t="array" ref="G124">LARGE(IF('Liste aller Termine'!$D$1:$D$10000=$B124,'Liste aller Termine'!$C$1:$C$10000),G$2)</f>
        <v>#NUM!</v>
      </c>
      <c r="H124" s="2" t="e">
        <f t="array" ref="H124">LARGE(IF('Liste aller Termine'!$D$1:$D$10000=$B124,'Liste aller Termine'!$C$1:$C$10000),H$2)</f>
        <v>#NUM!</v>
      </c>
      <c r="I124" s="3" t="str">
        <f t="shared" si="13"/>
        <v/>
      </c>
      <c r="J124" s="3" t="str">
        <f t="shared" si="14"/>
        <v/>
      </c>
      <c r="K124" s="3" t="str">
        <f t="shared" si="15"/>
        <v/>
      </c>
      <c r="L124" s="3" t="str">
        <f t="shared" si="16"/>
        <v/>
      </c>
      <c r="M124" s="3" t="str">
        <f t="shared" si="17"/>
        <v/>
      </c>
    </row>
    <row r="125" spans="1:13" x14ac:dyDescent="0.25">
      <c r="A125" s="1">
        <f t="shared" si="12"/>
        <v>201</v>
      </c>
      <c r="B125" s="1" t="e">
        <f>IF(A125&gt;=10000,"",SMALL('Liste aller Termine'!D$2:D$10000,A125))</f>
        <v>#NUM!</v>
      </c>
      <c r="C125" s="1">
        <f>COUNTIF('Liste aller Termine'!D$2:D$10000,B125)</f>
        <v>0</v>
      </c>
      <c r="D125" s="2" t="e">
        <f t="array" ref="D125">LARGE(IF('Liste aller Termine'!$D$1:$D$10000=$B125,'Liste aller Termine'!$C$1:$C$10000),D$2)</f>
        <v>#NUM!</v>
      </c>
      <c r="E125" s="2" t="e">
        <f t="array" ref="E125">LARGE(IF('Liste aller Termine'!$D$1:$D$10000=$B125,'Liste aller Termine'!$C$1:$C$10000),E$2)</f>
        <v>#NUM!</v>
      </c>
      <c r="F125" s="2" t="e">
        <f t="array" ref="F125">LARGE(IF('Liste aller Termine'!$D$1:$D$10000=$B125,'Liste aller Termine'!$C$1:$C$10000),F$2)</f>
        <v>#NUM!</v>
      </c>
      <c r="G125" s="2" t="e">
        <f t="array" ref="G125">LARGE(IF('Liste aller Termine'!$D$1:$D$10000=$B125,'Liste aller Termine'!$C$1:$C$10000),G$2)</f>
        <v>#NUM!</v>
      </c>
      <c r="H125" s="2" t="e">
        <f t="array" ref="H125">LARGE(IF('Liste aller Termine'!$D$1:$D$10000=$B125,'Liste aller Termine'!$C$1:$C$10000),H$2)</f>
        <v>#NUM!</v>
      </c>
      <c r="I125" s="3" t="str">
        <f t="shared" si="13"/>
        <v/>
      </c>
      <c r="J125" s="3" t="str">
        <f t="shared" si="14"/>
        <v/>
      </c>
      <c r="K125" s="3" t="str">
        <f t="shared" si="15"/>
        <v/>
      </c>
      <c r="L125" s="3" t="str">
        <f t="shared" si="16"/>
        <v/>
      </c>
      <c r="M125" s="3" t="str">
        <f t="shared" si="17"/>
        <v/>
      </c>
    </row>
    <row r="126" spans="1:13" x14ac:dyDescent="0.25">
      <c r="A126" s="1">
        <f t="shared" si="12"/>
        <v>201</v>
      </c>
      <c r="B126" s="1" t="e">
        <f>IF(A126&gt;=10000,"",SMALL('Liste aller Termine'!D$2:D$10000,A126))</f>
        <v>#NUM!</v>
      </c>
      <c r="C126" s="1">
        <f>COUNTIF('Liste aller Termine'!D$2:D$10000,B126)</f>
        <v>0</v>
      </c>
      <c r="D126" s="2" t="e">
        <f t="array" ref="D126">LARGE(IF('Liste aller Termine'!$D$1:$D$10000=$B126,'Liste aller Termine'!$C$1:$C$10000),D$2)</f>
        <v>#NUM!</v>
      </c>
      <c r="E126" s="2" t="e">
        <f t="array" ref="E126">LARGE(IF('Liste aller Termine'!$D$1:$D$10000=$B126,'Liste aller Termine'!$C$1:$C$10000),E$2)</f>
        <v>#NUM!</v>
      </c>
      <c r="F126" s="2" t="e">
        <f t="array" ref="F126">LARGE(IF('Liste aller Termine'!$D$1:$D$10000=$B126,'Liste aller Termine'!$C$1:$C$10000),F$2)</f>
        <v>#NUM!</v>
      </c>
      <c r="G126" s="2" t="e">
        <f t="array" ref="G126">LARGE(IF('Liste aller Termine'!$D$1:$D$10000=$B126,'Liste aller Termine'!$C$1:$C$10000),G$2)</f>
        <v>#NUM!</v>
      </c>
      <c r="H126" s="2" t="e">
        <f t="array" ref="H126">LARGE(IF('Liste aller Termine'!$D$1:$D$10000=$B126,'Liste aller Termine'!$C$1:$C$10000),H$2)</f>
        <v>#NUM!</v>
      </c>
      <c r="I126" s="3" t="str">
        <f t="shared" si="13"/>
        <v/>
      </c>
      <c r="J126" s="3" t="str">
        <f t="shared" si="14"/>
        <v/>
      </c>
      <c r="K126" s="3" t="str">
        <f t="shared" si="15"/>
        <v/>
      </c>
      <c r="L126" s="3" t="str">
        <f t="shared" si="16"/>
        <v/>
      </c>
      <c r="M126" s="3" t="str">
        <f t="shared" si="17"/>
        <v/>
      </c>
    </row>
    <row r="127" spans="1:13" x14ac:dyDescent="0.25">
      <c r="A127" s="1">
        <f t="shared" si="12"/>
        <v>201</v>
      </c>
      <c r="B127" s="1" t="e">
        <f>IF(A127&gt;=10000,"",SMALL('Liste aller Termine'!D$2:D$10000,A127))</f>
        <v>#NUM!</v>
      </c>
      <c r="C127" s="1">
        <f>COUNTIF('Liste aller Termine'!D$2:D$10000,B127)</f>
        <v>0</v>
      </c>
      <c r="D127" s="2" t="e">
        <f t="array" ref="D127">LARGE(IF('Liste aller Termine'!$D$1:$D$10000=$B127,'Liste aller Termine'!$C$1:$C$10000),D$2)</f>
        <v>#NUM!</v>
      </c>
      <c r="E127" s="2" t="e">
        <f t="array" ref="E127">LARGE(IF('Liste aller Termine'!$D$1:$D$10000=$B127,'Liste aller Termine'!$C$1:$C$10000),E$2)</f>
        <v>#NUM!</v>
      </c>
      <c r="F127" s="2" t="e">
        <f t="array" ref="F127">LARGE(IF('Liste aller Termine'!$D$1:$D$10000=$B127,'Liste aller Termine'!$C$1:$C$10000),F$2)</f>
        <v>#NUM!</v>
      </c>
      <c r="G127" s="2" t="e">
        <f t="array" ref="G127">LARGE(IF('Liste aller Termine'!$D$1:$D$10000=$B127,'Liste aller Termine'!$C$1:$C$10000),G$2)</f>
        <v>#NUM!</v>
      </c>
      <c r="H127" s="2" t="e">
        <f t="array" ref="H127">LARGE(IF('Liste aller Termine'!$D$1:$D$10000=$B127,'Liste aller Termine'!$C$1:$C$10000),H$2)</f>
        <v>#NUM!</v>
      </c>
      <c r="I127" s="3" t="str">
        <f t="shared" si="13"/>
        <v/>
      </c>
      <c r="J127" s="3" t="str">
        <f t="shared" si="14"/>
        <v/>
      </c>
      <c r="K127" s="3" t="str">
        <f t="shared" si="15"/>
        <v/>
      </c>
      <c r="L127" s="3" t="str">
        <f t="shared" si="16"/>
        <v/>
      </c>
      <c r="M127" s="3" t="str">
        <f t="shared" si="17"/>
        <v/>
      </c>
    </row>
    <row r="128" spans="1:13" x14ac:dyDescent="0.25">
      <c r="A128" s="1">
        <f t="shared" si="12"/>
        <v>201</v>
      </c>
      <c r="B128" s="1" t="e">
        <f>IF(A128&gt;=10000,"",SMALL('Liste aller Termine'!D$2:D$10000,A128))</f>
        <v>#NUM!</v>
      </c>
      <c r="C128" s="1">
        <f>COUNTIF('Liste aller Termine'!D$2:D$10000,B128)</f>
        <v>0</v>
      </c>
      <c r="D128" s="2" t="e">
        <f t="array" ref="D128">LARGE(IF('Liste aller Termine'!$D$1:$D$10000=$B128,'Liste aller Termine'!$C$1:$C$10000),D$2)</f>
        <v>#NUM!</v>
      </c>
      <c r="E128" s="2" t="e">
        <f t="array" ref="E128">LARGE(IF('Liste aller Termine'!$D$1:$D$10000=$B128,'Liste aller Termine'!$C$1:$C$10000),E$2)</f>
        <v>#NUM!</v>
      </c>
      <c r="F128" s="2" t="e">
        <f t="array" ref="F128">LARGE(IF('Liste aller Termine'!$D$1:$D$10000=$B128,'Liste aller Termine'!$C$1:$C$10000),F$2)</f>
        <v>#NUM!</v>
      </c>
      <c r="G128" s="2" t="e">
        <f t="array" ref="G128">LARGE(IF('Liste aller Termine'!$D$1:$D$10000=$B128,'Liste aller Termine'!$C$1:$C$10000),G$2)</f>
        <v>#NUM!</v>
      </c>
      <c r="H128" s="2" t="e">
        <f t="array" ref="H128">LARGE(IF('Liste aller Termine'!$D$1:$D$10000=$B128,'Liste aller Termine'!$C$1:$C$10000),H$2)</f>
        <v>#NUM!</v>
      </c>
      <c r="I128" s="3" t="str">
        <f t="shared" si="13"/>
        <v/>
      </c>
      <c r="J128" s="3" t="str">
        <f t="shared" si="14"/>
        <v/>
      </c>
      <c r="K128" s="3" t="str">
        <f t="shared" si="15"/>
        <v/>
      </c>
      <c r="L128" s="3" t="str">
        <f t="shared" si="16"/>
        <v/>
      </c>
      <c r="M128" s="3" t="str">
        <f t="shared" si="17"/>
        <v/>
      </c>
    </row>
    <row r="129" spans="1:13" x14ac:dyDescent="0.25">
      <c r="A129" s="1">
        <f t="shared" si="12"/>
        <v>201</v>
      </c>
      <c r="B129" s="1" t="e">
        <f>IF(A129&gt;=10000,"",SMALL('Liste aller Termine'!D$2:D$10000,A129))</f>
        <v>#NUM!</v>
      </c>
      <c r="C129" s="1">
        <f>COUNTIF('Liste aller Termine'!D$2:D$10000,B129)</f>
        <v>0</v>
      </c>
      <c r="D129" s="2" t="e">
        <f t="array" ref="D129">LARGE(IF('Liste aller Termine'!$D$1:$D$10000=$B129,'Liste aller Termine'!$C$1:$C$10000),D$2)</f>
        <v>#NUM!</v>
      </c>
      <c r="E129" s="2" t="e">
        <f t="array" ref="E129">LARGE(IF('Liste aller Termine'!$D$1:$D$10000=$B129,'Liste aller Termine'!$C$1:$C$10000),E$2)</f>
        <v>#NUM!</v>
      </c>
      <c r="F129" s="2" t="e">
        <f t="array" ref="F129">LARGE(IF('Liste aller Termine'!$D$1:$D$10000=$B129,'Liste aller Termine'!$C$1:$C$10000),F$2)</f>
        <v>#NUM!</v>
      </c>
      <c r="G129" s="2" t="e">
        <f t="array" ref="G129">LARGE(IF('Liste aller Termine'!$D$1:$D$10000=$B129,'Liste aller Termine'!$C$1:$C$10000),G$2)</f>
        <v>#NUM!</v>
      </c>
      <c r="H129" s="2" t="e">
        <f t="array" ref="H129">LARGE(IF('Liste aller Termine'!$D$1:$D$10000=$B129,'Liste aller Termine'!$C$1:$C$10000),H$2)</f>
        <v>#NUM!</v>
      </c>
      <c r="I129" s="3" t="str">
        <f t="shared" si="13"/>
        <v/>
      </c>
      <c r="J129" s="3" t="str">
        <f t="shared" si="14"/>
        <v/>
      </c>
      <c r="K129" s="3" t="str">
        <f t="shared" si="15"/>
        <v/>
      </c>
      <c r="L129" s="3" t="str">
        <f t="shared" si="16"/>
        <v/>
      </c>
      <c r="M129" s="3" t="str">
        <f t="shared" si="17"/>
        <v/>
      </c>
    </row>
    <row r="130" spans="1:13" x14ac:dyDescent="0.25">
      <c r="A130" s="1">
        <f t="shared" si="12"/>
        <v>201</v>
      </c>
      <c r="B130" s="1" t="e">
        <f>IF(A130&gt;=10000,"",SMALL('Liste aller Termine'!D$2:D$10000,A130))</f>
        <v>#NUM!</v>
      </c>
      <c r="C130" s="1">
        <f>COUNTIF('Liste aller Termine'!D$2:D$10000,B130)</f>
        <v>0</v>
      </c>
      <c r="D130" s="2" t="e">
        <f t="array" ref="D130">LARGE(IF('Liste aller Termine'!$D$1:$D$10000=$B130,'Liste aller Termine'!$C$1:$C$10000),D$2)</f>
        <v>#NUM!</v>
      </c>
      <c r="E130" s="2" t="e">
        <f t="array" ref="E130">LARGE(IF('Liste aller Termine'!$D$1:$D$10000=$B130,'Liste aller Termine'!$C$1:$C$10000),E$2)</f>
        <v>#NUM!</v>
      </c>
      <c r="F130" s="2" t="e">
        <f t="array" ref="F130">LARGE(IF('Liste aller Termine'!$D$1:$D$10000=$B130,'Liste aller Termine'!$C$1:$C$10000),F$2)</f>
        <v>#NUM!</v>
      </c>
      <c r="G130" s="2" t="e">
        <f t="array" ref="G130">LARGE(IF('Liste aller Termine'!$D$1:$D$10000=$B130,'Liste aller Termine'!$C$1:$C$10000),G$2)</f>
        <v>#NUM!</v>
      </c>
      <c r="H130" s="2" t="e">
        <f t="array" ref="H130">LARGE(IF('Liste aller Termine'!$D$1:$D$10000=$B130,'Liste aller Termine'!$C$1:$C$10000),H$2)</f>
        <v>#NUM!</v>
      </c>
      <c r="I130" s="3" t="str">
        <f t="shared" si="13"/>
        <v/>
      </c>
      <c r="J130" s="3" t="str">
        <f t="shared" si="14"/>
        <v/>
      </c>
      <c r="K130" s="3" t="str">
        <f t="shared" si="15"/>
        <v/>
      </c>
      <c r="L130" s="3" t="str">
        <f t="shared" si="16"/>
        <v/>
      </c>
      <c r="M130" s="3" t="str">
        <f t="shared" si="17"/>
        <v/>
      </c>
    </row>
    <row r="131" spans="1:13" x14ac:dyDescent="0.25">
      <c r="A131" s="1">
        <f t="shared" si="12"/>
        <v>201</v>
      </c>
      <c r="B131" s="1" t="e">
        <f>IF(A131&gt;=10000,"",SMALL('Liste aller Termine'!D$2:D$10000,A131))</f>
        <v>#NUM!</v>
      </c>
      <c r="C131" s="1">
        <f>COUNTIF('Liste aller Termine'!D$2:D$10000,B131)</f>
        <v>0</v>
      </c>
      <c r="D131" s="2" t="e">
        <f t="array" ref="D131">LARGE(IF('Liste aller Termine'!$D$1:$D$10000=$B131,'Liste aller Termine'!$C$1:$C$10000),D$2)</f>
        <v>#NUM!</v>
      </c>
      <c r="E131" s="2" t="e">
        <f t="array" ref="E131">LARGE(IF('Liste aller Termine'!$D$1:$D$10000=$B131,'Liste aller Termine'!$C$1:$C$10000),E$2)</f>
        <v>#NUM!</v>
      </c>
      <c r="F131" s="2" t="e">
        <f t="array" ref="F131">LARGE(IF('Liste aller Termine'!$D$1:$D$10000=$B131,'Liste aller Termine'!$C$1:$C$10000),F$2)</f>
        <v>#NUM!</v>
      </c>
      <c r="G131" s="2" t="e">
        <f t="array" ref="G131">LARGE(IF('Liste aller Termine'!$D$1:$D$10000=$B131,'Liste aller Termine'!$C$1:$C$10000),G$2)</f>
        <v>#NUM!</v>
      </c>
      <c r="H131" s="2" t="e">
        <f t="array" ref="H131">LARGE(IF('Liste aller Termine'!$D$1:$D$10000=$B131,'Liste aller Termine'!$C$1:$C$10000),H$2)</f>
        <v>#NUM!</v>
      </c>
      <c r="I131" s="3" t="str">
        <f t="shared" si="13"/>
        <v/>
      </c>
      <c r="J131" s="3" t="str">
        <f t="shared" si="14"/>
        <v/>
      </c>
      <c r="K131" s="3" t="str">
        <f t="shared" si="15"/>
        <v/>
      </c>
      <c r="L131" s="3" t="str">
        <f t="shared" si="16"/>
        <v/>
      </c>
      <c r="M131" s="3" t="str">
        <f t="shared" si="17"/>
        <v/>
      </c>
    </row>
    <row r="132" spans="1:13" x14ac:dyDescent="0.25">
      <c r="A132" s="1">
        <f t="shared" si="12"/>
        <v>201</v>
      </c>
      <c r="B132" s="1" t="e">
        <f>IF(A132&gt;=10000,"",SMALL('Liste aller Termine'!D$2:D$10000,A132))</f>
        <v>#NUM!</v>
      </c>
      <c r="C132" s="1">
        <f>COUNTIF('Liste aller Termine'!D$2:D$10000,B132)</f>
        <v>0</v>
      </c>
      <c r="D132" s="2" t="e">
        <f t="array" ref="D132">LARGE(IF('Liste aller Termine'!$D$1:$D$10000=$B132,'Liste aller Termine'!$C$1:$C$10000),D$2)</f>
        <v>#NUM!</v>
      </c>
      <c r="E132" s="2" t="e">
        <f t="array" ref="E132">LARGE(IF('Liste aller Termine'!$D$1:$D$10000=$B132,'Liste aller Termine'!$C$1:$C$10000),E$2)</f>
        <v>#NUM!</v>
      </c>
      <c r="F132" s="2" t="e">
        <f t="array" ref="F132">LARGE(IF('Liste aller Termine'!$D$1:$D$10000=$B132,'Liste aller Termine'!$C$1:$C$10000),F$2)</f>
        <v>#NUM!</v>
      </c>
      <c r="G132" s="2" t="e">
        <f t="array" ref="G132">LARGE(IF('Liste aller Termine'!$D$1:$D$10000=$B132,'Liste aller Termine'!$C$1:$C$10000),G$2)</f>
        <v>#NUM!</v>
      </c>
      <c r="H132" s="2" t="e">
        <f t="array" ref="H132">LARGE(IF('Liste aller Termine'!$D$1:$D$10000=$B132,'Liste aller Termine'!$C$1:$C$10000),H$2)</f>
        <v>#NUM!</v>
      </c>
      <c r="I132" s="3" t="str">
        <f t="shared" si="13"/>
        <v/>
      </c>
      <c r="J132" s="3" t="str">
        <f t="shared" si="14"/>
        <v/>
      </c>
      <c r="K132" s="3" t="str">
        <f t="shared" si="15"/>
        <v/>
      </c>
      <c r="L132" s="3" t="str">
        <f t="shared" si="16"/>
        <v/>
      </c>
      <c r="M132" s="3" t="str">
        <f t="shared" si="17"/>
        <v/>
      </c>
    </row>
    <row r="133" spans="1:13" x14ac:dyDescent="0.25">
      <c r="A133" s="1">
        <f t="shared" si="12"/>
        <v>201</v>
      </c>
      <c r="B133" s="1" t="e">
        <f>IF(A133&gt;=10000,"",SMALL('Liste aller Termine'!D$2:D$10000,A133))</f>
        <v>#NUM!</v>
      </c>
      <c r="C133" s="1">
        <f>COUNTIF('Liste aller Termine'!D$2:D$10000,B133)</f>
        <v>0</v>
      </c>
      <c r="D133" s="2" t="e">
        <f t="array" ref="D133">LARGE(IF('Liste aller Termine'!$D$1:$D$10000=$B133,'Liste aller Termine'!$C$1:$C$10000),D$2)</f>
        <v>#NUM!</v>
      </c>
      <c r="E133" s="2" t="e">
        <f t="array" ref="E133">LARGE(IF('Liste aller Termine'!$D$1:$D$10000=$B133,'Liste aller Termine'!$C$1:$C$10000),E$2)</f>
        <v>#NUM!</v>
      </c>
      <c r="F133" s="2" t="e">
        <f t="array" ref="F133">LARGE(IF('Liste aller Termine'!$D$1:$D$10000=$B133,'Liste aller Termine'!$C$1:$C$10000),F$2)</f>
        <v>#NUM!</v>
      </c>
      <c r="G133" s="2" t="e">
        <f t="array" ref="G133">LARGE(IF('Liste aller Termine'!$D$1:$D$10000=$B133,'Liste aller Termine'!$C$1:$C$10000),G$2)</f>
        <v>#NUM!</v>
      </c>
      <c r="H133" s="2" t="e">
        <f t="array" ref="H133">LARGE(IF('Liste aller Termine'!$D$1:$D$10000=$B133,'Liste aller Termine'!$C$1:$C$10000),H$2)</f>
        <v>#NUM!</v>
      </c>
      <c r="I133" s="3" t="str">
        <f t="shared" si="13"/>
        <v/>
      </c>
      <c r="J133" s="3" t="str">
        <f t="shared" si="14"/>
        <v/>
      </c>
      <c r="K133" s="3" t="str">
        <f t="shared" si="15"/>
        <v/>
      </c>
      <c r="L133" s="3" t="str">
        <f t="shared" si="16"/>
        <v/>
      </c>
      <c r="M133" s="3" t="str">
        <f t="shared" si="17"/>
        <v/>
      </c>
    </row>
    <row r="134" spans="1:13" x14ac:dyDescent="0.25">
      <c r="A134" s="1">
        <f t="shared" si="12"/>
        <v>201</v>
      </c>
      <c r="B134" s="1" t="e">
        <f>IF(A134&gt;=10000,"",SMALL('Liste aller Termine'!D$2:D$10000,A134))</f>
        <v>#NUM!</v>
      </c>
      <c r="C134" s="1">
        <f>COUNTIF('Liste aller Termine'!D$2:D$10000,B134)</f>
        <v>0</v>
      </c>
      <c r="D134" s="2" t="e">
        <f t="array" ref="D134">LARGE(IF('Liste aller Termine'!$D$1:$D$10000=$B134,'Liste aller Termine'!$C$1:$C$10000),D$2)</f>
        <v>#NUM!</v>
      </c>
      <c r="E134" s="2" t="e">
        <f t="array" ref="E134">LARGE(IF('Liste aller Termine'!$D$1:$D$10000=$B134,'Liste aller Termine'!$C$1:$C$10000),E$2)</f>
        <v>#NUM!</v>
      </c>
      <c r="F134" s="2" t="e">
        <f t="array" ref="F134">LARGE(IF('Liste aller Termine'!$D$1:$D$10000=$B134,'Liste aller Termine'!$C$1:$C$10000),F$2)</f>
        <v>#NUM!</v>
      </c>
      <c r="G134" s="2" t="e">
        <f t="array" ref="G134">LARGE(IF('Liste aller Termine'!$D$1:$D$10000=$B134,'Liste aller Termine'!$C$1:$C$10000),G$2)</f>
        <v>#NUM!</v>
      </c>
      <c r="H134" s="2" t="e">
        <f t="array" ref="H134">LARGE(IF('Liste aller Termine'!$D$1:$D$10000=$B134,'Liste aller Termine'!$C$1:$C$10000),H$2)</f>
        <v>#NUM!</v>
      </c>
      <c r="I134" s="3" t="str">
        <f t="shared" si="13"/>
        <v/>
      </c>
      <c r="J134" s="3" t="str">
        <f t="shared" si="14"/>
        <v/>
      </c>
      <c r="K134" s="3" t="str">
        <f t="shared" si="15"/>
        <v/>
      </c>
      <c r="L134" s="3" t="str">
        <f t="shared" si="16"/>
        <v/>
      </c>
      <c r="M134" s="3" t="str">
        <f t="shared" si="17"/>
        <v/>
      </c>
    </row>
    <row r="135" spans="1:13" x14ac:dyDescent="0.25">
      <c r="A135" s="1">
        <f t="shared" si="12"/>
        <v>201</v>
      </c>
      <c r="B135" s="1" t="e">
        <f>IF(A135&gt;=10000,"",SMALL('Liste aller Termine'!D$2:D$10000,A135))</f>
        <v>#NUM!</v>
      </c>
      <c r="C135" s="1">
        <f>COUNTIF('Liste aller Termine'!D$2:D$10000,B135)</f>
        <v>0</v>
      </c>
      <c r="D135" s="2" t="e">
        <f t="array" ref="D135">LARGE(IF('Liste aller Termine'!$D$1:$D$10000=$B135,'Liste aller Termine'!$C$1:$C$10000),D$2)</f>
        <v>#NUM!</v>
      </c>
      <c r="E135" s="2" t="e">
        <f t="array" ref="E135">LARGE(IF('Liste aller Termine'!$D$1:$D$10000=$B135,'Liste aller Termine'!$C$1:$C$10000),E$2)</f>
        <v>#NUM!</v>
      </c>
      <c r="F135" s="2" t="e">
        <f t="array" ref="F135">LARGE(IF('Liste aller Termine'!$D$1:$D$10000=$B135,'Liste aller Termine'!$C$1:$C$10000),F$2)</f>
        <v>#NUM!</v>
      </c>
      <c r="G135" s="2" t="e">
        <f t="array" ref="G135">LARGE(IF('Liste aller Termine'!$D$1:$D$10000=$B135,'Liste aller Termine'!$C$1:$C$10000),G$2)</f>
        <v>#NUM!</v>
      </c>
      <c r="H135" s="2" t="e">
        <f t="array" ref="H135">LARGE(IF('Liste aller Termine'!$D$1:$D$10000=$B135,'Liste aller Termine'!$C$1:$C$10000),H$2)</f>
        <v>#NUM!</v>
      </c>
      <c r="I135" s="3" t="str">
        <f t="shared" si="13"/>
        <v/>
      </c>
      <c r="J135" s="3" t="str">
        <f t="shared" si="14"/>
        <v/>
      </c>
      <c r="K135" s="3" t="str">
        <f t="shared" si="15"/>
        <v/>
      </c>
      <c r="L135" s="3" t="str">
        <f t="shared" si="16"/>
        <v/>
      </c>
      <c r="M135" s="3" t="str">
        <f t="shared" si="17"/>
        <v/>
      </c>
    </row>
    <row r="136" spans="1:13" x14ac:dyDescent="0.25">
      <c r="A136" s="1">
        <f t="shared" si="12"/>
        <v>201</v>
      </c>
      <c r="B136" s="1" t="e">
        <f>IF(A136&gt;=10000,"",SMALL('Liste aller Termine'!D$2:D$10000,A136))</f>
        <v>#NUM!</v>
      </c>
      <c r="C136" s="1">
        <f>COUNTIF('Liste aller Termine'!D$2:D$10000,B136)</f>
        <v>0</v>
      </c>
      <c r="D136" s="2" t="e">
        <f t="array" ref="D136">LARGE(IF('Liste aller Termine'!$D$1:$D$10000=$B136,'Liste aller Termine'!$C$1:$C$10000),D$2)</f>
        <v>#NUM!</v>
      </c>
      <c r="E136" s="2" t="e">
        <f t="array" ref="E136">LARGE(IF('Liste aller Termine'!$D$1:$D$10000=$B136,'Liste aller Termine'!$C$1:$C$10000),E$2)</f>
        <v>#NUM!</v>
      </c>
      <c r="F136" s="2" t="e">
        <f t="array" ref="F136">LARGE(IF('Liste aller Termine'!$D$1:$D$10000=$B136,'Liste aller Termine'!$C$1:$C$10000),F$2)</f>
        <v>#NUM!</v>
      </c>
      <c r="G136" s="2" t="e">
        <f t="array" ref="G136">LARGE(IF('Liste aller Termine'!$D$1:$D$10000=$B136,'Liste aller Termine'!$C$1:$C$10000),G$2)</f>
        <v>#NUM!</v>
      </c>
      <c r="H136" s="2" t="e">
        <f t="array" ref="H136">LARGE(IF('Liste aller Termine'!$D$1:$D$10000=$B136,'Liste aller Termine'!$C$1:$C$10000),H$2)</f>
        <v>#NUM!</v>
      </c>
      <c r="I136" s="3" t="str">
        <f t="shared" si="13"/>
        <v/>
      </c>
      <c r="J136" s="3" t="str">
        <f t="shared" si="14"/>
        <v/>
      </c>
      <c r="K136" s="3" t="str">
        <f t="shared" si="15"/>
        <v/>
      </c>
      <c r="L136" s="3" t="str">
        <f t="shared" si="16"/>
        <v/>
      </c>
      <c r="M136" s="3" t="str">
        <f t="shared" si="17"/>
        <v/>
      </c>
    </row>
    <row r="137" spans="1:13" x14ac:dyDescent="0.25">
      <c r="A137" s="1">
        <f t="shared" si="12"/>
        <v>201</v>
      </c>
      <c r="B137" s="1" t="e">
        <f>IF(A137&gt;=10000,"",SMALL('Liste aller Termine'!D$2:D$10000,A137))</f>
        <v>#NUM!</v>
      </c>
      <c r="C137" s="1">
        <f>COUNTIF('Liste aller Termine'!D$2:D$10000,B137)</f>
        <v>0</v>
      </c>
      <c r="D137" s="2" t="e">
        <f t="array" ref="D137">LARGE(IF('Liste aller Termine'!$D$1:$D$10000=$B137,'Liste aller Termine'!$C$1:$C$10000),D$2)</f>
        <v>#NUM!</v>
      </c>
      <c r="E137" s="2" t="e">
        <f t="array" ref="E137">LARGE(IF('Liste aller Termine'!$D$1:$D$10000=$B137,'Liste aller Termine'!$C$1:$C$10000),E$2)</f>
        <v>#NUM!</v>
      </c>
      <c r="F137" s="2" t="e">
        <f t="array" ref="F137">LARGE(IF('Liste aller Termine'!$D$1:$D$10000=$B137,'Liste aller Termine'!$C$1:$C$10000),F$2)</f>
        <v>#NUM!</v>
      </c>
      <c r="G137" s="2" t="e">
        <f t="array" ref="G137">LARGE(IF('Liste aller Termine'!$D$1:$D$10000=$B137,'Liste aller Termine'!$C$1:$C$10000),G$2)</f>
        <v>#NUM!</v>
      </c>
      <c r="H137" s="2" t="e">
        <f t="array" ref="H137">LARGE(IF('Liste aller Termine'!$D$1:$D$10000=$B137,'Liste aller Termine'!$C$1:$C$10000),H$2)</f>
        <v>#NUM!</v>
      </c>
      <c r="I137" s="3" t="str">
        <f t="shared" si="13"/>
        <v/>
      </c>
      <c r="J137" s="3" t="str">
        <f t="shared" si="14"/>
        <v/>
      </c>
      <c r="K137" s="3" t="str">
        <f t="shared" si="15"/>
        <v/>
      </c>
      <c r="L137" s="3" t="str">
        <f t="shared" si="16"/>
        <v/>
      </c>
      <c r="M137" s="3" t="str">
        <f t="shared" si="17"/>
        <v/>
      </c>
    </row>
    <row r="138" spans="1:13" x14ac:dyDescent="0.25">
      <c r="A138" s="1">
        <f t="shared" si="12"/>
        <v>201</v>
      </c>
      <c r="B138" s="1" t="e">
        <f>IF(A138&gt;=10000,"",SMALL('Liste aller Termine'!D$2:D$10000,A138))</f>
        <v>#NUM!</v>
      </c>
      <c r="C138" s="1">
        <f>COUNTIF('Liste aller Termine'!D$2:D$10000,B138)</f>
        <v>0</v>
      </c>
      <c r="D138" s="2" t="e">
        <f t="array" ref="D138">LARGE(IF('Liste aller Termine'!$D$1:$D$10000=$B138,'Liste aller Termine'!$C$1:$C$10000),D$2)</f>
        <v>#NUM!</v>
      </c>
      <c r="E138" s="2" t="e">
        <f t="array" ref="E138">LARGE(IF('Liste aller Termine'!$D$1:$D$10000=$B138,'Liste aller Termine'!$C$1:$C$10000),E$2)</f>
        <v>#NUM!</v>
      </c>
      <c r="F138" s="2" t="e">
        <f t="array" ref="F138">LARGE(IF('Liste aller Termine'!$D$1:$D$10000=$B138,'Liste aller Termine'!$C$1:$C$10000),F$2)</f>
        <v>#NUM!</v>
      </c>
      <c r="G138" s="2" t="e">
        <f t="array" ref="G138">LARGE(IF('Liste aller Termine'!$D$1:$D$10000=$B138,'Liste aller Termine'!$C$1:$C$10000),G$2)</f>
        <v>#NUM!</v>
      </c>
      <c r="H138" s="2" t="e">
        <f t="array" ref="H138">LARGE(IF('Liste aller Termine'!$D$1:$D$10000=$B138,'Liste aller Termine'!$C$1:$C$10000),H$2)</f>
        <v>#NUM!</v>
      </c>
      <c r="I138" s="3" t="str">
        <f t="shared" si="13"/>
        <v/>
      </c>
      <c r="J138" s="3" t="str">
        <f t="shared" si="14"/>
        <v/>
      </c>
      <c r="K138" s="3" t="str">
        <f t="shared" si="15"/>
        <v/>
      </c>
      <c r="L138" s="3" t="str">
        <f t="shared" si="16"/>
        <v/>
      </c>
      <c r="M138" s="3" t="str">
        <f t="shared" si="17"/>
        <v/>
      </c>
    </row>
    <row r="139" spans="1:13" x14ac:dyDescent="0.25">
      <c r="A139" s="1">
        <f t="shared" si="12"/>
        <v>201</v>
      </c>
      <c r="B139" s="1" t="e">
        <f>IF(A139&gt;=10000,"",SMALL('Liste aller Termine'!D$2:D$10000,A139))</f>
        <v>#NUM!</v>
      </c>
      <c r="C139" s="1">
        <f>COUNTIF('Liste aller Termine'!D$2:D$10000,B139)</f>
        <v>0</v>
      </c>
      <c r="D139" s="2" t="e">
        <f t="array" ref="D139">LARGE(IF('Liste aller Termine'!$D$1:$D$10000=$B139,'Liste aller Termine'!$C$1:$C$10000),D$2)</f>
        <v>#NUM!</v>
      </c>
      <c r="E139" s="2" t="e">
        <f t="array" ref="E139">LARGE(IF('Liste aller Termine'!$D$1:$D$10000=$B139,'Liste aller Termine'!$C$1:$C$10000),E$2)</f>
        <v>#NUM!</v>
      </c>
      <c r="F139" s="2" t="e">
        <f t="array" ref="F139">LARGE(IF('Liste aller Termine'!$D$1:$D$10000=$B139,'Liste aller Termine'!$C$1:$C$10000),F$2)</f>
        <v>#NUM!</v>
      </c>
      <c r="G139" s="2" t="e">
        <f t="array" ref="G139">LARGE(IF('Liste aller Termine'!$D$1:$D$10000=$B139,'Liste aller Termine'!$C$1:$C$10000),G$2)</f>
        <v>#NUM!</v>
      </c>
      <c r="H139" s="2" t="e">
        <f t="array" ref="H139">LARGE(IF('Liste aller Termine'!$D$1:$D$10000=$B139,'Liste aller Termine'!$C$1:$C$10000),H$2)</f>
        <v>#NUM!</v>
      </c>
      <c r="I139" s="3" t="str">
        <f t="shared" si="13"/>
        <v/>
      </c>
      <c r="J139" s="3" t="str">
        <f t="shared" si="14"/>
        <v/>
      </c>
      <c r="K139" s="3" t="str">
        <f t="shared" si="15"/>
        <v/>
      </c>
      <c r="L139" s="3" t="str">
        <f t="shared" si="16"/>
        <v/>
      </c>
      <c r="M139" s="3" t="str">
        <f t="shared" si="17"/>
        <v/>
      </c>
    </row>
    <row r="140" spans="1:13" x14ac:dyDescent="0.25">
      <c r="A140" s="1">
        <f t="shared" si="12"/>
        <v>201</v>
      </c>
      <c r="B140" s="1" t="e">
        <f>IF(A140&gt;=10000,"",SMALL('Liste aller Termine'!D$2:D$10000,A140))</f>
        <v>#NUM!</v>
      </c>
      <c r="C140" s="1">
        <f>COUNTIF('Liste aller Termine'!D$2:D$10000,B140)</f>
        <v>0</v>
      </c>
      <c r="D140" s="2" t="e">
        <f t="array" ref="D140">LARGE(IF('Liste aller Termine'!$D$1:$D$10000=$B140,'Liste aller Termine'!$C$1:$C$10000),D$2)</f>
        <v>#NUM!</v>
      </c>
      <c r="E140" s="2" t="e">
        <f t="array" ref="E140">LARGE(IF('Liste aller Termine'!$D$1:$D$10000=$B140,'Liste aller Termine'!$C$1:$C$10000),E$2)</f>
        <v>#NUM!</v>
      </c>
      <c r="F140" s="2" t="e">
        <f t="array" ref="F140">LARGE(IF('Liste aller Termine'!$D$1:$D$10000=$B140,'Liste aller Termine'!$C$1:$C$10000),F$2)</f>
        <v>#NUM!</v>
      </c>
      <c r="G140" s="2" t="e">
        <f t="array" ref="G140">LARGE(IF('Liste aller Termine'!$D$1:$D$10000=$B140,'Liste aller Termine'!$C$1:$C$10000),G$2)</f>
        <v>#NUM!</v>
      </c>
      <c r="H140" s="2" t="e">
        <f t="array" ref="H140">LARGE(IF('Liste aller Termine'!$D$1:$D$10000=$B140,'Liste aller Termine'!$C$1:$C$10000),H$2)</f>
        <v>#NUM!</v>
      </c>
      <c r="I140" s="3" t="str">
        <f t="shared" si="13"/>
        <v/>
      </c>
      <c r="J140" s="3" t="str">
        <f t="shared" si="14"/>
        <v/>
      </c>
      <c r="K140" s="3" t="str">
        <f t="shared" si="15"/>
        <v/>
      </c>
      <c r="L140" s="3" t="str">
        <f t="shared" si="16"/>
        <v/>
      </c>
      <c r="M140" s="3" t="str">
        <f t="shared" si="17"/>
        <v/>
      </c>
    </row>
    <row r="141" spans="1:13" x14ac:dyDescent="0.25">
      <c r="A141" s="1">
        <f t="shared" si="12"/>
        <v>201</v>
      </c>
      <c r="B141" s="1" t="e">
        <f>IF(A141&gt;=10000,"",SMALL('Liste aller Termine'!D$2:D$10000,A141))</f>
        <v>#NUM!</v>
      </c>
      <c r="C141" s="1">
        <f>COUNTIF('Liste aller Termine'!D$2:D$10000,B141)</f>
        <v>0</v>
      </c>
      <c r="D141" s="2" t="e">
        <f t="array" ref="D141">LARGE(IF('Liste aller Termine'!$D$1:$D$10000=$B141,'Liste aller Termine'!$C$1:$C$10000),D$2)</f>
        <v>#NUM!</v>
      </c>
      <c r="E141" s="2" t="e">
        <f t="array" ref="E141">LARGE(IF('Liste aller Termine'!$D$1:$D$10000=$B141,'Liste aller Termine'!$C$1:$C$10000),E$2)</f>
        <v>#NUM!</v>
      </c>
      <c r="F141" s="2" t="e">
        <f t="array" ref="F141">LARGE(IF('Liste aller Termine'!$D$1:$D$10000=$B141,'Liste aller Termine'!$C$1:$C$10000),F$2)</f>
        <v>#NUM!</v>
      </c>
      <c r="G141" s="2" t="e">
        <f t="array" ref="G141">LARGE(IF('Liste aller Termine'!$D$1:$D$10000=$B141,'Liste aller Termine'!$C$1:$C$10000),G$2)</f>
        <v>#NUM!</v>
      </c>
      <c r="H141" s="2" t="e">
        <f t="array" ref="H141">LARGE(IF('Liste aller Termine'!$D$1:$D$10000=$B141,'Liste aller Termine'!$C$1:$C$10000),H$2)</f>
        <v>#NUM!</v>
      </c>
      <c r="I141" s="3" t="str">
        <f t="shared" si="13"/>
        <v/>
      </c>
      <c r="J141" s="3" t="str">
        <f t="shared" si="14"/>
        <v/>
      </c>
      <c r="K141" s="3" t="str">
        <f t="shared" si="15"/>
        <v/>
      </c>
      <c r="L141" s="3" t="str">
        <f t="shared" si="16"/>
        <v/>
      </c>
      <c r="M141" s="3" t="str">
        <f t="shared" si="17"/>
        <v/>
      </c>
    </row>
    <row r="142" spans="1:13" x14ac:dyDescent="0.25">
      <c r="A142" s="1">
        <f t="shared" si="12"/>
        <v>201</v>
      </c>
      <c r="B142" s="1" t="e">
        <f>IF(A142&gt;=10000,"",SMALL('Liste aller Termine'!D$2:D$10000,A142))</f>
        <v>#NUM!</v>
      </c>
      <c r="C142" s="1">
        <f>COUNTIF('Liste aller Termine'!D$2:D$10000,B142)</f>
        <v>0</v>
      </c>
      <c r="D142" s="2" t="e">
        <f t="array" ref="D142">LARGE(IF('Liste aller Termine'!$D$1:$D$10000=$B142,'Liste aller Termine'!$C$1:$C$10000),D$2)</f>
        <v>#NUM!</v>
      </c>
      <c r="E142" s="2" t="e">
        <f t="array" ref="E142">LARGE(IF('Liste aller Termine'!$D$1:$D$10000=$B142,'Liste aller Termine'!$C$1:$C$10000),E$2)</f>
        <v>#NUM!</v>
      </c>
      <c r="F142" s="2" t="e">
        <f t="array" ref="F142">LARGE(IF('Liste aller Termine'!$D$1:$D$10000=$B142,'Liste aller Termine'!$C$1:$C$10000),F$2)</f>
        <v>#NUM!</v>
      </c>
      <c r="G142" s="2" t="e">
        <f t="array" ref="G142">LARGE(IF('Liste aller Termine'!$D$1:$D$10000=$B142,'Liste aller Termine'!$C$1:$C$10000),G$2)</f>
        <v>#NUM!</v>
      </c>
      <c r="H142" s="2" t="e">
        <f t="array" ref="H142">LARGE(IF('Liste aller Termine'!$D$1:$D$10000=$B142,'Liste aller Termine'!$C$1:$C$10000),H$2)</f>
        <v>#NUM!</v>
      </c>
      <c r="I142" s="3" t="str">
        <f t="shared" si="13"/>
        <v/>
      </c>
      <c r="J142" s="3" t="str">
        <f t="shared" si="14"/>
        <v/>
      </c>
      <c r="K142" s="3" t="str">
        <f t="shared" si="15"/>
        <v/>
      </c>
      <c r="L142" s="3" t="str">
        <f t="shared" si="16"/>
        <v/>
      </c>
      <c r="M142" s="3" t="str">
        <f t="shared" si="17"/>
        <v/>
      </c>
    </row>
    <row r="143" spans="1:13" x14ac:dyDescent="0.25">
      <c r="A143" s="1">
        <f t="shared" si="12"/>
        <v>201</v>
      </c>
      <c r="B143" s="1" t="e">
        <f>IF(A143&gt;=10000,"",SMALL('Liste aller Termine'!D$2:D$10000,A143))</f>
        <v>#NUM!</v>
      </c>
      <c r="C143" s="1">
        <f>COUNTIF('Liste aller Termine'!D$2:D$10000,B143)</f>
        <v>0</v>
      </c>
      <c r="D143" s="2" t="e">
        <f t="array" ref="D143">LARGE(IF('Liste aller Termine'!$D$1:$D$10000=$B143,'Liste aller Termine'!$C$1:$C$10000),D$2)</f>
        <v>#NUM!</v>
      </c>
      <c r="E143" s="2" t="e">
        <f t="array" ref="E143">LARGE(IF('Liste aller Termine'!$D$1:$D$10000=$B143,'Liste aller Termine'!$C$1:$C$10000),E$2)</f>
        <v>#NUM!</v>
      </c>
      <c r="F143" s="2" t="e">
        <f t="array" ref="F143">LARGE(IF('Liste aller Termine'!$D$1:$D$10000=$B143,'Liste aller Termine'!$C$1:$C$10000),F$2)</f>
        <v>#NUM!</v>
      </c>
      <c r="G143" s="2" t="e">
        <f t="array" ref="G143">LARGE(IF('Liste aller Termine'!$D$1:$D$10000=$B143,'Liste aller Termine'!$C$1:$C$10000),G$2)</f>
        <v>#NUM!</v>
      </c>
      <c r="H143" s="2" t="e">
        <f t="array" ref="H143">LARGE(IF('Liste aller Termine'!$D$1:$D$10000=$B143,'Liste aller Termine'!$C$1:$C$10000),H$2)</f>
        <v>#NUM!</v>
      </c>
      <c r="I143" s="3" t="str">
        <f t="shared" si="13"/>
        <v/>
      </c>
      <c r="J143" s="3" t="str">
        <f t="shared" si="14"/>
        <v/>
      </c>
      <c r="K143" s="3" t="str">
        <f t="shared" si="15"/>
        <v/>
      </c>
      <c r="L143" s="3" t="str">
        <f t="shared" si="16"/>
        <v/>
      </c>
      <c r="M143" s="3" t="str">
        <f t="shared" si="17"/>
        <v/>
      </c>
    </row>
    <row r="144" spans="1:13" x14ac:dyDescent="0.25">
      <c r="A144" s="1">
        <f t="shared" si="12"/>
        <v>201</v>
      </c>
      <c r="B144" s="1" t="e">
        <f>IF(A144&gt;=10000,"",SMALL('Liste aller Termine'!D$2:D$10000,A144))</f>
        <v>#NUM!</v>
      </c>
      <c r="C144" s="1">
        <f>COUNTIF('Liste aller Termine'!D$2:D$10000,B144)</f>
        <v>0</v>
      </c>
      <c r="D144" s="2" t="e">
        <f t="array" ref="D144">LARGE(IF('Liste aller Termine'!$D$1:$D$10000=$B144,'Liste aller Termine'!$C$1:$C$10000),D$2)</f>
        <v>#NUM!</v>
      </c>
      <c r="E144" s="2" t="e">
        <f t="array" ref="E144">LARGE(IF('Liste aller Termine'!$D$1:$D$10000=$B144,'Liste aller Termine'!$C$1:$C$10000),E$2)</f>
        <v>#NUM!</v>
      </c>
      <c r="F144" s="2" t="e">
        <f t="array" ref="F144">LARGE(IF('Liste aller Termine'!$D$1:$D$10000=$B144,'Liste aller Termine'!$C$1:$C$10000),F$2)</f>
        <v>#NUM!</v>
      </c>
      <c r="G144" s="2" t="e">
        <f t="array" ref="G144">LARGE(IF('Liste aller Termine'!$D$1:$D$10000=$B144,'Liste aller Termine'!$C$1:$C$10000),G$2)</f>
        <v>#NUM!</v>
      </c>
      <c r="H144" s="2" t="e">
        <f t="array" ref="H144">LARGE(IF('Liste aller Termine'!$D$1:$D$10000=$B144,'Liste aller Termine'!$C$1:$C$10000),H$2)</f>
        <v>#NUM!</v>
      </c>
      <c r="I144" s="3" t="str">
        <f t="shared" si="13"/>
        <v/>
      </c>
      <c r="J144" s="3" t="str">
        <f t="shared" si="14"/>
        <v/>
      </c>
      <c r="K144" s="3" t="str">
        <f t="shared" si="15"/>
        <v/>
      </c>
      <c r="L144" s="3" t="str">
        <f t="shared" si="16"/>
        <v/>
      </c>
      <c r="M144" s="3" t="str">
        <f t="shared" si="17"/>
        <v/>
      </c>
    </row>
    <row r="145" spans="1:13" x14ac:dyDescent="0.25">
      <c r="A145" s="1">
        <f t="shared" si="12"/>
        <v>201</v>
      </c>
      <c r="B145" s="1" t="e">
        <f>IF(A145&gt;=10000,"",SMALL('Liste aller Termine'!D$2:D$10000,A145))</f>
        <v>#NUM!</v>
      </c>
      <c r="C145" s="1">
        <f>COUNTIF('Liste aller Termine'!D$2:D$10000,B145)</f>
        <v>0</v>
      </c>
      <c r="D145" s="2" t="e">
        <f t="array" ref="D145">LARGE(IF('Liste aller Termine'!$D$1:$D$10000=$B145,'Liste aller Termine'!$C$1:$C$10000),D$2)</f>
        <v>#NUM!</v>
      </c>
      <c r="E145" s="2" t="e">
        <f t="array" ref="E145">LARGE(IF('Liste aller Termine'!$D$1:$D$10000=$B145,'Liste aller Termine'!$C$1:$C$10000),E$2)</f>
        <v>#NUM!</v>
      </c>
      <c r="F145" s="2" t="e">
        <f t="array" ref="F145">LARGE(IF('Liste aller Termine'!$D$1:$D$10000=$B145,'Liste aller Termine'!$C$1:$C$10000),F$2)</f>
        <v>#NUM!</v>
      </c>
      <c r="G145" s="2" t="e">
        <f t="array" ref="G145">LARGE(IF('Liste aller Termine'!$D$1:$D$10000=$B145,'Liste aller Termine'!$C$1:$C$10000),G$2)</f>
        <v>#NUM!</v>
      </c>
      <c r="H145" s="2" t="e">
        <f t="array" ref="H145">LARGE(IF('Liste aller Termine'!$D$1:$D$10000=$B145,'Liste aller Termine'!$C$1:$C$10000),H$2)</f>
        <v>#NUM!</v>
      </c>
      <c r="I145" s="3" t="str">
        <f t="shared" si="13"/>
        <v/>
      </c>
      <c r="J145" s="3" t="str">
        <f t="shared" si="14"/>
        <v/>
      </c>
      <c r="K145" s="3" t="str">
        <f t="shared" si="15"/>
        <v/>
      </c>
      <c r="L145" s="3" t="str">
        <f t="shared" si="16"/>
        <v/>
      </c>
      <c r="M145" s="3" t="str">
        <f t="shared" si="17"/>
        <v/>
      </c>
    </row>
    <row r="146" spans="1:13" x14ac:dyDescent="0.25">
      <c r="A146" s="1">
        <f t="shared" si="12"/>
        <v>201</v>
      </c>
      <c r="B146" s="1" t="e">
        <f>IF(A146&gt;=10000,"",SMALL('Liste aller Termine'!D$2:D$10000,A146))</f>
        <v>#NUM!</v>
      </c>
      <c r="C146" s="1">
        <f>COUNTIF('Liste aller Termine'!D$2:D$10000,B146)</f>
        <v>0</v>
      </c>
      <c r="D146" s="2" t="e">
        <f t="array" ref="D146">LARGE(IF('Liste aller Termine'!$D$1:$D$10000=$B146,'Liste aller Termine'!$C$1:$C$10000),D$2)</f>
        <v>#NUM!</v>
      </c>
      <c r="E146" s="2" t="e">
        <f t="array" ref="E146">LARGE(IF('Liste aller Termine'!$D$1:$D$10000=$B146,'Liste aller Termine'!$C$1:$C$10000),E$2)</f>
        <v>#NUM!</v>
      </c>
      <c r="F146" s="2" t="e">
        <f t="array" ref="F146">LARGE(IF('Liste aller Termine'!$D$1:$D$10000=$B146,'Liste aller Termine'!$C$1:$C$10000),F$2)</f>
        <v>#NUM!</v>
      </c>
      <c r="G146" s="2" t="e">
        <f t="array" ref="G146">LARGE(IF('Liste aller Termine'!$D$1:$D$10000=$B146,'Liste aller Termine'!$C$1:$C$10000),G$2)</f>
        <v>#NUM!</v>
      </c>
      <c r="H146" s="2" t="e">
        <f t="array" ref="H146">LARGE(IF('Liste aller Termine'!$D$1:$D$10000=$B146,'Liste aller Termine'!$C$1:$C$10000),H$2)</f>
        <v>#NUM!</v>
      </c>
      <c r="I146" s="3" t="str">
        <f t="shared" si="13"/>
        <v/>
      </c>
      <c r="J146" s="3" t="str">
        <f t="shared" si="14"/>
        <v/>
      </c>
      <c r="K146" s="3" t="str">
        <f t="shared" si="15"/>
        <v/>
      </c>
      <c r="L146" s="3" t="str">
        <f t="shared" si="16"/>
        <v/>
      </c>
      <c r="M146" s="3" t="str">
        <f t="shared" si="17"/>
        <v/>
      </c>
    </row>
    <row r="147" spans="1:13" x14ac:dyDescent="0.25">
      <c r="A147" s="1">
        <f t="shared" si="12"/>
        <v>201</v>
      </c>
      <c r="B147" s="1" t="e">
        <f>IF(A147&gt;=10000,"",SMALL('Liste aller Termine'!D$2:D$10000,A147))</f>
        <v>#NUM!</v>
      </c>
      <c r="C147" s="1">
        <f>COUNTIF('Liste aller Termine'!D$2:D$10000,B147)</f>
        <v>0</v>
      </c>
      <c r="D147" s="2" t="e">
        <f t="array" ref="D147">LARGE(IF('Liste aller Termine'!$D$1:$D$10000=$B147,'Liste aller Termine'!$C$1:$C$10000),D$2)</f>
        <v>#NUM!</v>
      </c>
      <c r="E147" s="2" t="e">
        <f t="array" ref="E147">LARGE(IF('Liste aller Termine'!$D$1:$D$10000=$B147,'Liste aller Termine'!$C$1:$C$10000),E$2)</f>
        <v>#NUM!</v>
      </c>
      <c r="F147" s="2" t="e">
        <f t="array" ref="F147">LARGE(IF('Liste aller Termine'!$D$1:$D$10000=$B147,'Liste aller Termine'!$C$1:$C$10000),F$2)</f>
        <v>#NUM!</v>
      </c>
      <c r="G147" s="2" t="e">
        <f t="array" ref="G147">LARGE(IF('Liste aller Termine'!$D$1:$D$10000=$B147,'Liste aller Termine'!$C$1:$C$10000),G$2)</f>
        <v>#NUM!</v>
      </c>
      <c r="H147" s="2" t="e">
        <f t="array" ref="H147">LARGE(IF('Liste aller Termine'!$D$1:$D$10000=$B147,'Liste aller Termine'!$C$1:$C$10000),H$2)</f>
        <v>#NUM!</v>
      </c>
      <c r="I147" s="3" t="str">
        <f t="shared" si="13"/>
        <v/>
      </c>
      <c r="J147" s="3" t="str">
        <f t="shared" si="14"/>
        <v/>
      </c>
      <c r="K147" s="3" t="str">
        <f t="shared" si="15"/>
        <v/>
      </c>
      <c r="L147" s="3" t="str">
        <f t="shared" si="16"/>
        <v/>
      </c>
      <c r="M147" s="3" t="str">
        <f t="shared" si="17"/>
        <v/>
      </c>
    </row>
    <row r="148" spans="1:13" x14ac:dyDescent="0.25">
      <c r="A148" s="1">
        <f t="shared" si="12"/>
        <v>201</v>
      </c>
      <c r="B148" s="1" t="e">
        <f>IF(A148&gt;=10000,"",SMALL('Liste aller Termine'!D$2:D$10000,A148))</f>
        <v>#NUM!</v>
      </c>
      <c r="C148" s="1">
        <f>COUNTIF('Liste aller Termine'!D$2:D$10000,B148)</f>
        <v>0</v>
      </c>
      <c r="D148" s="2" t="e">
        <f t="array" ref="D148">LARGE(IF('Liste aller Termine'!$D$1:$D$10000=$B148,'Liste aller Termine'!$C$1:$C$10000),D$2)</f>
        <v>#NUM!</v>
      </c>
      <c r="E148" s="2" t="e">
        <f t="array" ref="E148">LARGE(IF('Liste aller Termine'!$D$1:$D$10000=$B148,'Liste aller Termine'!$C$1:$C$10000),E$2)</f>
        <v>#NUM!</v>
      </c>
      <c r="F148" s="2" t="e">
        <f t="array" ref="F148">LARGE(IF('Liste aller Termine'!$D$1:$D$10000=$B148,'Liste aller Termine'!$C$1:$C$10000),F$2)</f>
        <v>#NUM!</v>
      </c>
      <c r="G148" s="2" t="e">
        <f t="array" ref="G148">LARGE(IF('Liste aller Termine'!$D$1:$D$10000=$B148,'Liste aller Termine'!$C$1:$C$10000),G$2)</f>
        <v>#NUM!</v>
      </c>
      <c r="H148" s="2" t="e">
        <f t="array" ref="H148">LARGE(IF('Liste aller Termine'!$D$1:$D$10000=$B148,'Liste aller Termine'!$C$1:$C$10000),H$2)</f>
        <v>#NUM!</v>
      </c>
      <c r="I148" s="3" t="str">
        <f t="shared" si="13"/>
        <v/>
      </c>
      <c r="J148" s="3" t="str">
        <f t="shared" si="14"/>
        <v/>
      </c>
      <c r="K148" s="3" t="str">
        <f t="shared" si="15"/>
        <v/>
      </c>
      <c r="L148" s="3" t="str">
        <f t="shared" si="16"/>
        <v/>
      </c>
      <c r="M148" s="3" t="str">
        <f t="shared" si="17"/>
        <v/>
      </c>
    </row>
    <row r="149" spans="1:13" x14ac:dyDescent="0.25">
      <c r="A149" s="1">
        <f t="shared" si="12"/>
        <v>201</v>
      </c>
      <c r="B149" s="1" t="e">
        <f>IF(A149&gt;=10000,"",SMALL('Liste aller Termine'!D$2:D$10000,A149))</f>
        <v>#NUM!</v>
      </c>
      <c r="C149" s="1">
        <f>COUNTIF('Liste aller Termine'!D$2:D$10000,B149)</f>
        <v>0</v>
      </c>
      <c r="D149" s="2" t="e">
        <f t="array" ref="D149">LARGE(IF('Liste aller Termine'!$D$1:$D$10000=$B149,'Liste aller Termine'!$C$1:$C$10000),D$2)</f>
        <v>#NUM!</v>
      </c>
      <c r="E149" s="2" t="e">
        <f t="array" ref="E149">LARGE(IF('Liste aller Termine'!$D$1:$D$10000=$B149,'Liste aller Termine'!$C$1:$C$10000),E$2)</f>
        <v>#NUM!</v>
      </c>
      <c r="F149" s="2" t="e">
        <f t="array" ref="F149">LARGE(IF('Liste aller Termine'!$D$1:$D$10000=$B149,'Liste aller Termine'!$C$1:$C$10000),F$2)</f>
        <v>#NUM!</v>
      </c>
      <c r="G149" s="2" t="e">
        <f t="array" ref="G149">LARGE(IF('Liste aller Termine'!$D$1:$D$10000=$B149,'Liste aller Termine'!$C$1:$C$10000),G$2)</f>
        <v>#NUM!</v>
      </c>
      <c r="H149" s="2" t="e">
        <f t="array" ref="H149">LARGE(IF('Liste aller Termine'!$D$1:$D$10000=$B149,'Liste aller Termine'!$C$1:$C$10000),H$2)</f>
        <v>#NUM!</v>
      </c>
      <c r="I149" s="3" t="str">
        <f t="shared" si="13"/>
        <v/>
      </c>
      <c r="J149" s="3" t="str">
        <f t="shared" si="14"/>
        <v/>
      </c>
      <c r="K149" s="3" t="str">
        <f t="shared" si="15"/>
        <v/>
      </c>
      <c r="L149" s="3" t="str">
        <f t="shared" si="16"/>
        <v/>
      </c>
      <c r="M149" s="3" t="str">
        <f t="shared" si="17"/>
        <v/>
      </c>
    </row>
    <row r="150" spans="1:13" x14ac:dyDescent="0.25">
      <c r="A150" s="1">
        <f t="shared" si="12"/>
        <v>201</v>
      </c>
      <c r="B150" s="1" t="e">
        <f>IF(A150&gt;=10000,"",SMALL('Liste aller Termine'!D$2:D$10000,A150))</f>
        <v>#NUM!</v>
      </c>
      <c r="C150" s="1">
        <f>COUNTIF('Liste aller Termine'!D$2:D$10000,B150)</f>
        <v>0</v>
      </c>
      <c r="D150" s="2" t="e">
        <f t="array" ref="D150">LARGE(IF('Liste aller Termine'!$D$1:$D$10000=$B150,'Liste aller Termine'!$C$1:$C$10000),D$2)</f>
        <v>#NUM!</v>
      </c>
      <c r="E150" s="2" t="e">
        <f t="array" ref="E150">LARGE(IF('Liste aller Termine'!$D$1:$D$10000=$B150,'Liste aller Termine'!$C$1:$C$10000),E$2)</f>
        <v>#NUM!</v>
      </c>
      <c r="F150" s="2" t="e">
        <f t="array" ref="F150">LARGE(IF('Liste aller Termine'!$D$1:$D$10000=$B150,'Liste aller Termine'!$C$1:$C$10000),F$2)</f>
        <v>#NUM!</v>
      </c>
      <c r="G150" s="2" t="e">
        <f t="array" ref="G150">LARGE(IF('Liste aller Termine'!$D$1:$D$10000=$B150,'Liste aller Termine'!$C$1:$C$10000),G$2)</f>
        <v>#NUM!</v>
      </c>
      <c r="H150" s="2" t="e">
        <f t="array" ref="H150">LARGE(IF('Liste aller Termine'!$D$1:$D$10000=$B150,'Liste aller Termine'!$C$1:$C$10000),H$2)</f>
        <v>#NUM!</v>
      </c>
      <c r="I150" s="3" t="str">
        <f t="shared" si="13"/>
        <v/>
      </c>
      <c r="J150" s="3" t="str">
        <f t="shared" si="14"/>
        <v/>
      </c>
      <c r="K150" s="3" t="str">
        <f t="shared" si="15"/>
        <v/>
      </c>
      <c r="L150" s="3" t="str">
        <f t="shared" si="16"/>
        <v/>
      </c>
      <c r="M150" s="3" t="str">
        <f t="shared" si="17"/>
        <v/>
      </c>
    </row>
    <row r="151" spans="1:13" x14ac:dyDescent="0.25">
      <c r="A151" s="1">
        <f t="shared" si="12"/>
        <v>201</v>
      </c>
      <c r="B151" s="1" t="e">
        <f>IF(A151&gt;=10000,"",SMALL('Liste aller Termine'!D$2:D$10000,A151))</f>
        <v>#NUM!</v>
      </c>
      <c r="C151" s="1">
        <f>COUNTIF('Liste aller Termine'!D$2:D$10000,B151)</f>
        <v>0</v>
      </c>
      <c r="D151" s="2" t="e">
        <f t="array" ref="D151">LARGE(IF('Liste aller Termine'!$D$1:$D$10000=$B151,'Liste aller Termine'!$C$1:$C$10000),D$2)</f>
        <v>#NUM!</v>
      </c>
      <c r="E151" s="2" t="e">
        <f t="array" ref="E151">LARGE(IF('Liste aller Termine'!$D$1:$D$10000=$B151,'Liste aller Termine'!$C$1:$C$10000),E$2)</f>
        <v>#NUM!</v>
      </c>
      <c r="F151" s="2" t="e">
        <f t="array" ref="F151">LARGE(IF('Liste aller Termine'!$D$1:$D$10000=$B151,'Liste aller Termine'!$C$1:$C$10000),F$2)</f>
        <v>#NUM!</v>
      </c>
      <c r="G151" s="2" t="e">
        <f t="array" ref="G151">LARGE(IF('Liste aller Termine'!$D$1:$D$10000=$B151,'Liste aller Termine'!$C$1:$C$10000),G$2)</f>
        <v>#NUM!</v>
      </c>
      <c r="H151" s="2" t="e">
        <f t="array" ref="H151">LARGE(IF('Liste aller Termine'!$D$1:$D$10000=$B151,'Liste aller Termine'!$C$1:$C$10000),H$2)</f>
        <v>#NUM!</v>
      </c>
      <c r="I151" s="3" t="str">
        <f t="shared" si="13"/>
        <v/>
      </c>
      <c r="J151" s="3" t="str">
        <f t="shared" si="14"/>
        <v/>
      </c>
      <c r="K151" s="3" t="str">
        <f t="shared" si="15"/>
        <v/>
      </c>
      <c r="L151" s="3" t="str">
        <f t="shared" si="16"/>
        <v/>
      </c>
      <c r="M151" s="3" t="str">
        <f t="shared" si="17"/>
        <v/>
      </c>
    </row>
    <row r="152" spans="1:13" x14ac:dyDescent="0.25">
      <c r="A152" s="1">
        <f t="shared" si="12"/>
        <v>201</v>
      </c>
      <c r="B152" s="1" t="e">
        <f>IF(A152&gt;=10000,"",SMALL('Liste aller Termine'!D$2:D$10000,A152))</f>
        <v>#NUM!</v>
      </c>
      <c r="C152" s="1">
        <f>COUNTIF('Liste aller Termine'!D$2:D$10000,B152)</f>
        <v>0</v>
      </c>
      <c r="D152" s="2" t="e">
        <f t="array" ref="D152">LARGE(IF('Liste aller Termine'!$D$1:$D$10000=$B152,'Liste aller Termine'!$C$1:$C$10000),D$2)</f>
        <v>#NUM!</v>
      </c>
      <c r="E152" s="2" t="e">
        <f t="array" ref="E152">LARGE(IF('Liste aller Termine'!$D$1:$D$10000=$B152,'Liste aller Termine'!$C$1:$C$10000),E$2)</f>
        <v>#NUM!</v>
      </c>
      <c r="F152" s="2" t="e">
        <f t="array" ref="F152">LARGE(IF('Liste aller Termine'!$D$1:$D$10000=$B152,'Liste aller Termine'!$C$1:$C$10000),F$2)</f>
        <v>#NUM!</v>
      </c>
      <c r="G152" s="2" t="e">
        <f t="array" ref="G152">LARGE(IF('Liste aller Termine'!$D$1:$D$10000=$B152,'Liste aller Termine'!$C$1:$C$10000),G$2)</f>
        <v>#NUM!</v>
      </c>
      <c r="H152" s="2" t="e">
        <f t="array" ref="H152">LARGE(IF('Liste aller Termine'!$D$1:$D$10000=$B152,'Liste aller Termine'!$C$1:$C$10000),H$2)</f>
        <v>#NUM!</v>
      </c>
      <c r="I152" s="3" t="str">
        <f t="shared" si="13"/>
        <v/>
      </c>
      <c r="J152" s="3" t="str">
        <f t="shared" si="14"/>
        <v/>
      </c>
      <c r="K152" s="3" t="str">
        <f t="shared" si="15"/>
        <v/>
      </c>
      <c r="L152" s="3" t="str">
        <f t="shared" si="16"/>
        <v/>
      </c>
      <c r="M152" s="3" t="str">
        <f t="shared" si="17"/>
        <v/>
      </c>
    </row>
    <row r="153" spans="1:13" x14ac:dyDescent="0.25">
      <c r="A153" s="1">
        <f t="shared" si="12"/>
        <v>201</v>
      </c>
      <c r="B153" s="1" t="e">
        <f>IF(A153&gt;=10000,"",SMALL('Liste aller Termine'!D$2:D$10000,A153))</f>
        <v>#NUM!</v>
      </c>
      <c r="C153" s="1">
        <f>COUNTIF('Liste aller Termine'!D$2:D$10000,B153)</f>
        <v>0</v>
      </c>
      <c r="D153" s="2" t="e">
        <f t="array" ref="D153">LARGE(IF('Liste aller Termine'!$D$1:$D$10000=$B153,'Liste aller Termine'!$C$1:$C$10000),D$2)</f>
        <v>#NUM!</v>
      </c>
      <c r="E153" s="2" t="e">
        <f t="array" ref="E153">LARGE(IF('Liste aller Termine'!$D$1:$D$10000=$B153,'Liste aller Termine'!$C$1:$C$10000),E$2)</f>
        <v>#NUM!</v>
      </c>
      <c r="F153" s="2" t="e">
        <f t="array" ref="F153">LARGE(IF('Liste aller Termine'!$D$1:$D$10000=$B153,'Liste aller Termine'!$C$1:$C$10000),F$2)</f>
        <v>#NUM!</v>
      </c>
      <c r="G153" s="2" t="e">
        <f t="array" ref="G153">LARGE(IF('Liste aller Termine'!$D$1:$D$10000=$B153,'Liste aller Termine'!$C$1:$C$10000),G$2)</f>
        <v>#NUM!</v>
      </c>
      <c r="H153" s="2" t="e">
        <f t="array" ref="H153">LARGE(IF('Liste aller Termine'!$D$1:$D$10000=$B153,'Liste aller Termine'!$C$1:$C$10000),H$2)</f>
        <v>#NUM!</v>
      </c>
      <c r="I153" s="3" t="str">
        <f t="shared" si="13"/>
        <v/>
      </c>
      <c r="J153" s="3" t="str">
        <f t="shared" si="14"/>
        <v/>
      </c>
      <c r="K153" s="3" t="str">
        <f t="shared" si="15"/>
        <v/>
      </c>
      <c r="L153" s="3" t="str">
        <f t="shared" si="16"/>
        <v/>
      </c>
      <c r="M153" s="3" t="str">
        <f t="shared" si="17"/>
        <v/>
      </c>
    </row>
    <row r="154" spans="1:13" x14ac:dyDescent="0.25">
      <c r="A154" s="1">
        <f t="shared" si="12"/>
        <v>201</v>
      </c>
      <c r="B154" s="1" t="e">
        <f>IF(A154&gt;=10000,"",SMALL('Liste aller Termine'!D$2:D$10000,A154))</f>
        <v>#NUM!</v>
      </c>
      <c r="C154" s="1">
        <f>COUNTIF('Liste aller Termine'!D$2:D$10000,B154)</f>
        <v>0</v>
      </c>
      <c r="D154" s="2" t="e">
        <f t="array" ref="D154">LARGE(IF('Liste aller Termine'!$D$1:$D$10000=$B154,'Liste aller Termine'!$C$1:$C$10000),D$2)</f>
        <v>#NUM!</v>
      </c>
      <c r="E154" s="2" t="e">
        <f t="array" ref="E154">LARGE(IF('Liste aller Termine'!$D$1:$D$10000=$B154,'Liste aller Termine'!$C$1:$C$10000),E$2)</f>
        <v>#NUM!</v>
      </c>
      <c r="F154" s="2" t="e">
        <f t="array" ref="F154">LARGE(IF('Liste aller Termine'!$D$1:$D$10000=$B154,'Liste aller Termine'!$C$1:$C$10000),F$2)</f>
        <v>#NUM!</v>
      </c>
      <c r="G154" s="2" t="e">
        <f t="array" ref="G154">LARGE(IF('Liste aller Termine'!$D$1:$D$10000=$B154,'Liste aller Termine'!$C$1:$C$10000),G$2)</f>
        <v>#NUM!</v>
      </c>
      <c r="H154" s="2" t="e">
        <f t="array" ref="H154">LARGE(IF('Liste aller Termine'!$D$1:$D$10000=$B154,'Liste aller Termine'!$C$1:$C$10000),H$2)</f>
        <v>#NUM!</v>
      </c>
      <c r="I154" s="3" t="str">
        <f t="shared" si="13"/>
        <v/>
      </c>
      <c r="J154" s="3" t="str">
        <f t="shared" si="14"/>
        <v/>
      </c>
      <c r="K154" s="3" t="str">
        <f t="shared" si="15"/>
        <v/>
      </c>
      <c r="L154" s="3" t="str">
        <f t="shared" si="16"/>
        <v/>
      </c>
      <c r="M154" s="3" t="str">
        <f t="shared" si="17"/>
        <v/>
      </c>
    </row>
    <row r="155" spans="1:13" x14ac:dyDescent="0.25">
      <c r="A155" s="1">
        <f t="shared" ref="A155:A218" si="18">A154+C154</f>
        <v>201</v>
      </c>
      <c r="B155" s="1" t="e">
        <f>IF(A155&gt;=10000,"",SMALL('Liste aller Termine'!D$2:D$10000,A155))</f>
        <v>#NUM!</v>
      </c>
      <c r="C155" s="1">
        <f>COUNTIF('Liste aller Termine'!D$2:D$10000,B155)</f>
        <v>0</v>
      </c>
      <c r="D155" s="2" t="e">
        <f t="array" ref="D155">LARGE(IF('Liste aller Termine'!$D$1:$D$10000=$B155,'Liste aller Termine'!$C$1:$C$10000),D$2)</f>
        <v>#NUM!</v>
      </c>
      <c r="E155" s="2" t="e">
        <f t="array" ref="E155">LARGE(IF('Liste aller Termine'!$D$1:$D$10000=$B155,'Liste aller Termine'!$C$1:$C$10000),E$2)</f>
        <v>#NUM!</v>
      </c>
      <c r="F155" s="2" t="e">
        <f t="array" ref="F155">LARGE(IF('Liste aller Termine'!$D$1:$D$10000=$B155,'Liste aller Termine'!$C$1:$C$10000),F$2)</f>
        <v>#NUM!</v>
      </c>
      <c r="G155" s="2" t="e">
        <f t="array" ref="G155">LARGE(IF('Liste aller Termine'!$D$1:$D$10000=$B155,'Liste aller Termine'!$C$1:$C$10000),G$2)</f>
        <v>#NUM!</v>
      </c>
      <c r="H155" s="2" t="e">
        <f t="array" ref="H155">LARGE(IF('Liste aller Termine'!$D$1:$D$10000=$B155,'Liste aller Termine'!$C$1:$C$10000),H$2)</f>
        <v>#NUM!</v>
      </c>
      <c r="I155" s="3" t="str">
        <f t="shared" ref="I155:I218" si="19">IF(ISERROR(D155),"",D155)</f>
        <v/>
      </c>
      <c r="J155" s="3" t="str">
        <f t="shared" ref="J155:J218" si="20">IF(ISERROR(E155),"",E155)</f>
        <v/>
      </c>
      <c r="K155" s="3" t="str">
        <f t="shared" ref="K155:K218" si="21">IF(ISERROR(F155),"",F155)</f>
        <v/>
      </c>
      <c r="L155" s="3" t="str">
        <f t="shared" ref="L155:L218" si="22">IF(ISERROR(G155),"",G155)</f>
        <v/>
      </c>
      <c r="M155" s="3" t="str">
        <f t="shared" ref="M155:M218" si="23">IF(ISERROR(H155),"",H155)</f>
        <v/>
      </c>
    </row>
    <row r="156" spans="1:13" x14ac:dyDescent="0.25">
      <c r="A156" s="1">
        <f t="shared" si="18"/>
        <v>201</v>
      </c>
      <c r="B156" s="1" t="e">
        <f>IF(A156&gt;=10000,"",SMALL('Liste aller Termine'!D$2:D$10000,A156))</f>
        <v>#NUM!</v>
      </c>
      <c r="C156" s="1">
        <f>COUNTIF('Liste aller Termine'!D$2:D$10000,B156)</f>
        <v>0</v>
      </c>
      <c r="D156" s="2" t="e">
        <f t="array" ref="D156">LARGE(IF('Liste aller Termine'!$D$1:$D$10000=$B156,'Liste aller Termine'!$C$1:$C$10000),D$2)</f>
        <v>#NUM!</v>
      </c>
      <c r="E156" s="2" t="e">
        <f t="array" ref="E156">LARGE(IF('Liste aller Termine'!$D$1:$D$10000=$B156,'Liste aller Termine'!$C$1:$C$10000),E$2)</f>
        <v>#NUM!</v>
      </c>
      <c r="F156" s="2" t="e">
        <f t="array" ref="F156">LARGE(IF('Liste aller Termine'!$D$1:$D$10000=$B156,'Liste aller Termine'!$C$1:$C$10000),F$2)</f>
        <v>#NUM!</v>
      </c>
      <c r="G156" s="2" t="e">
        <f t="array" ref="G156">LARGE(IF('Liste aller Termine'!$D$1:$D$10000=$B156,'Liste aller Termine'!$C$1:$C$10000),G$2)</f>
        <v>#NUM!</v>
      </c>
      <c r="H156" s="2" t="e">
        <f t="array" ref="H156">LARGE(IF('Liste aller Termine'!$D$1:$D$10000=$B156,'Liste aller Termine'!$C$1:$C$10000),H$2)</f>
        <v>#NUM!</v>
      </c>
      <c r="I156" s="3" t="str">
        <f t="shared" si="19"/>
        <v/>
      </c>
      <c r="J156" s="3" t="str">
        <f t="shared" si="20"/>
        <v/>
      </c>
      <c r="K156" s="3" t="str">
        <f t="shared" si="21"/>
        <v/>
      </c>
      <c r="L156" s="3" t="str">
        <f t="shared" si="22"/>
        <v/>
      </c>
      <c r="M156" s="3" t="str">
        <f t="shared" si="23"/>
        <v/>
      </c>
    </row>
    <row r="157" spans="1:13" x14ac:dyDescent="0.25">
      <c r="A157" s="1">
        <f t="shared" si="18"/>
        <v>201</v>
      </c>
      <c r="B157" s="1" t="e">
        <f>IF(A157&gt;=10000,"",SMALL('Liste aller Termine'!D$2:D$10000,A157))</f>
        <v>#NUM!</v>
      </c>
      <c r="C157" s="1">
        <f>COUNTIF('Liste aller Termine'!D$2:D$10000,B157)</f>
        <v>0</v>
      </c>
      <c r="D157" s="2" t="e">
        <f t="array" ref="D157">LARGE(IF('Liste aller Termine'!$D$1:$D$10000=$B157,'Liste aller Termine'!$C$1:$C$10000),D$2)</f>
        <v>#NUM!</v>
      </c>
      <c r="E157" s="2" t="e">
        <f t="array" ref="E157">LARGE(IF('Liste aller Termine'!$D$1:$D$10000=$B157,'Liste aller Termine'!$C$1:$C$10000),E$2)</f>
        <v>#NUM!</v>
      </c>
      <c r="F157" s="2" t="e">
        <f t="array" ref="F157">LARGE(IF('Liste aller Termine'!$D$1:$D$10000=$B157,'Liste aller Termine'!$C$1:$C$10000),F$2)</f>
        <v>#NUM!</v>
      </c>
      <c r="G157" s="2" t="e">
        <f t="array" ref="G157">LARGE(IF('Liste aller Termine'!$D$1:$D$10000=$B157,'Liste aller Termine'!$C$1:$C$10000),G$2)</f>
        <v>#NUM!</v>
      </c>
      <c r="H157" s="2" t="e">
        <f t="array" ref="H157">LARGE(IF('Liste aller Termine'!$D$1:$D$10000=$B157,'Liste aller Termine'!$C$1:$C$10000),H$2)</f>
        <v>#NUM!</v>
      </c>
      <c r="I157" s="3" t="str">
        <f t="shared" si="19"/>
        <v/>
      </c>
      <c r="J157" s="3" t="str">
        <f t="shared" si="20"/>
        <v/>
      </c>
      <c r="K157" s="3" t="str">
        <f t="shared" si="21"/>
        <v/>
      </c>
      <c r="L157" s="3" t="str">
        <f t="shared" si="22"/>
        <v/>
      </c>
      <c r="M157" s="3" t="str">
        <f t="shared" si="23"/>
        <v/>
      </c>
    </row>
    <row r="158" spans="1:13" x14ac:dyDescent="0.25">
      <c r="A158" s="1">
        <f t="shared" si="18"/>
        <v>201</v>
      </c>
      <c r="B158" s="1" t="e">
        <f>IF(A158&gt;=10000,"",SMALL('Liste aller Termine'!D$2:D$10000,A158))</f>
        <v>#NUM!</v>
      </c>
      <c r="C158" s="1">
        <f>COUNTIF('Liste aller Termine'!D$2:D$10000,B158)</f>
        <v>0</v>
      </c>
      <c r="D158" s="2" t="e">
        <f t="array" ref="D158">LARGE(IF('Liste aller Termine'!$D$1:$D$10000=$B158,'Liste aller Termine'!$C$1:$C$10000),D$2)</f>
        <v>#NUM!</v>
      </c>
      <c r="E158" s="2" t="e">
        <f t="array" ref="E158">LARGE(IF('Liste aller Termine'!$D$1:$D$10000=$B158,'Liste aller Termine'!$C$1:$C$10000),E$2)</f>
        <v>#NUM!</v>
      </c>
      <c r="F158" s="2" t="e">
        <f t="array" ref="F158">LARGE(IF('Liste aller Termine'!$D$1:$D$10000=$B158,'Liste aller Termine'!$C$1:$C$10000),F$2)</f>
        <v>#NUM!</v>
      </c>
      <c r="G158" s="2" t="e">
        <f t="array" ref="G158">LARGE(IF('Liste aller Termine'!$D$1:$D$10000=$B158,'Liste aller Termine'!$C$1:$C$10000),G$2)</f>
        <v>#NUM!</v>
      </c>
      <c r="H158" s="2" t="e">
        <f t="array" ref="H158">LARGE(IF('Liste aller Termine'!$D$1:$D$10000=$B158,'Liste aller Termine'!$C$1:$C$10000),H$2)</f>
        <v>#NUM!</v>
      </c>
      <c r="I158" s="3" t="str">
        <f t="shared" si="19"/>
        <v/>
      </c>
      <c r="J158" s="3" t="str">
        <f t="shared" si="20"/>
        <v/>
      </c>
      <c r="K158" s="3" t="str">
        <f t="shared" si="21"/>
        <v/>
      </c>
      <c r="L158" s="3" t="str">
        <f t="shared" si="22"/>
        <v/>
      </c>
      <c r="M158" s="3" t="str">
        <f t="shared" si="23"/>
        <v/>
      </c>
    </row>
    <row r="159" spans="1:13" x14ac:dyDescent="0.25">
      <c r="A159" s="1">
        <f t="shared" si="18"/>
        <v>201</v>
      </c>
      <c r="B159" s="1" t="e">
        <f>IF(A159&gt;=10000,"",SMALL('Liste aller Termine'!D$2:D$10000,A159))</f>
        <v>#NUM!</v>
      </c>
      <c r="C159" s="1">
        <f>COUNTIF('Liste aller Termine'!D$2:D$10000,B159)</f>
        <v>0</v>
      </c>
      <c r="D159" s="2" t="e">
        <f t="array" ref="D159">LARGE(IF('Liste aller Termine'!$D$1:$D$10000=$B159,'Liste aller Termine'!$C$1:$C$10000),D$2)</f>
        <v>#NUM!</v>
      </c>
      <c r="E159" s="2" t="e">
        <f t="array" ref="E159">LARGE(IF('Liste aller Termine'!$D$1:$D$10000=$B159,'Liste aller Termine'!$C$1:$C$10000),E$2)</f>
        <v>#NUM!</v>
      </c>
      <c r="F159" s="2" t="e">
        <f t="array" ref="F159">LARGE(IF('Liste aller Termine'!$D$1:$D$10000=$B159,'Liste aller Termine'!$C$1:$C$10000),F$2)</f>
        <v>#NUM!</v>
      </c>
      <c r="G159" s="2" t="e">
        <f t="array" ref="G159">LARGE(IF('Liste aller Termine'!$D$1:$D$10000=$B159,'Liste aller Termine'!$C$1:$C$10000),G$2)</f>
        <v>#NUM!</v>
      </c>
      <c r="H159" s="2" t="e">
        <f t="array" ref="H159">LARGE(IF('Liste aller Termine'!$D$1:$D$10000=$B159,'Liste aller Termine'!$C$1:$C$10000),H$2)</f>
        <v>#NUM!</v>
      </c>
      <c r="I159" s="3" t="str">
        <f t="shared" si="19"/>
        <v/>
      </c>
      <c r="J159" s="3" t="str">
        <f t="shared" si="20"/>
        <v/>
      </c>
      <c r="K159" s="3" t="str">
        <f t="shared" si="21"/>
        <v/>
      </c>
      <c r="L159" s="3" t="str">
        <f t="shared" si="22"/>
        <v/>
      </c>
      <c r="M159" s="3" t="str">
        <f t="shared" si="23"/>
        <v/>
      </c>
    </row>
    <row r="160" spans="1:13" x14ac:dyDescent="0.25">
      <c r="A160" s="1">
        <f t="shared" si="18"/>
        <v>201</v>
      </c>
      <c r="B160" s="1" t="e">
        <f>IF(A160&gt;=10000,"",SMALL('Liste aller Termine'!D$2:D$10000,A160))</f>
        <v>#NUM!</v>
      </c>
      <c r="C160" s="1">
        <f>COUNTIF('Liste aller Termine'!D$2:D$10000,B160)</f>
        <v>0</v>
      </c>
      <c r="D160" s="2" t="e">
        <f t="array" ref="D160">LARGE(IF('Liste aller Termine'!$D$1:$D$10000=$B160,'Liste aller Termine'!$C$1:$C$10000),D$2)</f>
        <v>#NUM!</v>
      </c>
      <c r="E160" s="2" t="e">
        <f t="array" ref="E160">LARGE(IF('Liste aller Termine'!$D$1:$D$10000=$B160,'Liste aller Termine'!$C$1:$C$10000),E$2)</f>
        <v>#NUM!</v>
      </c>
      <c r="F160" s="2" t="e">
        <f t="array" ref="F160">LARGE(IF('Liste aller Termine'!$D$1:$D$10000=$B160,'Liste aller Termine'!$C$1:$C$10000),F$2)</f>
        <v>#NUM!</v>
      </c>
      <c r="G160" s="2" t="e">
        <f t="array" ref="G160">LARGE(IF('Liste aller Termine'!$D$1:$D$10000=$B160,'Liste aller Termine'!$C$1:$C$10000),G$2)</f>
        <v>#NUM!</v>
      </c>
      <c r="H160" s="2" t="e">
        <f t="array" ref="H160">LARGE(IF('Liste aller Termine'!$D$1:$D$10000=$B160,'Liste aller Termine'!$C$1:$C$10000),H$2)</f>
        <v>#NUM!</v>
      </c>
      <c r="I160" s="3" t="str">
        <f t="shared" si="19"/>
        <v/>
      </c>
      <c r="J160" s="3" t="str">
        <f t="shared" si="20"/>
        <v/>
      </c>
      <c r="K160" s="3" t="str">
        <f t="shared" si="21"/>
        <v/>
      </c>
      <c r="L160" s="3" t="str">
        <f t="shared" si="22"/>
        <v/>
      </c>
      <c r="M160" s="3" t="str">
        <f t="shared" si="23"/>
        <v/>
      </c>
    </row>
    <row r="161" spans="1:13" x14ac:dyDescent="0.25">
      <c r="A161" s="1">
        <f t="shared" si="18"/>
        <v>201</v>
      </c>
      <c r="B161" s="1" t="e">
        <f>IF(A161&gt;=10000,"",SMALL('Liste aller Termine'!D$2:D$10000,A161))</f>
        <v>#NUM!</v>
      </c>
      <c r="C161" s="1">
        <f>COUNTIF('Liste aller Termine'!D$2:D$10000,B161)</f>
        <v>0</v>
      </c>
      <c r="D161" s="2" t="e">
        <f t="array" ref="D161">LARGE(IF('Liste aller Termine'!$D$1:$D$10000=$B161,'Liste aller Termine'!$C$1:$C$10000),D$2)</f>
        <v>#NUM!</v>
      </c>
      <c r="E161" s="2" t="e">
        <f t="array" ref="E161">LARGE(IF('Liste aller Termine'!$D$1:$D$10000=$B161,'Liste aller Termine'!$C$1:$C$10000),E$2)</f>
        <v>#NUM!</v>
      </c>
      <c r="F161" s="2" t="e">
        <f t="array" ref="F161">LARGE(IF('Liste aller Termine'!$D$1:$D$10000=$B161,'Liste aller Termine'!$C$1:$C$10000),F$2)</f>
        <v>#NUM!</v>
      </c>
      <c r="G161" s="2" t="e">
        <f t="array" ref="G161">LARGE(IF('Liste aller Termine'!$D$1:$D$10000=$B161,'Liste aller Termine'!$C$1:$C$10000),G$2)</f>
        <v>#NUM!</v>
      </c>
      <c r="H161" s="2" t="e">
        <f t="array" ref="H161">LARGE(IF('Liste aller Termine'!$D$1:$D$10000=$B161,'Liste aller Termine'!$C$1:$C$10000),H$2)</f>
        <v>#NUM!</v>
      </c>
      <c r="I161" s="3" t="str">
        <f t="shared" si="19"/>
        <v/>
      </c>
      <c r="J161" s="3" t="str">
        <f t="shared" si="20"/>
        <v/>
      </c>
      <c r="K161" s="3" t="str">
        <f t="shared" si="21"/>
        <v/>
      </c>
      <c r="L161" s="3" t="str">
        <f t="shared" si="22"/>
        <v/>
      </c>
      <c r="M161" s="3" t="str">
        <f t="shared" si="23"/>
        <v/>
      </c>
    </row>
    <row r="162" spans="1:13" x14ac:dyDescent="0.25">
      <c r="A162" s="1">
        <f t="shared" si="18"/>
        <v>201</v>
      </c>
      <c r="B162" s="1" t="e">
        <f>IF(A162&gt;=10000,"",SMALL('Liste aller Termine'!D$2:D$10000,A162))</f>
        <v>#NUM!</v>
      </c>
      <c r="C162" s="1">
        <f>COUNTIF('Liste aller Termine'!D$2:D$10000,B162)</f>
        <v>0</v>
      </c>
      <c r="D162" s="2" t="e">
        <f t="array" ref="D162">LARGE(IF('Liste aller Termine'!$D$1:$D$10000=$B162,'Liste aller Termine'!$C$1:$C$10000),D$2)</f>
        <v>#NUM!</v>
      </c>
      <c r="E162" s="2" t="e">
        <f t="array" ref="E162">LARGE(IF('Liste aller Termine'!$D$1:$D$10000=$B162,'Liste aller Termine'!$C$1:$C$10000),E$2)</f>
        <v>#NUM!</v>
      </c>
      <c r="F162" s="2" t="e">
        <f t="array" ref="F162">LARGE(IF('Liste aller Termine'!$D$1:$D$10000=$B162,'Liste aller Termine'!$C$1:$C$10000),F$2)</f>
        <v>#NUM!</v>
      </c>
      <c r="G162" s="2" t="e">
        <f t="array" ref="G162">LARGE(IF('Liste aller Termine'!$D$1:$D$10000=$B162,'Liste aller Termine'!$C$1:$C$10000),G$2)</f>
        <v>#NUM!</v>
      </c>
      <c r="H162" s="2" t="e">
        <f t="array" ref="H162">LARGE(IF('Liste aller Termine'!$D$1:$D$10000=$B162,'Liste aller Termine'!$C$1:$C$10000),H$2)</f>
        <v>#NUM!</v>
      </c>
      <c r="I162" s="3" t="str">
        <f t="shared" si="19"/>
        <v/>
      </c>
      <c r="J162" s="3" t="str">
        <f t="shared" si="20"/>
        <v/>
      </c>
      <c r="K162" s="3" t="str">
        <f t="shared" si="21"/>
        <v/>
      </c>
      <c r="L162" s="3" t="str">
        <f t="shared" si="22"/>
        <v/>
      </c>
      <c r="M162" s="3" t="str">
        <f t="shared" si="23"/>
        <v/>
      </c>
    </row>
    <row r="163" spans="1:13" x14ac:dyDescent="0.25">
      <c r="A163" s="1">
        <f t="shared" si="18"/>
        <v>201</v>
      </c>
      <c r="B163" s="1" t="e">
        <f>IF(A163&gt;=10000,"",SMALL('Liste aller Termine'!D$2:D$10000,A163))</f>
        <v>#NUM!</v>
      </c>
      <c r="C163" s="1">
        <f>COUNTIF('Liste aller Termine'!D$2:D$10000,B163)</f>
        <v>0</v>
      </c>
      <c r="D163" s="2" t="e">
        <f t="array" ref="D163">LARGE(IF('Liste aller Termine'!$D$1:$D$10000=$B163,'Liste aller Termine'!$C$1:$C$10000),D$2)</f>
        <v>#NUM!</v>
      </c>
      <c r="E163" s="2" t="e">
        <f t="array" ref="E163">LARGE(IF('Liste aller Termine'!$D$1:$D$10000=$B163,'Liste aller Termine'!$C$1:$C$10000),E$2)</f>
        <v>#NUM!</v>
      </c>
      <c r="F163" s="2" t="e">
        <f t="array" ref="F163">LARGE(IF('Liste aller Termine'!$D$1:$D$10000=$B163,'Liste aller Termine'!$C$1:$C$10000),F$2)</f>
        <v>#NUM!</v>
      </c>
      <c r="G163" s="2" t="e">
        <f t="array" ref="G163">LARGE(IF('Liste aller Termine'!$D$1:$D$10000=$B163,'Liste aller Termine'!$C$1:$C$10000),G$2)</f>
        <v>#NUM!</v>
      </c>
      <c r="H163" s="2" t="e">
        <f t="array" ref="H163">LARGE(IF('Liste aller Termine'!$D$1:$D$10000=$B163,'Liste aller Termine'!$C$1:$C$10000),H$2)</f>
        <v>#NUM!</v>
      </c>
      <c r="I163" s="3" t="str">
        <f t="shared" si="19"/>
        <v/>
      </c>
      <c r="J163" s="3" t="str">
        <f t="shared" si="20"/>
        <v/>
      </c>
      <c r="K163" s="3" t="str">
        <f t="shared" si="21"/>
        <v/>
      </c>
      <c r="L163" s="3" t="str">
        <f t="shared" si="22"/>
        <v/>
      </c>
      <c r="M163" s="3" t="str">
        <f t="shared" si="23"/>
        <v/>
      </c>
    </row>
    <row r="164" spans="1:13" x14ac:dyDescent="0.25">
      <c r="A164" s="1">
        <f t="shared" si="18"/>
        <v>201</v>
      </c>
      <c r="B164" s="1" t="e">
        <f>IF(A164&gt;=10000,"",SMALL('Liste aller Termine'!D$2:D$10000,A164))</f>
        <v>#NUM!</v>
      </c>
      <c r="C164" s="1">
        <f>COUNTIF('Liste aller Termine'!D$2:D$10000,B164)</f>
        <v>0</v>
      </c>
      <c r="D164" s="2" t="e">
        <f t="array" ref="D164">LARGE(IF('Liste aller Termine'!$D$1:$D$10000=$B164,'Liste aller Termine'!$C$1:$C$10000),D$2)</f>
        <v>#NUM!</v>
      </c>
      <c r="E164" s="2" t="e">
        <f t="array" ref="E164">LARGE(IF('Liste aller Termine'!$D$1:$D$10000=$B164,'Liste aller Termine'!$C$1:$C$10000),E$2)</f>
        <v>#NUM!</v>
      </c>
      <c r="F164" s="2" t="e">
        <f t="array" ref="F164">LARGE(IF('Liste aller Termine'!$D$1:$D$10000=$B164,'Liste aller Termine'!$C$1:$C$10000),F$2)</f>
        <v>#NUM!</v>
      </c>
      <c r="G164" s="2" t="e">
        <f t="array" ref="G164">LARGE(IF('Liste aller Termine'!$D$1:$D$10000=$B164,'Liste aller Termine'!$C$1:$C$10000),G$2)</f>
        <v>#NUM!</v>
      </c>
      <c r="H164" s="2" t="e">
        <f t="array" ref="H164">LARGE(IF('Liste aller Termine'!$D$1:$D$10000=$B164,'Liste aller Termine'!$C$1:$C$10000),H$2)</f>
        <v>#NUM!</v>
      </c>
      <c r="I164" s="3" t="str">
        <f t="shared" si="19"/>
        <v/>
      </c>
      <c r="J164" s="3" t="str">
        <f t="shared" si="20"/>
        <v/>
      </c>
      <c r="K164" s="3" t="str">
        <f t="shared" si="21"/>
        <v/>
      </c>
      <c r="L164" s="3" t="str">
        <f t="shared" si="22"/>
        <v/>
      </c>
      <c r="M164" s="3" t="str">
        <f t="shared" si="23"/>
        <v/>
      </c>
    </row>
    <row r="165" spans="1:13" x14ac:dyDescent="0.25">
      <c r="A165" s="1">
        <f t="shared" si="18"/>
        <v>201</v>
      </c>
      <c r="B165" s="1" t="e">
        <f>IF(A165&gt;=10000,"",SMALL('Liste aller Termine'!D$2:D$10000,A165))</f>
        <v>#NUM!</v>
      </c>
      <c r="C165" s="1">
        <f>COUNTIF('Liste aller Termine'!D$2:D$10000,B165)</f>
        <v>0</v>
      </c>
      <c r="D165" s="2" t="e">
        <f t="array" ref="D165">LARGE(IF('Liste aller Termine'!$D$1:$D$10000=$B165,'Liste aller Termine'!$C$1:$C$10000),D$2)</f>
        <v>#NUM!</v>
      </c>
      <c r="E165" s="2" t="e">
        <f t="array" ref="E165">LARGE(IF('Liste aller Termine'!$D$1:$D$10000=$B165,'Liste aller Termine'!$C$1:$C$10000),E$2)</f>
        <v>#NUM!</v>
      </c>
      <c r="F165" s="2" t="e">
        <f t="array" ref="F165">LARGE(IF('Liste aller Termine'!$D$1:$D$10000=$B165,'Liste aller Termine'!$C$1:$C$10000),F$2)</f>
        <v>#NUM!</v>
      </c>
      <c r="G165" s="2" t="e">
        <f t="array" ref="G165">LARGE(IF('Liste aller Termine'!$D$1:$D$10000=$B165,'Liste aller Termine'!$C$1:$C$10000),G$2)</f>
        <v>#NUM!</v>
      </c>
      <c r="H165" s="2" t="e">
        <f t="array" ref="H165">LARGE(IF('Liste aller Termine'!$D$1:$D$10000=$B165,'Liste aller Termine'!$C$1:$C$10000),H$2)</f>
        <v>#NUM!</v>
      </c>
      <c r="I165" s="3" t="str">
        <f t="shared" si="19"/>
        <v/>
      </c>
      <c r="J165" s="3" t="str">
        <f t="shared" si="20"/>
        <v/>
      </c>
      <c r="K165" s="3" t="str">
        <f t="shared" si="21"/>
        <v/>
      </c>
      <c r="L165" s="3" t="str">
        <f t="shared" si="22"/>
        <v/>
      </c>
      <c r="M165" s="3" t="str">
        <f t="shared" si="23"/>
        <v/>
      </c>
    </row>
    <row r="166" spans="1:13" x14ac:dyDescent="0.25">
      <c r="A166" s="1">
        <f t="shared" si="18"/>
        <v>201</v>
      </c>
      <c r="B166" s="1" t="e">
        <f>IF(A166&gt;=10000,"",SMALL('Liste aller Termine'!D$2:D$10000,A166))</f>
        <v>#NUM!</v>
      </c>
      <c r="C166" s="1">
        <f>COUNTIF('Liste aller Termine'!D$2:D$10000,B166)</f>
        <v>0</v>
      </c>
      <c r="D166" s="2" t="e">
        <f t="array" ref="D166">LARGE(IF('Liste aller Termine'!$D$1:$D$10000=$B166,'Liste aller Termine'!$C$1:$C$10000),D$2)</f>
        <v>#NUM!</v>
      </c>
      <c r="E166" s="2" t="e">
        <f t="array" ref="E166">LARGE(IF('Liste aller Termine'!$D$1:$D$10000=$B166,'Liste aller Termine'!$C$1:$C$10000),E$2)</f>
        <v>#NUM!</v>
      </c>
      <c r="F166" s="2" t="e">
        <f t="array" ref="F166">LARGE(IF('Liste aller Termine'!$D$1:$D$10000=$B166,'Liste aller Termine'!$C$1:$C$10000),F$2)</f>
        <v>#NUM!</v>
      </c>
      <c r="G166" s="2" t="e">
        <f t="array" ref="G166">LARGE(IF('Liste aller Termine'!$D$1:$D$10000=$B166,'Liste aller Termine'!$C$1:$C$10000),G$2)</f>
        <v>#NUM!</v>
      </c>
      <c r="H166" s="2" t="e">
        <f t="array" ref="H166">LARGE(IF('Liste aller Termine'!$D$1:$D$10000=$B166,'Liste aller Termine'!$C$1:$C$10000),H$2)</f>
        <v>#NUM!</v>
      </c>
      <c r="I166" s="3" t="str">
        <f t="shared" si="19"/>
        <v/>
      </c>
      <c r="J166" s="3" t="str">
        <f t="shared" si="20"/>
        <v/>
      </c>
      <c r="K166" s="3" t="str">
        <f t="shared" si="21"/>
        <v/>
      </c>
      <c r="L166" s="3" t="str">
        <f t="shared" si="22"/>
        <v/>
      </c>
      <c r="M166" s="3" t="str">
        <f t="shared" si="23"/>
        <v/>
      </c>
    </row>
    <row r="167" spans="1:13" x14ac:dyDescent="0.25">
      <c r="A167" s="1">
        <f t="shared" si="18"/>
        <v>201</v>
      </c>
      <c r="B167" s="1" t="e">
        <f>IF(A167&gt;=10000,"",SMALL('Liste aller Termine'!D$2:D$10000,A167))</f>
        <v>#NUM!</v>
      </c>
      <c r="C167" s="1">
        <f>COUNTIF('Liste aller Termine'!D$2:D$10000,B167)</f>
        <v>0</v>
      </c>
      <c r="D167" s="2" t="e">
        <f t="array" ref="D167">LARGE(IF('Liste aller Termine'!$D$1:$D$10000=$B167,'Liste aller Termine'!$C$1:$C$10000),D$2)</f>
        <v>#NUM!</v>
      </c>
      <c r="E167" s="2" t="e">
        <f t="array" ref="E167">LARGE(IF('Liste aller Termine'!$D$1:$D$10000=$B167,'Liste aller Termine'!$C$1:$C$10000),E$2)</f>
        <v>#NUM!</v>
      </c>
      <c r="F167" s="2" t="e">
        <f t="array" ref="F167">LARGE(IF('Liste aller Termine'!$D$1:$D$10000=$B167,'Liste aller Termine'!$C$1:$C$10000),F$2)</f>
        <v>#NUM!</v>
      </c>
      <c r="G167" s="2" t="e">
        <f t="array" ref="G167">LARGE(IF('Liste aller Termine'!$D$1:$D$10000=$B167,'Liste aller Termine'!$C$1:$C$10000),G$2)</f>
        <v>#NUM!</v>
      </c>
      <c r="H167" s="2" t="e">
        <f t="array" ref="H167">LARGE(IF('Liste aller Termine'!$D$1:$D$10000=$B167,'Liste aller Termine'!$C$1:$C$10000),H$2)</f>
        <v>#NUM!</v>
      </c>
      <c r="I167" s="3" t="str">
        <f t="shared" si="19"/>
        <v/>
      </c>
      <c r="J167" s="3" t="str">
        <f t="shared" si="20"/>
        <v/>
      </c>
      <c r="K167" s="3" t="str">
        <f t="shared" si="21"/>
        <v/>
      </c>
      <c r="L167" s="3" t="str">
        <f t="shared" si="22"/>
        <v/>
      </c>
      <c r="M167" s="3" t="str">
        <f t="shared" si="23"/>
        <v/>
      </c>
    </row>
    <row r="168" spans="1:13" x14ac:dyDescent="0.25">
      <c r="A168" s="1">
        <f t="shared" si="18"/>
        <v>201</v>
      </c>
      <c r="B168" s="1" t="e">
        <f>IF(A168&gt;=10000,"",SMALL('Liste aller Termine'!D$2:D$10000,A168))</f>
        <v>#NUM!</v>
      </c>
      <c r="C168" s="1">
        <f>COUNTIF('Liste aller Termine'!D$2:D$10000,B168)</f>
        <v>0</v>
      </c>
      <c r="D168" s="2" t="e">
        <f t="array" ref="D168">LARGE(IF('Liste aller Termine'!$D$1:$D$10000=$B168,'Liste aller Termine'!$C$1:$C$10000),D$2)</f>
        <v>#NUM!</v>
      </c>
      <c r="E168" s="2" t="e">
        <f t="array" ref="E168">LARGE(IF('Liste aller Termine'!$D$1:$D$10000=$B168,'Liste aller Termine'!$C$1:$C$10000),E$2)</f>
        <v>#NUM!</v>
      </c>
      <c r="F168" s="2" t="e">
        <f t="array" ref="F168">LARGE(IF('Liste aller Termine'!$D$1:$D$10000=$B168,'Liste aller Termine'!$C$1:$C$10000),F$2)</f>
        <v>#NUM!</v>
      </c>
      <c r="G168" s="2" t="e">
        <f t="array" ref="G168">LARGE(IF('Liste aller Termine'!$D$1:$D$10000=$B168,'Liste aller Termine'!$C$1:$C$10000),G$2)</f>
        <v>#NUM!</v>
      </c>
      <c r="H168" s="2" t="e">
        <f t="array" ref="H168">LARGE(IF('Liste aller Termine'!$D$1:$D$10000=$B168,'Liste aller Termine'!$C$1:$C$10000),H$2)</f>
        <v>#NUM!</v>
      </c>
      <c r="I168" s="3" t="str">
        <f t="shared" si="19"/>
        <v/>
      </c>
      <c r="J168" s="3" t="str">
        <f t="shared" si="20"/>
        <v/>
      </c>
      <c r="K168" s="3" t="str">
        <f t="shared" si="21"/>
        <v/>
      </c>
      <c r="L168" s="3" t="str">
        <f t="shared" si="22"/>
        <v/>
      </c>
      <c r="M168" s="3" t="str">
        <f t="shared" si="23"/>
        <v/>
      </c>
    </row>
    <row r="169" spans="1:13" x14ac:dyDescent="0.25">
      <c r="A169" s="1">
        <f t="shared" si="18"/>
        <v>201</v>
      </c>
      <c r="B169" s="1" t="e">
        <f>IF(A169&gt;=10000,"",SMALL('Liste aller Termine'!D$2:D$10000,A169))</f>
        <v>#NUM!</v>
      </c>
      <c r="C169" s="1">
        <f>COUNTIF('Liste aller Termine'!D$2:D$10000,B169)</f>
        <v>0</v>
      </c>
      <c r="D169" s="2" t="e">
        <f t="array" ref="D169">LARGE(IF('Liste aller Termine'!$D$1:$D$10000=$B169,'Liste aller Termine'!$C$1:$C$10000),D$2)</f>
        <v>#NUM!</v>
      </c>
      <c r="E169" s="2" t="e">
        <f t="array" ref="E169">LARGE(IF('Liste aller Termine'!$D$1:$D$10000=$B169,'Liste aller Termine'!$C$1:$C$10000),E$2)</f>
        <v>#NUM!</v>
      </c>
      <c r="F169" s="2" t="e">
        <f t="array" ref="F169">LARGE(IF('Liste aller Termine'!$D$1:$D$10000=$B169,'Liste aller Termine'!$C$1:$C$10000),F$2)</f>
        <v>#NUM!</v>
      </c>
      <c r="G169" s="2" t="e">
        <f t="array" ref="G169">LARGE(IF('Liste aller Termine'!$D$1:$D$10000=$B169,'Liste aller Termine'!$C$1:$C$10000),G$2)</f>
        <v>#NUM!</v>
      </c>
      <c r="H169" s="2" t="e">
        <f t="array" ref="H169">LARGE(IF('Liste aller Termine'!$D$1:$D$10000=$B169,'Liste aller Termine'!$C$1:$C$10000),H$2)</f>
        <v>#NUM!</v>
      </c>
      <c r="I169" s="3" t="str">
        <f t="shared" si="19"/>
        <v/>
      </c>
      <c r="J169" s="3" t="str">
        <f t="shared" si="20"/>
        <v/>
      </c>
      <c r="K169" s="3" t="str">
        <f t="shared" si="21"/>
        <v/>
      </c>
      <c r="L169" s="3" t="str">
        <f t="shared" si="22"/>
        <v/>
      </c>
      <c r="M169" s="3" t="str">
        <f t="shared" si="23"/>
        <v/>
      </c>
    </row>
    <row r="170" spans="1:13" x14ac:dyDescent="0.25">
      <c r="A170" s="1">
        <f t="shared" si="18"/>
        <v>201</v>
      </c>
      <c r="B170" s="1" t="e">
        <f>IF(A170&gt;=10000,"",SMALL('Liste aller Termine'!D$2:D$10000,A170))</f>
        <v>#NUM!</v>
      </c>
      <c r="C170" s="1">
        <f>COUNTIF('Liste aller Termine'!D$2:D$10000,B170)</f>
        <v>0</v>
      </c>
      <c r="D170" s="2" t="e">
        <f t="array" ref="D170">LARGE(IF('Liste aller Termine'!$D$1:$D$10000=$B170,'Liste aller Termine'!$C$1:$C$10000),D$2)</f>
        <v>#NUM!</v>
      </c>
      <c r="E170" s="2" t="e">
        <f t="array" ref="E170">LARGE(IF('Liste aller Termine'!$D$1:$D$10000=$B170,'Liste aller Termine'!$C$1:$C$10000),E$2)</f>
        <v>#NUM!</v>
      </c>
      <c r="F170" s="2" t="e">
        <f t="array" ref="F170">LARGE(IF('Liste aller Termine'!$D$1:$D$10000=$B170,'Liste aller Termine'!$C$1:$C$10000),F$2)</f>
        <v>#NUM!</v>
      </c>
      <c r="G170" s="2" t="e">
        <f t="array" ref="G170">LARGE(IF('Liste aller Termine'!$D$1:$D$10000=$B170,'Liste aller Termine'!$C$1:$C$10000),G$2)</f>
        <v>#NUM!</v>
      </c>
      <c r="H170" s="2" t="e">
        <f t="array" ref="H170">LARGE(IF('Liste aller Termine'!$D$1:$D$10000=$B170,'Liste aller Termine'!$C$1:$C$10000),H$2)</f>
        <v>#NUM!</v>
      </c>
      <c r="I170" s="3" t="str">
        <f t="shared" si="19"/>
        <v/>
      </c>
      <c r="J170" s="3" t="str">
        <f t="shared" si="20"/>
        <v/>
      </c>
      <c r="K170" s="3" t="str">
        <f t="shared" si="21"/>
        <v/>
      </c>
      <c r="L170" s="3" t="str">
        <f t="shared" si="22"/>
        <v/>
      </c>
      <c r="M170" s="3" t="str">
        <f t="shared" si="23"/>
        <v/>
      </c>
    </row>
    <row r="171" spans="1:13" x14ac:dyDescent="0.25">
      <c r="A171" s="1">
        <f t="shared" si="18"/>
        <v>201</v>
      </c>
      <c r="B171" s="1" t="e">
        <f>IF(A171&gt;=10000,"",SMALL('Liste aller Termine'!D$2:D$10000,A171))</f>
        <v>#NUM!</v>
      </c>
      <c r="C171" s="1">
        <f>COUNTIF('Liste aller Termine'!D$2:D$10000,B171)</f>
        <v>0</v>
      </c>
      <c r="D171" s="2" t="e">
        <f t="array" ref="D171">LARGE(IF('Liste aller Termine'!$D$1:$D$10000=$B171,'Liste aller Termine'!$C$1:$C$10000),D$2)</f>
        <v>#NUM!</v>
      </c>
      <c r="E171" s="2" t="e">
        <f t="array" ref="E171">LARGE(IF('Liste aller Termine'!$D$1:$D$10000=$B171,'Liste aller Termine'!$C$1:$C$10000),E$2)</f>
        <v>#NUM!</v>
      </c>
      <c r="F171" s="2" t="e">
        <f t="array" ref="F171">LARGE(IF('Liste aller Termine'!$D$1:$D$10000=$B171,'Liste aller Termine'!$C$1:$C$10000),F$2)</f>
        <v>#NUM!</v>
      </c>
      <c r="G171" s="2" t="e">
        <f t="array" ref="G171">LARGE(IF('Liste aller Termine'!$D$1:$D$10000=$B171,'Liste aller Termine'!$C$1:$C$10000),G$2)</f>
        <v>#NUM!</v>
      </c>
      <c r="H171" s="2" t="e">
        <f t="array" ref="H171">LARGE(IF('Liste aller Termine'!$D$1:$D$10000=$B171,'Liste aller Termine'!$C$1:$C$10000),H$2)</f>
        <v>#NUM!</v>
      </c>
      <c r="I171" s="3" t="str">
        <f t="shared" si="19"/>
        <v/>
      </c>
      <c r="J171" s="3" t="str">
        <f t="shared" si="20"/>
        <v/>
      </c>
      <c r="K171" s="3" t="str">
        <f t="shared" si="21"/>
        <v/>
      </c>
      <c r="L171" s="3" t="str">
        <f t="shared" si="22"/>
        <v/>
      </c>
      <c r="M171" s="3" t="str">
        <f t="shared" si="23"/>
        <v/>
      </c>
    </row>
    <row r="172" spans="1:13" x14ac:dyDescent="0.25">
      <c r="A172" s="1">
        <f t="shared" si="18"/>
        <v>201</v>
      </c>
      <c r="B172" s="1" t="e">
        <f>IF(A172&gt;=10000,"",SMALL('Liste aller Termine'!D$2:D$10000,A172))</f>
        <v>#NUM!</v>
      </c>
      <c r="C172" s="1">
        <f>COUNTIF('Liste aller Termine'!D$2:D$10000,B172)</f>
        <v>0</v>
      </c>
      <c r="D172" s="2" t="e">
        <f t="array" ref="D172">LARGE(IF('Liste aller Termine'!$D$1:$D$10000=$B172,'Liste aller Termine'!$C$1:$C$10000),D$2)</f>
        <v>#NUM!</v>
      </c>
      <c r="E172" s="2" t="e">
        <f t="array" ref="E172">LARGE(IF('Liste aller Termine'!$D$1:$D$10000=$B172,'Liste aller Termine'!$C$1:$C$10000),E$2)</f>
        <v>#NUM!</v>
      </c>
      <c r="F172" s="2" t="e">
        <f t="array" ref="F172">LARGE(IF('Liste aller Termine'!$D$1:$D$10000=$B172,'Liste aller Termine'!$C$1:$C$10000),F$2)</f>
        <v>#NUM!</v>
      </c>
      <c r="G172" s="2" t="e">
        <f t="array" ref="G172">LARGE(IF('Liste aller Termine'!$D$1:$D$10000=$B172,'Liste aller Termine'!$C$1:$C$10000),G$2)</f>
        <v>#NUM!</v>
      </c>
      <c r="H172" s="2" t="e">
        <f t="array" ref="H172">LARGE(IF('Liste aller Termine'!$D$1:$D$10000=$B172,'Liste aller Termine'!$C$1:$C$10000),H$2)</f>
        <v>#NUM!</v>
      </c>
      <c r="I172" s="3" t="str">
        <f t="shared" si="19"/>
        <v/>
      </c>
      <c r="J172" s="3" t="str">
        <f t="shared" si="20"/>
        <v/>
      </c>
      <c r="K172" s="3" t="str">
        <f t="shared" si="21"/>
        <v/>
      </c>
      <c r="L172" s="3" t="str">
        <f t="shared" si="22"/>
        <v/>
      </c>
      <c r="M172" s="3" t="str">
        <f t="shared" si="23"/>
        <v/>
      </c>
    </row>
    <row r="173" spans="1:13" x14ac:dyDescent="0.25">
      <c r="A173" s="1">
        <f t="shared" si="18"/>
        <v>201</v>
      </c>
      <c r="B173" s="1" t="e">
        <f>IF(A173&gt;=10000,"",SMALL('Liste aller Termine'!D$2:D$10000,A173))</f>
        <v>#NUM!</v>
      </c>
      <c r="C173" s="1">
        <f>COUNTIF('Liste aller Termine'!D$2:D$10000,B173)</f>
        <v>0</v>
      </c>
      <c r="D173" s="2" t="e">
        <f t="array" ref="D173">LARGE(IF('Liste aller Termine'!$D$1:$D$10000=$B173,'Liste aller Termine'!$C$1:$C$10000),D$2)</f>
        <v>#NUM!</v>
      </c>
      <c r="E173" s="2" t="e">
        <f t="array" ref="E173">LARGE(IF('Liste aller Termine'!$D$1:$D$10000=$B173,'Liste aller Termine'!$C$1:$C$10000),E$2)</f>
        <v>#NUM!</v>
      </c>
      <c r="F173" s="2" t="e">
        <f t="array" ref="F173">LARGE(IF('Liste aller Termine'!$D$1:$D$10000=$B173,'Liste aller Termine'!$C$1:$C$10000),F$2)</f>
        <v>#NUM!</v>
      </c>
      <c r="G173" s="2" t="e">
        <f t="array" ref="G173">LARGE(IF('Liste aller Termine'!$D$1:$D$10000=$B173,'Liste aller Termine'!$C$1:$C$10000),G$2)</f>
        <v>#NUM!</v>
      </c>
      <c r="H173" s="2" t="e">
        <f t="array" ref="H173">LARGE(IF('Liste aller Termine'!$D$1:$D$10000=$B173,'Liste aller Termine'!$C$1:$C$10000),H$2)</f>
        <v>#NUM!</v>
      </c>
      <c r="I173" s="3" t="str">
        <f t="shared" si="19"/>
        <v/>
      </c>
      <c r="J173" s="3" t="str">
        <f t="shared" si="20"/>
        <v/>
      </c>
      <c r="K173" s="3" t="str">
        <f t="shared" si="21"/>
        <v/>
      </c>
      <c r="L173" s="3" t="str">
        <f t="shared" si="22"/>
        <v/>
      </c>
      <c r="M173" s="3" t="str">
        <f t="shared" si="23"/>
        <v/>
      </c>
    </row>
    <row r="174" spans="1:13" x14ac:dyDescent="0.25">
      <c r="A174" s="1">
        <f t="shared" si="18"/>
        <v>201</v>
      </c>
      <c r="B174" s="1" t="e">
        <f>IF(A174&gt;=10000,"",SMALL('Liste aller Termine'!D$2:D$10000,A174))</f>
        <v>#NUM!</v>
      </c>
      <c r="C174" s="1">
        <f>COUNTIF('Liste aller Termine'!D$2:D$10000,B174)</f>
        <v>0</v>
      </c>
      <c r="D174" s="2" t="e">
        <f t="array" ref="D174">LARGE(IF('Liste aller Termine'!$D$1:$D$10000=$B174,'Liste aller Termine'!$C$1:$C$10000),D$2)</f>
        <v>#NUM!</v>
      </c>
      <c r="E174" s="2" t="e">
        <f t="array" ref="E174">LARGE(IF('Liste aller Termine'!$D$1:$D$10000=$B174,'Liste aller Termine'!$C$1:$C$10000),E$2)</f>
        <v>#NUM!</v>
      </c>
      <c r="F174" s="2" t="e">
        <f t="array" ref="F174">LARGE(IF('Liste aller Termine'!$D$1:$D$10000=$B174,'Liste aller Termine'!$C$1:$C$10000),F$2)</f>
        <v>#NUM!</v>
      </c>
      <c r="G174" s="2" t="e">
        <f t="array" ref="G174">LARGE(IF('Liste aller Termine'!$D$1:$D$10000=$B174,'Liste aller Termine'!$C$1:$C$10000),G$2)</f>
        <v>#NUM!</v>
      </c>
      <c r="H174" s="2" t="e">
        <f t="array" ref="H174">LARGE(IF('Liste aller Termine'!$D$1:$D$10000=$B174,'Liste aller Termine'!$C$1:$C$10000),H$2)</f>
        <v>#NUM!</v>
      </c>
      <c r="I174" s="3" t="str">
        <f t="shared" si="19"/>
        <v/>
      </c>
      <c r="J174" s="3" t="str">
        <f t="shared" si="20"/>
        <v/>
      </c>
      <c r="K174" s="3" t="str">
        <f t="shared" si="21"/>
        <v/>
      </c>
      <c r="L174" s="3" t="str">
        <f t="shared" si="22"/>
        <v/>
      </c>
      <c r="M174" s="3" t="str">
        <f t="shared" si="23"/>
        <v/>
      </c>
    </row>
    <row r="175" spans="1:13" x14ac:dyDescent="0.25">
      <c r="A175" s="1">
        <f t="shared" si="18"/>
        <v>201</v>
      </c>
      <c r="B175" s="1" t="e">
        <f>IF(A175&gt;=10000,"",SMALL('Liste aller Termine'!D$2:D$10000,A175))</f>
        <v>#NUM!</v>
      </c>
      <c r="C175" s="1">
        <f>COUNTIF('Liste aller Termine'!D$2:D$10000,B175)</f>
        <v>0</v>
      </c>
      <c r="D175" s="2" t="e">
        <f t="array" ref="D175">LARGE(IF('Liste aller Termine'!$D$1:$D$10000=$B175,'Liste aller Termine'!$C$1:$C$10000),D$2)</f>
        <v>#NUM!</v>
      </c>
      <c r="E175" s="2" t="e">
        <f t="array" ref="E175">LARGE(IF('Liste aller Termine'!$D$1:$D$10000=$B175,'Liste aller Termine'!$C$1:$C$10000),E$2)</f>
        <v>#NUM!</v>
      </c>
      <c r="F175" s="2" t="e">
        <f t="array" ref="F175">LARGE(IF('Liste aller Termine'!$D$1:$D$10000=$B175,'Liste aller Termine'!$C$1:$C$10000),F$2)</f>
        <v>#NUM!</v>
      </c>
      <c r="G175" s="2" t="e">
        <f t="array" ref="G175">LARGE(IF('Liste aller Termine'!$D$1:$D$10000=$B175,'Liste aller Termine'!$C$1:$C$10000),G$2)</f>
        <v>#NUM!</v>
      </c>
      <c r="H175" s="2" t="e">
        <f t="array" ref="H175">LARGE(IF('Liste aller Termine'!$D$1:$D$10000=$B175,'Liste aller Termine'!$C$1:$C$10000),H$2)</f>
        <v>#NUM!</v>
      </c>
      <c r="I175" s="3" t="str">
        <f t="shared" si="19"/>
        <v/>
      </c>
      <c r="J175" s="3" t="str">
        <f t="shared" si="20"/>
        <v/>
      </c>
      <c r="K175" s="3" t="str">
        <f t="shared" si="21"/>
        <v/>
      </c>
      <c r="L175" s="3" t="str">
        <f t="shared" si="22"/>
        <v/>
      </c>
      <c r="M175" s="3" t="str">
        <f t="shared" si="23"/>
        <v/>
      </c>
    </row>
    <row r="176" spans="1:13" x14ac:dyDescent="0.25">
      <c r="A176" s="1">
        <f t="shared" si="18"/>
        <v>201</v>
      </c>
      <c r="B176" s="1" t="e">
        <f>IF(A176&gt;=10000,"",SMALL('Liste aller Termine'!D$2:D$10000,A176))</f>
        <v>#NUM!</v>
      </c>
      <c r="C176" s="1">
        <f>COUNTIF('Liste aller Termine'!D$2:D$10000,B176)</f>
        <v>0</v>
      </c>
      <c r="D176" s="2" t="e">
        <f t="array" ref="D176">LARGE(IF('Liste aller Termine'!$D$1:$D$10000=$B176,'Liste aller Termine'!$C$1:$C$10000),D$2)</f>
        <v>#NUM!</v>
      </c>
      <c r="E176" s="2" t="e">
        <f t="array" ref="E176">LARGE(IF('Liste aller Termine'!$D$1:$D$10000=$B176,'Liste aller Termine'!$C$1:$C$10000),E$2)</f>
        <v>#NUM!</v>
      </c>
      <c r="F176" s="2" t="e">
        <f t="array" ref="F176">LARGE(IF('Liste aller Termine'!$D$1:$D$10000=$B176,'Liste aller Termine'!$C$1:$C$10000),F$2)</f>
        <v>#NUM!</v>
      </c>
      <c r="G176" s="2" t="e">
        <f t="array" ref="G176">LARGE(IF('Liste aller Termine'!$D$1:$D$10000=$B176,'Liste aller Termine'!$C$1:$C$10000),G$2)</f>
        <v>#NUM!</v>
      </c>
      <c r="H176" s="2" t="e">
        <f t="array" ref="H176">LARGE(IF('Liste aller Termine'!$D$1:$D$10000=$B176,'Liste aller Termine'!$C$1:$C$10000),H$2)</f>
        <v>#NUM!</v>
      </c>
      <c r="I176" s="3" t="str">
        <f t="shared" si="19"/>
        <v/>
      </c>
      <c r="J176" s="3" t="str">
        <f t="shared" si="20"/>
        <v/>
      </c>
      <c r="K176" s="3" t="str">
        <f t="shared" si="21"/>
        <v/>
      </c>
      <c r="L176" s="3" t="str">
        <f t="shared" si="22"/>
        <v/>
      </c>
      <c r="M176" s="3" t="str">
        <f t="shared" si="23"/>
        <v/>
      </c>
    </row>
    <row r="177" spans="1:13" x14ac:dyDescent="0.25">
      <c r="A177" s="1">
        <f t="shared" si="18"/>
        <v>201</v>
      </c>
      <c r="B177" s="1" t="e">
        <f>IF(A177&gt;=10000,"",SMALL('Liste aller Termine'!D$2:D$10000,A177))</f>
        <v>#NUM!</v>
      </c>
      <c r="C177" s="1">
        <f>COUNTIF('Liste aller Termine'!D$2:D$10000,B177)</f>
        <v>0</v>
      </c>
      <c r="D177" s="2" t="e">
        <f t="array" ref="D177">LARGE(IF('Liste aller Termine'!$D$1:$D$10000=$B177,'Liste aller Termine'!$C$1:$C$10000),D$2)</f>
        <v>#NUM!</v>
      </c>
      <c r="E177" s="2" t="e">
        <f t="array" ref="E177">LARGE(IF('Liste aller Termine'!$D$1:$D$10000=$B177,'Liste aller Termine'!$C$1:$C$10000),E$2)</f>
        <v>#NUM!</v>
      </c>
      <c r="F177" s="2" t="e">
        <f t="array" ref="F177">LARGE(IF('Liste aller Termine'!$D$1:$D$10000=$B177,'Liste aller Termine'!$C$1:$C$10000),F$2)</f>
        <v>#NUM!</v>
      </c>
      <c r="G177" s="2" t="e">
        <f t="array" ref="G177">LARGE(IF('Liste aller Termine'!$D$1:$D$10000=$B177,'Liste aller Termine'!$C$1:$C$10000),G$2)</f>
        <v>#NUM!</v>
      </c>
      <c r="H177" s="2" t="e">
        <f t="array" ref="H177">LARGE(IF('Liste aller Termine'!$D$1:$D$10000=$B177,'Liste aller Termine'!$C$1:$C$10000),H$2)</f>
        <v>#NUM!</v>
      </c>
      <c r="I177" s="3" t="str">
        <f t="shared" si="19"/>
        <v/>
      </c>
      <c r="J177" s="3" t="str">
        <f t="shared" si="20"/>
        <v/>
      </c>
      <c r="K177" s="3" t="str">
        <f t="shared" si="21"/>
        <v/>
      </c>
      <c r="L177" s="3" t="str">
        <f t="shared" si="22"/>
        <v/>
      </c>
      <c r="M177" s="3" t="str">
        <f t="shared" si="23"/>
        <v/>
      </c>
    </row>
    <row r="178" spans="1:13" x14ac:dyDescent="0.25">
      <c r="A178" s="1">
        <f t="shared" si="18"/>
        <v>201</v>
      </c>
      <c r="B178" s="1" t="e">
        <f>IF(A178&gt;=10000,"",SMALL('Liste aller Termine'!D$2:D$10000,A178))</f>
        <v>#NUM!</v>
      </c>
      <c r="C178" s="1">
        <f>COUNTIF('Liste aller Termine'!D$2:D$10000,B178)</f>
        <v>0</v>
      </c>
      <c r="D178" s="2" t="e">
        <f t="array" ref="D178">LARGE(IF('Liste aller Termine'!$D$1:$D$10000=$B178,'Liste aller Termine'!$C$1:$C$10000),D$2)</f>
        <v>#NUM!</v>
      </c>
      <c r="E178" s="2" t="e">
        <f t="array" ref="E178">LARGE(IF('Liste aller Termine'!$D$1:$D$10000=$B178,'Liste aller Termine'!$C$1:$C$10000),E$2)</f>
        <v>#NUM!</v>
      </c>
      <c r="F178" s="2" t="e">
        <f t="array" ref="F178">LARGE(IF('Liste aller Termine'!$D$1:$D$10000=$B178,'Liste aller Termine'!$C$1:$C$10000),F$2)</f>
        <v>#NUM!</v>
      </c>
      <c r="G178" s="2" t="e">
        <f t="array" ref="G178">LARGE(IF('Liste aller Termine'!$D$1:$D$10000=$B178,'Liste aller Termine'!$C$1:$C$10000),G$2)</f>
        <v>#NUM!</v>
      </c>
      <c r="H178" s="2" t="e">
        <f t="array" ref="H178">LARGE(IF('Liste aller Termine'!$D$1:$D$10000=$B178,'Liste aller Termine'!$C$1:$C$10000),H$2)</f>
        <v>#NUM!</v>
      </c>
      <c r="I178" s="3" t="str">
        <f t="shared" si="19"/>
        <v/>
      </c>
      <c r="J178" s="3" t="str">
        <f t="shared" si="20"/>
        <v/>
      </c>
      <c r="K178" s="3" t="str">
        <f t="shared" si="21"/>
        <v/>
      </c>
      <c r="L178" s="3" t="str">
        <f t="shared" si="22"/>
        <v/>
      </c>
      <c r="M178" s="3" t="str">
        <f t="shared" si="23"/>
        <v/>
      </c>
    </row>
    <row r="179" spans="1:13" x14ac:dyDescent="0.25">
      <c r="A179" s="1">
        <f t="shared" si="18"/>
        <v>201</v>
      </c>
      <c r="B179" s="1" t="e">
        <f>IF(A179&gt;=10000,"",SMALL('Liste aller Termine'!D$2:D$10000,A179))</f>
        <v>#NUM!</v>
      </c>
      <c r="C179" s="1">
        <f>COUNTIF('Liste aller Termine'!D$2:D$10000,B179)</f>
        <v>0</v>
      </c>
      <c r="D179" s="2" t="e">
        <f t="array" ref="D179">LARGE(IF('Liste aller Termine'!$D$1:$D$10000=$B179,'Liste aller Termine'!$C$1:$C$10000),D$2)</f>
        <v>#NUM!</v>
      </c>
      <c r="E179" s="2" t="e">
        <f t="array" ref="E179">LARGE(IF('Liste aller Termine'!$D$1:$D$10000=$B179,'Liste aller Termine'!$C$1:$C$10000),E$2)</f>
        <v>#NUM!</v>
      </c>
      <c r="F179" s="2" t="e">
        <f t="array" ref="F179">LARGE(IF('Liste aller Termine'!$D$1:$D$10000=$B179,'Liste aller Termine'!$C$1:$C$10000),F$2)</f>
        <v>#NUM!</v>
      </c>
      <c r="G179" s="2" t="e">
        <f t="array" ref="G179">LARGE(IF('Liste aller Termine'!$D$1:$D$10000=$B179,'Liste aller Termine'!$C$1:$C$10000),G$2)</f>
        <v>#NUM!</v>
      </c>
      <c r="H179" s="2" t="e">
        <f t="array" ref="H179">LARGE(IF('Liste aller Termine'!$D$1:$D$10000=$B179,'Liste aller Termine'!$C$1:$C$10000),H$2)</f>
        <v>#NUM!</v>
      </c>
      <c r="I179" s="3" t="str">
        <f t="shared" si="19"/>
        <v/>
      </c>
      <c r="J179" s="3" t="str">
        <f t="shared" si="20"/>
        <v/>
      </c>
      <c r="K179" s="3" t="str">
        <f t="shared" si="21"/>
        <v/>
      </c>
      <c r="L179" s="3" t="str">
        <f t="shared" si="22"/>
        <v/>
      </c>
      <c r="M179" s="3" t="str">
        <f t="shared" si="23"/>
        <v/>
      </c>
    </row>
    <row r="180" spans="1:13" x14ac:dyDescent="0.25">
      <c r="A180" s="1">
        <f t="shared" si="18"/>
        <v>201</v>
      </c>
      <c r="B180" s="1" t="e">
        <f>IF(A180&gt;=10000,"",SMALL('Liste aller Termine'!D$2:D$10000,A180))</f>
        <v>#NUM!</v>
      </c>
      <c r="C180" s="1">
        <f>COUNTIF('Liste aller Termine'!D$2:D$10000,B180)</f>
        <v>0</v>
      </c>
      <c r="D180" s="2" t="e">
        <f t="array" ref="D180">LARGE(IF('Liste aller Termine'!$D$1:$D$10000=$B180,'Liste aller Termine'!$C$1:$C$10000),D$2)</f>
        <v>#NUM!</v>
      </c>
      <c r="E180" s="2" t="e">
        <f t="array" ref="E180">LARGE(IF('Liste aller Termine'!$D$1:$D$10000=$B180,'Liste aller Termine'!$C$1:$C$10000),E$2)</f>
        <v>#NUM!</v>
      </c>
      <c r="F180" s="2" t="e">
        <f t="array" ref="F180">LARGE(IF('Liste aller Termine'!$D$1:$D$10000=$B180,'Liste aller Termine'!$C$1:$C$10000),F$2)</f>
        <v>#NUM!</v>
      </c>
      <c r="G180" s="2" t="e">
        <f t="array" ref="G180">LARGE(IF('Liste aller Termine'!$D$1:$D$10000=$B180,'Liste aller Termine'!$C$1:$C$10000),G$2)</f>
        <v>#NUM!</v>
      </c>
      <c r="H180" s="2" t="e">
        <f t="array" ref="H180">LARGE(IF('Liste aller Termine'!$D$1:$D$10000=$B180,'Liste aller Termine'!$C$1:$C$10000),H$2)</f>
        <v>#NUM!</v>
      </c>
      <c r="I180" s="3" t="str">
        <f t="shared" si="19"/>
        <v/>
      </c>
      <c r="J180" s="3" t="str">
        <f t="shared" si="20"/>
        <v/>
      </c>
      <c r="K180" s="3" t="str">
        <f t="shared" si="21"/>
        <v/>
      </c>
      <c r="L180" s="3" t="str">
        <f t="shared" si="22"/>
        <v/>
      </c>
      <c r="M180" s="3" t="str">
        <f t="shared" si="23"/>
        <v/>
      </c>
    </row>
    <row r="181" spans="1:13" x14ac:dyDescent="0.25">
      <c r="A181" s="1">
        <f t="shared" si="18"/>
        <v>201</v>
      </c>
      <c r="B181" s="1" t="e">
        <f>IF(A181&gt;=10000,"",SMALL('Liste aller Termine'!D$2:D$10000,A181))</f>
        <v>#NUM!</v>
      </c>
      <c r="C181" s="1">
        <f>COUNTIF('Liste aller Termine'!D$2:D$10000,B181)</f>
        <v>0</v>
      </c>
      <c r="D181" s="2" t="e">
        <f t="array" ref="D181">LARGE(IF('Liste aller Termine'!$D$1:$D$10000=$B181,'Liste aller Termine'!$C$1:$C$10000),D$2)</f>
        <v>#NUM!</v>
      </c>
      <c r="E181" s="2" t="e">
        <f t="array" ref="E181">LARGE(IF('Liste aller Termine'!$D$1:$D$10000=$B181,'Liste aller Termine'!$C$1:$C$10000),E$2)</f>
        <v>#NUM!</v>
      </c>
      <c r="F181" s="2" t="e">
        <f t="array" ref="F181">LARGE(IF('Liste aller Termine'!$D$1:$D$10000=$B181,'Liste aller Termine'!$C$1:$C$10000),F$2)</f>
        <v>#NUM!</v>
      </c>
      <c r="G181" s="2" t="e">
        <f t="array" ref="G181">LARGE(IF('Liste aller Termine'!$D$1:$D$10000=$B181,'Liste aller Termine'!$C$1:$C$10000),G$2)</f>
        <v>#NUM!</v>
      </c>
      <c r="H181" s="2" t="e">
        <f t="array" ref="H181">LARGE(IF('Liste aller Termine'!$D$1:$D$10000=$B181,'Liste aller Termine'!$C$1:$C$10000),H$2)</f>
        <v>#NUM!</v>
      </c>
      <c r="I181" s="3" t="str">
        <f t="shared" si="19"/>
        <v/>
      </c>
      <c r="J181" s="3" t="str">
        <f t="shared" si="20"/>
        <v/>
      </c>
      <c r="K181" s="3" t="str">
        <f t="shared" si="21"/>
        <v/>
      </c>
      <c r="L181" s="3" t="str">
        <f t="shared" si="22"/>
        <v/>
      </c>
      <c r="M181" s="3" t="str">
        <f t="shared" si="23"/>
        <v/>
      </c>
    </row>
    <row r="182" spans="1:13" x14ac:dyDescent="0.25">
      <c r="A182" s="1">
        <f t="shared" si="18"/>
        <v>201</v>
      </c>
      <c r="B182" s="1" t="e">
        <f>IF(A182&gt;=10000,"",SMALL('Liste aller Termine'!D$2:D$10000,A182))</f>
        <v>#NUM!</v>
      </c>
      <c r="C182" s="1">
        <f>COUNTIF('Liste aller Termine'!D$2:D$10000,B182)</f>
        <v>0</v>
      </c>
      <c r="D182" s="2" t="e">
        <f t="array" ref="D182">LARGE(IF('Liste aller Termine'!$D$1:$D$10000=$B182,'Liste aller Termine'!$C$1:$C$10000),D$2)</f>
        <v>#NUM!</v>
      </c>
      <c r="E182" s="2" t="e">
        <f t="array" ref="E182">LARGE(IF('Liste aller Termine'!$D$1:$D$10000=$B182,'Liste aller Termine'!$C$1:$C$10000),E$2)</f>
        <v>#NUM!</v>
      </c>
      <c r="F182" s="2" t="e">
        <f t="array" ref="F182">LARGE(IF('Liste aller Termine'!$D$1:$D$10000=$B182,'Liste aller Termine'!$C$1:$C$10000),F$2)</f>
        <v>#NUM!</v>
      </c>
      <c r="G182" s="2" t="e">
        <f t="array" ref="G182">LARGE(IF('Liste aller Termine'!$D$1:$D$10000=$B182,'Liste aller Termine'!$C$1:$C$10000),G$2)</f>
        <v>#NUM!</v>
      </c>
      <c r="H182" s="2" t="e">
        <f t="array" ref="H182">LARGE(IF('Liste aller Termine'!$D$1:$D$10000=$B182,'Liste aller Termine'!$C$1:$C$10000),H$2)</f>
        <v>#NUM!</v>
      </c>
      <c r="I182" s="3" t="str">
        <f t="shared" si="19"/>
        <v/>
      </c>
      <c r="J182" s="3" t="str">
        <f t="shared" si="20"/>
        <v/>
      </c>
      <c r="K182" s="3" t="str">
        <f t="shared" si="21"/>
        <v/>
      </c>
      <c r="L182" s="3" t="str">
        <f t="shared" si="22"/>
        <v/>
      </c>
      <c r="M182" s="3" t="str">
        <f t="shared" si="23"/>
        <v/>
      </c>
    </row>
    <row r="183" spans="1:13" x14ac:dyDescent="0.25">
      <c r="A183" s="1">
        <f t="shared" si="18"/>
        <v>201</v>
      </c>
      <c r="B183" s="1" t="e">
        <f>IF(A183&gt;=10000,"",SMALL('Liste aller Termine'!D$2:D$10000,A183))</f>
        <v>#NUM!</v>
      </c>
      <c r="C183" s="1">
        <f>COUNTIF('Liste aller Termine'!D$2:D$10000,B183)</f>
        <v>0</v>
      </c>
      <c r="D183" s="2" t="e">
        <f t="array" ref="D183">LARGE(IF('Liste aller Termine'!$D$1:$D$10000=$B183,'Liste aller Termine'!$C$1:$C$10000),D$2)</f>
        <v>#NUM!</v>
      </c>
      <c r="E183" s="2" t="e">
        <f t="array" ref="E183">LARGE(IF('Liste aller Termine'!$D$1:$D$10000=$B183,'Liste aller Termine'!$C$1:$C$10000),E$2)</f>
        <v>#NUM!</v>
      </c>
      <c r="F183" s="2" t="e">
        <f t="array" ref="F183">LARGE(IF('Liste aller Termine'!$D$1:$D$10000=$B183,'Liste aller Termine'!$C$1:$C$10000),F$2)</f>
        <v>#NUM!</v>
      </c>
      <c r="G183" s="2" t="e">
        <f t="array" ref="G183">LARGE(IF('Liste aller Termine'!$D$1:$D$10000=$B183,'Liste aller Termine'!$C$1:$C$10000),G$2)</f>
        <v>#NUM!</v>
      </c>
      <c r="H183" s="2" t="e">
        <f t="array" ref="H183">LARGE(IF('Liste aller Termine'!$D$1:$D$10000=$B183,'Liste aller Termine'!$C$1:$C$10000),H$2)</f>
        <v>#NUM!</v>
      </c>
      <c r="I183" s="3" t="str">
        <f t="shared" si="19"/>
        <v/>
      </c>
      <c r="J183" s="3" t="str">
        <f t="shared" si="20"/>
        <v/>
      </c>
      <c r="K183" s="3" t="str">
        <f t="shared" si="21"/>
        <v/>
      </c>
      <c r="L183" s="3" t="str">
        <f t="shared" si="22"/>
        <v/>
      </c>
      <c r="M183" s="3" t="str">
        <f t="shared" si="23"/>
        <v/>
      </c>
    </row>
    <row r="184" spans="1:13" x14ac:dyDescent="0.25">
      <c r="A184" s="1">
        <f t="shared" si="18"/>
        <v>201</v>
      </c>
      <c r="B184" s="1" t="e">
        <f>IF(A184&gt;=10000,"",SMALL('Liste aller Termine'!D$2:D$10000,A184))</f>
        <v>#NUM!</v>
      </c>
      <c r="C184" s="1">
        <f>COUNTIF('Liste aller Termine'!D$2:D$10000,B184)</f>
        <v>0</v>
      </c>
      <c r="D184" s="2" t="e">
        <f t="array" ref="D184">LARGE(IF('Liste aller Termine'!$D$1:$D$10000=$B184,'Liste aller Termine'!$C$1:$C$10000),D$2)</f>
        <v>#NUM!</v>
      </c>
      <c r="E184" s="2" t="e">
        <f t="array" ref="E184">LARGE(IF('Liste aller Termine'!$D$1:$D$10000=$B184,'Liste aller Termine'!$C$1:$C$10000),E$2)</f>
        <v>#NUM!</v>
      </c>
      <c r="F184" s="2" t="e">
        <f t="array" ref="F184">LARGE(IF('Liste aller Termine'!$D$1:$D$10000=$B184,'Liste aller Termine'!$C$1:$C$10000),F$2)</f>
        <v>#NUM!</v>
      </c>
      <c r="G184" s="2" t="e">
        <f t="array" ref="G184">LARGE(IF('Liste aller Termine'!$D$1:$D$10000=$B184,'Liste aller Termine'!$C$1:$C$10000),G$2)</f>
        <v>#NUM!</v>
      </c>
      <c r="H184" s="2" t="e">
        <f t="array" ref="H184">LARGE(IF('Liste aller Termine'!$D$1:$D$10000=$B184,'Liste aller Termine'!$C$1:$C$10000),H$2)</f>
        <v>#NUM!</v>
      </c>
      <c r="I184" s="3" t="str">
        <f t="shared" si="19"/>
        <v/>
      </c>
      <c r="J184" s="3" t="str">
        <f t="shared" si="20"/>
        <v/>
      </c>
      <c r="K184" s="3" t="str">
        <f t="shared" si="21"/>
        <v/>
      </c>
      <c r="L184" s="3" t="str">
        <f t="shared" si="22"/>
        <v/>
      </c>
      <c r="M184" s="3" t="str">
        <f t="shared" si="23"/>
        <v/>
      </c>
    </row>
    <row r="185" spans="1:13" x14ac:dyDescent="0.25">
      <c r="A185" s="1">
        <f t="shared" si="18"/>
        <v>201</v>
      </c>
      <c r="B185" s="1" t="e">
        <f>IF(A185&gt;=10000,"",SMALL('Liste aller Termine'!D$2:D$10000,A185))</f>
        <v>#NUM!</v>
      </c>
      <c r="C185" s="1">
        <f>COUNTIF('Liste aller Termine'!D$2:D$10000,B185)</f>
        <v>0</v>
      </c>
      <c r="D185" s="2" t="e">
        <f t="array" ref="D185">LARGE(IF('Liste aller Termine'!$D$1:$D$10000=$B185,'Liste aller Termine'!$C$1:$C$10000),D$2)</f>
        <v>#NUM!</v>
      </c>
      <c r="E185" s="2" t="e">
        <f t="array" ref="E185">LARGE(IF('Liste aller Termine'!$D$1:$D$10000=$B185,'Liste aller Termine'!$C$1:$C$10000),E$2)</f>
        <v>#NUM!</v>
      </c>
      <c r="F185" s="2" t="e">
        <f t="array" ref="F185">LARGE(IF('Liste aller Termine'!$D$1:$D$10000=$B185,'Liste aller Termine'!$C$1:$C$10000),F$2)</f>
        <v>#NUM!</v>
      </c>
      <c r="G185" s="2" t="e">
        <f t="array" ref="G185">LARGE(IF('Liste aller Termine'!$D$1:$D$10000=$B185,'Liste aller Termine'!$C$1:$C$10000),G$2)</f>
        <v>#NUM!</v>
      </c>
      <c r="H185" s="2" t="e">
        <f t="array" ref="H185">LARGE(IF('Liste aller Termine'!$D$1:$D$10000=$B185,'Liste aller Termine'!$C$1:$C$10000),H$2)</f>
        <v>#NUM!</v>
      </c>
      <c r="I185" s="3" t="str">
        <f t="shared" si="19"/>
        <v/>
      </c>
      <c r="J185" s="3" t="str">
        <f t="shared" si="20"/>
        <v/>
      </c>
      <c r="K185" s="3" t="str">
        <f t="shared" si="21"/>
        <v/>
      </c>
      <c r="L185" s="3" t="str">
        <f t="shared" si="22"/>
        <v/>
      </c>
      <c r="M185" s="3" t="str">
        <f t="shared" si="23"/>
        <v/>
      </c>
    </row>
    <row r="186" spans="1:13" x14ac:dyDescent="0.25">
      <c r="A186" s="1">
        <f t="shared" si="18"/>
        <v>201</v>
      </c>
      <c r="B186" s="1" t="e">
        <f>IF(A186&gt;=10000,"",SMALL('Liste aller Termine'!D$2:D$10000,A186))</f>
        <v>#NUM!</v>
      </c>
      <c r="C186" s="1">
        <f>COUNTIF('Liste aller Termine'!D$2:D$10000,B186)</f>
        <v>0</v>
      </c>
      <c r="D186" s="2" t="e">
        <f t="array" ref="D186">LARGE(IF('Liste aller Termine'!$D$1:$D$10000=$B186,'Liste aller Termine'!$C$1:$C$10000),D$2)</f>
        <v>#NUM!</v>
      </c>
      <c r="E186" s="2" t="e">
        <f t="array" ref="E186">LARGE(IF('Liste aller Termine'!$D$1:$D$10000=$B186,'Liste aller Termine'!$C$1:$C$10000),E$2)</f>
        <v>#NUM!</v>
      </c>
      <c r="F186" s="2" t="e">
        <f t="array" ref="F186">LARGE(IF('Liste aller Termine'!$D$1:$D$10000=$B186,'Liste aller Termine'!$C$1:$C$10000),F$2)</f>
        <v>#NUM!</v>
      </c>
      <c r="G186" s="2" t="e">
        <f t="array" ref="G186">LARGE(IF('Liste aller Termine'!$D$1:$D$10000=$B186,'Liste aller Termine'!$C$1:$C$10000),G$2)</f>
        <v>#NUM!</v>
      </c>
      <c r="H186" s="2" t="e">
        <f t="array" ref="H186">LARGE(IF('Liste aller Termine'!$D$1:$D$10000=$B186,'Liste aller Termine'!$C$1:$C$10000),H$2)</f>
        <v>#NUM!</v>
      </c>
      <c r="I186" s="3" t="str">
        <f t="shared" si="19"/>
        <v/>
      </c>
      <c r="J186" s="3" t="str">
        <f t="shared" si="20"/>
        <v/>
      </c>
      <c r="K186" s="3" t="str">
        <f t="shared" si="21"/>
        <v/>
      </c>
      <c r="L186" s="3" t="str">
        <f t="shared" si="22"/>
        <v/>
      </c>
      <c r="M186" s="3" t="str">
        <f t="shared" si="23"/>
        <v/>
      </c>
    </row>
    <row r="187" spans="1:13" x14ac:dyDescent="0.25">
      <c r="A187" s="1">
        <f t="shared" si="18"/>
        <v>201</v>
      </c>
      <c r="B187" s="1" t="e">
        <f>IF(A187&gt;=10000,"",SMALL('Liste aller Termine'!D$2:D$10000,A187))</f>
        <v>#NUM!</v>
      </c>
      <c r="C187" s="1">
        <f>COUNTIF('Liste aller Termine'!D$2:D$10000,B187)</f>
        <v>0</v>
      </c>
      <c r="D187" s="2" t="e">
        <f t="array" ref="D187">LARGE(IF('Liste aller Termine'!$D$1:$D$10000=$B187,'Liste aller Termine'!$C$1:$C$10000),D$2)</f>
        <v>#NUM!</v>
      </c>
      <c r="E187" s="2" t="e">
        <f t="array" ref="E187">LARGE(IF('Liste aller Termine'!$D$1:$D$10000=$B187,'Liste aller Termine'!$C$1:$C$10000),E$2)</f>
        <v>#NUM!</v>
      </c>
      <c r="F187" s="2" t="e">
        <f t="array" ref="F187">LARGE(IF('Liste aller Termine'!$D$1:$D$10000=$B187,'Liste aller Termine'!$C$1:$C$10000),F$2)</f>
        <v>#NUM!</v>
      </c>
      <c r="G187" s="2" t="e">
        <f t="array" ref="G187">LARGE(IF('Liste aller Termine'!$D$1:$D$10000=$B187,'Liste aller Termine'!$C$1:$C$10000),G$2)</f>
        <v>#NUM!</v>
      </c>
      <c r="H187" s="2" t="e">
        <f t="array" ref="H187">LARGE(IF('Liste aller Termine'!$D$1:$D$10000=$B187,'Liste aller Termine'!$C$1:$C$10000),H$2)</f>
        <v>#NUM!</v>
      </c>
      <c r="I187" s="3" t="str">
        <f t="shared" si="19"/>
        <v/>
      </c>
      <c r="J187" s="3" t="str">
        <f t="shared" si="20"/>
        <v/>
      </c>
      <c r="K187" s="3" t="str">
        <f t="shared" si="21"/>
        <v/>
      </c>
      <c r="L187" s="3" t="str">
        <f t="shared" si="22"/>
        <v/>
      </c>
      <c r="M187" s="3" t="str">
        <f t="shared" si="23"/>
        <v/>
      </c>
    </row>
    <row r="188" spans="1:13" x14ac:dyDescent="0.25">
      <c r="A188" s="1">
        <f t="shared" si="18"/>
        <v>201</v>
      </c>
      <c r="B188" s="1" t="e">
        <f>IF(A188&gt;=10000,"",SMALL('Liste aller Termine'!D$2:D$10000,A188))</f>
        <v>#NUM!</v>
      </c>
      <c r="C188" s="1">
        <f>COUNTIF('Liste aller Termine'!D$2:D$10000,B188)</f>
        <v>0</v>
      </c>
      <c r="D188" s="2" t="e">
        <f t="array" ref="D188">LARGE(IF('Liste aller Termine'!$D$1:$D$10000=$B188,'Liste aller Termine'!$C$1:$C$10000),D$2)</f>
        <v>#NUM!</v>
      </c>
      <c r="E188" s="2" t="e">
        <f t="array" ref="E188">LARGE(IF('Liste aller Termine'!$D$1:$D$10000=$B188,'Liste aller Termine'!$C$1:$C$10000),E$2)</f>
        <v>#NUM!</v>
      </c>
      <c r="F188" s="2" t="e">
        <f t="array" ref="F188">LARGE(IF('Liste aller Termine'!$D$1:$D$10000=$B188,'Liste aller Termine'!$C$1:$C$10000),F$2)</f>
        <v>#NUM!</v>
      </c>
      <c r="G188" s="2" t="e">
        <f t="array" ref="G188">LARGE(IF('Liste aller Termine'!$D$1:$D$10000=$B188,'Liste aller Termine'!$C$1:$C$10000),G$2)</f>
        <v>#NUM!</v>
      </c>
      <c r="H188" s="2" t="e">
        <f t="array" ref="H188">LARGE(IF('Liste aller Termine'!$D$1:$D$10000=$B188,'Liste aller Termine'!$C$1:$C$10000),H$2)</f>
        <v>#NUM!</v>
      </c>
      <c r="I188" s="3" t="str">
        <f t="shared" si="19"/>
        <v/>
      </c>
      <c r="J188" s="3" t="str">
        <f t="shared" si="20"/>
        <v/>
      </c>
      <c r="K188" s="3" t="str">
        <f t="shared" si="21"/>
        <v/>
      </c>
      <c r="L188" s="3" t="str">
        <f t="shared" si="22"/>
        <v/>
      </c>
      <c r="M188" s="3" t="str">
        <f t="shared" si="23"/>
        <v/>
      </c>
    </row>
    <row r="189" spans="1:13" x14ac:dyDescent="0.25">
      <c r="A189" s="1">
        <f t="shared" si="18"/>
        <v>201</v>
      </c>
      <c r="B189" s="1" t="e">
        <f>IF(A189&gt;=10000,"",SMALL('Liste aller Termine'!D$2:D$10000,A189))</f>
        <v>#NUM!</v>
      </c>
      <c r="C189" s="1">
        <f>COUNTIF('Liste aller Termine'!D$2:D$10000,B189)</f>
        <v>0</v>
      </c>
      <c r="D189" s="2" t="e">
        <f t="array" ref="D189">LARGE(IF('Liste aller Termine'!$D$1:$D$10000=$B189,'Liste aller Termine'!$C$1:$C$10000),D$2)</f>
        <v>#NUM!</v>
      </c>
      <c r="E189" s="2" t="e">
        <f t="array" ref="E189">LARGE(IF('Liste aller Termine'!$D$1:$D$10000=$B189,'Liste aller Termine'!$C$1:$C$10000),E$2)</f>
        <v>#NUM!</v>
      </c>
      <c r="F189" s="2" t="e">
        <f t="array" ref="F189">LARGE(IF('Liste aller Termine'!$D$1:$D$10000=$B189,'Liste aller Termine'!$C$1:$C$10000),F$2)</f>
        <v>#NUM!</v>
      </c>
      <c r="G189" s="2" t="e">
        <f t="array" ref="G189">LARGE(IF('Liste aller Termine'!$D$1:$D$10000=$B189,'Liste aller Termine'!$C$1:$C$10000),G$2)</f>
        <v>#NUM!</v>
      </c>
      <c r="H189" s="2" t="e">
        <f t="array" ref="H189">LARGE(IF('Liste aller Termine'!$D$1:$D$10000=$B189,'Liste aller Termine'!$C$1:$C$10000),H$2)</f>
        <v>#NUM!</v>
      </c>
      <c r="I189" s="3" t="str">
        <f t="shared" si="19"/>
        <v/>
      </c>
      <c r="J189" s="3" t="str">
        <f t="shared" si="20"/>
        <v/>
      </c>
      <c r="K189" s="3" t="str">
        <f t="shared" si="21"/>
        <v/>
      </c>
      <c r="L189" s="3" t="str">
        <f t="shared" si="22"/>
        <v/>
      </c>
      <c r="M189" s="3" t="str">
        <f t="shared" si="23"/>
        <v/>
      </c>
    </row>
    <row r="190" spans="1:13" x14ac:dyDescent="0.25">
      <c r="A190" s="1">
        <f t="shared" si="18"/>
        <v>201</v>
      </c>
      <c r="B190" s="1" t="e">
        <f>IF(A190&gt;=10000,"",SMALL('Liste aller Termine'!D$2:D$10000,A190))</f>
        <v>#NUM!</v>
      </c>
      <c r="C190" s="1">
        <f>COUNTIF('Liste aller Termine'!D$2:D$10000,B190)</f>
        <v>0</v>
      </c>
      <c r="D190" s="2" t="e">
        <f t="array" ref="D190">LARGE(IF('Liste aller Termine'!$D$1:$D$10000=$B190,'Liste aller Termine'!$C$1:$C$10000),D$2)</f>
        <v>#NUM!</v>
      </c>
      <c r="E190" s="2" t="e">
        <f t="array" ref="E190">LARGE(IF('Liste aller Termine'!$D$1:$D$10000=$B190,'Liste aller Termine'!$C$1:$C$10000),E$2)</f>
        <v>#NUM!</v>
      </c>
      <c r="F190" s="2" t="e">
        <f t="array" ref="F190">LARGE(IF('Liste aller Termine'!$D$1:$D$10000=$B190,'Liste aller Termine'!$C$1:$C$10000),F$2)</f>
        <v>#NUM!</v>
      </c>
      <c r="G190" s="2" t="e">
        <f t="array" ref="G190">LARGE(IF('Liste aller Termine'!$D$1:$D$10000=$B190,'Liste aller Termine'!$C$1:$C$10000),G$2)</f>
        <v>#NUM!</v>
      </c>
      <c r="H190" s="2" t="e">
        <f t="array" ref="H190">LARGE(IF('Liste aller Termine'!$D$1:$D$10000=$B190,'Liste aller Termine'!$C$1:$C$10000),H$2)</f>
        <v>#NUM!</v>
      </c>
      <c r="I190" s="3" t="str">
        <f t="shared" si="19"/>
        <v/>
      </c>
      <c r="J190" s="3" t="str">
        <f t="shared" si="20"/>
        <v/>
      </c>
      <c r="K190" s="3" t="str">
        <f t="shared" si="21"/>
        <v/>
      </c>
      <c r="L190" s="3" t="str">
        <f t="shared" si="22"/>
        <v/>
      </c>
      <c r="M190" s="3" t="str">
        <f t="shared" si="23"/>
        <v/>
      </c>
    </row>
    <row r="191" spans="1:13" x14ac:dyDescent="0.25">
      <c r="A191" s="1">
        <f t="shared" si="18"/>
        <v>201</v>
      </c>
      <c r="B191" s="1" t="e">
        <f>IF(A191&gt;=10000,"",SMALL('Liste aller Termine'!D$2:D$10000,A191))</f>
        <v>#NUM!</v>
      </c>
      <c r="C191" s="1">
        <f>COUNTIF('Liste aller Termine'!D$2:D$10000,B191)</f>
        <v>0</v>
      </c>
      <c r="D191" s="2" t="e">
        <f t="array" ref="D191">LARGE(IF('Liste aller Termine'!$D$1:$D$10000=$B191,'Liste aller Termine'!$C$1:$C$10000),D$2)</f>
        <v>#NUM!</v>
      </c>
      <c r="E191" s="2" t="e">
        <f t="array" ref="E191">LARGE(IF('Liste aller Termine'!$D$1:$D$10000=$B191,'Liste aller Termine'!$C$1:$C$10000),E$2)</f>
        <v>#NUM!</v>
      </c>
      <c r="F191" s="2" t="e">
        <f t="array" ref="F191">LARGE(IF('Liste aller Termine'!$D$1:$D$10000=$B191,'Liste aller Termine'!$C$1:$C$10000),F$2)</f>
        <v>#NUM!</v>
      </c>
      <c r="G191" s="2" t="e">
        <f t="array" ref="G191">LARGE(IF('Liste aller Termine'!$D$1:$D$10000=$B191,'Liste aller Termine'!$C$1:$C$10000),G$2)</f>
        <v>#NUM!</v>
      </c>
      <c r="H191" s="2" t="e">
        <f t="array" ref="H191">LARGE(IF('Liste aller Termine'!$D$1:$D$10000=$B191,'Liste aller Termine'!$C$1:$C$10000),H$2)</f>
        <v>#NUM!</v>
      </c>
      <c r="I191" s="3" t="str">
        <f t="shared" si="19"/>
        <v/>
      </c>
      <c r="J191" s="3" t="str">
        <f t="shared" si="20"/>
        <v/>
      </c>
      <c r="K191" s="3" t="str">
        <f t="shared" si="21"/>
        <v/>
      </c>
      <c r="L191" s="3" t="str">
        <f t="shared" si="22"/>
        <v/>
      </c>
      <c r="M191" s="3" t="str">
        <f t="shared" si="23"/>
        <v/>
      </c>
    </row>
    <row r="192" spans="1:13" x14ac:dyDescent="0.25">
      <c r="A192" s="1">
        <f t="shared" si="18"/>
        <v>201</v>
      </c>
      <c r="B192" s="1" t="e">
        <f>IF(A192&gt;=10000,"",SMALL('Liste aller Termine'!D$2:D$10000,A192))</f>
        <v>#NUM!</v>
      </c>
      <c r="C192" s="1">
        <f>COUNTIF('Liste aller Termine'!D$2:D$10000,B192)</f>
        <v>0</v>
      </c>
      <c r="D192" s="2" t="e">
        <f t="array" ref="D192">LARGE(IF('Liste aller Termine'!$D$1:$D$10000=$B192,'Liste aller Termine'!$C$1:$C$10000),D$2)</f>
        <v>#NUM!</v>
      </c>
      <c r="E192" s="2" t="e">
        <f t="array" ref="E192">LARGE(IF('Liste aller Termine'!$D$1:$D$10000=$B192,'Liste aller Termine'!$C$1:$C$10000),E$2)</f>
        <v>#NUM!</v>
      </c>
      <c r="F192" s="2" t="e">
        <f t="array" ref="F192">LARGE(IF('Liste aller Termine'!$D$1:$D$10000=$B192,'Liste aller Termine'!$C$1:$C$10000),F$2)</f>
        <v>#NUM!</v>
      </c>
      <c r="G192" s="2" t="e">
        <f t="array" ref="G192">LARGE(IF('Liste aller Termine'!$D$1:$D$10000=$B192,'Liste aller Termine'!$C$1:$C$10000),G$2)</f>
        <v>#NUM!</v>
      </c>
      <c r="H192" s="2" t="e">
        <f t="array" ref="H192">LARGE(IF('Liste aller Termine'!$D$1:$D$10000=$B192,'Liste aller Termine'!$C$1:$C$10000),H$2)</f>
        <v>#NUM!</v>
      </c>
      <c r="I192" s="3" t="str">
        <f t="shared" si="19"/>
        <v/>
      </c>
      <c r="J192" s="3" t="str">
        <f t="shared" si="20"/>
        <v/>
      </c>
      <c r="K192" s="3" t="str">
        <f t="shared" si="21"/>
        <v/>
      </c>
      <c r="L192" s="3" t="str">
        <f t="shared" si="22"/>
        <v/>
      </c>
      <c r="M192" s="3" t="str">
        <f t="shared" si="23"/>
        <v/>
      </c>
    </row>
    <row r="193" spans="1:13" x14ac:dyDescent="0.25">
      <c r="A193" s="1">
        <f t="shared" si="18"/>
        <v>201</v>
      </c>
      <c r="B193" s="1" t="e">
        <f>IF(A193&gt;=10000,"",SMALL('Liste aller Termine'!D$2:D$10000,A193))</f>
        <v>#NUM!</v>
      </c>
      <c r="C193" s="1">
        <f>COUNTIF('Liste aller Termine'!D$2:D$10000,B193)</f>
        <v>0</v>
      </c>
      <c r="D193" s="2" t="e">
        <f t="array" ref="D193">LARGE(IF('Liste aller Termine'!$D$1:$D$10000=$B193,'Liste aller Termine'!$C$1:$C$10000),D$2)</f>
        <v>#NUM!</v>
      </c>
      <c r="E193" s="2" t="e">
        <f t="array" ref="E193">LARGE(IF('Liste aller Termine'!$D$1:$D$10000=$B193,'Liste aller Termine'!$C$1:$C$10000),E$2)</f>
        <v>#NUM!</v>
      </c>
      <c r="F193" s="2" t="e">
        <f t="array" ref="F193">LARGE(IF('Liste aller Termine'!$D$1:$D$10000=$B193,'Liste aller Termine'!$C$1:$C$10000),F$2)</f>
        <v>#NUM!</v>
      </c>
      <c r="G193" s="2" t="e">
        <f t="array" ref="G193">LARGE(IF('Liste aller Termine'!$D$1:$D$10000=$B193,'Liste aller Termine'!$C$1:$C$10000),G$2)</f>
        <v>#NUM!</v>
      </c>
      <c r="H193" s="2" t="e">
        <f t="array" ref="H193">LARGE(IF('Liste aller Termine'!$D$1:$D$10000=$B193,'Liste aller Termine'!$C$1:$C$10000),H$2)</f>
        <v>#NUM!</v>
      </c>
      <c r="I193" s="3" t="str">
        <f t="shared" si="19"/>
        <v/>
      </c>
      <c r="J193" s="3" t="str">
        <f t="shared" si="20"/>
        <v/>
      </c>
      <c r="K193" s="3" t="str">
        <f t="shared" si="21"/>
        <v/>
      </c>
      <c r="L193" s="3" t="str">
        <f t="shared" si="22"/>
        <v/>
      </c>
      <c r="M193" s="3" t="str">
        <f t="shared" si="23"/>
        <v/>
      </c>
    </row>
    <row r="194" spans="1:13" x14ac:dyDescent="0.25">
      <c r="A194" s="1">
        <f t="shared" si="18"/>
        <v>201</v>
      </c>
      <c r="B194" s="1" t="e">
        <f>IF(A194&gt;=10000,"",SMALL('Liste aller Termine'!D$2:D$10000,A194))</f>
        <v>#NUM!</v>
      </c>
      <c r="C194" s="1">
        <f>COUNTIF('Liste aller Termine'!D$2:D$10000,B194)</f>
        <v>0</v>
      </c>
      <c r="D194" s="2" t="e">
        <f t="array" ref="D194">LARGE(IF('Liste aller Termine'!$D$1:$D$10000=$B194,'Liste aller Termine'!$C$1:$C$10000),D$2)</f>
        <v>#NUM!</v>
      </c>
      <c r="E194" s="2" t="e">
        <f t="array" ref="E194">LARGE(IF('Liste aller Termine'!$D$1:$D$10000=$B194,'Liste aller Termine'!$C$1:$C$10000),E$2)</f>
        <v>#NUM!</v>
      </c>
      <c r="F194" s="2" t="e">
        <f t="array" ref="F194">LARGE(IF('Liste aller Termine'!$D$1:$D$10000=$B194,'Liste aller Termine'!$C$1:$C$10000),F$2)</f>
        <v>#NUM!</v>
      </c>
      <c r="G194" s="2" t="e">
        <f t="array" ref="G194">LARGE(IF('Liste aller Termine'!$D$1:$D$10000=$B194,'Liste aller Termine'!$C$1:$C$10000),G$2)</f>
        <v>#NUM!</v>
      </c>
      <c r="H194" s="2" t="e">
        <f t="array" ref="H194">LARGE(IF('Liste aller Termine'!$D$1:$D$10000=$B194,'Liste aller Termine'!$C$1:$C$10000),H$2)</f>
        <v>#NUM!</v>
      </c>
      <c r="I194" s="3" t="str">
        <f t="shared" si="19"/>
        <v/>
      </c>
      <c r="J194" s="3" t="str">
        <f t="shared" si="20"/>
        <v/>
      </c>
      <c r="K194" s="3" t="str">
        <f t="shared" si="21"/>
        <v/>
      </c>
      <c r="L194" s="3" t="str">
        <f t="shared" si="22"/>
        <v/>
      </c>
      <c r="M194" s="3" t="str">
        <f t="shared" si="23"/>
        <v/>
      </c>
    </row>
    <row r="195" spans="1:13" x14ac:dyDescent="0.25">
      <c r="A195" s="1">
        <f t="shared" si="18"/>
        <v>201</v>
      </c>
      <c r="B195" s="1" t="e">
        <f>IF(A195&gt;=10000,"",SMALL('Liste aller Termine'!D$2:D$10000,A195))</f>
        <v>#NUM!</v>
      </c>
      <c r="C195" s="1">
        <f>COUNTIF('Liste aller Termine'!D$2:D$10000,B195)</f>
        <v>0</v>
      </c>
      <c r="D195" s="2" t="e">
        <f t="array" ref="D195">LARGE(IF('Liste aller Termine'!$D$1:$D$10000=$B195,'Liste aller Termine'!$C$1:$C$10000),D$2)</f>
        <v>#NUM!</v>
      </c>
      <c r="E195" s="2" t="e">
        <f t="array" ref="E195">LARGE(IF('Liste aller Termine'!$D$1:$D$10000=$B195,'Liste aller Termine'!$C$1:$C$10000),E$2)</f>
        <v>#NUM!</v>
      </c>
      <c r="F195" s="2" t="e">
        <f t="array" ref="F195">LARGE(IF('Liste aller Termine'!$D$1:$D$10000=$B195,'Liste aller Termine'!$C$1:$C$10000),F$2)</f>
        <v>#NUM!</v>
      </c>
      <c r="G195" s="2" t="e">
        <f t="array" ref="G195">LARGE(IF('Liste aller Termine'!$D$1:$D$10000=$B195,'Liste aller Termine'!$C$1:$C$10000),G$2)</f>
        <v>#NUM!</v>
      </c>
      <c r="H195" s="2" t="e">
        <f t="array" ref="H195">LARGE(IF('Liste aller Termine'!$D$1:$D$10000=$B195,'Liste aller Termine'!$C$1:$C$10000),H$2)</f>
        <v>#NUM!</v>
      </c>
      <c r="I195" s="3" t="str">
        <f t="shared" si="19"/>
        <v/>
      </c>
      <c r="J195" s="3" t="str">
        <f t="shared" si="20"/>
        <v/>
      </c>
      <c r="K195" s="3" t="str">
        <f t="shared" si="21"/>
        <v/>
      </c>
      <c r="L195" s="3" t="str">
        <f t="shared" si="22"/>
        <v/>
      </c>
      <c r="M195" s="3" t="str">
        <f t="shared" si="23"/>
        <v/>
      </c>
    </row>
    <row r="196" spans="1:13" x14ac:dyDescent="0.25">
      <c r="A196" s="1">
        <f t="shared" si="18"/>
        <v>201</v>
      </c>
      <c r="B196" s="1" t="e">
        <f>IF(A196&gt;=10000,"",SMALL('Liste aller Termine'!D$2:D$10000,A196))</f>
        <v>#NUM!</v>
      </c>
      <c r="C196" s="1">
        <f>COUNTIF('Liste aller Termine'!D$2:D$10000,B196)</f>
        <v>0</v>
      </c>
      <c r="D196" s="2" t="e">
        <f t="array" ref="D196">LARGE(IF('Liste aller Termine'!$D$1:$D$10000=$B196,'Liste aller Termine'!$C$1:$C$10000),D$2)</f>
        <v>#NUM!</v>
      </c>
      <c r="E196" s="2" t="e">
        <f t="array" ref="E196">LARGE(IF('Liste aller Termine'!$D$1:$D$10000=$B196,'Liste aller Termine'!$C$1:$C$10000),E$2)</f>
        <v>#NUM!</v>
      </c>
      <c r="F196" s="2" t="e">
        <f t="array" ref="F196">LARGE(IF('Liste aller Termine'!$D$1:$D$10000=$B196,'Liste aller Termine'!$C$1:$C$10000),F$2)</f>
        <v>#NUM!</v>
      </c>
      <c r="G196" s="2" t="e">
        <f t="array" ref="G196">LARGE(IF('Liste aller Termine'!$D$1:$D$10000=$B196,'Liste aller Termine'!$C$1:$C$10000),G$2)</f>
        <v>#NUM!</v>
      </c>
      <c r="H196" s="2" t="e">
        <f t="array" ref="H196">LARGE(IF('Liste aller Termine'!$D$1:$D$10000=$B196,'Liste aller Termine'!$C$1:$C$10000),H$2)</f>
        <v>#NUM!</v>
      </c>
      <c r="I196" s="3" t="str">
        <f t="shared" si="19"/>
        <v/>
      </c>
      <c r="J196" s="3" t="str">
        <f t="shared" si="20"/>
        <v/>
      </c>
      <c r="K196" s="3" t="str">
        <f t="shared" si="21"/>
        <v/>
      </c>
      <c r="L196" s="3" t="str">
        <f t="shared" si="22"/>
        <v/>
      </c>
      <c r="M196" s="3" t="str">
        <f t="shared" si="23"/>
        <v/>
      </c>
    </row>
    <row r="197" spans="1:13" x14ac:dyDescent="0.25">
      <c r="A197" s="1">
        <f t="shared" si="18"/>
        <v>201</v>
      </c>
      <c r="B197" s="1" t="e">
        <f>IF(A197&gt;=10000,"",SMALL('Liste aller Termine'!D$2:D$10000,A197))</f>
        <v>#NUM!</v>
      </c>
      <c r="C197" s="1">
        <f>COUNTIF('Liste aller Termine'!D$2:D$10000,B197)</f>
        <v>0</v>
      </c>
      <c r="D197" s="2" t="e">
        <f t="array" ref="D197">LARGE(IF('Liste aller Termine'!$D$1:$D$10000=$B197,'Liste aller Termine'!$C$1:$C$10000),D$2)</f>
        <v>#NUM!</v>
      </c>
      <c r="E197" s="2" t="e">
        <f t="array" ref="E197">LARGE(IF('Liste aller Termine'!$D$1:$D$10000=$B197,'Liste aller Termine'!$C$1:$C$10000),E$2)</f>
        <v>#NUM!</v>
      </c>
      <c r="F197" s="2" t="e">
        <f t="array" ref="F197">LARGE(IF('Liste aller Termine'!$D$1:$D$10000=$B197,'Liste aller Termine'!$C$1:$C$10000),F$2)</f>
        <v>#NUM!</v>
      </c>
      <c r="G197" s="2" t="e">
        <f t="array" ref="G197">LARGE(IF('Liste aller Termine'!$D$1:$D$10000=$B197,'Liste aller Termine'!$C$1:$C$10000),G$2)</f>
        <v>#NUM!</v>
      </c>
      <c r="H197" s="2" t="e">
        <f t="array" ref="H197">LARGE(IF('Liste aller Termine'!$D$1:$D$10000=$B197,'Liste aller Termine'!$C$1:$C$10000),H$2)</f>
        <v>#NUM!</v>
      </c>
      <c r="I197" s="3" t="str">
        <f t="shared" si="19"/>
        <v/>
      </c>
      <c r="J197" s="3" t="str">
        <f t="shared" si="20"/>
        <v/>
      </c>
      <c r="K197" s="3" t="str">
        <f t="shared" si="21"/>
        <v/>
      </c>
      <c r="L197" s="3" t="str">
        <f t="shared" si="22"/>
        <v/>
      </c>
      <c r="M197" s="3" t="str">
        <f t="shared" si="23"/>
        <v/>
      </c>
    </row>
    <row r="198" spans="1:13" x14ac:dyDescent="0.25">
      <c r="A198" s="1">
        <f t="shared" si="18"/>
        <v>201</v>
      </c>
      <c r="B198" s="1" t="e">
        <f>IF(A198&gt;=10000,"",SMALL('Liste aller Termine'!D$2:D$10000,A198))</f>
        <v>#NUM!</v>
      </c>
      <c r="C198" s="1">
        <f>COUNTIF('Liste aller Termine'!D$2:D$10000,B198)</f>
        <v>0</v>
      </c>
      <c r="D198" s="2" t="e">
        <f t="array" ref="D198">LARGE(IF('Liste aller Termine'!$D$1:$D$10000=$B198,'Liste aller Termine'!$C$1:$C$10000),D$2)</f>
        <v>#NUM!</v>
      </c>
      <c r="E198" s="2" t="e">
        <f t="array" ref="E198">LARGE(IF('Liste aller Termine'!$D$1:$D$10000=$B198,'Liste aller Termine'!$C$1:$C$10000),E$2)</f>
        <v>#NUM!</v>
      </c>
      <c r="F198" s="2" t="e">
        <f t="array" ref="F198">LARGE(IF('Liste aller Termine'!$D$1:$D$10000=$B198,'Liste aller Termine'!$C$1:$C$10000),F$2)</f>
        <v>#NUM!</v>
      </c>
      <c r="G198" s="2" t="e">
        <f t="array" ref="G198">LARGE(IF('Liste aller Termine'!$D$1:$D$10000=$B198,'Liste aller Termine'!$C$1:$C$10000),G$2)</f>
        <v>#NUM!</v>
      </c>
      <c r="H198" s="2" t="e">
        <f t="array" ref="H198">LARGE(IF('Liste aller Termine'!$D$1:$D$10000=$B198,'Liste aller Termine'!$C$1:$C$10000),H$2)</f>
        <v>#NUM!</v>
      </c>
      <c r="I198" s="3" t="str">
        <f t="shared" si="19"/>
        <v/>
      </c>
      <c r="J198" s="3" t="str">
        <f t="shared" si="20"/>
        <v/>
      </c>
      <c r="K198" s="3" t="str">
        <f t="shared" si="21"/>
        <v/>
      </c>
      <c r="L198" s="3" t="str">
        <f t="shared" si="22"/>
        <v/>
      </c>
      <c r="M198" s="3" t="str">
        <f t="shared" si="23"/>
        <v/>
      </c>
    </row>
    <row r="199" spans="1:13" x14ac:dyDescent="0.25">
      <c r="A199" s="1">
        <f t="shared" si="18"/>
        <v>201</v>
      </c>
      <c r="B199" s="1" t="e">
        <f>IF(A199&gt;=10000,"",SMALL('Liste aller Termine'!D$2:D$10000,A199))</f>
        <v>#NUM!</v>
      </c>
      <c r="C199" s="1">
        <f>COUNTIF('Liste aller Termine'!D$2:D$10000,B199)</f>
        <v>0</v>
      </c>
      <c r="D199" s="2" t="e">
        <f t="array" ref="D199">LARGE(IF('Liste aller Termine'!$D$1:$D$10000=$B199,'Liste aller Termine'!$C$1:$C$10000),D$2)</f>
        <v>#NUM!</v>
      </c>
      <c r="E199" s="2" t="e">
        <f t="array" ref="E199">LARGE(IF('Liste aller Termine'!$D$1:$D$10000=$B199,'Liste aller Termine'!$C$1:$C$10000),E$2)</f>
        <v>#NUM!</v>
      </c>
      <c r="F199" s="2" t="e">
        <f t="array" ref="F199">LARGE(IF('Liste aller Termine'!$D$1:$D$10000=$B199,'Liste aller Termine'!$C$1:$C$10000),F$2)</f>
        <v>#NUM!</v>
      </c>
      <c r="G199" s="2" t="e">
        <f t="array" ref="G199">LARGE(IF('Liste aller Termine'!$D$1:$D$10000=$B199,'Liste aller Termine'!$C$1:$C$10000),G$2)</f>
        <v>#NUM!</v>
      </c>
      <c r="H199" s="2" t="e">
        <f t="array" ref="H199">LARGE(IF('Liste aller Termine'!$D$1:$D$10000=$B199,'Liste aller Termine'!$C$1:$C$10000),H$2)</f>
        <v>#NUM!</v>
      </c>
      <c r="I199" s="3" t="str">
        <f t="shared" si="19"/>
        <v/>
      </c>
      <c r="J199" s="3" t="str">
        <f t="shared" si="20"/>
        <v/>
      </c>
      <c r="K199" s="3" t="str">
        <f t="shared" si="21"/>
        <v/>
      </c>
      <c r="L199" s="3" t="str">
        <f t="shared" si="22"/>
        <v/>
      </c>
      <c r="M199" s="3" t="str">
        <f t="shared" si="23"/>
        <v/>
      </c>
    </row>
    <row r="200" spans="1:13" x14ac:dyDescent="0.25">
      <c r="A200" s="1">
        <f t="shared" si="18"/>
        <v>201</v>
      </c>
      <c r="B200" s="1" t="e">
        <f>IF(A200&gt;=10000,"",SMALL('Liste aller Termine'!D$2:D$10000,A200))</f>
        <v>#NUM!</v>
      </c>
      <c r="C200" s="1">
        <f>COUNTIF('Liste aller Termine'!D$2:D$10000,B200)</f>
        <v>0</v>
      </c>
      <c r="D200" s="2" t="e">
        <f t="array" ref="D200">LARGE(IF('Liste aller Termine'!$D$1:$D$10000=$B200,'Liste aller Termine'!$C$1:$C$10000),D$2)</f>
        <v>#NUM!</v>
      </c>
      <c r="E200" s="2" t="e">
        <f t="array" ref="E200">LARGE(IF('Liste aller Termine'!$D$1:$D$10000=$B200,'Liste aller Termine'!$C$1:$C$10000),E$2)</f>
        <v>#NUM!</v>
      </c>
      <c r="F200" s="2" t="e">
        <f t="array" ref="F200">LARGE(IF('Liste aller Termine'!$D$1:$D$10000=$B200,'Liste aller Termine'!$C$1:$C$10000),F$2)</f>
        <v>#NUM!</v>
      </c>
      <c r="G200" s="2" t="e">
        <f t="array" ref="G200">LARGE(IF('Liste aller Termine'!$D$1:$D$10000=$B200,'Liste aller Termine'!$C$1:$C$10000),G$2)</f>
        <v>#NUM!</v>
      </c>
      <c r="H200" s="2" t="e">
        <f t="array" ref="H200">LARGE(IF('Liste aller Termine'!$D$1:$D$10000=$B200,'Liste aller Termine'!$C$1:$C$10000),H$2)</f>
        <v>#NUM!</v>
      </c>
      <c r="I200" s="3" t="str">
        <f t="shared" si="19"/>
        <v/>
      </c>
      <c r="J200" s="3" t="str">
        <f t="shared" si="20"/>
        <v/>
      </c>
      <c r="K200" s="3" t="str">
        <f t="shared" si="21"/>
        <v/>
      </c>
      <c r="L200" s="3" t="str">
        <f t="shared" si="22"/>
        <v/>
      </c>
      <c r="M200" s="3" t="str">
        <f t="shared" si="23"/>
        <v/>
      </c>
    </row>
    <row r="201" spans="1:13" x14ac:dyDescent="0.25">
      <c r="A201" s="1">
        <f t="shared" si="18"/>
        <v>201</v>
      </c>
      <c r="B201" s="1" t="e">
        <f>IF(A201&gt;=10000,"",SMALL('Liste aller Termine'!D$2:D$10000,A201))</f>
        <v>#NUM!</v>
      </c>
      <c r="C201" s="1">
        <f>COUNTIF('Liste aller Termine'!D$2:D$10000,B201)</f>
        <v>0</v>
      </c>
      <c r="D201" s="2" t="e">
        <f t="array" ref="D201">LARGE(IF('Liste aller Termine'!$D$1:$D$10000=$B201,'Liste aller Termine'!$C$1:$C$10000),D$2)</f>
        <v>#NUM!</v>
      </c>
      <c r="E201" s="2" t="e">
        <f t="array" ref="E201">LARGE(IF('Liste aller Termine'!$D$1:$D$10000=$B201,'Liste aller Termine'!$C$1:$C$10000),E$2)</f>
        <v>#NUM!</v>
      </c>
      <c r="F201" s="2" t="e">
        <f t="array" ref="F201">LARGE(IF('Liste aller Termine'!$D$1:$D$10000=$B201,'Liste aller Termine'!$C$1:$C$10000),F$2)</f>
        <v>#NUM!</v>
      </c>
      <c r="G201" s="2" t="e">
        <f t="array" ref="G201">LARGE(IF('Liste aller Termine'!$D$1:$D$10000=$B201,'Liste aller Termine'!$C$1:$C$10000),G$2)</f>
        <v>#NUM!</v>
      </c>
      <c r="H201" s="2" t="e">
        <f t="array" ref="H201">LARGE(IF('Liste aller Termine'!$D$1:$D$10000=$B201,'Liste aller Termine'!$C$1:$C$10000),H$2)</f>
        <v>#NUM!</v>
      </c>
      <c r="I201" s="3" t="str">
        <f t="shared" si="19"/>
        <v/>
      </c>
      <c r="J201" s="3" t="str">
        <f t="shared" si="20"/>
        <v/>
      </c>
      <c r="K201" s="3" t="str">
        <f t="shared" si="21"/>
        <v/>
      </c>
      <c r="L201" s="3" t="str">
        <f t="shared" si="22"/>
        <v/>
      </c>
      <c r="M201" s="3" t="str">
        <f t="shared" si="23"/>
        <v/>
      </c>
    </row>
    <row r="202" spans="1:13" x14ac:dyDescent="0.25">
      <c r="A202" s="1">
        <f t="shared" si="18"/>
        <v>201</v>
      </c>
      <c r="B202" s="1" t="e">
        <f>IF(A202&gt;=10000,"",SMALL('Liste aller Termine'!D$2:D$10000,A202))</f>
        <v>#NUM!</v>
      </c>
      <c r="C202" s="1">
        <f>COUNTIF('Liste aller Termine'!D$2:D$10000,B202)</f>
        <v>0</v>
      </c>
      <c r="D202" s="2" t="e">
        <f t="array" ref="D202">LARGE(IF('Liste aller Termine'!$D$1:$D$10000=$B202,'Liste aller Termine'!$C$1:$C$10000),D$2)</f>
        <v>#NUM!</v>
      </c>
      <c r="E202" s="2" t="e">
        <f t="array" ref="E202">LARGE(IF('Liste aller Termine'!$D$1:$D$10000=$B202,'Liste aller Termine'!$C$1:$C$10000),E$2)</f>
        <v>#NUM!</v>
      </c>
      <c r="F202" s="2" t="e">
        <f t="array" ref="F202">LARGE(IF('Liste aller Termine'!$D$1:$D$10000=$B202,'Liste aller Termine'!$C$1:$C$10000),F$2)</f>
        <v>#NUM!</v>
      </c>
      <c r="G202" s="2" t="e">
        <f t="array" ref="G202">LARGE(IF('Liste aller Termine'!$D$1:$D$10000=$B202,'Liste aller Termine'!$C$1:$C$10000),G$2)</f>
        <v>#NUM!</v>
      </c>
      <c r="H202" s="2" t="e">
        <f t="array" ref="H202">LARGE(IF('Liste aller Termine'!$D$1:$D$10000=$B202,'Liste aller Termine'!$C$1:$C$10000),H$2)</f>
        <v>#NUM!</v>
      </c>
      <c r="I202" s="3" t="str">
        <f t="shared" si="19"/>
        <v/>
      </c>
      <c r="J202" s="3" t="str">
        <f t="shared" si="20"/>
        <v/>
      </c>
      <c r="K202" s="3" t="str">
        <f t="shared" si="21"/>
        <v/>
      </c>
      <c r="L202" s="3" t="str">
        <f t="shared" si="22"/>
        <v/>
      </c>
      <c r="M202" s="3" t="str">
        <f t="shared" si="23"/>
        <v/>
      </c>
    </row>
    <row r="203" spans="1:13" x14ac:dyDescent="0.25">
      <c r="A203" s="1">
        <f t="shared" si="18"/>
        <v>201</v>
      </c>
      <c r="B203" s="1" t="e">
        <f>IF(A203&gt;=10000,"",SMALL('Liste aller Termine'!D$2:D$10000,A203))</f>
        <v>#NUM!</v>
      </c>
      <c r="C203" s="1">
        <f>COUNTIF('Liste aller Termine'!D$2:D$10000,B203)</f>
        <v>0</v>
      </c>
      <c r="D203" s="2" t="e">
        <f t="array" ref="D203">LARGE(IF('Liste aller Termine'!$D$1:$D$10000=$B203,'Liste aller Termine'!$C$1:$C$10000),D$2)</f>
        <v>#NUM!</v>
      </c>
      <c r="E203" s="2" t="e">
        <f t="array" ref="E203">LARGE(IF('Liste aller Termine'!$D$1:$D$10000=$B203,'Liste aller Termine'!$C$1:$C$10000),E$2)</f>
        <v>#NUM!</v>
      </c>
      <c r="F203" s="2" t="e">
        <f t="array" ref="F203">LARGE(IF('Liste aller Termine'!$D$1:$D$10000=$B203,'Liste aller Termine'!$C$1:$C$10000),F$2)</f>
        <v>#NUM!</v>
      </c>
      <c r="G203" s="2" t="e">
        <f t="array" ref="G203">LARGE(IF('Liste aller Termine'!$D$1:$D$10000=$B203,'Liste aller Termine'!$C$1:$C$10000),G$2)</f>
        <v>#NUM!</v>
      </c>
      <c r="H203" s="2" t="e">
        <f t="array" ref="H203">LARGE(IF('Liste aller Termine'!$D$1:$D$10000=$B203,'Liste aller Termine'!$C$1:$C$10000),H$2)</f>
        <v>#NUM!</v>
      </c>
      <c r="I203" s="3" t="str">
        <f t="shared" si="19"/>
        <v/>
      </c>
      <c r="J203" s="3" t="str">
        <f t="shared" si="20"/>
        <v/>
      </c>
      <c r="K203" s="3" t="str">
        <f t="shared" si="21"/>
        <v/>
      </c>
      <c r="L203" s="3" t="str">
        <f t="shared" si="22"/>
        <v/>
      </c>
      <c r="M203" s="3" t="str">
        <f t="shared" si="23"/>
        <v/>
      </c>
    </row>
    <row r="204" spans="1:13" x14ac:dyDescent="0.25">
      <c r="A204" s="1">
        <f t="shared" si="18"/>
        <v>201</v>
      </c>
      <c r="B204" s="1" t="e">
        <f>IF(A204&gt;=10000,"",SMALL('Liste aller Termine'!D$2:D$10000,A204))</f>
        <v>#NUM!</v>
      </c>
      <c r="C204" s="1">
        <f>COUNTIF('Liste aller Termine'!D$2:D$10000,B204)</f>
        <v>0</v>
      </c>
      <c r="D204" s="2" t="e">
        <f t="array" ref="D204">LARGE(IF('Liste aller Termine'!$D$1:$D$10000=$B204,'Liste aller Termine'!$C$1:$C$10000),D$2)</f>
        <v>#NUM!</v>
      </c>
      <c r="E204" s="2" t="e">
        <f t="array" ref="E204">LARGE(IF('Liste aller Termine'!$D$1:$D$10000=$B204,'Liste aller Termine'!$C$1:$C$10000),E$2)</f>
        <v>#NUM!</v>
      </c>
      <c r="F204" s="2" t="e">
        <f t="array" ref="F204">LARGE(IF('Liste aller Termine'!$D$1:$D$10000=$B204,'Liste aller Termine'!$C$1:$C$10000),F$2)</f>
        <v>#NUM!</v>
      </c>
      <c r="G204" s="2" t="e">
        <f t="array" ref="G204">LARGE(IF('Liste aller Termine'!$D$1:$D$10000=$B204,'Liste aller Termine'!$C$1:$C$10000),G$2)</f>
        <v>#NUM!</v>
      </c>
      <c r="H204" s="2" t="e">
        <f t="array" ref="H204">LARGE(IF('Liste aller Termine'!$D$1:$D$10000=$B204,'Liste aller Termine'!$C$1:$C$10000),H$2)</f>
        <v>#NUM!</v>
      </c>
      <c r="I204" s="3" t="str">
        <f t="shared" si="19"/>
        <v/>
      </c>
      <c r="J204" s="3" t="str">
        <f t="shared" si="20"/>
        <v/>
      </c>
      <c r="K204" s="3" t="str">
        <f t="shared" si="21"/>
        <v/>
      </c>
      <c r="L204" s="3" t="str">
        <f t="shared" si="22"/>
        <v/>
      </c>
      <c r="M204" s="3" t="str">
        <f t="shared" si="23"/>
        <v/>
      </c>
    </row>
    <row r="205" spans="1:13" x14ac:dyDescent="0.25">
      <c r="A205" s="1">
        <f t="shared" si="18"/>
        <v>201</v>
      </c>
      <c r="B205" s="1" t="e">
        <f>IF(A205&gt;=10000,"",SMALL('Liste aller Termine'!D$2:D$10000,A205))</f>
        <v>#NUM!</v>
      </c>
      <c r="C205" s="1">
        <f>COUNTIF('Liste aller Termine'!D$2:D$10000,B205)</f>
        <v>0</v>
      </c>
      <c r="D205" s="2" t="e">
        <f t="array" ref="D205">LARGE(IF('Liste aller Termine'!$D$1:$D$10000=$B205,'Liste aller Termine'!$C$1:$C$10000),D$2)</f>
        <v>#NUM!</v>
      </c>
      <c r="E205" s="2" t="e">
        <f t="array" ref="E205">LARGE(IF('Liste aller Termine'!$D$1:$D$10000=$B205,'Liste aller Termine'!$C$1:$C$10000),E$2)</f>
        <v>#NUM!</v>
      </c>
      <c r="F205" s="2" t="e">
        <f t="array" ref="F205">LARGE(IF('Liste aller Termine'!$D$1:$D$10000=$B205,'Liste aller Termine'!$C$1:$C$10000),F$2)</f>
        <v>#NUM!</v>
      </c>
      <c r="G205" s="2" t="e">
        <f t="array" ref="G205">LARGE(IF('Liste aller Termine'!$D$1:$D$10000=$B205,'Liste aller Termine'!$C$1:$C$10000),G$2)</f>
        <v>#NUM!</v>
      </c>
      <c r="H205" s="2" t="e">
        <f t="array" ref="H205">LARGE(IF('Liste aller Termine'!$D$1:$D$10000=$B205,'Liste aller Termine'!$C$1:$C$10000),H$2)</f>
        <v>#NUM!</v>
      </c>
      <c r="I205" s="3" t="str">
        <f t="shared" si="19"/>
        <v/>
      </c>
      <c r="J205" s="3" t="str">
        <f t="shared" si="20"/>
        <v/>
      </c>
      <c r="K205" s="3" t="str">
        <f t="shared" si="21"/>
        <v/>
      </c>
      <c r="L205" s="3" t="str">
        <f t="shared" si="22"/>
        <v/>
      </c>
      <c r="M205" s="3" t="str">
        <f t="shared" si="23"/>
        <v/>
      </c>
    </row>
    <row r="206" spans="1:13" x14ac:dyDescent="0.25">
      <c r="A206" s="1">
        <f t="shared" si="18"/>
        <v>201</v>
      </c>
      <c r="B206" s="1" t="e">
        <f>IF(A206&gt;=10000,"",SMALL('Liste aller Termine'!D$2:D$10000,A206))</f>
        <v>#NUM!</v>
      </c>
      <c r="C206" s="1">
        <f>COUNTIF('Liste aller Termine'!D$2:D$10000,B206)</f>
        <v>0</v>
      </c>
      <c r="D206" s="2" t="e">
        <f t="array" ref="D206">LARGE(IF('Liste aller Termine'!$D$1:$D$10000=$B206,'Liste aller Termine'!$C$1:$C$10000),D$2)</f>
        <v>#NUM!</v>
      </c>
      <c r="E206" s="2" t="e">
        <f t="array" ref="E206">LARGE(IF('Liste aller Termine'!$D$1:$D$10000=$B206,'Liste aller Termine'!$C$1:$C$10000),E$2)</f>
        <v>#NUM!</v>
      </c>
      <c r="F206" s="2" t="e">
        <f t="array" ref="F206">LARGE(IF('Liste aller Termine'!$D$1:$D$10000=$B206,'Liste aller Termine'!$C$1:$C$10000),F$2)</f>
        <v>#NUM!</v>
      </c>
      <c r="G206" s="2" t="e">
        <f t="array" ref="G206">LARGE(IF('Liste aller Termine'!$D$1:$D$10000=$B206,'Liste aller Termine'!$C$1:$C$10000),G$2)</f>
        <v>#NUM!</v>
      </c>
      <c r="H206" s="2" t="e">
        <f t="array" ref="H206">LARGE(IF('Liste aller Termine'!$D$1:$D$10000=$B206,'Liste aller Termine'!$C$1:$C$10000),H$2)</f>
        <v>#NUM!</v>
      </c>
      <c r="I206" s="3" t="str">
        <f t="shared" si="19"/>
        <v/>
      </c>
      <c r="J206" s="3" t="str">
        <f t="shared" si="20"/>
        <v/>
      </c>
      <c r="K206" s="3" t="str">
        <f t="shared" si="21"/>
        <v/>
      </c>
      <c r="L206" s="3" t="str">
        <f t="shared" si="22"/>
        <v/>
      </c>
      <c r="M206" s="3" t="str">
        <f t="shared" si="23"/>
        <v/>
      </c>
    </row>
    <row r="207" spans="1:13" x14ac:dyDescent="0.25">
      <c r="A207" s="1">
        <f t="shared" si="18"/>
        <v>201</v>
      </c>
      <c r="B207" s="1" t="e">
        <f>IF(A207&gt;=10000,"",SMALL('Liste aller Termine'!D$2:D$10000,A207))</f>
        <v>#NUM!</v>
      </c>
      <c r="C207" s="1">
        <f>COUNTIF('Liste aller Termine'!D$2:D$10000,B207)</f>
        <v>0</v>
      </c>
      <c r="D207" s="2" t="e">
        <f t="array" ref="D207">LARGE(IF('Liste aller Termine'!$D$1:$D$10000=$B207,'Liste aller Termine'!$C$1:$C$10000),D$2)</f>
        <v>#NUM!</v>
      </c>
      <c r="E207" s="2" t="e">
        <f t="array" ref="E207">LARGE(IF('Liste aller Termine'!$D$1:$D$10000=$B207,'Liste aller Termine'!$C$1:$C$10000),E$2)</f>
        <v>#NUM!</v>
      </c>
      <c r="F207" s="2" t="e">
        <f t="array" ref="F207">LARGE(IF('Liste aller Termine'!$D$1:$D$10000=$B207,'Liste aller Termine'!$C$1:$C$10000),F$2)</f>
        <v>#NUM!</v>
      </c>
      <c r="G207" s="2" t="e">
        <f t="array" ref="G207">LARGE(IF('Liste aller Termine'!$D$1:$D$10000=$B207,'Liste aller Termine'!$C$1:$C$10000),G$2)</f>
        <v>#NUM!</v>
      </c>
      <c r="H207" s="2" t="e">
        <f t="array" ref="H207">LARGE(IF('Liste aller Termine'!$D$1:$D$10000=$B207,'Liste aller Termine'!$C$1:$C$10000),H$2)</f>
        <v>#NUM!</v>
      </c>
      <c r="I207" s="3" t="str">
        <f t="shared" si="19"/>
        <v/>
      </c>
      <c r="J207" s="3" t="str">
        <f t="shared" si="20"/>
        <v/>
      </c>
      <c r="K207" s="3" t="str">
        <f t="shared" si="21"/>
        <v/>
      </c>
      <c r="L207" s="3" t="str">
        <f t="shared" si="22"/>
        <v/>
      </c>
      <c r="M207" s="3" t="str">
        <f t="shared" si="23"/>
        <v/>
      </c>
    </row>
    <row r="208" spans="1:13" x14ac:dyDescent="0.25">
      <c r="A208" s="1">
        <f t="shared" si="18"/>
        <v>201</v>
      </c>
      <c r="B208" s="1" t="e">
        <f>IF(A208&gt;=10000,"",SMALL('Liste aller Termine'!D$2:D$10000,A208))</f>
        <v>#NUM!</v>
      </c>
      <c r="C208" s="1">
        <f>COUNTIF('Liste aller Termine'!D$2:D$10000,B208)</f>
        <v>0</v>
      </c>
      <c r="D208" s="2" t="e">
        <f t="array" ref="D208">LARGE(IF('Liste aller Termine'!$D$1:$D$10000=$B208,'Liste aller Termine'!$C$1:$C$10000),D$2)</f>
        <v>#NUM!</v>
      </c>
      <c r="E208" s="2" t="e">
        <f t="array" ref="E208">LARGE(IF('Liste aller Termine'!$D$1:$D$10000=$B208,'Liste aller Termine'!$C$1:$C$10000),E$2)</f>
        <v>#NUM!</v>
      </c>
      <c r="F208" s="2" t="e">
        <f t="array" ref="F208">LARGE(IF('Liste aller Termine'!$D$1:$D$10000=$B208,'Liste aller Termine'!$C$1:$C$10000),F$2)</f>
        <v>#NUM!</v>
      </c>
      <c r="G208" s="2" t="e">
        <f t="array" ref="G208">LARGE(IF('Liste aller Termine'!$D$1:$D$10000=$B208,'Liste aller Termine'!$C$1:$C$10000),G$2)</f>
        <v>#NUM!</v>
      </c>
      <c r="H208" s="2" t="e">
        <f t="array" ref="H208">LARGE(IF('Liste aller Termine'!$D$1:$D$10000=$B208,'Liste aller Termine'!$C$1:$C$10000),H$2)</f>
        <v>#NUM!</v>
      </c>
      <c r="I208" s="3" t="str">
        <f t="shared" si="19"/>
        <v/>
      </c>
      <c r="J208" s="3" t="str">
        <f t="shared" si="20"/>
        <v/>
      </c>
      <c r="K208" s="3" t="str">
        <f t="shared" si="21"/>
        <v/>
      </c>
      <c r="L208" s="3" t="str">
        <f t="shared" si="22"/>
        <v/>
      </c>
      <c r="M208" s="3" t="str">
        <f t="shared" si="23"/>
        <v/>
      </c>
    </row>
    <row r="209" spans="1:13" x14ac:dyDescent="0.25">
      <c r="A209" s="1">
        <f t="shared" si="18"/>
        <v>201</v>
      </c>
      <c r="B209" s="1" t="e">
        <f>IF(A209&gt;=10000,"",SMALL('Liste aller Termine'!D$2:D$10000,A209))</f>
        <v>#NUM!</v>
      </c>
      <c r="C209" s="1">
        <f>COUNTIF('Liste aller Termine'!D$2:D$10000,B209)</f>
        <v>0</v>
      </c>
      <c r="D209" s="2" t="e">
        <f t="array" ref="D209">LARGE(IF('Liste aller Termine'!$D$1:$D$10000=$B209,'Liste aller Termine'!$C$1:$C$10000),D$2)</f>
        <v>#NUM!</v>
      </c>
      <c r="E209" s="2" t="e">
        <f t="array" ref="E209">LARGE(IF('Liste aller Termine'!$D$1:$D$10000=$B209,'Liste aller Termine'!$C$1:$C$10000),E$2)</f>
        <v>#NUM!</v>
      </c>
      <c r="F209" s="2" t="e">
        <f t="array" ref="F209">LARGE(IF('Liste aller Termine'!$D$1:$D$10000=$B209,'Liste aller Termine'!$C$1:$C$10000),F$2)</f>
        <v>#NUM!</v>
      </c>
      <c r="G209" s="2" t="e">
        <f t="array" ref="G209">LARGE(IF('Liste aller Termine'!$D$1:$D$10000=$B209,'Liste aller Termine'!$C$1:$C$10000),G$2)</f>
        <v>#NUM!</v>
      </c>
      <c r="H209" s="2" t="e">
        <f t="array" ref="H209">LARGE(IF('Liste aller Termine'!$D$1:$D$10000=$B209,'Liste aller Termine'!$C$1:$C$10000),H$2)</f>
        <v>#NUM!</v>
      </c>
      <c r="I209" s="3" t="str">
        <f t="shared" si="19"/>
        <v/>
      </c>
      <c r="J209" s="3" t="str">
        <f t="shared" si="20"/>
        <v/>
      </c>
      <c r="K209" s="3" t="str">
        <f t="shared" si="21"/>
        <v/>
      </c>
      <c r="L209" s="3" t="str">
        <f t="shared" si="22"/>
        <v/>
      </c>
      <c r="M209" s="3" t="str">
        <f t="shared" si="23"/>
        <v/>
      </c>
    </row>
    <row r="210" spans="1:13" x14ac:dyDescent="0.25">
      <c r="A210" s="1">
        <f t="shared" si="18"/>
        <v>201</v>
      </c>
      <c r="B210" s="1" t="e">
        <f>IF(A210&gt;=10000,"",SMALL('Liste aller Termine'!D$2:D$10000,A210))</f>
        <v>#NUM!</v>
      </c>
      <c r="C210" s="1">
        <f>COUNTIF('Liste aller Termine'!D$2:D$10000,B210)</f>
        <v>0</v>
      </c>
      <c r="D210" s="2" t="e">
        <f t="array" ref="D210">LARGE(IF('Liste aller Termine'!$D$1:$D$10000=$B210,'Liste aller Termine'!$C$1:$C$10000),D$2)</f>
        <v>#NUM!</v>
      </c>
      <c r="E210" s="2" t="e">
        <f t="array" ref="E210">LARGE(IF('Liste aller Termine'!$D$1:$D$10000=$B210,'Liste aller Termine'!$C$1:$C$10000),E$2)</f>
        <v>#NUM!</v>
      </c>
      <c r="F210" s="2" t="e">
        <f t="array" ref="F210">LARGE(IF('Liste aller Termine'!$D$1:$D$10000=$B210,'Liste aller Termine'!$C$1:$C$10000),F$2)</f>
        <v>#NUM!</v>
      </c>
      <c r="G210" s="2" t="e">
        <f t="array" ref="G210">LARGE(IF('Liste aller Termine'!$D$1:$D$10000=$B210,'Liste aller Termine'!$C$1:$C$10000),G$2)</f>
        <v>#NUM!</v>
      </c>
      <c r="H210" s="2" t="e">
        <f t="array" ref="H210">LARGE(IF('Liste aller Termine'!$D$1:$D$10000=$B210,'Liste aller Termine'!$C$1:$C$10000),H$2)</f>
        <v>#NUM!</v>
      </c>
      <c r="I210" s="3" t="str">
        <f t="shared" si="19"/>
        <v/>
      </c>
      <c r="J210" s="3" t="str">
        <f t="shared" si="20"/>
        <v/>
      </c>
      <c r="K210" s="3" t="str">
        <f t="shared" si="21"/>
        <v/>
      </c>
      <c r="L210" s="3" t="str">
        <f t="shared" si="22"/>
        <v/>
      </c>
      <c r="M210" s="3" t="str">
        <f t="shared" si="23"/>
        <v/>
      </c>
    </row>
    <row r="211" spans="1:13" x14ac:dyDescent="0.25">
      <c r="A211" s="1">
        <f t="shared" si="18"/>
        <v>201</v>
      </c>
      <c r="B211" s="1" t="e">
        <f>IF(A211&gt;=10000,"",SMALL('Liste aller Termine'!D$2:D$10000,A211))</f>
        <v>#NUM!</v>
      </c>
      <c r="C211" s="1">
        <f>COUNTIF('Liste aller Termine'!D$2:D$10000,B211)</f>
        <v>0</v>
      </c>
      <c r="D211" s="2" t="e">
        <f t="array" ref="D211">LARGE(IF('Liste aller Termine'!$D$1:$D$10000=$B211,'Liste aller Termine'!$C$1:$C$10000),D$2)</f>
        <v>#NUM!</v>
      </c>
      <c r="E211" s="2" t="e">
        <f t="array" ref="E211">LARGE(IF('Liste aller Termine'!$D$1:$D$10000=$B211,'Liste aller Termine'!$C$1:$C$10000),E$2)</f>
        <v>#NUM!</v>
      </c>
      <c r="F211" s="2" t="e">
        <f t="array" ref="F211">LARGE(IF('Liste aller Termine'!$D$1:$D$10000=$B211,'Liste aller Termine'!$C$1:$C$10000),F$2)</f>
        <v>#NUM!</v>
      </c>
      <c r="G211" s="2" t="e">
        <f t="array" ref="G211">LARGE(IF('Liste aller Termine'!$D$1:$D$10000=$B211,'Liste aller Termine'!$C$1:$C$10000),G$2)</f>
        <v>#NUM!</v>
      </c>
      <c r="H211" s="2" t="e">
        <f t="array" ref="H211">LARGE(IF('Liste aller Termine'!$D$1:$D$10000=$B211,'Liste aller Termine'!$C$1:$C$10000),H$2)</f>
        <v>#NUM!</v>
      </c>
      <c r="I211" s="3" t="str">
        <f t="shared" si="19"/>
        <v/>
      </c>
      <c r="J211" s="3" t="str">
        <f t="shared" si="20"/>
        <v/>
      </c>
      <c r="K211" s="3" t="str">
        <f t="shared" si="21"/>
        <v/>
      </c>
      <c r="L211" s="3" t="str">
        <f t="shared" si="22"/>
        <v/>
      </c>
      <c r="M211" s="3" t="str">
        <f t="shared" si="23"/>
        <v/>
      </c>
    </row>
    <row r="212" spans="1:13" x14ac:dyDescent="0.25">
      <c r="A212" s="1">
        <f t="shared" si="18"/>
        <v>201</v>
      </c>
      <c r="B212" s="1" t="e">
        <f>IF(A212&gt;=10000,"",SMALL('Liste aller Termine'!D$2:D$10000,A212))</f>
        <v>#NUM!</v>
      </c>
      <c r="C212" s="1">
        <f>COUNTIF('Liste aller Termine'!D$2:D$10000,B212)</f>
        <v>0</v>
      </c>
      <c r="D212" s="2" t="e">
        <f t="array" ref="D212">LARGE(IF('Liste aller Termine'!$D$1:$D$10000=$B212,'Liste aller Termine'!$C$1:$C$10000),D$2)</f>
        <v>#NUM!</v>
      </c>
      <c r="E212" s="2" t="e">
        <f t="array" ref="E212">LARGE(IF('Liste aller Termine'!$D$1:$D$10000=$B212,'Liste aller Termine'!$C$1:$C$10000),E$2)</f>
        <v>#NUM!</v>
      </c>
      <c r="F212" s="2" t="e">
        <f t="array" ref="F212">LARGE(IF('Liste aller Termine'!$D$1:$D$10000=$B212,'Liste aller Termine'!$C$1:$C$10000),F$2)</f>
        <v>#NUM!</v>
      </c>
      <c r="G212" s="2" t="e">
        <f t="array" ref="G212">LARGE(IF('Liste aller Termine'!$D$1:$D$10000=$B212,'Liste aller Termine'!$C$1:$C$10000),G$2)</f>
        <v>#NUM!</v>
      </c>
      <c r="H212" s="2" t="e">
        <f t="array" ref="H212">LARGE(IF('Liste aller Termine'!$D$1:$D$10000=$B212,'Liste aller Termine'!$C$1:$C$10000),H$2)</f>
        <v>#NUM!</v>
      </c>
      <c r="I212" s="3" t="str">
        <f t="shared" si="19"/>
        <v/>
      </c>
      <c r="J212" s="3" t="str">
        <f t="shared" si="20"/>
        <v/>
      </c>
      <c r="K212" s="3" t="str">
        <f t="shared" si="21"/>
        <v/>
      </c>
      <c r="L212" s="3" t="str">
        <f t="shared" si="22"/>
        <v/>
      </c>
      <c r="M212" s="3" t="str">
        <f t="shared" si="23"/>
        <v/>
      </c>
    </row>
    <row r="213" spans="1:13" x14ac:dyDescent="0.25">
      <c r="A213" s="1">
        <f t="shared" si="18"/>
        <v>201</v>
      </c>
      <c r="B213" s="1" t="e">
        <f>IF(A213&gt;=10000,"",SMALL('Liste aller Termine'!D$2:D$10000,A213))</f>
        <v>#NUM!</v>
      </c>
      <c r="C213" s="1">
        <f>COUNTIF('Liste aller Termine'!D$2:D$10000,B213)</f>
        <v>0</v>
      </c>
      <c r="D213" s="2" t="e">
        <f t="array" ref="D213">LARGE(IF('Liste aller Termine'!$D$1:$D$10000=$B213,'Liste aller Termine'!$C$1:$C$10000),D$2)</f>
        <v>#NUM!</v>
      </c>
      <c r="E213" s="2" t="e">
        <f t="array" ref="E213">LARGE(IF('Liste aller Termine'!$D$1:$D$10000=$B213,'Liste aller Termine'!$C$1:$C$10000),E$2)</f>
        <v>#NUM!</v>
      </c>
      <c r="F213" s="2" t="e">
        <f t="array" ref="F213">LARGE(IF('Liste aller Termine'!$D$1:$D$10000=$B213,'Liste aller Termine'!$C$1:$C$10000),F$2)</f>
        <v>#NUM!</v>
      </c>
      <c r="G213" s="2" t="e">
        <f t="array" ref="G213">LARGE(IF('Liste aller Termine'!$D$1:$D$10000=$B213,'Liste aller Termine'!$C$1:$C$10000),G$2)</f>
        <v>#NUM!</v>
      </c>
      <c r="H213" s="2" t="e">
        <f t="array" ref="H213">LARGE(IF('Liste aller Termine'!$D$1:$D$10000=$B213,'Liste aller Termine'!$C$1:$C$10000),H$2)</f>
        <v>#NUM!</v>
      </c>
      <c r="I213" s="3" t="str">
        <f t="shared" si="19"/>
        <v/>
      </c>
      <c r="J213" s="3" t="str">
        <f t="shared" si="20"/>
        <v/>
      </c>
      <c r="K213" s="3" t="str">
        <f t="shared" si="21"/>
        <v/>
      </c>
      <c r="L213" s="3" t="str">
        <f t="shared" si="22"/>
        <v/>
      </c>
      <c r="M213" s="3" t="str">
        <f t="shared" si="23"/>
        <v/>
      </c>
    </row>
    <row r="214" spans="1:13" x14ac:dyDescent="0.25">
      <c r="A214" s="1">
        <f t="shared" si="18"/>
        <v>201</v>
      </c>
      <c r="B214" s="1" t="e">
        <f>IF(A214&gt;=10000,"",SMALL('Liste aller Termine'!D$2:D$10000,A214))</f>
        <v>#NUM!</v>
      </c>
      <c r="C214" s="1">
        <f>COUNTIF('Liste aller Termine'!D$2:D$10000,B214)</f>
        <v>0</v>
      </c>
      <c r="D214" s="2" t="e">
        <f t="array" ref="D214">LARGE(IF('Liste aller Termine'!$D$1:$D$10000=$B214,'Liste aller Termine'!$C$1:$C$10000),D$2)</f>
        <v>#NUM!</v>
      </c>
      <c r="E214" s="2" t="e">
        <f t="array" ref="E214">LARGE(IF('Liste aller Termine'!$D$1:$D$10000=$B214,'Liste aller Termine'!$C$1:$C$10000),E$2)</f>
        <v>#NUM!</v>
      </c>
      <c r="F214" s="2" t="e">
        <f t="array" ref="F214">LARGE(IF('Liste aller Termine'!$D$1:$D$10000=$B214,'Liste aller Termine'!$C$1:$C$10000),F$2)</f>
        <v>#NUM!</v>
      </c>
      <c r="G214" s="2" t="e">
        <f t="array" ref="G214">LARGE(IF('Liste aller Termine'!$D$1:$D$10000=$B214,'Liste aller Termine'!$C$1:$C$10000),G$2)</f>
        <v>#NUM!</v>
      </c>
      <c r="H214" s="2" t="e">
        <f t="array" ref="H214">LARGE(IF('Liste aller Termine'!$D$1:$D$10000=$B214,'Liste aller Termine'!$C$1:$C$10000),H$2)</f>
        <v>#NUM!</v>
      </c>
      <c r="I214" s="3" t="str">
        <f t="shared" si="19"/>
        <v/>
      </c>
      <c r="J214" s="3" t="str">
        <f t="shared" si="20"/>
        <v/>
      </c>
      <c r="K214" s="3" t="str">
        <f t="shared" si="21"/>
        <v/>
      </c>
      <c r="L214" s="3" t="str">
        <f t="shared" si="22"/>
        <v/>
      </c>
      <c r="M214" s="3" t="str">
        <f t="shared" si="23"/>
        <v/>
      </c>
    </row>
    <row r="215" spans="1:13" x14ac:dyDescent="0.25">
      <c r="A215" s="1">
        <f t="shared" si="18"/>
        <v>201</v>
      </c>
      <c r="B215" s="1" t="e">
        <f>IF(A215&gt;=10000,"",SMALL('Liste aller Termine'!D$2:D$10000,A215))</f>
        <v>#NUM!</v>
      </c>
      <c r="C215" s="1">
        <f>COUNTIF('Liste aller Termine'!D$2:D$10000,B215)</f>
        <v>0</v>
      </c>
      <c r="D215" s="2" t="e">
        <f t="array" ref="D215">LARGE(IF('Liste aller Termine'!$D$1:$D$10000=$B215,'Liste aller Termine'!$C$1:$C$10000),D$2)</f>
        <v>#NUM!</v>
      </c>
      <c r="E215" s="2" t="e">
        <f t="array" ref="E215">LARGE(IF('Liste aller Termine'!$D$1:$D$10000=$B215,'Liste aller Termine'!$C$1:$C$10000),E$2)</f>
        <v>#NUM!</v>
      </c>
      <c r="F215" s="2" t="e">
        <f t="array" ref="F215">LARGE(IF('Liste aller Termine'!$D$1:$D$10000=$B215,'Liste aller Termine'!$C$1:$C$10000),F$2)</f>
        <v>#NUM!</v>
      </c>
      <c r="G215" s="2" t="e">
        <f t="array" ref="G215">LARGE(IF('Liste aller Termine'!$D$1:$D$10000=$B215,'Liste aller Termine'!$C$1:$C$10000),G$2)</f>
        <v>#NUM!</v>
      </c>
      <c r="H215" s="2" t="e">
        <f t="array" ref="H215">LARGE(IF('Liste aller Termine'!$D$1:$D$10000=$B215,'Liste aller Termine'!$C$1:$C$10000),H$2)</f>
        <v>#NUM!</v>
      </c>
      <c r="I215" s="3" t="str">
        <f t="shared" si="19"/>
        <v/>
      </c>
      <c r="J215" s="3" t="str">
        <f t="shared" si="20"/>
        <v/>
      </c>
      <c r="K215" s="3" t="str">
        <f t="shared" si="21"/>
        <v/>
      </c>
      <c r="L215" s="3" t="str">
        <f t="shared" si="22"/>
        <v/>
      </c>
      <c r="M215" s="3" t="str">
        <f t="shared" si="23"/>
        <v/>
      </c>
    </row>
    <row r="216" spans="1:13" x14ac:dyDescent="0.25">
      <c r="A216" s="1">
        <f t="shared" si="18"/>
        <v>201</v>
      </c>
      <c r="B216" s="1" t="e">
        <f>IF(A216&gt;=10000,"",SMALL('Liste aller Termine'!D$2:D$10000,A216))</f>
        <v>#NUM!</v>
      </c>
      <c r="C216" s="1">
        <f>COUNTIF('Liste aller Termine'!D$2:D$10000,B216)</f>
        <v>0</v>
      </c>
      <c r="D216" s="2" t="e">
        <f t="array" ref="D216">LARGE(IF('Liste aller Termine'!$D$1:$D$10000=$B216,'Liste aller Termine'!$C$1:$C$10000),D$2)</f>
        <v>#NUM!</v>
      </c>
      <c r="E216" s="2" t="e">
        <f t="array" ref="E216">LARGE(IF('Liste aller Termine'!$D$1:$D$10000=$B216,'Liste aller Termine'!$C$1:$C$10000),E$2)</f>
        <v>#NUM!</v>
      </c>
      <c r="F216" s="2" t="e">
        <f t="array" ref="F216">LARGE(IF('Liste aller Termine'!$D$1:$D$10000=$B216,'Liste aller Termine'!$C$1:$C$10000),F$2)</f>
        <v>#NUM!</v>
      </c>
      <c r="G216" s="2" t="e">
        <f t="array" ref="G216">LARGE(IF('Liste aller Termine'!$D$1:$D$10000=$B216,'Liste aller Termine'!$C$1:$C$10000),G$2)</f>
        <v>#NUM!</v>
      </c>
      <c r="H216" s="2" t="e">
        <f t="array" ref="H216">LARGE(IF('Liste aller Termine'!$D$1:$D$10000=$B216,'Liste aller Termine'!$C$1:$C$10000),H$2)</f>
        <v>#NUM!</v>
      </c>
      <c r="I216" s="3" t="str">
        <f t="shared" si="19"/>
        <v/>
      </c>
      <c r="J216" s="3" t="str">
        <f t="shared" si="20"/>
        <v/>
      </c>
      <c r="K216" s="3" t="str">
        <f t="shared" si="21"/>
        <v/>
      </c>
      <c r="L216" s="3" t="str">
        <f t="shared" si="22"/>
        <v/>
      </c>
      <c r="M216" s="3" t="str">
        <f t="shared" si="23"/>
        <v/>
      </c>
    </row>
    <row r="217" spans="1:13" x14ac:dyDescent="0.25">
      <c r="A217" s="1">
        <f t="shared" si="18"/>
        <v>201</v>
      </c>
      <c r="B217" s="1" t="e">
        <f>IF(A217&gt;=10000,"",SMALL('Liste aller Termine'!D$2:D$10000,A217))</f>
        <v>#NUM!</v>
      </c>
      <c r="C217" s="1">
        <f>COUNTIF('Liste aller Termine'!D$2:D$10000,B217)</f>
        <v>0</v>
      </c>
      <c r="D217" s="2" t="e">
        <f t="array" ref="D217">LARGE(IF('Liste aller Termine'!$D$1:$D$10000=$B217,'Liste aller Termine'!$C$1:$C$10000),D$2)</f>
        <v>#NUM!</v>
      </c>
      <c r="E217" s="2" t="e">
        <f t="array" ref="E217">LARGE(IF('Liste aller Termine'!$D$1:$D$10000=$B217,'Liste aller Termine'!$C$1:$C$10000),E$2)</f>
        <v>#NUM!</v>
      </c>
      <c r="F217" s="2" t="e">
        <f t="array" ref="F217">LARGE(IF('Liste aller Termine'!$D$1:$D$10000=$B217,'Liste aller Termine'!$C$1:$C$10000),F$2)</f>
        <v>#NUM!</v>
      </c>
      <c r="G217" s="2" t="e">
        <f t="array" ref="G217">LARGE(IF('Liste aller Termine'!$D$1:$D$10000=$B217,'Liste aller Termine'!$C$1:$C$10000),G$2)</f>
        <v>#NUM!</v>
      </c>
      <c r="H217" s="2" t="e">
        <f t="array" ref="H217">LARGE(IF('Liste aller Termine'!$D$1:$D$10000=$B217,'Liste aller Termine'!$C$1:$C$10000),H$2)</f>
        <v>#NUM!</v>
      </c>
      <c r="I217" s="3" t="str">
        <f t="shared" si="19"/>
        <v/>
      </c>
      <c r="J217" s="3" t="str">
        <f t="shared" si="20"/>
        <v/>
      </c>
      <c r="K217" s="3" t="str">
        <f t="shared" si="21"/>
        <v/>
      </c>
      <c r="L217" s="3" t="str">
        <f t="shared" si="22"/>
        <v/>
      </c>
      <c r="M217" s="3" t="str">
        <f t="shared" si="23"/>
        <v/>
      </c>
    </row>
    <row r="218" spans="1:13" x14ac:dyDescent="0.25">
      <c r="A218" s="1">
        <f t="shared" si="18"/>
        <v>201</v>
      </c>
      <c r="B218" s="1" t="e">
        <f>IF(A218&gt;=10000,"",SMALL('Liste aller Termine'!D$2:D$10000,A218))</f>
        <v>#NUM!</v>
      </c>
      <c r="C218" s="1">
        <f>COUNTIF('Liste aller Termine'!D$2:D$10000,B218)</f>
        <v>0</v>
      </c>
      <c r="D218" s="2" t="e">
        <f t="array" ref="D218">LARGE(IF('Liste aller Termine'!$D$1:$D$10000=$B218,'Liste aller Termine'!$C$1:$C$10000),D$2)</f>
        <v>#NUM!</v>
      </c>
      <c r="E218" s="2" t="e">
        <f t="array" ref="E218">LARGE(IF('Liste aller Termine'!$D$1:$D$10000=$B218,'Liste aller Termine'!$C$1:$C$10000),E$2)</f>
        <v>#NUM!</v>
      </c>
      <c r="F218" s="2" t="e">
        <f t="array" ref="F218">LARGE(IF('Liste aller Termine'!$D$1:$D$10000=$B218,'Liste aller Termine'!$C$1:$C$10000),F$2)</f>
        <v>#NUM!</v>
      </c>
      <c r="G218" s="2" t="e">
        <f t="array" ref="G218">LARGE(IF('Liste aller Termine'!$D$1:$D$10000=$B218,'Liste aller Termine'!$C$1:$C$10000),G$2)</f>
        <v>#NUM!</v>
      </c>
      <c r="H218" s="2" t="e">
        <f t="array" ref="H218">LARGE(IF('Liste aller Termine'!$D$1:$D$10000=$B218,'Liste aller Termine'!$C$1:$C$10000),H$2)</f>
        <v>#NUM!</v>
      </c>
      <c r="I218" s="3" t="str">
        <f t="shared" si="19"/>
        <v/>
      </c>
      <c r="J218" s="3" t="str">
        <f t="shared" si="20"/>
        <v/>
      </c>
      <c r="K218" s="3" t="str">
        <f t="shared" si="21"/>
        <v/>
      </c>
      <c r="L218" s="3" t="str">
        <f t="shared" si="22"/>
        <v/>
      </c>
      <c r="M218" s="3" t="str">
        <f t="shared" si="23"/>
        <v/>
      </c>
    </row>
    <row r="219" spans="1:13" x14ac:dyDescent="0.25">
      <c r="A219" s="1">
        <f t="shared" ref="A219:A282" si="24">A218+C218</f>
        <v>201</v>
      </c>
      <c r="B219" s="1" t="e">
        <f>IF(A219&gt;=10000,"",SMALL('Liste aller Termine'!D$2:D$10000,A219))</f>
        <v>#NUM!</v>
      </c>
      <c r="C219" s="1">
        <f>COUNTIF('Liste aller Termine'!D$2:D$10000,B219)</f>
        <v>0</v>
      </c>
      <c r="D219" s="2" t="e">
        <f t="array" ref="D219">LARGE(IF('Liste aller Termine'!$D$1:$D$10000=$B219,'Liste aller Termine'!$C$1:$C$10000),D$2)</f>
        <v>#NUM!</v>
      </c>
      <c r="E219" s="2" t="e">
        <f t="array" ref="E219">LARGE(IF('Liste aller Termine'!$D$1:$D$10000=$B219,'Liste aller Termine'!$C$1:$C$10000),E$2)</f>
        <v>#NUM!</v>
      </c>
      <c r="F219" s="2" t="e">
        <f t="array" ref="F219">LARGE(IF('Liste aller Termine'!$D$1:$D$10000=$B219,'Liste aller Termine'!$C$1:$C$10000),F$2)</f>
        <v>#NUM!</v>
      </c>
      <c r="G219" s="2" t="e">
        <f t="array" ref="G219">LARGE(IF('Liste aller Termine'!$D$1:$D$10000=$B219,'Liste aller Termine'!$C$1:$C$10000),G$2)</f>
        <v>#NUM!</v>
      </c>
      <c r="H219" s="2" t="e">
        <f t="array" ref="H219">LARGE(IF('Liste aller Termine'!$D$1:$D$10000=$B219,'Liste aller Termine'!$C$1:$C$10000),H$2)</f>
        <v>#NUM!</v>
      </c>
      <c r="I219" s="3" t="str">
        <f t="shared" ref="I219:I282" si="25">IF(ISERROR(D219),"",D219)</f>
        <v/>
      </c>
      <c r="J219" s="3" t="str">
        <f t="shared" ref="J219:J282" si="26">IF(ISERROR(E219),"",E219)</f>
        <v/>
      </c>
      <c r="K219" s="3" t="str">
        <f t="shared" ref="K219:K282" si="27">IF(ISERROR(F219),"",F219)</f>
        <v/>
      </c>
      <c r="L219" s="3" t="str">
        <f t="shared" ref="L219:L282" si="28">IF(ISERROR(G219),"",G219)</f>
        <v/>
      </c>
      <c r="M219" s="3" t="str">
        <f t="shared" ref="M219:M282" si="29">IF(ISERROR(H219),"",H219)</f>
        <v/>
      </c>
    </row>
    <row r="220" spans="1:13" x14ac:dyDescent="0.25">
      <c r="A220" s="1">
        <f t="shared" si="24"/>
        <v>201</v>
      </c>
      <c r="B220" s="1" t="e">
        <f>IF(A220&gt;=10000,"",SMALL('Liste aller Termine'!D$2:D$10000,A220))</f>
        <v>#NUM!</v>
      </c>
      <c r="C220" s="1">
        <f>COUNTIF('Liste aller Termine'!D$2:D$10000,B220)</f>
        <v>0</v>
      </c>
      <c r="D220" s="2" t="e">
        <f t="array" ref="D220">LARGE(IF('Liste aller Termine'!$D$1:$D$10000=$B220,'Liste aller Termine'!$C$1:$C$10000),D$2)</f>
        <v>#NUM!</v>
      </c>
      <c r="E220" s="2" t="e">
        <f t="array" ref="E220">LARGE(IF('Liste aller Termine'!$D$1:$D$10000=$B220,'Liste aller Termine'!$C$1:$C$10000),E$2)</f>
        <v>#NUM!</v>
      </c>
      <c r="F220" s="2" t="e">
        <f t="array" ref="F220">LARGE(IF('Liste aller Termine'!$D$1:$D$10000=$B220,'Liste aller Termine'!$C$1:$C$10000),F$2)</f>
        <v>#NUM!</v>
      </c>
      <c r="G220" s="2" t="e">
        <f t="array" ref="G220">LARGE(IF('Liste aller Termine'!$D$1:$D$10000=$B220,'Liste aller Termine'!$C$1:$C$10000),G$2)</f>
        <v>#NUM!</v>
      </c>
      <c r="H220" s="2" t="e">
        <f t="array" ref="H220">LARGE(IF('Liste aller Termine'!$D$1:$D$10000=$B220,'Liste aller Termine'!$C$1:$C$10000),H$2)</f>
        <v>#NUM!</v>
      </c>
      <c r="I220" s="3" t="str">
        <f t="shared" si="25"/>
        <v/>
      </c>
      <c r="J220" s="3" t="str">
        <f t="shared" si="26"/>
        <v/>
      </c>
      <c r="K220" s="3" t="str">
        <f t="shared" si="27"/>
        <v/>
      </c>
      <c r="L220" s="3" t="str">
        <f t="shared" si="28"/>
        <v/>
      </c>
      <c r="M220" s="3" t="str">
        <f t="shared" si="29"/>
        <v/>
      </c>
    </row>
    <row r="221" spans="1:13" x14ac:dyDescent="0.25">
      <c r="A221" s="1">
        <f t="shared" si="24"/>
        <v>201</v>
      </c>
      <c r="B221" s="1" t="e">
        <f>IF(A221&gt;=10000,"",SMALL('Liste aller Termine'!D$2:D$10000,A221))</f>
        <v>#NUM!</v>
      </c>
      <c r="C221" s="1">
        <f>COUNTIF('Liste aller Termine'!D$2:D$10000,B221)</f>
        <v>0</v>
      </c>
      <c r="D221" s="2" t="e">
        <f t="array" ref="D221">LARGE(IF('Liste aller Termine'!$D$1:$D$10000=$B221,'Liste aller Termine'!$C$1:$C$10000),D$2)</f>
        <v>#NUM!</v>
      </c>
      <c r="E221" s="2" t="e">
        <f t="array" ref="E221">LARGE(IF('Liste aller Termine'!$D$1:$D$10000=$B221,'Liste aller Termine'!$C$1:$C$10000),E$2)</f>
        <v>#NUM!</v>
      </c>
      <c r="F221" s="2" t="e">
        <f t="array" ref="F221">LARGE(IF('Liste aller Termine'!$D$1:$D$10000=$B221,'Liste aller Termine'!$C$1:$C$10000),F$2)</f>
        <v>#NUM!</v>
      </c>
      <c r="G221" s="2" t="e">
        <f t="array" ref="G221">LARGE(IF('Liste aller Termine'!$D$1:$D$10000=$B221,'Liste aller Termine'!$C$1:$C$10000),G$2)</f>
        <v>#NUM!</v>
      </c>
      <c r="H221" s="2" t="e">
        <f t="array" ref="H221">LARGE(IF('Liste aller Termine'!$D$1:$D$10000=$B221,'Liste aller Termine'!$C$1:$C$10000),H$2)</f>
        <v>#NUM!</v>
      </c>
      <c r="I221" s="3" t="str">
        <f t="shared" si="25"/>
        <v/>
      </c>
      <c r="J221" s="3" t="str">
        <f t="shared" si="26"/>
        <v/>
      </c>
      <c r="K221" s="3" t="str">
        <f t="shared" si="27"/>
        <v/>
      </c>
      <c r="L221" s="3" t="str">
        <f t="shared" si="28"/>
        <v/>
      </c>
      <c r="M221" s="3" t="str">
        <f t="shared" si="29"/>
        <v/>
      </c>
    </row>
    <row r="222" spans="1:13" x14ac:dyDescent="0.25">
      <c r="A222" s="1">
        <f t="shared" si="24"/>
        <v>201</v>
      </c>
      <c r="B222" s="1" t="e">
        <f>IF(A222&gt;=10000,"",SMALL('Liste aller Termine'!D$2:D$10000,A222))</f>
        <v>#NUM!</v>
      </c>
      <c r="C222" s="1">
        <f>COUNTIF('Liste aller Termine'!D$2:D$10000,B222)</f>
        <v>0</v>
      </c>
      <c r="D222" s="2" t="e">
        <f t="array" ref="D222">LARGE(IF('Liste aller Termine'!$D$1:$D$10000=$B222,'Liste aller Termine'!$C$1:$C$10000),D$2)</f>
        <v>#NUM!</v>
      </c>
      <c r="E222" s="2" t="e">
        <f t="array" ref="E222">LARGE(IF('Liste aller Termine'!$D$1:$D$10000=$B222,'Liste aller Termine'!$C$1:$C$10000),E$2)</f>
        <v>#NUM!</v>
      </c>
      <c r="F222" s="2" t="e">
        <f t="array" ref="F222">LARGE(IF('Liste aller Termine'!$D$1:$D$10000=$B222,'Liste aller Termine'!$C$1:$C$10000),F$2)</f>
        <v>#NUM!</v>
      </c>
      <c r="G222" s="2" t="e">
        <f t="array" ref="G222">LARGE(IF('Liste aller Termine'!$D$1:$D$10000=$B222,'Liste aller Termine'!$C$1:$C$10000),G$2)</f>
        <v>#NUM!</v>
      </c>
      <c r="H222" s="2" t="e">
        <f t="array" ref="H222">LARGE(IF('Liste aller Termine'!$D$1:$D$10000=$B222,'Liste aller Termine'!$C$1:$C$10000),H$2)</f>
        <v>#NUM!</v>
      </c>
      <c r="I222" s="3" t="str">
        <f t="shared" si="25"/>
        <v/>
      </c>
      <c r="J222" s="3" t="str">
        <f t="shared" si="26"/>
        <v/>
      </c>
      <c r="K222" s="3" t="str">
        <f t="shared" si="27"/>
        <v/>
      </c>
      <c r="L222" s="3" t="str">
        <f t="shared" si="28"/>
        <v/>
      </c>
      <c r="M222" s="3" t="str">
        <f t="shared" si="29"/>
        <v/>
      </c>
    </row>
    <row r="223" spans="1:13" x14ac:dyDescent="0.25">
      <c r="A223" s="1">
        <f t="shared" si="24"/>
        <v>201</v>
      </c>
      <c r="B223" s="1" t="e">
        <f>IF(A223&gt;=10000,"",SMALL('Liste aller Termine'!D$2:D$10000,A223))</f>
        <v>#NUM!</v>
      </c>
      <c r="C223" s="1">
        <f>COUNTIF('Liste aller Termine'!D$2:D$10000,B223)</f>
        <v>0</v>
      </c>
      <c r="D223" s="2" t="e">
        <f t="array" ref="D223">LARGE(IF('Liste aller Termine'!$D$1:$D$10000=$B223,'Liste aller Termine'!$C$1:$C$10000),D$2)</f>
        <v>#NUM!</v>
      </c>
      <c r="E223" s="2" t="e">
        <f t="array" ref="E223">LARGE(IF('Liste aller Termine'!$D$1:$D$10000=$B223,'Liste aller Termine'!$C$1:$C$10000),E$2)</f>
        <v>#NUM!</v>
      </c>
      <c r="F223" s="2" t="e">
        <f t="array" ref="F223">LARGE(IF('Liste aller Termine'!$D$1:$D$10000=$B223,'Liste aller Termine'!$C$1:$C$10000),F$2)</f>
        <v>#NUM!</v>
      </c>
      <c r="G223" s="2" t="e">
        <f t="array" ref="G223">LARGE(IF('Liste aller Termine'!$D$1:$D$10000=$B223,'Liste aller Termine'!$C$1:$C$10000),G$2)</f>
        <v>#NUM!</v>
      </c>
      <c r="H223" s="2" t="e">
        <f t="array" ref="H223">LARGE(IF('Liste aller Termine'!$D$1:$D$10000=$B223,'Liste aller Termine'!$C$1:$C$10000),H$2)</f>
        <v>#NUM!</v>
      </c>
      <c r="I223" s="3" t="str">
        <f t="shared" si="25"/>
        <v/>
      </c>
      <c r="J223" s="3" t="str">
        <f t="shared" si="26"/>
        <v/>
      </c>
      <c r="K223" s="3" t="str">
        <f t="shared" si="27"/>
        <v/>
      </c>
      <c r="L223" s="3" t="str">
        <f t="shared" si="28"/>
        <v/>
      </c>
      <c r="M223" s="3" t="str">
        <f t="shared" si="29"/>
        <v/>
      </c>
    </row>
    <row r="224" spans="1:13" x14ac:dyDescent="0.25">
      <c r="A224" s="1">
        <f t="shared" si="24"/>
        <v>201</v>
      </c>
      <c r="B224" s="1" t="e">
        <f>IF(A224&gt;=10000,"",SMALL('Liste aller Termine'!D$2:D$10000,A224))</f>
        <v>#NUM!</v>
      </c>
      <c r="C224" s="1">
        <f>COUNTIF('Liste aller Termine'!D$2:D$10000,B224)</f>
        <v>0</v>
      </c>
      <c r="D224" s="2" t="e">
        <f t="array" ref="D224">LARGE(IF('Liste aller Termine'!$D$1:$D$10000=$B224,'Liste aller Termine'!$C$1:$C$10000),D$2)</f>
        <v>#NUM!</v>
      </c>
      <c r="E224" s="2" t="e">
        <f t="array" ref="E224">LARGE(IF('Liste aller Termine'!$D$1:$D$10000=$B224,'Liste aller Termine'!$C$1:$C$10000),E$2)</f>
        <v>#NUM!</v>
      </c>
      <c r="F224" s="2" t="e">
        <f t="array" ref="F224">LARGE(IF('Liste aller Termine'!$D$1:$D$10000=$B224,'Liste aller Termine'!$C$1:$C$10000),F$2)</f>
        <v>#NUM!</v>
      </c>
      <c r="G224" s="2" t="e">
        <f t="array" ref="G224">LARGE(IF('Liste aller Termine'!$D$1:$D$10000=$B224,'Liste aller Termine'!$C$1:$C$10000),G$2)</f>
        <v>#NUM!</v>
      </c>
      <c r="H224" s="2" t="e">
        <f t="array" ref="H224">LARGE(IF('Liste aller Termine'!$D$1:$D$10000=$B224,'Liste aller Termine'!$C$1:$C$10000),H$2)</f>
        <v>#NUM!</v>
      </c>
      <c r="I224" s="3" t="str">
        <f t="shared" si="25"/>
        <v/>
      </c>
      <c r="J224" s="3" t="str">
        <f t="shared" si="26"/>
        <v/>
      </c>
      <c r="K224" s="3" t="str">
        <f t="shared" si="27"/>
        <v/>
      </c>
      <c r="L224" s="3" t="str">
        <f t="shared" si="28"/>
        <v/>
      </c>
      <c r="M224" s="3" t="str">
        <f t="shared" si="29"/>
        <v/>
      </c>
    </row>
    <row r="225" spans="1:13" x14ac:dyDescent="0.25">
      <c r="A225" s="1">
        <f t="shared" si="24"/>
        <v>201</v>
      </c>
      <c r="B225" s="1" t="e">
        <f>IF(A225&gt;=10000,"",SMALL('Liste aller Termine'!D$2:D$10000,A225))</f>
        <v>#NUM!</v>
      </c>
      <c r="C225" s="1">
        <f>COUNTIF('Liste aller Termine'!D$2:D$10000,B225)</f>
        <v>0</v>
      </c>
      <c r="D225" s="2" t="e">
        <f t="array" ref="D225">LARGE(IF('Liste aller Termine'!$D$1:$D$10000=$B225,'Liste aller Termine'!$C$1:$C$10000),D$2)</f>
        <v>#NUM!</v>
      </c>
      <c r="E225" s="2" t="e">
        <f t="array" ref="E225">LARGE(IF('Liste aller Termine'!$D$1:$D$10000=$B225,'Liste aller Termine'!$C$1:$C$10000),E$2)</f>
        <v>#NUM!</v>
      </c>
      <c r="F225" s="2" t="e">
        <f t="array" ref="F225">LARGE(IF('Liste aller Termine'!$D$1:$D$10000=$B225,'Liste aller Termine'!$C$1:$C$10000),F$2)</f>
        <v>#NUM!</v>
      </c>
      <c r="G225" s="2" t="e">
        <f t="array" ref="G225">LARGE(IF('Liste aller Termine'!$D$1:$D$10000=$B225,'Liste aller Termine'!$C$1:$C$10000),G$2)</f>
        <v>#NUM!</v>
      </c>
      <c r="H225" s="2" t="e">
        <f t="array" ref="H225">LARGE(IF('Liste aller Termine'!$D$1:$D$10000=$B225,'Liste aller Termine'!$C$1:$C$10000),H$2)</f>
        <v>#NUM!</v>
      </c>
      <c r="I225" s="3" t="str">
        <f t="shared" si="25"/>
        <v/>
      </c>
      <c r="J225" s="3" t="str">
        <f t="shared" si="26"/>
        <v/>
      </c>
      <c r="K225" s="3" t="str">
        <f t="shared" si="27"/>
        <v/>
      </c>
      <c r="L225" s="3" t="str">
        <f t="shared" si="28"/>
        <v/>
      </c>
      <c r="M225" s="3" t="str">
        <f t="shared" si="29"/>
        <v/>
      </c>
    </row>
    <row r="226" spans="1:13" x14ac:dyDescent="0.25">
      <c r="A226" s="1">
        <f t="shared" si="24"/>
        <v>201</v>
      </c>
      <c r="B226" s="1" t="e">
        <f>IF(A226&gt;=10000,"",SMALL('Liste aller Termine'!D$2:D$10000,A226))</f>
        <v>#NUM!</v>
      </c>
      <c r="C226" s="1">
        <f>COUNTIF('Liste aller Termine'!D$2:D$10000,B226)</f>
        <v>0</v>
      </c>
      <c r="D226" s="2" t="e">
        <f t="array" ref="D226">LARGE(IF('Liste aller Termine'!$D$1:$D$10000=$B226,'Liste aller Termine'!$C$1:$C$10000),D$2)</f>
        <v>#NUM!</v>
      </c>
      <c r="E226" s="2" t="e">
        <f t="array" ref="E226">LARGE(IF('Liste aller Termine'!$D$1:$D$10000=$B226,'Liste aller Termine'!$C$1:$C$10000),E$2)</f>
        <v>#NUM!</v>
      </c>
      <c r="F226" s="2" t="e">
        <f t="array" ref="F226">LARGE(IF('Liste aller Termine'!$D$1:$D$10000=$B226,'Liste aller Termine'!$C$1:$C$10000),F$2)</f>
        <v>#NUM!</v>
      </c>
      <c r="G226" s="2" t="e">
        <f t="array" ref="G226">LARGE(IF('Liste aller Termine'!$D$1:$D$10000=$B226,'Liste aller Termine'!$C$1:$C$10000),G$2)</f>
        <v>#NUM!</v>
      </c>
      <c r="H226" s="2" t="e">
        <f t="array" ref="H226">LARGE(IF('Liste aller Termine'!$D$1:$D$10000=$B226,'Liste aller Termine'!$C$1:$C$10000),H$2)</f>
        <v>#NUM!</v>
      </c>
      <c r="I226" s="3" t="str">
        <f t="shared" si="25"/>
        <v/>
      </c>
      <c r="J226" s="3" t="str">
        <f t="shared" si="26"/>
        <v/>
      </c>
      <c r="K226" s="3" t="str">
        <f t="shared" si="27"/>
        <v/>
      </c>
      <c r="L226" s="3" t="str">
        <f t="shared" si="28"/>
        <v/>
      </c>
      <c r="M226" s="3" t="str">
        <f t="shared" si="29"/>
        <v/>
      </c>
    </row>
    <row r="227" spans="1:13" x14ac:dyDescent="0.25">
      <c r="A227" s="1">
        <f t="shared" si="24"/>
        <v>201</v>
      </c>
      <c r="B227" s="1" t="e">
        <f>IF(A227&gt;=10000,"",SMALL('Liste aller Termine'!D$2:D$10000,A227))</f>
        <v>#NUM!</v>
      </c>
      <c r="C227" s="1">
        <f>COUNTIF('Liste aller Termine'!D$2:D$10000,B227)</f>
        <v>0</v>
      </c>
      <c r="D227" s="2" t="e">
        <f t="array" ref="D227">LARGE(IF('Liste aller Termine'!$D$1:$D$10000=$B227,'Liste aller Termine'!$C$1:$C$10000),D$2)</f>
        <v>#NUM!</v>
      </c>
      <c r="E227" s="2" t="e">
        <f t="array" ref="E227">LARGE(IF('Liste aller Termine'!$D$1:$D$10000=$B227,'Liste aller Termine'!$C$1:$C$10000),E$2)</f>
        <v>#NUM!</v>
      </c>
      <c r="F227" s="2" t="e">
        <f t="array" ref="F227">LARGE(IF('Liste aller Termine'!$D$1:$D$10000=$B227,'Liste aller Termine'!$C$1:$C$10000),F$2)</f>
        <v>#NUM!</v>
      </c>
      <c r="G227" s="2" t="e">
        <f t="array" ref="G227">LARGE(IF('Liste aller Termine'!$D$1:$D$10000=$B227,'Liste aller Termine'!$C$1:$C$10000),G$2)</f>
        <v>#NUM!</v>
      </c>
      <c r="H227" s="2" t="e">
        <f t="array" ref="H227">LARGE(IF('Liste aller Termine'!$D$1:$D$10000=$B227,'Liste aller Termine'!$C$1:$C$10000),H$2)</f>
        <v>#NUM!</v>
      </c>
      <c r="I227" s="3" t="str">
        <f t="shared" si="25"/>
        <v/>
      </c>
      <c r="J227" s="3" t="str">
        <f t="shared" si="26"/>
        <v/>
      </c>
      <c r="K227" s="3" t="str">
        <f t="shared" si="27"/>
        <v/>
      </c>
      <c r="L227" s="3" t="str">
        <f t="shared" si="28"/>
        <v/>
      </c>
      <c r="M227" s="3" t="str">
        <f t="shared" si="29"/>
        <v/>
      </c>
    </row>
    <row r="228" spans="1:13" x14ac:dyDescent="0.25">
      <c r="A228" s="1">
        <f t="shared" si="24"/>
        <v>201</v>
      </c>
      <c r="B228" s="1" t="e">
        <f>IF(A228&gt;=10000,"",SMALL('Liste aller Termine'!D$2:D$10000,A228))</f>
        <v>#NUM!</v>
      </c>
      <c r="C228" s="1">
        <f>COUNTIF('Liste aller Termine'!D$2:D$10000,B228)</f>
        <v>0</v>
      </c>
      <c r="D228" s="2" t="e">
        <f t="array" ref="D228">LARGE(IF('Liste aller Termine'!$D$1:$D$10000=$B228,'Liste aller Termine'!$C$1:$C$10000),D$2)</f>
        <v>#NUM!</v>
      </c>
      <c r="E228" s="2" t="e">
        <f t="array" ref="E228">LARGE(IF('Liste aller Termine'!$D$1:$D$10000=$B228,'Liste aller Termine'!$C$1:$C$10000),E$2)</f>
        <v>#NUM!</v>
      </c>
      <c r="F228" s="2" t="e">
        <f t="array" ref="F228">LARGE(IF('Liste aller Termine'!$D$1:$D$10000=$B228,'Liste aller Termine'!$C$1:$C$10000),F$2)</f>
        <v>#NUM!</v>
      </c>
      <c r="G228" s="2" t="e">
        <f t="array" ref="G228">LARGE(IF('Liste aller Termine'!$D$1:$D$10000=$B228,'Liste aller Termine'!$C$1:$C$10000),G$2)</f>
        <v>#NUM!</v>
      </c>
      <c r="H228" s="2" t="e">
        <f t="array" ref="H228">LARGE(IF('Liste aller Termine'!$D$1:$D$10000=$B228,'Liste aller Termine'!$C$1:$C$10000),H$2)</f>
        <v>#NUM!</v>
      </c>
      <c r="I228" s="3" t="str">
        <f t="shared" si="25"/>
        <v/>
      </c>
      <c r="J228" s="3" t="str">
        <f t="shared" si="26"/>
        <v/>
      </c>
      <c r="K228" s="3" t="str">
        <f t="shared" si="27"/>
        <v/>
      </c>
      <c r="L228" s="3" t="str">
        <f t="shared" si="28"/>
        <v/>
      </c>
      <c r="M228" s="3" t="str">
        <f t="shared" si="29"/>
        <v/>
      </c>
    </row>
    <row r="229" spans="1:13" x14ac:dyDescent="0.25">
      <c r="A229" s="1">
        <f t="shared" si="24"/>
        <v>201</v>
      </c>
      <c r="B229" s="1" t="e">
        <f>IF(A229&gt;=10000,"",SMALL('Liste aller Termine'!D$2:D$10000,A229))</f>
        <v>#NUM!</v>
      </c>
      <c r="C229" s="1">
        <f>COUNTIF('Liste aller Termine'!D$2:D$10000,B229)</f>
        <v>0</v>
      </c>
      <c r="D229" s="2" t="e">
        <f t="array" ref="D229">LARGE(IF('Liste aller Termine'!$D$1:$D$10000=$B229,'Liste aller Termine'!$C$1:$C$10000),D$2)</f>
        <v>#NUM!</v>
      </c>
      <c r="E229" s="2" t="e">
        <f t="array" ref="E229">LARGE(IF('Liste aller Termine'!$D$1:$D$10000=$B229,'Liste aller Termine'!$C$1:$C$10000),E$2)</f>
        <v>#NUM!</v>
      </c>
      <c r="F229" s="2" t="e">
        <f t="array" ref="F229">LARGE(IF('Liste aller Termine'!$D$1:$D$10000=$B229,'Liste aller Termine'!$C$1:$C$10000),F$2)</f>
        <v>#NUM!</v>
      </c>
      <c r="G229" s="2" t="e">
        <f t="array" ref="G229">LARGE(IF('Liste aller Termine'!$D$1:$D$10000=$B229,'Liste aller Termine'!$C$1:$C$10000),G$2)</f>
        <v>#NUM!</v>
      </c>
      <c r="H229" s="2" t="e">
        <f t="array" ref="H229">LARGE(IF('Liste aller Termine'!$D$1:$D$10000=$B229,'Liste aller Termine'!$C$1:$C$10000),H$2)</f>
        <v>#NUM!</v>
      </c>
      <c r="I229" s="3" t="str">
        <f t="shared" si="25"/>
        <v/>
      </c>
      <c r="J229" s="3" t="str">
        <f t="shared" si="26"/>
        <v/>
      </c>
      <c r="K229" s="3" t="str">
        <f t="shared" si="27"/>
        <v/>
      </c>
      <c r="L229" s="3" t="str">
        <f t="shared" si="28"/>
        <v/>
      </c>
      <c r="M229" s="3" t="str">
        <f t="shared" si="29"/>
        <v/>
      </c>
    </row>
    <row r="230" spans="1:13" x14ac:dyDescent="0.25">
      <c r="A230" s="1">
        <f t="shared" si="24"/>
        <v>201</v>
      </c>
      <c r="B230" s="1" t="e">
        <f>IF(A230&gt;=10000,"",SMALL('Liste aller Termine'!D$2:D$10000,A230))</f>
        <v>#NUM!</v>
      </c>
      <c r="C230" s="1">
        <f>COUNTIF('Liste aller Termine'!D$2:D$10000,B230)</f>
        <v>0</v>
      </c>
      <c r="D230" s="2" t="e">
        <f t="array" ref="D230">LARGE(IF('Liste aller Termine'!$D$1:$D$10000=$B230,'Liste aller Termine'!$C$1:$C$10000),D$2)</f>
        <v>#NUM!</v>
      </c>
      <c r="E230" s="2" t="e">
        <f t="array" ref="E230">LARGE(IF('Liste aller Termine'!$D$1:$D$10000=$B230,'Liste aller Termine'!$C$1:$C$10000),E$2)</f>
        <v>#NUM!</v>
      </c>
      <c r="F230" s="2" t="e">
        <f t="array" ref="F230">LARGE(IF('Liste aller Termine'!$D$1:$D$10000=$B230,'Liste aller Termine'!$C$1:$C$10000),F$2)</f>
        <v>#NUM!</v>
      </c>
      <c r="G230" s="2" t="e">
        <f t="array" ref="G230">LARGE(IF('Liste aller Termine'!$D$1:$D$10000=$B230,'Liste aller Termine'!$C$1:$C$10000),G$2)</f>
        <v>#NUM!</v>
      </c>
      <c r="H230" s="2" t="e">
        <f t="array" ref="H230">LARGE(IF('Liste aller Termine'!$D$1:$D$10000=$B230,'Liste aller Termine'!$C$1:$C$10000),H$2)</f>
        <v>#NUM!</v>
      </c>
      <c r="I230" s="3" t="str">
        <f t="shared" si="25"/>
        <v/>
      </c>
      <c r="J230" s="3" t="str">
        <f t="shared" si="26"/>
        <v/>
      </c>
      <c r="K230" s="3" t="str">
        <f t="shared" si="27"/>
        <v/>
      </c>
      <c r="L230" s="3" t="str">
        <f t="shared" si="28"/>
        <v/>
      </c>
      <c r="M230" s="3" t="str">
        <f t="shared" si="29"/>
        <v/>
      </c>
    </row>
    <row r="231" spans="1:13" x14ac:dyDescent="0.25">
      <c r="A231" s="1">
        <f t="shared" si="24"/>
        <v>201</v>
      </c>
      <c r="B231" s="1" t="e">
        <f>IF(A231&gt;=10000,"",SMALL('Liste aller Termine'!D$2:D$10000,A231))</f>
        <v>#NUM!</v>
      </c>
      <c r="C231" s="1">
        <f>COUNTIF('Liste aller Termine'!D$2:D$10000,B231)</f>
        <v>0</v>
      </c>
      <c r="D231" s="2" t="e">
        <f t="array" ref="D231">LARGE(IF('Liste aller Termine'!$D$1:$D$10000=$B231,'Liste aller Termine'!$C$1:$C$10000),D$2)</f>
        <v>#NUM!</v>
      </c>
      <c r="E231" s="2" t="e">
        <f t="array" ref="E231">LARGE(IF('Liste aller Termine'!$D$1:$D$10000=$B231,'Liste aller Termine'!$C$1:$C$10000),E$2)</f>
        <v>#NUM!</v>
      </c>
      <c r="F231" s="2" t="e">
        <f t="array" ref="F231">LARGE(IF('Liste aller Termine'!$D$1:$D$10000=$B231,'Liste aller Termine'!$C$1:$C$10000),F$2)</f>
        <v>#NUM!</v>
      </c>
      <c r="G231" s="2" t="e">
        <f t="array" ref="G231">LARGE(IF('Liste aller Termine'!$D$1:$D$10000=$B231,'Liste aller Termine'!$C$1:$C$10000),G$2)</f>
        <v>#NUM!</v>
      </c>
      <c r="H231" s="2" t="e">
        <f t="array" ref="H231">LARGE(IF('Liste aller Termine'!$D$1:$D$10000=$B231,'Liste aller Termine'!$C$1:$C$10000),H$2)</f>
        <v>#NUM!</v>
      </c>
      <c r="I231" s="3" t="str">
        <f t="shared" si="25"/>
        <v/>
      </c>
      <c r="J231" s="3" t="str">
        <f t="shared" si="26"/>
        <v/>
      </c>
      <c r="K231" s="3" t="str">
        <f t="shared" si="27"/>
        <v/>
      </c>
      <c r="L231" s="3" t="str">
        <f t="shared" si="28"/>
        <v/>
      </c>
      <c r="M231" s="3" t="str">
        <f t="shared" si="29"/>
        <v/>
      </c>
    </row>
    <row r="232" spans="1:13" x14ac:dyDescent="0.25">
      <c r="A232" s="1">
        <f t="shared" si="24"/>
        <v>201</v>
      </c>
      <c r="B232" s="1" t="e">
        <f>IF(A232&gt;=10000,"",SMALL('Liste aller Termine'!D$2:D$10000,A232))</f>
        <v>#NUM!</v>
      </c>
      <c r="C232" s="1">
        <f>COUNTIF('Liste aller Termine'!D$2:D$10000,B232)</f>
        <v>0</v>
      </c>
      <c r="D232" s="2" t="e">
        <f t="array" ref="D232">LARGE(IF('Liste aller Termine'!$D$1:$D$10000=$B232,'Liste aller Termine'!$C$1:$C$10000),D$2)</f>
        <v>#NUM!</v>
      </c>
      <c r="E232" s="2" t="e">
        <f t="array" ref="E232">LARGE(IF('Liste aller Termine'!$D$1:$D$10000=$B232,'Liste aller Termine'!$C$1:$C$10000),E$2)</f>
        <v>#NUM!</v>
      </c>
      <c r="F232" s="2" t="e">
        <f t="array" ref="F232">LARGE(IF('Liste aller Termine'!$D$1:$D$10000=$B232,'Liste aller Termine'!$C$1:$C$10000),F$2)</f>
        <v>#NUM!</v>
      </c>
      <c r="G232" s="2" t="e">
        <f t="array" ref="G232">LARGE(IF('Liste aller Termine'!$D$1:$D$10000=$B232,'Liste aller Termine'!$C$1:$C$10000),G$2)</f>
        <v>#NUM!</v>
      </c>
      <c r="H232" s="2" t="e">
        <f t="array" ref="H232">LARGE(IF('Liste aller Termine'!$D$1:$D$10000=$B232,'Liste aller Termine'!$C$1:$C$10000),H$2)</f>
        <v>#NUM!</v>
      </c>
      <c r="I232" s="3" t="str">
        <f t="shared" si="25"/>
        <v/>
      </c>
      <c r="J232" s="3" t="str">
        <f t="shared" si="26"/>
        <v/>
      </c>
      <c r="K232" s="3" t="str">
        <f t="shared" si="27"/>
        <v/>
      </c>
      <c r="L232" s="3" t="str">
        <f t="shared" si="28"/>
        <v/>
      </c>
      <c r="M232" s="3" t="str">
        <f t="shared" si="29"/>
        <v/>
      </c>
    </row>
    <row r="233" spans="1:13" x14ac:dyDescent="0.25">
      <c r="A233" s="1">
        <f t="shared" si="24"/>
        <v>201</v>
      </c>
      <c r="B233" s="1" t="e">
        <f>IF(A233&gt;=10000,"",SMALL('Liste aller Termine'!D$2:D$10000,A233))</f>
        <v>#NUM!</v>
      </c>
      <c r="C233" s="1">
        <f>COUNTIF('Liste aller Termine'!D$2:D$10000,B233)</f>
        <v>0</v>
      </c>
      <c r="D233" s="2" t="e">
        <f t="array" ref="D233">LARGE(IF('Liste aller Termine'!$D$1:$D$10000=$B233,'Liste aller Termine'!$C$1:$C$10000),D$2)</f>
        <v>#NUM!</v>
      </c>
      <c r="E233" s="2" t="e">
        <f t="array" ref="E233">LARGE(IF('Liste aller Termine'!$D$1:$D$10000=$B233,'Liste aller Termine'!$C$1:$C$10000),E$2)</f>
        <v>#NUM!</v>
      </c>
      <c r="F233" s="2" t="e">
        <f t="array" ref="F233">LARGE(IF('Liste aller Termine'!$D$1:$D$10000=$B233,'Liste aller Termine'!$C$1:$C$10000),F$2)</f>
        <v>#NUM!</v>
      </c>
      <c r="G233" s="2" t="e">
        <f t="array" ref="G233">LARGE(IF('Liste aller Termine'!$D$1:$D$10000=$B233,'Liste aller Termine'!$C$1:$C$10000),G$2)</f>
        <v>#NUM!</v>
      </c>
      <c r="H233" s="2" t="e">
        <f t="array" ref="H233">LARGE(IF('Liste aller Termine'!$D$1:$D$10000=$B233,'Liste aller Termine'!$C$1:$C$10000),H$2)</f>
        <v>#NUM!</v>
      </c>
      <c r="I233" s="3" t="str">
        <f t="shared" si="25"/>
        <v/>
      </c>
      <c r="J233" s="3" t="str">
        <f t="shared" si="26"/>
        <v/>
      </c>
      <c r="K233" s="3" t="str">
        <f t="shared" si="27"/>
        <v/>
      </c>
      <c r="L233" s="3" t="str">
        <f t="shared" si="28"/>
        <v/>
      </c>
      <c r="M233" s="3" t="str">
        <f t="shared" si="29"/>
        <v/>
      </c>
    </row>
    <row r="234" spans="1:13" x14ac:dyDescent="0.25">
      <c r="A234" s="1">
        <f t="shared" si="24"/>
        <v>201</v>
      </c>
      <c r="B234" s="1" t="e">
        <f>IF(A234&gt;=10000,"",SMALL('Liste aller Termine'!D$2:D$10000,A234))</f>
        <v>#NUM!</v>
      </c>
      <c r="C234" s="1">
        <f>COUNTIF('Liste aller Termine'!D$2:D$10000,B234)</f>
        <v>0</v>
      </c>
      <c r="D234" s="2" t="e">
        <f t="array" ref="D234">LARGE(IF('Liste aller Termine'!$D$1:$D$10000=$B234,'Liste aller Termine'!$C$1:$C$10000),D$2)</f>
        <v>#NUM!</v>
      </c>
      <c r="E234" s="2" t="e">
        <f t="array" ref="E234">LARGE(IF('Liste aller Termine'!$D$1:$D$10000=$B234,'Liste aller Termine'!$C$1:$C$10000),E$2)</f>
        <v>#NUM!</v>
      </c>
      <c r="F234" s="2" t="e">
        <f t="array" ref="F234">LARGE(IF('Liste aller Termine'!$D$1:$D$10000=$B234,'Liste aller Termine'!$C$1:$C$10000),F$2)</f>
        <v>#NUM!</v>
      </c>
      <c r="G234" s="2" t="e">
        <f t="array" ref="G234">LARGE(IF('Liste aller Termine'!$D$1:$D$10000=$B234,'Liste aller Termine'!$C$1:$C$10000),G$2)</f>
        <v>#NUM!</v>
      </c>
      <c r="H234" s="2" t="e">
        <f t="array" ref="H234">LARGE(IF('Liste aller Termine'!$D$1:$D$10000=$B234,'Liste aller Termine'!$C$1:$C$10000),H$2)</f>
        <v>#NUM!</v>
      </c>
      <c r="I234" s="3" t="str">
        <f t="shared" si="25"/>
        <v/>
      </c>
      <c r="J234" s="3" t="str">
        <f t="shared" si="26"/>
        <v/>
      </c>
      <c r="K234" s="3" t="str">
        <f t="shared" si="27"/>
        <v/>
      </c>
      <c r="L234" s="3" t="str">
        <f t="shared" si="28"/>
        <v/>
      </c>
      <c r="M234" s="3" t="str">
        <f t="shared" si="29"/>
        <v/>
      </c>
    </row>
    <row r="235" spans="1:13" x14ac:dyDescent="0.25">
      <c r="A235" s="1">
        <f t="shared" si="24"/>
        <v>201</v>
      </c>
      <c r="B235" s="1" t="e">
        <f>IF(A235&gt;=10000,"",SMALL('Liste aller Termine'!D$2:D$10000,A235))</f>
        <v>#NUM!</v>
      </c>
      <c r="C235" s="1">
        <f>COUNTIF('Liste aller Termine'!D$2:D$10000,B235)</f>
        <v>0</v>
      </c>
      <c r="D235" s="2" t="e">
        <f t="array" ref="D235">LARGE(IF('Liste aller Termine'!$D$1:$D$10000=$B235,'Liste aller Termine'!$C$1:$C$10000),D$2)</f>
        <v>#NUM!</v>
      </c>
      <c r="E235" s="2" t="e">
        <f t="array" ref="E235">LARGE(IF('Liste aller Termine'!$D$1:$D$10000=$B235,'Liste aller Termine'!$C$1:$C$10000),E$2)</f>
        <v>#NUM!</v>
      </c>
      <c r="F235" s="2" t="e">
        <f t="array" ref="F235">LARGE(IF('Liste aller Termine'!$D$1:$D$10000=$B235,'Liste aller Termine'!$C$1:$C$10000),F$2)</f>
        <v>#NUM!</v>
      </c>
      <c r="G235" s="2" t="e">
        <f t="array" ref="G235">LARGE(IF('Liste aller Termine'!$D$1:$D$10000=$B235,'Liste aller Termine'!$C$1:$C$10000),G$2)</f>
        <v>#NUM!</v>
      </c>
      <c r="H235" s="2" t="e">
        <f t="array" ref="H235">LARGE(IF('Liste aller Termine'!$D$1:$D$10000=$B235,'Liste aller Termine'!$C$1:$C$10000),H$2)</f>
        <v>#NUM!</v>
      </c>
      <c r="I235" s="3" t="str">
        <f t="shared" si="25"/>
        <v/>
      </c>
      <c r="J235" s="3" t="str">
        <f t="shared" si="26"/>
        <v/>
      </c>
      <c r="K235" s="3" t="str">
        <f t="shared" si="27"/>
        <v/>
      </c>
      <c r="L235" s="3" t="str">
        <f t="shared" si="28"/>
        <v/>
      </c>
      <c r="M235" s="3" t="str">
        <f t="shared" si="29"/>
        <v/>
      </c>
    </row>
    <row r="236" spans="1:13" x14ac:dyDescent="0.25">
      <c r="A236" s="1">
        <f t="shared" si="24"/>
        <v>201</v>
      </c>
      <c r="B236" s="1" t="e">
        <f>IF(A236&gt;=10000,"",SMALL('Liste aller Termine'!D$2:D$10000,A236))</f>
        <v>#NUM!</v>
      </c>
      <c r="C236" s="1">
        <f>COUNTIF('Liste aller Termine'!D$2:D$10000,B236)</f>
        <v>0</v>
      </c>
      <c r="D236" s="2" t="e">
        <f t="array" ref="D236">LARGE(IF('Liste aller Termine'!$D$1:$D$10000=$B236,'Liste aller Termine'!$C$1:$C$10000),D$2)</f>
        <v>#NUM!</v>
      </c>
      <c r="E236" s="2" t="e">
        <f t="array" ref="E236">LARGE(IF('Liste aller Termine'!$D$1:$D$10000=$B236,'Liste aller Termine'!$C$1:$C$10000),E$2)</f>
        <v>#NUM!</v>
      </c>
      <c r="F236" s="2" t="e">
        <f t="array" ref="F236">LARGE(IF('Liste aller Termine'!$D$1:$D$10000=$B236,'Liste aller Termine'!$C$1:$C$10000),F$2)</f>
        <v>#NUM!</v>
      </c>
      <c r="G236" s="2" t="e">
        <f t="array" ref="G236">LARGE(IF('Liste aller Termine'!$D$1:$D$10000=$B236,'Liste aller Termine'!$C$1:$C$10000),G$2)</f>
        <v>#NUM!</v>
      </c>
      <c r="H236" s="2" t="e">
        <f t="array" ref="H236">LARGE(IF('Liste aller Termine'!$D$1:$D$10000=$B236,'Liste aller Termine'!$C$1:$C$10000),H$2)</f>
        <v>#NUM!</v>
      </c>
      <c r="I236" s="3" t="str">
        <f t="shared" si="25"/>
        <v/>
      </c>
      <c r="J236" s="3" t="str">
        <f t="shared" si="26"/>
        <v/>
      </c>
      <c r="K236" s="3" t="str">
        <f t="shared" si="27"/>
        <v/>
      </c>
      <c r="L236" s="3" t="str">
        <f t="shared" si="28"/>
        <v/>
      </c>
      <c r="M236" s="3" t="str">
        <f t="shared" si="29"/>
        <v/>
      </c>
    </row>
    <row r="237" spans="1:13" x14ac:dyDescent="0.25">
      <c r="A237" s="1">
        <f t="shared" si="24"/>
        <v>201</v>
      </c>
      <c r="B237" s="1" t="e">
        <f>IF(A237&gt;=10000,"",SMALL('Liste aller Termine'!D$2:D$10000,A237))</f>
        <v>#NUM!</v>
      </c>
      <c r="C237" s="1">
        <f>COUNTIF('Liste aller Termine'!D$2:D$10000,B237)</f>
        <v>0</v>
      </c>
      <c r="D237" s="2" t="e">
        <f t="array" ref="D237">LARGE(IF('Liste aller Termine'!$D$1:$D$10000=$B237,'Liste aller Termine'!$C$1:$C$10000),D$2)</f>
        <v>#NUM!</v>
      </c>
      <c r="E237" s="2" t="e">
        <f t="array" ref="E237">LARGE(IF('Liste aller Termine'!$D$1:$D$10000=$B237,'Liste aller Termine'!$C$1:$C$10000),E$2)</f>
        <v>#NUM!</v>
      </c>
      <c r="F237" s="2" t="e">
        <f t="array" ref="F237">LARGE(IF('Liste aller Termine'!$D$1:$D$10000=$B237,'Liste aller Termine'!$C$1:$C$10000),F$2)</f>
        <v>#NUM!</v>
      </c>
      <c r="G237" s="2" t="e">
        <f t="array" ref="G237">LARGE(IF('Liste aller Termine'!$D$1:$D$10000=$B237,'Liste aller Termine'!$C$1:$C$10000),G$2)</f>
        <v>#NUM!</v>
      </c>
      <c r="H237" s="2" t="e">
        <f t="array" ref="H237">LARGE(IF('Liste aller Termine'!$D$1:$D$10000=$B237,'Liste aller Termine'!$C$1:$C$10000),H$2)</f>
        <v>#NUM!</v>
      </c>
      <c r="I237" s="3" t="str">
        <f t="shared" si="25"/>
        <v/>
      </c>
      <c r="J237" s="3" t="str">
        <f t="shared" si="26"/>
        <v/>
      </c>
      <c r="K237" s="3" t="str">
        <f t="shared" si="27"/>
        <v/>
      </c>
      <c r="L237" s="3" t="str">
        <f t="shared" si="28"/>
        <v/>
      </c>
      <c r="M237" s="3" t="str">
        <f t="shared" si="29"/>
        <v/>
      </c>
    </row>
    <row r="238" spans="1:13" x14ac:dyDescent="0.25">
      <c r="A238" s="1">
        <f t="shared" si="24"/>
        <v>201</v>
      </c>
      <c r="B238" s="1" t="e">
        <f>IF(A238&gt;=10000,"",SMALL('Liste aller Termine'!D$2:D$10000,A238))</f>
        <v>#NUM!</v>
      </c>
      <c r="C238" s="1">
        <f>COUNTIF('Liste aller Termine'!D$2:D$10000,B238)</f>
        <v>0</v>
      </c>
      <c r="D238" s="2" t="e">
        <f t="array" ref="D238">LARGE(IF('Liste aller Termine'!$D$1:$D$10000=$B238,'Liste aller Termine'!$C$1:$C$10000),D$2)</f>
        <v>#NUM!</v>
      </c>
      <c r="E238" s="2" t="e">
        <f t="array" ref="E238">LARGE(IF('Liste aller Termine'!$D$1:$D$10000=$B238,'Liste aller Termine'!$C$1:$C$10000),E$2)</f>
        <v>#NUM!</v>
      </c>
      <c r="F238" s="2" t="e">
        <f t="array" ref="F238">LARGE(IF('Liste aller Termine'!$D$1:$D$10000=$B238,'Liste aller Termine'!$C$1:$C$10000),F$2)</f>
        <v>#NUM!</v>
      </c>
      <c r="G238" s="2" t="e">
        <f t="array" ref="G238">LARGE(IF('Liste aller Termine'!$D$1:$D$10000=$B238,'Liste aller Termine'!$C$1:$C$10000),G$2)</f>
        <v>#NUM!</v>
      </c>
      <c r="H238" s="2" t="e">
        <f t="array" ref="H238">LARGE(IF('Liste aller Termine'!$D$1:$D$10000=$B238,'Liste aller Termine'!$C$1:$C$10000),H$2)</f>
        <v>#NUM!</v>
      </c>
      <c r="I238" s="3" t="str">
        <f t="shared" si="25"/>
        <v/>
      </c>
      <c r="J238" s="3" t="str">
        <f t="shared" si="26"/>
        <v/>
      </c>
      <c r="K238" s="3" t="str">
        <f t="shared" si="27"/>
        <v/>
      </c>
      <c r="L238" s="3" t="str">
        <f t="shared" si="28"/>
        <v/>
      </c>
      <c r="M238" s="3" t="str">
        <f t="shared" si="29"/>
        <v/>
      </c>
    </row>
    <row r="239" spans="1:13" x14ac:dyDescent="0.25">
      <c r="A239" s="1">
        <f t="shared" si="24"/>
        <v>201</v>
      </c>
      <c r="B239" s="1" t="e">
        <f>IF(A239&gt;=10000,"",SMALL('Liste aller Termine'!D$2:D$10000,A239))</f>
        <v>#NUM!</v>
      </c>
      <c r="C239" s="1">
        <f>COUNTIF('Liste aller Termine'!D$2:D$10000,B239)</f>
        <v>0</v>
      </c>
      <c r="D239" s="2" t="e">
        <f t="array" ref="D239">LARGE(IF('Liste aller Termine'!$D$1:$D$10000=$B239,'Liste aller Termine'!$C$1:$C$10000),D$2)</f>
        <v>#NUM!</v>
      </c>
      <c r="E239" s="2" t="e">
        <f t="array" ref="E239">LARGE(IF('Liste aller Termine'!$D$1:$D$10000=$B239,'Liste aller Termine'!$C$1:$C$10000),E$2)</f>
        <v>#NUM!</v>
      </c>
      <c r="F239" s="2" t="e">
        <f t="array" ref="F239">LARGE(IF('Liste aller Termine'!$D$1:$D$10000=$B239,'Liste aller Termine'!$C$1:$C$10000),F$2)</f>
        <v>#NUM!</v>
      </c>
      <c r="G239" s="2" t="e">
        <f t="array" ref="G239">LARGE(IF('Liste aller Termine'!$D$1:$D$10000=$B239,'Liste aller Termine'!$C$1:$C$10000),G$2)</f>
        <v>#NUM!</v>
      </c>
      <c r="H239" s="2" t="e">
        <f t="array" ref="H239">LARGE(IF('Liste aller Termine'!$D$1:$D$10000=$B239,'Liste aller Termine'!$C$1:$C$10000),H$2)</f>
        <v>#NUM!</v>
      </c>
      <c r="I239" s="3" t="str">
        <f t="shared" si="25"/>
        <v/>
      </c>
      <c r="J239" s="3" t="str">
        <f t="shared" si="26"/>
        <v/>
      </c>
      <c r="K239" s="3" t="str">
        <f t="shared" si="27"/>
        <v/>
      </c>
      <c r="L239" s="3" t="str">
        <f t="shared" si="28"/>
        <v/>
      </c>
      <c r="M239" s="3" t="str">
        <f t="shared" si="29"/>
        <v/>
      </c>
    </row>
    <row r="240" spans="1:13" x14ac:dyDescent="0.25">
      <c r="A240" s="1">
        <f t="shared" si="24"/>
        <v>201</v>
      </c>
      <c r="B240" s="1" t="e">
        <f>IF(A240&gt;=10000,"",SMALL('Liste aller Termine'!D$2:D$10000,A240))</f>
        <v>#NUM!</v>
      </c>
      <c r="C240" s="1">
        <f>COUNTIF('Liste aller Termine'!D$2:D$10000,B240)</f>
        <v>0</v>
      </c>
      <c r="D240" s="2" t="e">
        <f t="array" ref="D240">LARGE(IF('Liste aller Termine'!$D$1:$D$10000=$B240,'Liste aller Termine'!$C$1:$C$10000),D$2)</f>
        <v>#NUM!</v>
      </c>
      <c r="E240" s="2" t="e">
        <f t="array" ref="E240">LARGE(IF('Liste aller Termine'!$D$1:$D$10000=$B240,'Liste aller Termine'!$C$1:$C$10000),E$2)</f>
        <v>#NUM!</v>
      </c>
      <c r="F240" s="2" t="e">
        <f t="array" ref="F240">LARGE(IF('Liste aller Termine'!$D$1:$D$10000=$B240,'Liste aller Termine'!$C$1:$C$10000),F$2)</f>
        <v>#NUM!</v>
      </c>
      <c r="G240" s="2" t="e">
        <f t="array" ref="G240">LARGE(IF('Liste aller Termine'!$D$1:$D$10000=$B240,'Liste aller Termine'!$C$1:$C$10000),G$2)</f>
        <v>#NUM!</v>
      </c>
      <c r="H240" s="2" t="e">
        <f t="array" ref="H240">LARGE(IF('Liste aller Termine'!$D$1:$D$10000=$B240,'Liste aller Termine'!$C$1:$C$10000),H$2)</f>
        <v>#NUM!</v>
      </c>
      <c r="I240" s="3" t="str">
        <f t="shared" si="25"/>
        <v/>
      </c>
      <c r="J240" s="3" t="str">
        <f t="shared" si="26"/>
        <v/>
      </c>
      <c r="K240" s="3" t="str">
        <f t="shared" si="27"/>
        <v/>
      </c>
      <c r="L240" s="3" t="str">
        <f t="shared" si="28"/>
        <v/>
      </c>
      <c r="M240" s="3" t="str">
        <f t="shared" si="29"/>
        <v/>
      </c>
    </row>
    <row r="241" spans="1:13" x14ac:dyDescent="0.25">
      <c r="A241" s="1">
        <f t="shared" si="24"/>
        <v>201</v>
      </c>
      <c r="B241" s="1" t="e">
        <f>IF(A241&gt;=10000,"",SMALL('Liste aller Termine'!D$2:D$10000,A241))</f>
        <v>#NUM!</v>
      </c>
      <c r="C241" s="1">
        <f>COUNTIF('Liste aller Termine'!D$2:D$10000,B241)</f>
        <v>0</v>
      </c>
      <c r="D241" s="2" t="e">
        <f t="array" ref="D241">LARGE(IF('Liste aller Termine'!$D$1:$D$10000=$B241,'Liste aller Termine'!$C$1:$C$10000),D$2)</f>
        <v>#NUM!</v>
      </c>
      <c r="E241" s="2" t="e">
        <f t="array" ref="E241">LARGE(IF('Liste aller Termine'!$D$1:$D$10000=$B241,'Liste aller Termine'!$C$1:$C$10000),E$2)</f>
        <v>#NUM!</v>
      </c>
      <c r="F241" s="2" t="e">
        <f t="array" ref="F241">LARGE(IF('Liste aller Termine'!$D$1:$D$10000=$B241,'Liste aller Termine'!$C$1:$C$10000),F$2)</f>
        <v>#NUM!</v>
      </c>
      <c r="G241" s="2" t="e">
        <f t="array" ref="G241">LARGE(IF('Liste aller Termine'!$D$1:$D$10000=$B241,'Liste aller Termine'!$C$1:$C$10000),G$2)</f>
        <v>#NUM!</v>
      </c>
      <c r="H241" s="2" t="e">
        <f t="array" ref="H241">LARGE(IF('Liste aller Termine'!$D$1:$D$10000=$B241,'Liste aller Termine'!$C$1:$C$10000),H$2)</f>
        <v>#NUM!</v>
      </c>
      <c r="I241" s="3" t="str">
        <f t="shared" si="25"/>
        <v/>
      </c>
      <c r="J241" s="3" t="str">
        <f t="shared" si="26"/>
        <v/>
      </c>
      <c r="K241" s="3" t="str">
        <f t="shared" si="27"/>
        <v/>
      </c>
      <c r="L241" s="3" t="str">
        <f t="shared" si="28"/>
        <v/>
      </c>
      <c r="M241" s="3" t="str">
        <f t="shared" si="29"/>
        <v/>
      </c>
    </row>
    <row r="242" spans="1:13" x14ac:dyDescent="0.25">
      <c r="A242" s="1">
        <f t="shared" si="24"/>
        <v>201</v>
      </c>
      <c r="B242" s="1" t="e">
        <f>IF(A242&gt;=10000,"",SMALL('Liste aller Termine'!D$2:D$10000,A242))</f>
        <v>#NUM!</v>
      </c>
      <c r="C242" s="1">
        <f>COUNTIF('Liste aller Termine'!D$2:D$10000,B242)</f>
        <v>0</v>
      </c>
      <c r="D242" s="2" t="e">
        <f t="array" ref="D242">LARGE(IF('Liste aller Termine'!$D$1:$D$10000=$B242,'Liste aller Termine'!$C$1:$C$10000),D$2)</f>
        <v>#NUM!</v>
      </c>
      <c r="E242" s="2" t="e">
        <f t="array" ref="E242">LARGE(IF('Liste aller Termine'!$D$1:$D$10000=$B242,'Liste aller Termine'!$C$1:$C$10000),E$2)</f>
        <v>#NUM!</v>
      </c>
      <c r="F242" s="2" t="e">
        <f t="array" ref="F242">LARGE(IF('Liste aller Termine'!$D$1:$D$10000=$B242,'Liste aller Termine'!$C$1:$C$10000),F$2)</f>
        <v>#NUM!</v>
      </c>
      <c r="G242" s="2" t="e">
        <f t="array" ref="G242">LARGE(IF('Liste aller Termine'!$D$1:$D$10000=$B242,'Liste aller Termine'!$C$1:$C$10000),G$2)</f>
        <v>#NUM!</v>
      </c>
      <c r="H242" s="2" t="e">
        <f t="array" ref="H242">LARGE(IF('Liste aller Termine'!$D$1:$D$10000=$B242,'Liste aller Termine'!$C$1:$C$10000),H$2)</f>
        <v>#NUM!</v>
      </c>
      <c r="I242" s="3" t="str">
        <f t="shared" si="25"/>
        <v/>
      </c>
      <c r="J242" s="3" t="str">
        <f t="shared" si="26"/>
        <v/>
      </c>
      <c r="K242" s="3" t="str">
        <f t="shared" si="27"/>
        <v/>
      </c>
      <c r="L242" s="3" t="str">
        <f t="shared" si="28"/>
        <v/>
      </c>
      <c r="M242" s="3" t="str">
        <f t="shared" si="29"/>
        <v/>
      </c>
    </row>
    <row r="243" spans="1:13" x14ac:dyDescent="0.25">
      <c r="A243" s="1">
        <f t="shared" si="24"/>
        <v>201</v>
      </c>
      <c r="B243" s="1" t="e">
        <f>IF(A243&gt;=10000,"",SMALL('Liste aller Termine'!D$2:D$10000,A243))</f>
        <v>#NUM!</v>
      </c>
      <c r="C243" s="1">
        <f>COUNTIF('Liste aller Termine'!D$2:D$10000,B243)</f>
        <v>0</v>
      </c>
      <c r="D243" s="2" t="e">
        <f t="array" ref="D243">LARGE(IF('Liste aller Termine'!$D$1:$D$10000=$B243,'Liste aller Termine'!$C$1:$C$10000),D$2)</f>
        <v>#NUM!</v>
      </c>
      <c r="E243" s="2" t="e">
        <f t="array" ref="E243">LARGE(IF('Liste aller Termine'!$D$1:$D$10000=$B243,'Liste aller Termine'!$C$1:$C$10000),E$2)</f>
        <v>#NUM!</v>
      </c>
      <c r="F243" s="2" t="e">
        <f t="array" ref="F243">LARGE(IF('Liste aller Termine'!$D$1:$D$10000=$B243,'Liste aller Termine'!$C$1:$C$10000),F$2)</f>
        <v>#NUM!</v>
      </c>
      <c r="G243" s="2" t="e">
        <f t="array" ref="G243">LARGE(IF('Liste aller Termine'!$D$1:$D$10000=$B243,'Liste aller Termine'!$C$1:$C$10000),G$2)</f>
        <v>#NUM!</v>
      </c>
      <c r="H243" s="2" t="e">
        <f t="array" ref="H243">LARGE(IF('Liste aller Termine'!$D$1:$D$10000=$B243,'Liste aller Termine'!$C$1:$C$10000),H$2)</f>
        <v>#NUM!</v>
      </c>
      <c r="I243" s="3" t="str">
        <f t="shared" si="25"/>
        <v/>
      </c>
      <c r="J243" s="3" t="str">
        <f t="shared" si="26"/>
        <v/>
      </c>
      <c r="K243" s="3" t="str">
        <f t="shared" si="27"/>
        <v/>
      </c>
      <c r="L243" s="3" t="str">
        <f t="shared" si="28"/>
        <v/>
      </c>
      <c r="M243" s="3" t="str">
        <f t="shared" si="29"/>
        <v/>
      </c>
    </row>
    <row r="244" spans="1:13" x14ac:dyDescent="0.25">
      <c r="A244" s="1">
        <f t="shared" si="24"/>
        <v>201</v>
      </c>
      <c r="B244" s="1" t="e">
        <f>IF(A244&gt;=10000,"",SMALL('Liste aller Termine'!D$2:D$10000,A244))</f>
        <v>#NUM!</v>
      </c>
      <c r="C244" s="1">
        <f>COUNTIF('Liste aller Termine'!D$2:D$10000,B244)</f>
        <v>0</v>
      </c>
      <c r="D244" s="2" t="e">
        <f t="array" ref="D244">LARGE(IF('Liste aller Termine'!$D$1:$D$10000=$B244,'Liste aller Termine'!$C$1:$C$10000),D$2)</f>
        <v>#NUM!</v>
      </c>
      <c r="E244" s="2" t="e">
        <f t="array" ref="E244">LARGE(IF('Liste aller Termine'!$D$1:$D$10000=$B244,'Liste aller Termine'!$C$1:$C$10000),E$2)</f>
        <v>#NUM!</v>
      </c>
      <c r="F244" s="2" t="e">
        <f t="array" ref="F244">LARGE(IF('Liste aller Termine'!$D$1:$D$10000=$B244,'Liste aller Termine'!$C$1:$C$10000),F$2)</f>
        <v>#NUM!</v>
      </c>
      <c r="G244" s="2" t="e">
        <f t="array" ref="G244">LARGE(IF('Liste aller Termine'!$D$1:$D$10000=$B244,'Liste aller Termine'!$C$1:$C$10000),G$2)</f>
        <v>#NUM!</v>
      </c>
      <c r="H244" s="2" t="e">
        <f t="array" ref="H244">LARGE(IF('Liste aller Termine'!$D$1:$D$10000=$B244,'Liste aller Termine'!$C$1:$C$10000),H$2)</f>
        <v>#NUM!</v>
      </c>
      <c r="I244" s="3" t="str">
        <f t="shared" si="25"/>
        <v/>
      </c>
      <c r="J244" s="3" t="str">
        <f t="shared" si="26"/>
        <v/>
      </c>
      <c r="K244" s="3" t="str">
        <f t="shared" si="27"/>
        <v/>
      </c>
      <c r="L244" s="3" t="str">
        <f t="shared" si="28"/>
        <v/>
      </c>
      <c r="M244" s="3" t="str">
        <f t="shared" si="29"/>
        <v/>
      </c>
    </row>
    <row r="245" spans="1:13" x14ac:dyDescent="0.25">
      <c r="A245" s="1">
        <f t="shared" si="24"/>
        <v>201</v>
      </c>
      <c r="B245" s="1" t="e">
        <f>IF(A245&gt;=10000,"",SMALL('Liste aller Termine'!D$2:D$10000,A245))</f>
        <v>#NUM!</v>
      </c>
      <c r="C245" s="1">
        <f>COUNTIF('Liste aller Termine'!D$2:D$10000,B245)</f>
        <v>0</v>
      </c>
      <c r="D245" s="2" t="e">
        <f t="array" ref="D245">LARGE(IF('Liste aller Termine'!$D$1:$D$10000=$B245,'Liste aller Termine'!$C$1:$C$10000),D$2)</f>
        <v>#NUM!</v>
      </c>
      <c r="E245" s="2" t="e">
        <f t="array" ref="E245">LARGE(IF('Liste aller Termine'!$D$1:$D$10000=$B245,'Liste aller Termine'!$C$1:$C$10000),E$2)</f>
        <v>#NUM!</v>
      </c>
      <c r="F245" s="2" t="e">
        <f t="array" ref="F245">LARGE(IF('Liste aller Termine'!$D$1:$D$10000=$B245,'Liste aller Termine'!$C$1:$C$10000),F$2)</f>
        <v>#NUM!</v>
      </c>
      <c r="G245" s="2" t="e">
        <f t="array" ref="G245">LARGE(IF('Liste aller Termine'!$D$1:$D$10000=$B245,'Liste aller Termine'!$C$1:$C$10000),G$2)</f>
        <v>#NUM!</v>
      </c>
      <c r="H245" s="2" t="e">
        <f t="array" ref="H245">LARGE(IF('Liste aller Termine'!$D$1:$D$10000=$B245,'Liste aller Termine'!$C$1:$C$10000),H$2)</f>
        <v>#NUM!</v>
      </c>
      <c r="I245" s="3" t="str">
        <f t="shared" si="25"/>
        <v/>
      </c>
      <c r="J245" s="3" t="str">
        <f t="shared" si="26"/>
        <v/>
      </c>
      <c r="K245" s="3" t="str">
        <f t="shared" si="27"/>
        <v/>
      </c>
      <c r="L245" s="3" t="str">
        <f t="shared" si="28"/>
        <v/>
      </c>
      <c r="M245" s="3" t="str">
        <f t="shared" si="29"/>
        <v/>
      </c>
    </row>
    <row r="246" spans="1:13" x14ac:dyDescent="0.25">
      <c r="A246" s="1">
        <f t="shared" si="24"/>
        <v>201</v>
      </c>
      <c r="B246" s="1" t="e">
        <f>IF(A246&gt;=10000,"",SMALL('Liste aller Termine'!D$2:D$10000,A246))</f>
        <v>#NUM!</v>
      </c>
      <c r="C246" s="1">
        <f>COUNTIF('Liste aller Termine'!D$2:D$10000,B246)</f>
        <v>0</v>
      </c>
      <c r="D246" s="2" t="e">
        <f t="array" ref="D246">LARGE(IF('Liste aller Termine'!$D$1:$D$10000=$B246,'Liste aller Termine'!$C$1:$C$10000),D$2)</f>
        <v>#NUM!</v>
      </c>
      <c r="E246" s="2" t="e">
        <f t="array" ref="E246">LARGE(IF('Liste aller Termine'!$D$1:$D$10000=$B246,'Liste aller Termine'!$C$1:$C$10000),E$2)</f>
        <v>#NUM!</v>
      </c>
      <c r="F246" s="2" t="e">
        <f t="array" ref="F246">LARGE(IF('Liste aller Termine'!$D$1:$D$10000=$B246,'Liste aller Termine'!$C$1:$C$10000),F$2)</f>
        <v>#NUM!</v>
      </c>
      <c r="G246" s="2" t="e">
        <f t="array" ref="G246">LARGE(IF('Liste aller Termine'!$D$1:$D$10000=$B246,'Liste aller Termine'!$C$1:$C$10000),G$2)</f>
        <v>#NUM!</v>
      </c>
      <c r="H246" s="2" t="e">
        <f t="array" ref="H246">LARGE(IF('Liste aller Termine'!$D$1:$D$10000=$B246,'Liste aller Termine'!$C$1:$C$10000),H$2)</f>
        <v>#NUM!</v>
      </c>
      <c r="I246" s="3" t="str">
        <f t="shared" si="25"/>
        <v/>
      </c>
      <c r="J246" s="3" t="str">
        <f t="shared" si="26"/>
        <v/>
      </c>
      <c r="K246" s="3" t="str">
        <f t="shared" si="27"/>
        <v/>
      </c>
      <c r="L246" s="3" t="str">
        <f t="shared" si="28"/>
        <v/>
      </c>
      <c r="M246" s="3" t="str">
        <f t="shared" si="29"/>
        <v/>
      </c>
    </row>
    <row r="247" spans="1:13" x14ac:dyDescent="0.25">
      <c r="A247" s="1">
        <f t="shared" si="24"/>
        <v>201</v>
      </c>
      <c r="B247" s="1" t="e">
        <f>IF(A247&gt;=10000,"",SMALL('Liste aller Termine'!D$2:D$10000,A247))</f>
        <v>#NUM!</v>
      </c>
      <c r="C247" s="1">
        <f>COUNTIF('Liste aller Termine'!D$2:D$10000,B247)</f>
        <v>0</v>
      </c>
      <c r="D247" s="2" t="e">
        <f t="array" ref="D247">LARGE(IF('Liste aller Termine'!$D$1:$D$10000=$B247,'Liste aller Termine'!$C$1:$C$10000),D$2)</f>
        <v>#NUM!</v>
      </c>
      <c r="E247" s="2" t="e">
        <f t="array" ref="E247">LARGE(IF('Liste aller Termine'!$D$1:$D$10000=$B247,'Liste aller Termine'!$C$1:$C$10000),E$2)</f>
        <v>#NUM!</v>
      </c>
      <c r="F247" s="2" t="e">
        <f t="array" ref="F247">LARGE(IF('Liste aller Termine'!$D$1:$D$10000=$B247,'Liste aller Termine'!$C$1:$C$10000),F$2)</f>
        <v>#NUM!</v>
      </c>
      <c r="G247" s="2" t="e">
        <f t="array" ref="G247">LARGE(IF('Liste aller Termine'!$D$1:$D$10000=$B247,'Liste aller Termine'!$C$1:$C$10000),G$2)</f>
        <v>#NUM!</v>
      </c>
      <c r="H247" s="2" t="e">
        <f t="array" ref="H247">LARGE(IF('Liste aller Termine'!$D$1:$D$10000=$B247,'Liste aller Termine'!$C$1:$C$10000),H$2)</f>
        <v>#NUM!</v>
      </c>
      <c r="I247" s="3" t="str">
        <f t="shared" si="25"/>
        <v/>
      </c>
      <c r="J247" s="3" t="str">
        <f t="shared" si="26"/>
        <v/>
      </c>
      <c r="K247" s="3" t="str">
        <f t="shared" si="27"/>
        <v/>
      </c>
      <c r="L247" s="3" t="str">
        <f t="shared" si="28"/>
        <v/>
      </c>
      <c r="M247" s="3" t="str">
        <f t="shared" si="29"/>
        <v/>
      </c>
    </row>
    <row r="248" spans="1:13" x14ac:dyDescent="0.25">
      <c r="A248" s="1">
        <f t="shared" si="24"/>
        <v>201</v>
      </c>
      <c r="B248" s="1" t="e">
        <f>IF(A248&gt;=10000,"",SMALL('Liste aller Termine'!D$2:D$10000,A248))</f>
        <v>#NUM!</v>
      </c>
      <c r="C248" s="1">
        <f>COUNTIF('Liste aller Termine'!D$2:D$10000,B248)</f>
        <v>0</v>
      </c>
      <c r="D248" s="2" t="e">
        <f t="array" ref="D248">LARGE(IF('Liste aller Termine'!$D$1:$D$10000=$B248,'Liste aller Termine'!$C$1:$C$10000),D$2)</f>
        <v>#NUM!</v>
      </c>
      <c r="E248" s="2" t="e">
        <f t="array" ref="E248">LARGE(IF('Liste aller Termine'!$D$1:$D$10000=$B248,'Liste aller Termine'!$C$1:$C$10000),E$2)</f>
        <v>#NUM!</v>
      </c>
      <c r="F248" s="2" t="e">
        <f t="array" ref="F248">LARGE(IF('Liste aller Termine'!$D$1:$D$10000=$B248,'Liste aller Termine'!$C$1:$C$10000),F$2)</f>
        <v>#NUM!</v>
      </c>
      <c r="G248" s="2" t="e">
        <f t="array" ref="G248">LARGE(IF('Liste aller Termine'!$D$1:$D$10000=$B248,'Liste aller Termine'!$C$1:$C$10000),G$2)</f>
        <v>#NUM!</v>
      </c>
      <c r="H248" s="2" t="e">
        <f t="array" ref="H248">LARGE(IF('Liste aller Termine'!$D$1:$D$10000=$B248,'Liste aller Termine'!$C$1:$C$10000),H$2)</f>
        <v>#NUM!</v>
      </c>
      <c r="I248" s="3" t="str">
        <f t="shared" si="25"/>
        <v/>
      </c>
      <c r="J248" s="3" t="str">
        <f t="shared" si="26"/>
        <v/>
      </c>
      <c r="K248" s="3" t="str">
        <f t="shared" si="27"/>
        <v/>
      </c>
      <c r="L248" s="3" t="str">
        <f t="shared" si="28"/>
        <v/>
      </c>
      <c r="M248" s="3" t="str">
        <f t="shared" si="29"/>
        <v/>
      </c>
    </row>
    <row r="249" spans="1:13" x14ac:dyDescent="0.25">
      <c r="A249" s="1">
        <f t="shared" si="24"/>
        <v>201</v>
      </c>
      <c r="B249" s="1" t="e">
        <f>IF(A249&gt;=10000,"",SMALL('Liste aller Termine'!D$2:D$10000,A249))</f>
        <v>#NUM!</v>
      </c>
      <c r="C249" s="1">
        <f>COUNTIF('Liste aller Termine'!D$2:D$10000,B249)</f>
        <v>0</v>
      </c>
      <c r="D249" s="2" t="e">
        <f t="array" ref="D249">LARGE(IF('Liste aller Termine'!$D$1:$D$10000=$B249,'Liste aller Termine'!$C$1:$C$10000),D$2)</f>
        <v>#NUM!</v>
      </c>
      <c r="E249" s="2" t="e">
        <f t="array" ref="E249">LARGE(IF('Liste aller Termine'!$D$1:$D$10000=$B249,'Liste aller Termine'!$C$1:$C$10000),E$2)</f>
        <v>#NUM!</v>
      </c>
      <c r="F249" s="2" t="e">
        <f t="array" ref="F249">LARGE(IF('Liste aller Termine'!$D$1:$D$10000=$B249,'Liste aller Termine'!$C$1:$C$10000),F$2)</f>
        <v>#NUM!</v>
      </c>
      <c r="G249" s="2" t="e">
        <f t="array" ref="G249">LARGE(IF('Liste aller Termine'!$D$1:$D$10000=$B249,'Liste aller Termine'!$C$1:$C$10000),G$2)</f>
        <v>#NUM!</v>
      </c>
      <c r="H249" s="2" t="e">
        <f t="array" ref="H249">LARGE(IF('Liste aller Termine'!$D$1:$D$10000=$B249,'Liste aller Termine'!$C$1:$C$10000),H$2)</f>
        <v>#NUM!</v>
      </c>
      <c r="I249" s="3" t="str">
        <f t="shared" si="25"/>
        <v/>
      </c>
      <c r="J249" s="3" t="str">
        <f t="shared" si="26"/>
        <v/>
      </c>
      <c r="K249" s="3" t="str">
        <f t="shared" si="27"/>
        <v/>
      </c>
      <c r="L249" s="3" t="str">
        <f t="shared" si="28"/>
        <v/>
      </c>
      <c r="M249" s="3" t="str">
        <f t="shared" si="29"/>
        <v/>
      </c>
    </row>
    <row r="250" spans="1:13" x14ac:dyDescent="0.25">
      <c r="A250" s="1">
        <f t="shared" si="24"/>
        <v>201</v>
      </c>
      <c r="B250" s="1" t="e">
        <f>IF(A250&gt;=10000,"",SMALL('Liste aller Termine'!D$2:D$10000,A250))</f>
        <v>#NUM!</v>
      </c>
      <c r="C250" s="1">
        <f>COUNTIF('Liste aller Termine'!D$2:D$10000,B250)</f>
        <v>0</v>
      </c>
      <c r="D250" s="2" t="e">
        <f t="array" ref="D250">LARGE(IF('Liste aller Termine'!$D$1:$D$10000=$B250,'Liste aller Termine'!$C$1:$C$10000),D$2)</f>
        <v>#NUM!</v>
      </c>
      <c r="E250" s="2" t="e">
        <f t="array" ref="E250">LARGE(IF('Liste aller Termine'!$D$1:$D$10000=$B250,'Liste aller Termine'!$C$1:$C$10000),E$2)</f>
        <v>#NUM!</v>
      </c>
      <c r="F250" s="2" t="e">
        <f t="array" ref="F250">LARGE(IF('Liste aller Termine'!$D$1:$D$10000=$B250,'Liste aller Termine'!$C$1:$C$10000),F$2)</f>
        <v>#NUM!</v>
      </c>
      <c r="G250" s="2" t="e">
        <f t="array" ref="G250">LARGE(IF('Liste aller Termine'!$D$1:$D$10000=$B250,'Liste aller Termine'!$C$1:$C$10000),G$2)</f>
        <v>#NUM!</v>
      </c>
      <c r="H250" s="2" t="e">
        <f t="array" ref="H250">LARGE(IF('Liste aller Termine'!$D$1:$D$10000=$B250,'Liste aller Termine'!$C$1:$C$10000),H$2)</f>
        <v>#NUM!</v>
      </c>
      <c r="I250" s="3" t="str">
        <f t="shared" si="25"/>
        <v/>
      </c>
      <c r="J250" s="3" t="str">
        <f t="shared" si="26"/>
        <v/>
      </c>
      <c r="K250" s="3" t="str">
        <f t="shared" si="27"/>
        <v/>
      </c>
      <c r="L250" s="3" t="str">
        <f t="shared" si="28"/>
        <v/>
      </c>
      <c r="M250" s="3" t="str">
        <f t="shared" si="29"/>
        <v/>
      </c>
    </row>
    <row r="251" spans="1:13" x14ac:dyDescent="0.25">
      <c r="A251" s="1">
        <f t="shared" si="24"/>
        <v>201</v>
      </c>
      <c r="B251" s="1" t="e">
        <f>IF(A251&gt;=10000,"",SMALL('Liste aller Termine'!D$2:D$10000,A251))</f>
        <v>#NUM!</v>
      </c>
      <c r="C251" s="1">
        <f>COUNTIF('Liste aller Termine'!D$2:D$10000,B251)</f>
        <v>0</v>
      </c>
      <c r="D251" s="2" t="e">
        <f t="array" ref="D251">LARGE(IF('Liste aller Termine'!$D$1:$D$10000=$B251,'Liste aller Termine'!$C$1:$C$10000),D$2)</f>
        <v>#NUM!</v>
      </c>
      <c r="E251" s="2" t="e">
        <f t="array" ref="E251">LARGE(IF('Liste aller Termine'!$D$1:$D$10000=$B251,'Liste aller Termine'!$C$1:$C$10000),E$2)</f>
        <v>#NUM!</v>
      </c>
      <c r="F251" s="2" t="e">
        <f t="array" ref="F251">LARGE(IF('Liste aller Termine'!$D$1:$D$10000=$B251,'Liste aller Termine'!$C$1:$C$10000),F$2)</f>
        <v>#NUM!</v>
      </c>
      <c r="G251" s="2" t="e">
        <f t="array" ref="G251">LARGE(IF('Liste aller Termine'!$D$1:$D$10000=$B251,'Liste aller Termine'!$C$1:$C$10000),G$2)</f>
        <v>#NUM!</v>
      </c>
      <c r="H251" s="2" t="e">
        <f t="array" ref="H251">LARGE(IF('Liste aller Termine'!$D$1:$D$10000=$B251,'Liste aller Termine'!$C$1:$C$10000),H$2)</f>
        <v>#NUM!</v>
      </c>
      <c r="I251" s="3" t="str">
        <f t="shared" si="25"/>
        <v/>
      </c>
      <c r="J251" s="3" t="str">
        <f t="shared" si="26"/>
        <v/>
      </c>
      <c r="K251" s="3" t="str">
        <f t="shared" si="27"/>
        <v/>
      </c>
      <c r="L251" s="3" t="str">
        <f t="shared" si="28"/>
        <v/>
      </c>
      <c r="M251" s="3" t="str">
        <f t="shared" si="29"/>
        <v/>
      </c>
    </row>
    <row r="252" spans="1:13" x14ac:dyDescent="0.25">
      <c r="A252" s="1">
        <f t="shared" si="24"/>
        <v>201</v>
      </c>
      <c r="B252" s="1" t="e">
        <f>IF(A252&gt;=10000,"",SMALL('Liste aller Termine'!D$2:D$10000,A252))</f>
        <v>#NUM!</v>
      </c>
      <c r="C252" s="1">
        <f>COUNTIF('Liste aller Termine'!D$2:D$10000,B252)</f>
        <v>0</v>
      </c>
      <c r="D252" s="2" t="e">
        <f t="array" ref="D252">LARGE(IF('Liste aller Termine'!$D$1:$D$10000=$B252,'Liste aller Termine'!$C$1:$C$10000),D$2)</f>
        <v>#NUM!</v>
      </c>
      <c r="E252" s="2" t="e">
        <f t="array" ref="E252">LARGE(IF('Liste aller Termine'!$D$1:$D$10000=$B252,'Liste aller Termine'!$C$1:$C$10000),E$2)</f>
        <v>#NUM!</v>
      </c>
      <c r="F252" s="2" t="e">
        <f t="array" ref="F252">LARGE(IF('Liste aller Termine'!$D$1:$D$10000=$B252,'Liste aller Termine'!$C$1:$C$10000),F$2)</f>
        <v>#NUM!</v>
      </c>
      <c r="G252" s="2" t="e">
        <f t="array" ref="G252">LARGE(IF('Liste aller Termine'!$D$1:$D$10000=$B252,'Liste aller Termine'!$C$1:$C$10000),G$2)</f>
        <v>#NUM!</v>
      </c>
      <c r="H252" s="2" t="e">
        <f t="array" ref="H252">LARGE(IF('Liste aller Termine'!$D$1:$D$10000=$B252,'Liste aller Termine'!$C$1:$C$10000),H$2)</f>
        <v>#NUM!</v>
      </c>
      <c r="I252" s="3" t="str">
        <f t="shared" si="25"/>
        <v/>
      </c>
      <c r="J252" s="3" t="str">
        <f t="shared" si="26"/>
        <v/>
      </c>
      <c r="K252" s="3" t="str">
        <f t="shared" si="27"/>
        <v/>
      </c>
      <c r="L252" s="3" t="str">
        <f t="shared" si="28"/>
        <v/>
      </c>
      <c r="M252" s="3" t="str">
        <f t="shared" si="29"/>
        <v/>
      </c>
    </row>
    <row r="253" spans="1:13" x14ac:dyDescent="0.25">
      <c r="A253" s="1">
        <f t="shared" si="24"/>
        <v>201</v>
      </c>
      <c r="B253" s="1" t="e">
        <f>IF(A253&gt;=10000,"",SMALL('Liste aller Termine'!D$2:D$10000,A253))</f>
        <v>#NUM!</v>
      </c>
      <c r="C253" s="1">
        <f>COUNTIF('Liste aller Termine'!D$2:D$10000,B253)</f>
        <v>0</v>
      </c>
      <c r="D253" s="2" t="e">
        <f t="array" ref="D253">LARGE(IF('Liste aller Termine'!$D$1:$D$10000=$B253,'Liste aller Termine'!$C$1:$C$10000),D$2)</f>
        <v>#NUM!</v>
      </c>
      <c r="E253" s="2" t="e">
        <f t="array" ref="E253">LARGE(IF('Liste aller Termine'!$D$1:$D$10000=$B253,'Liste aller Termine'!$C$1:$C$10000),E$2)</f>
        <v>#NUM!</v>
      </c>
      <c r="F253" s="2" t="e">
        <f t="array" ref="F253">LARGE(IF('Liste aller Termine'!$D$1:$D$10000=$B253,'Liste aller Termine'!$C$1:$C$10000),F$2)</f>
        <v>#NUM!</v>
      </c>
      <c r="G253" s="2" t="e">
        <f t="array" ref="G253">LARGE(IF('Liste aller Termine'!$D$1:$D$10000=$B253,'Liste aller Termine'!$C$1:$C$10000),G$2)</f>
        <v>#NUM!</v>
      </c>
      <c r="H253" s="2" t="e">
        <f t="array" ref="H253">LARGE(IF('Liste aller Termine'!$D$1:$D$10000=$B253,'Liste aller Termine'!$C$1:$C$10000),H$2)</f>
        <v>#NUM!</v>
      </c>
      <c r="I253" s="3" t="str">
        <f t="shared" si="25"/>
        <v/>
      </c>
      <c r="J253" s="3" t="str">
        <f t="shared" si="26"/>
        <v/>
      </c>
      <c r="K253" s="3" t="str">
        <f t="shared" si="27"/>
        <v/>
      </c>
      <c r="L253" s="3" t="str">
        <f t="shared" si="28"/>
        <v/>
      </c>
      <c r="M253" s="3" t="str">
        <f t="shared" si="29"/>
        <v/>
      </c>
    </row>
    <row r="254" spans="1:13" x14ac:dyDescent="0.25">
      <c r="A254" s="1">
        <f t="shared" si="24"/>
        <v>201</v>
      </c>
      <c r="B254" s="1" t="e">
        <f>IF(A254&gt;=10000,"",SMALL('Liste aller Termine'!D$2:D$10000,A254))</f>
        <v>#NUM!</v>
      </c>
      <c r="C254" s="1">
        <f>COUNTIF('Liste aller Termine'!D$2:D$10000,B254)</f>
        <v>0</v>
      </c>
      <c r="D254" s="2" t="e">
        <f t="array" ref="D254">LARGE(IF('Liste aller Termine'!$D$1:$D$10000=$B254,'Liste aller Termine'!$C$1:$C$10000),D$2)</f>
        <v>#NUM!</v>
      </c>
      <c r="E254" s="2" t="e">
        <f t="array" ref="E254">LARGE(IF('Liste aller Termine'!$D$1:$D$10000=$B254,'Liste aller Termine'!$C$1:$C$10000),E$2)</f>
        <v>#NUM!</v>
      </c>
      <c r="F254" s="2" t="e">
        <f t="array" ref="F254">LARGE(IF('Liste aller Termine'!$D$1:$D$10000=$B254,'Liste aller Termine'!$C$1:$C$10000),F$2)</f>
        <v>#NUM!</v>
      </c>
      <c r="G254" s="2" t="e">
        <f t="array" ref="G254">LARGE(IF('Liste aller Termine'!$D$1:$D$10000=$B254,'Liste aller Termine'!$C$1:$C$10000),G$2)</f>
        <v>#NUM!</v>
      </c>
      <c r="H254" s="2" t="e">
        <f t="array" ref="H254">LARGE(IF('Liste aller Termine'!$D$1:$D$10000=$B254,'Liste aller Termine'!$C$1:$C$10000),H$2)</f>
        <v>#NUM!</v>
      </c>
      <c r="I254" s="3" t="str">
        <f t="shared" si="25"/>
        <v/>
      </c>
      <c r="J254" s="3" t="str">
        <f t="shared" si="26"/>
        <v/>
      </c>
      <c r="K254" s="3" t="str">
        <f t="shared" si="27"/>
        <v/>
      </c>
      <c r="L254" s="3" t="str">
        <f t="shared" si="28"/>
        <v/>
      </c>
      <c r="M254" s="3" t="str">
        <f t="shared" si="29"/>
        <v/>
      </c>
    </row>
    <row r="255" spans="1:13" x14ac:dyDescent="0.25">
      <c r="A255" s="1">
        <f t="shared" si="24"/>
        <v>201</v>
      </c>
      <c r="B255" s="1" t="e">
        <f>IF(A255&gt;=10000,"",SMALL('Liste aller Termine'!D$2:D$10000,A255))</f>
        <v>#NUM!</v>
      </c>
      <c r="C255" s="1">
        <f>COUNTIF('Liste aller Termine'!D$2:D$10000,B255)</f>
        <v>0</v>
      </c>
      <c r="D255" s="2" t="e">
        <f t="array" ref="D255">LARGE(IF('Liste aller Termine'!$D$1:$D$10000=$B255,'Liste aller Termine'!$C$1:$C$10000),D$2)</f>
        <v>#NUM!</v>
      </c>
      <c r="E255" s="2" t="e">
        <f t="array" ref="E255">LARGE(IF('Liste aller Termine'!$D$1:$D$10000=$B255,'Liste aller Termine'!$C$1:$C$10000),E$2)</f>
        <v>#NUM!</v>
      </c>
      <c r="F255" s="2" t="e">
        <f t="array" ref="F255">LARGE(IF('Liste aller Termine'!$D$1:$D$10000=$B255,'Liste aller Termine'!$C$1:$C$10000),F$2)</f>
        <v>#NUM!</v>
      </c>
      <c r="G255" s="2" t="e">
        <f t="array" ref="G255">LARGE(IF('Liste aller Termine'!$D$1:$D$10000=$B255,'Liste aller Termine'!$C$1:$C$10000),G$2)</f>
        <v>#NUM!</v>
      </c>
      <c r="H255" s="2" t="e">
        <f t="array" ref="H255">LARGE(IF('Liste aller Termine'!$D$1:$D$10000=$B255,'Liste aller Termine'!$C$1:$C$10000),H$2)</f>
        <v>#NUM!</v>
      </c>
      <c r="I255" s="3" t="str">
        <f t="shared" si="25"/>
        <v/>
      </c>
      <c r="J255" s="3" t="str">
        <f t="shared" si="26"/>
        <v/>
      </c>
      <c r="K255" s="3" t="str">
        <f t="shared" si="27"/>
        <v/>
      </c>
      <c r="L255" s="3" t="str">
        <f t="shared" si="28"/>
        <v/>
      </c>
      <c r="M255" s="3" t="str">
        <f t="shared" si="29"/>
        <v/>
      </c>
    </row>
    <row r="256" spans="1:13" x14ac:dyDescent="0.25">
      <c r="A256" s="1">
        <f t="shared" si="24"/>
        <v>201</v>
      </c>
      <c r="B256" s="1" t="e">
        <f>IF(A256&gt;=10000,"",SMALL('Liste aller Termine'!D$2:D$10000,A256))</f>
        <v>#NUM!</v>
      </c>
      <c r="C256" s="1">
        <f>COUNTIF('Liste aller Termine'!D$2:D$10000,B256)</f>
        <v>0</v>
      </c>
      <c r="D256" s="2" t="e">
        <f t="array" ref="D256">LARGE(IF('Liste aller Termine'!$D$1:$D$10000=$B256,'Liste aller Termine'!$C$1:$C$10000),D$2)</f>
        <v>#NUM!</v>
      </c>
      <c r="E256" s="2" t="e">
        <f t="array" ref="E256">LARGE(IF('Liste aller Termine'!$D$1:$D$10000=$B256,'Liste aller Termine'!$C$1:$C$10000),E$2)</f>
        <v>#NUM!</v>
      </c>
      <c r="F256" s="2" t="e">
        <f t="array" ref="F256">LARGE(IF('Liste aller Termine'!$D$1:$D$10000=$B256,'Liste aller Termine'!$C$1:$C$10000),F$2)</f>
        <v>#NUM!</v>
      </c>
      <c r="G256" s="2" t="e">
        <f t="array" ref="G256">LARGE(IF('Liste aller Termine'!$D$1:$D$10000=$B256,'Liste aller Termine'!$C$1:$C$10000),G$2)</f>
        <v>#NUM!</v>
      </c>
      <c r="H256" s="2" t="e">
        <f t="array" ref="H256">LARGE(IF('Liste aller Termine'!$D$1:$D$10000=$B256,'Liste aller Termine'!$C$1:$C$10000),H$2)</f>
        <v>#NUM!</v>
      </c>
      <c r="I256" s="3" t="str">
        <f t="shared" si="25"/>
        <v/>
      </c>
      <c r="J256" s="3" t="str">
        <f t="shared" si="26"/>
        <v/>
      </c>
      <c r="K256" s="3" t="str">
        <f t="shared" si="27"/>
        <v/>
      </c>
      <c r="L256" s="3" t="str">
        <f t="shared" si="28"/>
        <v/>
      </c>
      <c r="M256" s="3" t="str">
        <f t="shared" si="29"/>
        <v/>
      </c>
    </row>
    <row r="257" spans="1:13" x14ac:dyDescent="0.25">
      <c r="A257" s="1">
        <f t="shared" si="24"/>
        <v>201</v>
      </c>
      <c r="B257" s="1" t="e">
        <f>IF(A257&gt;=10000,"",SMALL('Liste aller Termine'!D$2:D$10000,A257))</f>
        <v>#NUM!</v>
      </c>
      <c r="C257" s="1">
        <f>COUNTIF('Liste aller Termine'!D$2:D$10000,B257)</f>
        <v>0</v>
      </c>
      <c r="D257" s="2" t="e">
        <f t="array" ref="D257">LARGE(IF('Liste aller Termine'!$D$1:$D$10000=$B257,'Liste aller Termine'!$C$1:$C$10000),D$2)</f>
        <v>#NUM!</v>
      </c>
      <c r="E257" s="2" t="e">
        <f t="array" ref="E257">LARGE(IF('Liste aller Termine'!$D$1:$D$10000=$B257,'Liste aller Termine'!$C$1:$C$10000),E$2)</f>
        <v>#NUM!</v>
      </c>
      <c r="F257" s="2" t="e">
        <f t="array" ref="F257">LARGE(IF('Liste aller Termine'!$D$1:$D$10000=$B257,'Liste aller Termine'!$C$1:$C$10000),F$2)</f>
        <v>#NUM!</v>
      </c>
      <c r="G257" s="2" t="e">
        <f t="array" ref="G257">LARGE(IF('Liste aller Termine'!$D$1:$D$10000=$B257,'Liste aller Termine'!$C$1:$C$10000),G$2)</f>
        <v>#NUM!</v>
      </c>
      <c r="H257" s="2" t="e">
        <f t="array" ref="H257">LARGE(IF('Liste aller Termine'!$D$1:$D$10000=$B257,'Liste aller Termine'!$C$1:$C$10000),H$2)</f>
        <v>#NUM!</v>
      </c>
      <c r="I257" s="3" t="str">
        <f t="shared" si="25"/>
        <v/>
      </c>
      <c r="J257" s="3" t="str">
        <f t="shared" si="26"/>
        <v/>
      </c>
      <c r="K257" s="3" t="str">
        <f t="shared" si="27"/>
        <v/>
      </c>
      <c r="L257" s="3" t="str">
        <f t="shared" si="28"/>
        <v/>
      </c>
      <c r="M257" s="3" t="str">
        <f t="shared" si="29"/>
        <v/>
      </c>
    </row>
    <row r="258" spans="1:13" x14ac:dyDescent="0.25">
      <c r="A258" s="1">
        <f t="shared" si="24"/>
        <v>201</v>
      </c>
      <c r="B258" s="1" t="e">
        <f>IF(A258&gt;=10000,"",SMALL('Liste aller Termine'!D$2:D$10000,A258))</f>
        <v>#NUM!</v>
      </c>
      <c r="C258" s="1">
        <f>COUNTIF('Liste aller Termine'!D$2:D$10000,B258)</f>
        <v>0</v>
      </c>
      <c r="D258" s="2" t="e">
        <f t="array" ref="D258">LARGE(IF('Liste aller Termine'!$D$1:$D$10000=$B258,'Liste aller Termine'!$C$1:$C$10000),D$2)</f>
        <v>#NUM!</v>
      </c>
      <c r="E258" s="2" t="e">
        <f t="array" ref="E258">LARGE(IF('Liste aller Termine'!$D$1:$D$10000=$B258,'Liste aller Termine'!$C$1:$C$10000),E$2)</f>
        <v>#NUM!</v>
      </c>
      <c r="F258" s="2" t="e">
        <f t="array" ref="F258">LARGE(IF('Liste aller Termine'!$D$1:$D$10000=$B258,'Liste aller Termine'!$C$1:$C$10000),F$2)</f>
        <v>#NUM!</v>
      </c>
      <c r="G258" s="2" t="e">
        <f t="array" ref="G258">LARGE(IF('Liste aller Termine'!$D$1:$D$10000=$B258,'Liste aller Termine'!$C$1:$C$10000),G$2)</f>
        <v>#NUM!</v>
      </c>
      <c r="H258" s="2" t="e">
        <f t="array" ref="H258">LARGE(IF('Liste aller Termine'!$D$1:$D$10000=$B258,'Liste aller Termine'!$C$1:$C$10000),H$2)</f>
        <v>#NUM!</v>
      </c>
      <c r="I258" s="3" t="str">
        <f t="shared" si="25"/>
        <v/>
      </c>
      <c r="J258" s="3" t="str">
        <f t="shared" si="26"/>
        <v/>
      </c>
      <c r="K258" s="3" t="str">
        <f t="shared" si="27"/>
        <v/>
      </c>
      <c r="L258" s="3" t="str">
        <f t="shared" si="28"/>
        <v/>
      </c>
      <c r="M258" s="3" t="str">
        <f t="shared" si="29"/>
        <v/>
      </c>
    </row>
    <row r="259" spans="1:13" x14ac:dyDescent="0.25">
      <c r="A259" s="1">
        <f t="shared" si="24"/>
        <v>201</v>
      </c>
      <c r="B259" s="1" t="e">
        <f>IF(A259&gt;=10000,"",SMALL('Liste aller Termine'!D$2:D$10000,A259))</f>
        <v>#NUM!</v>
      </c>
      <c r="C259" s="1">
        <f>COUNTIF('Liste aller Termine'!D$2:D$10000,B259)</f>
        <v>0</v>
      </c>
      <c r="D259" s="2" t="e">
        <f t="array" ref="D259">LARGE(IF('Liste aller Termine'!$D$1:$D$10000=$B259,'Liste aller Termine'!$C$1:$C$10000),D$2)</f>
        <v>#NUM!</v>
      </c>
      <c r="E259" s="2" t="e">
        <f t="array" ref="E259">LARGE(IF('Liste aller Termine'!$D$1:$D$10000=$B259,'Liste aller Termine'!$C$1:$C$10000),E$2)</f>
        <v>#NUM!</v>
      </c>
      <c r="F259" s="2" t="e">
        <f t="array" ref="F259">LARGE(IF('Liste aller Termine'!$D$1:$D$10000=$B259,'Liste aller Termine'!$C$1:$C$10000),F$2)</f>
        <v>#NUM!</v>
      </c>
      <c r="G259" s="2" t="e">
        <f t="array" ref="G259">LARGE(IF('Liste aller Termine'!$D$1:$D$10000=$B259,'Liste aller Termine'!$C$1:$C$10000),G$2)</f>
        <v>#NUM!</v>
      </c>
      <c r="H259" s="2" t="e">
        <f t="array" ref="H259">LARGE(IF('Liste aller Termine'!$D$1:$D$10000=$B259,'Liste aller Termine'!$C$1:$C$10000),H$2)</f>
        <v>#NUM!</v>
      </c>
      <c r="I259" s="3" t="str">
        <f t="shared" si="25"/>
        <v/>
      </c>
      <c r="J259" s="3" t="str">
        <f t="shared" si="26"/>
        <v/>
      </c>
      <c r="K259" s="3" t="str">
        <f t="shared" si="27"/>
        <v/>
      </c>
      <c r="L259" s="3" t="str">
        <f t="shared" si="28"/>
        <v/>
      </c>
      <c r="M259" s="3" t="str">
        <f t="shared" si="29"/>
        <v/>
      </c>
    </row>
    <row r="260" spans="1:13" x14ac:dyDescent="0.25">
      <c r="A260" s="1">
        <f t="shared" si="24"/>
        <v>201</v>
      </c>
      <c r="B260" s="1" t="e">
        <f>IF(A260&gt;=10000,"",SMALL('Liste aller Termine'!D$2:D$10000,A260))</f>
        <v>#NUM!</v>
      </c>
      <c r="C260" s="1">
        <f>COUNTIF('Liste aller Termine'!D$2:D$10000,B260)</f>
        <v>0</v>
      </c>
      <c r="D260" s="2" t="e">
        <f t="array" ref="D260">LARGE(IF('Liste aller Termine'!$D$1:$D$10000=$B260,'Liste aller Termine'!$C$1:$C$10000),D$2)</f>
        <v>#NUM!</v>
      </c>
      <c r="E260" s="2" t="e">
        <f t="array" ref="E260">LARGE(IF('Liste aller Termine'!$D$1:$D$10000=$B260,'Liste aller Termine'!$C$1:$C$10000),E$2)</f>
        <v>#NUM!</v>
      </c>
      <c r="F260" s="2" t="e">
        <f t="array" ref="F260">LARGE(IF('Liste aller Termine'!$D$1:$D$10000=$B260,'Liste aller Termine'!$C$1:$C$10000),F$2)</f>
        <v>#NUM!</v>
      </c>
      <c r="G260" s="2" t="e">
        <f t="array" ref="G260">LARGE(IF('Liste aller Termine'!$D$1:$D$10000=$B260,'Liste aller Termine'!$C$1:$C$10000),G$2)</f>
        <v>#NUM!</v>
      </c>
      <c r="H260" s="2" t="e">
        <f t="array" ref="H260">LARGE(IF('Liste aller Termine'!$D$1:$D$10000=$B260,'Liste aller Termine'!$C$1:$C$10000),H$2)</f>
        <v>#NUM!</v>
      </c>
      <c r="I260" s="3" t="str">
        <f t="shared" si="25"/>
        <v/>
      </c>
      <c r="J260" s="3" t="str">
        <f t="shared" si="26"/>
        <v/>
      </c>
      <c r="K260" s="3" t="str">
        <f t="shared" si="27"/>
        <v/>
      </c>
      <c r="L260" s="3" t="str">
        <f t="shared" si="28"/>
        <v/>
      </c>
      <c r="M260" s="3" t="str">
        <f t="shared" si="29"/>
        <v/>
      </c>
    </row>
    <row r="261" spans="1:13" x14ac:dyDescent="0.25">
      <c r="A261" s="1">
        <f t="shared" si="24"/>
        <v>201</v>
      </c>
      <c r="B261" s="1" t="e">
        <f>IF(A261&gt;=10000,"",SMALL('Liste aller Termine'!D$2:D$10000,A261))</f>
        <v>#NUM!</v>
      </c>
      <c r="C261" s="1">
        <f>COUNTIF('Liste aller Termine'!D$2:D$10000,B261)</f>
        <v>0</v>
      </c>
      <c r="D261" s="2" t="e">
        <f t="array" ref="D261">LARGE(IF('Liste aller Termine'!$D$1:$D$10000=$B261,'Liste aller Termine'!$C$1:$C$10000),D$2)</f>
        <v>#NUM!</v>
      </c>
      <c r="E261" s="2" t="e">
        <f t="array" ref="E261">LARGE(IF('Liste aller Termine'!$D$1:$D$10000=$B261,'Liste aller Termine'!$C$1:$C$10000),E$2)</f>
        <v>#NUM!</v>
      </c>
      <c r="F261" s="2" t="e">
        <f t="array" ref="F261">LARGE(IF('Liste aller Termine'!$D$1:$D$10000=$B261,'Liste aller Termine'!$C$1:$C$10000),F$2)</f>
        <v>#NUM!</v>
      </c>
      <c r="G261" s="2" t="e">
        <f t="array" ref="G261">LARGE(IF('Liste aller Termine'!$D$1:$D$10000=$B261,'Liste aller Termine'!$C$1:$C$10000),G$2)</f>
        <v>#NUM!</v>
      </c>
      <c r="H261" s="2" t="e">
        <f t="array" ref="H261">LARGE(IF('Liste aller Termine'!$D$1:$D$10000=$B261,'Liste aller Termine'!$C$1:$C$10000),H$2)</f>
        <v>#NUM!</v>
      </c>
      <c r="I261" s="3" t="str">
        <f t="shared" si="25"/>
        <v/>
      </c>
      <c r="J261" s="3" t="str">
        <f t="shared" si="26"/>
        <v/>
      </c>
      <c r="K261" s="3" t="str">
        <f t="shared" si="27"/>
        <v/>
      </c>
      <c r="L261" s="3" t="str">
        <f t="shared" si="28"/>
        <v/>
      </c>
      <c r="M261" s="3" t="str">
        <f t="shared" si="29"/>
        <v/>
      </c>
    </row>
    <row r="262" spans="1:13" x14ac:dyDescent="0.25">
      <c r="A262" s="1">
        <f t="shared" si="24"/>
        <v>201</v>
      </c>
      <c r="B262" s="1" t="e">
        <f>IF(A262&gt;=10000,"",SMALL('Liste aller Termine'!D$2:D$10000,A262))</f>
        <v>#NUM!</v>
      </c>
      <c r="C262" s="1">
        <f>COUNTIF('Liste aller Termine'!D$2:D$10000,B262)</f>
        <v>0</v>
      </c>
      <c r="D262" s="2" t="e">
        <f t="array" ref="D262">LARGE(IF('Liste aller Termine'!$D$1:$D$10000=$B262,'Liste aller Termine'!$C$1:$C$10000),D$2)</f>
        <v>#NUM!</v>
      </c>
      <c r="E262" s="2" t="e">
        <f t="array" ref="E262">LARGE(IF('Liste aller Termine'!$D$1:$D$10000=$B262,'Liste aller Termine'!$C$1:$C$10000),E$2)</f>
        <v>#NUM!</v>
      </c>
      <c r="F262" s="2" t="e">
        <f t="array" ref="F262">LARGE(IF('Liste aller Termine'!$D$1:$D$10000=$B262,'Liste aller Termine'!$C$1:$C$10000),F$2)</f>
        <v>#NUM!</v>
      </c>
      <c r="G262" s="2" t="e">
        <f t="array" ref="G262">LARGE(IF('Liste aller Termine'!$D$1:$D$10000=$B262,'Liste aller Termine'!$C$1:$C$10000),G$2)</f>
        <v>#NUM!</v>
      </c>
      <c r="H262" s="2" t="e">
        <f t="array" ref="H262">LARGE(IF('Liste aller Termine'!$D$1:$D$10000=$B262,'Liste aller Termine'!$C$1:$C$10000),H$2)</f>
        <v>#NUM!</v>
      </c>
      <c r="I262" s="3" t="str">
        <f t="shared" si="25"/>
        <v/>
      </c>
      <c r="J262" s="3" t="str">
        <f t="shared" si="26"/>
        <v/>
      </c>
      <c r="K262" s="3" t="str">
        <f t="shared" si="27"/>
        <v/>
      </c>
      <c r="L262" s="3" t="str">
        <f t="shared" si="28"/>
        <v/>
      </c>
      <c r="M262" s="3" t="str">
        <f t="shared" si="29"/>
        <v/>
      </c>
    </row>
    <row r="263" spans="1:13" x14ac:dyDescent="0.25">
      <c r="A263" s="1">
        <f t="shared" si="24"/>
        <v>201</v>
      </c>
      <c r="B263" s="1" t="e">
        <f>IF(A263&gt;=10000,"",SMALL('Liste aller Termine'!D$2:D$10000,A263))</f>
        <v>#NUM!</v>
      </c>
      <c r="C263" s="1">
        <f>COUNTIF('Liste aller Termine'!D$2:D$10000,B263)</f>
        <v>0</v>
      </c>
      <c r="D263" s="2" t="e">
        <f t="array" ref="D263">LARGE(IF('Liste aller Termine'!$D$1:$D$10000=$B263,'Liste aller Termine'!$C$1:$C$10000),D$2)</f>
        <v>#NUM!</v>
      </c>
      <c r="E263" s="2" t="e">
        <f t="array" ref="E263">LARGE(IF('Liste aller Termine'!$D$1:$D$10000=$B263,'Liste aller Termine'!$C$1:$C$10000),E$2)</f>
        <v>#NUM!</v>
      </c>
      <c r="F263" s="2" t="e">
        <f t="array" ref="F263">LARGE(IF('Liste aller Termine'!$D$1:$D$10000=$B263,'Liste aller Termine'!$C$1:$C$10000),F$2)</f>
        <v>#NUM!</v>
      </c>
      <c r="G263" s="2" t="e">
        <f t="array" ref="G263">LARGE(IF('Liste aller Termine'!$D$1:$D$10000=$B263,'Liste aller Termine'!$C$1:$C$10000),G$2)</f>
        <v>#NUM!</v>
      </c>
      <c r="H263" s="2" t="e">
        <f t="array" ref="H263">LARGE(IF('Liste aller Termine'!$D$1:$D$10000=$B263,'Liste aller Termine'!$C$1:$C$10000),H$2)</f>
        <v>#NUM!</v>
      </c>
      <c r="I263" s="3" t="str">
        <f t="shared" si="25"/>
        <v/>
      </c>
      <c r="J263" s="3" t="str">
        <f t="shared" si="26"/>
        <v/>
      </c>
      <c r="K263" s="3" t="str">
        <f t="shared" si="27"/>
        <v/>
      </c>
      <c r="L263" s="3" t="str">
        <f t="shared" si="28"/>
        <v/>
      </c>
      <c r="M263" s="3" t="str">
        <f t="shared" si="29"/>
        <v/>
      </c>
    </row>
    <row r="264" spans="1:13" x14ac:dyDescent="0.25">
      <c r="A264" s="1">
        <f t="shared" si="24"/>
        <v>201</v>
      </c>
      <c r="B264" s="1" t="e">
        <f>IF(A264&gt;=10000,"",SMALL('Liste aller Termine'!D$2:D$10000,A264))</f>
        <v>#NUM!</v>
      </c>
      <c r="C264" s="1">
        <f>COUNTIF('Liste aller Termine'!D$2:D$10000,B264)</f>
        <v>0</v>
      </c>
      <c r="D264" s="2" t="e">
        <f t="array" ref="D264">LARGE(IF('Liste aller Termine'!$D$1:$D$10000=$B264,'Liste aller Termine'!$C$1:$C$10000),D$2)</f>
        <v>#NUM!</v>
      </c>
      <c r="E264" s="2" t="e">
        <f t="array" ref="E264">LARGE(IF('Liste aller Termine'!$D$1:$D$10000=$B264,'Liste aller Termine'!$C$1:$C$10000),E$2)</f>
        <v>#NUM!</v>
      </c>
      <c r="F264" s="2" t="e">
        <f t="array" ref="F264">LARGE(IF('Liste aller Termine'!$D$1:$D$10000=$B264,'Liste aller Termine'!$C$1:$C$10000),F$2)</f>
        <v>#NUM!</v>
      </c>
      <c r="G264" s="2" t="e">
        <f t="array" ref="G264">LARGE(IF('Liste aller Termine'!$D$1:$D$10000=$B264,'Liste aller Termine'!$C$1:$C$10000),G$2)</f>
        <v>#NUM!</v>
      </c>
      <c r="H264" s="2" t="e">
        <f t="array" ref="H264">LARGE(IF('Liste aller Termine'!$D$1:$D$10000=$B264,'Liste aller Termine'!$C$1:$C$10000),H$2)</f>
        <v>#NUM!</v>
      </c>
      <c r="I264" s="3" t="str">
        <f t="shared" si="25"/>
        <v/>
      </c>
      <c r="J264" s="3" t="str">
        <f t="shared" si="26"/>
        <v/>
      </c>
      <c r="K264" s="3" t="str">
        <f t="shared" si="27"/>
        <v/>
      </c>
      <c r="L264" s="3" t="str">
        <f t="shared" si="28"/>
        <v/>
      </c>
      <c r="M264" s="3" t="str">
        <f t="shared" si="29"/>
        <v/>
      </c>
    </row>
    <row r="265" spans="1:13" x14ac:dyDescent="0.25">
      <c r="A265" s="1">
        <f t="shared" si="24"/>
        <v>201</v>
      </c>
      <c r="B265" s="1" t="e">
        <f>IF(A265&gt;=10000,"",SMALL('Liste aller Termine'!D$2:D$10000,A265))</f>
        <v>#NUM!</v>
      </c>
      <c r="C265" s="1">
        <f>COUNTIF('Liste aller Termine'!D$2:D$10000,B265)</f>
        <v>0</v>
      </c>
      <c r="D265" s="2" t="e">
        <f t="array" ref="D265">LARGE(IF('Liste aller Termine'!$D$1:$D$10000=$B265,'Liste aller Termine'!$C$1:$C$10000),D$2)</f>
        <v>#NUM!</v>
      </c>
      <c r="E265" s="2" t="e">
        <f t="array" ref="E265">LARGE(IF('Liste aller Termine'!$D$1:$D$10000=$B265,'Liste aller Termine'!$C$1:$C$10000),E$2)</f>
        <v>#NUM!</v>
      </c>
      <c r="F265" s="2" t="e">
        <f t="array" ref="F265">LARGE(IF('Liste aller Termine'!$D$1:$D$10000=$B265,'Liste aller Termine'!$C$1:$C$10000),F$2)</f>
        <v>#NUM!</v>
      </c>
      <c r="G265" s="2" t="e">
        <f t="array" ref="G265">LARGE(IF('Liste aller Termine'!$D$1:$D$10000=$B265,'Liste aller Termine'!$C$1:$C$10000),G$2)</f>
        <v>#NUM!</v>
      </c>
      <c r="H265" s="2" t="e">
        <f t="array" ref="H265">LARGE(IF('Liste aller Termine'!$D$1:$D$10000=$B265,'Liste aller Termine'!$C$1:$C$10000),H$2)</f>
        <v>#NUM!</v>
      </c>
      <c r="I265" s="3" t="str">
        <f t="shared" si="25"/>
        <v/>
      </c>
      <c r="J265" s="3" t="str">
        <f t="shared" si="26"/>
        <v/>
      </c>
      <c r="K265" s="3" t="str">
        <f t="shared" si="27"/>
        <v/>
      </c>
      <c r="L265" s="3" t="str">
        <f t="shared" si="28"/>
        <v/>
      </c>
      <c r="M265" s="3" t="str">
        <f t="shared" si="29"/>
        <v/>
      </c>
    </row>
    <row r="266" spans="1:13" x14ac:dyDescent="0.25">
      <c r="A266" s="1">
        <f t="shared" si="24"/>
        <v>201</v>
      </c>
      <c r="B266" s="1" t="e">
        <f>IF(A266&gt;=10000,"",SMALL('Liste aller Termine'!D$2:D$10000,A266))</f>
        <v>#NUM!</v>
      </c>
      <c r="C266" s="1">
        <f>COUNTIF('Liste aller Termine'!D$2:D$10000,B266)</f>
        <v>0</v>
      </c>
      <c r="D266" s="2" t="e">
        <f t="array" ref="D266">LARGE(IF('Liste aller Termine'!$D$1:$D$10000=$B266,'Liste aller Termine'!$C$1:$C$10000),D$2)</f>
        <v>#NUM!</v>
      </c>
      <c r="E266" s="2" t="e">
        <f t="array" ref="E266">LARGE(IF('Liste aller Termine'!$D$1:$D$10000=$B266,'Liste aller Termine'!$C$1:$C$10000),E$2)</f>
        <v>#NUM!</v>
      </c>
      <c r="F266" s="2" t="e">
        <f t="array" ref="F266">LARGE(IF('Liste aller Termine'!$D$1:$D$10000=$B266,'Liste aller Termine'!$C$1:$C$10000),F$2)</f>
        <v>#NUM!</v>
      </c>
      <c r="G266" s="2" t="e">
        <f t="array" ref="G266">LARGE(IF('Liste aller Termine'!$D$1:$D$10000=$B266,'Liste aller Termine'!$C$1:$C$10000),G$2)</f>
        <v>#NUM!</v>
      </c>
      <c r="H266" s="2" t="e">
        <f t="array" ref="H266">LARGE(IF('Liste aller Termine'!$D$1:$D$10000=$B266,'Liste aller Termine'!$C$1:$C$10000),H$2)</f>
        <v>#NUM!</v>
      </c>
      <c r="I266" s="3" t="str">
        <f t="shared" si="25"/>
        <v/>
      </c>
      <c r="J266" s="3" t="str">
        <f t="shared" si="26"/>
        <v/>
      </c>
      <c r="K266" s="3" t="str">
        <f t="shared" si="27"/>
        <v/>
      </c>
      <c r="L266" s="3" t="str">
        <f t="shared" si="28"/>
        <v/>
      </c>
      <c r="M266" s="3" t="str">
        <f t="shared" si="29"/>
        <v/>
      </c>
    </row>
    <row r="267" spans="1:13" x14ac:dyDescent="0.25">
      <c r="A267" s="1">
        <f t="shared" si="24"/>
        <v>201</v>
      </c>
      <c r="B267" s="1" t="e">
        <f>IF(A267&gt;=10000,"",SMALL('Liste aller Termine'!D$2:D$10000,A267))</f>
        <v>#NUM!</v>
      </c>
      <c r="C267" s="1">
        <f>COUNTIF('Liste aller Termine'!D$2:D$10000,B267)</f>
        <v>0</v>
      </c>
      <c r="D267" s="2" t="e">
        <f t="array" ref="D267">LARGE(IF('Liste aller Termine'!$D$1:$D$10000=$B267,'Liste aller Termine'!$C$1:$C$10000),D$2)</f>
        <v>#NUM!</v>
      </c>
      <c r="E267" s="2" t="e">
        <f t="array" ref="E267">LARGE(IF('Liste aller Termine'!$D$1:$D$10000=$B267,'Liste aller Termine'!$C$1:$C$10000),E$2)</f>
        <v>#NUM!</v>
      </c>
      <c r="F267" s="2" t="e">
        <f t="array" ref="F267">LARGE(IF('Liste aller Termine'!$D$1:$D$10000=$B267,'Liste aller Termine'!$C$1:$C$10000),F$2)</f>
        <v>#NUM!</v>
      </c>
      <c r="G267" s="2" t="e">
        <f t="array" ref="G267">LARGE(IF('Liste aller Termine'!$D$1:$D$10000=$B267,'Liste aller Termine'!$C$1:$C$10000),G$2)</f>
        <v>#NUM!</v>
      </c>
      <c r="H267" s="2" t="e">
        <f t="array" ref="H267">LARGE(IF('Liste aller Termine'!$D$1:$D$10000=$B267,'Liste aller Termine'!$C$1:$C$10000),H$2)</f>
        <v>#NUM!</v>
      </c>
      <c r="I267" s="3" t="str">
        <f t="shared" si="25"/>
        <v/>
      </c>
      <c r="J267" s="3" t="str">
        <f t="shared" si="26"/>
        <v/>
      </c>
      <c r="K267" s="3" t="str">
        <f t="shared" si="27"/>
        <v/>
      </c>
      <c r="L267" s="3" t="str">
        <f t="shared" si="28"/>
        <v/>
      </c>
      <c r="M267" s="3" t="str">
        <f t="shared" si="29"/>
        <v/>
      </c>
    </row>
    <row r="268" spans="1:13" x14ac:dyDescent="0.25">
      <c r="A268" s="1">
        <f t="shared" si="24"/>
        <v>201</v>
      </c>
      <c r="B268" s="1" t="e">
        <f>IF(A268&gt;=10000,"",SMALL('Liste aller Termine'!D$2:D$10000,A268))</f>
        <v>#NUM!</v>
      </c>
      <c r="C268" s="1">
        <f>COUNTIF('Liste aller Termine'!D$2:D$10000,B268)</f>
        <v>0</v>
      </c>
      <c r="D268" s="2" t="e">
        <f t="array" ref="D268">LARGE(IF('Liste aller Termine'!$D$1:$D$10000=$B268,'Liste aller Termine'!$C$1:$C$10000),D$2)</f>
        <v>#NUM!</v>
      </c>
      <c r="E268" s="2" t="e">
        <f t="array" ref="E268">LARGE(IF('Liste aller Termine'!$D$1:$D$10000=$B268,'Liste aller Termine'!$C$1:$C$10000),E$2)</f>
        <v>#NUM!</v>
      </c>
      <c r="F268" s="2" t="e">
        <f t="array" ref="F268">LARGE(IF('Liste aller Termine'!$D$1:$D$10000=$B268,'Liste aller Termine'!$C$1:$C$10000),F$2)</f>
        <v>#NUM!</v>
      </c>
      <c r="G268" s="2" t="e">
        <f t="array" ref="G268">LARGE(IF('Liste aller Termine'!$D$1:$D$10000=$B268,'Liste aller Termine'!$C$1:$C$10000),G$2)</f>
        <v>#NUM!</v>
      </c>
      <c r="H268" s="2" t="e">
        <f t="array" ref="H268">LARGE(IF('Liste aller Termine'!$D$1:$D$10000=$B268,'Liste aller Termine'!$C$1:$C$10000),H$2)</f>
        <v>#NUM!</v>
      </c>
      <c r="I268" s="3" t="str">
        <f t="shared" si="25"/>
        <v/>
      </c>
      <c r="J268" s="3" t="str">
        <f t="shared" si="26"/>
        <v/>
      </c>
      <c r="K268" s="3" t="str">
        <f t="shared" si="27"/>
        <v/>
      </c>
      <c r="L268" s="3" t="str">
        <f t="shared" si="28"/>
        <v/>
      </c>
      <c r="M268" s="3" t="str">
        <f t="shared" si="29"/>
        <v/>
      </c>
    </row>
    <row r="269" spans="1:13" x14ac:dyDescent="0.25">
      <c r="A269" s="1">
        <f t="shared" si="24"/>
        <v>201</v>
      </c>
      <c r="B269" s="1" t="e">
        <f>IF(A269&gt;=10000,"",SMALL('Liste aller Termine'!D$2:D$10000,A269))</f>
        <v>#NUM!</v>
      </c>
      <c r="C269" s="1">
        <f>COUNTIF('Liste aller Termine'!D$2:D$10000,B269)</f>
        <v>0</v>
      </c>
      <c r="D269" s="2" t="e">
        <f t="array" ref="D269">LARGE(IF('Liste aller Termine'!$D$1:$D$10000=$B269,'Liste aller Termine'!$C$1:$C$10000),D$2)</f>
        <v>#NUM!</v>
      </c>
      <c r="E269" s="2" t="e">
        <f t="array" ref="E269">LARGE(IF('Liste aller Termine'!$D$1:$D$10000=$B269,'Liste aller Termine'!$C$1:$C$10000),E$2)</f>
        <v>#NUM!</v>
      </c>
      <c r="F269" s="2" t="e">
        <f t="array" ref="F269">LARGE(IF('Liste aller Termine'!$D$1:$D$10000=$B269,'Liste aller Termine'!$C$1:$C$10000),F$2)</f>
        <v>#NUM!</v>
      </c>
      <c r="G269" s="2" t="e">
        <f t="array" ref="G269">LARGE(IF('Liste aller Termine'!$D$1:$D$10000=$B269,'Liste aller Termine'!$C$1:$C$10000),G$2)</f>
        <v>#NUM!</v>
      </c>
      <c r="H269" s="2" t="e">
        <f t="array" ref="H269">LARGE(IF('Liste aller Termine'!$D$1:$D$10000=$B269,'Liste aller Termine'!$C$1:$C$10000),H$2)</f>
        <v>#NUM!</v>
      </c>
      <c r="I269" s="3" t="str">
        <f t="shared" si="25"/>
        <v/>
      </c>
      <c r="J269" s="3" t="str">
        <f t="shared" si="26"/>
        <v/>
      </c>
      <c r="K269" s="3" t="str">
        <f t="shared" si="27"/>
        <v/>
      </c>
      <c r="L269" s="3" t="str">
        <f t="shared" si="28"/>
        <v/>
      </c>
      <c r="M269" s="3" t="str">
        <f t="shared" si="29"/>
        <v/>
      </c>
    </row>
    <row r="270" spans="1:13" x14ac:dyDescent="0.25">
      <c r="A270" s="1">
        <f t="shared" si="24"/>
        <v>201</v>
      </c>
      <c r="B270" s="1" t="e">
        <f>IF(A270&gt;=10000,"",SMALL('Liste aller Termine'!D$2:D$10000,A270))</f>
        <v>#NUM!</v>
      </c>
      <c r="C270" s="1">
        <f>COUNTIF('Liste aller Termine'!D$2:D$10000,B270)</f>
        <v>0</v>
      </c>
      <c r="D270" s="2" t="e">
        <f t="array" ref="D270">LARGE(IF('Liste aller Termine'!$D$1:$D$10000=$B270,'Liste aller Termine'!$C$1:$C$10000),D$2)</f>
        <v>#NUM!</v>
      </c>
      <c r="E270" s="2" t="e">
        <f t="array" ref="E270">LARGE(IF('Liste aller Termine'!$D$1:$D$10000=$B270,'Liste aller Termine'!$C$1:$C$10000),E$2)</f>
        <v>#NUM!</v>
      </c>
      <c r="F270" s="2" t="e">
        <f t="array" ref="F270">LARGE(IF('Liste aller Termine'!$D$1:$D$10000=$B270,'Liste aller Termine'!$C$1:$C$10000),F$2)</f>
        <v>#NUM!</v>
      </c>
      <c r="G270" s="2" t="e">
        <f t="array" ref="G270">LARGE(IF('Liste aller Termine'!$D$1:$D$10000=$B270,'Liste aller Termine'!$C$1:$C$10000),G$2)</f>
        <v>#NUM!</v>
      </c>
      <c r="H270" s="2" t="e">
        <f t="array" ref="H270">LARGE(IF('Liste aller Termine'!$D$1:$D$10000=$B270,'Liste aller Termine'!$C$1:$C$10000),H$2)</f>
        <v>#NUM!</v>
      </c>
      <c r="I270" s="3" t="str">
        <f t="shared" si="25"/>
        <v/>
      </c>
      <c r="J270" s="3" t="str">
        <f t="shared" si="26"/>
        <v/>
      </c>
      <c r="K270" s="3" t="str">
        <f t="shared" si="27"/>
        <v/>
      </c>
      <c r="L270" s="3" t="str">
        <f t="shared" si="28"/>
        <v/>
      </c>
      <c r="M270" s="3" t="str">
        <f t="shared" si="29"/>
        <v/>
      </c>
    </row>
    <row r="271" spans="1:13" x14ac:dyDescent="0.25">
      <c r="A271" s="1">
        <f t="shared" si="24"/>
        <v>201</v>
      </c>
      <c r="B271" s="1" t="e">
        <f>IF(A271&gt;=10000,"",SMALL('Liste aller Termine'!D$2:D$10000,A271))</f>
        <v>#NUM!</v>
      </c>
      <c r="C271" s="1">
        <f>COUNTIF('Liste aller Termine'!D$2:D$10000,B271)</f>
        <v>0</v>
      </c>
      <c r="D271" s="2" t="e">
        <f t="array" ref="D271">LARGE(IF('Liste aller Termine'!$D$1:$D$10000=$B271,'Liste aller Termine'!$C$1:$C$10000),D$2)</f>
        <v>#NUM!</v>
      </c>
      <c r="E271" s="2" t="e">
        <f t="array" ref="E271">LARGE(IF('Liste aller Termine'!$D$1:$D$10000=$B271,'Liste aller Termine'!$C$1:$C$10000),E$2)</f>
        <v>#NUM!</v>
      </c>
      <c r="F271" s="2" t="e">
        <f t="array" ref="F271">LARGE(IF('Liste aller Termine'!$D$1:$D$10000=$B271,'Liste aller Termine'!$C$1:$C$10000),F$2)</f>
        <v>#NUM!</v>
      </c>
      <c r="G271" s="2" t="e">
        <f t="array" ref="G271">LARGE(IF('Liste aller Termine'!$D$1:$D$10000=$B271,'Liste aller Termine'!$C$1:$C$10000),G$2)</f>
        <v>#NUM!</v>
      </c>
      <c r="H271" s="2" t="e">
        <f t="array" ref="H271">LARGE(IF('Liste aller Termine'!$D$1:$D$10000=$B271,'Liste aller Termine'!$C$1:$C$10000),H$2)</f>
        <v>#NUM!</v>
      </c>
      <c r="I271" s="3" t="str">
        <f t="shared" si="25"/>
        <v/>
      </c>
      <c r="J271" s="3" t="str">
        <f t="shared" si="26"/>
        <v/>
      </c>
      <c r="K271" s="3" t="str">
        <f t="shared" si="27"/>
        <v/>
      </c>
      <c r="L271" s="3" t="str">
        <f t="shared" si="28"/>
        <v/>
      </c>
      <c r="M271" s="3" t="str">
        <f t="shared" si="29"/>
        <v/>
      </c>
    </row>
    <row r="272" spans="1:13" x14ac:dyDescent="0.25">
      <c r="A272" s="1">
        <f t="shared" si="24"/>
        <v>201</v>
      </c>
      <c r="B272" s="1" t="e">
        <f>IF(A272&gt;=10000,"",SMALL('Liste aller Termine'!D$2:D$10000,A272))</f>
        <v>#NUM!</v>
      </c>
      <c r="C272" s="1">
        <f>COUNTIF('Liste aller Termine'!D$2:D$10000,B272)</f>
        <v>0</v>
      </c>
      <c r="D272" s="2" t="e">
        <f t="array" ref="D272">LARGE(IF('Liste aller Termine'!$D$1:$D$10000=$B272,'Liste aller Termine'!$C$1:$C$10000),D$2)</f>
        <v>#NUM!</v>
      </c>
      <c r="E272" s="2" t="e">
        <f t="array" ref="E272">LARGE(IF('Liste aller Termine'!$D$1:$D$10000=$B272,'Liste aller Termine'!$C$1:$C$10000),E$2)</f>
        <v>#NUM!</v>
      </c>
      <c r="F272" s="2" t="e">
        <f t="array" ref="F272">LARGE(IF('Liste aller Termine'!$D$1:$D$10000=$B272,'Liste aller Termine'!$C$1:$C$10000),F$2)</f>
        <v>#NUM!</v>
      </c>
      <c r="G272" s="2" t="e">
        <f t="array" ref="G272">LARGE(IF('Liste aller Termine'!$D$1:$D$10000=$B272,'Liste aller Termine'!$C$1:$C$10000),G$2)</f>
        <v>#NUM!</v>
      </c>
      <c r="H272" s="2" t="e">
        <f t="array" ref="H272">LARGE(IF('Liste aller Termine'!$D$1:$D$10000=$B272,'Liste aller Termine'!$C$1:$C$10000),H$2)</f>
        <v>#NUM!</v>
      </c>
      <c r="I272" s="3" t="str">
        <f t="shared" si="25"/>
        <v/>
      </c>
      <c r="J272" s="3" t="str">
        <f t="shared" si="26"/>
        <v/>
      </c>
      <c r="K272" s="3" t="str">
        <f t="shared" si="27"/>
        <v/>
      </c>
      <c r="L272" s="3" t="str">
        <f t="shared" si="28"/>
        <v/>
      </c>
      <c r="M272" s="3" t="str">
        <f t="shared" si="29"/>
        <v/>
      </c>
    </row>
    <row r="273" spans="1:13" x14ac:dyDescent="0.25">
      <c r="A273" s="1">
        <f t="shared" si="24"/>
        <v>201</v>
      </c>
      <c r="B273" s="1" t="e">
        <f>IF(A273&gt;=10000,"",SMALL('Liste aller Termine'!D$2:D$10000,A273))</f>
        <v>#NUM!</v>
      </c>
      <c r="C273" s="1">
        <f>COUNTIF('Liste aller Termine'!D$2:D$10000,B273)</f>
        <v>0</v>
      </c>
      <c r="D273" s="2" t="e">
        <f t="array" ref="D273">LARGE(IF('Liste aller Termine'!$D$1:$D$10000=$B273,'Liste aller Termine'!$C$1:$C$10000),D$2)</f>
        <v>#NUM!</v>
      </c>
      <c r="E273" s="2" t="e">
        <f t="array" ref="E273">LARGE(IF('Liste aller Termine'!$D$1:$D$10000=$B273,'Liste aller Termine'!$C$1:$C$10000),E$2)</f>
        <v>#NUM!</v>
      </c>
      <c r="F273" s="2" t="e">
        <f t="array" ref="F273">LARGE(IF('Liste aller Termine'!$D$1:$D$10000=$B273,'Liste aller Termine'!$C$1:$C$10000),F$2)</f>
        <v>#NUM!</v>
      </c>
      <c r="G273" s="2" t="e">
        <f t="array" ref="G273">LARGE(IF('Liste aller Termine'!$D$1:$D$10000=$B273,'Liste aller Termine'!$C$1:$C$10000),G$2)</f>
        <v>#NUM!</v>
      </c>
      <c r="H273" s="2" t="e">
        <f t="array" ref="H273">LARGE(IF('Liste aller Termine'!$D$1:$D$10000=$B273,'Liste aller Termine'!$C$1:$C$10000),H$2)</f>
        <v>#NUM!</v>
      </c>
      <c r="I273" s="3" t="str">
        <f t="shared" si="25"/>
        <v/>
      </c>
      <c r="J273" s="3" t="str">
        <f t="shared" si="26"/>
        <v/>
      </c>
      <c r="K273" s="3" t="str">
        <f t="shared" si="27"/>
        <v/>
      </c>
      <c r="L273" s="3" t="str">
        <f t="shared" si="28"/>
        <v/>
      </c>
      <c r="M273" s="3" t="str">
        <f t="shared" si="29"/>
        <v/>
      </c>
    </row>
    <row r="274" spans="1:13" x14ac:dyDescent="0.25">
      <c r="A274" s="1">
        <f t="shared" si="24"/>
        <v>201</v>
      </c>
      <c r="B274" s="1" t="e">
        <f>IF(A274&gt;=10000,"",SMALL('Liste aller Termine'!D$2:D$10000,A274))</f>
        <v>#NUM!</v>
      </c>
      <c r="C274" s="1">
        <f>COUNTIF('Liste aller Termine'!D$2:D$10000,B274)</f>
        <v>0</v>
      </c>
      <c r="D274" s="2" t="e">
        <f t="array" ref="D274">LARGE(IF('Liste aller Termine'!$D$1:$D$10000=$B274,'Liste aller Termine'!$C$1:$C$10000),D$2)</f>
        <v>#NUM!</v>
      </c>
      <c r="E274" s="2" t="e">
        <f t="array" ref="E274">LARGE(IF('Liste aller Termine'!$D$1:$D$10000=$B274,'Liste aller Termine'!$C$1:$C$10000),E$2)</f>
        <v>#NUM!</v>
      </c>
      <c r="F274" s="2" t="e">
        <f t="array" ref="F274">LARGE(IF('Liste aller Termine'!$D$1:$D$10000=$B274,'Liste aller Termine'!$C$1:$C$10000),F$2)</f>
        <v>#NUM!</v>
      </c>
      <c r="G274" s="2" t="e">
        <f t="array" ref="G274">LARGE(IF('Liste aller Termine'!$D$1:$D$10000=$B274,'Liste aller Termine'!$C$1:$C$10000),G$2)</f>
        <v>#NUM!</v>
      </c>
      <c r="H274" s="2" t="e">
        <f t="array" ref="H274">LARGE(IF('Liste aller Termine'!$D$1:$D$10000=$B274,'Liste aller Termine'!$C$1:$C$10000),H$2)</f>
        <v>#NUM!</v>
      </c>
      <c r="I274" s="3" t="str">
        <f t="shared" si="25"/>
        <v/>
      </c>
      <c r="J274" s="3" t="str">
        <f t="shared" si="26"/>
        <v/>
      </c>
      <c r="K274" s="3" t="str">
        <f t="shared" si="27"/>
        <v/>
      </c>
      <c r="L274" s="3" t="str">
        <f t="shared" si="28"/>
        <v/>
      </c>
      <c r="M274" s="3" t="str">
        <f t="shared" si="29"/>
        <v/>
      </c>
    </row>
    <row r="275" spans="1:13" x14ac:dyDescent="0.25">
      <c r="A275" s="1">
        <f t="shared" si="24"/>
        <v>201</v>
      </c>
      <c r="B275" s="1" t="e">
        <f>IF(A275&gt;=10000,"",SMALL('Liste aller Termine'!D$2:D$10000,A275))</f>
        <v>#NUM!</v>
      </c>
      <c r="C275" s="1">
        <f>COUNTIF('Liste aller Termine'!D$2:D$10000,B275)</f>
        <v>0</v>
      </c>
      <c r="D275" s="2" t="e">
        <f t="array" ref="D275">LARGE(IF('Liste aller Termine'!$D$1:$D$10000=$B275,'Liste aller Termine'!$C$1:$C$10000),D$2)</f>
        <v>#NUM!</v>
      </c>
      <c r="E275" s="2" t="e">
        <f t="array" ref="E275">LARGE(IF('Liste aller Termine'!$D$1:$D$10000=$B275,'Liste aller Termine'!$C$1:$C$10000),E$2)</f>
        <v>#NUM!</v>
      </c>
      <c r="F275" s="2" t="e">
        <f t="array" ref="F275">LARGE(IF('Liste aller Termine'!$D$1:$D$10000=$B275,'Liste aller Termine'!$C$1:$C$10000),F$2)</f>
        <v>#NUM!</v>
      </c>
      <c r="G275" s="2" t="e">
        <f t="array" ref="G275">LARGE(IF('Liste aller Termine'!$D$1:$D$10000=$B275,'Liste aller Termine'!$C$1:$C$10000),G$2)</f>
        <v>#NUM!</v>
      </c>
      <c r="H275" s="2" t="e">
        <f t="array" ref="H275">LARGE(IF('Liste aller Termine'!$D$1:$D$10000=$B275,'Liste aller Termine'!$C$1:$C$10000),H$2)</f>
        <v>#NUM!</v>
      </c>
      <c r="I275" s="3" t="str">
        <f t="shared" si="25"/>
        <v/>
      </c>
      <c r="J275" s="3" t="str">
        <f t="shared" si="26"/>
        <v/>
      </c>
      <c r="K275" s="3" t="str">
        <f t="shared" si="27"/>
        <v/>
      </c>
      <c r="L275" s="3" t="str">
        <f t="shared" si="28"/>
        <v/>
      </c>
      <c r="M275" s="3" t="str">
        <f t="shared" si="29"/>
        <v/>
      </c>
    </row>
    <row r="276" spans="1:13" x14ac:dyDescent="0.25">
      <c r="A276" s="1">
        <f t="shared" si="24"/>
        <v>201</v>
      </c>
      <c r="B276" s="1" t="e">
        <f>IF(A276&gt;=10000,"",SMALL('Liste aller Termine'!D$2:D$10000,A276))</f>
        <v>#NUM!</v>
      </c>
      <c r="C276" s="1">
        <f>COUNTIF('Liste aller Termine'!D$2:D$10000,B276)</f>
        <v>0</v>
      </c>
      <c r="D276" s="2" t="e">
        <f t="array" ref="D276">LARGE(IF('Liste aller Termine'!$D$1:$D$10000=$B276,'Liste aller Termine'!$C$1:$C$10000),D$2)</f>
        <v>#NUM!</v>
      </c>
      <c r="E276" s="2" t="e">
        <f t="array" ref="E276">LARGE(IF('Liste aller Termine'!$D$1:$D$10000=$B276,'Liste aller Termine'!$C$1:$C$10000),E$2)</f>
        <v>#NUM!</v>
      </c>
      <c r="F276" s="2" t="e">
        <f t="array" ref="F276">LARGE(IF('Liste aller Termine'!$D$1:$D$10000=$B276,'Liste aller Termine'!$C$1:$C$10000),F$2)</f>
        <v>#NUM!</v>
      </c>
      <c r="G276" s="2" t="e">
        <f t="array" ref="G276">LARGE(IF('Liste aller Termine'!$D$1:$D$10000=$B276,'Liste aller Termine'!$C$1:$C$10000),G$2)</f>
        <v>#NUM!</v>
      </c>
      <c r="H276" s="2" t="e">
        <f t="array" ref="H276">LARGE(IF('Liste aller Termine'!$D$1:$D$10000=$B276,'Liste aller Termine'!$C$1:$C$10000),H$2)</f>
        <v>#NUM!</v>
      </c>
      <c r="I276" s="3" t="str">
        <f t="shared" si="25"/>
        <v/>
      </c>
      <c r="J276" s="3" t="str">
        <f t="shared" si="26"/>
        <v/>
      </c>
      <c r="K276" s="3" t="str">
        <f t="shared" si="27"/>
        <v/>
      </c>
      <c r="L276" s="3" t="str">
        <f t="shared" si="28"/>
        <v/>
      </c>
      <c r="M276" s="3" t="str">
        <f t="shared" si="29"/>
        <v/>
      </c>
    </row>
    <row r="277" spans="1:13" x14ac:dyDescent="0.25">
      <c r="A277" s="1">
        <f t="shared" si="24"/>
        <v>201</v>
      </c>
      <c r="B277" s="1" t="e">
        <f>IF(A277&gt;=10000,"",SMALL('Liste aller Termine'!D$2:D$10000,A277))</f>
        <v>#NUM!</v>
      </c>
      <c r="C277" s="1">
        <f>COUNTIF('Liste aller Termine'!D$2:D$10000,B277)</f>
        <v>0</v>
      </c>
      <c r="D277" s="2" t="e">
        <f t="array" ref="D277">LARGE(IF('Liste aller Termine'!$D$1:$D$10000=$B277,'Liste aller Termine'!$C$1:$C$10000),D$2)</f>
        <v>#NUM!</v>
      </c>
      <c r="E277" s="2" t="e">
        <f t="array" ref="E277">LARGE(IF('Liste aller Termine'!$D$1:$D$10000=$B277,'Liste aller Termine'!$C$1:$C$10000),E$2)</f>
        <v>#NUM!</v>
      </c>
      <c r="F277" s="2" t="e">
        <f t="array" ref="F277">LARGE(IF('Liste aller Termine'!$D$1:$D$10000=$B277,'Liste aller Termine'!$C$1:$C$10000),F$2)</f>
        <v>#NUM!</v>
      </c>
      <c r="G277" s="2" t="e">
        <f t="array" ref="G277">LARGE(IF('Liste aller Termine'!$D$1:$D$10000=$B277,'Liste aller Termine'!$C$1:$C$10000),G$2)</f>
        <v>#NUM!</v>
      </c>
      <c r="H277" s="2" t="e">
        <f t="array" ref="H277">LARGE(IF('Liste aller Termine'!$D$1:$D$10000=$B277,'Liste aller Termine'!$C$1:$C$10000),H$2)</f>
        <v>#NUM!</v>
      </c>
      <c r="I277" s="3" t="str">
        <f t="shared" si="25"/>
        <v/>
      </c>
      <c r="J277" s="3" t="str">
        <f t="shared" si="26"/>
        <v/>
      </c>
      <c r="K277" s="3" t="str">
        <f t="shared" si="27"/>
        <v/>
      </c>
      <c r="L277" s="3" t="str">
        <f t="shared" si="28"/>
        <v/>
      </c>
      <c r="M277" s="3" t="str">
        <f t="shared" si="29"/>
        <v/>
      </c>
    </row>
    <row r="278" spans="1:13" x14ac:dyDescent="0.25">
      <c r="A278" s="1">
        <f t="shared" si="24"/>
        <v>201</v>
      </c>
      <c r="B278" s="1" t="e">
        <f>IF(A278&gt;=10000,"",SMALL('Liste aller Termine'!D$2:D$10000,A278))</f>
        <v>#NUM!</v>
      </c>
      <c r="C278" s="1">
        <f>COUNTIF('Liste aller Termine'!D$2:D$10000,B278)</f>
        <v>0</v>
      </c>
      <c r="D278" s="2" t="e">
        <f t="array" ref="D278">LARGE(IF('Liste aller Termine'!$D$1:$D$10000=$B278,'Liste aller Termine'!$C$1:$C$10000),D$2)</f>
        <v>#NUM!</v>
      </c>
      <c r="E278" s="2" t="e">
        <f t="array" ref="E278">LARGE(IF('Liste aller Termine'!$D$1:$D$10000=$B278,'Liste aller Termine'!$C$1:$C$10000),E$2)</f>
        <v>#NUM!</v>
      </c>
      <c r="F278" s="2" t="e">
        <f t="array" ref="F278">LARGE(IF('Liste aller Termine'!$D$1:$D$10000=$B278,'Liste aller Termine'!$C$1:$C$10000),F$2)</f>
        <v>#NUM!</v>
      </c>
      <c r="G278" s="2" t="e">
        <f t="array" ref="G278">LARGE(IF('Liste aller Termine'!$D$1:$D$10000=$B278,'Liste aller Termine'!$C$1:$C$10000),G$2)</f>
        <v>#NUM!</v>
      </c>
      <c r="H278" s="2" t="e">
        <f t="array" ref="H278">LARGE(IF('Liste aller Termine'!$D$1:$D$10000=$B278,'Liste aller Termine'!$C$1:$C$10000),H$2)</f>
        <v>#NUM!</v>
      </c>
      <c r="I278" s="3" t="str">
        <f t="shared" si="25"/>
        <v/>
      </c>
      <c r="J278" s="3" t="str">
        <f t="shared" si="26"/>
        <v/>
      </c>
      <c r="K278" s="3" t="str">
        <f t="shared" si="27"/>
        <v/>
      </c>
      <c r="L278" s="3" t="str">
        <f t="shared" si="28"/>
        <v/>
      </c>
      <c r="M278" s="3" t="str">
        <f t="shared" si="29"/>
        <v/>
      </c>
    </row>
    <row r="279" spans="1:13" x14ac:dyDescent="0.25">
      <c r="A279" s="1">
        <f t="shared" si="24"/>
        <v>201</v>
      </c>
      <c r="B279" s="1" t="e">
        <f>IF(A279&gt;=10000,"",SMALL('Liste aller Termine'!D$2:D$10000,A279))</f>
        <v>#NUM!</v>
      </c>
      <c r="C279" s="1">
        <f>COUNTIF('Liste aller Termine'!D$2:D$10000,B279)</f>
        <v>0</v>
      </c>
      <c r="D279" s="2" t="e">
        <f t="array" ref="D279">LARGE(IF('Liste aller Termine'!$D$1:$D$10000=$B279,'Liste aller Termine'!$C$1:$C$10000),D$2)</f>
        <v>#NUM!</v>
      </c>
      <c r="E279" s="2" t="e">
        <f t="array" ref="E279">LARGE(IF('Liste aller Termine'!$D$1:$D$10000=$B279,'Liste aller Termine'!$C$1:$C$10000),E$2)</f>
        <v>#NUM!</v>
      </c>
      <c r="F279" s="2" t="e">
        <f t="array" ref="F279">LARGE(IF('Liste aller Termine'!$D$1:$D$10000=$B279,'Liste aller Termine'!$C$1:$C$10000),F$2)</f>
        <v>#NUM!</v>
      </c>
      <c r="G279" s="2" t="e">
        <f t="array" ref="G279">LARGE(IF('Liste aller Termine'!$D$1:$D$10000=$B279,'Liste aller Termine'!$C$1:$C$10000),G$2)</f>
        <v>#NUM!</v>
      </c>
      <c r="H279" s="2" t="e">
        <f t="array" ref="H279">LARGE(IF('Liste aller Termine'!$D$1:$D$10000=$B279,'Liste aller Termine'!$C$1:$C$10000),H$2)</f>
        <v>#NUM!</v>
      </c>
      <c r="I279" s="3" t="str">
        <f t="shared" si="25"/>
        <v/>
      </c>
      <c r="J279" s="3" t="str">
        <f t="shared" si="26"/>
        <v/>
      </c>
      <c r="K279" s="3" t="str">
        <f t="shared" si="27"/>
        <v/>
      </c>
      <c r="L279" s="3" t="str">
        <f t="shared" si="28"/>
        <v/>
      </c>
      <c r="M279" s="3" t="str">
        <f t="shared" si="29"/>
        <v/>
      </c>
    </row>
    <row r="280" spans="1:13" x14ac:dyDescent="0.25">
      <c r="A280" s="1">
        <f t="shared" si="24"/>
        <v>201</v>
      </c>
      <c r="B280" s="1" t="e">
        <f>IF(A280&gt;=10000,"",SMALL('Liste aller Termine'!D$2:D$10000,A280))</f>
        <v>#NUM!</v>
      </c>
      <c r="C280" s="1">
        <f>COUNTIF('Liste aller Termine'!D$2:D$10000,B280)</f>
        <v>0</v>
      </c>
      <c r="D280" s="2" t="e">
        <f t="array" ref="D280">LARGE(IF('Liste aller Termine'!$D$1:$D$10000=$B280,'Liste aller Termine'!$C$1:$C$10000),D$2)</f>
        <v>#NUM!</v>
      </c>
      <c r="E280" s="2" t="e">
        <f t="array" ref="E280">LARGE(IF('Liste aller Termine'!$D$1:$D$10000=$B280,'Liste aller Termine'!$C$1:$C$10000),E$2)</f>
        <v>#NUM!</v>
      </c>
      <c r="F280" s="2" t="e">
        <f t="array" ref="F280">LARGE(IF('Liste aller Termine'!$D$1:$D$10000=$B280,'Liste aller Termine'!$C$1:$C$10000),F$2)</f>
        <v>#NUM!</v>
      </c>
      <c r="G280" s="2" t="e">
        <f t="array" ref="G280">LARGE(IF('Liste aller Termine'!$D$1:$D$10000=$B280,'Liste aller Termine'!$C$1:$C$10000),G$2)</f>
        <v>#NUM!</v>
      </c>
      <c r="H280" s="2" t="e">
        <f t="array" ref="H280">LARGE(IF('Liste aller Termine'!$D$1:$D$10000=$B280,'Liste aller Termine'!$C$1:$C$10000),H$2)</f>
        <v>#NUM!</v>
      </c>
      <c r="I280" s="3" t="str">
        <f t="shared" si="25"/>
        <v/>
      </c>
      <c r="J280" s="3" t="str">
        <f t="shared" si="26"/>
        <v/>
      </c>
      <c r="K280" s="3" t="str">
        <f t="shared" si="27"/>
        <v/>
      </c>
      <c r="L280" s="3" t="str">
        <f t="shared" si="28"/>
        <v/>
      </c>
      <c r="M280" s="3" t="str">
        <f t="shared" si="29"/>
        <v/>
      </c>
    </row>
    <row r="281" spans="1:13" x14ac:dyDescent="0.25">
      <c r="A281" s="1">
        <f t="shared" si="24"/>
        <v>201</v>
      </c>
      <c r="B281" s="1" t="e">
        <f>IF(A281&gt;=10000,"",SMALL('Liste aller Termine'!D$2:D$10000,A281))</f>
        <v>#NUM!</v>
      </c>
      <c r="C281" s="1">
        <f>COUNTIF('Liste aller Termine'!D$2:D$10000,B281)</f>
        <v>0</v>
      </c>
      <c r="D281" s="2" t="e">
        <f t="array" ref="D281">LARGE(IF('Liste aller Termine'!$D$1:$D$10000=$B281,'Liste aller Termine'!$C$1:$C$10000),D$2)</f>
        <v>#NUM!</v>
      </c>
      <c r="E281" s="2" t="e">
        <f t="array" ref="E281">LARGE(IF('Liste aller Termine'!$D$1:$D$10000=$B281,'Liste aller Termine'!$C$1:$C$10000),E$2)</f>
        <v>#NUM!</v>
      </c>
      <c r="F281" s="2" t="e">
        <f t="array" ref="F281">LARGE(IF('Liste aller Termine'!$D$1:$D$10000=$B281,'Liste aller Termine'!$C$1:$C$10000),F$2)</f>
        <v>#NUM!</v>
      </c>
      <c r="G281" s="2" t="e">
        <f t="array" ref="G281">LARGE(IF('Liste aller Termine'!$D$1:$D$10000=$B281,'Liste aller Termine'!$C$1:$C$10000),G$2)</f>
        <v>#NUM!</v>
      </c>
      <c r="H281" s="2" t="e">
        <f t="array" ref="H281">LARGE(IF('Liste aller Termine'!$D$1:$D$10000=$B281,'Liste aller Termine'!$C$1:$C$10000),H$2)</f>
        <v>#NUM!</v>
      </c>
      <c r="I281" s="3" t="str">
        <f t="shared" si="25"/>
        <v/>
      </c>
      <c r="J281" s="3" t="str">
        <f t="shared" si="26"/>
        <v/>
      </c>
      <c r="K281" s="3" t="str">
        <f t="shared" si="27"/>
        <v/>
      </c>
      <c r="L281" s="3" t="str">
        <f t="shared" si="28"/>
        <v/>
      </c>
      <c r="M281" s="3" t="str">
        <f t="shared" si="29"/>
        <v/>
      </c>
    </row>
    <row r="282" spans="1:13" x14ac:dyDescent="0.25">
      <c r="A282" s="1">
        <f t="shared" si="24"/>
        <v>201</v>
      </c>
      <c r="B282" s="1" t="e">
        <f>IF(A282&gt;=10000,"",SMALL('Liste aller Termine'!D$2:D$10000,A282))</f>
        <v>#NUM!</v>
      </c>
      <c r="C282" s="1">
        <f>COUNTIF('Liste aller Termine'!D$2:D$10000,B282)</f>
        <v>0</v>
      </c>
      <c r="D282" s="2" t="e">
        <f t="array" ref="D282">LARGE(IF('Liste aller Termine'!$D$1:$D$10000=$B282,'Liste aller Termine'!$C$1:$C$10000),D$2)</f>
        <v>#NUM!</v>
      </c>
      <c r="E282" s="2" t="e">
        <f t="array" ref="E282">LARGE(IF('Liste aller Termine'!$D$1:$D$10000=$B282,'Liste aller Termine'!$C$1:$C$10000),E$2)</f>
        <v>#NUM!</v>
      </c>
      <c r="F282" s="2" t="e">
        <f t="array" ref="F282">LARGE(IF('Liste aller Termine'!$D$1:$D$10000=$B282,'Liste aller Termine'!$C$1:$C$10000),F$2)</f>
        <v>#NUM!</v>
      </c>
      <c r="G282" s="2" t="e">
        <f t="array" ref="G282">LARGE(IF('Liste aller Termine'!$D$1:$D$10000=$B282,'Liste aller Termine'!$C$1:$C$10000),G$2)</f>
        <v>#NUM!</v>
      </c>
      <c r="H282" s="2" t="e">
        <f t="array" ref="H282">LARGE(IF('Liste aller Termine'!$D$1:$D$10000=$B282,'Liste aller Termine'!$C$1:$C$10000),H$2)</f>
        <v>#NUM!</v>
      </c>
      <c r="I282" s="3" t="str">
        <f t="shared" si="25"/>
        <v/>
      </c>
      <c r="J282" s="3" t="str">
        <f t="shared" si="26"/>
        <v/>
      </c>
      <c r="K282" s="3" t="str">
        <f t="shared" si="27"/>
        <v/>
      </c>
      <c r="L282" s="3" t="str">
        <f t="shared" si="28"/>
        <v/>
      </c>
      <c r="M282" s="3" t="str">
        <f t="shared" si="29"/>
        <v/>
      </c>
    </row>
    <row r="283" spans="1:13" x14ac:dyDescent="0.25">
      <c r="A283" s="1">
        <f t="shared" ref="A283:A346" si="30">A282+C282</f>
        <v>201</v>
      </c>
      <c r="B283" s="1" t="e">
        <f>IF(A283&gt;=10000,"",SMALL('Liste aller Termine'!D$2:D$10000,A283))</f>
        <v>#NUM!</v>
      </c>
      <c r="C283" s="1">
        <f>COUNTIF('Liste aller Termine'!D$2:D$10000,B283)</f>
        <v>0</v>
      </c>
      <c r="D283" s="2" t="e">
        <f t="array" ref="D283">LARGE(IF('Liste aller Termine'!$D$1:$D$10000=$B283,'Liste aller Termine'!$C$1:$C$10000),D$2)</f>
        <v>#NUM!</v>
      </c>
      <c r="E283" s="2" t="e">
        <f t="array" ref="E283">LARGE(IF('Liste aller Termine'!$D$1:$D$10000=$B283,'Liste aller Termine'!$C$1:$C$10000),E$2)</f>
        <v>#NUM!</v>
      </c>
      <c r="F283" s="2" t="e">
        <f t="array" ref="F283">LARGE(IF('Liste aller Termine'!$D$1:$D$10000=$B283,'Liste aller Termine'!$C$1:$C$10000),F$2)</f>
        <v>#NUM!</v>
      </c>
      <c r="G283" s="2" t="e">
        <f t="array" ref="G283">LARGE(IF('Liste aller Termine'!$D$1:$D$10000=$B283,'Liste aller Termine'!$C$1:$C$10000),G$2)</f>
        <v>#NUM!</v>
      </c>
      <c r="H283" s="2" t="e">
        <f t="array" ref="H283">LARGE(IF('Liste aller Termine'!$D$1:$D$10000=$B283,'Liste aller Termine'!$C$1:$C$10000),H$2)</f>
        <v>#NUM!</v>
      </c>
      <c r="I283" s="3" t="str">
        <f t="shared" ref="I283:I346" si="31">IF(ISERROR(D283),"",D283)</f>
        <v/>
      </c>
      <c r="J283" s="3" t="str">
        <f t="shared" ref="J283:J346" si="32">IF(ISERROR(E283),"",E283)</f>
        <v/>
      </c>
      <c r="K283" s="3" t="str">
        <f t="shared" ref="K283:K346" si="33">IF(ISERROR(F283),"",F283)</f>
        <v/>
      </c>
      <c r="L283" s="3" t="str">
        <f t="shared" ref="L283:L346" si="34">IF(ISERROR(G283),"",G283)</f>
        <v/>
      </c>
      <c r="M283" s="3" t="str">
        <f t="shared" ref="M283:M346" si="35">IF(ISERROR(H283),"",H283)</f>
        <v/>
      </c>
    </row>
    <row r="284" spans="1:13" x14ac:dyDescent="0.25">
      <c r="A284" s="1">
        <f t="shared" si="30"/>
        <v>201</v>
      </c>
      <c r="B284" s="1" t="e">
        <f>IF(A284&gt;=10000,"",SMALL('Liste aller Termine'!D$2:D$10000,A284))</f>
        <v>#NUM!</v>
      </c>
      <c r="C284" s="1">
        <f>COUNTIF('Liste aller Termine'!D$2:D$10000,B284)</f>
        <v>0</v>
      </c>
      <c r="D284" s="2" t="e">
        <f t="array" ref="D284">LARGE(IF('Liste aller Termine'!$D$1:$D$10000=$B284,'Liste aller Termine'!$C$1:$C$10000),D$2)</f>
        <v>#NUM!</v>
      </c>
      <c r="E284" s="2" t="e">
        <f t="array" ref="E284">LARGE(IF('Liste aller Termine'!$D$1:$D$10000=$B284,'Liste aller Termine'!$C$1:$C$10000),E$2)</f>
        <v>#NUM!</v>
      </c>
      <c r="F284" s="2" t="e">
        <f t="array" ref="F284">LARGE(IF('Liste aller Termine'!$D$1:$D$10000=$B284,'Liste aller Termine'!$C$1:$C$10000),F$2)</f>
        <v>#NUM!</v>
      </c>
      <c r="G284" s="2" t="e">
        <f t="array" ref="G284">LARGE(IF('Liste aller Termine'!$D$1:$D$10000=$B284,'Liste aller Termine'!$C$1:$C$10000),G$2)</f>
        <v>#NUM!</v>
      </c>
      <c r="H284" s="2" t="e">
        <f t="array" ref="H284">LARGE(IF('Liste aller Termine'!$D$1:$D$10000=$B284,'Liste aller Termine'!$C$1:$C$10000),H$2)</f>
        <v>#NUM!</v>
      </c>
      <c r="I284" s="3" t="str">
        <f t="shared" si="31"/>
        <v/>
      </c>
      <c r="J284" s="3" t="str">
        <f t="shared" si="32"/>
        <v/>
      </c>
      <c r="K284" s="3" t="str">
        <f t="shared" si="33"/>
        <v/>
      </c>
      <c r="L284" s="3" t="str">
        <f t="shared" si="34"/>
        <v/>
      </c>
      <c r="M284" s="3" t="str">
        <f t="shared" si="35"/>
        <v/>
      </c>
    </row>
    <row r="285" spans="1:13" x14ac:dyDescent="0.25">
      <c r="A285" s="1">
        <f t="shared" si="30"/>
        <v>201</v>
      </c>
      <c r="B285" s="1" t="e">
        <f>IF(A285&gt;=10000,"",SMALL('Liste aller Termine'!D$2:D$10000,A285))</f>
        <v>#NUM!</v>
      </c>
      <c r="C285" s="1">
        <f>COUNTIF('Liste aller Termine'!D$2:D$10000,B285)</f>
        <v>0</v>
      </c>
      <c r="D285" s="2" t="e">
        <f t="array" ref="D285">LARGE(IF('Liste aller Termine'!$D$1:$D$10000=$B285,'Liste aller Termine'!$C$1:$C$10000),D$2)</f>
        <v>#NUM!</v>
      </c>
      <c r="E285" s="2" t="e">
        <f t="array" ref="E285">LARGE(IF('Liste aller Termine'!$D$1:$D$10000=$B285,'Liste aller Termine'!$C$1:$C$10000),E$2)</f>
        <v>#NUM!</v>
      </c>
      <c r="F285" s="2" t="e">
        <f t="array" ref="F285">LARGE(IF('Liste aller Termine'!$D$1:$D$10000=$B285,'Liste aller Termine'!$C$1:$C$10000),F$2)</f>
        <v>#NUM!</v>
      </c>
      <c r="G285" s="2" t="e">
        <f t="array" ref="G285">LARGE(IF('Liste aller Termine'!$D$1:$D$10000=$B285,'Liste aller Termine'!$C$1:$C$10000),G$2)</f>
        <v>#NUM!</v>
      </c>
      <c r="H285" s="2" t="e">
        <f t="array" ref="H285">LARGE(IF('Liste aller Termine'!$D$1:$D$10000=$B285,'Liste aller Termine'!$C$1:$C$10000),H$2)</f>
        <v>#NUM!</v>
      </c>
      <c r="I285" s="3" t="str">
        <f t="shared" si="31"/>
        <v/>
      </c>
      <c r="J285" s="3" t="str">
        <f t="shared" si="32"/>
        <v/>
      </c>
      <c r="K285" s="3" t="str">
        <f t="shared" si="33"/>
        <v/>
      </c>
      <c r="L285" s="3" t="str">
        <f t="shared" si="34"/>
        <v/>
      </c>
      <c r="M285" s="3" t="str">
        <f t="shared" si="35"/>
        <v/>
      </c>
    </row>
    <row r="286" spans="1:13" x14ac:dyDescent="0.25">
      <c r="A286" s="1">
        <f t="shared" si="30"/>
        <v>201</v>
      </c>
      <c r="B286" s="1" t="e">
        <f>IF(A286&gt;=10000,"",SMALL('Liste aller Termine'!D$2:D$10000,A286))</f>
        <v>#NUM!</v>
      </c>
      <c r="C286" s="1">
        <f>COUNTIF('Liste aller Termine'!D$2:D$10000,B286)</f>
        <v>0</v>
      </c>
      <c r="D286" s="2" t="e">
        <f t="array" ref="D286">LARGE(IF('Liste aller Termine'!$D$1:$D$10000=$B286,'Liste aller Termine'!$C$1:$C$10000),D$2)</f>
        <v>#NUM!</v>
      </c>
      <c r="E286" s="2" t="e">
        <f t="array" ref="E286">LARGE(IF('Liste aller Termine'!$D$1:$D$10000=$B286,'Liste aller Termine'!$C$1:$C$10000),E$2)</f>
        <v>#NUM!</v>
      </c>
      <c r="F286" s="2" t="e">
        <f t="array" ref="F286">LARGE(IF('Liste aller Termine'!$D$1:$D$10000=$B286,'Liste aller Termine'!$C$1:$C$10000),F$2)</f>
        <v>#NUM!</v>
      </c>
      <c r="G286" s="2" t="e">
        <f t="array" ref="G286">LARGE(IF('Liste aller Termine'!$D$1:$D$10000=$B286,'Liste aller Termine'!$C$1:$C$10000),G$2)</f>
        <v>#NUM!</v>
      </c>
      <c r="H286" s="2" t="e">
        <f t="array" ref="H286">LARGE(IF('Liste aller Termine'!$D$1:$D$10000=$B286,'Liste aller Termine'!$C$1:$C$10000),H$2)</f>
        <v>#NUM!</v>
      </c>
      <c r="I286" s="3" t="str">
        <f t="shared" si="31"/>
        <v/>
      </c>
      <c r="J286" s="3" t="str">
        <f t="shared" si="32"/>
        <v/>
      </c>
      <c r="K286" s="3" t="str">
        <f t="shared" si="33"/>
        <v/>
      </c>
      <c r="L286" s="3" t="str">
        <f t="shared" si="34"/>
        <v/>
      </c>
      <c r="M286" s="3" t="str">
        <f t="shared" si="35"/>
        <v/>
      </c>
    </row>
    <row r="287" spans="1:13" x14ac:dyDescent="0.25">
      <c r="A287" s="1">
        <f t="shared" si="30"/>
        <v>201</v>
      </c>
      <c r="B287" s="1" t="e">
        <f>IF(A287&gt;=10000,"",SMALL('Liste aller Termine'!D$2:D$10000,A287))</f>
        <v>#NUM!</v>
      </c>
      <c r="C287" s="1">
        <f>COUNTIF('Liste aller Termine'!D$2:D$10000,B287)</f>
        <v>0</v>
      </c>
      <c r="D287" s="2" t="e">
        <f t="array" ref="D287">LARGE(IF('Liste aller Termine'!$D$1:$D$10000=$B287,'Liste aller Termine'!$C$1:$C$10000),D$2)</f>
        <v>#NUM!</v>
      </c>
      <c r="E287" s="2" t="e">
        <f t="array" ref="E287">LARGE(IF('Liste aller Termine'!$D$1:$D$10000=$B287,'Liste aller Termine'!$C$1:$C$10000),E$2)</f>
        <v>#NUM!</v>
      </c>
      <c r="F287" s="2" t="e">
        <f t="array" ref="F287">LARGE(IF('Liste aller Termine'!$D$1:$D$10000=$B287,'Liste aller Termine'!$C$1:$C$10000),F$2)</f>
        <v>#NUM!</v>
      </c>
      <c r="G287" s="2" t="e">
        <f t="array" ref="G287">LARGE(IF('Liste aller Termine'!$D$1:$D$10000=$B287,'Liste aller Termine'!$C$1:$C$10000),G$2)</f>
        <v>#NUM!</v>
      </c>
      <c r="H287" s="2" t="e">
        <f t="array" ref="H287">LARGE(IF('Liste aller Termine'!$D$1:$D$10000=$B287,'Liste aller Termine'!$C$1:$C$10000),H$2)</f>
        <v>#NUM!</v>
      </c>
      <c r="I287" s="3" t="str">
        <f t="shared" si="31"/>
        <v/>
      </c>
      <c r="J287" s="3" t="str">
        <f t="shared" si="32"/>
        <v/>
      </c>
      <c r="K287" s="3" t="str">
        <f t="shared" si="33"/>
        <v/>
      </c>
      <c r="L287" s="3" t="str">
        <f t="shared" si="34"/>
        <v/>
      </c>
      <c r="M287" s="3" t="str">
        <f t="shared" si="35"/>
        <v/>
      </c>
    </row>
    <row r="288" spans="1:13" x14ac:dyDescent="0.25">
      <c r="A288" s="1">
        <f t="shared" si="30"/>
        <v>201</v>
      </c>
      <c r="B288" s="1" t="e">
        <f>IF(A288&gt;=10000,"",SMALL('Liste aller Termine'!D$2:D$10000,A288))</f>
        <v>#NUM!</v>
      </c>
      <c r="C288" s="1">
        <f>COUNTIF('Liste aller Termine'!D$2:D$10000,B288)</f>
        <v>0</v>
      </c>
      <c r="D288" s="2" t="e">
        <f t="array" ref="D288">LARGE(IF('Liste aller Termine'!$D$1:$D$10000=$B288,'Liste aller Termine'!$C$1:$C$10000),D$2)</f>
        <v>#NUM!</v>
      </c>
      <c r="E288" s="2" t="e">
        <f t="array" ref="E288">LARGE(IF('Liste aller Termine'!$D$1:$D$10000=$B288,'Liste aller Termine'!$C$1:$C$10000),E$2)</f>
        <v>#NUM!</v>
      </c>
      <c r="F288" s="2" t="e">
        <f t="array" ref="F288">LARGE(IF('Liste aller Termine'!$D$1:$D$10000=$B288,'Liste aller Termine'!$C$1:$C$10000),F$2)</f>
        <v>#NUM!</v>
      </c>
      <c r="G288" s="2" t="e">
        <f t="array" ref="G288">LARGE(IF('Liste aller Termine'!$D$1:$D$10000=$B288,'Liste aller Termine'!$C$1:$C$10000),G$2)</f>
        <v>#NUM!</v>
      </c>
      <c r="H288" s="2" t="e">
        <f t="array" ref="H288">LARGE(IF('Liste aller Termine'!$D$1:$D$10000=$B288,'Liste aller Termine'!$C$1:$C$10000),H$2)</f>
        <v>#NUM!</v>
      </c>
      <c r="I288" s="3" t="str">
        <f t="shared" si="31"/>
        <v/>
      </c>
      <c r="J288" s="3" t="str">
        <f t="shared" si="32"/>
        <v/>
      </c>
      <c r="K288" s="3" t="str">
        <f t="shared" si="33"/>
        <v/>
      </c>
      <c r="L288" s="3" t="str">
        <f t="shared" si="34"/>
        <v/>
      </c>
      <c r="M288" s="3" t="str">
        <f t="shared" si="35"/>
        <v/>
      </c>
    </row>
    <row r="289" spans="1:13" x14ac:dyDescent="0.25">
      <c r="A289" s="1">
        <f t="shared" si="30"/>
        <v>201</v>
      </c>
      <c r="B289" s="1" t="e">
        <f>IF(A289&gt;=10000,"",SMALL('Liste aller Termine'!D$2:D$10000,A289))</f>
        <v>#NUM!</v>
      </c>
      <c r="C289" s="1">
        <f>COUNTIF('Liste aller Termine'!D$2:D$10000,B289)</f>
        <v>0</v>
      </c>
      <c r="D289" s="2" t="e">
        <f t="array" ref="D289">LARGE(IF('Liste aller Termine'!$D$1:$D$10000=$B289,'Liste aller Termine'!$C$1:$C$10000),D$2)</f>
        <v>#NUM!</v>
      </c>
      <c r="E289" s="2" t="e">
        <f t="array" ref="E289">LARGE(IF('Liste aller Termine'!$D$1:$D$10000=$B289,'Liste aller Termine'!$C$1:$C$10000),E$2)</f>
        <v>#NUM!</v>
      </c>
      <c r="F289" s="2" t="e">
        <f t="array" ref="F289">LARGE(IF('Liste aller Termine'!$D$1:$D$10000=$B289,'Liste aller Termine'!$C$1:$C$10000),F$2)</f>
        <v>#NUM!</v>
      </c>
      <c r="G289" s="2" t="e">
        <f t="array" ref="G289">LARGE(IF('Liste aller Termine'!$D$1:$D$10000=$B289,'Liste aller Termine'!$C$1:$C$10000),G$2)</f>
        <v>#NUM!</v>
      </c>
      <c r="H289" s="2" t="e">
        <f t="array" ref="H289">LARGE(IF('Liste aller Termine'!$D$1:$D$10000=$B289,'Liste aller Termine'!$C$1:$C$10000),H$2)</f>
        <v>#NUM!</v>
      </c>
      <c r="I289" s="3" t="str">
        <f t="shared" si="31"/>
        <v/>
      </c>
      <c r="J289" s="3" t="str">
        <f t="shared" si="32"/>
        <v/>
      </c>
      <c r="K289" s="3" t="str">
        <f t="shared" si="33"/>
        <v/>
      </c>
      <c r="L289" s="3" t="str">
        <f t="shared" si="34"/>
        <v/>
      </c>
      <c r="M289" s="3" t="str">
        <f t="shared" si="35"/>
        <v/>
      </c>
    </row>
    <row r="290" spans="1:13" x14ac:dyDescent="0.25">
      <c r="A290" s="1">
        <f t="shared" si="30"/>
        <v>201</v>
      </c>
      <c r="B290" s="1" t="e">
        <f>IF(A290&gt;=10000,"",SMALL('Liste aller Termine'!D$2:D$10000,A290))</f>
        <v>#NUM!</v>
      </c>
      <c r="C290" s="1">
        <f>COUNTIF('Liste aller Termine'!D$2:D$10000,B290)</f>
        <v>0</v>
      </c>
      <c r="D290" s="2" t="e">
        <f t="array" ref="D290">LARGE(IF('Liste aller Termine'!$D$1:$D$10000=$B290,'Liste aller Termine'!$C$1:$C$10000),D$2)</f>
        <v>#NUM!</v>
      </c>
      <c r="E290" s="2" t="e">
        <f t="array" ref="E290">LARGE(IF('Liste aller Termine'!$D$1:$D$10000=$B290,'Liste aller Termine'!$C$1:$C$10000),E$2)</f>
        <v>#NUM!</v>
      </c>
      <c r="F290" s="2" t="e">
        <f t="array" ref="F290">LARGE(IF('Liste aller Termine'!$D$1:$D$10000=$B290,'Liste aller Termine'!$C$1:$C$10000),F$2)</f>
        <v>#NUM!</v>
      </c>
      <c r="G290" s="2" t="e">
        <f t="array" ref="G290">LARGE(IF('Liste aller Termine'!$D$1:$D$10000=$B290,'Liste aller Termine'!$C$1:$C$10000),G$2)</f>
        <v>#NUM!</v>
      </c>
      <c r="H290" s="2" t="e">
        <f t="array" ref="H290">LARGE(IF('Liste aller Termine'!$D$1:$D$10000=$B290,'Liste aller Termine'!$C$1:$C$10000),H$2)</f>
        <v>#NUM!</v>
      </c>
      <c r="I290" s="3" t="str">
        <f t="shared" si="31"/>
        <v/>
      </c>
      <c r="J290" s="3" t="str">
        <f t="shared" si="32"/>
        <v/>
      </c>
      <c r="K290" s="3" t="str">
        <f t="shared" si="33"/>
        <v/>
      </c>
      <c r="L290" s="3" t="str">
        <f t="shared" si="34"/>
        <v/>
      </c>
      <c r="M290" s="3" t="str">
        <f t="shared" si="35"/>
        <v/>
      </c>
    </row>
    <row r="291" spans="1:13" x14ac:dyDescent="0.25">
      <c r="A291" s="1">
        <f t="shared" si="30"/>
        <v>201</v>
      </c>
      <c r="B291" s="1" t="e">
        <f>IF(A291&gt;=10000,"",SMALL('Liste aller Termine'!D$2:D$10000,A291))</f>
        <v>#NUM!</v>
      </c>
      <c r="C291" s="1">
        <f>COUNTIF('Liste aller Termine'!D$2:D$10000,B291)</f>
        <v>0</v>
      </c>
      <c r="D291" s="2" t="e">
        <f t="array" ref="D291">LARGE(IF('Liste aller Termine'!$D$1:$D$10000=$B291,'Liste aller Termine'!$C$1:$C$10000),D$2)</f>
        <v>#NUM!</v>
      </c>
      <c r="E291" s="2" t="e">
        <f t="array" ref="E291">LARGE(IF('Liste aller Termine'!$D$1:$D$10000=$B291,'Liste aller Termine'!$C$1:$C$10000),E$2)</f>
        <v>#NUM!</v>
      </c>
      <c r="F291" s="2" t="e">
        <f t="array" ref="F291">LARGE(IF('Liste aller Termine'!$D$1:$D$10000=$B291,'Liste aller Termine'!$C$1:$C$10000),F$2)</f>
        <v>#NUM!</v>
      </c>
      <c r="G291" s="2" t="e">
        <f t="array" ref="G291">LARGE(IF('Liste aller Termine'!$D$1:$D$10000=$B291,'Liste aller Termine'!$C$1:$C$10000),G$2)</f>
        <v>#NUM!</v>
      </c>
      <c r="H291" s="2" t="e">
        <f t="array" ref="H291">LARGE(IF('Liste aller Termine'!$D$1:$D$10000=$B291,'Liste aller Termine'!$C$1:$C$10000),H$2)</f>
        <v>#NUM!</v>
      </c>
      <c r="I291" s="3" t="str">
        <f t="shared" si="31"/>
        <v/>
      </c>
      <c r="J291" s="3" t="str">
        <f t="shared" si="32"/>
        <v/>
      </c>
      <c r="K291" s="3" t="str">
        <f t="shared" si="33"/>
        <v/>
      </c>
      <c r="L291" s="3" t="str">
        <f t="shared" si="34"/>
        <v/>
      </c>
      <c r="M291" s="3" t="str">
        <f t="shared" si="35"/>
        <v/>
      </c>
    </row>
    <row r="292" spans="1:13" x14ac:dyDescent="0.25">
      <c r="A292" s="1">
        <f t="shared" si="30"/>
        <v>201</v>
      </c>
      <c r="B292" s="1" t="e">
        <f>IF(A292&gt;=10000,"",SMALL('Liste aller Termine'!D$2:D$10000,A292))</f>
        <v>#NUM!</v>
      </c>
      <c r="C292" s="1">
        <f>COUNTIF('Liste aller Termine'!D$2:D$10000,B292)</f>
        <v>0</v>
      </c>
      <c r="D292" s="2" t="e">
        <f t="array" ref="D292">LARGE(IF('Liste aller Termine'!$D$1:$D$10000=$B292,'Liste aller Termine'!$C$1:$C$10000),D$2)</f>
        <v>#NUM!</v>
      </c>
      <c r="E292" s="2" t="e">
        <f t="array" ref="E292">LARGE(IF('Liste aller Termine'!$D$1:$D$10000=$B292,'Liste aller Termine'!$C$1:$C$10000),E$2)</f>
        <v>#NUM!</v>
      </c>
      <c r="F292" s="2" t="e">
        <f t="array" ref="F292">LARGE(IF('Liste aller Termine'!$D$1:$D$10000=$B292,'Liste aller Termine'!$C$1:$C$10000),F$2)</f>
        <v>#NUM!</v>
      </c>
      <c r="G292" s="2" t="e">
        <f t="array" ref="G292">LARGE(IF('Liste aller Termine'!$D$1:$D$10000=$B292,'Liste aller Termine'!$C$1:$C$10000),G$2)</f>
        <v>#NUM!</v>
      </c>
      <c r="H292" s="2" t="e">
        <f t="array" ref="H292">LARGE(IF('Liste aller Termine'!$D$1:$D$10000=$B292,'Liste aller Termine'!$C$1:$C$10000),H$2)</f>
        <v>#NUM!</v>
      </c>
      <c r="I292" s="3" t="str">
        <f t="shared" si="31"/>
        <v/>
      </c>
      <c r="J292" s="3" t="str">
        <f t="shared" si="32"/>
        <v/>
      </c>
      <c r="K292" s="3" t="str">
        <f t="shared" si="33"/>
        <v/>
      </c>
      <c r="L292" s="3" t="str">
        <f t="shared" si="34"/>
        <v/>
      </c>
      <c r="M292" s="3" t="str">
        <f t="shared" si="35"/>
        <v/>
      </c>
    </row>
    <row r="293" spans="1:13" x14ac:dyDescent="0.25">
      <c r="A293" s="1">
        <f t="shared" si="30"/>
        <v>201</v>
      </c>
      <c r="B293" s="1" t="e">
        <f>IF(A293&gt;=10000,"",SMALL('Liste aller Termine'!D$2:D$10000,A293))</f>
        <v>#NUM!</v>
      </c>
      <c r="C293" s="1">
        <f>COUNTIF('Liste aller Termine'!D$2:D$10000,B293)</f>
        <v>0</v>
      </c>
      <c r="D293" s="2" t="e">
        <f t="array" ref="D293">LARGE(IF('Liste aller Termine'!$D$1:$D$10000=$B293,'Liste aller Termine'!$C$1:$C$10000),D$2)</f>
        <v>#NUM!</v>
      </c>
      <c r="E293" s="2" t="e">
        <f t="array" ref="E293">LARGE(IF('Liste aller Termine'!$D$1:$D$10000=$B293,'Liste aller Termine'!$C$1:$C$10000),E$2)</f>
        <v>#NUM!</v>
      </c>
      <c r="F293" s="2" t="e">
        <f t="array" ref="F293">LARGE(IF('Liste aller Termine'!$D$1:$D$10000=$B293,'Liste aller Termine'!$C$1:$C$10000),F$2)</f>
        <v>#NUM!</v>
      </c>
      <c r="G293" s="2" t="e">
        <f t="array" ref="G293">LARGE(IF('Liste aller Termine'!$D$1:$D$10000=$B293,'Liste aller Termine'!$C$1:$C$10000),G$2)</f>
        <v>#NUM!</v>
      </c>
      <c r="H293" s="2" t="e">
        <f t="array" ref="H293">LARGE(IF('Liste aller Termine'!$D$1:$D$10000=$B293,'Liste aller Termine'!$C$1:$C$10000),H$2)</f>
        <v>#NUM!</v>
      </c>
      <c r="I293" s="3" t="str">
        <f t="shared" si="31"/>
        <v/>
      </c>
      <c r="J293" s="3" t="str">
        <f t="shared" si="32"/>
        <v/>
      </c>
      <c r="K293" s="3" t="str">
        <f t="shared" si="33"/>
        <v/>
      </c>
      <c r="L293" s="3" t="str">
        <f t="shared" si="34"/>
        <v/>
      </c>
      <c r="M293" s="3" t="str">
        <f t="shared" si="35"/>
        <v/>
      </c>
    </row>
    <row r="294" spans="1:13" x14ac:dyDescent="0.25">
      <c r="A294" s="1">
        <f t="shared" si="30"/>
        <v>201</v>
      </c>
      <c r="B294" s="1" t="e">
        <f>IF(A294&gt;=10000,"",SMALL('Liste aller Termine'!D$2:D$10000,A294))</f>
        <v>#NUM!</v>
      </c>
      <c r="C294" s="1">
        <f>COUNTIF('Liste aller Termine'!D$2:D$10000,B294)</f>
        <v>0</v>
      </c>
      <c r="D294" s="2" t="e">
        <f t="array" ref="D294">LARGE(IF('Liste aller Termine'!$D$1:$D$10000=$B294,'Liste aller Termine'!$C$1:$C$10000),D$2)</f>
        <v>#NUM!</v>
      </c>
      <c r="E294" s="2" t="e">
        <f t="array" ref="E294">LARGE(IF('Liste aller Termine'!$D$1:$D$10000=$B294,'Liste aller Termine'!$C$1:$C$10000),E$2)</f>
        <v>#NUM!</v>
      </c>
      <c r="F294" s="2" t="e">
        <f t="array" ref="F294">LARGE(IF('Liste aller Termine'!$D$1:$D$10000=$B294,'Liste aller Termine'!$C$1:$C$10000),F$2)</f>
        <v>#NUM!</v>
      </c>
      <c r="G294" s="2" t="e">
        <f t="array" ref="G294">LARGE(IF('Liste aller Termine'!$D$1:$D$10000=$B294,'Liste aller Termine'!$C$1:$C$10000),G$2)</f>
        <v>#NUM!</v>
      </c>
      <c r="H294" s="2" t="e">
        <f t="array" ref="H294">LARGE(IF('Liste aller Termine'!$D$1:$D$10000=$B294,'Liste aller Termine'!$C$1:$C$10000),H$2)</f>
        <v>#NUM!</v>
      </c>
      <c r="I294" s="3" t="str">
        <f t="shared" si="31"/>
        <v/>
      </c>
      <c r="J294" s="3" t="str">
        <f t="shared" si="32"/>
        <v/>
      </c>
      <c r="K294" s="3" t="str">
        <f t="shared" si="33"/>
        <v/>
      </c>
      <c r="L294" s="3" t="str">
        <f t="shared" si="34"/>
        <v/>
      </c>
      <c r="M294" s="3" t="str">
        <f t="shared" si="35"/>
        <v/>
      </c>
    </row>
    <row r="295" spans="1:13" x14ac:dyDescent="0.25">
      <c r="A295" s="1">
        <f t="shared" si="30"/>
        <v>201</v>
      </c>
      <c r="B295" s="1" t="e">
        <f>IF(A295&gt;=10000,"",SMALL('Liste aller Termine'!D$2:D$10000,A295))</f>
        <v>#NUM!</v>
      </c>
      <c r="C295" s="1">
        <f>COUNTIF('Liste aller Termine'!D$2:D$10000,B295)</f>
        <v>0</v>
      </c>
      <c r="D295" s="2" t="e">
        <f t="array" ref="D295">LARGE(IF('Liste aller Termine'!$D$1:$D$10000=$B295,'Liste aller Termine'!$C$1:$C$10000),D$2)</f>
        <v>#NUM!</v>
      </c>
      <c r="E295" s="2" t="e">
        <f t="array" ref="E295">LARGE(IF('Liste aller Termine'!$D$1:$D$10000=$B295,'Liste aller Termine'!$C$1:$C$10000),E$2)</f>
        <v>#NUM!</v>
      </c>
      <c r="F295" s="2" t="e">
        <f t="array" ref="F295">LARGE(IF('Liste aller Termine'!$D$1:$D$10000=$B295,'Liste aller Termine'!$C$1:$C$10000),F$2)</f>
        <v>#NUM!</v>
      </c>
      <c r="G295" s="2" t="e">
        <f t="array" ref="G295">LARGE(IF('Liste aller Termine'!$D$1:$D$10000=$B295,'Liste aller Termine'!$C$1:$C$10000),G$2)</f>
        <v>#NUM!</v>
      </c>
      <c r="H295" s="2" t="e">
        <f t="array" ref="H295">LARGE(IF('Liste aller Termine'!$D$1:$D$10000=$B295,'Liste aller Termine'!$C$1:$C$10000),H$2)</f>
        <v>#NUM!</v>
      </c>
      <c r="I295" s="3" t="str">
        <f t="shared" si="31"/>
        <v/>
      </c>
      <c r="J295" s="3" t="str">
        <f t="shared" si="32"/>
        <v/>
      </c>
      <c r="K295" s="3" t="str">
        <f t="shared" si="33"/>
        <v/>
      </c>
      <c r="L295" s="3" t="str">
        <f t="shared" si="34"/>
        <v/>
      </c>
      <c r="M295" s="3" t="str">
        <f t="shared" si="35"/>
        <v/>
      </c>
    </row>
    <row r="296" spans="1:13" x14ac:dyDescent="0.25">
      <c r="A296" s="1">
        <f t="shared" si="30"/>
        <v>201</v>
      </c>
      <c r="B296" s="1" t="e">
        <f>IF(A296&gt;=10000,"",SMALL('Liste aller Termine'!D$2:D$10000,A296))</f>
        <v>#NUM!</v>
      </c>
      <c r="C296" s="1">
        <f>COUNTIF('Liste aller Termine'!D$2:D$10000,B296)</f>
        <v>0</v>
      </c>
      <c r="D296" s="2" t="e">
        <f t="array" ref="D296">LARGE(IF('Liste aller Termine'!$D$1:$D$10000=$B296,'Liste aller Termine'!$C$1:$C$10000),D$2)</f>
        <v>#NUM!</v>
      </c>
      <c r="E296" s="2" t="e">
        <f t="array" ref="E296">LARGE(IF('Liste aller Termine'!$D$1:$D$10000=$B296,'Liste aller Termine'!$C$1:$C$10000),E$2)</f>
        <v>#NUM!</v>
      </c>
      <c r="F296" s="2" t="e">
        <f t="array" ref="F296">LARGE(IF('Liste aller Termine'!$D$1:$D$10000=$B296,'Liste aller Termine'!$C$1:$C$10000),F$2)</f>
        <v>#NUM!</v>
      </c>
      <c r="G296" s="2" t="e">
        <f t="array" ref="G296">LARGE(IF('Liste aller Termine'!$D$1:$D$10000=$B296,'Liste aller Termine'!$C$1:$C$10000),G$2)</f>
        <v>#NUM!</v>
      </c>
      <c r="H296" s="2" t="e">
        <f t="array" ref="H296">LARGE(IF('Liste aller Termine'!$D$1:$D$10000=$B296,'Liste aller Termine'!$C$1:$C$10000),H$2)</f>
        <v>#NUM!</v>
      </c>
      <c r="I296" s="3" t="str">
        <f t="shared" si="31"/>
        <v/>
      </c>
      <c r="J296" s="3" t="str">
        <f t="shared" si="32"/>
        <v/>
      </c>
      <c r="K296" s="3" t="str">
        <f t="shared" si="33"/>
        <v/>
      </c>
      <c r="L296" s="3" t="str">
        <f t="shared" si="34"/>
        <v/>
      </c>
      <c r="M296" s="3" t="str">
        <f t="shared" si="35"/>
        <v/>
      </c>
    </row>
    <row r="297" spans="1:13" x14ac:dyDescent="0.25">
      <c r="A297" s="1">
        <f t="shared" si="30"/>
        <v>201</v>
      </c>
      <c r="B297" s="1" t="e">
        <f>IF(A297&gt;=10000,"",SMALL('Liste aller Termine'!D$2:D$10000,A297))</f>
        <v>#NUM!</v>
      </c>
      <c r="C297" s="1">
        <f>COUNTIF('Liste aller Termine'!D$2:D$10000,B297)</f>
        <v>0</v>
      </c>
      <c r="D297" s="2" t="e">
        <f t="array" ref="D297">LARGE(IF('Liste aller Termine'!$D$1:$D$10000=$B297,'Liste aller Termine'!$C$1:$C$10000),D$2)</f>
        <v>#NUM!</v>
      </c>
      <c r="E297" s="2" t="e">
        <f t="array" ref="E297">LARGE(IF('Liste aller Termine'!$D$1:$D$10000=$B297,'Liste aller Termine'!$C$1:$C$10000),E$2)</f>
        <v>#NUM!</v>
      </c>
      <c r="F297" s="2" t="e">
        <f t="array" ref="F297">LARGE(IF('Liste aller Termine'!$D$1:$D$10000=$B297,'Liste aller Termine'!$C$1:$C$10000),F$2)</f>
        <v>#NUM!</v>
      </c>
      <c r="G297" s="2" t="e">
        <f t="array" ref="G297">LARGE(IF('Liste aller Termine'!$D$1:$D$10000=$B297,'Liste aller Termine'!$C$1:$C$10000),G$2)</f>
        <v>#NUM!</v>
      </c>
      <c r="H297" s="2" t="e">
        <f t="array" ref="H297">LARGE(IF('Liste aller Termine'!$D$1:$D$10000=$B297,'Liste aller Termine'!$C$1:$C$10000),H$2)</f>
        <v>#NUM!</v>
      </c>
      <c r="I297" s="3" t="str">
        <f t="shared" si="31"/>
        <v/>
      </c>
      <c r="J297" s="3" t="str">
        <f t="shared" si="32"/>
        <v/>
      </c>
      <c r="K297" s="3" t="str">
        <f t="shared" si="33"/>
        <v/>
      </c>
      <c r="L297" s="3" t="str">
        <f t="shared" si="34"/>
        <v/>
      </c>
      <c r="M297" s="3" t="str">
        <f t="shared" si="35"/>
        <v/>
      </c>
    </row>
    <row r="298" spans="1:13" x14ac:dyDescent="0.25">
      <c r="A298" s="1">
        <f t="shared" si="30"/>
        <v>201</v>
      </c>
      <c r="B298" s="1" t="e">
        <f>IF(A298&gt;=10000,"",SMALL('Liste aller Termine'!D$2:D$10000,A298))</f>
        <v>#NUM!</v>
      </c>
      <c r="C298" s="1">
        <f>COUNTIF('Liste aller Termine'!D$2:D$10000,B298)</f>
        <v>0</v>
      </c>
      <c r="D298" s="2" t="e">
        <f t="array" ref="D298">LARGE(IF('Liste aller Termine'!$D$1:$D$10000=$B298,'Liste aller Termine'!$C$1:$C$10000),D$2)</f>
        <v>#NUM!</v>
      </c>
      <c r="E298" s="2" t="e">
        <f t="array" ref="E298">LARGE(IF('Liste aller Termine'!$D$1:$D$10000=$B298,'Liste aller Termine'!$C$1:$C$10000),E$2)</f>
        <v>#NUM!</v>
      </c>
      <c r="F298" s="2" t="e">
        <f t="array" ref="F298">LARGE(IF('Liste aller Termine'!$D$1:$D$10000=$B298,'Liste aller Termine'!$C$1:$C$10000),F$2)</f>
        <v>#NUM!</v>
      </c>
      <c r="G298" s="2" t="e">
        <f t="array" ref="G298">LARGE(IF('Liste aller Termine'!$D$1:$D$10000=$B298,'Liste aller Termine'!$C$1:$C$10000),G$2)</f>
        <v>#NUM!</v>
      </c>
      <c r="H298" s="2" t="e">
        <f t="array" ref="H298">LARGE(IF('Liste aller Termine'!$D$1:$D$10000=$B298,'Liste aller Termine'!$C$1:$C$10000),H$2)</f>
        <v>#NUM!</v>
      </c>
      <c r="I298" s="3" t="str">
        <f t="shared" si="31"/>
        <v/>
      </c>
      <c r="J298" s="3" t="str">
        <f t="shared" si="32"/>
        <v/>
      </c>
      <c r="K298" s="3" t="str">
        <f t="shared" si="33"/>
        <v/>
      </c>
      <c r="L298" s="3" t="str">
        <f t="shared" si="34"/>
        <v/>
      </c>
      <c r="M298" s="3" t="str">
        <f t="shared" si="35"/>
        <v/>
      </c>
    </row>
    <row r="299" spans="1:13" x14ac:dyDescent="0.25">
      <c r="A299" s="1">
        <f t="shared" si="30"/>
        <v>201</v>
      </c>
      <c r="B299" s="1" t="e">
        <f>IF(A299&gt;=10000,"",SMALL('Liste aller Termine'!D$2:D$10000,A299))</f>
        <v>#NUM!</v>
      </c>
      <c r="C299" s="1">
        <f>COUNTIF('Liste aller Termine'!D$2:D$10000,B299)</f>
        <v>0</v>
      </c>
      <c r="D299" s="2" t="e">
        <f t="array" ref="D299">LARGE(IF('Liste aller Termine'!$D$1:$D$10000=$B299,'Liste aller Termine'!$C$1:$C$10000),D$2)</f>
        <v>#NUM!</v>
      </c>
      <c r="E299" s="2" t="e">
        <f t="array" ref="E299">LARGE(IF('Liste aller Termine'!$D$1:$D$10000=$B299,'Liste aller Termine'!$C$1:$C$10000),E$2)</f>
        <v>#NUM!</v>
      </c>
      <c r="F299" s="2" t="e">
        <f t="array" ref="F299">LARGE(IF('Liste aller Termine'!$D$1:$D$10000=$B299,'Liste aller Termine'!$C$1:$C$10000),F$2)</f>
        <v>#NUM!</v>
      </c>
      <c r="G299" s="2" t="e">
        <f t="array" ref="G299">LARGE(IF('Liste aller Termine'!$D$1:$D$10000=$B299,'Liste aller Termine'!$C$1:$C$10000),G$2)</f>
        <v>#NUM!</v>
      </c>
      <c r="H299" s="2" t="e">
        <f t="array" ref="H299">LARGE(IF('Liste aller Termine'!$D$1:$D$10000=$B299,'Liste aller Termine'!$C$1:$C$10000),H$2)</f>
        <v>#NUM!</v>
      </c>
      <c r="I299" s="3" t="str">
        <f t="shared" si="31"/>
        <v/>
      </c>
      <c r="J299" s="3" t="str">
        <f t="shared" si="32"/>
        <v/>
      </c>
      <c r="K299" s="3" t="str">
        <f t="shared" si="33"/>
        <v/>
      </c>
      <c r="L299" s="3" t="str">
        <f t="shared" si="34"/>
        <v/>
      </c>
      <c r="M299" s="3" t="str">
        <f t="shared" si="35"/>
        <v/>
      </c>
    </row>
    <row r="300" spans="1:13" x14ac:dyDescent="0.25">
      <c r="A300" s="1">
        <f t="shared" si="30"/>
        <v>201</v>
      </c>
      <c r="B300" s="1" t="e">
        <f>IF(A300&gt;=10000,"",SMALL('Liste aller Termine'!D$2:D$10000,A300))</f>
        <v>#NUM!</v>
      </c>
      <c r="C300" s="1">
        <f>COUNTIF('Liste aller Termine'!D$2:D$10000,B300)</f>
        <v>0</v>
      </c>
      <c r="D300" s="2" t="e">
        <f t="array" ref="D300">LARGE(IF('Liste aller Termine'!$D$1:$D$10000=$B300,'Liste aller Termine'!$C$1:$C$10000),D$2)</f>
        <v>#NUM!</v>
      </c>
      <c r="E300" s="2" t="e">
        <f t="array" ref="E300">LARGE(IF('Liste aller Termine'!$D$1:$D$10000=$B300,'Liste aller Termine'!$C$1:$C$10000),E$2)</f>
        <v>#NUM!</v>
      </c>
      <c r="F300" s="2" t="e">
        <f t="array" ref="F300">LARGE(IF('Liste aller Termine'!$D$1:$D$10000=$B300,'Liste aller Termine'!$C$1:$C$10000),F$2)</f>
        <v>#NUM!</v>
      </c>
      <c r="G300" s="2" t="e">
        <f t="array" ref="G300">LARGE(IF('Liste aller Termine'!$D$1:$D$10000=$B300,'Liste aller Termine'!$C$1:$C$10000),G$2)</f>
        <v>#NUM!</v>
      </c>
      <c r="H300" s="2" t="e">
        <f t="array" ref="H300">LARGE(IF('Liste aller Termine'!$D$1:$D$10000=$B300,'Liste aller Termine'!$C$1:$C$10000),H$2)</f>
        <v>#NUM!</v>
      </c>
      <c r="I300" s="3" t="str">
        <f t="shared" si="31"/>
        <v/>
      </c>
      <c r="J300" s="3" t="str">
        <f t="shared" si="32"/>
        <v/>
      </c>
      <c r="K300" s="3" t="str">
        <f t="shared" si="33"/>
        <v/>
      </c>
      <c r="L300" s="3" t="str">
        <f t="shared" si="34"/>
        <v/>
      </c>
      <c r="M300" s="3" t="str">
        <f t="shared" si="35"/>
        <v/>
      </c>
    </row>
    <row r="301" spans="1:13" x14ac:dyDescent="0.25">
      <c r="A301" s="1">
        <f t="shared" si="30"/>
        <v>201</v>
      </c>
      <c r="B301" s="1" t="e">
        <f>IF(A301&gt;=10000,"",SMALL('Liste aller Termine'!D$2:D$10000,A301))</f>
        <v>#NUM!</v>
      </c>
      <c r="C301" s="1">
        <f>COUNTIF('Liste aller Termine'!D$2:D$10000,B301)</f>
        <v>0</v>
      </c>
      <c r="D301" s="2" t="e">
        <f t="array" ref="D301">LARGE(IF('Liste aller Termine'!$D$1:$D$10000=$B301,'Liste aller Termine'!$C$1:$C$10000),D$2)</f>
        <v>#NUM!</v>
      </c>
      <c r="E301" s="2" t="e">
        <f t="array" ref="E301">LARGE(IF('Liste aller Termine'!$D$1:$D$10000=$B301,'Liste aller Termine'!$C$1:$C$10000),E$2)</f>
        <v>#NUM!</v>
      </c>
      <c r="F301" s="2" t="e">
        <f t="array" ref="F301">LARGE(IF('Liste aller Termine'!$D$1:$D$10000=$B301,'Liste aller Termine'!$C$1:$C$10000),F$2)</f>
        <v>#NUM!</v>
      </c>
      <c r="G301" s="2" t="e">
        <f t="array" ref="G301">LARGE(IF('Liste aller Termine'!$D$1:$D$10000=$B301,'Liste aller Termine'!$C$1:$C$10000),G$2)</f>
        <v>#NUM!</v>
      </c>
      <c r="H301" s="2" t="e">
        <f t="array" ref="H301">LARGE(IF('Liste aller Termine'!$D$1:$D$10000=$B301,'Liste aller Termine'!$C$1:$C$10000),H$2)</f>
        <v>#NUM!</v>
      </c>
      <c r="I301" s="3" t="str">
        <f t="shared" si="31"/>
        <v/>
      </c>
      <c r="J301" s="3" t="str">
        <f t="shared" si="32"/>
        <v/>
      </c>
      <c r="K301" s="3" t="str">
        <f t="shared" si="33"/>
        <v/>
      </c>
      <c r="L301" s="3" t="str">
        <f t="shared" si="34"/>
        <v/>
      </c>
      <c r="M301" s="3" t="str">
        <f t="shared" si="35"/>
        <v/>
      </c>
    </row>
    <row r="302" spans="1:13" x14ac:dyDescent="0.25">
      <c r="A302" s="1">
        <f t="shared" si="30"/>
        <v>201</v>
      </c>
      <c r="B302" s="1" t="e">
        <f>IF(A302&gt;=10000,"",SMALL('Liste aller Termine'!D$2:D$10000,A302))</f>
        <v>#NUM!</v>
      </c>
      <c r="C302" s="1">
        <f>COUNTIF('Liste aller Termine'!D$2:D$10000,B302)</f>
        <v>0</v>
      </c>
      <c r="D302" s="2" t="e">
        <f t="array" ref="D302">LARGE(IF('Liste aller Termine'!$D$1:$D$10000=$B302,'Liste aller Termine'!$C$1:$C$10000),D$2)</f>
        <v>#NUM!</v>
      </c>
      <c r="E302" s="2" t="e">
        <f t="array" ref="E302">LARGE(IF('Liste aller Termine'!$D$1:$D$10000=$B302,'Liste aller Termine'!$C$1:$C$10000),E$2)</f>
        <v>#NUM!</v>
      </c>
      <c r="F302" s="2" t="e">
        <f t="array" ref="F302">LARGE(IF('Liste aller Termine'!$D$1:$D$10000=$B302,'Liste aller Termine'!$C$1:$C$10000),F$2)</f>
        <v>#NUM!</v>
      </c>
      <c r="G302" s="2" t="e">
        <f t="array" ref="G302">LARGE(IF('Liste aller Termine'!$D$1:$D$10000=$B302,'Liste aller Termine'!$C$1:$C$10000),G$2)</f>
        <v>#NUM!</v>
      </c>
      <c r="H302" s="2" t="e">
        <f t="array" ref="H302">LARGE(IF('Liste aller Termine'!$D$1:$D$10000=$B302,'Liste aller Termine'!$C$1:$C$10000),H$2)</f>
        <v>#NUM!</v>
      </c>
      <c r="I302" s="3" t="str">
        <f t="shared" si="31"/>
        <v/>
      </c>
      <c r="J302" s="3" t="str">
        <f t="shared" si="32"/>
        <v/>
      </c>
      <c r="K302" s="3" t="str">
        <f t="shared" si="33"/>
        <v/>
      </c>
      <c r="L302" s="3" t="str">
        <f t="shared" si="34"/>
        <v/>
      </c>
      <c r="M302" s="3" t="str">
        <f t="shared" si="35"/>
        <v/>
      </c>
    </row>
    <row r="303" spans="1:13" x14ac:dyDescent="0.25">
      <c r="A303" s="1">
        <f t="shared" si="30"/>
        <v>201</v>
      </c>
      <c r="B303" s="1" t="e">
        <f>IF(A303&gt;=10000,"",SMALL('Liste aller Termine'!D$2:D$10000,A303))</f>
        <v>#NUM!</v>
      </c>
      <c r="C303" s="1">
        <f>COUNTIF('Liste aller Termine'!D$2:D$10000,B303)</f>
        <v>0</v>
      </c>
      <c r="D303" s="2" t="e">
        <f t="array" ref="D303">LARGE(IF('Liste aller Termine'!$D$1:$D$10000=$B303,'Liste aller Termine'!$C$1:$C$10000),D$2)</f>
        <v>#NUM!</v>
      </c>
      <c r="E303" s="2" t="e">
        <f t="array" ref="E303">LARGE(IF('Liste aller Termine'!$D$1:$D$10000=$B303,'Liste aller Termine'!$C$1:$C$10000),E$2)</f>
        <v>#NUM!</v>
      </c>
      <c r="F303" s="2" t="e">
        <f t="array" ref="F303">LARGE(IF('Liste aller Termine'!$D$1:$D$10000=$B303,'Liste aller Termine'!$C$1:$C$10000),F$2)</f>
        <v>#NUM!</v>
      </c>
      <c r="G303" s="2" t="e">
        <f t="array" ref="G303">LARGE(IF('Liste aller Termine'!$D$1:$D$10000=$B303,'Liste aller Termine'!$C$1:$C$10000),G$2)</f>
        <v>#NUM!</v>
      </c>
      <c r="H303" s="2" t="e">
        <f t="array" ref="H303">LARGE(IF('Liste aller Termine'!$D$1:$D$10000=$B303,'Liste aller Termine'!$C$1:$C$10000),H$2)</f>
        <v>#NUM!</v>
      </c>
      <c r="I303" s="3" t="str">
        <f t="shared" si="31"/>
        <v/>
      </c>
      <c r="J303" s="3" t="str">
        <f t="shared" si="32"/>
        <v/>
      </c>
      <c r="K303" s="3" t="str">
        <f t="shared" si="33"/>
        <v/>
      </c>
      <c r="L303" s="3" t="str">
        <f t="shared" si="34"/>
        <v/>
      </c>
      <c r="M303" s="3" t="str">
        <f t="shared" si="35"/>
        <v/>
      </c>
    </row>
    <row r="304" spans="1:13" x14ac:dyDescent="0.25">
      <c r="A304" s="1">
        <f t="shared" si="30"/>
        <v>201</v>
      </c>
      <c r="B304" s="1" t="e">
        <f>IF(A304&gt;=10000,"",SMALL('Liste aller Termine'!D$2:D$10000,A304))</f>
        <v>#NUM!</v>
      </c>
      <c r="C304" s="1">
        <f>COUNTIF('Liste aller Termine'!D$2:D$10000,B304)</f>
        <v>0</v>
      </c>
      <c r="D304" s="2" t="e">
        <f t="array" ref="D304">LARGE(IF('Liste aller Termine'!$D$1:$D$10000=$B304,'Liste aller Termine'!$C$1:$C$10000),D$2)</f>
        <v>#NUM!</v>
      </c>
      <c r="E304" s="2" t="e">
        <f t="array" ref="E304">LARGE(IF('Liste aller Termine'!$D$1:$D$10000=$B304,'Liste aller Termine'!$C$1:$C$10000),E$2)</f>
        <v>#NUM!</v>
      </c>
      <c r="F304" s="2" t="e">
        <f t="array" ref="F304">LARGE(IF('Liste aller Termine'!$D$1:$D$10000=$B304,'Liste aller Termine'!$C$1:$C$10000),F$2)</f>
        <v>#NUM!</v>
      </c>
      <c r="G304" s="2" t="e">
        <f t="array" ref="G304">LARGE(IF('Liste aller Termine'!$D$1:$D$10000=$B304,'Liste aller Termine'!$C$1:$C$10000),G$2)</f>
        <v>#NUM!</v>
      </c>
      <c r="H304" s="2" t="e">
        <f t="array" ref="H304">LARGE(IF('Liste aller Termine'!$D$1:$D$10000=$B304,'Liste aller Termine'!$C$1:$C$10000),H$2)</f>
        <v>#NUM!</v>
      </c>
      <c r="I304" s="3" t="str">
        <f t="shared" si="31"/>
        <v/>
      </c>
      <c r="J304" s="3" t="str">
        <f t="shared" si="32"/>
        <v/>
      </c>
      <c r="K304" s="3" t="str">
        <f t="shared" si="33"/>
        <v/>
      </c>
      <c r="L304" s="3" t="str">
        <f t="shared" si="34"/>
        <v/>
      </c>
      <c r="M304" s="3" t="str">
        <f t="shared" si="35"/>
        <v/>
      </c>
    </row>
    <row r="305" spans="1:13" x14ac:dyDescent="0.25">
      <c r="A305" s="1">
        <f t="shared" si="30"/>
        <v>201</v>
      </c>
      <c r="B305" s="1" t="e">
        <f>IF(A305&gt;=10000,"",SMALL('Liste aller Termine'!D$2:D$10000,A305))</f>
        <v>#NUM!</v>
      </c>
      <c r="C305" s="1">
        <f>COUNTIF('Liste aller Termine'!D$2:D$10000,B305)</f>
        <v>0</v>
      </c>
      <c r="D305" s="2" t="e">
        <f t="array" ref="D305">LARGE(IF('Liste aller Termine'!$D$1:$D$10000=$B305,'Liste aller Termine'!$C$1:$C$10000),D$2)</f>
        <v>#NUM!</v>
      </c>
      <c r="E305" s="2" t="e">
        <f t="array" ref="E305">LARGE(IF('Liste aller Termine'!$D$1:$D$10000=$B305,'Liste aller Termine'!$C$1:$C$10000),E$2)</f>
        <v>#NUM!</v>
      </c>
      <c r="F305" s="2" t="e">
        <f t="array" ref="F305">LARGE(IF('Liste aller Termine'!$D$1:$D$10000=$B305,'Liste aller Termine'!$C$1:$C$10000),F$2)</f>
        <v>#NUM!</v>
      </c>
      <c r="G305" s="2" t="e">
        <f t="array" ref="G305">LARGE(IF('Liste aller Termine'!$D$1:$D$10000=$B305,'Liste aller Termine'!$C$1:$C$10000),G$2)</f>
        <v>#NUM!</v>
      </c>
      <c r="H305" s="2" t="e">
        <f t="array" ref="H305">LARGE(IF('Liste aller Termine'!$D$1:$D$10000=$B305,'Liste aller Termine'!$C$1:$C$10000),H$2)</f>
        <v>#NUM!</v>
      </c>
      <c r="I305" s="3" t="str">
        <f t="shared" si="31"/>
        <v/>
      </c>
      <c r="J305" s="3" t="str">
        <f t="shared" si="32"/>
        <v/>
      </c>
      <c r="K305" s="3" t="str">
        <f t="shared" si="33"/>
        <v/>
      </c>
      <c r="L305" s="3" t="str">
        <f t="shared" si="34"/>
        <v/>
      </c>
      <c r="M305" s="3" t="str">
        <f t="shared" si="35"/>
        <v/>
      </c>
    </row>
    <row r="306" spans="1:13" x14ac:dyDescent="0.25">
      <c r="A306" s="1">
        <f t="shared" si="30"/>
        <v>201</v>
      </c>
      <c r="B306" s="1" t="e">
        <f>IF(A306&gt;=10000,"",SMALL('Liste aller Termine'!D$2:D$10000,A306))</f>
        <v>#NUM!</v>
      </c>
      <c r="C306" s="1">
        <f>COUNTIF('Liste aller Termine'!D$2:D$10000,B306)</f>
        <v>0</v>
      </c>
      <c r="D306" s="2" t="e">
        <f t="array" ref="D306">LARGE(IF('Liste aller Termine'!$D$1:$D$10000=$B306,'Liste aller Termine'!$C$1:$C$10000),D$2)</f>
        <v>#NUM!</v>
      </c>
      <c r="E306" s="2" t="e">
        <f t="array" ref="E306">LARGE(IF('Liste aller Termine'!$D$1:$D$10000=$B306,'Liste aller Termine'!$C$1:$C$10000),E$2)</f>
        <v>#NUM!</v>
      </c>
      <c r="F306" s="2" t="e">
        <f t="array" ref="F306">LARGE(IF('Liste aller Termine'!$D$1:$D$10000=$B306,'Liste aller Termine'!$C$1:$C$10000),F$2)</f>
        <v>#NUM!</v>
      </c>
      <c r="G306" s="2" t="e">
        <f t="array" ref="G306">LARGE(IF('Liste aller Termine'!$D$1:$D$10000=$B306,'Liste aller Termine'!$C$1:$C$10000),G$2)</f>
        <v>#NUM!</v>
      </c>
      <c r="H306" s="2" t="e">
        <f t="array" ref="H306">LARGE(IF('Liste aller Termine'!$D$1:$D$10000=$B306,'Liste aller Termine'!$C$1:$C$10000),H$2)</f>
        <v>#NUM!</v>
      </c>
      <c r="I306" s="3" t="str">
        <f t="shared" si="31"/>
        <v/>
      </c>
      <c r="J306" s="3" t="str">
        <f t="shared" si="32"/>
        <v/>
      </c>
      <c r="K306" s="3" t="str">
        <f t="shared" si="33"/>
        <v/>
      </c>
      <c r="L306" s="3" t="str">
        <f t="shared" si="34"/>
        <v/>
      </c>
      <c r="M306" s="3" t="str">
        <f t="shared" si="35"/>
        <v/>
      </c>
    </row>
    <row r="307" spans="1:13" x14ac:dyDescent="0.25">
      <c r="A307" s="1">
        <f t="shared" si="30"/>
        <v>201</v>
      </c>
      <c r="B307" s="1" t="e">
        <f>IF(A307&gt;=10000,"",SMALL('Liste aller Termine'!D$2:D$10000,A307))</f>
        <v>#NUM!</v>
      </c>
      <c r="C307" s="1">
        <f>COUNTIF('Liste aller Termine'!D$2:D$10000,B307)</f>
        <v>0</v>
      </c>
      <c r="D307" s="2" t="e">
        <f t="array" ref="D307">LARGE(IF('Liste aller Termine'!$D$1:$D$10000=$B307,'Liste aller Termine'!$C$1:$C$10000),D$2)</f>
        <v>#NUM!</v>
      </c>
      <c r="E307" s="2" t="e">
        <f t="array" ref="E307">LARGE(IF('Liste aller Termine'!$D$1:$D$10000=$B307,'Liste aller Termine'!$C$1:$C$10000),E$2)</f>
        <v>#NUM!</v>
      </c>
      <c r="F307" s="2" t="e">
        <f t="array" ref="F307">LARGE(IF('Liste aller Termine'!$D$1:$D$10000=$B307,'Liste aller Termine'!$C$1:$C$10000),F$2)</f>
        <v>#NUM!</v>
      </c>
      <c r="G307" s="2" t="e">
        <f t="array" ref="G307">LARGE(IF('Liste aller Termine'!$D$1:$D$10000=$B307,'Liste aller Termine'!$C$1:$C$10000),G$2)</f>
        <v>#NUM!</v>
      </c>
      <c r="H307" s="2" t="e">
        <f t="array" ref="H307">LARGE(IF('Liste aller Termine'!$D$1:$D$10000=$B307,'Liste aller Termine'!$C$1:$C$10000),H$2)</f>
        <v>#NUM!</v>
      </c>
      <c r="I307" s="3" t="str">
        <f t="shared" si="31"/>
        <v/>
      </c>
      <c r="J307" s="3" t="str">
        <f t="shared" si="32"/>
        <v/>
      </c>
      <c r="K307" s="3" t="str">
        <f t="shared" si="33"/>
        <v/>
      </c>
      <c r="L307" s="3" t="str">
        <f t="shared" si="34"/>
        <v/>
      </c>
      <c r="M307" s="3" t="str">
        <f t="shared" si="35"/>
        <v/>
      </c>
    </row>
    <row r="308" spans="1:13" x14ac:dyDescent="0.25">
      <c r="A308" s="1">
        <f t="shared" si="30"/>
        <v>201</v>
      </c>
      <c r="B308" s="1" t="e">
        <f>IF(A308&gt;=10000,"",SMALL('Liste aller Termine'!D$2:D$10000,A308))</f>
        <v>#NUM!</v>
      </c>
      <c r="C308" s="1">
        <f>COUNTIF('Liste aller Termine'!D$2:D$10000,B308)</f>
        <v>0</v>
      </c>
      <c r="D308" s="2" t="e">
        <f t="array" ref="D308">LARGE(IF('Liste aller Termine'!$D$1:$D$10000=$B308,'Liste aller Termine'!$C$1:$C$10000),D$2)</f>
        <v>#NUM!</v>
      </c>
      <c r="E308" s="2" t="e">
        <f t="array" ref="E308">LARGE(IF('Liste aller Termine'!$D$1:$D$10000=$B308,'Liste aller Termine'!$C$1:$C$10000),E$2)</f>
        <v>#NUM!</v>
      </c>
      <c r="F308" s="2" t="e">
        <f t="array" ref="F308">LARGE(IF('Liste aller Termine'!$D$1:$D$10000=$B308,'Liste aller Termine'!$C$1:$C$10000),F$2)</f>
        <v>#NUM!</v>
      </c>
      <c r="G308" s="2" t="e">
        <f t="array" ref="G308">LARGE(IF('Liste aller Termine'!$D$1:$D$10000=$B308,'Liste aller Termine'!$C$1:$C$10000),G$2)</f>
        <v>#NUM!</v>
      </c>
      <c r="H308" s="2" t="e">
        <f t="array" ref="H308">LARGE(IF('Liste aller Termine'!$D$1:$D$10000=$B308,'Liste aller Termine'!$C$1:$C$10000),H$2)</f>
        <v>#NUM!</v>
      </c>
      <c r="I308" s="3" t="str">
        <f t="shared" si="31"/>
        <v/>
      </c>
      <c r="J308" s="3" t="str">
        <f t="shared" si="32"/>
        <v/>
      </c>
      <c r="K308" s="3" t="str">
        <f t="shared" si="33"/>
        <v/>
      </c>
      <c r="L308" s="3" t="str">
        <f t="shared" si="34"/>
        <v/>
      </c>
      <c r="M308" s="3" t="str">
        <f t="shared" si="35"/>
        <v/>
      </c>
    </row>
    <row r="309" spans="1:13" x14ac:dyDescent="0.25">
      <c r="A309" s="1">
        <f t="shared" si="30"/>
        <v>201</v>
      </c>
      <c r="B309" s="1" t="e">
        <f>IF(A309&gt;=10000,"",SMALL('Liste aller Termine'!D$2:D$10000,A309))</f>
        <v>#NUM!</v>
      </c>
      <c r="C309" s="1">
        <f>COUNTIF('Liste aller Termine'!D$2:D$10000,B309)</f>
        <v>0</v>
      </c>
      <c r="D309" s="2" t="e">
        <f t="array" ref="D309">LARGE(IF('Liste aller Termine'!$D$1:$D$10000=$B309,'Liste aller Termine'!$C$1:$C$10000),D$2)</f>
        <v>#NUM!</v>
      </c>
      <c r="E309" s="2" t="e">
        <f t="array" ref="E309">LARGE(IF('Liste aller Termine'!$D$1:$D$10000=$B309,'Liste aller Termine'!$C$1:$C$10000),E$2)</f>
        <v>#NUM!</v>
      </c>
      <c r="F309" s="2" t="e">
        <f t="array" ref="F309">LARGE(IF('Liste aller Termine'!$D$1:$D$10000=$B309,'Liste aller Termine'!$C$1:$C$10000),F$2)</f>
        <v>#NUM!</v>
      </c>
      <c r="G309" s="2" t="e">
        <f t="array" ref="G309">LARGE(IF('Liste aller Termine'!$D$1:$D$10000=$B309,'Liste aller Termine'!$C$1:$C$10000),G$2)</f>
        <v>#NUM!</v>
      </c>
      <c r="H309" s="2" t="e">
        <f t="array" ref="H309">LARGE(IF('Liste aller Termine'!$D$1:$D$10000=$B309,'Liste aller Termine'!$C$1:$C$10000),H$2)</f>
        <v>#NUM!</v>
      </c>
      <c r="I309" s="3" t="str">
        <f t="shared" si="31"/>
        <v/>
      </c>
      <c r="J309" s="3" t="str">
        <f t="shared" si="32"/>
        <v/>
      </c>
      <c r="K309" s="3" t="str">
        <f t="shared" si="33"/>
        <v/>
      </c>
      <c r="L309" s="3" t="str">
        <f t="shared" si="34"/>
        <v/>
      </c>
      <c r="M309" s="3" t="str">
        <f t="shared" si="35"/>
        <v/>
      </c>
    </row>
    <row r="310" spans="1:13" x14ac:dyDescent="0.25">
      <c r="A310" s="1">
        <f t="shared" si="30"/>
        <v>201</v>
      </c>
      <c r="B310" s="1" t="e">
        <f>IF(A310&gt;=10000,"",SMALL('Liste aller Termine'!D$2:D$10000,A310))</f>
        <v>#NUM!</v>
      </c>
      <c r="C310" s="1">
        <f>COUNTIF('Liste aller Termine'!D$2:D$10000,B310)</f>
        <v>0</v>
      </c>
      <c r="D310" s="2" t="e">
        <f t="array" ref="D310">LARGE(IF('Liste aller Termine'!$D$1:$D$10000=$B310,'Liste aller Termine'!$C$1:$C$10000),D$2)</f>
        <v>#NUM!</v>
      </c>
      <c r="E310" s="2" t="e">
        <f t="array" ref="E310">LARGE(IF('Liste aller Termine'!$D$1:$D$10000=$B310,'Liste aller Termine'!$C$1:$C$10000),E$2)</f>
        <v>#NUM!</v>
      </c>
      <c r="F310" s="2" t="e">
        <f t="array" ref="F310">LARGE(IF('Liste aller Termine'!$D$1:$D$10000=$B310,'Liste aller Termine'!$C$1:$C$10000),F$2)</f>
        <v>#NUM!</v>
      </c>
      <c r="G310" s="2" t="e">
        <f t="array" ref="G310">LARGE(IF('Liste aller Termine'!$D$1:$D$10000=$B310,'Liste aller Termine'!$C$1:$C$10000),G$2)</f>
        <v>#NUM!</v>
      </c>
      <c r="H310" s="2" t="e">
        <f t="array" ref="H310">LARGE(IF('Liste aller Termine'!$D$1:$D$10000=$B310,'Liste aller Termine'!$C$1:$C$10000),H$2)</f>
        <v>#NUM!</v>
      </c>
      <c r="I310" s="3" t="str">
        <f t="shared" si="31"/>
        <v/>
      </c>
      <c r="J310" s="3" t="str">
        <f t="shared" si="32"/>
        <v/>
      </c>
      <c r="K310" s="3" t="str">
        <f t="shared" si="33"/>
        <v/>
      </c>
      <c r="L310" s="3" t="str">
        <f t="shared" si="34"/>
        <v/>
      </c>
      <c r="M310" s="3" t="str">
        <f t="shared" si="35"/>
        <v/>
      </c>
    </row>
    <row r="311" spans="1:13" x14ac:dyDescent="0.25">
      <c r="A311" s="1">
        <f t="shared" si="30"/>
        <v>201</v>
      </c>
      <c r="B311" s="1" t="e">
        <f>IF(A311&gt;=10000,"",SMALL('Liste aller Termine'!D$2:D$10000,A311))</f>
        <v>#NUM!</v>
      </c>
      <c r="C311" s="1">
        <f>COUNTIF('Liste aller Termine'!D$2:D$10000,B311)</f>
        <v>0</v>
      </c>
      <c r="D311" s="2" t="e">
        <f t="array" ref="D311">LARGE(IF('Liste aller Termine'!$D$1:$D$10000=$B311,'Liste aller Termine'!$C$1:$C$10000),D$2)</f>
        <v>#NUM!</v>
      </c>
      <c r="E311" s="2" t="e">
        <f t="array" ref="E311">LARGE(IF('Liste aller Termine'!$D$1:$D$10000=$B311,'Liste aller Termine'!$C$1:$C$10000),E$2)</f>
        <v>#NUM!</v>
      </c>
      <c r="F311" s="2" t="e">
        <f t="array" ref="F311">LARGE(IF('Liste aller Termine'!$D$1:$D$10000=$B311,'Liste aller Termine'!$C$1:$C$10000),F$2)</f>
        <v>#NUM!</v>
      </c>
      <c r="G311" s="2" t="e">
        <f t="array" ref="G311">LARGE(IF('Liste aller Termine'!$D$1:$D$10000=$B311,'Liste aller Termine'!$C$1:$C$10000),G$2)</f>
        <v>#NUM!</v>
      </c>
      <c r="H311" s="2" t="e">
        <f t="array" ref="H311">LARGE(IF('Liste aller Termine'!$D$1:$D$10000=$B311,'Liste aller Termine'!$C$1:$C$10000),H$2)</f>
        <v>#NUM!</v>
      </c>
      <c r="I311" s="3" t="str">
        <f t="shared" si="31"/>
        <v/>
      </c>
      <c r="J311" s="3" t="str">
        <f t="shared" si="32"/>
        <v/>
      </c>
      <c r="K311" s="3" t="str">
        <f t="shared" si="33"/>
        <v/>
      </c>
      <c r="L311" s="3" t="str">
        <f t="shared" si="34"/>
        <v/>
      </c>
      <c r="M311" s="3" t="str">
        <f t="shared" si="35"/>
        <v/>
      </c>
    </row>
    <row r="312" spans="1:13" x14ac:dyDescent="0.25">
      <c r="A312" s="1">
        <f t="shared" si="30"/>
        <v>201</v>
      </c>
      <c r="B312" s="1" t="e">
        <f>IF(A312&gt;=10000,"",SMALL('Liste aller Termine'!D$2:D$10000,A312))</f>
        <v>#NUM!</v>
      </c>
      <c r="C312" s="1">
        <f>COUNTIF('Liste aller Termine'!D$2:D$10000,B312)</f>
        <v>0</v>
      </c>
      <c r="D312" s="2" t="e">
        <f t="array" ref="D312">LARGE(IF('Liste aller Termine'!$D$1:$D$10000=$B312,'Liste aller Termine'!$C$1:$C$10000),D$2)</f>
        <v>#NUM!</v>
      </c>
      <c r="E312" s="2" t="e">
        <f t="array" ref="E312">LARGE(IF('Liste aller Termine'!$D$1:$D$10000=$B312,'Liste aller Termine'!$C$1:$C$10000),E$2)</f>
        <v>#NUM!</v>
      </c>
      <c r="F312" s="2" t="e">
        <f t="array" ref="F312">LARGE(IF('Liste aller Termine'!$D$1:$D$10000=$B312,'Liste aller Termine'!$C$1:$C$10000),F$2)</f>
        <v>#NUM!</v>
      </c>
      <c r="G312" s="2" t="e">
        <f t="array" ref="G312">LARGE(IF('Liste aller Termine'!$D$1:$D$10000=$B312,'Liste aller Termine'!$C$1:$C$10000),G$2)</f>
        <v>#NUM!</v>
      </c>
      <c r="H312" s="2" t="e">
        <f t="array" ref="H312">LARGE(IF('Liste aller Termine'!$D$1:$D$10000=$B312,'Liste aller Termine'!$C$1:$C$10000),H$2)</f>
        <v>#NUM!</v>
      </c>
      <c r="I312" s="3" t="str">
        <f t="shared" si="31"/>
        <v/>
      </c>
      <c r="J312" s="3" t="str">
        <f t="shared" si="32"/>
        <v/>
      </c>
      <c r="K312" s="3" t="str">
        <f t="shared" si="33"/>
        <v/>
      </c>
      <c r="L312" s="3" t="str">
        <f t="shared" si="34"/>
        <v/>
      </c>
      <c r="M312" s="3" t="str">
        <f t="shared" si="35"/>
        <v/>
      </c>
    </row>
    <row r="313" spans="1:13" x14ac:dyDescent="0.25">
      <c r="A313" s="1">
        <f t="shared" si="30"/>
        <v>201</v>
      </c>
      <c r="B313" s="1" t="e">
        <f>IF(A313&gt;=10000,"",SMALL('Liste aller Termine'!D$2:D$10000,A313))</f>
        <v>#NUM!</v>
      </c>
      <c r="C313" s="1">
        <f>COUNTIF('Liste aller Termine'!D$2:D$10000,B313)</f>
        <v>0</v>
      </c>
      <c r="D313" s="2" t="e">
        <f t="array" ref="D313">LARGE(IF('Liste aller Termine'!$D$1:$D$10000=$B313,'Liste aller Termine'!$C$1:$C$10000),D$2)</f>
        <v>#NUM!</v>
      </c>
      <c r="E313" s="2" t="e">
        <f t="array" ref="E313">LARGE(IF('Liste aller Termine'!$D$1:$D$10000=$B313,'Liste aller Termine'!$C$1:$C$10000),E$2)</f>
        <v>#NUM!</v>
      </c>
      <c r="F313" s="2" t="e">
        <f t="array" ref="F313">LARGE(IF('Liste aller Termine'!$D$1:$D$10000=$B313,'Liste aller Termine'!$C$1:$C$10000),F$2)</f>
        <v>#NUM!</v>
      </c>
      <c r="G313" s="2" t="e">
        <f t="array" ref="G313">LARGE(IF('Liste aller Termine'!$D$1:$D$10000=$B313,'Liste aller Termine'!$C$1:$C$10000),G$2)</f>
        <v>#NUM!</v>
      </c>
      <c r="H313" s="2" t="e">
        <f t="array" ref="H313">LARGE(IF('Liste aller Termine'!$D$1:$D$10000=$B313,'Liste aller Termine'!$C$1:$C$10000),H$2)</f>
        <v>#NUM!</v>
      </c>
      <c r="I313" s="3" t="str">
        <f t="shared" si="31"/>
        <v/>
      </c>
      <c r="J313" s="3" t="str">
        <f t="shared" si="32"/>
        <v/>
      </c>
      <c r="K313" s="3" t="str">
        <f t="shared" si="33"/>
        <v/>
      </c>
      <c r="L313" s="3" t="str">
        <f t="shared" si="34"/>
        <v/>
      </c>
      <c r="M313" s="3" t="str">
        <f t="shared" si="35"/>
        <v/>
      </c>
    </row>
    <row r="314" spans="1:13" x14ac:dyDescent="0.25">
      <c r="A314" s="1">
        <f t="shared" si="30"/>
        <v>201</v>
      </c>
      <c r="B314" s="1" t="e">
        <f>IF(A314&gt;=10000,"",SMALL('Liste aller Termine'!D$2:D$10000,A314))</f>
        <v>#NUM!</v>
      </c>
      <c r="C314" s="1">
        <f>COUNTIF('Liste aller Termine'!D$2:D$10000,B314)</f>
        <v>0</v>
      </c>
      <c r="D314" s="2" t="e">
        <f t="array" ref="D314">LARGE(IF('Liste aller Termine'!$D$1:$D$10000=$B314,'Liste aller Termine'!$C$1:$C$10000),D$2)</f>
        <v>#NUM!</v>
      </c>
      <c r="E314" s="2" t="e">
        <f t="array" ref="E314">LARGE(IF('Liste aller Termine'!$D$1:$D$10000=$B314,'Liste aller Termine'!$C$1:$C$10000),E$2)</f>
        <v>#NUM!</v>
      </c>
      <c r="F314" s="2" t="e">
        <f t="array" ref="F314">LARGE(IF('Liste aller Termine'!$D$1:$D$10000=$B314,'Liste aller Termine'!$C$1:$C$10000),F$2)</f>
        <v>#NUM!</v>
      </c>
      <c r="G314" s="2" t="e">
        <f t="array" ref="G314">LARGE(IF('Liste aller Termine'!$D$1:$D$10000=$B314,'Liste aller Termine'!$C$1:$C$10000),G$2)</f>
        <v>#NUM!</v>
      </c>
      <c r="H314" s="2" t="e">
        <f t="array" ref="H314">LARGE(IF('Liste aller Termine'!$D$1:$D$10000=$B314,'Liste aller Termine'!$C$1:$C$10000),H$2)</f>
        <v>#NUM!</v>
      </c>
      <c r="I314" s="3" t="str">
        <f t="shared" si="31"/>
        <v/>
      </c>
      <c r="J314" s="3" t="str">
        <f t="shared" si="32"/>
        <v/>
      </c>
      <c r="K314" s="3" t="str">
        <f t="shared" si="33"/>
        <v/>
      </c>
      <c r="L314" s="3" t="str">
        <f t="shared" si="34"/>
        <v/>
      </c>
      <c r="M314" s="3" t="str">
        <f t="shared" si="35"/>
        <v/>
      </c>
    </row>
    <row r="315" spans="1:13" x14ac:dyDescent="0.25">
      <c r="A315" s="1">
        <f t="shared" si="30"/>
        <v>201</v>
      </c>
      <c r="B315" s="1" t="e">
        <f>IF(A315&gt;=10000,"",SMALL('Liste aller Termine'!D$2:D$10000,A315))</f>
        <v>#NUM!</v>
      </c>
      <c r="C315" s="1">
        <f>COUNTIF('Liste aller Termine'!D$2:D$10000,B315)</f>
        <v>0</v>
      </c>
      <c r="D315" s="2" t="e">
        <f t="array" ref="D315">LARGE(IF('Liste aller Termine'!$D$1:$D$10000=$B315,'Liste aller Termine'!$C$1:$C$10000),D$2)</f>
        <v>#NUM!</v>
      </c>
      <c r="E315" s="2" t="e">
        <f t="array" ref="E315">LARGE(IF('Liste aller Termine'!$D$1:$D$10000=$B315,'Liste aller Termine'!$C$1:$C$10000),E$2)</f>
        <v>#NUM!</v>
      </c>
      <c r="F315" s="2" t="e">
        <f t="array" ref="F315">LARGE(IF('Liste aller Termine'!$D$1:$D$10000=$B315,'Liste aller Termine'!$C$1:$C$10000),F$2)</f>
        <v>#NUM!</v>
      </c>
      <c r="G315" s="2" t="e">
        <f t="array" ref="G315">LARGE(IF('Liste aller Termine'!$D$1:$D$10000=$B315,'Liste aller Termine'!$C$1:$C$10000),G$2)</f>
        <v>#NUM!</v>
      </c>
      <c r="H315" s="2" t="e">
        <f t="array" ref="H315">LARGE(IF('Liste aller Termine'!$D$1:$D$10000=$B315,'Liste aller Termine'!$C$1:$C$10000),H$2)</f>
        <v>#NUM!</v>
      </c>
      <c r="I315" s="3" t="str">
        <f t="shared" si="31"/>
        <v/>
      </c>
      <c r="J315" s="3" t="str">
        <f t="shared" si="32"/>
        <v/>
      </c>
      <c r="K315" s="3" t="str">
        <f t="shared" si="33"/>
        <v/>
      </c>
      <c r="L315" s="3" t="str">
        <f t="shared" si="34"/>
        <v/>
      </c>
      <c r="M315" s="3" t="str">
        <f t="shared" si="35"/>
        <v/>
      </c>
    </row>
    <row r="316" spans="1:13" x14ac:dyDescent="0.25">
      <c r="A316" s="1">
        <f t="shared" si="30"/>
        <v>201</v>
      </c>
      <c r="B316" s="1" t="e">
        <f>IF(A316&gt;=10000,"",SMALL('Liste aller Termine'!D$2:D$10000,A316))</f>
        <v>#NUM!</v>
      </c>
      <c r="C316" s="1">
        <f>COUNTIF('Liste aller Termine'!D$2:D$10000,B316)</f>
        <v>0</v>
      </c>
      <c r="D316" s="2" t="e">
        <f t="array" ref="D316">LARGE(IF('Liste aller Termine'!$D$1:$D$10000=$B316,'Liste aller Termine'!$C$1:$C$10000),D$2)</f>
        <v>#NUM!</v>
      </c>
      <c r="E316" s="2" t="e">
        <f t="array" ref="E316">LARGE(IF('Liste aller Termine'!$D$1:$D$10000=$B316,'Liste aller Termine'!$C$1:$C$10000),E$2)</f>
        <v>#NUM!</v>
      </c>
      <c r="F316" s="2" t="e">
        <f t="array" ref="F316">LARGE(IF('Liste aller Termine'!$D$1:$D$10000=$B316,'Liste aller Termine'!$C$1:$C$10000),F$2)</f>
        <v>#NUM!</v>
      </c>
      <c r="G316" s="2" t="e">
        <f t="array" ref="G316">LARGE(IF('Liste aller Termine'!$D$1:$D$10000=$B316,'Liste aller Termine'!$C$1:$C$10000),G$2)</f>
        <v>#NUM!</v>
      </c>
      <c r="H316" s="2" t="e">
        <f t="array" ref="H316">LARGE(IF('Liste aller Termine'!$D$1:$D$10000=$B316,'Liste aller Termine'!$C$1:$C$10000),H$2)</f>
        <v>#NUM!</v>
      </c>
      <c r="I316" s="3" t="str">
        <f t="shared" si="31"/>
        <v/>
      </c>
      <c r="J316" s="3" t="str">
        <f t="shared" si="32"/>
        <v/>
      </c>
      <c r="K316" s="3" t="str">
        <f t="shared" si="33"/>
        <v/>
      </c>
      <c r="L316" s="3" t="str">
        <f t="shared" si="34"/>
        <v/>
      </c>
      <c r="M316" s="3" t="str">
        <f t="shared" si="35"/>
        <v/>
      </c>
    </row>
    <row r="317" spans="1:13" x14ac:dyDescent="0.25">
      <c r="A317" s="1">
        <f t="shared" si="30"/>
        <v>201</v>
      </c>
      <c r="B317" s="1" t="e">
        <f>IF(A317&gt;=10000,"",SMALL('Liste aller Termine'!D$2:D$10000,A317))</f>
        <v>#NUM!</v>
      </c>
      <c r="C317" s="1">
        <f>COUNTIF('Liste aller Termine'!D$2:D$10000,B317)</f>
        <v>0</v>
      </c>
      <c r="D317" s="2" t="e">
        <f t="array" ref="D317">LARGE(IF('Liste aller Termine'!$D$1:$D$10000=$B317,'Liste aller Termine'!$C$1:$C$10000),D$2)</f>
        <v>#NUM!</v>
      </c>
      <c r="E317" s="2" t="e">
        <f t="array" ref="E317">LARGE(IF('Liste aller Termine'!$D$1:$D$10000=$B317,'Liste aller Termine'!$C$1:$C$10000),E$2)</f>
        <v>#NUM!</v>
      </c>
      <c r="F317" s="2" t="e">
        <f t="array" ref="F317">LARGE(IF('Liste aller Termine'!$D$1:$D$10000=$B317,'Liste aller Termine'!$C$1:$C$10000),F$2)</f>
        <v>#NUM!</v>
      </c>
      <c r="G317" s="2" t="e">
        <f t="array" ref="G317">LARGE(IF('Liste aller Termine'!$D$1:$D$10000=$B317,'Liste aller Termine'!$C$1:$C$10000),G$2)</f>
        <v>#NUM!</v>
      </c>
      <c r="H317" s="2" t="e">
        <f t="array" ref="H317">LARGE(IF('Liste aller Termine'!$D$1:$D$10000=$B317,'Liste aller Termine'!$C$1:$C$10000),H$2)</f>
        <v>#NUM!</v>
      </c>
      <c r="I317" s="3" t="str">
        <f t="shared" si="31"/>
        <v/>
      </c>
      <c r="J317" s="3" t="str">
        <f t="shared" si="32"/>
        <v/>
      </c>
      <c r="K317" s="3" t="str">
        <f t="shared" si="33"/>
        <v/>
      </c>
      <c r="L317" s="3" t="str">
        <f t="shared" si="34"/>
        <v/>
      </c>
      <c r="M317" s="3" t="str">
        <f t="shared" si="35"/>
        <v/>
      </c>
    </row>
    <row r="318" spans="1:13" x14ac:dyDescent="0.25">
      <c r="A318" s="1">
        <f t="shared" si="30"/>
        <v>201</v>
      </c>
      <c r="B318" s="1" t="e">
        <f>IF(A318&gt;=10000,"",SMALL('Liste aller Termine'!D$2:D$10000,A318))</f>
        <v>#NUM!</v>
      </c>
      <c r="C318" s="1">
        <f>COUNTIF('Liste aller Termine'!D$2:D$10000,B318)</f>
        <v>0</v>
      </c>
      <c r="D318" s="2" t="e">
        <f t="array" ref="D318">LARGE(IF('Liste aller Termine'!$D$1:$D$10000=$B318,'Liste aller Termine'!$C$1:$C$10000),D$2)</f>
        <v>#NUM!</v>
      </c>
      <c r="E318" s="2" t="e">
        <f t="array" ref="E318">LARGE(IF('Liste aller Termine'!$D$1:$D$10000=$B318,'Liste aller Termine'!$C$1:$C$10000),E$2)</f>
        <v>#NUM!</v>
      </c>
      <c r="F318" s="2" t="e">
        <f t="array" ref="F318">LARGE(IF('Liste aller Termine'!$D$1:$D$10000=$B318,'Liste aller Termine'!$C$1:$C$10000),F$2)</f>
        <v>#NUM!</v>
      </c>
      <c r="G318" s="2" t="e">
        <f t="array" ref="G318">LARGE(IF('Liste aller Termine'!$D$1:$D$10000=$B318,'Liste aller Termine'!$C$1:$C$10000),G$2)</f>
        <v>#NUM!</v>
      </c>
      <c r="H318" s="2" t="e">
        <f t="array" ref="H318">LARGE(IF('Liste aller Termine'!$D$1:$D$10000=$B318,'Liste aller Termine'!$C$1:$C$10000),H$2)</f>
        <v>#NUM!</v>
      </c>
      <c r="I318" s="3" t="str">
        <f t="shared" si="31"/>
        <v/>
      </c>
      <c r="J318" s="3" t="str">
        <f t="shared" si="32"/>
        <v/>
      </c>
      <c r="K318" s="3" t="str">
        <f t="shared" si="33"/>
        <v/>
      </c>
      <c r="L318" s="3" t="str">
        <f t="shared" si="34"/>
        <v/>
      </c>
      <c r="M318" s="3" t="str">
        <f t="shared" si="35"/>
        <v/>
      </c>
    </row>
    <row r="319" spans="1:13" x14ac:dyDescent="0.25">
      <c r="A319" s="1">
        <f t="shared" si="30"/>
        <v>201</v>
      </c>
      <c r="B319" s="1" t="e">
        <f>IF(A319&gt;=10000,"",SMALL('Liste aller Termine'!D$2:D$10000,A319))</f>
        <v>#NUM!</v>
      </c>
      <c r="C319" s="1">
        <f>COUNTIF('Liste aller Termine'!D$2:D$10000,B319)</f>
        <v>0</v>
      </c>
      <c r="D319" s="2" t="e">
        <f t="array" ref="D319">LARGE(IF('Liste aller Termine'!$D$1:$D$10000=$B319,'Liste aller Termine'!$C$1:$C$10000),D$2)</f>
        <v>#NUM!</v>
      </c>
      <c r="E319" s="2" t="e">
        <f t="array" ref="E319">LARGE(IF('Liste aller Termine'!$D$1:$D$10000=$B319,'Liste aller Termine'!$C$1:$C$10000),E$2)</f>
        <v>#NUM!</v>
      </c>
      <c r="F319" s="2" t="e">
        <f t="array" ref="F319">LARGE(IF('Liste aller Termine'!$D$1:$D$10000=$B319,'Liste aller Termine'!$C$1:$C$10000),F$2)</f>
        <v>#NUM!</v>
      </c>
      <c r="G319" s="2" t="e">
        <f t="array" ref="G319">LARGE(IF('Liste aller Termine'!$D$1:$D$10000=$B319,'Liste aller Termine'!$C$1:$C$10000),G$2)</f>
        <v>#NUM!</v>
      </c>
      <c r="H319" s="2" t="e">
        <f t="array" ref="H319">LARGE(IF('Liste aller Termine'!$D$1:$D$10000=$B319,'Liste aller Termine'!$C$1:$C$10000),H$2)</f>
        <v>#NUM!</v>
      </c>
      <c r="I319" s="3" t="str">
        <f t="shared" si="31"/>
        <v/>
      </c>
      <c r="J319" s="3" t="str">
        <f t="shared" si="32"/>
        <v/>
      </c>
      <c r="K319" s="3" t="str">
        <f t="shared" si="33"/>
        <v/>
      </c>
      <c r="L319" s="3" t="str">
        <f t="shared" si="34"/>
        <v/>
      </c>
      <c r="M319" s="3" t="str">
        <f t="shared" si="35"/>
        <v/>
      </c>
    </row>
    <row r="320" spans="1:13" x14ac:dyDescent="0.25">
      <c r="A320" s="1">
        <f t="shared" si="30"/>
        <v>201</v>
      </c>
      <c r="B320" s="1" t="e">
        <f>IF(A320&gt;=10000,"",SMALL('Liste aller Termine'!D$2:D$10000,A320))</f>
        <v>#NUM!</v>
      </c>
      <c r="C320" s="1">
        <f>COUNTIF('Liste aller Termine'!D$2:D$10000,B320)</f>
        <v>0</v>
      </c>
      <c r="D320" s="2" t="e">
        <f t="array" ref="D320">LARGE(IF('Liste aller Termine'!$D$1:$D$10000=$B320,'Liste aller Termine'!$C$1:$C$10000),D$2)</f>
        <v>#NUM!</v>
      </c>
      <c r="E320" s="2" t="e">
        <f t="array" ref="E320">LARGE(IF('Liste aller Termine'!$D$1:$D$10000=$B320,'Liste aller Termine'!$C$1:$C$10000),E$2)</f>
        <v>#NUM!</v>
      </c>
      <c r="F320" s="2" t="e">
        <f t="array" ref="F320">LARGE(IF('Liste aller Termine'!$D$1:$D$10000=$B320,'Liste aller Termine'!$C$1:$C$10000),F$2)</f>
        <v>#NUM!</v>
      </c>
      <c r="G320" s="2" t="e">
        <f t="array" ref="G320">LARGE(IF('Liste aller Termine'!$D$1:$D$10000=$B320,'Liste aller Termine'!$C$1:$C$10000),G$2)</f>
        <v>#NUM!</v>
      </c>
      <c r="H320" s="2" t="e">
        <f t="array" ref="H320">LARGE(IF('Liste aller Termine'!$D$1:$D$10000=$B320,'Liste aller Termine'!$C$1:$C$10000),H$2)</f>
        <v>#NUM!</v>
      </c>
      <c r="I320" s="3" t="str">
        <f t="shared" si="31"/>
        <v/>
      </c>
      <c r="J320" s="3" t="str">
        <f t="shared" si="32"/>
        <v/>
      </c>
      <c r="K320" s="3" t="str">
        <f t="shared" si="33"/>
        <v/>
      </c>
      <c r="L320" s="3" t="str">
        <f t="shared" si="34"/>
        <v/>
      </c>
      <c r="M320" s="3" t="str">
        <f t="shared" si="35"/>
        <v/>
      </c>
    </row>
    <row r="321" spans="1:13" x14ac:dyDescent="0.25">
      <c r="A321" s="1">
        <f t="shared" si="30"/>
        <v>201</v>
      </c>
      <c r="B321" s="1" t="e">
        <f>IF(A321&gt;=10000,"",SMALL('Liste aller Termine'!D$2:D$10000,A321))</f>
        <v>#NUM!</v>
      </c>
      <c r="C321" s="1">
        <f>COUNTIF('Liste aller Termine'!D$2:D$10000,B321)</f>
        <v>0</v>
      </c>
      <c r="D321" s="2" t="e">
        <f t="array" ref="D321">LARGE(IF('Liste aller Termine'!$D$1:$D$10000=$B321,'Liste aller Termine'!$C$1:$C$10000),D$2)</f>
        <v>#NUM!</v>
      </c>
      <c r="E321" s="2" t="e">
        <f t="array" ref="E321">LARGE(IF('Liste aller Termine'!$D$1:$D$10000=$B321,'Liste aller Termine'!$C$1:$C$10000),E$2)</f>
        <v>#NUM!</v>
      </c>
      <c r="F321" s="2" t="e">
        <f t="array" ref="F321">LARGE(IF('Liste aller Termine'!$D$1:$D$10000=$B321,'Liste aller Termine'!$C$1:$C$10000),F$2)</f>
        <v>#NUM!</v>
      </c>
      <c r="G321" s="2" t="e">
        <f t="array" ref="G321">LARGE(IF('Liste aller Termine'!$D$1:$D$10000=$B321,'Liste aller Termine'!$C$1:$C$10000),G$2)</f>
        <v>#NUM!</v>
      </c>
      <c r="H321" s="2" t="e">
        <f t="array" ref="H321">LARGE(IF('Liste aller Termine'!$D$1:$D$10000=$B321,'Liste aller Termine'!$C$1:$C$10000),H$2)</f>
        <v>#NUM!</v>
      </c>
      <c r="I321" s="3" t="str">
        <f t="shared" si="31"/>
        <v/>
      </c>
      <c r="J321" s="3" t="str">
        <f t="shared" si="32"/>
        <v/>
      </c>
      <c r="K321" s="3" t="str">
        <f t="shared" si="33"/>
        <v/>
      </c>
      <c r="L321" s="3" t="str">
        <f t="shared" si="34"/>
        <v/>
      </c>
      <c r="M321" s="3" t="str">
        <f t="shared" si="35"/>
        <v/>
      </c>
    </row>
    <row r="322" spans="1:13" x14ac:dyDescent="0.25">
      <c r="A322" s="1">
        <f t="shared" si="30"/>
        <v>201</v>
      </c>
      <c r="B322" s="1" t="e">
        <f>IF(A322&gt;=10000,"",SMALL('Liste aller Termine'!D$2:D$10000,A322))</f>
        <v>#NUM!</v>
      </c>
      <c r="C322" s="1">
        <f>COUNTIF('Liste aller Termine'!D$2:D$10000,B322)</f>
        <v>0</v>
      </c>
      <c r="D322" s="2" t="e">
        <f t="array" ref="D322">LARGE(IF('Liste aller Termine'!$D$1:$D$10000=$B322,'Liste aller Termine'!$C$1:$C$10000),D$2)</f>
        <v>#NUM!</v>
      </c>
      <c r="E322" s="2" t="e">
        <f t="array" ref="E322">LARGE(IF('Liste aller Termine'!$D$1:$D$10000=$B322,'Liste aller Termine'!$C$1:$C$10000),E$2)</f>
        <v>#NUM!</v>
      </c>
      <c r="F322" s="2" t="e">
        <f t="array" ref="F322">LARGE(IF('Liste aller Termine'!$D$1:$D$10000=$B322,'Liste aller Termine'!$C$1:$C$10000),F$2)</f>
        <v>#NUM!</v>
      </c>
      <c r="G322" s="2" t="e">
        <f t="array" ref="G322">LARGE(IF('Liste aller Termine'!$D$1:$D$10000=$B322,'Liste aller Termine'!$C$1:$C$10000),G$2)</f>
        <v>#NUM!</v>
      </c>
      <c r="H322" s="2" t="e">
        <f t="array" ref="H322">LARGE(IF('Liste aller Termine'!$D$1:$D$10000=$B322,'Liste aller Termine'!$C$1:$C$10000),H$2)</f>
        <v>#NUM!</v>
      </c>
      <c r="I322" s="3" t="str">
        <f t="shared" si="31"/>
        <v/>
      </c>
      <c r="J322" s="3" t="str">
        <f t="shared" si="32"/>
        <v/>
      </c>
      <c r="K322" s="3" t="str">
        <f t="shared" si="33"/>
        <v/>
      </c>
      <c r="L322" s="3" t="str">
        <f t="shared" si="34"/>
        <v/>
      </c>
      <c r="M322" s="3" t="str">
        <f t="shared" si="35"/>
        <v/>
      </c>
    </row>
    <row r="323" spans="1:13" x14ac:dyDescent="0.25">
      <c r="A323" s="1">
        <f t="shared" si="30"/>
        <v>201</v>
      </c>
      <c r="B323" s="1" t="e">
        <f>IF(A323&gt;=10000,"",SMALL('Liste aller Termine'!D$2:D$10000,A323))</f>
        <v>#NUM!</v>
      </c>
      <c r="C323" s="1">
        <f>COUNTIF('Liste aller Termine'!D$2:D$10000,B323)</f>
        <v>0</v>
      </c>
      <c r="D323" s="2" t="e">
        <f t="array" ref="D323">LARGE(IF('Liste aller Termine'!$D$1:$D$10000=$B323,'Liste aller Termine'!$C$1:$C$10000),D$2)</f>
        <v>#NUM!</v>
      </c>
      <c r="E323" s="2" t="e">
        <f t="array" ref="E323">LARGE(IF('Liste aller Termine'!$D$1:$D$10000=$B323,'Liste aller Termine'!$C$1:$C$10000),E$2)</f>
        <v>#NUM!</v>
      </c>
      <c r="F323" s="2" t="e">
        <f t="array" ref="F323">LARGE(IF('Liste aller Termine'!$D$1:$D$10000=$B323,'Liste aller Termine'!$C$1:$C$10000),F$2)</f>
        <v>#NUM!</v>
      </c>
      <c r="G323" s="2" t="e">
        <f t="array" ref="G323">LARGE(IF('Liste aller Termine'!$D$1:$D$10000=$B323,'Liste aller Termine'!$C$1:$C$10000),G$2)</f>
        <v>#NUM!</v>
      </c>
      <c r="H323" s="2" t="e">
        <f t="array" ref="H323">LARGE(IF('Liste aller Termine'!$D$1:$D$10000=$B323,'Liste aller Termine'!$C$1:$C$10000),H$2)</f>
        <v>#NUM!</v>
      </c>
      <c r="I323" s="3" t="str">
        <f t="shared" si="31"/>
        <v/>
      </c>
      <c r="J323" s="3" t="str">
        <f t="shared" si="32"/>
        <v/>
      </c>
      <c r="K323" s="3" t="str">
        <f t="shared" si="33"/>
        <v/>
      </c>
      <c r="L323" s="3" t="str">
        <f t="shared" si="34"/>
        <v/>
      </c>
      <c r="M323" s="3" t="str">
        <f t="shared" si="35"/>
        <v/>
      </c>
    </row>
    <row r="324" spans="1:13" x14ac:dyDescent="0.25">
      <c r="A324" s="1">
        <f t="shared" si="30"/>
        <v>201</v>
      </c>
      <c r="B324" s="1" t="e">
        <f>IF(A324&gt;=10000,"",SMALL('Liste aller Termine'!D$2:D$10000,A324))</f>
        <v>#NUM!</v>
      </c>
      <c r="C324" s="1">
        <f>COUNTIF('Liste aller Termine'!D$2:D$10000,B324)</f>
        <v>0</v>
      </c>
      <c r="D324" s="2" t="e">
        <f t="array" ref="D324">LARGE(IF('Liste aller Termine'!$D$1:$D$10000=$B324,'Liste aller Termine'!$C$1:$C$10000),D$2)</f>
        <v>#NUM!</v>
      </c>
      <c r="E324" s="2" t="e">
        <f t="array" ref="E324">LARGE(IF('Liste aller Termine'!$D$1:$D$10000=$B324,'Liste aller Termine'!$C$1:$C$10000),E$2)</f>
        <v>#NUM!</v>
      </c>
      <c r="F324" s="2" t="e">
        <f t="array" ref="F324">LARGE(IF('Liste aller Termine'!$D$1:$D$10000=$B324,'Liste aller Termine'!$C$1:$C$10000),F$2)</f>
        <v>#NUM!</v>
      </c>
      <c r="G324" s="2" t="e">
        <f t="array" ref="G324">LARGE(IF('Liste aller Termine'!$D$1:$D$10000=$B324,'Liste aller Termine'!$C$1:$C$10000),G$2)</f>
        <v>#NUM!</v>
      </c>
      <c r="H324" s="2" t="e">
        <f t="array" ref="H324">LARGE(IF('Liste aller Termine'!$D$1:$D$10000=$B324,'Liste aller Termine'!$C$1:$C$10000),H$2)</f>
        <v>#NUM!</v>
      </c>
      <c r="I324" s="3" t="str">
        <f t="shared" si="31"/>
        <v/>
      </c>
      <c r="J324" s="3" t="str">
        <f t="shared" si="32"/>
        <v/>
      </c>
      <c r="K324" s="3" t="str">
        <f t="shared" si="33"/>
        <v/>
      </c>
      <c r="L324" s="3" t="str">
        <f t="shared" si="34"/>
        <v/>
      </c>
      <c r="M324" s="3" t="str">
        <f t="shared" si="35"/>
        <v/>
      </c>
    </row>
    <row r="325" spans="1:13" x14ac:dyDescent="0.25">
      <c r="A325" s="1">
        <f t="shared" si="30"/>
        <v>201</v>
      </c>
      <c r="B325" s="1" t="e">
        <f>IF(A325&gt;=10000,"",SMALL('Liste aller Termine'!D$2:D$10000,A325))</f>
        <v>#NUM!</v>
      </c>
      <c r="C325" s="1">
        <f>COUNTIF('Liste aller Termine'!D$2:D$10000,B325)</f>
        <v>0</v>
      </c>
      <c r="D325" s="2" t="e">
        <f t="array" ref="D325">LARGE(IF('Liste aller Termine'!$D$1:$D$10000=$B325,'Liste aller Termine'!$C$1:$C$10000),D$2)</f>
        <v>#NUM!</v>
      </c>
      <c r="E325" s="2" t="e">
        <f t="array" ref="E325">LARGE(IF('Liste aller Termine'!$D$1:$D$10000=$B325,'Liste aller Termine'!$C$1:$C$10000),E$2)</f>
        <v>#NUM!</v>
      </c>
      <c r="F325" s="2" t="e">
        <f t="array" ref="F325">LARGE(IF('Liste aller Termine'!$D$1:$D$10000=$B325,'Liste aller Termine'!$C$1:$C$10000),F$2)</f>
        <v>#NUM!</v>
      </c>
      <c r="G325" s="2" t="e">
        <f t="array" ref="G325">LARGE(IF('Liste aller Termine'!$D$1:$D$10000=$B325,'Liste aller Termine'!$C$1:$C$10000),G$2)</f>
        <v>#NUM!</v>
      </c>
      <c r="H325" s="2" t="e">
        <f t="array" ref="H325">LARGE(IF('Liste aller Termine'!$D$1:$D$10000=$B325,'Liste aller Termine'!$C$1:$C$10000),H$2)</f>
        <v>#NUM!</v>
      </c>
      <c r="I325" s="3" t="str">
        <f t="shared" si="31"/>
        <v/>
      </c>
      <c r="J325" s="3" t="str">
        <f t="shared" si="32"/>
        <v/>
      </c>
      <c r="K325" s="3" t="str">
        <f t="shared" si="33"/>
        <v/>
      </c>
      <c r="L325" s="3" t="str">
        <f t="shared" si="34"/>
        <v/>
      </c>
      <c r="M325" s="3" t="str">
        <f t="shared" si="35"/>
        <v/>
      </c>
    </row>
    <row r="326" spans="1:13" x14ac:dyDescent="0.25">
      <c r="A326" s="1">
        <f t="shared" si="30"/>
        <v>201</v>
      </c>
      <c r="B326" s="1" t="e">
        <f>IF(A326&gt;=10000,"",SMALL('Liste aller Termine'!D$2:D$10000,A326))</f>
        <v>#NUM!</v>
      </c>
      <c r="C326" s="1">
        <f>COUNTIF('Liste aller Termine'!D$2:D$10000,B326)</f>
        <v>0</v>
      </c>
      <c r="D326" s="2" t="e">
        <f t="array" ref="D326">LARGE(IF('Liste aller Termine'!$D$1:$D$10000=$B326,'Liste aller Termine'!$C$1:$C$10000),D$2)</f>
        <v>#NUM!</v>
      </c>
      <c r="E326" s="2" t="e">
        <f t="array" ref="E326">LARGE(IF('Liste aller Termine'!$D$1:$D$10000=$B326,'Liste aller Termine'!$C$1:$C$10000),E$2)</f>
        <v>#NUM!</v>
      </c>
      <c r="F326" s="2" t="e">
        <f t="array" ref="F326">LARGE(IF('Liste aller Termine'!$D$1:$D$10000=$B326,'Liste aller Termine'!$C$1:$C$10000),F$2)</f>
        <v>#NUM!</v>
      </c>
      <c r="G326" s="2" t="e">
        <f t="array" ref="G326">LARGE(IF('Liste aller Termine'!$D$1:$D$10000=$B326,'Liste aller Termine'!$C$1:$C$10000),G$2)</f>
        <v>#NUM!</v>
      </c>
      <c r="H326" s="2" t="e">
        <f t="array" ref="H326">LARGE(IF('Liste aller Termine'!$D$1:$D$10000=$B326,'Liste aller Termine'!$C$1:$C$10000),H$2)</f>
        <v>#NUM!</v>
      </c>
      <c r="I326" s="3" t="str">
        <f t="shared" si="31"/>
        <v/>
      </c>
      <c r="J326" s="3" t="str">
        <f t="shared" si="32"/>
        <v/>
      </c>
      <c r="K326" s="3" t="str">
        <f t="shared" si="33"/>
        <v/>
      </c>
      <c r="L326" s="3" t="str">
        <f t="shared" si="34"/>
        <v/>
      </c>
      <c r="M326" s="3" t="str">
        <f t="shared" si="35"/>
        <v/>
      </c>
    </row>
    <row r="327" spans="1:13" x14ac:dyDescent="0.25">
      <c r="A327" s="1">
        <f t="shared" si="30"/>
        <v>201</v>
      </c>
      <c r="B327" s="1" t="e">
        <f>IF(A327&gt;=10000,"",SMALL('Liste aller Termine'!D$2:D$10000,A327))</f>
        <v>#NUM!</v>
      </c>
      <c r="C327" s="1">
        <f>COUNTIF('Liste aller Termine'!D$2:D$10000,B327)</f>
        <v>0</v>
      </c>
      <c r="D327" s="2" t="e">
        <f t="array" ref="D327">LARGE(IF('Liste aller Termine'!$D$1:$D$10000=$B327,'Liste aller Termine'!$C$1:$C$10000),D$2)</f>
        <v>#NUM!</v>
      </c>
      <c r="E327" s="2" t="e">
        <f t="array" ref="E327">LARGE(IF('Liste aller Termine'!$D$1:$D$10000=$B327,'Liste aller Termine'!$C$1:$C$10000),E$2)</f>
        <v>#NUM!</v>
      </c>
      <c r="F327" s="2" t="e">
        <f t="array" ref="F327">LARGE(IF('Liste aller Termine'!$D$1:$D$10000=$B327,'Liste aller Termine'!$C$1:$C$10000),F$2)</f>
        <v>#NUM!</v>
      </c>
      <c r="G327" s="2" t="e">
        <f t="array" ref="G327">LARGE(IF('Liste aller Termine'!$D$1:$D$10000=$B327,'Liste aller Termine'!$C$1:$C$10000),G$2)</f>
        <v>#NUM!</v>
      </c>
      <c r="H327" s="2" t="e">
        <f t="array" ref="H327">LARGE(IF('Liste aller Termine'!$D$1:$D$10000=$B327,'Liste aller Termine'!$C$1:$C$10000),H$2)</f>
        <v>#NUM!</v>
      </c>
      <c r="I327" s="3" t="str">
        <f t="shared" si="31"/>
        <v/>
      </c>
      <c r="J327" s="3" t="str">
        <f t="shared" si="32"/>
        <v/>
      </c>
      <c r="K327" s="3" t="str">
        <f t="shared" si="33"/>
        <v/>
      </c>
      <c r="L327" s="3" t="str">
        <f t="shared" si="34"/>
        <v/>
      </c>
      <c r="M327" s="3" t="str">
        <f t="shared" si="35"/>
        <v/>
      </c>
    </row>
    <row r="328" spans="1:13" x14ac:dyDescent="0.25">
      <c r="A328" s="1">
        <f t="shared" si="30"/>
        <v>201</v>
      </c>
      <c r="B328" s="1" t="e">
        <f>IF(A328&gt;=10000,"",SMALL('Liste aller Termine'!D$2:D$10000,A328))</f>
        <v>#NUM!</v>
      </c>
      <c r="C328" s="1">
        <f>COUNTIF('Liste aller Termine'!D$2:D$10000,B328)</f>
        <v>0</v>
      </c>
      <c r="D328" s="2" t="e">
        <f t="array" ref="D328">LARGE(IF('Liste aller Termine'!$D$1:$D$10000=$B328,'Liste aller Termine'!$C$1:$C$10000),D$2)</f>
        <v>#NUM!</v>
      </c>
      <c r="E328" s="2" t="e">
        <f t="array" ref="E328">LARGE(IF('Liste aller Termine'!$D$1:$D$10000=$B328,'Liste aller Termine'!$C$1:$C$10000),E$2)</f>
        <v>#NUM!</v>
      </c>
      <c r="F328" s="2" t="e">
        <f t="array" ref="F328">LARGE(IF('Liste aller Termine'!$D$1:$D$10000=$B328,'Liste aller Termine'!$C$1:$C$10000),F$2)</f>
        <v>#NUM!</v>
      </c>
      <c r="G328" s="2" t="e">
        <f t="array" ref="G328">LARGE(IF('Liste aller Termine'!$D$1:$D$10000=$B328,'Liste aller Termine'!$C$1:$C$10000),G$2)</f>
        <v>#NUM!</v>
      </c>
      <c r="H328" s="2" t="e">
        <f t="array" ref="H328">LARGE(IF('Liste aller Termine'!$D$1:$D$10000=$B328,'Liste aller Termine'!$C$1:$C$10000),H$2)</f>
        <v>#NUM!</v>
      </c>
      <c r="I328" s="3" t="str">
        <f t="shared" si="31"/>
        <v/>
      </c>
      <c r="J328" s="3" t="str">
        <f t="shared" si="32"/>
        <v/>
      </c>
      <c r="K328" s="3" t="str">
        <f t="shared" si="33"/>
        <v/>
      </c>
      <c r="L328" s="3" t="str">
        <f t="shared" si="34"/>
        <v/>
      </c>
      <c r="M328" s="3" t="str">
        <f t="shared" si="35"/>
        <v/>
      </c>
    </row>
    <row r="329" spans="1:13" x14ac:dyDescent="0.25">
      <c r="A329" s="1">
        <f t="shared" si="30"/>
        <v>201</v>
      </c>
      <c r="B329" s="1" t="e">
        <f>IF(A329&gt;=10000,"",SMALL('Liste aller Termine'!D$2:D$10000,A329))</f>
        <v>#NUM!</v>
      </c>
      <c r="C329" s="1">
        <f>COUNTIF('Liste aller Termine'!D$2:D$10000,B329)</f>
        <v>0</v>
      </c>
      <c r="D329" s="2" t="e">
        <f t="array" ref="D329">LARGE(IF('Liste aller Termine'!$D$1:$D$10000=$B329,'Liste aller Termine'!$C$1:$C$10000),D$2)</f>
        <v>#NUM!</v>
      </c>
      <c r="E329" s="2" t="e">
        <f t="array" ref="E329">LARGE(IF('Liste aller Termine'!$D$1:$D$10000=$B329,'Liste aller Termine'!$C$1:$C$10000),E$2)</f>
        <v>#NUM!</v>
      </c>
      <c r="F329" s="2" t="e">
        <f t="array" ref="F329">LARGE(IF('Liste aller Termine'!$D$1:$D$10000=$B329,'Liste aller Termine'!$C$1:$C$10000),F$2)</f>
        <v>#NUM!</v>
      </c>
      <c r="G329" s="2" t="e">
        <f t="array" ref="G329">LARGE(IF('Liste aller Termine'!$D$1:$D$10000=$B329,'Liste aller Termine'!$C$1:$C$10000),G$2)</f>
        <v>#NUM!</v>
      </c>
      <c r="H329" s="2" t="e">
        <f t="array" ref="H329">LARGE(IF('Liste aller Termine'!$D$1:$D$10000=$B329,'Liste aller Termine'!$C$1:$C$10000),H$2)</f>
        <v>#NUM!</v>
      </c>
      <c r="I329" s="3" t="str">
        <f t="shared" si="31"/>
        <v/>
      </c>
      <c r="J329" s="3" t="str">
        <f t="shared" si="32"/>
        <v/>
      </c>
      <c r="K329" s="3" t="str">
        <f t="shared" si="33"/>
        <v/>
      </c>
      <c r="L329" s="3" t="str">
        <f t="shared" si="34"/>
        <v/>
      </c>
      <c r="M329" s="3" t="str">
        <f t="shared" si="35"/>
        <v/>
      </c>
    </row>
    <row r="330" spans="1:13" x14ac:dyDescent="0.25">
      <c r="A330" s="1">
        <f t="shared" si="30"/>
        <v>201</v>
      </c>
      <c r="B330" s="1" t="e">
        <f>IF(A330&gt;=10000,"",SMALL('Liste aller Termine'!D$2:D$10000,A330))</f>
        <v>#NUM!</v>
      </c>
      <c r="C330" s="1">
        <f>COUNTIF('Liste aller Termine'!D$2:D$10000,B330)</f>
        <v>0</v>
      </c>
      <c r="D330" s="2" t="e">
        <f t="array" ref="D330">LARGE(IF('Liste aller Termine'!$D$1:$D$10000=$B330,'Liste aller Termine'!$C$1:$C$10000),D$2)</f>
        <v>#NUM!</v>
      </c>
      <c r="E330" s="2" t="e">
        <f t="array" ref="E330">LARGE(IF('Liste aller Termine'!$D$1:$D$10000=$B330,'Liste aller Termine'!$C$1:$C$10000),E$2)</f>
        <v>#NUM!</v>
      </c>
      <c r="F330" s="2" t="e">
        <f t="array" ref="F330">LARGE(IF('Liste aller Termine'!$D$1:$D$10000=$B330,'Liste aller Termine'!$C$1:$C$10000),F$2)</f>
        <v>#NUM!</v>
      </c>
      <c r="G330" s="2" t="e">
        <f t="array" ref="G330">LARGE(IF('Liste aller Termine'!$D$1:$D$10000=$B330,'Liste aller Termine'!$C$1:$C$10000),G$2)</f>
        <v>#NUM!</v>
      </c>
      <c r="H330" s="2" t="e">
        <f t="array" ref="H330">LARGE(IF('Liste aller Termine'!$D$1:$D$10000=$B330,'Liste aller Termine'!$C$1:$C$10000),H$2)</f>
        <v>#NUM!</v>
      </c>
      <c r="I330" s="3" t="str">
        <f t="shared" si="31"/>
        <v/>
      </c>
      <c r="J330" s="3" t="str">
        <f t="shared" si="32"/>
        <v/>
      </c>
      <c r="K330" s="3" t="str">
        <f t="shared" si="33"/>
        <v/>
      </c>
      <c r="L330" s="3" t="str">
        <f t="shared" si="34"/>
        <v/>
      </c>
      <c r="M330" s="3" t="str">
        <f t="shared" si="35"/>
        <v/>
      </c>
    </row>
    <row r="331" spans="1:13" x14ac:dyDescent="0.25">
      <c r="A331" s="1">
        <f t="shared" si="30"/>
        <v>201</v>
      </c>
      <c r="B331" s="1" t="e">
        <f>IF(A331&gt;=10000,"",SMALL('Liste aller Termine'!D$2:D$10000,A331))</f>
        <v>#NUM!</v>
      </c>
      <c r="C331" s="1">
        <f>COUNTIF('Liste aller Termine'!D$2:D$10000,B331)</f>
        <v>0</v>
      </c>
      <c r="D331" s="2" t="e">
        <f t="array" ref="D331">LARGE(IF('Liste aller Termine'!$D$1:$D$10000=$B331,'Liste aller Termine'!$C$1:$C$10000),D$2)</f>
        <v>#NUM!</v>
      </c>
      <c r="E331" s="2" t="e">
        <f t="array" ref="E331">LARGE(IF('Liste aller Termine'!$D$1:$D$10000=$B331,'Liste aller Termine'!$C$1:$C$10000),E$2)</f>
        <v>#NUM!</v>
      </c>
      <c r="F331" s="2" t="e">
        <f t="array" ref="F331">LARGE(IF('Liste aller Termine'!$D$1:$D$10000=$B331,'Liste aller Termine'!$C$1:$C$10000),F$2)</f>
        <v>#NUM!</v>
      </c>
      <c r="G331" s="2" t="e">
        <f t="array" ref="G331">LARGE(IF('Liste aller Termine'!$D$1:$D$10000=$B331,'Liste aller Termine'!$C$1:$C$10000),G$2)</f>
        <v>#NUM!</v>
      </c>
      <c r="H331" s="2" t="e">
        <f t="array" ref="H331">LARGE(IF('Liste aller Termine'!$D$1:$D$10000=$B331,'Liste aller Termine'!$C$1:$C$10000),H$2)</f>
        <v>#NUM!</v>
      </c>
      <c r="I331" s="3" t="str">
        <f t="shared" si="31"/>
        <v/>
      </c>
      <c r="J331" s="3" t="str">
        <f t="shared" si="32"/>
        <v/>
      </c>
      <c r="K331" s="3" t="str">
        <f t="shared" si="33"/>
        <v/>
      </c>
      <c r="L331" s="3" t="str">
        <f t="shared" si="34"/>
        <v/>
      </c>
      <c r="M331" s="3" t="str">
        <f t="shared" si="35"/>
        <v/>
      </c>
    </row>
    <row r="332" spans="1:13" x14ac:dyDescent="0.25">
      <c r="A332" s="1">
        <f t="shared" si="30"/>
        <v>201</v>
      </c>
      <c r="B332" s="1" t="e">
        <f>IF(A332&gt;=10000,"",SMALL('Liste aller Termine'!D$2:D$10000,A332))</f>
        <v>#NUM!</v>
      </c>
      <c r="C332" s="1">
        <f>COUNTIF('Liste aller Termine'!D$2:D$10000,B332)</f>
        <v>0</v>
      </c>
      <c r="D332" s="2" t="e">
        <f t="array" ref="D332">LARGE(IF('Liste aller Termine'!$D$1:$D$10000=$B332,'Liste aller Termine'!$C$1:$C$10000),D$2)</f>
        <v>#NUM!</v>
      </c>
      <c r="E332" s="2" t="e">
        <f t="array" ref="E332">LARGE(IF('Liste aller Termine'!$D$1:$D$10000=$B332,'Liste aller Termine'!$C$1:$C$10000),E$2)</f>
        <v>#NUM!</v>
      </c>
      <c r="F332" s="2" t="e">
        <f t="array" ref="F332">LARGE(IF('Liste aller Termine'!$D$1:$D$10000=$B332,'Liste aller Termine'!$C$1:$C$10000),F$2)</f>
        <v>#NUM!</v>
      </c>
      <c r="G332" s="2" t="e">
        <f t="array" ref="G332">LARGE(IF('Liste aller Termine'!$D$1:$D$10000=$B332,'Liste aller Termine'!$C$1:$C$10000),G$2)</f>
        <v>#NUM!</v>
      </c>
      <c r="H332" s="2" t="e">
        <f t="array" ref="H332">LARGE(IF('Liste aller Termine'!$D$1:$D$10000=$B332,'Liste aller Termine'!$C$1:$C$10000),H$2)</f>
        <v>#NUM!</v>
      </c>
      <c r="I332" s="3" t="str">
        <f t="shared" si="31"/>
        <v/>
      </c>
      <c r="J332" s="3" t="str">
        <f t="shared" si="32"/>
        <v/>
      </c>
      <c r="K332" s="3" t="str">
        <f t="shared" si="33"/>
        <v/>
      </c>
      <c r="L332" s="3" t="str">
        <f t="shared" si="34"/>
        <v/>
      </c>
      <c r="M332" s="3" t="str">
        <f t="shared" si="35"/>
        <v/>
      </c>
    </row>
    <row r="333" spans="1:13" x14ac:dyDescent="0.25">
      <c r="A333" s="1">
        <f t="shared" si="30"/>
        <v>201</v>
      </c>
      <c r="B333" s="1" t="e">
        <f>IF(A333&gt;=10000,"",SMALL('Liste aller Termine'!D$2:D$10000,A333))</f>
        <v>#NUM!</v>
      </c>
      <c r="C333" s="1">
        <f>COUNTIF('Liste aller Termine'!D$2:D$10000,B333)</f>
        <v>0</v>
      </c>
      <c r="D333" s="2" t="e">
        <f t="array" ref="D333">LARGE(IF('Liste aller Termine'!$D$1:$D$10000=$B333,'Liste aller Termine'!$C$1:$C$10000),D$2)</f>
        <v>#NUM!</v>
      </c>
      <c r="E333" s="2" t="e">
        <f t="array" ref="E333">LARGE(IF('Liste aller Termine'!$D$1:$D$10000=$B333,'Liste aller Termine'!$C$1:$C$10000),E$2)</f>
        <v>#NUM!</v>
      </c>
      <c r="F333" s="2" t="e">
        <f t="array" ref="F333">LARGE(IF('Liste aller Termine'!$D$1:$D$10000=$B333,'Liste aller Termine'!$C$1:$C$10000),F$2)</f>
        <v>#NUM!</v>
      </c>
      <c r="G333" s="2" t="e">
        <f t="array" ref="G333">LARGE(IF('Liste aller Termine'!$D$1:$D$10000=$B333,'Liste aller Termine'!$C$1:$C$10000),G$2)</f>
        <v>#NUM!</v>
      </c>
      <c r="H333" s="2" t="e">
        <f t="array" ref="H333">LARGE(IF('Liste aller Termine'!$D$1:$D$10000=$B333,'Liste aller Termine'!$C$1:$C$10000),H$2)</f>
        <v>#NUM!</v>
      </c>
      <c r="I333" s="3" t="str">
        <f t="shared" si="31"/>
        <v/>
      </c>
      <c r="J333" s="3" t="str">
        <f t="shared" si="32"/>
        <v/>
      </c>
      <c r="K333" s="3" t="str">
        <f t="shared" si="33"/>
        <v/>
      </c>
      <c r="L333" s="3" t="str">
        <f t="shared" si="34"/>
        <v/>
      </c>
      <c r="M333" s="3" t="str">
        <f t="shared" si="35"/>
        <v/>
      </c>
    </row>
    <row r="334" spans="1:13" x14ac:dyDescent="0.25">
      <c r="A334" s="1">
        <f t="shared" si="30"/>
        <v>201</v>
      </c>
      <c r="B334" s="1" t="e">
        <f>IF(A334&gt;=10000,"",SMALL('Liste aller Termine'!D$2:D$10000,A334))</f>
        <v>#NUM!</v>
      </c>
      <c r="C334" s="1">
        <f>COUNTIF('Liste aller Termine'!D$2:D$10000,B334)</f>
        <v>0</v>
      </c>
      <c r="D334" s="2" t="e">
        <f t="array" ref="D334">LARGE(IF('Liste aller Termine'!$D$1:$D$10000=$B334,'Liste aller Termine'!$C$1:$C$10000),D$2)</f>
        <v>#NUM!</v>
      </c>
      <c r="E334" s="2" t="e">
        <f t="array" ref="E334">LARGE(IF('Liste aller Termine'!$D$1:$D$10000=$B334,'Liste aller Termine'!$C$1:$C$10000),E$2)</f>
        <v>#NUM!</v>
      </c>
      <c r="F334" s="2" t="e">
        <f t="array" ref="F334">LARGE(IF('Liste aller Termine'!$D$1:$D$10000=$B334,'Liste aller Termine'!$C$1:$C$10000),F$2)</f>
        <v>#NUM!</v>
      </c>
      <c r="G334" s="2" t="e">
        <f t="array" ref="G334">LARGE(IF('Liste aller Termine'!$D$1:$D$10000=$B334,'Liste aller Termine'!$C$1:$C$10000),G$2)</f>
        <v>#NUM!</v>
      </c>
      <c r="H334" s="2" t="e">
        <f t="array" ref="H334">LARGE(IF('Liste aller Termine'!$D$1:$D$10000=$B334,'Liste aller Termine'!$C$1:$C$10000),H$2)</f>
        <v>#NUM!</v>
      </c>
      <c r="I334" s="3" t="str">
        <f t="shared" si="31"/>
        <v/>
      </c>
      <c r="J334" s="3" t="str">
        <f t="shared" si="32"/>
        <v/>
      </c>
      <c r="K334" s="3" t="str">
        <f t="shared" si="33"/>
        <v/>
      </c>
      <c r="L334" s="3" t="str">
        <f t="shared" si="34"/>
        <v/>
      </c>
      <c r="M334" s="3" t="str">
        <f t="shared" si="35"/>
        <v/>
      </c>
    </row>
    <row r="335" spans="1:13" x14ac:dyDescent="0.25">
      <c r="A335" s="1">
        <f t="shared" si="30"/>
        <v>201</v>
      </c>
      <c r="B335" s="1" t="e">
        <f>IF(A335&gt;=10000,"",SMALL('Liste aller Termine'!D$2:D$10000,A335))</f>
        <v>#NUM!</v>
      </c>
      <c r="C335" s="1">
        <f>COUNTIF('Liste aller Termine'!D$2:D$10000,B335)</f>
        <v>0</v>
      </c>
      <c r="D335" s="2" t="e">
        <f t="array" ref="D335">LARGE(IF('Liste aller Termine'!$D$1:$D$10000=$B335,'Liste aller Termine'!$C$1:$C$10000),D$2)</f>
        <v>#NUM!</v>
      </c>
      <c r="E335" s="2" t="e">
        <f t="array" ref="E335">LARGE(IF('Liste aller Termine'!$D$1:$D$10000=$B335,'Liste aller Termine'!$C$1:$C$10000),E$2)</f>
        <v>#NUM!</v>
      </c>
      <c r="F335" s="2" t="e">
        <f t="array" ref="F335">LARGE(IF('Liste aller Termine'!$D$1:$D$10000=$B335,'Liste aller Termine'!$C$1:$C$10000),F$2)</f>
        <v>#NUM!</v>
      </c>
      <c r="G335" s="2" t="e">
        <f t="array" ref="G335">LARGE(IF('Liste aller Termine'!$D$1:$D$10000=$B335,'Liste aller Termine'!$C$1:$C$10000),G$2)</f>
        <v>#NUM!</v>
      </c>
      <c r="H335" s="2" t="e">
        <f t="array" ref="H335">LARGE(IF('Liste aller Termine'!$D$1:$D$10000=$B335,'Liste aller Termine'!$C$1:$C$10000),H$2)</f>
        <v>#NUM!</v>
      </c>
      <c r="I335" s="3" t="str">
        <f t="shared" si="31"/>
        <v/>
      </c>
      <c r="J335" s="3" t="str">
        <f t="shared" si="32"/>
        <v/>
      </c>
      <c r="K335" s="3" t="str">
        <f t="shared" si="33"/>
        <v/>
      </c>
      <c r="L335" s="3" t="str">
        <f t="shared" si="34"/>
        <v/>
      </c>
      <c r="M335" s="3" t="str">
        <f t="shared" si="35"/>
        <v/>
      </c>
    </row>
    <row r="336" spans="1:13" x14ac:dyDescent="0.25">
      <c r="A336" s="1">
        <f t="shared" si="30"/>
        <v>201</v>
      </c>
      <c r="B336" s="1" t="e">
        <f>IF(A336&gt;=10000,"",SMALL('Liste aller Termine'!D$2:D$10000,A336))</f>
        <v>#NUM!</v>
      </c>
      <c r="C336" s="1">
        <f>COUNTIF('Liste aller Termine'!D$2:D$10000,B336)</f>
        <v>0</v>
      </c>
      <c r="D336" s="2" t="e">
        <f t="array" ref="D336">LARGE(IF('Liste aller Termine'!$D$1:$D$10000=$B336,'Liste aller Termine'!$C$1:$C$10000),D$2)</f>
        <v>#NUM!</v>
      </c>
      <c r="E336" s="2" t="e">
        <f t="array" ref="E336">LARGE(IF('Liste aller Termine'!$D$1:$D$10000=$B336,'Liste aller Termine'!$C$1:$C$10000),E$2)</f>
        <v>#NUM!</v>
      </c>
      <c r="F336" s="2" t="e">
        <f t="array" ref="F336">LARGE(IF('Liste aller Termine'!$D$1:$D$10000=$B336,'Liste aller Termine'!$C$1:$C$10000),F$2)</f>
        <v>#NUM!</v>
      </c>
      <c r="G336" s="2" t="e">
        <f t="array" ref="G336">LARGE(IF('Liste aller Termine'!$D$1:$D$10000=$B336,'Liste aller Termine'!$C$1:$C$10000),G$2)</f>
        <v>#NUM!</v>
      </c>
      <c r="H336" s="2" t="e">
        <f t="array" ref="H336">LARGE(IF('Liste aller Termine'!$D$1:$D$10000=$B336,'Liste aller Termine'!$C$1:$C$10000),H$2)</f>
        <v>#NUM!</v>
      </c>
      <c r="I336" s="3" t="str">
        <f t="shared" si="31"/>
        <v/>
      </c>
      <c r="J336" s="3" t="str">
        <f t="shared" si="32"/>
        <v/>
      </c>
      <c r="K336" s="3" t="str">
        <f t="shared" si="33"/>
        <v/>
      </c>
      <c r="L336" s="3" t="str">
        <f t="shared" si="34"/>
        <v/>
      </c>
      <c r="M336" s="3" t="str">
        <f t="shared" si="35"/>
        <v/>
      </c>
    </row>
    <row r="337" spans="1:13" x14ac:dyDescent="0.25">
      <c r="A337" s="1">
        <f t="shared" si="30"/>
        <v>201</v>
      </c>
      <c r="B337" s="1" t="e">
        <f>IF(A337&gt;=10000,"",SMALL('Liste aller Termine'!D$2:D$10000,A337))</f>
        <v>#NUM!</v>
      </c>
      <c r="C337" s="1">
        <f>COUNTIF('Liste aller Termine'!D$2:D$10000,B337)</f>
        <v>0</v>
      </c>
      <c r="D337" s="2" t="e">
        <f t="array" ref="D337">LARGE(IF('Liste aller Termine'!$D$1:$D$10000=$B337,'Liste aller Termine'!$C$1:$C$10000),D$2)</f>
        <v>#NUM!</v>
      </c>
      <c r="E337" s="2" t="e">
        <f t="array" ref="E337">LARGE(IF('Liste aller Termine'!$D$1:$D$10000=$B337,'Liste aller Termine'!$C$1:$C$10000),E$2)</f>
        <v>#NUM!</v>
      </c>
      <c r="F337" s="2" t="e">
        <f t="array" ref="F337">LARGE(IF('Liste aller Termine'!$D$1:$D$10000=$B337,'Liste aller Termine'!$C$1:$C$10000),F$2)</f>
        <v>#NUM!</v>
      </c>
      <c r="G337" s="2" t="e">
        <f t="array" ref="G337">LARGE(IF('Liste aller Termine'!$D$1:$D$10000=$B337,'Liste aller Termine'!$C$1:$C$10000),G$2)</f>
        <v>#NUM!</v>
      </c>
      <c r="H337" s="2" t="e">
        <f t="array" ref="H337">LARGE(IF('Liste aller Termine'!$D$1:$D$10000=$B337,'Liste aller Termine'!$C$1:$C$10000),H$2)</f>
        <v>#NUM!</v>
      </c>
      <c r="I337" s="3" t="str">
        <f t="shared" si="31"/>
        <v/>
      </c>
      <c r="J337" s="3" t="str">
        <f t="shared" si="32"/>
        <v/>
      </c>
      <c r="K337" s="3" t="str">
        <f t="shared" si="33"/>
        <v/>
      </c>
      <c r="L337" s="3" t="str">
        <f t="shared" si="34"/>
        <v/>
      </c>
      <c r="M337" s="3" t="str">
        <f t="shared" si="35"/>
        <v/>
      </c>
    </row>
    <row r="338" spans="1:13" x14ac:dyDescent="0.25">
      <c r="A338" s="1">
        <f t="shared" si="30"/>
        <v>201</v>
      </c>
      <c r="B338" s="1" t="e">
        <f>IF(A338&gt;=10000,"",SMALL('Liste aller Termine'!D$2:D$10000,A338))</f>
        <v>#NUM!</v>
      </c>
      <c r="C338" s="1">
        <f>COUNTIF('Liste aller Termine'!D$2:D$10000,B338)</f>
        <v>0</v>
      </c>
      <c r="D338" s="2" t="e">
        <f t="array" ref="D338">LARGE(IF('Liste aller Termine'!$D$1:$D$10000=$B338,'Liste aller Termine'!$C$1:$C$10000),D$2)</f>
        <v>#NUM!</v>
      </c>
      <c r="E338" s="2" t="e">
        <f t="array" ref="E338">LARGE(IF('Liste aller Termine'!$D$1:$D$10000=$B338,'Liste aller Termine'!$C$1:$C$10000),E$2)</f>
        <v>#NUM!</v>
      </c>
      <c r="F338" s="2" t="e">
        <f t="array" ref="F338">LARGE(IF('Liste aller Termine'!$D$1:$D$10000=$B338,'Liste aller Termine'!$C$1:$C$10000),F$2)</f>
        <v>#NUM!</v>
      </c>
      <c r="G338" s="2" t="e">
        <f t="array" ref="G338">LARGE(IF('Liste aller Termine'!$D$1:$D$10000=$B338,'Liste aller Termine'!$C$1:$C$10000),G$2)</f>
        <v>#NUM!</v>
      </c>
      <c r="H338" s="2" t="e">
        <f t="array" ref="H338">LARGE(IF('Liste aller Termine'!$D$1:$D$10000=$B338,'Liste aller Termine'!$C$1:$C$10000),H$2)</f>
        <v>#NUM!</v>
      </c>
      <c r="I338" s="3" t="str">
        <f t="shared" si="31"/>
        <v/>
      </c>
      <c r="J338" s="3" t="str">
        <f t="shared" si="32"/>
        <v/>
      </c>
      <c r="K338" s="3" t="str">
        <f t="shared" si="33"/>
        <v/>
      </c>
      <c r="L338" s="3" t="str">
        <f t="shared" si="34"/>
        <v/>
      </c>
      <c r="M338" s="3" t="str">
        <f t="shared" si="35"/>
        <v/>
      </c>
    </row>
    <row r="339" spans="1:13" x14ac:dyDescent="0.25">
      <c r="A339" s="1">
        <f t="shared" si="30"/>
        <v>201</v>
      </c>
      <c r="B339" s="1" t="e">
        <f>IF(A339&gt;=10000,"",SMALL('Liste aller Termine'!D$2:D$10000,A339))</f>
        <v>#NUM!</v>
      </c>
      <c r="C339" s="1">
        <f>COUNTIF('Liste aller Termine'!D$2:D$10000,B339)</f>
        <v>0</v>
      </c>
      <c r="D339" s="2" t="e">
        <f t="array" ref="D339">LARGE(IF('Liste aller Termine'!$D$1:$D$10000=$B339,'Liste aller Termine'!$C$1:$C$10000),D$2)</f>
        <v>#NUM!</v>
      </c>
      <c r="E339" s="2" t="e">
        <f t="array" ref="E339">LARGE(IF('Liste aller Termine'!$D$1:$D$10000=$B339,'Liste aller Termine'!$C$1:$C$10000),E$2)</f>
        <v>#NUM!</v>
      </c>
      <c r="F339" s="2" t="e">
        <f t="array" ref="F339">LARGE(IF('Liste aller Termine'!$D$1:$D$10000=$B339,'Liste aller Termine'!$C$1:$C$10000),F$2)</f>
        <v>#NUM!</v>
      </c>
      <c r="G339" s="2" t="e">
        <f t="array" ref="G339">LARGE(IF('Liste aller Termine'!$D$1:$D$10000=$B339,'Liste aller Termine'!$C$1:$C$10000),G$2)</f>
        <v>#NUM!</v>
      </c>
      <c r="H339" s="2" t="e">
        <f t="array" ref="H339">LARGE(IF('Liste aller Termine'!$D$1:$D$10000=$B339,'Liste aller Termine'!$C$1:$C$10000),H$2)</f>
        <v>#NUM!</v>
      </c>
      <c r="I339" s="3" t="str">
        <f t="shared" si="31"/>
        <v/>
      </c>
      <c r="J339" s="3" t="str">
        <f t="shared" si="32"/>
        <v/>
      </c>
      <c r="K339" s="3" t="str">
        <f t="shared" si="33"/>
        <v/>
      </c>
      <c r="L339" s="3" t="str">
        <f t="shared" si="34"/>
        <v/>
      </c>
      <c r="M339" s="3" t="str">
        <f t="shared" si="35"/>
        <v/>
      </c>
    </row>
    <row r="340" spans="1:13" x14ac:dyDescent="0.25">
      <c r="A340" s="1">
        <f t="shared" si="30"/>
        <v>201</v>
      </c>
      <c r="B340" s="1" t="e">
        <f>IF(A340&gt;=10000,"",SMALL('Liste aller Termine'!D$2:D$10000,A340))</f>
        <v>#NUM!</v>
      </c>
      <c r="C340" s="1">
        <f>COUNTIF('Liste aller Termine'!D$2:D$10000,B340)</f>
        <v>0</v>
      </c>
      <c r="D340" s="2" t="e">
        <f t="array" ref="D340">LARGE(IF('Liste aller Termine'!$D$1:$D$10000=$B340,'Liste aller Termine'!$C$1:$C$10000),D$2)</f>
        <v>#NUM!</v>
      </c>
      <c r="E340" s="2" t="e">
        <f t="array" ref="E340">LARGE(IF('Liste aller Termine'!$D$1:$D$10000=$B340,'Liste aller Termine'!$C$1:$C$10000),E$2)</f>
        <v>#NUM!</v>
      </c>
      <c r="F340" s="2" t="e">
        <f t="array" ref="F340">LARGE(IF('Liste aller Termine'!$D$1:$D$10000=$B340,'Liste aller Termine'!$C$1:$C$10000),F$2)</f>
        <v>#NUM!</v>
      </c>
      <c r="G340" s="2" t="e">
        <f t="array" ref="G340">LARGE(IF('Liste aller Termine'!$D$1:$D$10000=$B340,'Liste aller Termine'!$C$1:$C$10000),G$2)</f>
        <v>#NUM!</v>
      </c>
      <c r="H340" s="2" t="e">
        <f t="array" ref="H340">LARGE(IF('Liste aller Termine'!$D$1:$D$10000=$B340,'Liste aller Termine'!$C$1:$C$10000),H$2)</f>
        <v>#NUM!</v>
      </c>
      <c r="I340" s="3" t="str">
        <f t="shared" si="31"/>
        <v/>
      </c>
      <c r="J340" s="3" t="str">
        <f t="shared" si="32"/>
        <v/>
      </c>
      <c r="K340" s="3" t="str">
        <f t="shared" si="33"/>
        <v/>
      </c>
      <c r="L340" s="3" t="str">
        <f t="shared" si="34"/>
        <v/>
      </c>
      <c r="M340" s="3" t="str">
        <f t="shared" si="35"/>
        <v/>
      </c>
    </row>
    <row r="341" spans="1:13" x14ac:dyDescent="0.25">
      <c r="A341" s="1">
        <f t="shared" si="30"/>
        <v>201</v>
      </c>
      <c r="B341" s="1" t="e">
        <f>IF(A341&gt;=10000,"",SMALL('Liste aller Termine'!D$2:D$10000,A341))</f>
        <v>#NUM!</v>
      </c>
      <c r="C341" s="1">
        <f>COUNTIF('Liste aller Termine'!D$2:D$10000,B341)</f>
        <v>0</v>
      </c>
      <c r="D341" s="2" t="e">
        <f t="array" ref="D341">LARGE(IF('Liste aller Termine'!$D$1:$D$10000=$B341,'Liste aller Termine'!$C$1:$C$10000),D$2)</f>
        <v>#NUM!</v>
      </c>
      <c r="E341" s="2" t="e">
        <f t="array" ref="E341">LARGE(IF('Liste aller Termine'!$D$1:$D$10000=$B341,'Liste aller Termine'!$C$1:$C$10000),E$2)</f>
        <v>#NUM!</v>
      </c>
      <c r="F341" s="2" t="e">
        <f t="array" ref="F341">LARGE(IF('Liste aller Termine'!$D$1:$D$10000=$B341,'Liste aller Termine'!$C$1:$C$10000),F$2)</f>
        <v>#NUM!</v>
      </c>
      <c r="G341" s="2" t="e">
        <f t="array" ref="G341">LARGE(IF('Liste aller Termine'!$D$1:$D$10000=$B341,'Liste aller Termine'!$C$1:$C$10000),G$2)</f>
        <v>#NUM!</v>
      </c>
      <c r="H341" s="2" t="e">
        <f t="array" ref="H341">LARGE(IF('Liste aller Termine'!$D$1:$D$10000=$B341,'Liste aller Termine'!$C$1:$C$10000),H$2)</f>
        <v>#NUM!</v>
      </c>
      <c r="I341" s="3" t="str">
        <f t="shared" si="31"/>
        <v/>
      </c>
      <c r="J341" s="3" t="str">
        <f t="shared" si="32"/>
        <v/>
      </c>
      <c r="K341" s="3" t="str">
        <f t="shared" si="33"/>
        <v/>
      </c>
      <c r="L341" s="3" t="str">
        <f t="shared" si="34"/>
        <v/>
      </c>
      <c r="M341" s="3" t="str">
        <f t="shared" si="35"/>
        <v/>
      </c>
    </row>
    <row r="342" spans="1:13" x14ac:dyDescent="0.25">
      <c r="A342" s="1">
        <f t="shared" si="30"/>
        <v>201</v>
      </c>
      <c r="B342" s="1" t="e">
        <f>IF(A342&gt;=10000,"",SMALL('Liste aller Termine'!D$2:D$10000,A342))</f>
        <v>#NUM!</v>
      </c>
      <c r="C342" s="1">
        <f>COUNTIF('Liste aller Termine'!D$2:D$10000,B342)</f>
        <v>0</v>
      </c>
      <c r="D342" s="2" t="e">
        <f t="array" ref="D342">LARGE(IF('Liste aller Termine'!$D$1:$D$10000=$B342,'Liste aller Termine'!$C$1:$C$10000),D$2)</f>
        <v>#NUM!</v>
      </c>
      <c r="E342" s="2" t="e">
        <f t="array" ref="E342">LARGE(IF('Liste aller Termine'!$D$1:$D$10000=$B342,'Liste aller Termine'!$C$1:$C$10000),E$2)</f>
        <v>#NUM!</v>
      </c>
      <c r="F342" s="2" t="e">
        <f t="array" ref="F342">LARGE(IF('Liste aller Termine'!$D$1:$D$10000=$B342,'Liste aller Termine'!$C$1:$C$10000),F$2)</f>
        <v>#NUM!</v>
      </c>
      <c r="G342" s="2" t="e">
        <f t="array" ref="G342">LARGE(IF('Liste aller Termine'!$D$1:$D$10000=$B342,'Liste aller Termine'!$C$1:$C$10000),G$2)</f>
        <v>#NUM!</v>
      </c>
      <c r="H342" s="2" t="e">
        <f t="array" ref="H342">LARGE(IF('Liste aller Termine'!$D$1:$D$10000=$B342,'Liste aller Termine'!$C$1:$C$10000),H$2)</f>
        <v>#NUM!</v>
      </c>
      <c r="I342" s="3" t="str">
        <f t="shared" si="31"/>
        <v/>
      </c>
      <c r="J342" s="3" t="str">
        <f t="shared" si="32"/>
        <v/>
      </c>
      <c r="K342" s="3" t="str">
        <f t="shared" si="33"/>
        <v/>
      </c>
      <c r="L342" s="3" t="str">
        <f t="shared" si="34"/>
        <v/>
      </c>
      <c r="M342" s="3" t="str">
        <f t="shared" si="35"/>
        <v/>
      </c>
    </row>
    <row r="343" spans="1:13" x14ac:dyDescent="0.25">
      <c r="A343" s="1">
        <f t="shared" si="30"/>
        <v>201</v>
      </c>
      <c r="B343" s="1" t="e">
        <f>IF(A343&gt;=10000,"",SMALL('Liste aller Termine'!D$2:D$10000,A343))</f>
        <v>#NUM!</v>
      </c>
      <c r="C343" s="1">
        <f>COUNTIF('Liste aller Termine'!D$2:D$10000,B343)</f>
        <v>0</v>
      </c>
      <c r="D343" s="2" t="e">
        <f t="array" ref="D343">LARGE(IF('Liste aller Termine'!$D$1:$D$10000=$B343,'Liste aller Termine'!$C$1:$C$10000),D$2)</f>
        <v>#NUM!</v>
      </c>
      <c r="E343" s="2" t="e">
        <f t="array" ref="E343">LARGE(IF('Liste aller Termine'!$D$1:$D$10000=$B343,'Liste aller Termine'!$C$1:$C$10000),E$2)</f>
        <v>#NUM!</v>
      </c>
      <c r="F343" s="2" t="e">
        <f t="array" ref="F343">LARGE(IF('Liste aller Termine'!$D$1:$D$10000=$B343,'Liste aller Termine'!$C$1:$C$10000),F$2)</f>
        <v>#NUM!</v>
      </c>
      <c r="G343" s="2" t="e">
        <f t="array" ref="G343">LARGE(IF('Liste aller Termine'!$D$1:$D$10000=$B343,'Liste aller Termine'!$C$1:$C$10000),G$2)</f>
        <v>#NUM!</v>
      </c>
      <c r="H343" s="2" t="e">
        <f t="array" ref="H343">LARGE(IF('Liste aller Termine'!$D$1:$D$10000=$B343,'Liste aller Termine'!$C$1:$C$10000),H$2)</f>
        <v>#NUM!</v>
      </c>
      <c r="I343" s="3" t="str">
        <f t="shared" si="31"/>
        <v/>
      </c>
      <c r="J343" s="3" t="str">
        <f t="shared" si="32"/>
        <v/>
      </c>
      <c r="K343" s="3" t="str">
        <f t="shared" si="33"/>
        <v/>
      </c>
      <c r="L343" s="3" t="str">
        <f t="shared" si="34"/>
        <v/>
      </c>
      <c r="M343" s="3" t="str">
        <f t="shared" si="35"/>
        <v/>
      </c>
    </row>
    <row r="344" spans="1:13" x14ac:dyDescent="0.25">
      <c r="A344" s="1">
        <f t="shared" si="30"/>
        <v>201</v>
      </c>
      <c r="B344" s="1" t="e">
        <f>IF(A344&gt;=10000,"",SMALL('Liste aller Termine'!D$2:D$10000,A344))</f>
        <v>#NUM!</v>
      </c>
      <c r="C344" s="1">
        <f>COUNTIF('Liste aller Termine'!D$2:D$10000,B344)</f>
        <v>0</v>
      </c>
      <c r="D344" s="2" t="e">
        <f t="array" ref="D344">LARGE(IF('Liste aller Termine'!$D$1:$D$10000=$B344,'Liste aller Termine'!$C$1:$C$10000),D$2)</f>
        <v>#NUM!</v>
      </c>
      <c r="E344" s="2" t="e">
        <f t="array" ref="E344">LARGE(IF('Liste aller Termine'!$D$1:$D$10000=$B344,'Liste aller Termine'!$C$1:$C$10000),E$2)</f>
        <v>#NUM!</v>
      </c>
      <c r="F344" s="2" t="e">
        <f t="array" ref="F344">LARGE(IF('Liste aller Termine'!$D$1:$D$10000=$B344,'Liste aller Termine'!$C$1:$C$10000),F$2)</f>
        <v>#NUM!</v>
      </c>
      <c r="G344" s="2" t="e">
        <f t="array" ref="G344">LARGE(IF('Liste aller Termine'!$D$1:$D$10000=$B344,'Liste aller Termine'!$C$1:$C$10000),G$2)</f>
        <v>#NUM!</v>
      </c>
      <c r="H344" s="2" t="e">
        <f t="array" ref="H344">LARGE(IF('Liste aller Termine'!$D$1:$D$10000=$B344,'Liste aller Termine'!$C$1:$C$10000),H$2)</f>
        <v>#NUM!</v>
      </c>
      <c r="I344" s="3" t="str">
        <f t="shared" si="31"/>
        <v/>
      </c>
      <c r="J344" s="3" t="str">
        <f t="shared" si="32"/>
        <v/>
      </c>
      <c r="K344" s="3" t="str">
        <f t="shared" si="33"/>
        <v/>
      </c>
      <c r="L344" s="3" t="str">
        <f t="shared" si="34"/>
        <v/>
      </c>
      <c r="M344" s="3" t="str">
        <f t="shared" si="35"/>
        <v/>
      </c>
    </row>
    <row r="345" spans="1:13" x14ac:dyDescent="0.25">
      <c r="A345" s="1">
        <f t="shared" si="30"/>
        <v>201</v>
      </c>
      <c r="B345" s="1" t="e">
        <f>IF(A345&gt;=10000,"",SMALL('Liste aller Termine'!D$2:D$10000,A345))</f>
        <v>#NUM!</v>
      </c>
      <c r="C345" s="1">
        <f>COUNTIF('Liste aller Termine'!D$2:D$10000,B345)</f>
        <v>0</v>
      </c>
      <c r="D345" s="2" t="e">
        <f t="array" ref="D345">LARGE(IF('Liste aller Termine'!$D$1:$D$10000=$B345,'Liste aller Termine'!$C$1:$C$10000),D$2)</f>
        <v>#NUM!</v>
      </c>
      <c r="E345" s="2" t="e">
        <f t="array" ref="E345">LARGE(IF('Liste aller Termine'!$D$1:$D$10000=$B345,'Liste aller Termine'!$C$1:$C$10000),E$2)</f>
        <v>#NUM!</v>
      </c>
      <c r="F345" s="2" t="e">
        <f t="array" ref="F345">LARGE(IF('Liste aller Termine'!$D$1:$D$10000=$B345,'Liste aller Termine'!$C$1:$C$10000),F$2)</f>
        <v>#NUM!</v>
      </c>
      <c r="G345" s="2" t="e">
        <f t="array" ref="G345">LARGE(IF('Liste aller Termine'!$D$1:$D$10000=$B345,'Liste aller Termine'!$C$1:$C$10000),G$2)</f>
        <v>#NUM!</v>
      </c>
      <c r="H345" s="2" t="e">
        <f t="array" ref="H345">LARGE(IF('Liste aller Termine'!$D$1:$D$10000=$B345,'Liste aller Termine'!$C$1:$C$10000),H$2)</f>
        <v>#NUM!</v>
      </c>
      <c r="I345" s="3" t="str">
        <f t="shared" si="31"/>
        <v/>
      </c>
      <c r="J345" s="3" t="str">
        <f t="shared" si="32"/>
        <v/>
      </c>
      <c r="K345" s="3" t="str">
        <f t="shared" si="33"/>
        <v/>
      </c>
      <c r="L345" s="3" t="str">
        <f t="shared" si="34"/>
        <v/>
      </c>
      <c r="M345" s="3" t="str">
        <f t="shared" si="35"/>
        <v/>
      </c>
    </row>
    <row r="346" spans="1:13" x14ac:dyDescent="0.25">
      <c r="A346" s="1">
        <f t="shared" si="30"/>
        <v>201</v>
      </c>
      <c r="B346" s="1" t="e">
        <f>IF(A346&gt;=10000,"",SMALL('Liste aller Termine'!D$2:D$10000,A346))</f>
        <v>#NUM!</v>
      </c>
      <c r="C346" s="1">
        <f>COUNTIF('Liste aller Termine'!D$2:D$10000,B346)</f>
        <v>0</v>
      </c>
      <c r="D346" s="2" t="e">
        <f t="array" ref="D346">LARGE(IF('Liste aller Termine'!$D$1:$D$10000=$B346,'Liste aller Termine'!$C$1:$C$10000),D$2)</f>
        <v>#NUM!</v>
      </c>
      <c r="E346" s="2" t="e">
        <f t="array" ref="E346">LARGE(IF('Liste aller Termine'!$D$1:$D$10000=$B346,'Liste aller Termine'!$C$1:$C$10000),E$2)</f>
        <v>#NUM!</v>
      </c>
      <c r="F346" s="2" t="e">
        <f t="array" ref="F346">LARGE(IF('Liste aller Termine'!$D$1:$D$10000=$B346,'Liste aller Termine'!$C$1:$C$10000),F$2)</f>
        <v>#NUM!</v>
      </c>
      <c r="G346" s="2" t="e">
        <f t="array" ref="G346">LARGE(IF('Liste aller Termine'!$D$1:$D$10000=$B346,'Liste aller Termine'!$C$1:$C$10000),G$2)</f>
        <v>#NUM!</v>
      </c>
      <c r="H346" s="2" t="e">
        <f t="array" ref="H346">LARGE(IF('Liste aller Termine'!$D$1:$D$10000=$B346,'Liste aller Termine'!$C$1:$C$10000),H$2)</f>
        <v>#NUM!</v>
      </c>
      <c r="I346" s="3" t="str">
        <f t="shared" si="31"/>
        <v/>
      </c>
      <c r="J346" s="3" t="str">
        <f t="shared" si="32"/>
        <v/>
      </c>
      <c r="K346" s="3" t="str">
        <f t="shared" si="33"/>
        <v/>
      </c>
      <c r="L346" s="3" t="str">
        <f t="shared" si="34"/>
        <v/>
      </c>
      <c r="M346" s="3" t="str">
        <f t="shared" si="35"/>
        <v/>
      </c>
    </row>
    <row r="347" spans="1:13" x14ac:dyDescent="0.25">
      <c r="A347" s="1">
        <f t="shared" ref="A347:A410" si="36">A346+C346</f>
        <v>201</v>
      </c>
      <c r="B347" s="1" t="e">
        <f>IF(A347&gt;=10000,"",SMALL('Liste aller Termine'!D$2:D$10000,A347))</f>
        <v>#NUM!</v>
      </c>
      <c r="C347" s="1">
        <f>COUNTIF('Liste aller Termine'!D$2:D$10000,B347)</f>
        <v>0</v>
      </c>
      <c r="D347" s="2" t="e">
        <f t="array" ref="D347">LARGE(IF('Liste aller Termine'!$D$1:$D$10000=$B347,'Liste aller Termine'!$C$1:$C$10000),D$2)</f>
        <v>#NUM!</v>
      </c>
      <c r="E347" s="2" t="e">
        <f t="array" ref="E347">LARGE(IF('Liste aller Termine'!$D$1:$D$10000=$B347,'Liste aller Termine'!$C$1:$C$10000),E$2)</f>
        <v>#NUM!</v>
      </c>
      <c r="F347" s="2" t="e">
        <f t="array" ref="F347">LARGE(IF('Liste aller Termine'!$D$1:$D$10000=$B347,'Liste aller Termine'!$C$1:$C$10000),F$2)</f>
        <v>#NUM!</v>
      </c>
      <c r="G347" s="2" t="e">
        <f t="array" ref="G347">LARGE(IF('Liste aller Termine'!$D$1:$D$10000=$B347,'Liste aller Termine'!$C$1:$C$10000),G$2)</f>
        <v>#NUM!</v>
      </c>
      <c r="H347" s="2" t="e">
        <f t="array" ref="H347">LARGE(IF('Liste aller Termine'!$D$1:$D$10000=$B347,'Liste aller Termine'!$C$1:$C$10000),H$2)</f>
        <v>#NUM!</v>
      </c>
      <c r="I347" s="3" t="str">
        <f t="shared" ref="I347:I410" si="37">IF(ISERROR(D347),"",D347)</f>
        <v/>
      </c>
      <c r="J347" s="3" t="str">
        <f t="shared" ref="J347:J410" si="38">IF(ISERROR(E347),"",E347)</f>
        <v/>
      </c>
      <c r="K347" s="3" t="str">
        <f t="shared" ref="K347:K410" si="39">IF(ISERROR(F347),"",F347)</f>
        <v/>
      </c>
      <c r="L347" s="3" t="str">
        <f t="shared" ref="L347:L410" si="40">IF(ISERROR(G347),"",G347)</f>
        <v/>
      </c>
      <c r="M347" s="3" t="str">
        <f t="shared" ref="M347:M410" si="41">IF(ISERROR(H347),"",H347)</f>
        <v/>
      </c>
    </row>
    <row r="348" spans="1:13" x14ac:dyDescent="0.25">
      <c r="A348" s="1">
        <f t="shared" si="36"/>
        <v>201</v>
      </c>
      <c r="B348" s="1" t="e">
        <f>IF(A348&gt;=10000,"",SMALL('Liste aller Termine'!D$2:D$10000,A348))</f>
        <v>#NUM!</v>
      </c>
      <c r="C348" s="1">
        <f>COUNTIF('Liste aller Termine'!D$2:D$10000,B348)</f>
        <v>0</v>
      </c>
      <c r="D348" s="2" t="e">
        <f t="array" ref="D348">LARGE(IF('Liste aller Termine'!$D$1:$D$10000=$B348,'Liste aller Termine'!$C$1:$C$10000),D$2)</f>
        <v>#NUM!</v>
      </c>
      <c r="E348" s="2" t="e">
        <f t="array" ref="E348">LARGE(IF('Liste aller Termine'!$D$1:$D$10000=$B348,'Liste aller Termine'!$C$1:$C$10000),E$2)</f>
        <v>#NUM!</v>
      </c>
      <c r="F348" s="2" t="e">
        <f t="array" ref="F348">LARGE(IF('Liste aller Termine'!$D$1:$D$10000=$B348,'Liste aller Termine'!$C$1:$C$10000),F$2)</f>
        <v>#NUM!</v>
      </c>
      <c r="G348" s="2" t="e">
        <f t="array" ref="G348">LARGE(IF('Liste aller Termine'!$D$1:$D$10000=$B348,'Liste aller Termine'!$C$1:$C$10000),G$2)</f>
        <v>#NUM!</v>
      </c>
      <c r="H348" s="2" t="e">
        <f t="array" ref="H348">LARGE(IF('Liste aller Termine'!$D$1:$D$10000=$B348,'Liste aller Termine'!$C$1:$C$10000),H$2)</f>
        <v>#NUM!</v>
      </c>
      <c r="I348" s="3" t="str">
        <f t="shared" si="37"/>
        <v/>
      </c>
      <c r="J348" s="3" t="str">
        <f t="shared" si="38"/>
        <v/>
      </c>
      <c r="K348" s="3" t="str">
        <f t="shared" si="39"/>
        <v/>
      </c>
      <c r="L348" s="3" t="str">
        <f t="shared" si="40"/>
        <v/>
      </c>
      <c r="M348" s="3" t="str">
        <f t="shared" si="41"/>
        <v/>
      </c>
    </row>
    <row r="349" spans="1:13" x14ac:dyDescent="0.25">
      <c r="A349" s="1">
        <f t="shared" si="36"/>
        <v>201</v>
      </c>
      <c r="B349" s="1" t="e">
        <f>IF(A349&gt;=10000,"",SMALL('Liste aller Termine'!D$2:D$10000,A349))</f>
        <v>#NUM!</v>
      </c>
      <c r="C349" s="1">
        <f>COUNTIF('Liste aller Termine'!D$2:D$10000,B349)</f>
        <v>0</v>
      </c>
      <c r="D349" s="2" t="e">
        <f t="array" ref="D349">LARGE(IF('Liste aller Termine'!$D$1:$D$10000=$B349,'Liste aller Termine'!$C$1:$C$10000),D$2)</f>
        <v>#NUM!</v>
      </c>
      <c r="E349" s="2" t="e">
        <f t="array" ref="E349">LARGE(IF('Liste aller Termine'!$D$1:$D$10000=$B349,'Liste aller Termine'!$C$1:$C$10000),E$2)</f>
        <v>#NUM!</v>
      </c>
      <c r="F349" s="2" t="e">
        <f t="array" ref="F349">LARGE(IF('Liste aller Termine'!$D$1:$D$10000=$B349,'Liste aller Termine'!$C$1:$C$10000),F$2)</f>
        <v>#NUM!</v>
      </c>
      <c r="G349" s="2" t="e">
        <f t="array" ref="G349">LARGE(IF('Liste aller Termine'!$D$1:$D$10000=$B349,'Liste aller Termine'!$C$1:$C$10000),G$2)</f>
        <v>#NUM!</v>
      </c>
      <c r="H349" s="2" t="e">
        <f t="array" ref="H349">LARGE(IF('Liste aller Termine'!$D$1:$D$10000=$B349,'Liste aller Termine'!$C$1:$C$10000),H$2)</f>
        <v>#NUM!</v>
      </c>
      <c r="I349" s="3" t="str">
        <f t="shared" si="37"/>
        <v/>
      </c>
      <c r="J349" s="3" t="str">
        <f t="shared" si="38"/>
        <v/>
      </c>
      <c r="K349" s="3" t="str">
        <f t="shared" si="39"/>
        <v/>
      </c>
      <c r="L349" s="3" t="str">
        <f t="shared" si="40"/>
        <v/>
      </c>
      <c r="M349" s="3" t="str">
        <f t="shared" si="41"/>
        <v/>
      </c>
    </row>
    <row r="350" spans="1:13" x14ac:dyDescent="0.25">
      <c r="A350" s="1">
        <f t="shared" si="36"/>
        <v>201</v>
      </c>
      <c r="B350" s="1" t="e">
        <f>IF(A350&gt;=10000,"",SMALL('Liste aller Termine'!D$2:D$10000,A350))</f>
        <v>#NUM!</v>
      </c>
      <c r="C350" s="1">
        <f>COUNTIF('Liste aller Termine'!D$2:D$10000,B350)</f>
        <v>0</v>
      </c>
      <c r="D350" s="2" t="e">
        <f t="array" ref="D350">LARGE(IF('Liste aller Termine'!$D$1:$D$10000=$B350,'Liste aller Termine'!$C$1:$C$10000),D$2)</f>
        <v>#NUM!</v>
      </c>
      <c r="E350" s="2" t="e">
        <f t="array" ref="E350">LARGE(IF('Liste aller Termine'!$D$1:$D$10000=$B350,'Liste aller Termine'!$C$1:$C$10000),E$2)</f>
        <v>#NUM!</v>
      </c>
      <c r="F350" s="2" t="e">
        <f t="array" ref="F350">LARGE(IF('Liste aller Termine'!$D$1:$D$10000=$B350,'Liste aller Termine'!$C$1:$C$10000),F$2)</f>
        <v>#NUM!</v>
      </c>
      <c r="G350" s="2" t="e">
        <f t="array" ref="G350">LARGE(IF('Liste aller Termine'!$D$1:$D$10000=$B350,'Liste aller Termine'!$C$1:$C$10000),G$2)</f>
        <v>#NUM!</v>
      </c>
      <c r="H350" s="2" t="e">
        <f t="array" ref="H350">LARGE(IF('Liste aller Termine'!$D$1:$D$10000=$B350,'Liste aller Termine'!$C$1:$C$10000),H$2)</f>
        <v>#NUM!</v>
      </c>
      <c r="I350" s="3" t="str">
        <f t="shared" si="37"/>
        <v/>
      </c>
      <c r="J350" s="3" t="str">
        <f t="shared" si="38"/>
        <v/>
      </c>
      <c r="K350" s="3" t="str">
        <f t="shared" si="39"/>
        <v/>
      </c>
      <c r="L350" s="3" t="str">
        <f t="shared" si="40"/>
        <v/>
      </c>
      <c r="M350" s="3" t="str">
        <f t="shared" si="41"/>
        <v/>
      </c>
    </row>
    <row r="351" spans="1:13" x14ac:dyDescent="0.25">
      <c r="A351" s="1">
        <f t="shared" si="36"/>
        <v>201</v>
      </c>
      <c r="B351" s="1" t="e">
        <f>IF(A351&gt;=10000,"",SMALL('Liste aller Termine'!D$2:D$10000,A351))</f>
        <v>#NUM!</v>
      </c>
      <c r="C351" s="1">
        <f>COUNTIF('Liste aller Termine'!D$2:D$10000,B351)</f>
        <v>0</v>
      </c>
      <c r="D351" s="2" t="e">
        <f t="array" ref="D351">LARGE(IF('Liste aller Termine'!$D$1:$D$10000=$B351,'Liste aller Termine'!$C$1:$C$10000),D$2)</f>
        <v>#NUM!</v>
      </c>
      <c r="E351" s="2" t="e">
        <f t="array" ref="E351">LARGE(IF('Liste aller Termine'!$D$1:$D$10000=$B351,'Liste aller Termine'!$C$1:$C$10000),E$2)</f>
        <v>#NUM!</v>
      </c>
      <c r="F351" s="2" t="e">
        <f t="array" ref="F351">LARGE(IF('Liste aller Termine'!$D$1:$D$10000=$B351,'Liste aller Termine'!$C$1:$C$10000),F$2)</f>
        <v>#NUM!</v>
      </c>
      <c r="G351" s="2" t="e">
        <f t="array" ref="G351">LARGE(IF('Liste aller Termine'!$D$1:$D$10000=$B351,'Liste aller Termine'!$C$1:$C$10000),G$2)</f>
        <v>#NUM!</v>
      </c>
      <c r="H351" s="2" t="e">
        <f t="array" ref="H351">LARGE(IF('Liste aller Termine'!$D$1:$D$10000=$B351,'Liste aller Termine'!$C$1:$C$10000),H$2)</f>
        <v>#NUM!</v>
      </c>
      <c r="I351" s="3" t="str">
        <f t="shared" si="37"/>
        <v/>
      </c>
      <c r="J351" s="3" t="str">
        <f t="shared" si="38"/>
        <v/>
      </c>
      <c r="K351" s="3" t="str">
        <f t="shared" si="39"/>
        <v/>
      </c>
      <c r="L351" s="3" t="str">
        <f t="shared" si="40"/>
        <v/>
      </c>
      <c r="M351" s="3" t="str">
        <f t="shared" si="41"/>
        <v/>
      </c>
    </row>
    <row r="352" spans="1:13" x14ac:dyDescent="0.25">
      <c r="A352" s="1">
        <f t="shared" si="36"/>
        <v>201</v>
      </c>
      <c r="B352" s="1" t="e">
        <f>IF(A352&gt;=10000,"",SMALL('Liste aller Termine'!D$2:D$10000,A352))</f>
        <v>#NUM!</v>
      </c>
      <c r="C352" s="1">
        <f>COUNTIF('Liste aller Termine'!D$2:D$10000,B352)</f>
        <v>0</v>
      </c>
      <c r="D352" s="2" t="e">
        <f t="array" ref="D352">LARGE(IF('Liste aller Termine'!$D$1:$D$10000=$B352,'Liste aller Termine'!$C$1:$C$10000),D$2)</f>
        <v>#NUM!</v>
      </c>
      <c r="E352" s="2" t="e">
        <f t="array" ref="E352">LARGE(IF('Liste aller Termine'!$D$1:$D$10000=$B352,'Liste aller Termine'!$C$1:$C$10000),E$2)</f>
        <v>#NUM!</v>
      </c>
      <c r="F352" s="2" t="e">
        <f t="array" ref="F352">LARGE(IF('Liste aller Termine'!$D$1:$D$10000=$B352,'Liste aller Termine'!$C$1:$C$10000),F$2)</f>
        <v>#NUM!</v>
      </c>
      <c r="G352" s="2" t="e">
        <f t="array" ref="G352">LARGE(IF('Liste aller Termine'!$D$1:$D$10000=$B352,'Liste aller Termine'!$C$1:$C$10000),G$2)</f>
        <v>#NUM!</v>
      </c>
      <c r="H352" s="2" t="e">
        <f t="array" ref="H352">LARGE(IF('Liste aller Termine'!$D$1:$D$10000=$B352,'Liste aller Termine'!$C$1:$C$10000),H$2)</f>
        <v>#NUM!</v>
      </c>
      <c r="I352" s="3" t="str">
        <f t="shared" si="37"/>
        <v/>
      </c>
      <c r="J352" s="3" t="str">
        <f t="shared" si="38"/>
        <v/>
      </c>
      <c r="K352" s="3" t="str">
        <f t="shared" si="39"/>
        <v/>
      </c>
      <c r="L352" s="3" t="str">
        <f t="shared" si="40"/>
        <v/>
      </c>
      <c r="M352" s="3" t="str">
        <f t="shared" si="41"/>
        <v/>
      </c>
    </row>
    <row r="353" spans="1:13" x14ac:dyDescent="0.25">
      <c r="A353" s="1">
        <f t="shared" si="36"/>
        <v>201</v>
      </c>
      <c r="B353" s="1" t="e">
        <f>IF(A353&gt;=10000,"",SMALL('Liste aller Termine'!D$2:D$10000,A353))</f>
        <v>#NUM!</v>
      </c>
      <c r="C353" s="1">
        <f>COUNTIF('Liste aller Termine'!D$2:D$10000,B353)</f>
        <v>0</v>
      </c>
      <c r="D353" s="2" t="e">
        <f t="array" ref="D353">LARGE(IF('Liste aller Termine'!$D$1:$D$10000=$B353,'Liste aller Termine'!$C$1:$C$10000),D$2)</f>
        <v>#NUM!</v>
      </c>
      <c r="E353" s="2" t="e">
        <f t="array" ref="E353">LARGE(IF('Liste aller Termine'!$D$1:$D$10000=$B353,'Liste aller Termine'!$C$1:$C$10000),E$2)</f>
        <v>#NUM!</v>
      </c>
      <c r="F353" s="2" t="e">
        <f t="array" ref="F353">LARGE(IF('Liste aller Termine'!$D$1:$D$10000=$B353,'Liste aller Termine'!$C$1:$C$10000),F$2)</f>
        <v>#NUM!</v>
      </c>
      <c r="G353" s="2" t="e">
        <f t="array" ref="G353">LARGE(IF('Liste aller Termine'!$D$1:$D$10000=$B353,'Liste aller Termine'!$C$1:$C$10000),G$2)</f>
        <v>#NUM!</v>
      </c>
      <c r="H353" s="2" t="e">
        <f t="array" ref="H353">LARGE(IF('Liste aller Termine'!$D$1:$D$10000=$B353,'Liste aller Termine'!$C$1:$C$10000),H$2)</f>
        <v>#NUM!</v>
      </c>
      <c r="I353" s="3" t="str">
        <f t="shared" si="37"/>
        <v/>
      </c>
      <c r="J353" s="3" t="str">
        <f t="shared" si="38"/>
        <v/>
      </c>
      <c r="K353" s="3" t="str">
        <f t="shared" si="39"/>
        <v/>
      </c>
      <c r="L353" s="3" t="str">
        <f t="shared" si="40"/>
        <v/>
      </c>
      <c r="M353" s="3" t="str">
        <f t="shared" si="41"/>
        <v/>
      </c>
    </row>
    <row r="354" spans="1:13" x14ac:dyDescent="0.25">
      <c r="A354" s="1">
        <f t="shared" si="36"/>
        <v>201</v>
      </c>
      <c r="B354" s="1" t="e">
        <f>IF(A354&gt;=10000,"",SMALL('Liste aller Termine'!D$2:D$10000,A354))</f>
        <v>#NUM!</v>
      </c>
      <c r="C354" s="1">
        <f>COUNTIF('Liste aller Termine'!D$2:D$10000,B354)</f>
        <v>0</v>
      </c>
      <c r="D354" s="2" t="e">
        <f t="array" ref="D354">LARGE(IF('Liste aller Termine'!$D$1:$D$10000=$B354,'Liste aller Termine'!$C$1:$C$10000),D$2)</f>
        <v>#NUM!</v>
      </c>
      <c r="E354" s="2" t="e">
        <f t="array" ref="E354">LARGE(IF('Liste aller Termine'!$D$1:$D$10000=$B354,'Liste aller Termine'!$C$1:$C$10000),E$2)</f>
        <v>#NUM!</v>
      </c>
      <c r="F354" s="2" t="e">
        <f t="array" ref="F354">LARGE(IF('Liste aller Termine'!$D$1:$D$10000=$B354,'Liste aller Termine'!$C$1:$C$10000),F$2)</f>
        <v>#NUM!</v>
      </c>
      <c r="G354" s="2" t="e">
        <f t="array" ref="G354">LARGE(IF('Liste aller Termine'!$D$1:$D$10000=$B354,'Liste aller Termine'!$C$1:$C$10000),G$2)</f>
        <v>#NUM!</v>
      </c>
      <c r="H354" s="2" t="e">
        <f t="array" ref="H354">LARGE(IF('Liste aller Termine'!$D$1:$D$10000=$B354,'Liste aller Termine'!$C$1:$C$10000),H$2)</f>
        <v>#NUM!</v>
      </c>
      <c r="I354" s="3" t="str">
        <f t="shared" si="37"/>
        <v/>
      </c>
      <c r="J354" s="3" t="str">
        <f t="shared" si="38"/>
        <v/>
      </c>
      <c r="K354" s="3" t="str">
        <f t="shared" si="39"/>
        <v/>
      </c>
      <c r="L354" s="3" t="str">
        <f t="shared" si="40"/>
        <v/>
      </c>
      <c r="M354" s="3" t="str">
        <f t="shared" si="41"/>
        <v/>
      </c>
    </row>
    <row r="355" spans="1:13" x14ac:dyDescent="0.25">
      <c r="A355" s="1">
        <f t="shared" si="36"/>
        <v>201</v>
      </c>
      <c r="B355" s="1" t="e">
        <f>IF(A355&gt;=10000,"",SMALL('Liste aller Termine'!D$2:D$10000,A355))</f>
        <v>#NUM!</v>
      </c>
      <c r="C355" s="1">
        <f>COUNTIF('Liste aller Termine'!D$2:D$10000,B355)</f>
        <v>0</v>
      </c>
      <c r="D355" s="2" t="e">
        <f t="array" ref="D355">LARGE(IF('Liste aller Termine'!$D$1:$D$10000=$B355,'Liste aller Termine'!$C$1:$C$10000),D$2)</f>
        <v>#NUM!</v>
      </c>
      <c r="E355" s="2" t="e">
        <f t="array" ref="E355">LARGE(IF('Liste aller Termine'!$D$1:$D$10000=$B355,'Liste aller Termine'!$C$1:$C$10000),E$2)</f>
        <v>#NUM!</v>
      </c>
      <c r="F355" s="2" t="e">
        <f t="array" ref="F355">LARGE(IF('Liste aller Termine'!$D$1:$D$10000=$B355,'Liste aller Termine'!$C$1:$C$10000),F$2)</f>
        <v>#NUM!</v>
      </c>
      <c r="G355" s="2" t="e">
        <f t="array" ref="G355">LARGE(IF('Liste aller Termine'!$D$1:$D$10000=$B355,'Liste aller Termine'!$C$1:$C$10000),G$2)</f>
        <v>#NUM!</v>
      </c>
      <c r="H355" s="2" t="e">
        <f t="array" ref="H355">LARGE(IF('Liste aller Termine'!$D$1:$D$10000=$B355,'Liste aller Termine'!$C$1:$C$10000),H$2)</f>
        <v>#NUM!</v>
      </c>
      <c r="I355" s="3" t="str">
        <f t="shared" si="37"/>
        <v/>
      </c>
      <c r="J355" s="3" t="str">
        <f t="shared" si="38"/>
        <v/>
      </c>
      <c r="K355" s="3" t="str">
        <f t="shared" si="39"/>
        <v/>
      </c>
      <c r="L355" s="3" t="str">
        <f t="shared" si="40"/>
        <v/>
      </c>
      <c r="M355" s="3" t="str">
        <f t="shared" si="41"/>
        <v/>
      </c>
    </row>
    <row r="356" spans="1:13" x14ac:dyDescent="0.25">
      <c r="A356" s="1">
        <f t="shared" si="36"/>
        <v>201</v>
      </c>
      <c r="B356" s="1" t="e">
        <f>IF(A356&gt;=10000,"",SMALL('Liste aller Termine'!D$2:D$10000,A356))</f>
        <v>#NUM!</v>
      </c>
      <c r="C356" s="1">
        <f>COUNTIF('Liste aller Termine'!D$2:D$10000,B356)</f>
        <v>0</v>
      </c>
      <c r="D356" s="2" t="e">
        <f t="array" ref="D356">LARGE(IF('Liste aller Termine'!$D$1:$D$10000=$B356,'Liste aller Termine'!$C$1:$C$10000),D$2)</f>
        <v>#NUM!</v>
      </c>
      <c r="E356" s="2" t="e">
        <f t="array" ref="E356">LARGE(IF('Liste aller Termine'!$D$1:$D$10000=$B356,'Liste aller Termine'!$C$1:$C$10000),E$2)</f>
        <v>#NUM!</v>
      </c>
      <c r="F356" s="2" t="e">
        <f t="array" ref="F356">LARGE(IF('Liste aller Termine'!$D$1:$D$10000=$B356,'Liste aller Termine'!$C$1:$C$10000),F$2)</f>
        <v>#NUM!</v>
      </c>
      <c r="G356" s="2" t="e">
        <f t="array" ref="G356">LARGE(IF('Liste aller Termine'!$D$1:$D$10000=$B356,'Liste aller Termine'!$C$1:$C$10000),G$2)</f>
        <v>#NUM!</v>
      </c>
      <c r="H356" s="2" t="e">
        <f t="array" ref="H356">LARGE(IF('Liste aller Termine'!$D$1:$D$10000=$B356,'Liste aller Termine'!$C$1:$C$10000),H$2)</f>
        <v>#NUM!</v>
      </c>
      <c r="I356" s="3" t="str">
        <f t="shared" si="37"/>
        <v/>
      </c>
      <c r="J356" s="3" t="str">
        <f t="shared" si="38"/>
        <v/>
      </c>
      <c r="K356" s="3" t="str">
        <f t="shared" si="39"/>
        <v/>
      </c>
      <c r="L356" s="3" t="str">
        <f t="shared" si="40"/>
        <v/>
      </c>
      <c r="M356" s="3" t="str">
        <f t="shared" si="41"/>
        <v/>
      </c>
    </row>
    <row r="357" spans="1:13" x14ac:dyDescent="0.25">
      <c r="A357" s="1">
        <f t="shared" si="36"/>
        <v>201</v>
      </c>
      <c r="B357" s="1" t="e">
        <f>IF(A357&gt;=10000,"",SMALL('Liste aller Termine'!D$2:D$10000,A357))</f>
        <v>#NUM!</v>
      </c>
      <c r="C357" s="1">
        <f>COUNTIF('Liste aller Termine'!D$2:D$10000,B357)</f>
        <v>0</v>
      </c>
      <c r="D357" s="2" t="e">
        <f t="array" ref="D357">LARGE(IF('Liste aller Termine'!$D$1:$D$10000=$B357,'Liste aller Termine'!$C$1:$C$10000),D$2)</f>
        <v>#NUM!</v>
      </c>
      <c r="E357" s="2" t="e">
        <f t="array" ref="E357">LARGE(IF('Liste aller Termine'!$D$1:$D$10000=$B357,'Liste aller Termine'!$C$1:$C$10000),E$2)</f>
        <v>#NUM!</v>
      </c>
      <c r="F357" s="2" t="e">
        <f t="array" ref="F357">LARGE(IF('Liste aller Termine'!$D$1:$D$10000=$B357,'Liste aller Termine'!$C$1:$C$10000),F$2)</f>
        <v>#NUM!</v>
      </c>
      <c r="G357" s="2" t="e">
        <f t="array" ref="G357">LARGE(IF('Liste aller Termine'!$D$1:$D$10000=$B357,'Liste aller Termine'!$C$1:$C$10000),G$2)</f>
        <v>#NUM!</v>
      </c>
      <c r="H357" s="2" t="e">
        <f t="array" ref="H357">LARGE(IF('Liste aller Termine'!$D$1:$D$10000=$B357,'Liste aller Termine'!$C$1:$C$10000),H$2)</f>
        <v>#NUM!</v>
      </c>
      <c r="I357" s="3" t="str">
        <f t="shared" si="37"/>
        <v/>
      </c>
      <c r="J357" s="3" t="str">
        <f t="shared" si="38"/>
        <v/>
      </c>
      <c r="K357" s="3" t="str">
        <f t="shared" si="39"/>
        <v/>
      </c>
      <c r="L357" s="3" t="str">
        <f t="shared" si="40"/>
        <v/>
      </c>
      <c r="M357" s="3" t="str">
        <f t="shared" si="41"/>
        <v/>
      </c>
    </row>
    <row r="358" spans="1:13" x14ac:dyDescent="0.25">
      <c r="A358" s="1">
        <f t="shared" si="36"/>
        <v>201</v>
      </c>
      <c r="B358" s="1" t="e">
        <f>IF(A358&gt;=10000,"",SMALL('Liste aller Termine'!D$2:D$10000,A358))</f>
        <v>#NUM!</v>
      </c>
      <c r="C358" s="1">
        <f>COUNTIF('Liste aller Termine'!D$2:D$10000,B358)</f>
        <v>0</v>
      </c>
      <c r="D358" s="2" t="e">
        <f t="array" ref="D358">LARGE(IF('Liste aller Termine'!$D$1:$D$10000=$B358,'Liste aller Termine'!$C$1:$C$10000),D$2)</f>
        <v>#NUM!</v>
      </c>
      <c r="E358" s="2" t="e">
        <f t="array" ref="E358">LARGE(IF('Liste aller Termine'!$D$1:$D$10000=$B358,'Liste aller Termine'!$C$1:$C$10000),E$2)</f>
        <v>#NUM!</v>
      </c>
      <c r="F358" s="2" t="e">
        <f t="array" ref="F358">LARGE(IF('Liste aller Termine'!$D$1:$D$10000=$B358,'Liste aller Termine'!$C$1:$C$10000),F$2)</f>
        <v>#NUM!</v>
      </c>
      <c r="G358" s="2" t="e">
        <f t="array" ref="G358">LARGE(IF('Liste aller Termine'!$D$1:$D$10000=$B358,'Liste aller Termine'!$C$1:$C$10000),G$2)</f>
        <v>#NUM!</v>
      </c>
      <c r="H358" s="2" t="e">
        <f t="array" ref="H358">LARGE(IF('Liste aller Termine'!$D$1:$D$10000=$B358,'Liste aller Termine'!$C$1:$C$10000),H$2)</f>
        <v>#NUM!</v>
      </c>
      <c r="I358" s="3" t="str">
        <f t="shared" si="37"/>
        <v/>
      </c>
      <c r="J358" s="3" t="str">
        <f t="shared" si="38"/>
        <v/>
      </c>
      <c r="K358" s="3" t="str">
        <f t="shared" si="39"/>
        <v/>
      </c>
      <c r="L358" s="3" t="str">
        <f t="shared" si="40"/>
        <v/>
      </c>
      <c r="M358" s="3" t="str">
        <f t="shared" si="41"/>
        <v/>
      </c>
    </row>
    <row r="359" spans="1:13" x14ac:dyDescent="0.25">
      <c r="A359" s="1">
        <f t="shared" si="36"/>
        <v>201</v>
      </c>
      <c r="B359" s="1" t="e">
        <f>IF(A359&gt;=10000,"",SMALL('Liste aller Termine'!D$2:D$10000,A359))</f>
        <v>#NUM!</v>
      </c>
      <c r="C359" s="1">
        <f>COUNTIF('Liste aller Termine'!D$2:D$10000,B359)</f>
        <v>0</v>
      </c>
      <c r="D359" s="2" t="e">
        <f t="array" ref="D359">LARGE(IF('Liste aller Termine'!$D$1:$D$10000=$B359,'Liste aller Termine'!$C$1:$C$10000),D$2)</f>
        <v>#NUM!</v>
      </c>
      <c r="E359" s="2" t="e">
        <f t="array" ref="E359">LARGE(IF('Liste aller Termine'!$D$1:$D$10000=$B359,'Liste aller Termine'!$C$1:$C$10000),E$2)</f>
        <v>#NUM!</v>
      </c>
      <c r="F359" s="2" t="e">
        <f t="array" ref="F359">LARGE(IF('Liste aller Termine'!$D$1:$D$10000=$B359,'Liste aller Termine'!$C$1:$C$10000),F$2)</f>
        <v>#NUM!</v>
      </c>
      <c r="G359" s="2" t="e">
        <f t="array" ref="G359">LARGE(IF('Liste aller Termine'!$D$1:$D$10000=$B359,'Liste aller Termine'!$C$1:$C$10000),G$2)</f>
        <v>#NUM!</v>
      </c>
      <c r="H359" s="2" t="e">
        <f t="array" ref="H359">LARGE(IF('Liste aller Termine'!$D$1:$D$10000=$B359,'Liste aller Termine'!$C$1:$C$10000),H$2)</f>
        <v>#NUM!</v>
      </c>
      <c r="I359" s="3" t="str">
        <f t="shared" si="37"/>
        <v/>
      </c>
      <c r="J359" s="3" t="str">
        <f t="shared" si="38"/>
        <v/>
      </c>
      <c r="K359" s="3" t="str">
        <f t="shared" si="39"/>
        <v/>
      </c>
      <c r="L359" s="3" t="str">
        <f t="shared" si="40"/>
        <v/>
      </c>
      <c r="M359" s="3" t="str">
        <f t="shared" si="41"/>
        <v/>
      </c>
    </row>
    <row r="360" spans="1:13" x14ac:dyDescent="0.25">
      <c r="A360" s="1">
        <f t="shared" si="36"/>
        <v>201</v>
      </c>
      <c r="B360" s="1" t="e">
        <f>IF(A360&gt;=10000,"",SMALL('Liste aller Termine'!D$2:D$10000,A360))</f>
        <v>#NUM!</v>
      </c>
      <c r="C360" s="1">
        <f>COUNTIF('Liste aller Termine'!D$2:D$10000,B360)</f>
        <v>0</v>
      </c>
      <c r="D360" s="2" t="e">
        <f t="array" ref="D360">LARGE(IF('Liste aller Termine'!$D$1:$D$10000=$B360,'Liste aller Termine'!$C$1:$C$10000),D$2)</f>
        <v>#NUM!</v>
      </c>
      <c r="E360" s="2" t="e">
        <f t="array" ref="E360">LARGE(IF('Liste aller Termine'!$D$1:$D$10000=$B360,'Liste aller Termine'!$C$1:$C$10000),E$2)</f>
        <v>#NUM!</v>
      </c>
      <c r="F360" s="2" t="e">
        <f t="array" ref="F360">LARGE(IF('Liste aller Termine'!$D$1:$D$10000=$B360,'Liste aller Termine'!$C$1:$C$10000),F$2)</f>
        <v>#NUM!</v>
      </c>
      <c r="G360" s="2" t="e">
        <f t="array" ref="G360">LARGE(IF('Liste aller Termine'!$D$1:$D$10000=$B360,'Liste aller Termine'!$C$1:$C$10000),G$2)</f>
        <v>#NUM!</v>
      </c>
      <c r="H360" s="2" t="e">
        <f t="array" ref="H360">LARGE(IF('Liste aller Termine'!$D$1:$D$10000=$B360,'Liste aller Termine'!$C$1:$C$10000),H$2)</f>
        <v>#NUM!</v>
      </c>
      <c r="I360" s="3" t="str">
        <f t="shared" si="37"/>
        <v/>
      </c>
      <c r="J360" s="3" t="str">
        <f t="shared" si="38"/>
        <v/>
      </c>
      <c r="K360" s="3" t="str">
        <f t="shared" si="39"/>
        <v/>
      </c>
      <c r="L360" s="3" t="str">
        <f t="shared" si="40"/>
        <v/>
      </c>
      <c r="M360" s="3" t="str">
        <f t="shared" si="41"/>
        <v/>
      </c>
    </row>
    <row r="361" spans="1:13" x14ac:dyDescent="0.25">
      <c r="A361" s="1">
        <f t="shared" si="36"/>
        <v>201</v>
      </c>
      <c r="B361" s="1" t="e">
        <f>IF(A361&gt;=10000,"",SMALL('Liste aller Termine'!D$2:D$10000,A361))</f>
        <v>#NUM!</v>
      </c>
      <c r="C361" s="1">
        <f>COUNTIF('Liste aller Termine'!D$2:D$10000,B361)</f>
        <v>0</v>
      </c>
      <c r="D361" s="2" t="e">
        <f t="array" ref="D361">LARGE(IF('Liste aller Termine'!$D$1:$D$10000=$B361,'Liste aller Termine'!$C$1:$C$10000),D$2)</f>
        <v>#NUM!</v>
      </c>
      <c r="E361" s="2" t="e">
        <f t="array" ref="E361">LARGE(IF('Liste aller Termine'!$D$1:$D$10000=$B361,'Liste aller Termine'!$C$1:$C$10000),E$2)</f>
        <v>#NUM!</v>
      </c>
      <c r="F361" s="2" t="e">
        <f t="array" ref="F361">LARGE(IF('Liste aller Termine'!$D$1:$D$10000=$B361,'Liste aller Termine'!$C$1:$C$10000),F$2)</f>
        <v>#NUM!</v>
      </c>
      <c r="G361" s="2" t="e">
        <f t="array" ref="G361">LARGE(IF('Liste aller Termine'!$D$1:$D$10000=$B361,'Liste aller Termine'!$C$1:$C$10000),G$2)</f>
        <v>#NUM!</v>
      </c>
      <c r="H361" s="2" t="e">
        <f t="array" ref="H361">LARGE(IF('Liste aller Termine'!$D$1:$D$10000=$B361,'Liste aller Termine'!$C$1:$C$10000),H$2)</f>
        <v>#NUM!</v>
      </c>
      <c r="I361" s="3" t="str">
        <f t="shared" si="37"/>
        <v/>
      </c>
      <c r="J361" s="3" t="str">
        <f t="shared" si="38"/>
        <v/>
      </c>
      <c r="K361" s="3" t="str">
        <f t="shared" si="39"/>
        <v/>
      </c>
      <c r="L361" s="3" t="str">
        <f t="shared" si="40"/>
        <v/>
      </c>
      <c r="M361" s="3" t="str">
        <f t="shared" si="41"/>
        <v/>
      </c>
    </row>
    <row r="362" spans="1:13" x14ac:dyDescent="0.25">
      <c r="A362" s="1">
        <f t="shared" si="36"/>
        <v>201</v>
      </c>
      <c r="B362" s="1" t="e">
        <f>IF(A362&gt;=10000,"",SMALL('Liste aller Termine'!D$2:D$10000,A362))</f>
        <v>#NUM!</v>
      </c>
      <c r="C362" s="1">
        <f>COUNTIF('Liste aller Termine'!D$2:D$10000,B362)</f>
        <v>0</v>
      </c>
      <c r="D362" s="2" t="e">
        <f t="array" ref="D362">LARGE(IF('Liste aller Termine'!$D$1:$D$10000=$B362,'Liste aller Termine'!$C$1:$C$10000),D$2)</f>
        <v>#NUM!</v>
      </c>
      <c r="E362" s="2" t="e">
        <f t="array" ref="E362">LARGE(IF('Liste aller Termine'!$D$1:$D$10000=$B362,'Liste aller Termine'!$C$1:$C$10000),E$2)</f>
        <v>#NUM!</v>
      </c>
      <c r="F362" s="2" t="e">
        <f t="array" ref="F362">LARGE(IF('Liste aller Termine'!$D$1:$D$10000=$B362,'Liste aller Termine'!$C$1:$C$10000),F$2)</f>
        <v>#NUM!</v>
      </c>
      <c r="G362" s="2" t="e">
        <f t="array" ref="G362">LARGE(IF('Liste aller Termine'!$D$1:$D$10000=$B362,'Liste aller Termine'!$C$1:$C$10000),G$2)</f>
        <v>#NUM!</v>
      </c>
      <c r="H362" s="2" t="e">
        <f t="array" ref="H362">LARGE(IF('Liste aller Termine'!$D$1:$D$10000=$B362,'Liste aller Termine'!$C$1:$C$10000),H$2)</f>
        <v>#NUM!</v>
      </c>
      <c r="I362" s="3" t="str">
        <f t="shared" si="37"/>
        <v/>
      </c>
      <c r="J362" s="3" t="str">
        <f t="shared" si="38"/>
        <v/>
      </c>
      <c r="K362" s="3" t="str">
        <f t="shared" si="39"/>
        <v/>
      </c>
      <c r="L362" s="3" t="str">
        <f t="shared" si="40"/>
        <v/>
      </c>
      <c r="M362" s="3" t="str">
        <f t="shared" si="41"/>
        <v/>
      </c>
    </row>
    <row r="363" spans="1:13" x14ac:dyDescent="0.25">
      <c r="A363" s="1">
        <f t="shared" si="36"/>
        <v>201</v>
      </c>
      <c r="B363" s="1" t="e">
        <f>IF(A363&gt;=10000,"",SMALL('Liste aller Termine'!D$2:D$10000,A363))</f>
        <v>#NUM!</v>
      </c>
      <c r="C363" s="1">
        <f>COUNTIF('Liste aller Termine'!D$2:D$10000,B363)</f>
        <v>0</v>
      </c>
      <c r="D363" s="2" t="e">
        <f t="array" ref="D363">LARGE(IF('Liste aller Termine'!$D$1:$D$10000=$B363,'Liste aller Termine'!$C$1:$C$10000),D$2)</f>
        <v>#NUM!</v>
      </c>
      <c r="E363" s="2" t="e">
        <f t="array" ref="E363">LARGE(IF('Liste aller Termine'!$D$1:$D$10000=$B363,'Liste aller Termine'!$C$1:$C$10000),E$2)</f>
        <v>#NUM!</v>
      </c>
      <c r="F363" s="2" t="e">
        <f t="array" ref="F363">LARGE(IF('Liste aller Termine'!$D$1:$D$10000=$B363,'Liste aller Termine'!$C$1:$C$10000),F$2)</f>
        <v>#NUM!</v>
      </c>
      <c r="G363" s="2" t="e">
        <f t="array" ref="G363">LARGE(IF('Liste aller Termine'!$D$1:$D$10000=$B363,'Liste aller Termine'!$C$1:$C$10000),G$2)</f>
        <v>#NUM!</v>
      </c>
      <c r="H363" s="2" t="e">
        <f t="array" ref="H363">LARGE(IF('Liste aller Termine'!$D$1:$D$10000=$B363,'Liste aller Termine'!$C$1:$C$10000),H$2)</f>
        <v>#NUM!</v>
      </c>
      <c r="I363" s="3" t="str">
        <f t="shared" si="37"/>
        <v/>
      </c>
      <c r="J363" s="3" t="str">
        <f t="shared" si="38"/>
        <v/>
      </c>
      <c r="K363" s="3" t="str">
        <f t="shared" si="39"/>
        <v/>
      </c>
      <c r="L363" s="3" t="str">
        <f t="shared" si="40"/>
        <v/>
      </c>
      <c r="M363" s="3" t="str">
        <f t="shared" si="41"/>
        <v/>
      </c>
    </row>
    <row r="364" spans="1:13" x14ac:dyDescent="0.25">
      <c r="A364" s="1">
        <f t="shared" si="36"/>
        <v>201</v>
      </c>
      <c r="B364" s="1" t="e">
        <f>IF(A364&gt;=10000,"",SMALL('Liste aller Termine'!D$2:D$10000,A364))</f>
        <v>#NUM!</v>
      </c>
      <c r="C364" s="1">
        <f>COUNTIF('Liste aller Termine'!D$2:D$10000,B364)</f>
        <v>0</v>
      </c>
      <c r="D364" s="2" t="e">
        <f t="array" ref="D364">LARGE(IF('Liste aller Termine'!$D$1:$D$10000=$B364,'Liste aller Termine'!$C$1:$C$10000),D$2)</f>
        <v>#NUM!</v>
      </c>
      <c r="E364" s="2" t="e">
        <f t="array" ref="E364">LARGE(IF('Liste aller Termine'!$D$1:$D$10000=$B364,'Liste aller Termine'!$C$1:$C$10000),E$2)</f>
        <v>#NUM!</v>
      </c>
      <c r="F364" s="2" t="e">
        <f t="array" ref="F364">LARGE(IF('Liste aller Termine'!$D$1:$D$10000=$B364,'Liste aller Termine'!$C$1:$C$10000),F$2)</f>
        <v>#NUM!</v>
      </c>
      <c r="G364" s="2" t="e">
        <f t="array" ref="G364">LARGE(IF('Liste aller Termine'!$D$1:$D$10000=$B364,'Liste aller Termine'!$C$1:$C$10000),G$2)</f>
        <v>#NUM!</v>
      </c>
      <c r="H364" s="2" t="e">
        <f t="array" ref="H364">LARGE(IF('Liste aller Termine'!$D$1:$D$10000=$B364,'Liste aller Termine'!$C$1:$C$10000),H$2)</f>
        <v>#NUM!</v>
      </c>
      <c r="I364" s="3" t="str">
        <f t="shared" si="37"/>
        <v/>
      </c>
      <c r="J364" s="3" t="str">
        <f t="shared" si="38"/>
        <v/>
      </c>
      <c r="K364" s="3" t="str">
        <f t="shared" si="39"/>
        <v/>
      </c>
      <c r="L364" s="3" t="str">
        <f t="shared" si="40"/>
        <v/>
      </c>
      <c r="M364" s="3" t="str">
        <f t="shared" si="41"/>
        <v/>
      </c>
    </row>
    <row r="365" spans="1:13" x14ac:dyDescent="0.25">
      <c r="A365" s="1">
        <f t="shared" si="36"/>
        <v>201</v>
      </c>
      <c r="B365" s="1" t="e">
        <f>IF(A365&gt;=10000,"",SMALL('Liste aller Termine'!D$2:D$10000,A365))</f>
        <v>#NUM!</v>
      </c>
      <c r="C365" s="1">
        <f>COUNTIF('Liste aller Termine'!D$2:D$10000,B365)</f>
        <v>0</v>
      </c>
      <c r="D365" s="2" t="e">
        <f t="array" ref="D365">LARGE(IF('Liste aller Termine'!$D$1:$D$10000=$B365,'Liste aller Termine'!$C$1:$C$10000),D$2)</f>
        <v>#NUM!</v>
      </c>
      <c r="E365" s="2" t="e">
        <f t="array" ref="E365">LARGE(IF('Liste aller Termine'!$D$1:$D$10000=$B365,'Liste aller Termine'!$C$1:$C$10000),E$2)</f>
        <v>#NUM!</v>
      </c>
      <c r="F365" s="2" t="e">
        <f t="array" ref="F365">LARGE(IF('Liste aller Termine'!$D$1:$D$10000=$B365,'Liste aller Termine'!$C$1:$C$10000),F$2)</f>
        <v>#NUM!</v>
      </c>
      <c r="G365" s="2" t="e">
        <f t="array" ref="G365">LARGE(IF('Liste aller Termine'!$D$1:$D$10000=$B365,'Liste aller Termine'!$C$1:$C$10000),G$2)</f>
        <v>#NUM!</v>
      </c>
      <c r="H365" s="2" t="e">
        <f t="array" ref="H365">LARGE(IF('Liste aller Termine'!$D$1:$D$10000=$B365,'Liste aller Termine'!$C$1:$C$10000),H$2)</f>
        <v>#NUM!</v>
      </c>
      <c r="I365" s="3" t="str">
        <f t="shared" si="37"/>
        <v/>
      </c>
      <c r="J365" s="3" t="str">
        <f t="shared" si="38"/>
        <v/>
      </c>
      <c r="K365" s="3" t="str">
        <f t="shared" si="39"/>
        <v/>
      </c>
      <c r="L365" s="3" t="str">
        <f t="shared" si="40"/>
        <v/>
      </c>
      <c r="M365" s="3" t="str">
        <f t="shared" si="41"/>
        <v/>
      </c>
    </row>
    <row r="366" spans="1:13" x14ac:dyDescent="0.25">
      <c r="A366" s="1">
        <f t="shared" si="36"/>
        <v>201</v>
      </c>
      <c r="B366" s="1" t="e">
        <f>IF(A366&gt;=10000,"",SMALL('Liste aller Termine'!D$2:D$10000,A366))</f>
        <v>#NUM!</v>
      </c>
      <c r="C366" s="1">
        <f>COUNTIF('Liste aller Termine'!D$2:D$10000,B366)</f>
        <v>0</v>
      </c>
      <c r="D366" s="2" t="e">
        <f t="array" ref="D366">LARGE(IF('Liste aller Termine'!$D$1:$D$10000=$B366,'Liste aller Termine'!$C$1:$C$10000),D$2)</f>
        <v>#NUM!</v>
      </c>
      <c r="E366" s="2" t="e">
        <f t="array" ref="E366">LARGE(IF('Liste aller Termine'!$D$1:$D$10000=$B366,'Liste aller Termine'!$C$1:$C$10000),E$2)</f>
        <v>#NUM!</v>
      </c>
      <c r="F366" s="2" t="e">
        <f t="array" ref="F366">LARGE(IF('Liste aller Termine'!$D$1:$D$10000=$B366,'Liste aller Termine'!$C$1:$C$10000),F$2)</f>
        <v>#NUM!</v>
      </c>
      <c r="G366" s="2" t="e">
        <f t="array" ref="G366">LARGE(IF('Liste aller Termine'!$D$1:$D$10000=$B366,'Liste aller Termine'!$C$1:$C$10000),G$2)</f>
        <v>#NUM!</v>
      </c>
      <c r="H366" s="2" t="e">
        <f t="array" ref="H366">LARGE(IF('Liste aller Termine'!$D$1:$D$10000=$B366,'Liste aller Termine'!$C$1:$C$10000),H$2)</f>
        <v>#NUM!</v>
      </c>
      <c r="I366" s="3" t="str">
        <f t="shared" si="37"/>
        <v/>
      </c>
      <c r="J366" s="3" t="str">
        <f t="shared" si="38"/>
        <v/>
      </c>
      <c r="K366" s="3" t="str">
        <f t="shared" si="39"/>
        <v/>
      </c>
      <c r="L366" s="3" t="str">
        <f t="shared" si="40"/>
        <v/>
      </c>
      <c r="M366" s="3" t="str">
        <f t="shared" si="41"/>
        <v/>
      </c>
    </row>
    <row r="367" spans="1:13" x14ac:dyDescent="0.25">
      <c r="A367" s="1">
        <f t="shared" si="36"/>
        <v>201</v>
      </c>
      <c r="B367" s="1" t="e">
        <f>IF(A367&gt;=10000,"",SMALL('Liste aller Termine'!D$2:D$10000,A367))</f>
        <v>#NUM!</v>
      </c>
      <c r="C367" s="1">
        <f>COUNTIF('Liste aller Termine'!D$2:D$10000,B367)</f>
        <v>0</v>
      </c>
      <c r="D367" s="2" t="e">
        <f t="array" ref="D367">LARGE(IF('Liste aller Termine'!$D$1:$D$10000=$B367,'Liste aller Termine'!$C$1:$C$10000),D$2)</f>
        <v>#NUM!</v>
      </c>
      <c r="E367" s="2" t="e">
        <f t="array" ref="E367">LARGE(IF('Liste aller Termine'!$D$1:$D$10000=$B367,'Liste aller Termine'!$C$1:$C$10000),E$2)</f>
        <v>#NUM!</v>
      </c>
      <c r="F367" s="2" t="e">
        <f t="array" ref="F367">LARGE(IF('Liste aller Termine'!$D$1:$D$10000=$B367,'Liste aller Termine'!$C$1:$C$10000),F$2)</f>
        <v>#NUM!</v>
      </c>
      <c r="G367" s="2" t="e">
        <f t="array" ref="G367">LARGE(IF('Liste aller Termine'!$D$1:$D$10000=$B367,'Liste aller Termine'!$C$1:$C$10000),G$2)</f>
        <v>#NUM!</v>
      </c>
      <c r="H367" s="2" t="e">
        <f t="array" ref="H367">LARGE(IF('Liste aller Termine'!$D$1:$D$10000=$B367,'Liste aller Termine'!$C$1:$C$10000),H$2)</f>
        <v>#NUM!</v>
      </c>
      <c r="I367" s="3" t="str">
        <f t="shared" si="37"/>
        <v/>
      </c>
      <c r="J367" s="3" t="str">
        <f t="shared" si="38"/>
        <v/>
      </c>
      <c r="K367" s="3" t="str">
        <f t="shared" si="39"/>
        <v/>
      </c>
      <c r="L367" s="3" t="str">
        <f t="shared" si="40"/>
        <v/>
      </c>
      <c r="M367" s="3" t="str">
        <f t="shared" si="41"/>
        <v/>
      </c>
    </row>
    <row r="368" spans="1:13" x14ac:dyDescent="0.25">
      <c r="A368" s="1">
        <f t="shared" si="36"/>
        <v>201</v>
      </c>
      <c r="B368" s="1" t="e">
        <f>IF(A368&gt;=10000,"",SMALL('Liste aller Termine'!D$2:D$10000,A368))</f>
        <v>#NUM!</v>
      </c>
      <c r="C368" s="1">
        <f>COUNTIF('Liste aller Termine'!D$2:D$10000,B368)</f>
        <v>0</v>
      </c>
      <c r="D368" s="2" t="e">
        <f t="array" ref="D368">LARGE(IF('Liste aller Termine'!$D$1:$D$10000=$B368,'Liste aller Termine'!$C$1:$C$10000),D$2)</f>
        <v>#NUM!</v>
      </c>
      <c r="E368" s="2" t="e">
        <f t="array" ref="E368">LARGE(IF('Liste aller Termine'!$D$1:$D$10000=$B368,'Liste aller Termine'!$C$1:$C$10000),E$2)</f>
        <v>#NUM!</v>
      </c>
      <c r="F368" s="2" t="e">
        <f t="array" ref="F368">LARGE(IF('Liste aller Termine'!$D$1:$D$10000=$B368,'Liste aller Termine'!$C$1:$C$10000),F$2)</f>
        <v>#NUM!</v>
      </c>
      <c r="G368" s="2" t="e">
        <f t="array" ref="G368">LARGE(IF('Liste aller Termine'!$D$1:$D$10000=$B368,'Liste aller Termine'!$C$1:$C$10000),G$2)</f>
        <v>#NUM!</v>
      </c>
      <c r="H368" s="2" t="e">
        <f t="array" ref="H368">LARGE(IF('Liste aller Termine'!$D$1:$D$10000=$B368,'Liste aller Termine'!$C$1:$C$10000),H$2)</f>
        <v>#NUM!</v>
      </c>
      <c r="I368" s="3" t="str">
        <f t="shared" si="37"/>
        <v/>
      </c>
      <c r="J368" s="3" t="str">
        <f t="shared" si="38"/>
        <v/>
      </c>
      <c r="K368" s="3" t="str">
        <f t="shared" si="39"/>
        <v/>
      </c>
      <c r="L368" s="3" t="str">
        <f t="shared" si="40"/>
        <v/>
      </c>
      <c r="M368" s="3" t="str">
        <f t="shared" si="41"/>
        <v/>
      </c>
    </row>
    <row r="369" spans="1:13" x14ac:dyDescent="0.25">
      <c r="A369" s="1">
        <f t="shared" si="36"/>
        <v>201</v>
      </c>
      <c r="B369" s="1" t="e">
        <f>IF(A369&gt;=10000,"",SMALL('Liste aller Termine'!D$2:D$10000,A369))</f>
        <v>#NUM!</v>
      </c>
      <c r="C369" s="1">
        <f>COUNTIF('Liste aller Termine'!D$2:D$10000,B369)</f>
        <v>0</v>
      </c>
      <c r="D369" s="2" t="e">
        <f t="array" ref="D369">LARGE(IF('Liste aller Termine'!$D$1:$D$10000=$B369,'Liste aller Termine'!$C$1:$C$10000),D$2)</f>
        <v>#NUM!</v>
      </c>
      <c r="E369" s="2" t="e">
        <f t="array" ref="E369">LARGE(IF('Liste aller Termine'!$D$1:$D$10000=$B369,'Liste aller Termine'!$C$1:$C$10000),E$2)</f>
        <v>#NUM!</v>
      </c>
      <c r="F369" s="2" t="e">
        <f t="array" ref="F369">LARGE(IF('Liste aller Termine'!$D$1:$D$10000=$B369,'Liste aller Termine'!$C$1:$C$10000),F$2)</f>
        <v>#NUM!</v>
      </c>
      <c r="G369" s="2" t="e">
        <f t="array" ref="G369">LARGE(IF('Liste aller Termine'!$D$1:$D$10000=$B369,'Liste aller Termine'!$C$1:$C$10000),G$2)</f>
        <v>#NUM!</v>
      </c>
      <c r="H369" s="2" t="e">
        <f t="array" ref="H369">LARGE(IF('Liste aller Termine'!$D$1:$D$10000=$B369,'Liste aller Termine'!$C$1:$C$10000),H$2)</f>
        <v>#NUM!</v>
      </c>
      <c r="I369" s="3" t="str">
        <f t="shared" si="37"/>
        <v/>
      </c>
      <c r="J369" s="3" t="str">
        <f t="shared" si="38"/>
        <v/>
      </c>
      <c r="K369" s="3" t="str">
        <f t="shared" si="39"/>
        <v/>
      </c>
      <c r="L369" s="3" t="str">
        <f t="shared" si="40"/>
        <v/>
      </c>
      <c r="M369" s="3" t="str">
        <f t="shared" si="41"/>
        <v/>
      </c>
    </row>
    <row r="370" spans="1:13" x14ac:dyDescent="0.25">
      <c r="A370" s="1">
        <f t="shared" si="36"/>
        <v>201</v>
      </c>
      <c r="B370" s="1" t="e">
        <f>IF(A370&gt;=10000,"",SMALL('Liste aller Termine'!D$2:D$10000,A370))</f>
        <v>#NUM!</v>
      </c>
      <c r="C370" s="1">
        <f>COUNTIF('Liste aller Termine'!D$2:D$10000,B370)</f>
        <v>0</v>
      </c>
      <c r="D370" s="2" t="e">
        <f t="array" ref="D370">LARGE(IF('Liste aller Termine'!$D$1:$D$10000=$B370,'Liste aller Termine'!$C$1:$C$10000),D$2)</f>
        <v>#NUM!</v>
      </c>
      <c r="E370" s="2" t="e">
        <f t="array" ref="E370">LARGE(IF('Liste aller Termine'!$D$1:$D$10000=$B370,'Liste aller Termine'!$C$1:$C$10000),E$2)</f>
        <v>#NUM!</v>
      </c>
      <c r="F370" s="2" t="e">
        <f t="array" ref="F370">LARGE(IF('Liste aller Termine'!$D$1:$D$10000=$B370,'Liste aller Termine'!$C$1:$C$10000),F$2)</f>
        <v>#NUM!</v>
      </c>
      <c r="G370" s="2" t="e">
        <f t="array" ref="G370">LARGE(IF('Liste aller Termine'!$D$1:$D$10000=$B370,'Liste aller Termine'!$C$1:$C$10000),G$2)</f>
        <v>#NUM!</v>
      </c>
      <c r="H370" s="2" t="e">
        <f t="array" ref="H370">LARGE(IF('Liste aller Termine'!$D$1:$D$10000=$B370,'Liste aller Termine'!$C$1:$C$10000),H$2)</f>
        <v>#NUM!</v>
      </c>
      <c r="I370" s="3" t="str">
        <f t="shared" si="37"/>
        <v/>
      </c>
      <c r="J370" s="3" t="str">
        <f t="shared" si="38"/>
        <v/>
      </c>
      <c r="K370" s="3" t="str">
        <f t="shared" si="39"/>
        <v/>
      </c>
      <c r="L370" s="3" t="str">
        <f t="shared" si="40"/>
        <v/>
      </c>
      <c r="M370" s="3" t="str">
        <f t="shared" si="41"/>
        <v/>
      </c>
    </row>
    <row r="371" spans="1:13" x14ac:dyDescent="0.25">
      <c r="A371" s="1">
        <f t="shared" si="36"/>
        <v>201</v>
      </c>
      <c r="B371" s="1" t="e">
        <f>IF(A371&gt;=10000,"",SMALL('Liste aller Termine'!D$2:D$10000,A371))</f>
        <v>#NUM!</v>
      </c>
      <c r="C371" s="1">
        <f>COUNTIF('Liste aller Termine'!D$2:D$10000,B371)</f>
        <v>0</v>
      </c>
      <c r="D371" s="2" t="e">
        <f t="array" ref="D371">LARGE(IF('Liste aller Termine'!$D$1:$D$10000=$B371,'Liste aller Termine'!$C$1:$C$10000),D$2)</f>
        <v>#NUM!</v>
      </c>
      <c r="E371" s="2" t="e">
        <f t="array" ref="E371">LARGE(IF('Liste aller Termine'!$D$1:$D$10000=$B371,'Liste aller Termine'!$C$1:$C$10000),E$2)</f>
        <v>#NUM!</v>
      </c>
      <c r="F371" s="2" t="e">
        <f t="array" ref="F371">LARGE(IF('Liste aller Termine'!$D$1:$D$10000=$B371,'Liste aller Termine'!$C$1:$C$10000),F$2)</f>
        <v>#NUM!</v>
      </c>
      <c r="G371" s="2" t="e">
        <f t="array" ref="G371">LARGE(IF('Liste aller Termine'!$D$1:$D$10000=$B371,'Liste aller Termine'!$C$1:$C$10000),G$2)</f>
        <v>#NUM!</v>
      </c>
      <c r="H371" s="2" t="e">
        <f t="array" ref="H371">LARGE(IF('Liste aller Termine'!$D$1:$D$10000=$B371,'Liste aller Termine'!$C$1:$C$10000),H$2)</f>
        <v>#NUM!</v>
      </c>
      <c r="I371" s="3" t="str">
        <f t="shared" si="37"/>
        <v/>
      </c>
      <c r="J371" s="3" t="str">
        <f t="shared" si="38"/>
        <v/>
      </c>
      <c r="K371" s="3" t="str">
        <f t="shared" si="39"/>
        <v/>
      </c>
      <c r="L371" s="3" t="str">
        <f t="shared" si="40"/>
        <v/>
      </c>
      <c r="M371" s="3" t="str">
        <f t="shared" si="41"/>
        <v/>
      </c>
    </row>
    <row r="372" spans="1:13" x14ac:dyDescent="0.25">
      <c r="A372" s="1">
        <f t="shared" si="36"/>
        <v>201</v>
      </c>
      <c r="B372" s="1" t="e">
        <f>IF(A372&gt;=10000,"",SMALL('Liste aller Termine'!D$2:D$10000,A372))</f>
        <v>#NUM!</v>
      </c>
      <c r="C372" s="1">
        <f>COUNTIF('Liste aller Termine'!D$2:D$10000,B372)</f>
        <v>0</v>
      </c>
      <c r="D372" s="2" t="e">
        <f t="array" ref="D372">LARGE(IF('Liste aller Termine'!$D$1:$D$10000=$B372,'Liste aller Termine'!$C$1:$C$10000),D$2)</f>
        <v>#NUM!</v>
      </c>
      <c r="E372" s="2" t="e">
        <f t="array" ref="E372">LARGE(IF('Liste aller Termine'!$D$1:$D$10000=$B372,'Liste aller Termine'!$C$1:$C$10000),E$2)</f>
        <v>#NUM!</v>
      </c>
      <c r="F372" s="2" t="e">
        <f t="array" ref="F372">LARGE(IF('Liste aller Termine'!$D$1:$D$10000=$B372,'Liste aller Termine'!$C$1:$C$10000),F$2)</f>
        <v>#NUM!</v>
      </c>
      <c r="G372" s="2" t="e">
        <f t="array" ref="G372">LARGE(IF('Liste aller Termine'!$D$1:$D$10000=$B372,'Liste aller Termine'!$C$1:$C$10000),G$2)</f>
        <v>#NUM!</v>
      </c>
      <c r="H372" s="2" t="e">
        <f t="array" ref="H372">LARGE(IF('Liste aller Termine'!$D$1:$D$10000=$B372,'Liste aller Termine'!$C$1:$C$10000),H$2)</f>
        <v>#NUM!</v>
      </c>
      <c r="I372" s="3" t="str">
        <f t="shared" si="37"/>
        <v/>
      </c>
      <c r="J372" s="3" t="str">
        <f t="shared" si="38"/>
        <v/>
      </c>
      <c r="K372" s="3" t="str">
        <f t="shared" si="39"/>
        <v/>
      </c>
      <c r="L372" s="3" t="str">
        <f t="shared" si="40"/>
        <v/>
      </c>
      <c r="M372" s="3" t="str">
        <f t="shared" si="41"/>
        <v/>
      </c>
    </row>
    <row r="373" spans="1:13" x14ac:dyDescent="0.25">
      <c r="A373" s="1">
        <f t="shared" si="36"/>
        <v>201</v>
      </c>
      <c r="B373" s="1" t="e">
        <f>IF(A373&gt;=10000,"",SMALL('Liste aller Termine'!D$2:D$10000,A373))</f>
        <v>#NUM!</v>
      </c>
      <c r="C373" s="1">
        <f>COUNTIF('Liste aller Termine'!D$2:D$10000,B373)</f>
        <v>0</v>
      </c>
      <c r="D373" s="2" t="e">
        <f t="array" ref="D373">LARGE(IF('Liste aller Termine'!$D$1:$D$10000=$B373,'Liste aller Termine'!$C$1:$C$10000),D$2)</f>
        <v>#NUM!</v>
      </c>
      <c r="E373" s="2" t="e">
        <f t="array" ref="E373">LARGE(IF('Liste aller Termine'!$D$1:$D$10000=$B373,'Liste aller Termine'!$C$1:$C$10000),E$2)</f>
        <v>#NUM!</v>
      </c>
      <c r="F373" s="2" t="e">
        <f t="array" ref="F373">LARGE(IF('Liste aller Termine'!$D$1:$D$10000=$B373,'Liste aller Termine'!$C$1:$C$10000),F$2)</f>
        <v>#NUM!</v>
      </c>
      <c r="G373" s="2" t="e">
        <f t="array" ref="G373">LARGE(IF('Liste aller Termine'!$D$1:$D$10000=$B373,'Liste aller Termine'!$C$1:$C$10000),G$2)</f>
        <v>#NUM!</v>
      </c>
      <c r="H373" s="2" t="e">
        <f t="array" ref="H373">LARGE(IF('Liste aller Termine'!$D$1:$D$10000=$B373,'Liste aller Termine'!$C$1:$C$10000),H$2)</f>
        <v>#NUM!</v>
      </c>
      <c r="I373" s="3" t="str">
        <f t="shared" si="37"/>
        <v/>
      </c>
      <c r="J373" s="3" t="str">
        <f t="shared" si="38"/>
        <v/>
      </c>
      <c r="K373" s="3" t="str">
        <f t="shared" si="39"/>
        <v/>
      </c>
      <c r="L373" s="3" t="str">
        <f t="shared" si="40"/>
        <v/>
      </c>
      <c r="M373" s="3" t="str">
        <f t="shared" si="41"/>
        <v/>
      </c>
    </row>
    <row r="374" spans="1:13" x14ac:dyDescent="0.25">
      <c r="A374" s="1">
        <f t="shared" si="36"/>
        <v>201</v>
      </c>
      <c r="B374" s="1" t="e">
        <f>IF(A374&gt;=10000,"",SMALL('Liste aller Termine'!D$2:D$10000,A374))</f>
        <v>#NUM!</v>
      </c>
      <c r="C374" s="1">
        <f>COUNTIF('Liste aller Termine'!D$2:D$10000,B374)</f>
        <v>0</v>
      </c>
      <c r="D374" s="2" t="e">
        <f t="array" ref="D374">LARGE(IF('Liste aller Termine'!$D$1:$D$10000=$B374,'Liste aller Termine'!$C$1:$C$10000),D$2)</f>
        <v>#NUM!</v>
      </c>
      <c r="E374" s="2" t="e">
        <f t="array" ref="E374">LARGE(IF('Liste aller Termine'!$D$1:$D$10000=$B374,'Liste aller Termine'!$C$1:$C$10000),E$2)</f>
        <v>#NUM!</v>
      </c>
      <c r="F374" s="2" t="e">
        <f t="array" ref="F374">LARGE(IF('Liste aller Termine'!$D$1:$D$10000=$B374,'Liste aller Termine'!$C$1:$C$10000),F$2)</f>
        <v>#NUM!</v>
      </c>
      <c r="G374" s="2" t="e">
        <f t="array" ref="G374">LARGE(IF('Liste aller Termine'!$D$1:$D$10000=$B374,'Liste aller Termine'!$C$1:$C$10000),G$2)</f>
        <v>#NUM!</v>
      </c>
      <c r="H374" s="2" t="e">
        <f t="array" ref="H374">LARGE(IF('Liste aller Termine'!$D$1:$D$10000=$B374,'Liste aller Termine'!$C$1:$C$10000),H$2)</f>
        <v>#NUM!</v>
      </c>
      <c r="I374" s="3" t="str">
        <f t="shared" si="37"/>
        <v/>
      </c>
      <c r="J374" s="3" t="str">
        <f t="shared" si="38"/>
        <v/>
      </c>
      <c r="K374" s="3" t="str">
        <f t="shared" si="39"/>
        <v/>
      </c>
      <c r="L374" s="3" t="str">
        <f t="shared" si="40"/>
        <v/>
      </c>
      <c r="M374" s="3" t="str">
        <f t="shared" si="41"/>
        <v/>
      </c>
    </row>
    <row r="375" spans="1:13" x14ac:dyDescent="0.25">
      <c r="A375" s="1">
        <f t="shared" si="36"/>
        <v>201</v>
      </c>
      <c r="B375" s="1" t="e">
        <f>IF(A375&gt;=10000,"",SMALL('Liste aller Termine'!D$2:D$10000,A375))</f>
        <v>#NUM!</v>
      </c>
      <c r="C375" s="1">
        <f>COUNTIF('Liste aller Termine'!D$2:D$10000,B375)</f>
        <v>0</v>
      </c>
      <c r="D375" s="2" t="e">
        <f t="array" ref="D375">LARGE(IF('Liste aller Termine'!$D$1:$D$10000=$B375,'Liste aller Termine'!$C$1:$C$10000),D$2)</f>
        <v>#NUM!</v>
      </c>
      <c r="E375" s="2" t="e">
        <f t="array" ref="E375">LARGE(IF('Liste aller Termine'!$D$1:$D$10000=$B375,'Liste aller Termine'!$C$1:$C$10000),E$2)</f>
        <v>#NUM!</v>
      </c>
      <c r="F375" s="2" t="e">
        <f t="array" ref="F375">LARGE(IF('Liste aller Termine'!$D$1:$D$10000=$B375,'Liste aller Termine'!$C$1:$C$10000),F$2)</f>
        <v>#NUM!</v>
      </c>
      <c r="G375" s="2" t="e">
        <f t="array" ref="G375">LARGE(IF('Liste aller Termine'!$D$1:$D$10000=$B375,'Liste aller Termine'!$C$1:$C$10000),G$2)</f>
        <v>#NUM!</v>
      </c>
      <c r="H375" s="2" t="e">
        <f t="array" ref="H375">LARGE(IF('Liste aller Termine'!$D$1:$D$10000=$B375,'Liste aller Termine'!$C$1:$C$10000),H$2)</f>
        <v>#NUM!</v>
      </c>
      <c r="I375" s="3" t="str">
        <f t="shared" si="37"/>
        <v/>
      </c>
      <c r="J375" s="3" t="str">
        <f t="shared" si="38"/>
        <v/>
      </c>
      <c r="K375" s="3" t="str">
        <f t="shared" si="39"/>
        <v/>
      </c>
      <c r="L375" s="3" t="str">
        <f t="shared" si="40"/>
        <v/>
      </c>
      <c r="M375" s="3" t="str">
        <f t="shared" si="41"/>
        <v/>
      </c>
    </row>
    <row r="376" spans="1:13" x14ac:dyDescent="0.25">
      <c r="A376" s="1">
        <f t="shared" si="36"/>
        <v>201</v>
      </c>
      <c r="B376" s="1" t="e">
        <f>IF(A376&gt;=10000,"",SMALL('Liste aller Termine'!D$2:D$10000,A376))</f>
        <v>#NUM!</v>
      </c>
      <c r="C376" s="1">
        <f>COUNTIF('Liste aller Termine'!D$2:D$10000,B376)</f>
        <v>0</v>
      </c>
      <c r="D376" s="2" t="e">
        <f t="array" ref="D376">LARGE(IF('Liste aller Termine'!$D$1:$D$10000=$B376,'Liste aller Termine'!$C$1:$C$10000),D$2)</f>
        <v>#NUM!</v>
      </c>
      <c r="E376" s="2" t="e">
        <f t="array" ref="E376">LARGE(IF('Liste aller Termine'!$D$1:$D$10000=$B376,'Liste aller Termine'!$C$1:$C$10000),E$2)</f>
        <v>#NUM!</v>
      </c>
      <c r="F376" s="2" t="e">
        <f t="array" ref="F376">LARGE(IF('Liste aller Termine'!$D$1:$D$10000=$B376,'Liste aller Termine'!$C$1:$C$10000),F$2)</f>
        <v>#NUM!</v>
      </c>
      <c r="G376" s="2" t="e">
        <f t="array" ref="G376">LARGE(IF('Liste aller Termine'!$D$1:$D$10000=$B376,'Liste aller Termine'!$C$1:$C$10000),G$2)</f>
        <v>#NUM!</v>
      </c>
      <c r="H376" s="2" t="e">
        <f t="array" ref="H376">LARGE(IF('Liste aller Termine'!$D$1:$D$10000=$B376,'Liste aller Termine'!$C$1:$C$10000),H$2)</f>
        <v>#NUM!</v>
      </c>
      <c r="I376" s="3" t="str">
        <f t="shared" si="37"/>
        <v/>
      </c>
      <c r="J376" s="3" t="str">
        <f t="shared" si="38"/>
        <v/>
      </c>
      <c r="K376" s="3" t="str">
        <f t="shared" si="39"/>
        <v/>
      </c>
      <c r="L376" s="3" t="str">
        <f t="shared" si="40"/>
        <v/>
      </c>
      <c r="M376" s="3" t="str">
        <f t="shared" si="41"/>
        <v/>
      </c>
    </row>
    <row r="377" spans="1:13" x14ac:dyDescent="0.25">
      <c r="A377" s="1">
        <f t="shared" si="36"/>
        <v>201</v>
      </c>
      <c r="B377" s="1" t="e">
        <f>IF(A377&gt;=10000,"",SMALL('Liste aller Termine'!D$2:D$10000,A377))</f>
        <v>#NUM!</v>
      </c>
      <c r="C377" s="1">
        <f>COUNTIF('Liste aller Termine'!D$2:D$10000,B377)</f>
        <v>0</v>
      </c>
      <c r="D377" s="2" t="e">
        <f t="array" ref="D377">LARGE(IF('Liste aller Termine'!$D$1:$D$10000=$B377,'Liste aller Termine'!$C$1:$C$10000),D$2)</f>
        <v>#NUM!</v>
      </c>
      <c r="E377" s="2" t="e">
        <f t="array" ref="E377">LARGE(IF('Liste aller Termine'!$D$1:$D$10000=$B377,'Liste aller Termine'!$C$1:$C$10000),E$2)</f>
        <v>#NUM!</v>
      </c>
      <c r="F377" s="2" t="e">
        <f t="array" ref="F377">LARGE(IF('Liste aller Termine'!$D$1:$D$10000=$B377,'Liste aller Termine'!$C$1:$C$10000),F$2)</f>
        <v>#NUM!</v>
      </c>
      <c r="G377" s="2" t="e">
        <f t="array" ref="G377">LARGE(IF('Liste aller Termine'!$D$1:$D$10000=$B377,'Liste aller Termine'!$C$1:$C$10000),G$2)</f>
        <v>#NUM!</v>
      </c>
      <c r="H377" s="2" t="e">
        <f t="array" ref="H377">LARGE(IF('Liste aller Termine'!$D$1:$D$10000=$B377,'Liste aller Termine'!$C$1:$C$10000),H$2)</f>
        <v>#NUM!</v>
      </c>
      <c r="I377" s="3" t="str">
        <f t="shared" si="37"/>
        <v/>
      </c>
      <c r="J377" s="3" t="str">
        <f t="shared" si="38"/>
        <v/>
      </c>
      <c r="K377" s="3" t="str">
        <f t="shared" si="39"/>
        <v/>
      </c>
      <c r="L377" s="3" t="str">
        <f t="shared" si="40"/>
        <v/>
      </c>
      <c r="M377" s="3" t="str">
        <f t="shared" si="41"/>
        <v/>
      </c>
    </row>
    <row r="378" spans="1:13" x14ac:dyDescent="0.25">
      <c r="A378" s="1">
        <f t="shared" si="36"/>
        <v>201</v>
      </c>
      <c r="B378" s="1" t="e">
        <f>IF(A378&gt;=10000,"",SMALL('Liste aller Termine'!D$2:D$10000,A378))</f>
        <v>#NUM!</v>
      </c>
      <c r="C378" s="1">
        <f>COUNTIF('Liste aller Termine'!D$2:D$10000,B378)</f>
        <v>0</v>
      </c>
      <c r="D378" s="2" t="e">
        <f t="array" ref="D378">LARGE(IF('Liste aller Termine'!$D$1:$D$10000=$B378,'Liste aller Termine'!$C$1:$C$10000),D$2)</f>
        <v>#NUM!</v>
      </c>
      <c r="E378" s="2" t="e">
        <f t="array" ref="E378">LARGE(IF('Liste aller Termine'!$D$1:$D$10000=$B378,'Liste aller Termine'!$C$1:$C$10000),E$2)</f>
        <v>#NUM!</v>
      </c>
      <c r="F378" s="2" t="e">
        <f t="array" ref="F378">LARGE(IF('Liste aller Termine'!$D$1:$D$10000=$B378,'Liste aller Termine'!$C$1:$C$10000),F$2)</f>
        <v>#NUM!</v>
      </c>
      <c r="G378" s="2" t="e">
        <f t="array" ref="G378">LARGE(IF('Liste aller Termine'!$D$1:$D$10000=$B378,'Liste aller Termine'!$C$1:$C$10000),G$2)</f>
        <v>#NUM!</v>
      </c>
      <c r="H378" s="2" t="e">
        <f t="array" ref="H378">LARGE(IF('Liste aller Termine'!$D$1:$D$10000=$B378,'Liste aller Termine'!$C$1:$C$10000),H$2)</f>
        <v>#NUM!</v>
      </c>
      <c r="I378" s="3" t="str">
        <f t="shared" si="37"/>
        <v/>
      </c>
      <c r="J378" s="3" t="str">
        <f t="shared" si="38"/>
        <v/>
      </c>
      <c r="K378" s="3" t="str">
        <f t="shared" si="39"/>
        <v/>
      </c>
      <c r="L378" s="3" t="str">
        <f t="shared" si="40"/>
        <v/>
      </c>
      <c r="M378" s="3" t="str">
        <f t="shared" si="41"/>
        <v/>
      </c>
    </row>
    <row r="379" spans="1:13" x14ac:dyDescent="0.25">
      <c r="A379" s="1">
        <f t="shared" si="36"/>
        <v>201</v>
      </c>
      <c r="B379" s="1" t="e">
        <f>IF(A379&gt;=10000,"",SMALL('Liste aller Termine'!D$2:D$10000,A379))</f>
        <v>#NUM!</v>
      </c>
      <c r="C379" s="1">
        <f>COUNTIF('Liste aller Termine'!D$2:D$10000,B379)</f>
        <v>0</v>
      </c>
      <c r="D379" s="2" t="e">
        <f t="array" ref="D379">LARGE(IF('Liste aller Termine'!$D$1:$D$10000=$B379,'Liste aller Termine'!$C$1:$C$10000),D$2)</f>
        <v>#NUM!</v>
      </c>
      <c r="E379" s="2" t="e">
        <f t="array" ref="E379">LARGE(IF('Liste aller Termine'!$D$1:$D$10000=$B379,'Liste aller Termine'!$C$1:$C$10000),E$2)</f>
        <v>#NUM!</v>
      </c>
      <c r="F379" s="2" t="e">
        <f t="array" ref="F379">LARGE(IF('Liste aller Termine'!$D$1:$D$10000=$B379,'Liste aller Termine'!$C$1:$C$10000),F$2)</f>
        <v>#NUM!</v>
      </c>
      <c r="G379" s="2" t="e">
        <f t="array" ref="G379">LARGE(IF('Liste aller Termine'!$D$1:$D$10000=$B379,'Liste aller Termine'!$C$1:$C$10000),G$2)</f>
        <v>#NUM!</v>
      </c>
      <c r="H379" s="2" t="e">
        <f t="array" ref="H379">LARGE(IF('Liste aller Termine'!$D$1:$D$10000=$B379,'Liste aller Termine'!$C$1:$C$10000),H$2)</f>
        <v>#NUM!</v>
      </c>
      <c r="I379" s="3" t="str">
        <f t="shared" si="37"/>
        <v/>
      </c>
      <c r="J379" s="3" t="str">
        <f t="shared" si="38"/>
        <v/>
      </c>
      <c r="K379" s="3" t="str">
        <f t="shared" si="39"/>
        <v/>
      </c>
      <c r="L379" s="3" t="str">
        <f t="shared" si="40"/>
        <v/>
      </c>
      <c r="M379" s="3" t="str">
        <f t="shared" si="41"/>
        <v/>
      </c>
    </row>
    <row r="380" spans="1:13" x14ac:dyDescent="0.25">
      <c r="A380" s="1">
        <f t="shared" si="36"/>
        <v>201</v>
      </c>
      <c r="B380" s="1" t="e">
        <f>IF(A380&gt;=10000,"",SMALL('Liste aller Termine'!D$2:D$10000,A380))</f>
        <v>#NUM!</v>
      </c>
      <c r="C380" s="1">
        <f>COUNTIF('Liste aller Termine'!D$2:D$10000,B380)</f>
        <v>0</v>
      </c>
      <c r="D380" s="2" t="e">
        <f t="array" ref="D380">LARGE(IF('Liste aller Termine'!$D$1:$D$10000=$B380,'Liste aller Termine'!$C$1:$C$10000),D$2)</f>
        <v>#NUM!</v>
      </c>
      <c r="E380" s="2" t="e">
        <f t="array" ref="E380">LARGE(IF('Liste aller Termine'!$D$1:$D$10000=$B380,'Liste aller Termine'!$C$1:$C$10000),E$2)</f>
        <v>#NUM!</v>
      </c>
      <c r="F380" s="2" t="e">
        <f t="array" ref="F380">LARGE(IF('Liste aller Termine'!$D$1:$D$10000=$B380,'Liste aller Termine'!$C$1:$C$10000),F$2)</f>
        <v>#NUM!</v>
      </c>
      <c r="G380" s="2" t="e">
        <f t="array" ref="G380">LARGE(IF('Liste aller Termine'!$D$1:$D$10000=$B380,'Liste aller Termine'!$C$1:$C$10000),G$2)</f>
        <v>#NUM!</v>
      </c>
      <c r="H380" s="2" t="e">
        <f t="array" ref="H380">LARGE(IF('Liste aller Termine'!$D$1:$D$10000=$B380,'Liste aller Termine'!$C$1:$C$10000),H$2)</f>
        <v>#NUM!</v>
      </c>
      <c r="I380" s="3" t="str">
        <f t="shared" si="37"/>
        <v/>
      </c>
      <c r="J380" s="3" t="str">
        <f t="shared" si="38"/>
        <v/>
      </c>
      <c r="K380" s="3" t="str">
        <f t="shared" si="39"/>
        <v/>
      </c>
      <c r="L380" s="3" t="str">
        <f t="shared" si="40"/>
        <v/>
      </c>
      <c r="M380" s="3" t="str">
        <f t="shared" si="41"/>
        <v/>
      </c>
    </row>
    <row r="381" spans="1:13" x14ac:dyDescent="0.25">
      <c r="A381" s="1">
        <f t="shared" si="36"/>
        <v>201</v>
      </c>
      <c r="B381" s="1" t="e">
        <f>IF(A381&gt;=10000,"",SMALL('Liste aller Termine'!D$2:D$10000,A381))</f>
        <v>#NUM!</v>
      </c>
      <c r="C381" s="1">
        <f>COUNTIF('Liste aller Termine'!D$2:D$10000,B381)</f>
        <v>0</v>
      </c>
      <c r="D381" s="2" t="e">
        <f t="array" ref="D381">LARGE(IF('Liste aller Termine'!$D$1:$D$10000=$B381,'Liste aller Termine'!$C$1:$C$10000),D$2)</f>
        <v>#NUM!</v>
      </c>
      <c r="E381" s="2" t="e">
        <f t="array" ref="E381">LARGE(IF('Liste aller Termine'!$D$1:$D$10000=$B381,'Liste aller Termine'!$C$1:$C$10000),E$2)</f>
        <v>#NUM!</v>
      </c>
      <c r="F381" s="2" t="e">
        <f t="array" ref="F381">LARGE(IF('Liste aller Termine'!$D$1:$D$10000=$B381,'Liste aller Termine'!$C$1:$C$10000),F$2)</f>
        <v>#NUM!</v>
      </c>
      <c r="G381" s="2" t="e">
        <f t="array" ref="G381">LARGE(IF('Liste aller Termine'!$D$1:$D$10000=$B381,'Liste aller Termine'!$C$1:$C$10000),G$2)</f>
        <v>#NUM!</v>
      </c>
      <c r="H381" s="2" t="e">
        <f t="array" ref="H381">LARGE(IF('Liste aller Termine'!$D$1:$D$10000=$B381,'Liste aller Termine'!$C$1:$C$10000),H$2)</f>
        <v>#NUM!</v>
      </c>
      <c r="I381" s="3" t="str">
        <f t="shared" si="37"/>
        <v/>
      </c>
      <c r="J381" s="3" t="str">
        <f t="shared" si="38"/>
        <v/>
      </c>
      <c r="K381" s="3" t="str">
        <f t="shared" si="39"/>
        <v/>
      </c>
      <c r="L381" s="3" t="str">
        <f t="shared" si="40"/>
        <v/>
      </c>
      <c r="M381" s="3" t="str">
        <f t="shared" si="41"/>
        <v/>
      </c>
    </row>
    <row r="382" spans="1:13" x14ac:dyDescent="0.25">
      <c r="A382" s="1">
        <f t="shared" si="36"/>
        <v>201</v>
      </c>
      <c r="B382" s="1" t="e">
        <f>IF(A382&gt;=10000,"",SMALL('Liste aller Termine'!D$2:D$10000,A382))</f>
        <v>#NUM!</v>
      </c>
      <c r="C382" s="1">
        <f>COUNTIF('Liste aller Termine'!D$2:D$10000,B382)</f>
        <v>0</v>
      </c>
      <c r="D382" s="2" t="e">
        <f t="array" ref="D382">LARGE(IF('Liste aller Termine'!$D$1:$D$10000=$B382,'Liste aller Termine'!$C$1:$C$10000),D$2)</f>
        <v>#NUM!</v>
      </c>
      <c r="E382" s="2" t="e">
        <f t="array" ref="E382">LARGE(IF('Liste aller Termine'!$D$1:$D$10000=$B382,'Liste aller Termine'!$C$1:$C$10000),E$2)</f>
        <v>#NUM!</v>
      </c>
      <c r="F382" s="2" t="e">
        <f t="array" ref="F382">LARGE(IF('Liste aller Termine'!$D$1:$D$10000=$B382,'Liste aller Termine'!$C$1:$C$10000),F$2)</f>
        <v>#NUM!</v>
      </c>
      <c r="G382" s="2" t="e">
        <f t="array" ref="G382">LARGE(IF('Liste aller Termine'!$D$1:$D$10000=$B382,'Liste aller Termine'!$C$1:$C$10000),G$2)</f>
        <v>#NUM!</v>
      </c>
      <c r="H382" s="2" t="e">
        <f t="array" ref="H382">LARGE(IF('Liste aller Termine'!$D$1:$D$10000=$B382,'Liste aller Termine'!$C$1:$C$10000),H$2)</f>
        <v>#NUM!</v>
      </c>
      <c r="I382" s="3" t="str">
        <f t="shared" si="37"/>
        <v/>
      </c>
      <c r="J382" s="3" t="str">
        <f t="shared" si="38"/>
        <v/>
      </c>
      <c r="K382" s="3" t="str">
        <f t="shared" si="39"/>
        <v/>
      </c>
      <c r="L382" s="3" t="str">
        <f t="shared" si="40"/>
        <v/>
      </c>
      <c r="M382" s="3" t="str">
        <f t="shared" si="41"/>
        <v/>
      </c>
    </row>
    <row r="383" spans="1:13" x14ac:dyDescent="0.25">
      <c r="A383" s="1">
        <f t="shared" si="36"/>
        <v>201</v>
      </c>
      <c r="B383" s="1" t="e">
        <f>IF(A383&gt;=10000,"",SMALL('Liste aller Termine'!D$2:D$10000,A383))</f>
        <v>#NUM!</v>
      </c>
      <c r="C383" s="1">
        <f>COUNTIF('Liste aller Termine'!D$2:D$10000,B383)</f>
        <v>0</v>
      </c>
      <c r="D383" s="2" t="e">
        <f t="array" ref="D383">LARGE(IF('Liste aller Termine'!$D$1:$D$10000=$B383,'Liste aller Termine'!$C$1:$C$10000),D$2)</f>
        <v>#NUM!</v>
      </c>
      <c r="E383" s="2" t="e">
        <f t="array" ref="E383">LARGE(IF('Liste aller Termine'!$D$1:$D$10000=$B383,'Liste aller Termine'!$C$1:$C$10000),E$2)</f>
        <v>#NUM!</v>
      </c>
      <c r="F383" s="2" t="e">
        <f t="array" ref="F383">LARGE(IF('Liste aller Termine'!$D$1:$D$10000=$B383,'Liste aller Termine'!$C$1:$C$10000),F$2)</f>
        <v>#NUM!</v>
      </c>
      <c r="G383" s="2" t="e">
        <f t="array" ref="G383">LARGE(IF('Liste aller Termine'!$D$1:$D$10000=$B383,'Liste aller Termine'!$C$1:$C$10000),G$2)</f>
        <v>#NUM!</v>
      </c>
      <c r="H383" s="2" t="e">
        <f t="array" ref="H383">LARGE(IF('Liste aller Termine'!$D$1:$D$10000=$B383,'Liste aller Termine'!$C$1:$C$10000),H$2)</f>
        <v>#NUM!</v>
      </c>
      <c r="I383" s="3" t="str">
        <f t="shared" si="37"/>
        <v/>
      </c>
      <c r="J383" s="3" t="str">
        <f t="shared" si="38"/>
        <v/>
      </c>
      <c r="K383" s="3" t="str">
        <f t="shared" si="39"/>
        <v/>
      </c>
      <c r="L383" s="3" t="str">
        <f t="shared" si="40"/>
        <v/>
      </c>
      <c r="M383" s="3" t="str">
        <f t="shared" si="41"/>
        <v/>
      </c>
    </row>
    <row r="384" spans="1:13" x14ac:dyDescent="0.25">
      <c r="A384" s="1">
        <f t="shared" si="36"/>
        <v>201</v>
      </c>
      <c r="B384" s="1" t="e">
        <f>IF(A384&gt;=10000,"",SMALL('Liste aller Termine'!D$2:D$10000,A384))</f>
        <v>#NUM!</v>
      </c>
      <c r="C384" s="1">
        <f>COUNTIF('Liste aller Termine'!D$2:D$10000,B384)</f>
        <v>0</v>
      </c>
      <c r="D384" s="2" t="e">
        <f t="array" ref="D384">LARGE(IF('Liste aller Termine'!$D$1:$D$10000=$B384,'Liste aller Termine'!$C$1:$C$10000),D$2)</f>
        <v>#NUM!</v>
      </c>
      <c r="E384" s="2" t="e">
        <f t="array" ref="E384">LARGE(IF('Liste aller Termine'!$D$1:$D$10000=$B384,'Liste aller Termine'!$C$1:$C$10000),E$2)</f>
        <v>#NUM!</v>
      </c>
      <c r="F384" s="2" t="e">
        <f t="array" ref="F384">LARGE(IF('Liste aller Termine'!$D$1:$D$10000=$B384,'Liste aller Termine'!$C$1:$C$10000),F$2)</f>
        <v>#NUM!</v>
      </c>
      <c r="G384" s="2" t="e">
        <f t="array" ref="G384">LARGE(IF('Liste aller Termine'!$D$1:$D$10000=$B384,'Liste aller Termine'!$C$1:$C$10000),G$2)</f>
        <v>#NUM!</v>
      </c>
      <c r="H384" s="2" t="e">
        <f t="array" ref="H384">LARGE(IF('Liste aller Termine'!$D$1:$D$10000=$B384,'Liste aller Termine'!$C$1:$C$10000),H$2)</f>
        <v>#NUM!</v>
      </c>
      <c r="I384" s="3" t="str">
        <f t="shared" si="37"/>
        <v/>
      </c>
      <c r="J384" s="3" t="str">
        <f t="shared" si="38"/>
        <v/>
      </c>
      <c r="K384" s="3" t="str">
        <f t="shared" si="39"/>
        <v/>
      </c>
      <c r="L384" s="3" t="str">
        <f t="shared" si="40"/>
        <v/>
      </c>
      <c r="M384" s="3" t="str">
        <f t="shared" si="41"/>
        <v/>
      </c>
    </row>
    <row r="385" spans="1:13" x14ac:dyDescent="0.25">
      <c r="A385" s="1">
        <f t="shared" si="36"/>
        <v>201</v>
      </c>
      <c r="B385" s="1" t="e">
        <f>IF(A385&gt;=10000,"",SMALL('Liste aller Termine'!D$2:D$10000,A385))</f>
        <v>#NUM!</v>
      </c>
      <c r="C385" s="1">
        <f>COUNTIF('Liste aller Termine'!D$2:D$10000,B385)</f>
        <v>0</v>
      </c>
      <c r="D385" s="2" t="e">
        <f t="array" ref="D385">LARGE(IF('Liste aller Termine'!$D$1:$D$10000=$B385,'Liste aller Termine'!$C$1:$C$10000),D$2)</f>
        <v>#NUM!</v>
      </c>
      <c r="E385" s="2" t="e">
        <f t="array" ref="E385">LARGE(IF('Liste aller Termine'!$D$1:$D$10000=$B385,'Liste aller Termine'!$C$1:$C$10000),E$2)</f>
        <v>#NUM!</v>
      </c>
      <c r="F385" s="2" t="e">
        <f t="array" ref="F385">LARGE(IF('Liste aller Termine'!$D$1:$D$10000=$B385,'Liste aller Termine'!$C$1:$C$10000),F$2)</f>
        <v>#NUM!</v>
      </c>
      <c r="G385" s="2" t="e">
        <f t="array" ref="G385">LARGE(IF('Liste aller Termine'!$D$1:$D$10000=$B385,'Liste aller Termine'!$C$1:$C$10000),G$2)</f>
        <v>#NUM!</v>
      </c>
      <c r="H385" s="2" t="e">
        <f t="array" ref="H385">LARGE(IF('Liste aller Termine'!$D$1:$D$10000=$B385,'Liste aller Termine'!$C$1:$C$10000),H$2)</f>
        <v>#NUM!</v>
      </c>
      <c r="I385" s="3" t="str">
        <f t="shared" si="37"/>
        <v/>
      </c>
      <c r="J385" s="3" t="str">
        <f t="shared" si="38"/>
        <v/>
      </c>
      <c r="K385" s="3" t="str">
        <f t="shared" si="39"/>
        <v/>
      </c>
      <c r="L385" s="3" t="str">
        <f t="shared" si="40"/>
        <v/>
      </c>
      <c r="M385" s="3" t="str">
        <f t="shared" si="41"/>
        <v/>
      </c>
    </row>
    <row r="386" spans="1:13" x14ac:dyDescent="0.25">
      <c r="A386" s="1">
        <f t="shared" si="36"/>
        <v>201</v>
      </c>
      <c r="B386" s="1" t="e">
        <f>IF(A386&gt;=10000,"",SMALL('Liste aller Termine'!D$2:D$10000,A386))</f>
        <v>#NUM!</v>
      </c>
      <c r="C386" s="1">
        <f>COUNTIF('Liste aller Termine'!D$2:D$10000,B386)</f>
        <v>0</v>
      </c>
      <c r="D386" s="2" t="e">
        <f t="array" ref="D386">LARGE(IF('Liste aller Termine'!$D$1:$D$10000=$B386,'Liste aller Termine'!$C$1:$C$10000),D$2)</f>
        <v>#NUM!</v>
      </c>
      <c r="E386" s="2" t="e">
        <f t="array" ref="E386">LARGE(IF('Liste aller Termine'!$D$1:$D$10000=$B386,'Liste aller Termine'!$C$1:$C$10000),E$2)</f>
        <v>#NUM!</v>
      </c>
      <c r="F386" s="2" t="e">
        <f t="array" ref="F386">LARGE(IF('Liste aller Termine'!$D$1:$D$10000=$B386,'Liste aller Termine'!$C$1:$C$10000),F$2)</f>
        <v>#NUM!</v>
      </c>
      <c r="G386" s="2" t="e">
        <f t="array" ref="G386">LARGE(IF('Liste aller Termine'!$D$1:$D$10000=$B386,'Liste aller Termine'!$C$1:$C$10000),G$2)</f>
        <v>#NUM!</v>
      </c>
      <c r="H386" s="2" t="e">
        <f t="array" ref="H386">LARGE(IF('Liste aller Termine'!$D$1:$D$10000=$B386,'Liste aller Termine'!$C$1:$C$10000),H$2)</f>
        <v>#NUM!</v>
      </c>
      <c r="I386" s="3" t="str">
        <f t="shared" si="37"/>
        <v/>
      </c>
      <c r="J386" s="3" t="str">
        <f t="shared" si="38"/>
        <v/>
      </c>
      <c r="K386" s="3" t="str">
        <f t="shared" si="39"/>
        <v/>
      </c>
      <c r="L386" s="3" t="str">
        <f t="shared" si="40"/>
        <v/>
      </c>
      <c r="M386" s="3" t="str">
        <f t="shared" si="41"/>
        <v/>
      </c>
    </row>
    <row r="387" spans="1:13" x14ac:dyDescent="0.25">
      <c r="A387" s="1">
        <f t="shared" si="36"/>
        <v>201</v>
      </c>
      <c r="B387" s="1" t="e">
        <f>IF(A387&gt;=10000,"",SMALL('Liste aller Termine'!D$2:D$10000,A387))</f>
        <v>#NUM!</v>
      </c>
      <c r="C387" s="1">
        <f>COUNTIF('Liste aller Termine'!D$2:D$10000,B387)</f>
        <v>0</v>
      </c>
      <c r="D387" s="2" t="e">
        <f t="array" ref="D387">LARGE(IF('Liste aller Termine'!$D$1:$D$10000=$B387,'Liste aller Termine'!$C$1:$C$10000),D$2)</f>
        <v>#NUM!</v>
      </c>
      <c r="E387" s="2" t="e">
        <f t="array" ref="E387">LARGE(IF('Liste aller Termine'!$D$1:$D$10000=$B387,'Liste aller Termine'!$C$1:$C$10000),E$2)</f>
        <v>#NUM!</v>
      </c>
      <c r="F387" s="2" t="e">
        <f t="array" ref="F387">LARGE(IF('Liste aller Termine'!$D$1:$D$10000=$B387,'Liste aller Termine'!$C$1:$C$10000),F$2)</f>
        <v>#NUM!</v>
      </c>
      <c r="G387" s="2" t="e">
        <f t="array" ref="G387">LARGE(IF('Liste aller Termine'!$D$1:$D$10000=$B387,'Liste aller Termine'!$C$1:$C$10000),G$2)</f>
        <v>#NUM!</v>
      </c>
      <c r="H387" s="2" t="e">
        <f t="array" ref="H387">LARGE(IF('Liste aller Termine'!$D$1:$D$10000=$B387,'Liste aller Termine'!$C$1:$C$10000),H$2)</f>
        <v>#NUM!</v>
      </c>
      <c r="I387" s="3" t="str">
        <f t="shared" si="37"/>
        <v/>
      </c>
      <c r="J387" s="3" t="str">
        <f t="shared" si="38"/>
        <v/>
      </c>
      <c r="K387" s="3" t="str">
        <f t="shared" si="39"/>
        <v/>
      </c>
      <c r="L387" s="3" t="str">
        <f t="shared" si="40"/>
        <v/>
      </c>
      <c r="M387" s="3" t="str">
        <f t="shared" si="41"/>
        <v/>
      </c>
    </row>
    <row r="388" spans="1:13" x14ac:dyDescent="0.25">
      <c r="A388" s="1">
        <f t="shared" si="36"/>
        <v>201</v>
      </c>
      <c r="B388" s="1" t="e">
        <f>IF(A388&gt;=10000,"",SMALL('Liste aller Termine'!D$2:D$10000,A388))</f>
        <v>#NUM!</v>
      </c>
      <c r="C388" s="1">
        <f>COUNTIF('Liste aller Termine'!D$2:D$10000,B388)</f>
        <v>0</v>
      </c>
      <c r="D388" s="2" t="e">
        <f t="array" ref="D388">LARGE(IF('Liste aller Termine'!$D$1:$D$10000=$B388,'Liste aller Termine'!$C$1:$C$10000),D$2)</f>
        <v>#NUM!</v>
      </c>
      <c r="E388" s="2" t="e">
        <f t="array" ref="E388">LARGE(IF('Liste aller Termine'!$D$1:$D$10000=$B388,'Liste aller Termine'!$C$1:$C$10000),E$2)</f>
        <v>#NUM!</v>
      </c>
      <c r="F388" s="2" t="e">
        <f t="array" ref="F388">LARGE(IF('Liste aller Termine'!$D$1:$D$10000=$B388,'Liste aller Termine'!$C$1:$C$10000),F$2)</f>
        <v>#NUM!</v>
      </c>
      <c r="G388" s="2" t="e">
        <f t="array" ref="G388">LARGE(IF('Liste aller Termine'!$D$1:$D$10000=$B388,'Liste aller Termine'!$C$1:$C$10000),G$2)</f>
        <v>#NUM!</v>
      </c>
      <c r="H388" s="2" t="e">
        <f t="array" ref="H388">LARGE(IF('Liste aller Termine'!$D$1:$D$10000=$B388,'Liste aller Termine'!$C$1:$C$10000),H$2)</f>
        <v>#NUM!</v>
      </c>
      <c r="I388" s="3" t="str">
        <f t="shared" si="37"/>
        <v/>
      </c>
      <c r="J388" s="3" t="str">
        <f t="shared" si="38"/>
        <v/>
      </c>
      <c r="K388" s="3" t="str">
        <f t="shared" si="39"/>
        <v/>
      </c>
      <c r="L388" s="3" t="str">
        <f t="shared" si="40"/>
        <v/>
      </c>
      <c r="M388" s="3" t="str">
        <f t="shared" si="41"/>
        <v/>
      </c>
    </row>
    <row r="389" spans="1:13" x14ac:dyDescent="0.25">
      <c r="A389" s="1">
        <f t="shared" si="36"/>
        <v>201</v>
      </c>
      <c r="B389" s="1" t="e">
        <f>IF(A389&gt;=10000,"",SMALL('Liste aller Termine'!D$2:D$10000,A389))</f>
        <v>#NUM!</v>
      </c>
      <c r="C389" s="1">
        <f>COUNTIF('Liste aller Termine'!D$2:D$10000,B389)</f>
        <v>0</v>
      </c>
      <c r="D389" s="2" t="e">
        <f t="array" ref="D389">LARGE(IF('Liste aller Termine'!$D$1:$D$10000=$B389,'Liste aller Termine'!$C$1:$C$10000),D$2)</f>
        <v>#NUM!</v>
      </c>
      <c r="E389" s="2" t="e">
        <f t="array" ref="E389">LARGE(IF('Liste aller Termine'!$D$1:$D$10000=$B389,'Liste aller Termine'!$C$1:$C$10000),E$2)</f>
        <v>#NUM!</v>
      </c>
      <c r="F389" s="2" t="e">
        <f t="array" ref="F389">LARGE(IF('Liste aller Termine'!$D$1:$D$10000=$B389,'Liste aller Termine'!$C$1:$C$10000),F$2)</f>
        <v>#NUM!</v>
      </c>
      <c r="G389" s="2" t="e">
        <f t="array" ref="G389">LARGE(IF('Liste aller Termine'!$D$1:$D$10000=$B389,'Liste aller Termine'!$C$1:$C$10000),G$2)</f>
        <v>#NUM!</v>
      </c>
      <c r="H389" s="2" t="e">
        <f t="array" ref="H389">LARGE(IF('Liste aller Termine'!$D$1:$D$10000=$B389,'Liste aller Termine'!$C$1:$C$10000),H$2)</f>
        <v>#NUM!</v>
      </c>
      <c r="I389" s="3" t="str">
        <f t="shared" si="37"/>
        <v/>
      </c>
      <c r="J389" s="3" t="str">
        <f t="shared" si="38"/>
        <v/>
      </c>
      <c r="K389" s="3" t="str">
        <f t="shared" si="39"/>
        <v/>
      </c>
      <c r="L389" s="3" t="str">
        <f t="shared" si="40"/>
        <v/>
      </c>
      <c r="M389" s="3" t="str">
        <f t="shared" si="41"/>
        <v/>
      </c>
    </row>
    <row r="390" spans="1:13" x14ac:dyDescent="0.25">
      <c r="A390" s="1">
        <f t="shared" si="36"/>
        <v>201</v>
      </c>
      <c r="B390" s="1" t="e">
        <f>IF(A390&gt;=10000,"",SMALL('Liste aller Termine'!D$2:D$10000,A390))</f>
        <v>#NUM!</v>
      </c>
      <c r="C390" s="1">
        <f>COUNTIF('Liste aller Termine'!D$2:D$10000,B390)</f>
        <v>0</v>
      </c>
      <c r="D390" s="2" t="e">
        <f t="array" ref="D390">LARGE(IF('Liste aller Termine'!$D$1:$D$10000=$B390,'Liste aller Termine'!$C$1:$C$10000),D$2)</f>
        <v>#NUM!</v>
      </c>
      <c r="E390" s="2" t="e">
        <f t="array" ref="E390">LARGE(IF('Liste aller Termine'!$D$1:$D$10000=$B390,'Liste aller Termine'!$C$1:$C$10000),E$2)</f>
        <v>#NUM!</v>
      </c>
      <c r="F390" s="2" t="e">
        <f t="array" ref="F390">LARGE(IF('Liste aller Termine'!$D$1:$D$10000=$B390,'Liste aller Termine'!$C$1:$C$10000),F$2)</f>
        <v>#NUM!</v>
      </c>
      <c r="G390" s="2" t="e">
        <f t="array" ref="G390">LARGE(IF('Liste aller Termine'!$D$1:$D$10000=$B390,'Liste aller Termine'!$C$1:$C$10000),G$2)</f>
        <v>#NUM!</v>
      </c>
      <c r="H390" s="2" t="e">
        <f t="array" ref="H390">LARGE(IF('Liste aller Termine'!$D$1:$D$10000=$B390,'Liste aller Termine'!$C$1:$C$10000),H$2)</f>
        <v>#NUM!</v>
      </c>
      <c r="I390" s="3" t="str">
        <f t="shared" si="37"/>
        <v/>
      </c>
      <c r="J390" s="3" t="str">
        <f t="shared" si="38"/>
        <v/>
      </c>
      <c r="K390" s="3" t="str">
        <f t="shared" si="39"/>
        <v/>
      </c>
      <c r="L390" s="3" t="str">
        <f t="shared" si="40"/>
        <v/>
      </c>
      <c r="M390" s="3" t="str">
        <f t="shared" si="41"/>
        <v/>
      </c>
    </row>
    <row r="391" spans="1:13" x14ac:dyDescent="0.25">
      <c r="A391" s="1">
        <f t="shared" si="36"/>
        <v>201</v>
      </c>
      <c r="B391" s="1" t="e">
        <f>IF(A391&gt;=10000,"",SMALL('Liste aller Termine'!D$2:D$10000,A391))</f>
        <v>#NUM!</v>
      </c>
      <c r="C391" s="1">
        <f>COUNTIF('Liste aller Termine'!D$2:D$10000,B391)</f>
        <v>0</v>
      </c>
      <c r="D391" s="2" t="e">
        <f t="array" ref="D391">LARGE(IF('Liste aller Termine'!$D$1:$D$10000=$B391,'Liste aller Termine'!$C$1:$C$10000),D$2)</f>
        <v>#NUM!</v>
      </c>
      <c r="E391" s="2" t="e">
        <f t="array" ref="E391">LARGE(IF('Liste aller Termine'!$D$1:$D$10000=$B391,'Liste aller Termine'!$C$1:$C$10000),E$2)</f>
        <v>#NUM!</v>
      </c>
      <c r="F391" s="2" t="e">
        <f t="array" ref="F391">LARGE(IF('Liste aller Termine'!$D$1:$D$10000=$B391,'Liste aller Termine'!$C$1:$C$10000),F$2)</f>
        <v>#NUM!</v>
      </c>
      <c r="G391" s="2" t="e">
        <f t="array" ref="G391">LARGE(IF('Liste aller Termine'!$D$1:$D$10000=$B391,'Liste aller Termine'!$C$1:$C$10000),G$2)</f>
        <v>#NUM!</v>
      </c>
      <c r="H391" s="2" t="e">
        <f t="array" ref="H391">LARGE(IF('Liste aller Termine'!$D$1:$D$10000=$B391,'Liste aller Termine'!$C$1:$C$10000),H$2)</f>
        <v>#NUM!</v>
      </c>
      <c r="I391" s="3" t="str">
        <f t="shared" si="37"/>
        <v/>
      </c>
      <c r="J391" s="3" t="str">
        <f t="shared" si="38"/>
        <v/>
      </c>
      <c r="K391" s="3" t="str">
        <f t="shared" si="39"/>
        <v/>
      </c>
      <c r="L391" s="3" t="str">
        <f t="shared" si="40"/>
        <v/>
      </c>
      <c r="M391" s="3" t="str">
        <f t="shared" si="41"/>
        <v/>
      </c>
    </row>
    <row r="392" spans="1:13" x14ac:dyDescent="0.25">
      <c r="A392" s="1">
        <f t="shared" si="36"/>
        <v>201</v>
      </c>
      <c r="B392" s="1" t="e">
        <f>IF(A392&gt;=10000,"",SMALL('Liste aller Termine'!D$2:D$10000,A392))</f>
        <v>#NUM!</v>
      </c>
      <c r="C392" s="1">
        <f>COUNTIF('Liste aller Termine'!D$2:D$10000,B392)</f>
        <v>0</v>
      </c>
      <c r="D392" s="2" t="e">
        <f t="array" ref="D392">LARGE(IF('Liste aller Termine'!$D$1:$D$10000=$B392,'Liste aller Termine'!$C$1:$C$10000),D$2)</f>
        <v>#NUM!</v>
      </c>
      <c r="E392" s="2" t="e">
        <f t="array" ref="E392">LARGE(IF('Liste aller Termine'!$D$1:$D$10000=$B392,'Liste aller Termine'!$C$1:$C$10000),E$2)</f>
        <v>#NUM!</v>
      </c>
      <c r="F392" s="2" t="e">
        <f t="array" ref="F392">LARGE(IF('Liste aller Termine'!$D$1:$D$10000=$B392,'Liste aller Termine'!$C$1:$C$10000),F$2)</f>
        <v>#NUM!</v>
      </c>
      <c r="G392" s="2" t="e">
        <f t="array" ref="G392">LARGE(IF('Liste aller Termine'!$D$1:$D$10000=$B392,'Liste aller Termine'!$C$1:$C$10000),G$2)</f>
        <v>#NUM!</v>
      </c>
      <c r="H392" s="2" t="e">
        <f t="array" ref="H392">LARGE(IF('Liste aller Termine'!$D$1:$D$10000=$B392,'Liste aller Termine'!$C$1:$C$10000),H$2)</f>
        <v>#NUM!</v>
      </c>
      <c r="I392" s="3" t="str">
        <f t="shared" si="37"/>
        <v/>
      </c>
      <c r="J392" s="3" t="str">
        <f t="shared" si="38"/>
        <v/>
      </c>
      <c r="K392" s="3" t="str">
        <f t="shared" si="39"/>
        <v/>
      </c>
      <c r="L392" s="3" t="str">
        <f t="shared" si="40"/>
        <v/>
      </c>
      <c r="M392" s="3" t="str">
        <f t="shared" si="41"/>
        <v/>
      </c>
    </row>
    <row r="393" spans="1:13" x14ac:dyDescent="0.25">
      <c r="A393" s="1">
        <f t="shared" si="36"/>
        <v>201</v>
      </c>
      <c r="B393" s="1" t="e">
        <f>IF(A393&gt;=10000,"",SMALL('Liste aller Termine'!D$2:D$10000,A393))</f>
        <v>#NUM!</v>
      </c>
      <c r="C393" s="1">
        <f>COUNTIF('Liste aller Termine'!D$2:D$10000,B393)</f>
        <v>0</v>
      </c>
      <c r="D393" s="2" t="e">
        <f t="array" ref="D393">LARGE(IF('Liste aller Termine'!$D$1:$D$10000=$B393,'Liste aller Termine'!$C$1:$C$10000),D$2)</f>
        <v>#NUM!</v>
      </c>
      <c r="E393" s="2" t="e">
        <f t="array" ref="E393">LARGE(IF('Liste aller Termine'!$D$1:$D$10000=$B393,'Liste aller Termine'!$C$1:$C$10000),E$2)</f>
        <v>#NUM!</v>
      </c>
      <c r="F393" s="2" t="e">
        <f t="array" ref="F393">LARGE(IF('Liste aller Termine'!$D$1:$D$10000=$B393,'Liste aller Termine'!$C$1:$C$10000),F$2)</f>
        <v>#NUM!</v>
      </c>
      <c r="G393" s="2" t="e">
        <f t="array" ref="G393">LARGE(IF('Liste aller Termine'!$D$1:$D$10000=$B393,'Liste aller Termine'!$C$1:$C$10000),G$2)</f>
        <v>#NUM!</v>
      </c>
      <c r="H393" s="2" t="e">
        <f t="array" ref="H393">LARGE(IF('Liste aller Termine'!$D$1:$D$10000=$B393,'Liste aller Termine'!$C$1:$C$10000),H$2)</f>
        <v>#NUM!</v>
      </c>
      <c r="I393" s="3" t="str">
        <f t="shared" si="37"/>
        <v/>
      </c>
      <c r="J393" s="3" t="str">
        <f t="shared" si="38"/>
        <v/>
      </c>
      <c r="K393" s="3" t="str">
        <f t="shared" si="39"/>
        <v/>
      </c>
      <c r="L393" s="3" t="str">
        <f t="shared" si="40"/>
        <v/>
      </c>
      <c r="M393" s="3" t="str">
        <f t="shared" si="41"/>
        <v/>
      </c>
    </row>
    <row r="394" spans="1:13" x14ac:dyDescent="0.25">
      <c r="A394" s="1">
        <f t="shared" si="36"/>
        <v>201</v>
      </c>
      <c r="B394" s="1" t="e">
        <f>IF(A394&gt;=10000,"",SMALL('Liste aller Termine'!D$2:D$10000,A394))</f>
        <v>#NUM!</v>
      </c>
      <c r="C394" s="1">
        <f>COUNTIF('Liste aller Termine'!D$2:D$10000,B394)</f>
        <v>0</v>
      </c>
      <c r="D394" s="2" t="e">
        <f t="array" ref="D394">LARGE(IF('Liste aller Termine'!$D$1:$D$10000=$B394,'Liste aller Termine'!$C$1:$C$10000),D$2)</f>
        <v>#NUM!</v>
      </c>
      <c r="E394" s="2" t="e">
        <f t="array" ref="E394">LARGE(IF('Liste aller Termine'!$D$1:$D$10000=$B394,'Liste aller Termine'!$C$1:$C$10000),E$2)</f>
        <v>#NUM!</v>
      </c>
      <c r="F394" s="2" t="e">
        <f t="array" ref="F394">LARGE(IF('Liste aller Termine'!$D$1:$D$10000=$B394,'Liste aller Termine'!$C$1:$C$10000),F$2)</f>
        <v>#NUM!</v>
      </c>
      <c r="G394" s="2" t="e">
        <f t="array" ref="G394">LARGE(IF('Liste aller Termine'!$D$1:$D$10000=$B394,'Liste aller Termine'!$C$1:$C$10000),G$2)</f>
        <v>#NUM!</v>
      </c>
      <c r="H394" s="2" t="e">
        <f t="array" ref="H394">LARGE(IF('Liste aller Termine'!$D$1:$D$10000=$B394,'Liste aller Termine'!$C$1:$C$10000),H$2)</f>
        <v>#NUM!</v>
      </c>
      <c r="I394" s="3" t="str">
        <f t="shared" si="37"/>
        <v/>
      </c>
      <c r="J394" s="3" t="str">
        <f t="shared" si="38"/>
        <v/>
      </c>
      <c r="K394" s="3" t="str">
        <f t="shared" si="39"/>
        <v/>
      </c>
      <c r="L394" s="3" t="str">
        <f t="shared" si="40"/>
        <v/>
      </c>
      <c r="M394" s="3" t="str">
        <f t="shared" si="41"/>
        <v/>
      </c>
    </row>
    <row r="395" spans="1:13" x14ac:dyDescent="0.25">
      <c r="A395" s="1">
        <f t="shared" si="36"/>
        <v>201</v>
      </c>
      <c r="B395" s="1" t="e">
        <f>IF(A395&gt;=10000,"",SMALL('Liste aller Termine'!D$2:D$10000,A395))</f>
        <v>#NUM!</v>
      </c>
      <c r="C395" s="1">
        <f>COUNTIF('Liste aller Termine'!D$2:D$10000,B395)</f>
        <v>0</v>
      </c>
      <c r="D395" s="2" t="e">
        <f t="array" ref="D395">LARGE(IF('Liste aller Termine'!$D$1:$D$10000=$B395,'Liste aller Termine'!$C$1:$C$10000),D$2)</f>
        <v>#NUM!</v>
      </c>
      <c r="E395" s="2" t="e">
        <f t="array" ref="E395">LARGE(IF('Liste aller Termine'!$D$1:$D$10000=$B395,'Liste aller Termine'!$C$1:$C$10000),E$2)</f>
        <v>#NUM!</v>
      </c>
      <c r="F395" s="2" t="e">
        <f t="array" ref="F395">LARGE(IF('Liste aller Termine'!$D$1:$D$10000=$B395,'Liste aller Termine'!$C$1:$C$10000),F$2)</f>
        <v>#NUM!</v>
      </c>
      <c r="G395" s="2" t="e">
        <f t="array" ref="G395">LARGE(IF('Liste aller Termine'!$D$1:$D$10000=$B395,'Liste aller Termine'!$C$1:$C$10000),G$2)</f>
        <v>#NUM!</v>
      </c>
      <c r="H395" s="2" t="e">
        <f t="array" ref="H395">LARGE(IF('Liste aller Termine'!$D$1:$D$10000=$B395,'Liste aller Termine'!$C$1:$C$10000),H$2)</f>
        <v>#NUM!</v>
      </c>
      <c r="I395" s="3" t="str">
        <f t="shared" si="37"/>
        <v/>
      </c>
      <c r="J395" s="3" t="str">
        <f t="shared" si="38"/>
        <v/>
      </c>
      <c r="K395" s="3" t="str">
        <f t="shared" si="39"/>
        <v/>
      </c>
      <c r="L395" s="3" t="str">
        <f t="shared" si="40"/>
        <v/>
      </c>
      <c r="M395" s="3" t="str">
        <f t="shared" si="41"/>
        <v/>
      </c>
    </row>
    <row r="396" spans="1:13" x14ac:dyDescent="0.25">
      <c r="A396" s="1">
        <f t="shared" si="36"/>
        <v>201</v>
      </c>
      <c r="B396" s="1" t="e">
        <f>IF(A396&gt;=10000,"",SMALL('Liste aller Termine'!D$2:D$10000,A396))</f>
        <v>#NUM!</v>
      </c>
      <c r="C396" s="1">
        <f>COUNTIF('Liste aller Termine'!D$2:D$10000,B396)</f>
        <v>0</v>
      </c>
      <c r="D396" s="2" t="e">
        <f t="array" ref="D396">LARGE(IF('Liste aller Termine'!$D$1:$D$10000=$B396,'Liste aller Termine'!$C$1:$C$10000),D$2)</f>
        <v>#NUM!</v>
      </c>
      <c r="E396" s="2" t="e">
        <f t="array" ref="E396">LARGE(IF('Liste aller Termine'!$D$1:$D$10000=$B396,'Liste aller Termine'!$C$1:$C$10000),E$2)</f>
        <v>#NUM!</v>
      </c>
      <c r="F396" s="2" t="e">
        <f t="array" ref="F396">LARGE(IF('Liste aller Termine'!$D$1:$D$10000=$B396,'Liste aller Termine'!$C$1:$C$10000),F$2)</f>
        <v>#NUM!</v>
      </c>
      <c r="G396" s="2" t="e">
        <f t="array" ref="G396">LARGE(IF('Liste aller Termine'!$D$1:$D$10000=$B396,'Liste aller Termine'!$C$1:$C$10000),G$2)</f>
        <v>#NUM!</v>
      </c>
      <c r="H396" s="2" t="e">
        <f t="array" ref="H396">LARGE(IF('Liste aller Termine'!$D$1:$D$10000=$B396,'Liste aller Termine'!$C$1:$C$10000),H$2)</f>
        <v>#NUM!</v>
      </c>
      <c r="I396" s="3" t="str">
        <f t="shared" si="37"/>
        <v/>
      </c>
      <c r="J396" s="3" t="str">
        <f t="shared" si="38"/>
        <v/>
      </c>
      <c r="K396" s="3" t="str">
        <f t="shared" si="39"/>
        <v/>
      </c>
      <c r="L396" s="3" t="str">
        <f t="shared" si="40"/>
        <v/>
      </c>
      <c r="M396" s="3" t="str">
        <f t="shared" si="41"/>
        <v/>
      </c>
    </row>
    <row r="397" spans="1:13" x14ac:dyDescent="0.25">
      <c r="A397" s="1">
        <f t="shared" si="36"/>
        <v>201</v>
      </c>
      <c r="B397" s="1" t="e">
        <f>IF(A397&gt;=10000,"",SMALL('Liste aller Termine'!D$2:D$10000,A397))</f>
        <v>#NUM!</v>
      </c>
      <c r="C397" s="1">
        <f>COUNTIF('Liste aller Termine'!D$2:D$10000,B397)</f>
        <v>0</v>
      </c>
      <c r="D397" s="2" t="e">
        <f t="array" ref="D397">LARGE(IF('Liste aller Termine'!$D$1:$D$10000=$B397,'Liste aller Termine'!$C$1:$C$10000),D$2)</f>
        <v>#NUM!</v>
      </c>
      <c r="E397" s="2" t="e">
        <f t="array" ref="E397">LARGE(IF('Liste aller Termine'!$D$1:$D$10000=$B397,'Liste aller Termine'!$C$1:$C$10000),E$2)</f>
        <v>#NUM!</v>
      </c>
      <c r="F397" s="2" t="e">
        <f t="array" ref="F397">LARGE(IF('Liste aller Termine'!$D$1:$D$10000=$B397,'Liste aller Termine'!$C$1:$C$10000),F$2)</f>
        <v>#NUM!</v>
      </c>
      <c r="G397" s="2" t="e">
        <f t="array" ref="G397">LARGE(IF('Liste aller Termine'!$D$1:$D$10000=$B397,'Liste aller Termine'!$C$1:$C$10000),G$2)</f>
        <v>#NUM!</v>
      </c>
      <c r="H397" s="2" t="e">
        <f t="array" ref="H397">LARGE(IF('Liste aller Termine'!$D$1:$D$10000=$B397,'Liste aller Termine'!$C$1:$C$10000),H$2)</f>
        <v>#NUM!</v>
      </c>
      <c r="I397" s="3" t="str">
        <f t="shared" si="37"/>
        <v/>
      </c>
      <c r="J397" s="3" t="str">
        <f t="shared" si="38"/>
        <v/>
      </c>
      <c r="K397" s="3" t="str">
        <f t="shared" si="39"/>
        <v/>
      </c>
      <c r="L397" s="3" t="str">
        <f t="shared" si="40"/>
        <v/>
      </c>
      <c r="M397" s="3" t="str">
        <f t="shared" si="41"/>
        <v/>
      </c>
    </row>
    <row r="398" spans="1:13" x14ac:dyDescent="0.25">
      <c r="A398" s="1">
        <f t="shared" si="36"/>
        <v>201</v>
      </c>
      <c r="B398" s="1" t="e">
        <f>IF(A398&gt;=10000,"",SMALL('Liste aller Termine'!D$2:D$10000,A398))</f>
        <v>#NUM!</v>
      </c>
      <c r="C398" s="1">
        <f>COUNTIF('Liste aller Termine'!D$2:D$10000,B398)</f>
        <v>0</v>
      </c>
      <c r="D398" s="2" t="e">
        <f t="array" ref="D398">LARGE(IF('Liste aller Termine'!$D$1:$D$10000=$B398,'Liste aller Termine'!$C$1:$C$10000),D$2)</f>
        <v>#NUM!</v>
      </c>
      <c r="E398" s="2" t="e">
        <f t="array" ref="E398">LARGE(IF('Liste aller Termine'!$D$1:$D$10000=$B398,'Liste aller Termine'!$C$1:$C$10000),E$2)</f>
        <v>#NUM!</v>
      </c>
      <c r="F398" s="2" t="e">
        <f t="array" ref="F398">LARGE(IF('Liste aller Termine'!$D$1:$D$10000=$B398,'Liste aller Termine'!$C$1:$C$10000),F$2)</f>
        <v>#NUM!</v>
      </c>
      <c r="G398" s="2" t="e">
        <f t="array" ref="G398">LARGE(IF('Liste aller Termine'!$D$1:$D$10000=$B398,'Liste aller Termine'!$C$1:$C$10000),G$2)</f>
        <v>#NUM!</v>
      </c>
      <c r="H398" s="2" t="e">
        <f t="array" ref="H398">LARGE(IF('Liste aller Termine'!$D$1:$D$10000=$B398,'Liste aller Termine'!$C$1:$C$10000),H$2)</f>
        <v>#NUM!</v>
      </c>
      <c r="I398" s="3" t="str">
        <f t="shared" si="37"/>
        <v/>
      </c>
      <c r="J398" s="3" t="str">
        <f t="shared" si="38"/>
        <v/>
      </c>
      <c r="K398" s="3" t="str">
        <f t="shared" si="39"/>
        <v/>
      </c>
      <c r="L398" s="3" t="str">
        <f t="shared" si="40"/>
        <v/>
      </c>
      <c r="M398" s="3" t="str">
        <f t="shared" si="41"/>
        <v/>
      </c>
    </row>
    <row r="399" spans="1:13" x14ac:dyDescent="0.25">
      <c r="A399" s="1">
        <f t="shared" si="36"/>
        <v>201</v>
      </c>
      <c r="B399" s="1" t="e">
        <f>IF(A399&gt;=10000,"",SMALL('Liste aller Termine'!D$2:D$10000,A399))</f>
        <v>#NUM!</v>
      </c>
      <c r="C399" s="1">
        <f>COUNTIF('Liste aller Termine'!D$2:D$10000,B399)</f>
        <v>0</v>
      </c>
      <c r="D399" s="2" t="e">
        <f t="array" ref="D399">LARGE(IF('Liste aller Termine'!$D$1:$D$10000=$B399,'Liste aller Termine'!$C$1:$C$10000),D$2)</f>
        <v>#NUM!</v>
      </c>
      <c r="E399" s="2" t="e">
        <f t="array" ref="E399">LARGE(IF('Liste aller Termine'!$D$1:$D$10000=$B399,'Liste aller Termine'!$C$1:$C$10000),E$2)</f>
        <v>#NUM!</v>
      </c>
      <c r="F399" s="2" t="e">
        <f t="array" ref="F399">LARGE(IF('Liste aller Termine'!$D$1:$D$10000=$B399,'Liste aller Termine'!$C$1:$C$10000),F$2)</f>
        <v>#NUM!</v>
      </c>
      <c r="G399" s="2" t="e">
        <f t="array" ref="G399">LARGE(IF('Liste aller Termine'!$D$1:$D$10000=$B399,'Liste aller Termine'!$C$1:$C$10000),G$2)</f>
        <v>#NUM!</v>
      </c>
      <c r="H399" s="2" t="e">
        <f t="array" ref="H399">LARGE(IF('Liste aller Termine'!$D$1:$D$10000=$B399,'Liste aller Termine'!$C$1:$C$10000),H$2)</f>
        <v>#NUM!</v>
      </c>
      <c r="I399" s="3" t="str">
        <f t="shared" si="37"/>
        <v/>
      </c>
      <c r="J399" s="3" t="str">
        <f t="shared" si="38"/>
        <v/>
      </c>
      <c r="K399" s="3" t="str">
        <f t="shared" si="39"/>
        <v/>
      </c>
      <c r="L399" s="3" t="str">
        <f t="shared" si="40"/>
        <v/>
      </c>
      <c r="M399" s="3" t="str">
        <f t="shared" si="41"/>
        <v/>
      </c>
    </row>
    <row r="400" spans="1:13" x14ac:dyDescent="0.25">
      <c r="A400" s="1">
        <f t="shared" si="36"/>
        <v>201</v>
      </c>
      <c r="B400" s="1" t="e">
        <f>IF(A400&gt;=10000,"",SMALL('Liste aller Termine'!D$2:D$10000,A400))</f>
        <v>#NUM!</v>
      </c>
      <c r="C400" s="1">
        <f>COUNTIF('Liste aller Termine'!D$2:D$10000,B400)</f>
        <v>0</v>
      </c>
      <c r="D400" s="2" t="e">
        <f t="array" ref="D400">LARGE(IF('Liste aller Termine'!$D$1:$D$10000=$B400,'Liste aller Termine'!$C$1:$C$10000),D$2)</f>
        <v>#NUM!</v>
      </c>
      <c r="E400" s="2" t="e">
        <f t="array" ref="E400">LARGE(IF('Liste aller Termine'!$D$1:$D$10000=$B400,'Liste aller Termine'!$C$1:$C$10000),E$2)</f>
        <v>#NUM!</v>
      </c>
      <c r="F400" s="2" t="e">
        <f t="array" ref="F400">LARGE(IF('Liste aller Termine'!$D$1:$D$10000=$B400,'Liste aller Termine'!$C$1:$C$10000),F$2)</f>
        <v>#NUM!</v>
      </c>
      <c r="G400" s="2" t="e">
        <f t="array" ref="G400">LARGE(IF('Liste aller Termine'!$D$1:$D$10000=$B400,'Liste aller Termine'!$C$1:$C$10000),G$2)</f>
        <v>#NUM!</v>
      </c>
      <c r="H400" s="2" t="e">
        <f t="array" ref="H400">LARGE(IF('Liste aller Termine'!$D$1:$D$10000=$B400,'Liste aller Termine'!$C$1:$C$10000),H$2)</f>
        <v>#NUM!</v>
      </c>
      <c r="I400" s="3" t="str">
        <f t="shared" si="37"/>
        <v/>
      </c>
      <c r="J400" s="3" t="str">
        <f t="shared" si="38"/>
        <v/>
      </c>
      <c r="K400" s="3" t="str">
        <f t="shared" si="39"/>
        <v/>
      </c>
      <c r="L400" s="3" t="str">
        <f t="shared" si="40"/>
        <v/>
      </c>
      <c r="M400" s="3" t="str">
        <f t="shared" si="41"/>
        <v/>
      </c>
    </row>
    <row r="401" spans="1:13" x14ac:dyDescent="0.25">
      <c r="A401" s="1">
        <f t="shared" si="36"/>
        <v>201</v>
      </c>
      <c r="B401" s="1" t="e">
        <f>IF(A401&gt;=10000,"",SMALL('Liste aller Termine'!D$2:D$10000,A401))</f>
        <v>#NUM!</v>
      </c>
      <c r="C401" s="1">
        <f>COUNTIF('Liste aller Termine'!D$2:D$10000,B401)</f>
        <v>0</v>
      </c>
      <c r="D401" s="2" t="e">
        <f t="array" ref="D401">LARGE(IF('Liste aller Termine'!$D$1:$D$10000=$B401,'Liste aller Termine'!$C$1:$C$10000),D$2)</f>
        <v>#NUM!</v>
      </c>
      <c r="E401" s="2" t="e">
        <f t="array" ref="E401">LARGE(IF('Liste aller Termine'!$D$1:$D$10000=$B401,'Liste aller Termine'!$C$1:$C$10000),E$2)</f>
        <v>#NUM!</v>
      </c>
      <c r="F401" s="2" t="e">
        <f t="array" ref="F401">LARGE(IF('Liste aller Termine'!$D$1:$D$10000=$B401,'Liste aller Termine'!$C$1:$C$10000),F$2)</f>
        <v>#NUM!</v>
      </c>
      <c r="G401" s="2" t="e">
        <f t="array" ref="G401">LARGE(IF('Liste aller Termine'!$D$1:$D$10000=$B401,'Liste aller Termine'!$C$1:$C$10000),G$2)</f>
        <v>#NUM!</v>
      </c>
      <c r="H401" s="2" t="e">
        <f t="array" ref="H401">LARGE(IF('Liste aller Termine'!$D$1:$D$10000=$B401,'Liste aller Termine'!$C$1:$C$10000),H$2)</f>
        <v>#NUM!</v>
      </c>
      <c r="I401" s="3" t="str">
        <f t="shared" si="37"/>
        <v/>
      </c>
      <c r="J401" s="3" t="str">
        <f t="shared" si="38"/>
        <v/>
      </c>
      <c r="K401" s="3" t="str">
        <f t="shared" si="39"/>
        <v/>
      </c>
      <c r="L401" s="3" t="str">
        <f t="shared" si="40"/>
        <v/>
      </c>
      <c r="M401" s="3" t="str">
        <f t="shared" si="41"/>
        <v/>
      </c>
    </row>
    <row r="402" spans="1:13" x14ac:dyDescent="0.25">
      <c r="A402" s="1">
        <f t="shared" si="36"/>
        <v>201</v>
      </c>
      <c r="B402" s="1" t="e">
        <f>IF(A402&gt;=10000,"",SMALL('Liste aller Termine'!D$2:D$10000,A402))</f>
        <v>#NUM!</v>
      </c>
      <c r="C402" s="1">
        <f>COUNTIF('Liste aller Termine'!D$2:D$10000,B402)</f>
        <v>0</v>
      </c>
      <c r="D402" s="2" t="e">
        <f t="array" ref="D402">LARGE(IF('Liste aller Termine'!$D$1:$D$10000=$B402,'Liste aller Termine'!$C$1:$C$10000),D$2)</f>
        <v>#NUM!</v>
      </c>
      <c r="E402" s="2" t="e">
        <f t="array" ref="E402">LARGE(IF('Liste aller Termine'!$D$1:$D$10000=$B402,'Liste aller Termine'!$C$1:$C$10000),E$2)</f>
        <v>#NUM!</v>
      </c>
      <c r="F402" s="2" t="e">
        <f t="array" ref="F402">LARGE(IF('Liste aller Termine'!$D$1:$D$10000=$B402,'Liste aller Termine'!$C$1:$C$10000),F$2)</f>
        <v>#NUM!</v>
      </c>
      <c r="G402" s="2" t="e">
        <f t="array" ref="G402">LARGE(IF('Liste aller Termine'!$D$1:$D$10000=$B402,'Liste aller Termine'!$C$1:$C$10000),G$2)</f>
        <v>#NUM!</v>
      </c>
      <c r="H402" s="2" t="e">
        <f t="array" ref="H402">LARGE(IF('Liste aller Termine'!$D$1:$D$10000=$B402,'Liste aller Termine'!$C$1:$C$10000),H$2)</f>
        <v>#NUM!</v>
      </c>
      <c r="I402" s="3" t="str">
        <f t="shared" si="37"/>
        <v/>
      </c>
      <c r="J402" s="3" t="str">
        <f t="shared" si="38"/>
        <v/>
      </c>
      <c r="K402" s="3" t="str">
        <f t="shared" si="39"/>
        <v/>
      </c>
      <c r="L402" s="3" t="str">
        <f t="shared" si="40"/>
        <v/>
      </c>
      <c r="M402" s="3" t="str">
        <f t="shared" si="41"/>
        <v/>
      </c>
    </row>
    <row r="403" spans="1:13" x14ac:dyDescent="0.25">
      <c r="A403" s="1">
        <f t="shared" si="36"/>
        <v>201</v>
      </c>
      <c r="B403" s="1" t="e">
        <f>IF(A403&gt;=10000,"",SMALL('Liste aller Termine'!D$2:D$10000,A403))</f>
        <v>#NUM!</v>
      </c>
      <c r="C403" s="1">
        <f>COUNTIF('Liste aller Termine'!D$2:D$10000,B403)</f>
        <v>0</v>
      </c>
      <c r="D403" s="2" t="e">
        <f t="array" ref="D403">LARGE(IF('Liste aller Termine'!$D$1:$D$10000=$B403,'Liste aller Termine'!$C$1:$C$10000),D$2)</f>
        <v>#NUM!</v>
      </c>
      <c r="E403" s="2" t="e">
        <f t="array" ref="E403">LARGE(IF('Liste aller Termine'!$D$1:$D$10000=$B403,'Liste aller Termine'!$C$1:$C$10000),E$2)</f>
        <v>#NUM!</v>
      </c>
      <c r="F403" s="2" t="e">
        <f t="array" ref="F403">LARGE(IF('Liste aller Termine'!$D$1:$D$10000=$B403,'Liste aller Termine'!$C$1:$C$10000),F$2)</f>
        <v>#NUM!</v>
      </c>
      <c r="G403" s="2" t="e">
        <f t="array" ref="G403">LARGE(IF('Liste aller Termine'!$D$1:$D$10000=$B403,'Liste aller Termine'!$C$1:$C$10000),G$2)</f>
        <v>#NUM!</v>
      </c>
      <c r="H403" s="2" t="e">
        <f t="array" ref="H403">LARGE(IF('Liste aller Termine'!$D$1:$D$10000=$B403,'Liste aller Termine'!$C$1:$C$10000),H$2)</f>
        <v>#NUM!</v>
      </c>
      <c r="I403" s="3" t="str">
        <f t="shared" si="37"/>
        <v/>
      </c>
      <c r="J403" s="3" t="str">
        <f t="shared" si="38"/>
        <v/>
      </c>
      <c r="K403" s="3" t="str">
        <f t="shared" si="39"/>
        <v/>
      </c>
      <c r="L403" s="3" t="str">
        <f t="shared" si="40"/>
        <v/>
      </c>
      <c r="M403" s="3" t="str">
        <f t="shared" si="41"/>
        <v/>
      </c>
    </row>
    <row r="404" spans="1:13" x14ac:dyDescent="0.25">
      <c r="A404" s="1">
        <f t="shared" si="36"/>
        <v>201</v>
      </c>
      <c r="B404" s="1" t="e">
        <f>IF(A404&gt;=10000,"",SMALL('Liste aller Termine'!D$2:D$10000,A404))</f>
        <v>#NUM!</v>
      </c>
      <c r="C404" s="1">
        <f>COUNTIF('Liste aller Termine'!D$2:D$10000,B404)</f>
        <v>0</v>
      </c>
      <c r="D404" s="2" t="e">
        <f t="array" ref="D404">LARGE(IF('Liste aller Termine'!$D$1:$D$10000=$B404,'Liste aller Termine'!$C$1:$C$10000),D$2)</f>
        <v>#NUM!</v>
      </c>
      <c r="E404" s="2" t="e">
        <f t="array" ref="E404">LARGE(IF('Liste aller Termine'!$D$1:$D$10000=$B404,'Liste aller Termine'!$C$1:$C$10000),E$2)</f>
        <v>#NUM!</v>
      </c>
      <c r="F404" s="2" t="e">
        <f t="array" ref="F404">LARGE(IF('Liste aller Termine'!$D$1:$D$10000=$B404,'Liste aller Termine'!$C$1:$C$10000),F$2)</f>
        <v>#NUM!</v>
      </c>
      <c r="G404" s="2" t="e">
        <f t="array" ref="G404">LARGE(IF('Liste aller Termine'!$D$1:$D$10000=$B404,'Liste aller Termine'!$C$1:$C$10000),G$2)</f>
        <v>#NUM!</v>
      </c>
      <c r="H404" s="2" t="e">
        <f t="array" ref="H404">LARGE(IF('Liste aller Termine'!$D$1:$D$10000=$B404,'Liste aller Termine'!$C$1:$C$10000),H$2)</f>
        <v>#NUM!</v>
      </c>
      <c r="I404" s="3" t="str">
        <f t="shared" si="37"/>
        <v/>
      </c>
      <c r="J404" s="3" t="str">
        <f t="shared" si="38"/>
        <v/>
      </c>
      <c r="K404" s="3" t="str">
        <f t="shared" si="39"/>
        <v/>
      </c>
      <c r="L404" s="3" t="str">
        <f t="shared" si="40"/>
        <v/>
      </c>
      <c r="M404" s="3" t="str">
        <f t="shared" si="41"/>
        <v/>
      </c>
    </row>
    <row r="405" spans="1:13" x14ac:dyDescent="0.25">
      <c r="A405" s="1">
        <f t="shared" si="36"/>
        <v>201</v>
      </c>
      <c r="B405" s="1" t="e">
        <f>IF(A405&gt;=10000,"",SMALL('Liste aller Termine'!D$2:D$10000,A405))</f>
        <v>#NUM!</v>
      </c>
      <c r="C405" s="1">
        <f>COUNTIF('Liste aller Termine'!D$2:D$10000,B405)</f>
        <v>0</v>
      </c>
      <c r="D405" s="2" t="e">
        <f t="array" ref="D405">LARGE(IF('Liste aller Termine'!$D$1:$D$10000=$B405,'Liste aller Termine'!$C$1:$C$10000),D$2)</f>
        <v>#NUM!</v>
      </c>
      <c r="E405" s="2" t="e">
        <f t="array" ref="E405">LARGE(IF('Liste aller Termine'!$D$1:$D$10000=$B405,'Liste aller Termine'!$C$1:$C$10000),E$2)</f>
        <v>#NUM!</v>
      </c>
      <c r="F405" s="2" t="e">
        <f t="array" ref="F405">LARGE(IF('Liste aller Termine'!$D$1:$D$10000=$B405,'Liste aller Termine'!$C$1:$C$10000),F$2)</f>
        <v>#NUM!</v>
      </c>
      <c r="G405" s="2" t="e">
        <f t="array" ref="G405">LARGE(IF('Liste aller Termine'!$D$1:$D$10000=$B405,'Liste aller Termine'!$C$1:$C$10000),G$2)</f>
        <v>#NUM!</v>
      </c>
      <c r="H405" s="2" t="e">
        <f t="array" ref="H405">LARGE(IF('Liste aller Termine'!$D$1:$D$10000=$B405,'Liste aller Termine'!$C$1:$C$10000),H$2)</f>
        <v>#NUM!</v>
      </c>
      <c r="I405" s="3" t="str">
        <f t="shared" si="37"/>
        <v/>
      </c>
      <c r="J405" s="3" t="str">
        <f t="shared" si="38"/>
        <v/>
      </c>
      <c r="K405" s="3" t="str">
        <f t="shared" si="39"/>
        <v/>
      </c>
      <c r="L405" s="3" t="str">
        <f t="shared" si="40"/>
        <v/>
      </c>
      <c r="M405" s="3" t="str">
        <f t="shared" si="41"/>
        <v/>
      </c>
    </row>
    <row r="406" spans="1:13" x14ac:dyDescent="0.25">
      <c r="A406" s="1">
        <f t="shared" si="36"/>
        <v>201</v>
      </c>
      <c r="B406" s="1" t="e">
        <f>IF(A406&gt;=10000,"",SMALL('Liste aller Termine'!D$2:D$10000,A406))</f>
        <v>#NUM!</v>
      </c>
      <c r="C406" s="1">
        <f>COUNTIF('Liste aller Termine'!D$2:D$10000,B406)</f>
        <v>0</v>
      </c>
      <c r="D406" s="2" t="e">
        <f t="array" ref="D406">LARGE(IF('Liste aller Termine'!$D$1:$D$10000=$B406,'Liste aller Termine'!$C$1:$C$10000),D$2)</f>
        <v>#NUM!</v>
      </c>
      <c r="E406" s="2" t="e">
        <f t="array" ref="E406">LARGE(IF('Liste aller Termine'!$D$1:$D$10000=$B406,'Liste aller Termine'!$C$1:$C$10000),E$2)</f>
        <v>#NUM!</v>
      </c>
      <c r="F406" s="2" t="e">
        <f t="array" ref="F406">LARGE(IF('Liste aller Termine'!$D$1:$D$10000=$B406,'Liste aller Termine'!$C$1:$C$10000),F$2)</f>
        <v>#NUM!</v>
      </c>
      <c r="G406" s="2" t="e">
        <f t="array" ref="G406">LARGE(IF('Liste aller Termine'!$D$1:$D$10000=$B406,'Liste aller Termine'!$C$1:$C$10000),G$2)</f>
        <v>#NUM!</v>
      </c>
      <c r="H406" s="2" t="e">
        <f t="array" ref="H406">LARGE(IF('Liste aller Termine'!$D$1:$D$10000=$B406,'Liste aller Termine'!$C$1:$C$10000),H$2)</f>
        <v>#NUM!</v>
      </c>
      <c r="I406" s="3" t="str">
        <f t="shared" si="37"/>
        <v/>
      </c>
      <c r="J406" s="3" t="str">
        <f t="shared" si="38"/>
        <v/>
      </c>
      <c r="K406" s="3" t="str">
        <f t="shared" si="39"/>
        <v/>
      </c>
      <c r="L406" s="3" t="str">
        <f t="shared" si="40"/>
        <v/>
      </c>
      <c r="M406" s="3" t="str">
        <f t="shared" si="41"/>
        <v/>
      </c>
    </row>
    <row r="407" spans="1:13" x14ac:dyDescent="0.25">
      <c r="A407" s="1">
        <f t="shared" si="36"/>
        <v>201</v>
      </c>
      <c r="B407" s="1" t="e">
        <f>IF(A407&gt;=10000,"",SMALL('Liste aller Termine'!D$2:D$10000,A407))</f>
        <v>#NUM!</v>
      </c>
      <c r="C407" s="1">
        <f>COUNTIF('Liste aller Termine'!D$2:D$10000,B407)</f>
        <v>0</v>
      </c>
      <c r="D407" s="2" t="e">
        <f t="array" ref="D407">LARGE(IF('Liste aller Termine'!$D$1:$D$10000=$B407,'Liste aller Termine'!$C$1:$C$10000),D$2)</f>
        <v>#NUM!</v>
      </c>
      <c r="E407" s="2" t="e">
        <f t="array" ref="E407">LARGE(IF('Liste aller Termine'!$D$1:$D$10000=$B407,'Liste aller Termine'!$C$1:$C$10000),E$2)</f>
        <v>#NUM!</v>
      </c>
      <c r="F407" s="2" t="e">
        <f t="array" ref="F407">LARGE(IF('Liste aller Termine'!$D$1:$D$10000=$B407,'Liste aller Termine'!$C$1:$C$10000),F$2)</f>
        <v>#NUM!</v>
      </c>
      <c r="G407" s="2" t="e">
        <f t="array" ref="G407">LARGE(IF('Liste aller Termine'!$D$1:$D$10000=$B407,'Liste aller Termine'!$C$1:$C$10000),G$2)</f>
        <v>#NUM!</v>
      </c>
      <c r="H407" s="2" t="e">
        <f t="array" ref="H407">LARGE(IF('Liste aller Termine'!$D$1:$D$10000=$B407,'Liste aller Termine'!$C$1:$C$10000),H$2)</f>
        <v>#NUM!</v>
      </c>
      <c r="I407" s="3" t="str">
        <f t="shared" si="37"/>
        <v/>
      </c>
      <c r="J407" s="3" t="str">
        <f t="shared" si="38"/>
        <v/>
      </c>
      <c r="K407" s="3" t="str">
        <f t="shared" si="39"/>
        <v/>
      </c>
      <c r="L407" s="3" t="str">
        <f t="shared" si="40"/>
        <v/>
      </c>
      <c r="M407" s="3" t="str">
        <f t="shared" si="41"/>
        <v/>
      </c>
    </row>
    <row r="408" spans="1:13" x14ac:dyDescent="0.25">
      <c r="A408" s="1">
        <f t="shared" si="36"/>
        <v>201</v>
      </c>
      <c r="B408" s="1" t="e">
        <f>IF(A408&gt;=10000,"",SMALL('Liste aller Termine'!D$2:D$10000,A408))</f>
        <v>#NUM!</v>
      </c>
      <c r="C408" s="1">
        <f>COUNTIF('Liste aller Termine'!D$2:D$10000,B408)</f>
        <v>0</v>
      </c>
      <c r="D408" s="2" t="e">
        <f t="array" ref="D408">LARGE(IF('Liste aller Termine'!$D$1:$D$10000=$B408,'Liste aller Termine'!$C$1:$C$10000),D$2)</f>
        <v>#NUM!</v>
      </c>
      <c r="E408" s="2" t="e">
        <f t="array" ref="E408">LARGE(IF('Liste aller Termine'!$D$1:$D$10000=$B408,'Liste aller Termine'!$C$1:$C$10000),E$2)</f>
        <v>#NUM!</v>
      </c>
      <c r="F408" s="2" t="e">
        <f t="array" ref="F408">LARGE(IF('Liste aller Termine'!$D$1:$D$10000=$B408,'Liste aller Termine'!$C$1:$C$10000),F$2)</f>
        <v>#NUM!</v>
      </c>
      <c r="G408" s="2" t="e">
        <f t="array" ref="G408">LARGE(IF('Liste aller Termine'!$D$1:$D$10000=$B408,'Liste aller Termine'!$C$1:$C$10000),G$2)</f>
        <v>#NUM!</v>
      </c>
      <c r="H408" s="2" t="e">
        <f t="array" ref="H408">LARGE(IF('Liste aller Termine'!$D$1:$D$10000=$B408,'Liste aller Termine'!$C$1:$C$10000),H$2)</f>
        <v>#NUM!</v>
      </c>
      <c r="I408" s="3" t="str">
        <f t="shared" si="37"/>
        <v/>
      </c>
      <c r="J408" s="3" t="str">
        <f t="shared" si="38"/>
        <v/>
      </c>
      <c r="K408" s="3" t="str">
        <f t="shared" si="39"/>
        <v/>
      </c>
      <c r="L408" s="3" t="str">
        <f t="shared" si="40"/>
        <v/>
      </c>
      <c r="M408" s="3" t="str">
        <f t="shared" si="41"/>
        <v/>
      </c>
    </row>
    <row r="409" spans="1:13" x14ac:dyDescent="0.25">
      <c r="A409" s="1">
        <f t="shared" si="36"/>
        <v>201</v>
      </c>
      <c r="B409" s="1" t="e">
        <f>IF(A409&gt;=10000,"",SMALL('Liste aller Termine'!D$2:D$10000,A409))</f>
        <v>#NUM!</v>
      </c>
      <c r="C409" s="1">
        <f>COUNTIF('Liste aller Termine'!D$2:D$10000,B409)</f>
        <v>0</v>
      </c>
      <c r="D409" s="2" t="e">
        <f t="array" ref="D409">LARGE(IF('Liste aller Termine'!$D$1:$D$10000=$B409,'Liste aller Termine'!$C$1:$C$10000),D$2)</f>
        <v>#NUM!</v>
      </c>
      <c r="E409" s="2" t="e">
        <f t="array" ref="E409">LARGE(IF('Liste aller Termine'!$D$1:$D$10000=$B409,'Liste aller Termine'!$C$1:$C$10000),E$2)</f>
        <v>#NUM!</v>
      </c>
      <c r="F409" s="2" t="e">
        <f t="array" ref="F409">LARGE(IF('Liste aller Termine'!$D$1:$D$10000=$B409,'Liste aller Termine'!$C$1:$C$10000),F$2)</f>
        <v>#NUM!</v>
      </c>
      <c r="G409" s="2" t="e">
        <f t="array" ref="G409">LARGE(IF('Liste aller Termine'!$D$1:$D$10000=$B409,'Liste aller Termine'!$C$1:$C$10000),G$2)</f>
        <v>#NUM!</v>
      </c>
      <c r="H409" s="2" t="e">
        <f t="array" ref="H409">LARGE(IF('Liste aller Termine'!$D$1:$D$10000=$B409,'Liste aller Termine'!$C$1:$C$10000),H$2)</f>
        <v>#NUM!</v>
      </c>
      <c r="I409" s="3" t="str">
        <f t="shared" si="37"/>
        <v/>
      </c>
      <c r="J409" s="3" t="str">
        <f t="shared" si="38"/>
        <v/>
      </c>
      <c r="K409" s="3" t="str">
        <f t="shared" si="39"/>
        <v/>
      </c>
      <c r="L409" s="3" t="str">
        <f t="shared" si="40"/>
        <v/>
      </c>
      <c r="M409" s="3" t="str">
        <f t="shared" si="41"/>
        <v/>
      </c>
    </row>
    <row r="410" spans="1:13" x14ac:dyDescent="0.25">
      <c r="A410" s="1">
        <f t="shared" si="36"/>
        <v>201</v>
      </c>
      <c r="B410" s="1" t="e">
        <f>IF(A410&gt;=10000,"",SMALL('Liste aller Termine'!D$2:D$10000,A410))</f>
        <v>#NUM!</v>
      </c>
      <c r="C410" s="1">
        <f>COUNTIF('Liste aller Termine'!D$2:D$10000,B410)</f>
        <v>0</v>
      </c>
      <c r="D410" s="2" t="e">
        <f t="array" ref="D410">LARGE(IF('Liste aller Termine'!$D$1:$D$10000=$B410,'Liste aller Termine'!$C$1:$C$10000),D$2)</f>
        <v>#NUM!</v>
      </c>
      <c r="E410" s="2" t="e">
        <f t="array" ref="E410">LARGE(IF('Liste aller Termine'!$D$1:$D$10000=$B410,'Liste aller Termine'!$C$1:$C$10000),E$2)</f>
        <v>#NUM!</v>
      </c>
      <c r="F410" s="2" t="e">
        <f t="array" ref="F410">LARGE(IF('Liste aller Termine'!$D$1:$D$10000=$B410,'Liste aller Termine'!$C$1:$C$10000),F$2)</f>
        <v>#NUM!</v>
      </c>
      <c r="G410" s="2" t="e">
        <f t="array" ref="G410">LARGE(IF('Liste aller Termine'!$D$1:$D$10000=$B410,'Liste aller Termine'!$C$1:$C$10000),G$2)</f>
        <v>#NUM!</v>
      </c>
      <c r="H410" s="2" t="e">
        <f t="array" ref="H410">LARGE(IF('Liste aller Termine'!$D$1:$D$10000=$B410,'Liste aller Termine'!$C$1:$C$10000),H$2)</f>
        <v>#NUM!</v>
      </c>
      <c r="I410" s="3" t="str">
        <f t="shared" si="37"/>
        <v/>
      </c>
      <c r="J410" s="3" t="str">
        <f t="shared" si="38"/>
        <v/>
      </c>
      <c r="K410" s="3" t="str">
        <f t="shared" si="39"/>
        <v/>
      </c>
      <c r="L410" s="3" t="str">
        <f t="shared" si="40"/>
        <v/>
      </c>
      <c r="M410" s="3" t="str">
        <f t="shared" si="41"/>
        <v/>
      </c>
    </row>
    <row r="411" spans="1:13" x14ac:dyDescent="0.25">
      <c r="A411" s="1">
        <f t="shared" ref="A411:A474" si="42">A410+C410</f>
        <v>201</v>
      </c>
      <c r="B411" s="1" t="e">
        <f>IF(A411&gt;=10000,"",SMALL('Liste aller Termine'!D$2:D$10000,A411))</f>
        <v>#NUM!</v>
      </c>
      <c r="C411" s="1">
        <f>COUNTIF('Liste aller Termine'!D$2:D$10000,B411)</f>
        <v>0</v>
      </c>
      <c r="D411" s="2" t="e">
        <f t="array" ref="D411">LARGE(IF('Liste aller Termine'!$D$1:$D$10000=$B411,'Liste aller Termine'!$C$1:$C$10000),D$2)</f>
        <v>#NUM!</v>
      </c>
      <c r="E411" s="2" t="e">
        <f t="array" ref="E411">LARGE(IF('Liste aller Termine'!$D$1:$D$10000=$B411,'Liste aller Termine'!$C$1:$C$10000),E$2)</f>
        <v>#NUM!</v>
      </c>
      <c r="F411" s="2" t="e">
        <f t="array" ref="F411">LARGE(IF('Liste aller Termine'!$D$1:$D$10000=$B411,'Liste aller Termine'!$C$1:$C$10000),F$2)</f>
        <v>#NUM!</v>
      </c>
      <c r="G411" s="2" t="e">
        <f t="array" ref="G411">LARGE(IF('Liste aller Termine'!$D$1:$D$10000=$B411,'Liste aller Termine'!$C$1:$C$10000),G$2)</f>
        <v>#NUM!</v>
      </c>
      <c r="H411" s="2" t="e">
        <f t="array" ref="H411">LARGE(IF('Liste aller Termine'!$D$1:$D$10000=$B411,'Liste aller Termine'!$C$1:$C$10000),H$2)</f>
        <v>#NUM!</v>
      </c>
      <c r="I411" s="3" t="str">
        <f t="shared" ref="I411:I474" si="43">IF(ISERROR(D411),"",D411)</f>
        <v/>
      </c>
      <c r="J411" s="3" t="str">
        <f t="shared" ref="J411:J474" si="44">IF(ISERROR(E411),"",E411)</f>
        <v/>
      </c>
      <c r="K411" s="3" t="str">
        <f t="shared" ref="K411:K474" si="45">IF(ISERROR(F411),"",F411)</f>
        <v/>
      </c>
      <c r="L411" s="3" t="str">
        <f t="shared" ref="L411:L474" si="46">IF(ISERROR(G411),"",G411)</f>
        <v/>
      </c>
      <c r="M411" s="3" t="str">
        <f t="shared" ref="M411:M474" si="47">IF(ISERROR(H411),"",H411)</f>
        <v/>
      </c>
    </row>
    <row r="412" spans="1:13" x14ac:dyDescent="0.25">
      <c r="A412" s="1">
        <f t="shared" si="42"/>
        <v>201</v>
      </c>
      <c r="B412" s="1" t="e">
        <f>IF(A412&gt;=10000,"",SMALL('Liste aller Termine'!D$2:D$10000,A412))</f>
        <v>#NUM!</v>
      </c>
      <c r="C412" s="1">
        <f>COUNTIF('Liste aller Termine'!D$2:D$10000,B412)</f>
        <v>0</v>
      </c>
      <c r="D412" s="2" t="e">
        <f t="array" ref="D412">LARGE(IF('Liste aller Termine'!$D$1:$D$10000=$B412,'Liste aller Termine'!$C$1:$C$10000),D$2)</f>
        <v>#NUM!</v>
      </c>
      <c r="E412" s="2" t="e">
        <f t="array" ref="E412">LARGE(IF('Liste aller Termine'!$D$1:$D$10000=$B412,'Liste aller Termine'!$C$1:$C$10000),E$2)</f>
        <v>#NUM!</v>
      </c>
      <c r="F412" s="2" t="e">
        <f t="array" ref="F412">LARGE(IF('Liste aller Termine'!$D$1:$D$10000=$B412,'Liste aller Termine'!$C$1:$C$10000),F$2)</f>
        <v>#NUM!</v>
      </c>
      <c r="G412" s="2" t="e">
        <f t="array" ref="G412">LARGE(IF('Liste aller Termine'!$D$1:$D$10000=$B412,'Liste aller Termine'!$C$1:$C$10000),G$2)</f>
        <v>#NUM!</v>
      </c>
      <c r="H412" s="2" t="e">
        <f t="array" ref="H412">LARGE(IF('Liste aller Termine'!$D$1:$D$10000=$B412,'Liste aller Termine'!$C$1:$C$10000),H$2)</f>
        <v>#NUM!</v>
      </c>
      <c r="I412" s="3" t="str">
        <f t="shared" si="43"/>
        <v/>
      </c>
      <c r="J412" s="3" t="str">
        <f t="shared" si="44"/>
        <v/>
      </c>
      <c r="K412" s="3" t="str">
        <f t="shared" si="45"/>
        <v/>
      </c>
      <c r="L412" s="3" t="str">
        <f t="shared" si="46"/>
        <v/>
      </c>
      <c r="M412" s="3" t="str">
        <f t="shared" si="47"/>
        <v/>
      </c>
    </row>
    <row r="413" spans="1:13" x14ac:dyDescent="0.25">
      <c r="A413" s="1">
        <f t="shared" si="42"/>
        <v>201</v>
      </c>
      <c r="B413" s="1" t="e">
        <f>IF(A413&gt;=10000,"",SMALL('Liste aller Termine'!D$2:D$10000,A413))</f>
        <v>#NUM!</v>
      </c>
      <c r="C413" s="1">
        <f>COUNTIF('Liste aller Termine'!D$2:D$10000,B413)</f>
        <v>0</v>
      </c>
      <c r="D413" s="2" t="e">
        <f t="array" ref="D413">LARGE(IF('Liste aller Termine'!$D$1:$D$10000=$B413,'Liste aller Termine'!$C$1:$C$10000),D$2)</f>
        <v>#NUM!</v>
      </c>
      <c r="E413" s="2" t="e">
        <f t="array" ref="E413">LARGE(IF('Liste aller Termine'!$D$1:$D$10000=$B413,'Liste aller Termine'!$C$1:$C$10000),E$2)</f>
        <v>#NUM!</v>
      </c>
      <c r="F413" s="2" t="e">
        <f t="array" ref="F413">LARGE(IF('Liste aller Termine'!$D$1:$D$10000=$B413,'Liste aller Termine'!$C$1:$C$10000),F$2)</f>
        <v>#NUM!</v>
      </c>
      <c r="G413" s="2" t="e">
        <f t="array" ref="G413">LARGE(IF('Liste aller Termine'!$D$1:$D$10000=$B413,'Liste aller Termine'!$C$1:$C$10000),G$2)</f>
        <v>#NUM!</v>
      </c>
      <c r="H413" s="2" t="e">
        <f t="array" ref="H413">LARGE(IF('Liste aller Termine'!$D$1:$D$10000=$B413,'Liste aller Termine'!$C$1:$C$10000),H$2)</f>
        <v>#NUM!</v>
      </c>
      <c r="I413" s="3" t="str">
        <f t="shared" si="43"/>
        <v/>
      </c>
      <c r="J413" s="3" t="str">
        <f t="shared" si="44"/>
        <v/>
      </c>
      <c r="K413" s="3" t="str">
        <f t="shared" si="45"/>
        <v/>
      </c>
      <c r="L413" s="3" t="str">
        <f t="shared" si="46"/>
        <v/>
      </c>
      <c r="M413" s="3" t="str">
        <f t="shared" si="47"/>
        <v/>
      </c>
    </row>
    <row r="414" spans="1:13" x14ac:dyDescent="0.25">
      <c r="A414" s="1">
        <f t="shared" si="42"/>
        <v>201</v>
      </c>
      <c r="B414" s="1" t="e">
        <f>IF(A414&gt;=10000,"",SMALL('Liste aller Termine'!D$2:D$10000,A414))</f>
        <v>#NUM!</v>
      </c>
      <c r="C414" s="1">
        <f>COUNTIF('Liste aller Termine'!D$2:D$10000,B414)</f>
        <v>0</v>
      </c>
      <c r="D414" s="2" t="e">
        <f t="array" ref="D414">LARGE(IF('Liste aller Termine'!$D$1:$D$10000=$B414,'Liste aller Termine'!$C$1:$C$10000),D$2)</f>
        <v>#NUM!</v>
      </c>
      <c r="E414" s="2" t="e">
        <f t="array" ref="E414">LARGE(IF('Liste aller Termine'!$D$1:$D$10000=$B414,'Liste aller Termine'!$C$1:$C$10000),E$2)</f>
        <v>#NUM!</v>
      </c>
      <c r="F414" s="2" t="e">
        <f t="array" ref="F414">LARGE(IF('Liste aller Termine'!$D$1:$D$10000=$B414,'Liste aller Termine'!$C$1:$C$10000),F$2)</f>
        <v>#NUM!</v>
      </c>
      <c r="G414" s="2" t="e">
        <f t="array" ref="G414">LARGE(IF('Liste aller Termine'!$D$1:$D$10000=$B414,'Liste aller Termine'!$C$1:$C$10000),G$2)</f>
        <v>#NUM!</v>
      </c>
      <c r="H414" s="2" t="e">
        <f t="array" ref="H414">LARGE(IF('Liste aller Termine'!$D$1:$D$10000=$B414,'Liste aller Termine'!$C$1:$C$10000),H$2)</f>
        <v>#NUM!</v>
      </c>
      <c r="I414" s="3" t="str">
        <f t="shared" si="43"/>
        <v/>
      </c>
      <c r="J414" s="3" t="str">
        <f t="shared" si="44"/>
        <v/>
      </c>
      <c r="K414" s="3" t="str">
        <f t="shared" si="45"/>
        <v/>
      </c>
      <c r="L414" s="3" t="str">
        <f t="shared" si="46"/>
        <v/>
      </c>
      <c r="M414" s="3" t="str">
        <f t="shared" si="47"/>
        <v/>
      </c>
    </row>
    <row r="415" spans="1:13" x14ac:dyDescent="0.25">
      <c r="A415" s="1">
        <f t="shared" si="42"/>
        <v>201</v>
      </c>
      <c r="B415" s="1" t="e">
        <f>IF(A415&gt;=10000,"",SMALL('Liste aller Termine'!D$2:D$10000,A415))</f>
        <v>#NUM!</v>
      </c>
      <c r="C415" s="1">
        <f>COUNTIF('Liste aller Termine'!D$2:D$10000,B415)</f>
        <v>0</v>
      </c>
      <c r="D415" s="2" t="e">
        <f t="array" ref="D415">LARGE(IF('Liste aller Termine'!$D$1:$D$10000=$B415,'Liste aller Termine'!$C$1:$C$10000),D$2)</f>
        <v>#NUM!</v>
      </c>
      <c r="E415" s="2" t="e">
        <f t="array" ref="E415">LARGE(IF('Liste aller Termine'!$D$1:$D$10000=$B415,'Liste aller Termine'!$C$1:$C$10000),E$2)</f>
        <v>#NUM!</v>
      </c>
      <c r="F415" s="2" t="e">
        <f t="array" ref="F415">LARGE(IF('Liste aller Termine'!$D$1:$D$10000=$B415,'Liste aller Termine'!$C$1:$C$10000),F$2)</f>
        <v>#NUM!</v>
      </c>
      <c r="G415" s="2" t="e">
        <f t="array" ref="G415">LARGE(IF('Liste aller Termine'!$D$1:$D$10000=$B415,'Liste aller Termine'!$C$1:$C$10000),G$2)</f>
        <v>#NUM!</v>
      </c>
      <c r="H415" s="2" t="e">
        <f t="array" ref="H415">LARGE(IF('Liste aller Termine'!$D$1:$D$10000=$B415,'Liste aller Termine'!$C$1:$C$10000),H$2)</f>
        <v>#NUM!</v>
      </c>
      <c r="I415" s="3" t="str">
        <f t="shared" si="43"/>
        <v/>
      </c>
      <c r="J415" s="3" t="str">
        <f t="shared" si="44"/>
        <v/>
      </c>
      <c r="K415" s="3" t="str">
        <f t="shared" si="45"/>
        <v/>
      </c>
      <c r="L415" s="3" t="str">
        <f t="shared" si="46"/>
        <v/>
      </c>
      <c r="M415" s="3" t="str">
        <f t="shared" si="47"/>
        <v/>
      </c>
    </row>
    <row r="416" spans="1:13" x14ac:dyDescent="0.25">
      <c r="A416" s="1">
        <f t="shared" si="42"/>
        <v>201</v>
      </c>
      <c r="B416" s="1" t="e">
        <f>IF(A416&gt;=10000,"",SMALL('Liste aller Termine'!D$2:D$10000,A416))</f>
        <v>#NUM!</v>
      </c>
      <c r="C416" s="1">
        <f>COUNTIF('Liste aller Termine'!D$2:D$10000,B416)</f>
        <v>0</v>
      </c>
      <c r="D416" s="2" t="e">
        <f t="array" ref="D416">LARGE(IF('Liste aller Termine'!$D$1:$D$10000=$B416,'Liste aller Termine'!$C$1:$C$10000),D$2)</f>
        <v>#NUM!</v>
      </c>
      <c r="E416" s="2" t="e">
        <f t="array" ref="E416">LARGE(IF('Liste aller Termine'!$D$1:$D$10000=$B416,'Liste aller Termine'!$C$1:$C$10000),E$2)</f>
        <v>#NUM!</v>
      </c>
      <c r="F416" s="2" t="e">
        <f t="array" ref="F416">LARGE(IF('Liste aller Termine'!$D$1:$D$10000=$B416,'Liste aller Termine'!$C$1:$C$10000),F$2)</f>
        <v>#NUM!</v>
      </c>
      <c r="G416" s="2" t="e">
        <f t="array" ref="G416">LARGE(IF('Liste aller Termine'!$D$1:$D$10000=$B416,'Liste aller Termine'!$C$1:$C$10000),G$2)</f>
        <v>#NUM!</v>
      </c>
      <c r="H416" s="2" t="e">
        <f t="array" ref="H416">LARGE(IF('Liste aller Termine'!$D$1:$D$10000=$B416,'Liste aller Termine'!$C$1:$C$10000),H$2)</f>
        <v>#NUM!</v>
      </c>
      <c r="I416" s="3" t="str">
        <f t="shared" si="43"/>
        <v/>
      </c>
      <c r="J416" s="3" t="str">
        <f t="shared" si="44"/>
        <v/>
      </c>
      <c r="K416" s="3" t="str">
        <f t="shared" si="45"/>
        <v/>
      </c>
      <c r="L416" s="3" t="str">
        <f t="shared" si="46"/>
        <v/>
      </c>
      <c r="M416" s="3" t="str">
        <f t="shared" si="47"/>
        <v/>
      </c>
    </row>
    <row r="417" spans="1:13" x14ac:dyDescent="0.25">
      <c r="A417" s="1">
        <f t="shared" si="42"/>
        <v>201</v>
      </c>
      <c r="B417" s="1" t="e">
        <f>IF(A417&gt;=10000,"",SMALL('Liste aller Termine'!D$2:D$10000,A417))</f>
        <v>#NUM!</v>
      </c>
      <c r="C417" s="1">
        <f>COUNTIF('Liste aller Termine'!D$2:D$10000,B417)</f>
        <v>0</v>
      </c>
      <c r="D417" s="2" t="e">
        <f t="array" ref="D417">LARGE(IF('Liste aller Termine'!$D$1:$D$10000=$B417,'Liste aller Termine'!$C$1:$C$10000),D$2)</f>
        <v>#NUM!</v>
      </c>
      <c r="E417" s="2" t="e">
        <f t="array" ref="E417">LARGE(IF('Liste aller Termine'!$D$1:$D$10000=$B417,'Liste aller Termine'!$C$1:$C$10000),E$2)</f>
        <v>#NUM!</v>
      </c>
      <c r="F417" s="2" t="e">
        <f t="array" ref="F417">LARGE(IF('Liste aller Termine'!$D$1:$D$10000=$B417,'Liste aller Termine'!$C$1:$C$10000),F$2)</f>
        <v>#NUM!</v>
      </c>
      <c r="G417" s="2" t="e">
        <f t="array" ref="G417">LARGE(IF('Liste aller Termine'!$D$1:$D$10000=$B417,'Liste aller Termine'!$C$1:$C$10000),G$2)</f>
        <v>#NUM!</v>
      </c>
      <c r="H417" s="2" t="e">
        <f t="array" ref="H417">LARGE(IF('Liste aller Termine'!$D$1:$D$10000=$B417,'Liste aller Termine'!$C$1:$C$10000),H$2)</f>
        <v>#NUM!</v>
      </c>
      <c r="I417" s="3" t="str">
        <f t="shared" si="43"/>
        <v/>
      </c>
      <c r="J417" s="3" t="str">
        <f t="shared" si="44"/>
        <v/>
      </c>
      <c r="K417" s="3" t="str">
        <f t="shared" si="45"/>
        <v/>
      </c>
      <c r="L417" s="3" t="str">
        <f t="shared" si="46"/>
        <v/>
      </c>
      <c r="M417" s="3" t="str">
        <f t="shared" si="47"/>
        <v/>
      </c>
    </row>
    <row r="418" spans="1:13" x14ac:dyDescent="0.25">
      <c r="A418" s="1">
        <f t="shared" si="42"/>
        <v>201</v>
      </c>
      <c r="B418" s="1" t="e">
        <f>IF(A418&gt;=10000,"",SMALL('Liste aller Termine'!D$2:D$10000,A418))</f>
        <v>#NUM!</v>
      </c>
      <c r="C418" s="1">
        <f>COUNTIF('Liste aller Termine'!D$2:D$10000,B418)</f>
        <v>0</v>
      </c>
      <c r="D418" s="2" t="e">
        <f t="array" ref="D418">LARGE(IF('Liste aller Termine'!$D$1:$D$10000=$B418,'Liste aller Termine'!$C$1:$C$10000),D$2)</f>
        <v>#NUM!</v>
      </c>
      <c r="E418" s="2" t="e">
        <f t="array" ref="E418">LARGE(IF('Liste aller Termine'!$D$1:$D$10000=$B418,'Liste aller Termine'!$C$1:$C$10000),E$2)</f>
        <v>#NUM!</v>
      </c>
      <c r="F418" s="2" t="e">
        <f t="array" ref="F418">LARGE(IF('Liste aller Termine'!$D$1:$D$10000=$B418,'Liste aller Termine'!$C$1:$C$10000),F$2)</f>
        <v>#NUM!</v>
      </c>
      <c r="G418" s="2" t="e">
        <f t="array" ref="G418">LARGE(IF('Liste aller Termine'!$D$1:$D$10000=$B418,'Liste aller Termine'!$C$1:$C$10000),G$2)</f>
        <v>#NUM!</v>
      </c>
      <c r="H418" s="2" t="e">
        <f t="array" ref="H418">LARGE(IF('Liste aller Termine'!$D$1:$D$10000=$B418,'Liste aller Termine'!$C$1:$C$10000),H$2)</f>
        <v>#NUM!</v>
      </c>
      <c r="I418" s="3" t="str">
        <f t="shared" si="43"/>
        <v/>
      </c>
      <c r="J418" s="3" t="str">
        <f t="shared" si="44"/>
        <v/>
      </c>
      <c r="K418" s="3" t="str">
        <f t="shared" si="45"/>
        <v/>
      </c>
      <c r="L418" s="3" t="str">
        <f t="shared" si="46"/>
        <v/>
      </c>
      <c r="M418" s="3" t="str">
        <f t="shared" si="47"/>
        <v/>
      </c>
    </row>
    <row r="419" spans="1:13" x14ac:dyDescent="0.25">
      <c r="A419" s="1">
        <f t="shared" si="42"/>
        <v>201</v>
      </c>
      <c r="B419" s="1" t="e">
        <f>IF(A419&gt;=10000,"",SMALL('Liste aller Termine'!D$2:D$10000,A419))</f>
        <v>#NUM!</v>
      </c>
      <c r="C419" s="1">
        <f>COUNTIF('Liste aller Termine'!D$2:D$10000,B419)</f>
        <v>0</v>
      </c>
      <c r="D419" s="2" t="e">
        <f t="array" ref="D419">LARGE(IF('Liste aller Termine'!$D$1:$D$10000=$B419,'Liste aller Termine'!$C$1:$C$10000),D$2)</f>
        <v>#NUM!</v>
      </c>
      <c r="E419" s="2" t="e">
        <f t="array" ref="E419">LARGE(IF('Liste aller Termine'!$D$1:$D$10000=$B419,'Liste aller Termine'!$C$1:$C$10000),E$2)</f>
        <v>#NUM!</v>
      </c>
      <c r="F419" s="2" t="e">
        <f t="array" ref="F419">LARGE(IF('Liste aller Termine'!$D$1:$D$10000=$B419,'Liste aller Termine'!$C$1:$C$10000),F$2)</f>
        <v>#NUM!</v>
      </c>
      <c r="G419" s="2" t="e">
        <f t="array" ref="G419">LARGE(IF('Liste aller Termine'!$D$1:$D$10000=$B419,'Liste aller Termine'!$C$1:$C$10000),G$2)</f>
        <v>#NUM!</v>
      </c>
      <c r="H419" s="2" t="e">
        <f t="array" ref="H419">LARGE(IF('Liste aller Termine'!$D$1:$D$10000=$B419,'Liste aller Termine'!$C$1:$C$10000),H$2)</f>
        <v>#NUM!</v>
      </c>
      <c r="I419" s="3" t="str">
        <f t="shared" si="43"/>
        <v/>
      </c>
      <c r="J419" s="3" t="str">
        <f t="shared" si="44"/>
        <v/>
      </c>
      <c r="K419" s="3" t="str">
        <f t="shared" si="45"/>
        <v/>
      </c>
      <c r="L419" s="3" t="str">
        <f t="shared" si="46"/>
        <v/>
      </c>
      <c r="M419" s="3" t="str">
        <f t="shared" si="47"/>
        <v/>
      </c>
    </row>
    <row r="420" spans="1:13" x14ac:dyDescent="0.25">
      <c r="A420" s="1">
        <f t="shared" si="42"/>
        <v>201</v>
      </c>
      <c r="B420" s="1" t="e">
        <f>IF(A420&gt;=10000,"",SMALL('Liste aller Termine'!D$2:D$10000,A420))</f>
        <v>#NUM!</v>
      </c>
      <c r="C420" s="1">
        <f>COUNTIF('Liste aller Termine'!D$2:D$10000,B420)</f>
        <v>0</v>
      </c>
      <c r="D420" s="2" t="e">
        <f t="array" ref="D420">LARGE(IF('Liste aller Termine'!$D$1:$D$10000=$B420,'Liste aller Termine'!$C$1:$C$10000),D$2)</f>
        <v>#NUM!</v>
      </c>
      <c r="E420" s="2" t="e">
        <f t="array" ref="E420">LARGE(IF('Liste aller Termine'!$D$1:$D$10000=$B420,'Liste aller Termine'!$C$1:$C$10000),E$2)</f>
        <v>#NUM!</v>
      </c>
      <c r="F420" s="2" t="e">
        <f t="array" ref="F420">LARGE(IF('Liste aller Termine'!$D$1:$D$10000=$B420,'Liste aller Termine'!$C$1:$C$10000),F$2)</f>
        <v>#NUM!</v>
      </c>
      <c r="G420" s="2" t="e">
        <f t="array" ref="G420">LARGE(IF('Liste aller Termine'!$D$1:$D$10000=$B420,'Liste aller Termine'!$C$1:$C$10000),G$2)</f>
        <v>#NUM!</v>
      </c>
      <c r="H420" s="2" t="e">
        <f t="array" ref="H420">LARGE(IF('Liste aller Termine'!$D$1:$D$10000=$B420,'Liste aller Termine'!$C$1:$C$10000),H$2)</f>
        <v>#NUM!</v>
      </c>
      <c r="I420" s="3" t="str">
        <f t="shared" si="43"/>
        <v/>
      </c>
      <c r="J420" s="3" t="str">
        <f t="shared" si="44"/>
        <v/>
      </c>
      <c r="K420" s="3" t="str">
        <f t="shared" si="45"/>
        <v/>
      </c>
      <c r="L420" s="3" t="str">
        <f t="shared" si="46"/>
        <v/>
      </c>
      <c r="M420" s="3" t="str">
        <f t="shared" si="47"/>
        <v/>
      </c>
    </row>
    <row r="421" spans="1:13" x14ac:dyDescent="0.25">
      <c r="A421" s="1">
        <f t="shared" si="42"/>
        <v>201</v>
      </c>
      <c r="B421" s="1" t="e">
        <f>IF(A421&gt;=10000,"",SMALL('Liste aller Termine'!D$2:D$10000,A421))</f>
        <v>#NUM!</v>
      </c>
      <c r="C421" s="1">
        <f>COUNTIF('Liste aller Termine'!D$2:D$10000,B421)</f>
        <v>0</v>
      </c>
      <c r="D421" s="2" t="e">
        <f t="array" ref="D421">LARGE(IF('Liste aller Termine'!$D$1:$D$10000=$B421,'Liste aller Termine'!$C$1:$C$10000),D$2)</f>
        <v>#NUM!</v>
      </c>
      <c r="E421" s="2" t="e">
        <f t="array" ref="E421">LARGE(IF('Liste aller Termine'!$D$1:$D$10000=$B421,'Liste aller Termine'!$C$1:$C$10000),E$2)</f>
        <v>#NUM!</v>
      </c>
      <c r="F421" s="2" t="e">
        <f t="array" ref="F421">LARGE(IF('Liste aller Termine'!$D$1:$D$10000=$B421,'Liste aller Termine'!$C$1:$C$10000),F$2)</f>
        <v>#NUM!</v>
      </c>
      <c r="G421" s="2" t="e">
        <f t="array" ref="G421">LARGE(IF('Liste aller Termine'!$D$1:$D$10000=$B421,'Liste aller Termine'!$C$1:$C$10000),G$2)</f>
        <v>#NUM!</v>
      </c>
      <c r="H421" s="2" t="e">
        <f t="array" ref="H421">LARGE(IF('Liste aller Termine'!$D$1:$D$10000=$B421,'Liste aller Termine'!$C$1:$C$10000),H$2)</f>
        <v>#NUM!</v>
      </c>
      <c r="I421" s="3" t="str">
        <f t="shared" si="43"/>
        <v/>
      </c>
      <c r="J421" s="3" t="str">
        <f t="shared" si="44"/>
        <v/>
      </c>
      <c r="K421" s="3" t="str">
        <f t="shared" si="45"/>
        <v/>
      </c>
      <c r="L421" s="3" t="str">
        <f t="shared" si="46"/>
        <v/>
      </c>
      <c r="M421" s="3" t="str">
        <f t="shared" si="47"/>
        <v/>
      </c>
    </row>
    <row r="422" spans="1:13" x14ac:dyDescent="0.25">
      <c r="A422" s="1">
        <f t="shared" si="42"/>
        <v>201</v>
      </c>
      <c r="B422" s="1" t="e">
        <f>IF(A422&gt;=10000,"",SMALL('Liste aller Termine'!D$2:D$10000,A422))</f>
        <v>#NUM!</v>
      </c>
      <c r="C422" s="1">
        <f>COUNTIF('Liste aller Termine'!D$2:D$10000,B422)</f>
        <v>0</v>
      </c>
      <c r="D422" s="2" t="e">
        <f t="array" ref="D422">LARGE(IF('Liste aller Termine'!$D$1:$D$10000=$B422,'Liste aller Termine'!$C$1:$C$10000),D$2)</f>
        <v>#NUM!</v>
      </c>
      <c r="E422" s="2" t="e">
        <f t="array" ref="E422">LARGE(IF('Liste aller Termine'!$D$1:$D$10000=$B422,'Liste aller Termine'!$C$1:$C$10000),E$2)</f>
        <v>#NUM!</v>
      </c>
      <c r="F422" s="2" t="e">
        <f t="array" ref="F422">LARGE(IF('Liste aller Termine'!$D$1:$D$10000=$B422,'Liste aller Termine'!$C$1:$C$10000),F$2)</f>
        <v>#NUM!</v>
      </c>
      <c r="G422" s="2" t="e">
        <f t="array" ref="G422">LARGE(IF('Liste aller Termine'!$D$1:$D$10000=$B422,'Liste aller Termine'!$C$1:$C$10000),G$2)</f>
        <v>#NUM!</v>
      </c>
      <c r="H422" s="2" t="e">
        <f t="array" ref="H422">LARGE(IF('Liste aller Termine'!$D$1:$D$10000=$B422,'Liste aller Termine'!$C$1:$C$10000),H$2)</f>
        <v>#NUM!</v>
      </c>
      <c r="I422" s="3" t="str">
        <f t="shared" si="43"/>
        <v/>
      </c>
      <c r="J422" s="3" t="str">
        <f t="shared" si="44"/>
        <v/>
      </c>
      <c r="K422" s="3" t="str">
        <f t="shared" si="45"/>
        <v/>
      </c>
      <c r="L422" s="3" t="str">
        <f t="shared" si="46"/>
        <v/>
      </c>
      <c r="M422" s="3" t="str">
        <f t="shared" si="47"/>
        <v/>
      </c>
    </row>
    <row r="423" spans="1:13" x14ac:dyDescent="0.25">
      <c r="A423" s="1">
        <f t="shared" si="42"/>
        <v>201</v>
      </c>
      <c r="B423" s="1" t="e">
        <f>IF(A423&gt;=10000,"",SMALL('Liste aller Termine'!D$2:D$10000,A423))</f>
        <v>#NUM!</v>
      </c>
      <c r="C423" s="1">
        <f>COUNTIF('Liste aller Termine'!D$2:D$10000,B423)</f>
        <v>0</v>
      </c>
      <c r="D423" s="2" t="e">
        <f t="array" ref="D423">LARGE(IF('Liste aller Termine'!$D$1:$D$10000=$B423,'Liste aller Termine'!$C$1:$C$10000),D$2)</f>
        <v>#NUM!</v>
      </c>
      <c r="E423" s="2" t="e">
        <f t="array" ref="E423">LARGE(IF('Liste aller Termine'!$D$1:$D$10000=$B423,'Liste aller Termine'!$C$1:$C$10000),E$2)</f>
        <v>#NUM!</v>
      </c>
      <c r="F423" s="2" t="e">
        <f t="array" ref="F423">LARGE(IF('Liste aller Termine'!$D$1:$D$10000=$B423,'Liste aller Termine'!$C$1:$C$10000),F$2)</f>
        <v>#NUM!</v>
      </c>
      <c r="G423" s="2" t="e">
        <f t="array" ref="G423">LARGE(IF('Liste aller Termine'!$D$1:$D$10000=$B423,'Liste aller Termine'!$C$1:$C$10000),G$2)</f>
        <v>#NUM!</v>
      </c>
      <c r="H423" s="2" t="e">
        <f t="array" ref="H423">LARGE(IF('Liste aller Termine'!$D$1:$D$10000=$B423,'Liste aller Termine'!$C$1:$C$10000),H$2)</f>
        <v>#NUM!</v>
      </c>
      <c r="I423" s="3" t="str">
        <f t="shared" si="43"/>
        <v/>
      </c>
      <c r="J423" s="3" t="str">
        <f t="shared" si="44"/>
        <v/>
      </c>
      <c r="K423" s="3" t="str">
        <f t="shared" si="45"/>
        <v/>
      </c>
      <c r="L423" s="3" t="str">
        <f t="shared" si="46"/>
        <v/>
      </c>
      <c r="M423" s="3" t="str">
        <f t="shared" si="47"/>
        <v/>
      </c>
    </row>
    <row r="424" spans="1:13" x14ac:dyDescent="0.25">
      <c r="A424" s="1">
        <f t="shared" si="42"/>
        <v>201</v>
      </c>
      <c r="B424" s="1" t="e">
        <f>IF(A424&gt;=10000,"",SMALL('Liste aller Termine'!D$2:D$10000,A424))</f>
        <v>#NUM!</v>
      </c>
      <c r="C424" s="1">
        <f>COUNTIF('Liste aller Termine'!D$2:D$10000,B424)</f>
        <v>0</v>
      </c>
      <c r="D424" s="2" t="e">
        <f t="array" ref="D424">LARGE(IF('Liste aller Termine'!$D$1:$D$10000=$B424,'Liste aller Termine'!$C$1:$C$10000),D$2)</f>
        <v>#NUM!</v>
      </c>
      <c r="E424" s="2" t="e">
        <f t="array" ref="E424">LARGE(IF('Liste aller Termine'!$D$1:$D$10000=$B424,'Liste aller Termine'!$C$1:$C$10000),E$2)</f>
        <v>#NUM!</v>
      </c>
      <c r="F424" s="2" t="e">
        <f t="array" ref="F424">LARGE(IF('Liste aller Termine'!$D$1:$D$10000=$B424,'Liste aller Termine'!$C$1:$C$10000),F$2)</f>
        <v>#NUM!</v>
      </c>
      <c r="G424" s="2" t="e">
        <f t="array" ref="G424">LARGE(IF('Liste aller Termine'!$D$1:$D$10000=$B424,'Liste aller Termine'!$C$1:$C$10000),G$2)</f>
        <v>#NUM!</v>
      </c>
      <c r="H424" s="2" t="e">
        <f t="array" ref="H424">LARGE(IF('Liste aller Termine'!$D$1:$D$10000=$B424,'Liste aller Termine'!$C$1:$C$10000),H$2)</f>
        <v>#NUM!</v>
      </c>
      <c r="I424" s="3" t="str">
        <f t="shared" si="43"/>
        <v/>
      </c>
      <c r="J424" s="3" t="str">
        <f t="shared" si="44"/>
        <v/>
      </c>
      <c r="K424" s="3" t="str">
        <f t="shared" si="45"/>
        <v/>
      </c>
      <c r="L424" s="3" t="str">
        <f t="shared" si="46"/>
        <v/>
      </c>
      <c r="M424" s="3" t="str">
        <f t="shared" si="47"/>
        <v/>
      </c>
    </row>
    <row r="425" spans="1:13" x14ac:dyDescent="0.25">
      <c r="A425" s="1">
        <f t="shared" si="42"/>
        <v>201</v>
      </c>
      <c r="B425" s="1" t="e">
        <f>IF(A425&gt;=10000,"",SMALL('Liste aller Termine'!D$2:D$10000,A425))</f>
        <v>#NUM!</v>
      </c>
      <c r="C425" s="1">
        <f>COUNTIF('Liste aller Termine'!D$2:D$10000,B425)</f>
        <v>0</v>
      </c>
      <c r="D425" s="2" t="e">
        <f t="array" ref="D425">LARGE(IF('Liste aller Termine'!$D$1:$D$10000=$B425,'Liste aller Termine'!$C$1:$C$10000),D$2)</f>
        <v>#NUM!</v>
      </c>
      <c r="E425" s="2" t="e">
        <f t="array" ref="E425">LARGE(IF('Liste aller Termine'!$D$1:$D$10000=$B425,'Liste aller Termine'!$C$1:$C$10000),E$2)</f>
        <v>#NUM!</v>
      </c>
      <c r="F425" s="2" t="e">
        <f t="array" ref="F425">LARGE(IF('Liste aller Termine'!$D$1:$D$10000=$B425,'Liste aller Termine'!$C$1:$C$10000),F$2)</f>
        <v>#NUM!</v>
      </c>
      <c r="G425" s="2" t="e">
        <f t="array" ref="G425">LARGE(IF('Liste aller Termine'!$D$1:$D$10000=$B425,'Liste aller Termine'!$C$1:$C$10000),G$2)</f>
        <v>#NUM!</v>
      </c>
      <c r="H425" s="2" t="e">
        <f t="array" ref="H425">LARGE(IF('Liste aller Termine'!$D$1:$D$10000=$B425,'Liste aller Termine'!$C$1:$C$10000),H$2)</f>
        <v>#NUM!</v>
      </c>
      <c r="I425" s="3" t="str">
        <f t="shared" si="43"/>
        <v/>
      </c>
      <c r="J425" s="3" t="str">
        <f t="shared" si="44"/>
        <v/>
      </c>
      <c r="K425" s="3" t="str">
        <f t="shared" si="45"/>
        <v/>
      </c>
      <c r="L425" s="3" t="str">
        <f t="shared" si="46"/>
        <v/>
      </c>
      <c r="M425" s="3" t="str">
        <f t="shared" si="47"/>
        <v/>
      </c>
    </row>
    <row r="426" spans="1:13" x14ac:dyDescent="0.25">
      <c r="A426" s="1">
        <f t="shared" si="42"/>
        <v>201</v>
      </c>
      <c r="B426" s="1" t="e">
        <f>IF(A426&gt;=10000,"",SMALL('Liste aller Termine'!D$2:D$10000,A426))</f>
        <v>#NUM!</v>
      </c>
      <c r="C426" s="1">
        <f>COUNTIF('Liste aller Termine'!D$2:D$10000,B426)</f>
        <v>0</v>
      </c>
      <c r="D426" s="2" t="e">
        <f t="array" ref="D426">LARGE(IF('Liste aller Termine'!$D$1:$D$10000=$B426,'Liste aller Termine'!$C$1:$C$10000),D$2)</f>
        <v>#NUM!</v>
      </c>
      <c r="E426" s="2" t="e">
        <f t="array" ref="E426">LARGE(IF('Liste aller Termine'!$D$1:$D$10000=$B426,'Liste aller Termine'!$C$1:$C$10000),E$2)</f>
        <v>#NUM!</v>
      </c>
      <c r="F426" s="2" t="e">
        <f t="array" ref="F426">LARGE(IF('Liste aller Termine'!$D$1:$D$10000=$B426,'Liste aller Termine'!$C$1:$C$10000),F$2)</f>
        <v>#NUM!</v>
      </c>
      <c r="G426" s="2" t="e">
        <f t="array" ref="G426">LARGE(IF('Liste aller Termine'!$D$1:$D$10000=$B426,'Liste aller Termine'!$C$1:$C$10000),G$2)</f>
        <v>#NUM!</v>
      </c>
      <c r="H426" s="2" t="e">
        <f t="array" ref="H426">LARGE(IF('Liste aller Termine'!$D$1:$D$10000=$B426,'Liste aller Termine'!$C$1:$C$10000),H$2)</f>
        <v>#NUM!</v>
      </c>
      <c r="I426" s="3" t="str">
        <f t="shared" si="43"/>
        <v/>
      </c>
      <c r="J426" s="3" t="str">
        <f t="shared" si="44"/>
        <v/>
      </c>
      <c r="K426" s="3" t="str">
        <f t="shared" si="45"/>
        <v/>
      </c>
      <c r="L426" s="3" t="str">
        <f t="shared" si="46"/>
        <v/>
      </c>
      <c r="M426" s="3" t="str">
        <f t="shared" si="47"/>
        <v/>
      </c>
    </row>
    <row r="427" spans="1:13" x14ac:dyDescent="0.25">
      <c r="A427" s="1">
        <f t="shared" si="42"/>
        <v>201</v>
      </c>
      <c r="B427" s="1" t="e">
        <f>IF(A427&gt;=10000,"",SMALL('Liste aller Termine'!D$2:D$10000,A427))</f>
        <v>#NUM!</v>
      </c>
      <c r="C427" s="1">
        <f>COUNTIF('Liste aller Termine'!D$2:D$10000,B427)</f>
        <v>0</v>
      </c>
      <c r="D427" s="2" t="e">
        <f t="array" ref="D427">LARGE(IF('Liste aller Termine'!$D$1:$D$10000=$B427,'Liste aller Termine'!$C$1:$C$10000),D$2)</f>
        <v>#NUM!</v>
      </c>
      <c r="E427" s="2" t="e">
        <f t="array" ref="E427">LARGE(IF('Liste aller Termine'!$D$1:$D$10000=$B427,'Liste aller Termine'!$C$1:$C$10000),E$2)</f>
        <v>#NUM!</v>
      </c>
      <c r="F427" s="2" t="e">
        <f t="array" ref="F427">LARGE(IF('Liste aller Termine'!$D$1:$D$10000=$B427,'Liste aller Termine'!$C$1:$C$10000),F$2)</f>
        <v>#NUM!</v>
      </c>
      <c r="G427" s="2" t="e">
        <f t="array" ref="G427">LARGE(IF('Liste aller Termine'!$D$1:$D$10000=$B427,'Liste aller Termine'!$C$1:$C$10000),G$2)</f>
        <v>#NUM!</v>
      </c>
      <c r="H427" s="2" t="e">
        <f t="array" ref="H427">LARGE(IF('Liste aller Termine'!$D$1:$D$10000=$B427,'Liste aller Termine'!$C$1:$C$10000),H$2)</f>
        <v>#NUM!</v>
      </c>
      <c r="I427" s="3" t="str">
        <f t="shared" si="43"/>
        <v/>
      </c>
      <c r="J427" s="3" t="str">
        <f t="shared" si="44"/>
        <v/>
      </c>
      <c r="K427" s="3" t="str">
        <f t="shared" si="45"/>
        <v/>
      </c>
      <c r="L427" s="3" t="str">
        <f t="shared" si="46"/>
        <v/>
      </c>
      <c r="M427" s="3" t="str">
        <f t="shared" si="47"/>
        <v/>
      </c>
    </row>
    <row r="428" spans="1:13" x14ac:dyDescent="0.25">
      <c r="A428" s="1">
        <f t="shared" si="42"/>
        <v>201</v>
      </c>
      <c r="B428" s="1" t="e">
        <f>IF(A428&gt;=10000,"",SMALL('Liste aller Termine'!D$2:D$10000,A428))</f>
        <v>#NUM!</v>
      </c>
      <c r="C428" s="1">
        <f>COUNTIF('Liste aller Termine'!D$2:D$10000,B428)</f>
        <v>0</v>
      </c>
      <c r="D428" s="2" t="e">
        <f t="array" ref="D428">LARGE(IF('Liste aller Termine'!$D$1:$D$10000=$B428,'Liste aller Termine'!$C$1:$C$10000),D$2)</f>
        <v>#NUM!</v>
      </c>
      <c r="E428" s="2" t="e">
        <f t="array" ref="E428">LARGE(IF('Liste aller Termine'!$D$1:$D$10000=$B428,'Liste aller Termine'!$C$1:$C$10000),E$2)</f>
        <v>#NUM!</v>
      </c>
      <c r="F428" s="2" t="e">
        <f t="array" ref="F428">LARGE(IF('Liste aller Termine'!$D$1:$D$10000=$B428,'Liste aller Termine'!$C$1:$C$10000),F$2)</f>
        <v>#NUM!</v>
      </c>
      <c r="G428" s="2" t="e">
        <f t="array" ref="G428">LARGE(IF('Liste aller Termine'!$D$1:$D$10000=$B428,'Liste aller Termine'!$C$1:$C$10000),G$2)</f>
        <v>#NUM!</v>
      </c>
      <c r="H428" s="2" t="e">
        <f t="array" ref="H428">LARGE(IF('Liste aller Termine'!$D$1:$D$10000=$B428,'Liste aller Termine'!$C$1:$C$10000),H$2)</f>
        <v>#NUM!</v>
      </c>
      <c r="I428" s="3" t="str">
        <f t="shared" si="43"/>
        <v/>
      </c>
      <c r="J428" s="3" t="str">
        <f t="shared" si="44"/>
        <v/>
      </c>
      <c r="K428" s="3" t="str">
        <f t="shared" si="45"/>
        <v/>
      </c>
      <c r="L428" s="3" t="str">
        <f t="shared" si="46"/>
        <v/>
      </c>
      <c r="M428" s="3" t="str">
        <f t="shared" si="47"/>
        <v/>
      </c>
    </row>
    <row r="429" spans="1:13" x14ac:dyDescent="0.25">
      <c r="A429" s="1">
        <f t="shared" si="42"/>
        <v>201</v>
      </c>
      <c r="B429" s="1" t="e">
        <f>IF(A429&gt;=10000,"",SMALL('Liste aller Termine'!D$2:D$10000,A429))</f>
        <v>#NUM!</v>
      </c>
      <c r="C429" s="1">
        <f>COUNTIF('Liste aller Termine'!D$2:D$10000,B429)</f>
        <v>0</v>
      </c>
      <c r="D429" s="2" t="e">
        <f t="array" ref="D429">LARGE(IF('Liste aller Termine'!$D$1:$D$10000=$B429,'Liste aller Termine'!$C$1:$C$10000),D$2)</f>
        <v>#NUM!</v>
      </c>
      <c r="E429" s="2" t="e">
        <f t="array" ref="E429">LARGE(IF('Liste aller Termine'!$D$1:$D$10000=$B429,'Liste aller Termine'!$C$1:$C$10000),E$2)</f>
        <v>#NUM!</v>
      </c>
      <c r="F429" s="2" t="e">
        <f t="array" ref="F429">LARGE(IF('Liste aller Termine'!$D$1:$D$10000=$B429,'Liste aller Termine'!$C$1:$C$10000),F$2)</f>
        <v>#NUM!</v>
      </c>
      <c r="G429" s="2" t="e">
        <f t="array" ref="G429">LARGE(IF('Liste aller Termine'!$D$1:$D$10000=$B429,'Liste aller Termine'!$C$1:$C$10000),G$2)</f>
        <v>#NUM!</v>
      </c>
      <c r="H429" s="2" t="e">
        <f t="array" ref="H429">LARGE(IF('Liste aller Termine'!$D$1:$D$10000=$B429,'Liste aller Termine'!$C$1:$C$10000),H$2)</f>
        <v>#NUM!</v>
      </c>
      <c r="I429" s="3" t="str">
        <f t="shared" si="43"/>
        <v/>
      </c>
      <c r="J429" s="3" t="str">
        <f t="shared" si="44"/>
        <v/>
      </c>
      <c r="K429" s="3" t="str">
        <f t="shared" si="45"/>
        <v/>
      </c>
      <c r="L429" s="3" t="str">
        <f t="shared" si="46"/>
        <v/>
      </c>
      <c r="M429" s="3" t="str">
        <f t="shared" si="47"/>
        <v/>
      </c>
    </row>
    <row r="430" spans="1:13" x14ac:dyDescent="0.25">
      <c r="A430" s="1">
        <f t="shared" si="42"/>
        <v>201</v>
      </c>
      <c r="B430" s="1" t="e">
        <f>IF(A430&gt;=10000,"",SMALL('Liste aller Termine'!D$2:D$10000,A430))</f>
        <v>#NUM!</v>
      </c>
      <c r="C430" s="1">
        <f>COUNTIF('Liste aller Termine'!D$2:D$10000,B430)</f>
        <v>0</v>
      </c>
      <c r="D430" s="2" t="e">
        <f t="array" ref="D430">LARGE(IF('Liste aller Termine'!$D$1:$D$10000=$B430,'Liste aller Termine'!$C$1:$C$10000),D$2)</f>
        <v>#NUM!</v>
      </c>
      <c r="E430" s="2" t="e">
        <f t="array" ref="E430">LARGE(IF('Liste aller Termine'!$D$1:$D$10000=$B430,'Liste aller Termine'!$C$1:$C$10000),E$2)</f>
        <v>#NUM!</v>
      </c>
      <c r="F430" s="2" t="e">
        <f t="array" ref="F430">LARGE(IF('Liste aller Termine'!$D$1:$D$10000=$B430,'Liste aller Termine'!$C$1:$C$10000),F$2)</f>
        <v>#NUM!</v>
      </c>
      <c r="G430" s="2" t="e">
        <f t="array" ref="G430">LARGE(IF('Liste aller Termine'!$D$1:$D$10000=$B430,'Liste aller Termine'!$C$1:$C$10000),G$2)</f>
        <v>#NUM!</v>
      </c>
      <c r="H430" s="2" t="e">
        <f t="array" ref="H430">LARGE(IF('Liste aller Termine'!$D$1:$D$10000=$B430,'Liste aller Termine'!$C$1:$C$10000),H$2)</f>
        <v>#NUM!</v>
      </c>
      <c r="I430" s="3" t="str">
        <f t="shared" si="43"/>
        <v/>
      </c>
      <c r="J430" s="3" t="str">
        <f t="shared" si="44"/>
        <v/>
      </c>
      <c r="K430" s="3" t="str">
        <f t="shared" si="45"/>
        <v/>
      </c>
      <c r="L430" s="3" t="str">
        <f t="shared" si="46"/>
        <v/>
      </c>
      <c r="M430" s="3" t="str">
        <f t="shared" si="47"/>
        <v/>
      </c>
    </row>
    <row r="431" spans="1:13" x14ac:dyDescent="0.25">
      <c r="A431" s="1">
        <f t="shared" si="42"/>
        <v>201</v>
      </c>
      <c r="B431" s="1" t="e">
        <f>IF(A431&gt;=10000,"",SMALL('Liste aller Termine'!D$2:D$10000,A431))</f>
        <v>#NUM!</v>
      </c>
      <c r="C431" s="1">
        <f>COUNTIF('Liste aller Termine'!D$2:D$10000,B431)</f>
        <v>0</v>
      </c>
      <c r="D431" s="2" t="e">
        <f t="array" ref="D431">LARGE(IF('Liste aller Termine'!$D$1:$D$10000=$B431,'Liste aller Termine'!$C$1:$C$10000),D$2)</f>
        <v>#NUM!</v>
      </c>
      <c r="E431" s="2" t="e">
        <f t="array" ref="E431">LARGE(IF('Liste aller Termine'!$D$1:$D$10000=$B431,'Liste aller Termine'!$C$1:$C$10000),E$2)</f>
        <v>#NUM!</v>
      </c>
      <c r="F431" s="2" t="e">
        <f t="array" ref="F431">LARGE(IF('Liste aller Termine'!$D$1:$D$10000=$B431,'Liste aller Termine'!$C$1:$C$10000),F$2)</f>
        <v>#NUM!</v>
      </c>
      <c r="G431" s="2" t="e">
        <f t="array" ref="G431">LARGE(IF('Liste aller Termine'!$D$1:$D$10000=$B431,'Liste aller Termine'!$C$1:$C$10000),G$2)</f>
        <v>#NUM!</v>
      </c>
      <c r="H431" s="2" t="e">
        <f t="array" ref="H431">LARGE(IF('Liste aller Termine'!$D$1:$D$10000=$B431,'Liste aller Termine'!$C$1:$C$10000),H$2)</f>
        <v>#NUM!</v>
      </c>
      <c r="I431" s="3" t="str">
        <f t="shared" si="43"/>
        <v/>
      </c>
      <c r="J431" s="3" t="str">
        <f t="shared" si="44"/>
        <v/>
      </c>
      <c r="K431" s="3" t="str">
        <f t="shared" si="45"/>
        <v/>
      </c>
      <c r="L431" s="3" t="str">
        <f t="shared" si="46"/>
        <v/>
      </c>
      <c r="M431" s="3" t="str">
        <f t="shared" si="47"/>
        <v/>
      </c>
    </row>
    <row r="432" spans="1:13" x14ac:dyDescent="0.25">
      <c r="A432" s="1">
        <f t="shared" si="42"/>
        <v>201</v>
      </c>
      <c r="B432" s="1" t="e">
        <f>IF(A432&gt;=10000,"",SMALL('Liste aller Termine'!D$2:D$10000,A432))</f>
        <v>#NUM!</v>
      </c>
      <c r="C432" s="1">
        <f>COUNTIF('Liste aller Termine'!D$2:D$10000,B432)</f>
        <v>0</v>
      </c>
      <c r="D432" s="2" t="e">
        <f t="array" ref="D432">LARGE(IF('Liste aller Termine'!$D$1:$D$10000=$B432,'Liste aller Termine'!$C$1:$C$10000),D$2)</f>
        <v>#NUM!</v>
      </c>
      <c r="E432" s="2" t="e">
        <f t="array" ref="E432">LARGE(IF('Liste aller Termine'!$D$1:$D$10000=$B432,'Liste aller Termine'!$C$1:$C$10000),E$2)</f>
        <v>#NUM!</v>
      </c>
      <c r="F432" s="2" t="e">
        <f t="array" ref="F432">LARGE(IF('Liste aller Termine'!$D$1:$D$10000=$B432,'Liste aller Termine'!$C$1:$C$10000),F$2)</f>
        <v>#NUM!</v>
      </c>
      <c r="G432" s="2" t="e">
        <f t="array" ref="G432">LARGE(IF('Liste aller Termine'!$D$1:$D$10000=$B432,'Liste aller Termine'!$C$1:$C$10000),G$2)</f>
        <v>#NUM!</v>
      </c>
      <c r="H432" s="2" t="e">
        <f t="array" ref="H432">LARGE(IF('Liste aller Termine'!$D$1:$D$10000=$B432,'Liste aller Termine'!$C$1:$C$10000),H$2)</f>
        <v>#NUM!</v>
      </c>
      <c r="I432" s="3" t="str">
        <f t="shared" si="43"/>
        <v/>
      </c>
      <c r="J432" s="3" t="str">
        <f t="shared" si="44"/>
        <v/>
      </c>
      <c r="K432" s="3" t="str">
        <f t="shared" si="45"/>
        <v/>
      </c>
      <c r="L432" s="3" t="str">
        <f t="shared" si="46"/>
        <v/>
      </c>
      <c r="M432" s="3" t="str">
        <f t="shared" si="47"/>
        <v/>
      </c>
    </row>
    <row r="433" spans="1:13" x14ac:dyDescent="0.25">
      <c r="A433" s="1">
        <f t="shared" si="42"/>
        <v>201</v>
      </c>
      <c r="B433" s="1" t="e">
        <f>IF(A433&gt;=10000,"",SMALL('Liste aller Termine'!D$2:D$10000,A433))</f>
        <v>#NUM!</v>
      </c>
      <c r="C433" s="1">
        <f>COUNTIF('Liste aller Termine'!D$2:D$10000,B433)</f>
        <v>0</v>
      </c>
      <c r="D433" s="2" t="e">
        <f t="array" ref="D433">LARGE(IF('Liste aller Termine'!$D$1:$D$10000=$B433,'Liste aller Termine'!$C$1:$C$10000),D$2)</f>
        <v>#NUM!</v>
      </c>
      <c r="E433" s="2" t="e">
        <f t="array" ref="E433">LARGE(IF('Liste aller Termine'!$D$1:$D$10000=$B433,'Liste aller Termine'!$C$1:$C$10000),E$2)</f>
        <v>#NUM!</v>
      </c>
      <c r="F433" s="2" t="e">
        <f t="array" ref="F433">LARGE(IF('Liste aller Termine'!$D$1:$D$10000=$B433,'Liste aller Termine'!$C$1:$C$10000),F$2)</f>
        <v>#NUM!</v>
      </c>
      <c r="G433" s="2" t="e">
        <f t="array" ref="G433">LARGE(IF('Liste aller Termine'!$D$1:$D$10000=$B433,'Liste aller Termine'!$C$1:$C$10000),G$2)</f>
        <v>#NUM!</v>
      </c>
      <c r="H433" s="2" t="e">
        <f t="array" ref="H433">LARGE(IF('Liste aller Termine'!$D$1:$D$10000=$B433,'Liste aller Termine'!$C$1:$C$10000),H$2)</f>
        <v>#NUM!</v>
      </c>
      <c r="I433" s="3" t="str">
        <f t="shared" si="43"/>
        <v/>
      </c>
      <c r="J433" s="3" t="str">
        <f t="shared" si="44"/>
        <v/>
      </c>
      <c r="K433" s="3" t="str">
        <f t="shared" si="45"/>
        <v/>
      </c>
      <c r="L433" s="3" t="str">
        <f t="shared" si="46"/>
        <v/>
      </c>
      <c r="M433" s="3" t="str">
        <f t="shared" si="47"/>
        <v/>
      </c>
    </row>
    <row r="434" spans="1:13" x14ac:dyDescent="0.25">
      <c r="A434" s="1">
        <f t="shared" si="42"/>
        <v>201</v>
      </c>
      <c r="B434" s="1" t="e">
        <f>IF(A434&gt;=10000,"",SMALL('Liste aller Termine'!D$2:D$10000,A434))</f>
        <v>#NUM!</v>
      </c>
      <c r="C434" s="1">
        <f>COUNTIF('Liste aller Termine'!D$2:D$10000,B434)</f>
        <v>0</v>
      </c>
      <c r="D434" s="2" t="e">
        <f t="array" ref="D434">LARGE(IF('Liste aller Termine'!$D$1:$D$10000=$B434,'Liste aller Termine'!$C$1:$C$10000),D$2)</f>
        <v>#NUM!</v>
      </c>
      <c r="E434" s="2" t="e">
        <f t="array" ref="E434">LARGE(IF('Liste aller Termine'!$D$1:$D$10000=$B434,'Liste aller Termine'!$C$1:$C$10000),E$2)</f>
        <v>#NUM!</v>
      </c>
      <c r="F434" s="2" t="e">
        <f t="array" ref="F434">LARGE(IF('Liste aller Termine'!$D$1:$D$10000=$B434,'Liste aller Termine'!$C$1:$C$10000),F$2)</f>
        <v>#NUM!</v>
      </c>
      <c r="G434" s="2" t="e">
        <f t="array" ref="G434">LARGE(IF('Liste aller Termine'!$D$1:$D$10000=$B434,'Liste aller Termine'!$C$1:$C$10000),G$2)</f>
        <v>#NUM!</v>
      </c>
      <c r="H434" s="2" t="e">
        <f t="array" ref="H434">LARGE(IF('Liste aller Termine'!$D$1:$D$10000=$B434,'Liste aller Termine'!$C$1:$C$10000),H$2)</f>
        <v>#NUM!</v>
      </c>
      <c r="I434" s="3" t="str">
        <f t="shared" si="43"/>
        <v/>
      </c>
      <c r="J434" s="3" t="str">
        <f t="shared" si="44"/>
        <v/>
      </c>
      <c r="K434" s="3" t="str">
        <f t="shared" si="45"/>
        <v/>
      </c>
      <c r="L434" s="3" t="str">
        <f t="shared" si="46"/>
        <v/>
      </c>
      <c r="M434" s="3" t="str">
        <f t="shared" si="47"/>
        <v/>
      </c>
    </row>
    <row r="435" spans="1:13" x14ac:dyDescent="0.25">
      <c r="A435" s="1">
        <f t="shared" si="42"/>
        <v>201</v>
      </c>
      <c r="B435" s="1" t="e">
        <f>IF(A435&gt;=10000,"",SMALL('Liste aller Termine'!D$2:D$10000,A435))</f>
        <v>#NUM!</v>
      </c>
      <c r="C435" s="1">
        <f>COUNTIF('Liste aller Termine'!D$2:D$10000,B435)</f>
        <v>0</v>
      </c>
      <c r="D435" s="2" t="e">
        <f t="array" ref="D435">LARGE(IF('Liste aller Termine'!$D$1:$D$10000=$B435,'Liste aller Termine'!$C$1:$C$10000),D$2)</f>
        <v>#NUM!</v>
      </c>
      <c r="E435" s="2" t="e">
        <f t="array" ref="E435">LARGE(IF('Liste aller Termine'!$D$1:$D$10000=$B435,'Liste aller Termine'!$C$1:$C$10000),E$2)</f>
        <v>#NUM!</v>
      </c>
      <c r="F435" s="2" t="e">
        <f t="array" ref="F435">LARGE(IF('Liste aller Termine'!$D$1:$D$10000=$B435,'Liste aller Termine'!$C$1:$C$10000),F$2)</f>
        <v>#NUM!</v>
      </c>
      <c r="G435" s="2" t="e">
        <f t="array" ref="G435">LARGE(IF('Liste aller Termine'!$D$1:$D$10000=$B435,'Liste aller Termine'!$C$1:$C$10000),G$2)</f>
        <v>#NUM!</v>
      </c>
      <c r="H435" s="2" t="e">
        <f t="array" ref="H435">LARGE(IF('Liste aller Termine'!$D$1:$D$10000=$B435,'Liste aller Termine'!$C$1:$C$10000),H$2)</f>
        <v>#NUM!</v>
      </c>
      <c r="I435" s="3" t="str">
        <f t="shared" si="43"/>
        <v/>
      </c>
      <c r="J435" s="3" t="str">
        <f t="shared" si="44"/>
        <v/>
      </c>
      <c r="K435" s="3" t="str">
        <f t="shared" si="45"/>
        <v/>
      </c>
      <c r="L435" s="3" t="str">
        <f t="shared" si="46"/>
        <v/>
      </c>
      <c r="M435" s="3" t="str">
        <f t="shared" si="47"/>
        <v/>
      </c>
    </row>
    <row r="436" spans="1:13" x14ac:dyDescent="0.25">
      <c r="A436" s="1">
        <f t="shared" si="42"/>
        <v>201</v>
      </c>
      <c r="B436" s="1" t="e">
        <f>IF(A436&gt;=10000,"",SMALL('Liste aller Termine'!D$2:D$10000,A436))</f>
        <v>#NUM!</v>
      </c>
      <c r="C436" s="1">
        <f>COUNTIF('Liste aller Termine'!D$2:D$10000,B436)</f>
        <v>0</v>
      </c>
      <c r="D436" s="2" t="e">
        <f t="array" ref="D436">LARGE(IF('Liste aller Termine'!$D$1:$D$10000=$B436,'Liste aller Termine'!$C$1:$C$10000),D$2)</f>
        <v>#NUM!</v>
      </c>
      <c r="E436" s="2" t="e">
        <f t="array" ref="E436">LARGE(IF('Liste aller Termine'!$D$1:$D$10000=$B436,'Liste aller Termine'!$C$1:$C$10000),E$2)</f>
        <v>#NUM!</v>
      </c>
      <c r="F436" s="2" t="e">
        <f t="array" ref="F436">LARGE(IF('Liste aller Termine'!$D$1:$D$10000=$B436,'Liste aller Termine'!$C$1:$C$10000),F$2)</f>
        <v>#NUM!</v>
      </c>
      <c r="G436" s="2" t="e">
        <f t="array" ref="G436">LARGE(IF('Liste aller Termine'!$D$1:$D$10000=$B436,'Liste aller Termine'!$C$1:$C$10000),G$2)</f>
        <v>#NUM!</v>
      </c>
      <c r="H436" s="2" t="e">
        <f t="array" ref="H436">LARGE(IF('Liste aller Termine'!$D$1:$D$10000=$B436,'Liste aller Termine'!$C$1:$C$10000),H$2)</f>
        <v>#NUM!</v>
      </c>
      <c r="I436" s="3" t="str">
        <f t="shared" si="43"/>
        <v/>
      </c>
      <c r="J436" s="3" t="str">
        <f t="shared" si="44"/>
        <v/>
      </c>
      <c r="K436" s="3" t="str">
        <f t="shared" si="45"/>
        <v/>
      </c>
      <c r="L436" s="3" t="str">
        <f t="shared" si="46"/>
        <v/>
      </c>
      <c r="M436" s="3" t="str">
        <f t="shared" si="47"/>
        <v/>
      </c>
    </row>
    <row r="437" spans="1:13" x14ac:dyDescent="0.25">
      <c r="A437" s="1">
        <f t="shared" si="42"/>
        <v>201</v>
      </c>
      <c r="B437" s="1" t="e">
        <f>IF(A437&gt;=10000,"",SMALL('Liste aller Termine'!D$2:D$10000,A437))</f>
        <v>#NUM!</v>
      </c>
      <c r="C437" s="1">
        <f>COUNTIF('Liste aller Termine'!D$2:D$10000,B437)</f>
        <v>0</v>
      </c>
      <c r="D437" s="2" t="e">
        <f t="array" ref="D437">LARGE(IF('Liste aller Termine'!$D$1:$D$10000=$B437,'Liste aller Termine'!$C$1:$C$10000),D$2)</f>
        <v>#NUM!</v>
      </c>
      <c r="E437" s="2" t="e">
        <f t="array" ref="E437">LARGE(IF('Liste aller Termine'!$D$1:$D$10000=$B437,'Liste aller Termine'!$C$1:$C$10000),E$2)</f>
        <v>#NUM!</v>
      </c>
      <c r="F437" s="2" t="e">
        <f t="array" ref="F437">LARGE(IF('Liste aller Termine'!$D$1:$D$10000=$B437,'Liste aller Termine'!$C$1:$C$10000),F$2)</f>
        <v>#NUM!</v>
      </c>
      <c r="G437" s="2" t="e">
        <f t="array" ref="G437">LARGE(IF('Liste aller Termine'!$D$1:$D$10000=$B437,'Liste aller Termine'!$C$1:$C$10000),G$2)</f>
        <v>#NUM!</v>
      </c>
      <c r="H437" s="2" t="e">
        <f t="array" ref="H437">LARGE(IF('Liste aller Termine'!$D$1:$D$10000=$B437,'Liste aller Termine'!$C$1:$C$10000),H$2)</f>
        <v>#NUM!</v>
      </c>
      <c r="I437" s="3" t="str">
        <f t="shared" si="43"/>
        <v/>
      </c>
      <c r="J437" s="3" t="str">
        <f t="shared" si="44"/>
        <v/>
      </c>
      <c r="K437" s="3" t="str">
        <f t="shared" si="45"/>
        <v/>
      </c>
      <c r="L437" s="3" t="str">
        <f t="shared" si="46"/>
        <v/>
      </c>
      <c r="M437" s="3" t="str">
        <f t="shared" si="47"/>
        <v/>
      </c>
    </row>
    <row r="438" spans="1:13" x14ac:dyDescent="0.25">
      <c r="A438" s="1">
        <f t="shared" si="42"/>
        <v>201</v>
      </c>
      <c r="B438" s="1" t="e">
        <f>IF(A438&gt;=10000,"",SMALL('Liste aller Termine'!D$2:D$10000,A438))</f>
        <v>#NUM!</v>
      </c>
      <c r="C438" s="1">
        <f>COUNTIF('Liste aller Termine'!D$2:D$10000,B438)</f>
        <v>0</v>
      </c>
      <c r="D438" s="2" t="e">
        <f t="array" ref="D438">LARGE(IF('Liste aller Termine'!$D$1:$D$10000=$B438,'Liste aller Termine'!$C$1:$C$10000),D$2)</f>
        <v>#NUM!</v>
      </c>
      <c r="E438" s="2" t="e">
        <f t="array" ref="E438">LARGE(IF('Liste aller Termine'!$D$1:$D$10000=$B438,'Liste aller Termine'!$C$1:$C$10000),E$2)</f>
        <v>#NUM!</v>
      </c>
      <c r="F438" s="2" t="e">
        <f t="array" ref="F438">LARGE(IF('Liste aller Termine'!$D$1:$D$10000=$B438,'Liste aller Termine'!$C$1:$C$10000),F$2)</f>
        <v>#NUM!</v>
      </c>
      <c r="G438" s="2" t="e">
        <f t="array" ref="G438">LARGE(IF('Liste aller Termine'!$D$1:$D$10000=$B438,'Liste aller Termine'!$C$1:$C$10000),G$2)</f>
        <v>#NUM!</v>
      </c>
      <c r="H438" s="2" t="e">
        <f t="array" ref="H438">LARGE(IF('Liste aller Termine'!$D$1:$D$10000=$B438,'Liste aller Termine'!$C$1:$C$10000),H$2)</f>
        <v>#NUM!</v>
      </c>
      <c r="I438" s="3" t="str">
        <f t="shared" si="43"/>
        <v/>
      </c>
      <c r="J438" s="3" t="str">
        <f t="shared" si="44"/>
        <v/>
      </c>
      <c r="K438" s="3" t="str">
        <f t="shared" si="45"/>
        <v/>
      </c>
      <c r="L438" s="3" t="str">
        <f t="shared" si="46"/>
        <v/>
      </c>
      <c r="M438" s="3" t="str">
        <f t="shared" si="47"/>
        <v/>
      </c>
    </row>
    <row r="439" spans="1:13" x14ac:dyDescent="0.25">
      <c r="A439" s="1">
        <f t="shared" si="42"/>
        <v>201</v>
      </c>
      <c r="B439" s="1" t="e">
        <f>IF(A439&gt;=10000,"",SMALL('Liste aller Termine'!D$2:D$10000,A439))</f>
        <v>#NUM!</v>
      </c>
      <c r="C439" s="1">
        <f>COUNTIF('Liste aller Termine'!D$2:D$10000,B439)</f>
        <v>0</v>
      </c>
      <c r="D439" s="2" t="e">
        <f t="array" ref="D439">LARGE(IF('Liste aller Termine'!$D$1:$D$10000=$B439,'Liste aller Termine'!$C$1:$C$10000),D$2)</f>
        <v>#NUM!</v>
      </c>
      <c r="E439" s="2" t="e">
        <f t="array" ref="E439">LARGE(IF('Liste aller Termine'!$D$1:$D$10000=$B439,'Liste aller Termine'!$C$1:$C$10000),E$2)</f>
        <v>#NUM!</v>
      </c>
      <c r="F439" s="2" t="e">
        <f t="array" ref="F439">LARGE(IF('Liste aller Termine'!$D$1:$D$10000=$B439,'Liste aller Termine'!$C$1:$C$10000),F$2)</f>
        <v>#NUM!</v>
      </c>
      <c r="G439" s="2" t="e">
        <f t="array" ref="G439">LARGE(IF('Liste aller Termine'!$D$1:$D$10000=$B439,'Liste aller Termine'!$C$1:$C$10000),G$2)</f>
        <v>#NUM!</v>
      </c>
      <c r="H439" s="2" t="e">
        <f t="array" ref="H439">LARGE(IF('Liste aller Termine'!$D$1:$D$10000=$B439,'Liste aller Termine'!$C$1:$C$10000),H$2)</f>
        <v>#NUM!</v>
      </c>
      <c r="I439" s="3" t="str">
        <f t="shared" si="43"/>
        <v/>
      </c>
      <c r="J439" s="3" t="str">
        <f t="shared" si="44"/>
        <v/>
      </c>
      <c r="K439" s="3" t="str">
        <f t="shared" si="45"/>
        <v/>
      </c>
      <c r="L439" s="3" t="str">
        <f t="shared" si="46"/>
        <v/>
      </c>
      <c r="M439" s="3" t="str">
        <f t="shared" si="47"/>
        <v/>
      </c>
    </row>
    <row r="440" spans="1:13" x14ac:dyDescent="0.25">
      <c r="A440" s="1">
        <f t="shared" si="42"/>
        <v>201</v>
      </c>
      <c r="B440" s="1" t="e">
        <f>IF(A440&gt;=10000,"",SMALL('Liste aller Termine'!D$2:D$10000,A440))</f>
        <v>#NUM!</v>
      </c>
      <c r="C440" s="1">
        <f>COUNTIF('Liste aller Termine'!D$2:D$10000,B440)</f>
        <v>0</v>
      </c>
      <c r="D440" s="2" t="e">
        <f t="array" ref="D440">LARGE(IF('Liste aller Termine'!$D$1:$D$10000=$B440,'Liste aller Termine'!$C$1:$C$10000),D$2)</f>
        <v>#NUM!</v>
      </c>
      <c r="E440" s="2" t="e">
        <f t="array" ref="E440">LARGE(IF('Liste aller Termine'!$D$1:$D$10000=$B440,'Liste aller Termine'!$C$1:$C$10000),E$2)</f>
        <v>#NUM!</v>
      </c>
      <c r="F440" s="2" t="e">
        <f t="array" ref="F440">LARGE(IF('Liste aller Termine'!$D$1:$D$10000=$B440,'Liste aller Termine'!$C$1:$C$10000),F$2)</f>
        <v>#NUM!</v>
      </c>
      <c r="G440" s="2" t="e">
        <f t="array" ref="G440">LARGE(IF('Liste aller Termine'!$D$1:$D$10000=$B440,'Liste aller Termine'!$C$1:$C$10000),G$2)</f>
        <v>#NUM!</v>
      </c>
      <c r="H440" s="2" t="e">
        <f t="array" ref="H440">LARGE(IF('Liste aller Termine'!$D$1:$D$10000=$B440,'Liste aller Termine'!$C$1:$C$10000),H$2)</f>
        <v>#NUM!</v>
      </c>
      <c r="I440" s="3" t="str">
        <f t="shared" si="43"/>
        <v/>
      </c>
      <c r="J440" s="3" t="str">
        <f t="shared" si="44"/>
        <v/>
      </c>
      <c r="K440" s="3" t="str">
        <f t="shared" si="45"/>
        <v/>
      </c>
      <c r="L440" s="3" t="str">
        <f t="shared" si="46"/>
        <v/>
      </c>
      <c r="M440" s="3" t="str">
        <f t="shared" si="47"/>
        <v/>
      </c>
    </row>
    <row r="441" spans="1:13" x14ac:dyDescent="0.25">
      <c r="A441" s="1">
        <f t="shared" si="42"/>
        <v>201</v>
      </c>
      <c r="B441" s="1" t="e">
        <f>IF(A441&gt;=10000,"",SMALL('Liste aller Termine'!D$2:D$10000,A441))</f>
        <v>#NUM!</v>
      </c>
      <c r="C441" s="1">
        <f>COUNTIF('Liste aller Termine'!D$2:D$10000,B441)</f>
        <v>0</v>
      </c>
      <c r="D441" s="2" t="e">
        <f t="array" ref="D441">LARGE(IF('Liste aller Termine'!$D$1:$D$10000=$B441,'Liste aller Termine'!$C$1:$C$10000),D$2)</f>
        <v>#NUM!</v>
      </c>
      <c r="E441" s="2" t="e">
        <f t="array" ref="E441">LARGE(IF('Liste aller Termine'!$D$1:$D$10000=$B441,'Liste aller Termine'!$C$1:$C$10000),E$2)</f>
        <v>#NUM!</v>
      </c>
      <c r="F441" s="2" t="e">
        <f t="array" ref="F441">LARGE(IF('Liste aller Termine'!$D$1:$D$10000=$B441,'Liste aller Termine'!$C$1:$C$10000),F$2)</f>
        <v>#NUM!</v>
      </c>
      <c r="G441" s="2" t="e">
        <f t="array" ref="G441">LARGE(IF('Liste aller Termine'!$D$1:$D$10000=$B441,'Liste aller Termine'!$C$1:$C$10000),G$2)</f>
        <v>#NUM!</v>
      </c>
      <c r="H441" s="2" t="e">
        <f t="array" ref="H441">LARGE(IF('Liste aller Termine'!$D$1:$D$10000=$B441,'Liste aller Termine'!$C$1:$C$10000),H$2)</f>
        <v>#NUM!</v>
      </c>
      <c r="I441" s="3" t="str">
        <f t="shared" si="43"/>
        <v/>
      </c>
      <c r="J441" s="3" t="str">
        <f t="shared" si="44"/>
        <v/>
      </c>
      <c r="K441" s="3" t="str">
        <f t="shared" si="45"/>
        <v/>
      </c>
      <c r="L441" s="3" t="str">
        <f t="shared" si="46"/>
        <v/>
      </c>
      <c r="M441" s="3" t="str">
        <f t="shared" si="47"/>
        <v/>
      </c>
    </row>
    <row r="442" spans="1:13" x14ac:dyDescent="0.25">
      <c r="A442" s="1">
        <f t="shared" si="42"/>
        <v>201</v>
      </c>
      <c r="B442" s="1" t="e">
        <f>IF(A442&gt;=10000,"",SMALL('Liste aller Termine'!D$2:D$10000,A442))</f>
        <v>#NUM!</v>
      </c>
      <c r="C442" s="1">
        <f>COUNTIF('Liste aller Termine'!D$2:D$10000,B442)</f>
        <v>0</v>
      </c>
      <c r="D442" s="2" t="e">
        <f t="array" ref="D442">LARGE(IF('Liste aller Termine'!$D$1:$D$10000=$B442,'Liste aller Termine'!$C$1:$C$10000),D$2)</f>
        <v>#NUM!</v>
      </c>
      <c r="E442" s="2" t="e">
        <f t="array" ref="E442">LARGE(IF('Liste aller Termine'!$D$1:$D$10000=$B442,'Liste aller Termine'!$C$1:$C$10000),E$2)</f>
        <v>#NUM!</v>
      </c>
      <c r="F442" s="2" t="e">
        <f t="array" ref="F442">LARGE(IF('Liste aller Termine'!$D$1:$D$10000=$B442,'Liste aller Termine'!$C$1:$C$10000),F$2)</f>
        <v>#NUM!</v>
      </c>
      <c r="G442" s="2" t="e">
        <f t="array" ref="G442">LARGE(IF('Liste aller Termine'!$D$1:$D$10000=$B442,'Liste aller Termine'!$C$1:$C$10000),G$2)</f>
        <v>#NUM!</v>
      </c>
      <c r="H442" s="2" t="e">
        <f t="array" ref="H442">LARGE(IF('Liste aller Termine'!$D$1:$D$10000=$B442,'Liste aller Termine'!$C$1:$C$10000),H$2)</f>
        <v>#NUM!</v>
      </c>
      <c r="I442" s="3" t="str">
        <f t="shared" si="43"/>
        <v/>
      </c>
      <c r="J442" s="3" t="str">
        <f t="shared" si="44"/>
        <v/>
      </c>
      <c r="K442" s="3" t="str">
        <f t="shared" si="45"/>
        <v/>
      </c>
      <c r="L442" s="3" t="str">
        <f t="shared" si="46"/>
        <v/>
      </c>
      <c r="M442" s="3" t="str">
        <f t="shared" si="47"/>
        <v/>
      </c>
    </row>
    <row r="443" spans="1:13" x14ac:dyDescent="0.25">
      <c r="A443" s="1">
        <f t="shared" si="42"/>
        <v>201</v>
      </c>
      <c r="B443" s="1" t="e">
        <f>IF(A443&gt;=10000,"",SMALL('Liste aller Termine'!D$2:D$10000,A443))</f>
        <v>#NUM!</v>
      </c>
      <c r="C443" s="1">
        <f>COUNTIF('Liste aller Termine'!D$2:D$10000,B443)</f>
        <v>0</v>
      </c>
      <c r="D443" s="2" t="e">
        <f t="array" ref="D443">LARGE(IF('Liste aller Termine'!$D$1:$D$10000=$B443,'Liste aller Termine'!$C$1:$C$10000),D$2)</f>
        <v>#NUM!</v>
      </c>
      <c r="E443" s="2" t="e">
        <f t="array" ref="E443">LARGE(IF('Liste aller Termine'!$D$1:$D$10000=$B443,'Liste aller Termine'!$C$1:$C$10000),E$2)</f>
        <v>#NUM!</v>
      </c>
      <c r="F443" s="2" t="e">
        <f t="array" ref="F443">LARGE(IF('Liste aller Termine'!$D$1:$D$10000=$B443,'Liste aller Termine'!$C$1:$C$10000),F$2)</f>
        <v>#NUM!</v>
      </c>
      <c r="G443" s="2" t="e">
        <f t="array" ref="G443">LARGE(IF('Liste aller Termine'!$D$1:$D$10000=$B443,'Liste aller Termine'!$C$1:$C$10000),G$2)</f>
        <v>#NUM!</v>
      </c>
      <c r="H443" s="2" t="e">
        <f t="array" ref="H443">LARGE(IF('Liste aller Termine'!$D$1:$D$10000=$B443,'Liste aller Termine'!$C$1:$C$10000),H$2)</f>
        <v>#NUM!</v>
      </c>
      <c r="I443" s="3" t="str">
        <f t="shared" si="43"/>
        <v/>
      </c>
      <c r="J443" s="3" t="str">
        <f t="shared" si="44"/>
        <v/>
      </c>
      <c r="K443" s="3" t="str">
        <f t="shared" si="45"/>
        <v/>
      </c>
      <c r="L443" s="3" t="str">
        <f t="shared" si="46"/>
        <v/>
      </c>
      <c r="M443" s="3" t="str">
        <f t="shared" si="47"/>
        <v/>
      </c>
    </row>
    <row r="444" spans="1:13" x14ac:dyDescent="0.25">
      <c r="A444" s="1">
        <f t="shared" si="42"/>
        <v>201</v>
      </c>
      <c r="B444" s="1" t="e">
        <f>IF(A444&gt;=10000,"",SMALL('Liste aller Termine'!D$2:D$10000,A444))</f>
        <v>#NUM!</v>
      </c>
      <c r="C444" s="1">
        <f>COUNTIF('Liste aller Termine'!D$2:D$10000,B444)</f>
        <v>0</v>
      </c>
      <c r="D444" s="2" t="e">
        <f t="array" ref="D444">LARGE(IF('Liste aller Termine'!$D$1:$D$10000=$B444,'Liste aller Termine'!$C$1:$C$10000),D$2)</f>
        <v>#NUM!</v>
      </c>
      <c r="E444" s="2" t="e">
        <f t="array" ref="E444">LARGE(IF('Liste aller Termine'!$D$1:$D$10000=$B444,'Liste aller Termine'!$C$1:$C$10000),E$2)</f>
        <v>#NUM!</v>
      </c>
      <c r="F444" s="2" t="e">
        <f t="array" ref="F444">LARGE(IF('Liste aller Termine'!$D$1:$D$10000=$B444,'Liste aller Termine'!$C$1:$C$10000),F$2)</f>
        <v>#NUM!</v>
      </c>
      <c r="G444" s="2" t="e">
        <f t="array" ref="G444">LARGE(IF('Liste aller Termine'!$D$1:$D$10000=$B444,'Liste aller Termine'!$C$1:$C$10000),G$2)</f>
        <v>#NUM!</v>
      </c>
      <c r="H444" s="2" t="e">
        <f t="array" ref="H444">LARGE(IF('Liste aller Termine'!$D$1:$D$10000=$B444,'Liste aller Termine'!$C$1:$C$10000),H$2)</f>
        <v>#NUM!</v>
      </c>
      <c r="I444" s="3" t="str">
        <f t="shared" si="43"/>
        <v/>
      </c>
      <c r="J444" s="3" t="str">
        <f t="shared" si="44"/>
        <v/>
      </c>
      <c r="K444" s="3" t="str">
        <f t="shared" si="45"/>
        <v/>
      </c>
      <c r="L444" s="3" t="str">
        <f t="shared" si="46"/>
        <v/>
      </c>
      <c r="M444" s="3" t="str">
        <f t="shared" si="47"/>
        <v/>
      </c>
    </row>
    <row r="445" spans="1:13" x14ac:dyDescent="0.25">
      <c r="A445" s="1">
        <f t="shared" si="42"/>
        <v>201</v>
      </c>
      <c r="B445" s="1" t="e">
        <f>IF(A445&gt;=10000,"",SMALL('Liste aller Termine'!D$2:D$10000,A445))</f>
        <v>#NUM!</v>
      </c>
      <c r="C445" s="1">
        <f>COUNTIF('Liste aller Termine'!D$2:D$10000,B445)</f>
        <v>0</v>
      </c>
      <c r="D445" s="2" t="e">
        <f t="array" ref="D445">LARGE(IF('Liste aller Termine'!$D$1:$D$10000=$B445,'Liste aller Termine'!$C$1:$C$10000),D$2)</f>
        <v>#NUM!</v>
      </c>
      <c r="E445" s="2" t="e">
        <f t="array" ref="E445">LARGE(IF('Liste aller Termine'!$D$1:$D$10000=$B445,'Liste aller Termine'!$C$1:$C$10000),E$2)</f>
        <v>#NUM!</v>
      </c>
      <c r="F445" s="2" t="e">
        <f t="array" ref="F445">LARGE(IF('Liste aller Termine'!$D$1:$D$10000=$B445,'Liste aller Termine'!$C$1:$C$10000),F$2)</f>
        <v>#NUM!</v>
      </c>
      <c r="G445" s="2" t="e">
        <f t="array" ref="G445">LARGE(IF('Liste aller Termine'!$D$1:$D$10000=$B445,'Liste aller Termine'!$C$1:$C$10000),G$2)</f>
        <v>#NUM!</v>
      </c>
      <c r="H445" s="2" t="e">
        <f t="array" ref="H445">LARGE(IF('Liste aller Termine'!$D$1:$D$10000=$B445,'Liste aller Termine'!$C$1:$C$10000),H$2)</f>
        <v>#NUM!</v>
      </c>
      <c r="I445" s="3" t="str">
        <f t="shared" si="43"/>
        <v/>
      </c>
      <c r="J445" s="3" t="str">
        <f t="shared" si="44"/>
        <v/>
      </c>
      <c r="K445" s="3" t="str">
        <f t="shared" si="45"/>
        <v/>
      </c>
      <c r="L445" s="3" t="str">
        <f t="shared" si="46"/>
        <v/>
      </c>
      <c r="M445" s="3" t="str">
        <f t="shared" si="47"/>
        <v/>
      </c>
    </row>
    <row r="446" spans="1:13" x14ac:dyDescent="0.25">
      <c r="A446" s="1">
        <f t="shared" si="42"/>
        <v>201</v>
      </c>
      <c r="B446" s="1" t="e">
        <f>IF(A446&gt;=10000,"",SMALL('Liste aller Termine'!D$2:D$10000,A446))</f>
        <v>#NUM!</v>
      </c>
      <c r="C446" s="1">
        <f>COUNTIF('Liste aller Termine'!D$2:D$10000,B446)</f>
        <v>0</v>
      </c>
      <c r="D446" s="2" t="e">
        <f t="array" ref="D446">LARGE(IF('Liste aller Termine'!$D$1:$D$10000=$B446,'Liste aller Termine'!$C$1:$C$10000),D$2)</f>
        <v>#NUM!</v>
      </c>
      <c r="E446" s="2" t="e">
        <f t="array" ref="E446">LARGE(IF('Liste aller Termine'!$D$1:$D$10000=$B446,'Liste aller Termine'!$C$1:$C$10000),E$2)</f>
        <v>#NUM!</v>
      </c>
      <c r="F446" s="2" t="e">
        <f t="array" ref="F446">LARGE(IF('Liste aller Termine'!$D$1:$D$10000=$B446,'Liste aller Termine'!$C$1:$C$10000),F$2)</f>
        <v>#NUM!</v>
      </c>
      <c r="G446" s="2" t="e">
        <f t="array" ref="G446">LARGE(IF('Liste aller Termine'!$D$1:$D$10000=$B446,'Liste aller Termine'!$C$1:$C$10000),G$2)</f>
        <v>#NUM!</v>
      </c>
      <c r="H446" s="2" t="e">
        <f t="array" ref="H446">LARGE(IF('Liste aller Termine'!$D$1:$D$10000=$B446,'Liste aller Termine'!$C$1:$C$10000),H$2)</f>
        <v>#NUM!</v>
      </c>
      <c r="I446" s="3" t="str">
        <f t="shared" si="43"/>
        <v/>
      </c>
      <c r="J446" s="3" t="str">
        <f t="shared" si="44"/>
        <v/>
      </c>
      <c r="K446" s="3" t="str">
        <f t="shared" si="45"/>
        <v/>
      </c>
      <c r="L446" s="3" t="str">
        <f t="shared" si="46"/>
        <v/>
      </c>
      <c r="M446" s="3" t="str">
        <f t="shared" si="47"/>
        <v/>
      </c>
    </row>
    <row r="447" spans="1:13" x14ac:dyDescent="0.25">
      <c r="A447" s="1">
        <f t="shared" si="42"/>
        <v>201</v>
      </c>
      <c r="B447" s="1" t="e">
        <f>IF(A447&gt;=10000,"",SMALL('Liste aller Termine'!D$2:D$10000,A447))</f>
        <v>#NUM!</v>
      </c>
      <c r="C447" s="1">
        <f>COUNTIF('Liste aller Termine'!D$2:D$10000,B447)</f>
        <v>0</v>
      </c>
      <c r="D447" s="2" t="e">
        <f t="array" ref="D447">LARGE(IF('Liste aller Termine'!$D$1:$D$10000=$B447,'Liste aller Termine'!$C$1:$C$10000),D$2)</f>
        <v>#NUM!</v>
      </c>
      <c r="E447" s="2" t="e">
        <f t="array" ref="E447">LARGE(IF('Liste aller Termine'!$D$1:$D$10000=$B447,'Liste aller Termine'!$C$1:$C$10000),E$2)</f>
        <v>#NUM!</v>
      </c>
      <c r="F447" s="2" t="e">
        <f t="array" ref="F447">LARGE(IF('Liste aller Termine'!$D$1:$D$10000=$B447,'Liste aller Termine'!$C$1:$C$10000),F$2)</f>
        <v>#NUM!</v>
      </c>
      <c r="G447" s="2" t="e">
        <f t="array" ref="G447">LARGE(IF('Liste aller Termine'!$D$1:$D$10000=$B447,'Liste aller Termine'!$C$1:$C$10000),G$2)</f>
        <v>#NUM!</v>
      </c>
      <c r="H447" s="2" t="e">
        <f t="array" ref="H447">LARGE(IF('Liste aller Termine'!$D$1:$D$10000=$B447,'Liste aller Termine'!$C$1:$C$10000),H$2)</f>
        <v>#NUM!</v>
      </c>
      <c r="I447" s="3" t="str">
        <f t="shared" si="43"/>
        <v/>
      </c>
      <c r="J447" s="3" t="str">
        <f t="shared" si="44"/>
        <v/>
      </c>
      <c r="K447" s="3" t="str">
        <f t="shared" si="45"/>
        <v/>
      </c>
      <c r="L447" s="3" t="str">
        <f t="shared" si="46"/>
        <v/>
      </c>
      <c r="M447" s="3" t="str">
        <f t="shared" si="47"/>
        <v/>
      </c>
    </row>
    <row r="448" spans="1:13" x14ac:dyDescent="0.25">
      <c r="A448" s="1">
        <f t="shared" si="42"/>
        <v>201</v>
      </c>
      <c r="B448" s="1" t="e">
        <f>IF(A448&gt;=10000,"",SMALL('Liste aller Termine'!D$2:D$10000,A448))</f>
        <v>#NUM!</v>
      </c>
      <c r="C448" s="1">
        <f>COUNTIF('Liste aller Termine'!D$2:D$10000,B448)</f>
        <v>0</v>
      </c>
      <c r="D448" s="2" t="e">
        <f t="array" ref="D448">LARGE(IF('Liste aller Termine'!$D$1:$D$10000=$B448,'Liste aller Termine'!$C$1:$C$10000),D$2)</f>
        <v>#NUM!</v>
      </c>
      <c r="E448" s="2" t="e">
        <f t="array" ref="E448">LARGE(IF('Liste aller Termine'!$D$1:$D$10000=$B448,'Liste aller Termine'!$C$1:$C$10000),E$2)</f>
        <v>#NUM!</v>
      </c>
      <c r="F448" s="2" t="e">
        <f t="array" ref="F448">LARGE(IF('Liste aller Termine'!$D$1:$D$10000=$B448,'Liste aller Termine'!$C$1:$C$10000),F$2)</f>
        <v>#NUM!</v>
      </c>
      <c r="G448" s="2" t="e">
        <f t="array" ref="G448">LARGE(IF('Liste aller Termine'!$D$1:$D$10000=$B448,'Liste aller Termine'!$C$1:$C$10000),G$2)</f>
        <v>#NUM!</v>
      </c>
      <c r="H448" s="2" t="e">
        <f t="array" ref="H448">LARGE(IF('Liste aller Termine'!$D$1:$D$10000=$B448,'Liste aller Termine'!$C$1:$C$10000),H$2)</f>
        <v>#NUM!</v>
      </c>
      <c r="I448" s="3" t="str">
        <f t="shared" si="43"/>
        <v/>
      </c>
      <c r="J448" s="3" t="str">
        <f t="shared" si="44"/>
        <v/>
      </c>
      <c r="K448" s="3" t="str">
        <f t="shared" si="45"/>
        <v/>
      </c>
      <c r="L448" s="3" t="str">
        <f t="shared" si="46"/>
        <v/>
      </c>
      <c r="M448" s="3" t="str">
        <f t="shared" si="47"/>
        <v/>
      </c>
    </row>
    <row r="449" spans="1:13" x14ac:dyDescent="0.25">
      <c r="A449" s="1">
        <f t="shared" si="42"/>
        <v>201</v>
      </c>
      <c r="B449" s="1" t="e">
        <f>IF(A449&gt;=10000,"",SMALL('Liste aller Termine'!D$2:D$10000,A449))</f>
        <v>#NUM!</v>
      </c>
      <c r="C449" s="1">
        <f>COUNTIF('Liste aller Termine'!D$2:D$10000,B449)</f>
        <v>0</v>
      </c>
      <c r="D449" s="2" t="e">
        <f t="array" ref="D449">LARGE(IF('Liste aller Termine'!$D$1:$D$10000=$B449,'Liste aller Termine'!$C$1:$C$10000),D$2)</f>
        <v>#NUM!</v>
      </c>
      <c r="E449" s="2" t="e">
        <f t="array" ref="E449">LARGE(IF('Liste aller Termine'!$D$1:$D$10000=$B449,'Liste aller Termine'!$C$1:$C$10000),E$2)</f>
        <v>#NUM!</v>
      </c>
      <c r="F449" s="2" t="e">
        <f t="array" ref="F449">LARGE(IF('Liste aller Termine'!$D$1:$D$10000=$B449,'Liste aller Termine'!$C$1:$C$10000),F$2)</f>
        <v>#NUM!</v>
      </c>
      <c r="G449" s="2" t="e">
        <f t="array" ref="G449">LARGE(IF('Liste aller Termine'!$D$1:$D$10000=$B449,'Liste aller Termine'!$C$1:$C$10000),G$2)</f>
        <v>#NUM!</v>
      </c>
      <c r="H449" s="2" t="e">
        <f t="array" ref="H449">LARGE(IF('Liste aller Termine'!$D$1:$D$10000=$B449,'Liste aller Termine'!$C$1:$C$10000),H$2)</f>
        <v>#NUM!</v>
      </c>
      <c r="I449" s="3" t="str">
        <f t="shared" si="43"/>
        <v/>
      </c>
      <c r="J449" s="3" t="str">
        <f t="shared" si="44"/>
        <v/>
      </c>
      <c r="K449" s="3" t="str">
        <f t="shared" si="45"/>
        <v/>
      </c>
      <c r="L449" s="3" t="str">
        <f t="shared" si="46"/>
        <v/>
      </c>
      <c r="M449" s="3" t="str">
        <f t="shared" si="47"/>
        <v/>
      </c>
    </row>
    <row r="450" spans="1:13" x14ac:dyDescent="0.25">
      <c r="A450" s="1">
        <f t="shared" si="42"/>
        <v>201</v>
      </c>
      <c r="B450" s="1" t="e">
        <f>IF(A450&gt;=10000,"",SMALL('Liste aller Termine'!D$2:D$10000,A450))</f>
        <v>#NUM!</v>
      </c>
      <c r="C450" s="1">
        <f>COUNTIF('Liste aller Termine'!D$2:D$10000,B450)</f>
        <v>0</v>
      </c>
      <c r="D450" s="2" t="e">
        <f t="array" ref="D450">LARGE(IF('Liste aller Termine'!$D$1:$D$10000=$B450,'Liste aller Termine'!$C$1:$C$10000),D$2)</f>
        <v>#NUM!</v>
      </c>
      <c r="E450" s="2" t="e">
        <f t="array" ref="E450">LARGE(IF('Liste aller Termine'!$D$1:$D$10000=$B450,'Liste aller Termine'!$C$1:$C$10000),E$2)</f>
        <v>#NUM!</v>
      </c>
      <c r="F450" s="2" t="e">
        <f t="array" ref="F450">LARGE(IF('Liste aller Termine'!$D$1:$D$10000=$B450,'Liste aller Termine'!$C$1:$C$10000),F$2)</f>
        <v>#NUM!</v>
      </c>
      <c r="G450" s="2" t="e">
        <f t="array" ref="G450">LARGE(IF('Liste aller Termine'!$D$1:$D$10000=$B450,'Liste aller Termine'!$C$1:$C$10000),G$2)</f>
        <v>#NUM!</v>
      </c>
      <c r="H450" s="2" t="e">
        <f t="array" ref="H450">LARGE(IF('Liste aller Termine'!$D$1:$D$10000=$B450,'Liste aller Termine'!$C$1:$C$10000),H$2)</f>
        <v>#NUM!</v>
      </c>
      <c r="I450" s="3" t="str">
        <f t="shared" si="43"/>
        <v/>
      </c>
      <c r="J450" s="3" t="str">
        <f t="shared" si="44"/>
        <v/>
      </c>
      <c r="K450" s="3" t="str">
        <f t="shared" si="45"/>
        <v/>
      </c>
      <c r="L450" s="3" t="str">
        <f t="shared" si="46"/>
        <v/>
      </c>
      <c r="M450" s="3" t="str">
        <f t="shared" si="47"/>
        <v/>
      </c>
    </row>
    <row r="451" spans="1:13" x14ac:dyDescent="0.25">
      <c r="A451" s="1">
        <f t="shared" si="42"/>
        <v>201</v>
      </c>
      <c r="B451" s="1" t="e">
        <f>IF(A451&gt;=10000,"",SMALL('Liste aller Termine'!D$2:D$10000,A451))</f>
        <v>#NUM!</v>
      </c>
      <c r="C451" s="1">
        <f>COUNTIF('Liste aller Termine'!D$2:D$10000,B451)</f>
        <v>0</v>
      </c>
      <c r="D451" s="2" t="e">
        <f t="array" ref="D451">LARGE(IF('Liste aller Termine'!$D$1:$D$10000=$B451,'Liste aller Termine'!$C$1:$C$10000),D$2)</f>
        <v>#NUM!</v>
      </c>
      <c r="E451" s="2" t="e">
        <f t="array" ref="E451">LARGE(IF('Liste aller Termine'!$D$1:$D$10000=$B451,'Liste aller Termine'!$C$1:$C$10000),E$2)</f>
        <v>#NUM!</v>
      </c>
      <c r="F451" s="2" t="e">
        <f t="array" ref="F451">LARGE(IF('Liste aller Termine'!$D$1:$D$10000=$B451,'Liste aller Termine'!$C$1:$C$10000),F$2)</f>
        <v>#NUM!</v>
      </c>
      <c r="G451" s="2" t="e">
        <f t="array" ref="G451">LARGE(IF('Liste aller Termine'!$D$1:$D$10000=$B451,'Liste aller Termine'!$C$1:$C$10000),G$2)</f>
        <v>#NUM!</v>
      </c>
      <c r="H451" s="2" t="e">
        <f t="array" ref="H451">LARGE(IF('Liste aller Termine'!$D$1:$D$10000=$B451,'Liste aller Termine'!$C$1:$C$10000),H$2)</f>
        <v>#NUM!</v>
      </c>
      <c r="I451" s="3" t="str">
        <f t="shared" si="43"/>
        <v/>
      </c>
      <c r="J451" s="3" t="str">
        <f t="shared" si="44"/>
        <v/>
      </c>
      <c r="K451" s="3" t="str">
        <f t="shared" si="45"/>
        <v/>
      </c>
      <c r="L451" s="3" t="str">
        <f t="shared" si="46"/>
        <v/>
      </c>
      <c r="M451" s="3" t="str">
        <f t="shared" si="47"/>
        <v/>
      </c>
    </row>
    <row r="452" spans="1:13" x14ac:dyDescent="0.25">
      <c r="A452" s="1">
        <f t="shared" si="42"/>
        <v>201</v>
      </c>
      <c r="B452" s="1" t="e">
        <f>IF(A452&gt;=10000,"",SMALL('Liste aller Termine'!D$2:D$10000,A452))</f>
        <v>#NUM!</v>
      </c>
      <c r="C452" s="1">
        <f>COUNTIF('Liste aller Termine'!D$2:D$10000,B452)</f>
        <v>0</v>
      </c>
      <c r="D452" s="2" t="e">
        <f t="array" ref="D452">LARGE(IF('Liste aller Termine'!$D$1:$D$10000=$B452,'Liste aller Termine'!$C$1:$C$10000),D$2)</f>
        <v>#NUM!</v>
      </c>
      <c r="E452" s="2" t="e">
        <f t="array" ref="E452">LARGE(IF('Liste aller Termine'!$D$1:$D$10000=$B452,'Liste aller Termine'!$C$1:$C$10000),E$2)</f>
        <v>#NUM!</v>
      </c>
      <c r="F452" s="2" t="e">
        <f t="array" ref="F452">LARGE(IF('Liste aller Termine'!$D$1:$D$10000=$B452,'Liste aller Termine'!$C$1:$C$10000),F$2)</f>
        <v>#NUM!</v>
      </c>
      <c r="G452" s="2" t="e">
        <f t="array" ref="G452">LARGE(IF('Liste aller Termine'!$D$1:$D$10000=$B452,'Liste aller Termine'!$C$1:$C$10000),G$2)</f>
        <v>#NUM!</v>
      </c>
      <c r="H452" s="2" t="e">
        <f t="array" ref="H452">LARGE(IF('Liste aller Termine'!$D$1:$D$10000=$B452,'Liste aller Termine'!$C$1:$C$10000),H$2)</f>
        <v>#NUM!</v>
      </c>
      <c r="I452" s="3" t="str">
        <f t="shared" si="43"/>
        <v/>
      </c>
      <c r="J452" s="3" t="str">
        <f t="shared" si="44"/>
        <v/>
      </c>
      <c r="K452" s="3" t="str">
        <f t="shared" si="45"/>
        <v/>
      </c>
      <c r="L452" s="3" t="str">
        <f t="shared" si="46"/>
        <v/>
      </c>
      <c r="M452" s="3" t="str">
        <f t="shared" si="47"/>
        <v/>
      </c>
    </row>
    <row r="453" spans="1:13" x14ac:dyDescent="0.25">
      <c r="A453" s="1">
        <f t="shared" si="42"/>
        <v>201</v>
      </c>
      <c r="B453" s="1" t="e">
        <f>IF(A453&gt;=10000,"",SMALL('Liste aller Termine'!D$2:D$10000,A453))</f>
        <v>#NUM!</v>
      </c>
      <c r="C453" s="1">
        <f>COUNTIF('Liste aller Termine'!D$2:D$10000,B453)</f>
        <v>0</v>
      </c>
      <c r="D453" s="2" t="e">
        <f t="array" ref="D453">LARGE(IF('Liste aller Termine'!$D$1:$D$10000=$B453,'Liste aller Termine'!$C$1:$C$10000),D$2)</f>
        <v>#NUM!</v>
      </c>
      <c r="E453" s="2" t="e">
        <f t="array" ref="E453">LARGE(IF('Liste aller Termine'!$D$1:$D$10000=$B453,'Liste aller Termine'!$C$1:$C$10000),E$2)</f>
        <v>#NUM!</v>
      </c>
      <c r="F453" s="2" t="e">
        <f t="array" ref="F453">LARGE(IF('Liste aller Termine'!$D$1:$D$10000=$B453,'Liste aller Termine'!$C$1:$C$10000),F$2)</f>
        <v>#NUM!</v>
      </c>
      <c r="G453" s="2" t="e">
        <f t="array" ref="G453">LARGE(IF('Liste aller Termine'!$D$1:$D$10000=$B453,'Liste aller Termine'!$C$1:$C$10000),G$2)</f>
        <v>#NUM!</v>
      </c>
      <c r="H453" s="2" t="e">
        <f t="array" ref="H453">LARGE(IF('Liste aller Termine'!$D$1:$D$10000=$B453,'Liste aller Termine'!$C$1:$C$10000),H$2)</f>
        <v>#NUM!</v>
      </c>
      <c r="I453" s="3" t="str">
        <f t="shared" si="43"/>
        <v/>
      </c>
      <c r="J453" s="3" t="str">
        <f t="shared" si="44"/>
        <v/>
      </c>
      <c r="K453" s="3" t="str">
        <f t="shared" si="45"/>
        <v/>
      </c>
      <c r="L453" s="3" t="str">
        <f t="shared" si="46"/>
        <v/>
      </c>
      <c r="M453" s="3" t="str">
        <f t="shared" si="47"/>
        <v/>
      </c>
    </row>
    <row r="454" spans="1:13" x14ac:dyDescent="0.25">
      <c r="A454" s="1">
        <f t="shared" si="42"/>
        <v>201</v>
      </c>
      <c r="B454" s="1" t="e">
        <f>IF(A454&gt;=10000,"",SMALL('Liste aller Termine'!D$2:D$10000,A454))</f>
        <v>#NUM!</v>
      </c>
      <c r="C454" s="1">
        <f>COUNTIF('Liste aller Termine'!D$2:D$10000,B454)</f>
        <v>0</v>
      </c>
      <c r="D454" s="2" t="e">
        <f t="array" ref="D454">LARGE(IF('Liste aller Termine'!$D$1:$D$10000=$B454,'Liste aller Termine'!$C$1:$C$10000),D$2)</f>
        <v>#NUM!</v>
      </c>
      <c r="E454" s="2" t="e">
        <f t="array" ref="E454">LARGE(IF('Liste aller Termine'!$D$1:$D$10000=$B454,'Liste aller Termine'!$C$1:$C$10000),E$2)</f>
        <v>#NUM!</v>
      </c>
      <c r="F454" s="2" t="e">
        <f t="array" ref="F454">LARGE(IF('Liste aller Termine'!$D$1:$D$10000=$B454,'Liste aller Termine'!$C$1:$C$10000),F$2)</f>
        <v>#NUM!</v>
      </c>
      <c r="G454" s="2" t="e">
        <f t="array" ref="G454">LARGE(IF('Liste aller Termine'!$D$1:$D$10000=$B454,'Liste aller Termine'!$C$1:$C$10000),G$2)</f>
        <v>#NUM!</v>
      </c>
      <c r="H454" s="2" t="e">
        <f t="array" ref="H454">LARGE(IF('Liste aller Termine'!$D$1:$D$10000=$B454,'Liste aller Termine'!$C$1:$C$10000),H$2)</f>
        <v>#NUM!</v>
      </c>
      <c r="I454" s="3" t="str">
        <f t="shared" si="43"/>
        <v/>
      </c>
      <c r="J454" s="3" t="str">
        <f t="shared" si="44"/>
        <v/>
      </c>
      <c r="K454" s="3" t="str">
        <f t="shared" si="45"/>
        <v/>
      </c>
      <c r="L454" s="3" t="str">
        <f t="shared" si="46"/>
        <v/>
      </c>
      <c r="M454" s="3" t="str">
        <f t="shared" si="47"/>
        <v/>
      </c>
    </row>
    <row r="455" spans="1:13" x14ac:dyDescent="0.25">
      <c r="A455" s="1">
        <f t="shared" si="42"/>
        <v>201</v>
      </c>
      <c r="B455" s="1" t="e">
        <f>IF(A455&gt;=10000,"",SMALL('Liste aller Termine'!D$2:D$10000,A455))</f>
        <v>#NUM!</v>
      </c>
      <c r="C455" s="1">
        <f>COUNTIF('Liste aller Termine'!D$2:D$10000,B455)</f>
        <v>0</v>
      </c>
      <c r="D455" s="2" t="e">
        <f t="array" ref="D455">LARGE(IF('Liste aller Termine'!$D$1:$D$10000=$B455,'Liste aller Termine'!$C$1:$C$10000),D$2)</f>
        <v>#NUM!</v>
      </c>
      <c r="E455" s="2" t="e">
        <f t="array" ref="E455">LARGE(IF('Liste aller Termine'!$D$1:$D$10000=$B455,'Liste aller Termine'!$C$1:$C$10000),E$2)</f>
        <v>#NUM!</v>
      </c>
      <c r="F455" s="2" t="e">
        <f t="array" ref="F455">LARGE(IF('Liste aller Termine'!$D$1:$D$10000=$B455,'Liste aller Termine'!$C$1:$C$10000),F$2)</f>
        <v>#NUM!</v>
      </c>
      <c r="G455" s="2" t="e">
        <f t="array" ref="G455">LARGE(IF('Liste aller Termine'!$D$1:$D$10000=$B455,'Liste aller Termine'!$C$1:$C$10000),G$2)</f>
        <v>#NUM!</v>
      </c>
      <c r="H455" s="2" t="e">
        <f t="array" ref="H455">LARGE(IF('Liste aller Termine'!$D$1:$D$10000=$B455,'Liste aller Termine'!$C$1:$C$10000),H$2)</f>
        <v>#NUM!</v>
      </c>
      <c r="I455" s="3" t="str">
        <f t="shared" si="43"/>
        <v/>
      </c>
      <c r="J455" s="3" t="str">
        <f t="shared" si="44"/>
        <v/>
      </c>
      <c r="K455" s="3" t="str">
        <f t="shared" si="45"/>
        <v/>
      </c>
      <c r="L455" s="3" t="str">
        <f t="shared" si="46"/>
        <v/>
      </c>
      <c r="M455" s="3" t="str">
        <f t="shared" si="47"/>
        <v/>
      </c>
    </row>
    <row r="456" spans="1:13" x14ac:dyDescent="0.25">
      <c r="A456" s="1">
        <f t="shared" si="42"/>
        <v>201</v>
      </c>
      <c r="B456" s="1" t="e">
        <f>IF(A456&gt;=10000,"",SMALL('Liste aller Termine'!D$2:D$10000,A456))</f>
        <v>#NUM!</v>
      </c>
      <c r="C456" s="1">
        <f>COUNTIF('Liste aller Termine'!D$2:D$10000,B456)</f>
        <v>0</v>
      </c>
      <c r="D456" s="2" t="e">
        <f t="array" ref="D456">LARGE(IF('Liste aller Termine'!$D$1:$D$10000=$B456,'Liste aller Termine'!$C$1:$C$10000),D$2)</f>
        <v>#NUM!</v>
      </c>
      <c r="E456" s="2" t="e">
        <f t="array" ref="E456">LARGE(IF('Liste aller Termine'!$D$1:$D$10000=$B456,'Liste aller Termine'!$C$1:$C$10000),E$2)</f>
        <v>#NUM!</v>
      </c>
      <c r="F456" s="2" t="e">
        <f t="array" ref="F456">LARGE(IF('Liste aller Termine'!$D$1:$D$10000=$B456,'Liste aller Termine'!$C$1:$C$10000),F$2)</f>
        <v>#NUM!</v>
      </c>
      <c r="G456" s="2" t="e">
        <f t="array" ref="G456">LARGE(IF('Liste aller Termine'!$D$1:$D$10000=$B456,'Liste aller Termine'!$C$1:$C$10000),G$2)</f>
        <v>#NUM!</v>
      </c>
      <c r="H456" s="2" t="e">
        <f t="array" ref="H456">LARGE(IF('Liste aller Termine'!$D$1:$D$10000=$B456,'Liste aller Termine'!$C$1:$C$10000),H$2)</f>
        <v>#NUM!</v>
      </c>
      <c r="I456" s="3" t="str">
        <f t="shared" si="43"/>
        <v/>
      </c>
      <c r="J456" s="3" t="str">
        <f t="shared" si="44"/>
        <v/>
      </c>
      <c r="K456" s="3" t="str">
        <f t="shared" si="45"/>
        <v/>
      </c>
      <c r="L456" s="3" t="str">
        <f t="shared" si="46"/>
        <v/>
      </c>
      <c r="M456" s="3" t="str">
        <f t="shared" si="47"/>
        <v/>
      </c>
    </row>
    <row r="457" spans="1:13" x14ac:dyDescent="0.25">
      <c r="A457" s="1">
        <f t="shared" si="42"/>
        <v>201</v>
      </c>
      <c r="B457" s="1" t="e">
        <f>IF(A457&gt;=10000,"",SMALL('Liste aller Termine'!D$2:D$10000,A457))</f>
        <v>#NUM!</v>
      </c>
      <c r="C457" s="1">
        <f>COUNTIF('Liste aller Termine'!D$2:D$10000,B457)</f>
        <v>0</v>
      </c>
      <c r="D457" s="2" t="e">
        <f t="array" ref="D457">LARGE(IF('Liste aller Termine'!$D$1:$D$10000=$B457,'Liste aller Termine'!$C$1:$C$10000),D$2)</f>
        <v>#NUM!</v>
      </c>
      <c r="E457" s="2" t="e">
        <f t="array" ref="E457">LARGE(IF('Liste aller Termine'!$D$1:$D$10000=$B457,'Liste aller Termine'!$C$1:$C$10000),E$2)</f>
        <v>#NUM!</v>
      </c>
      <c r="F457" s="2" t="e">
        <f t="array" ref="F457">LARGE(IF('Liste aller Termine'!$D$1:$D$10000=$B457,'Liste aller Termine'!$C$1:$C$10000),F$2)</f>
        <v>#NUM!</v>
      </c>
      <c r="G457" s="2" t="e">
        <f t="array" ref="G457">LARGE(IF('Liste aller Termine'!$D$1:$D$10000=$B457,'Liste aller Termine'!$C$1:$C$10000),G$2)</f>
        <v>#NUM!</v>
      </c>
      <c r="H457" s="2" t="e">
        <f t="array" ref="H457">LARGE(IF('Liste aller Termine'!$D$1:$D$10000=$B457,'Liste aller Termine'!$C$1:$C$10000),H$2)</f>
        <v>#NUM!</v>
      </c>
      <c r="I457" s="3" t="str">
        <f t="shared" si="43"/>
        <v/>
      </c>
      <c r="J457" s="3" t="str">
        <f t="shared" si="44"/>
        <v/>
      </c>
      <c r="K457" s="3" t="str">
        <f t="shared" si="45"/>
        <v/>
      </c>
      <c r="L457" s="3" t="str">
        <f t="shared" si="46"/>
        <v/>
      </c>
      <c r="M457" s="3" t="str">
        <f t="shared" si="47"/>
        <v/>
      </c>
    </row>
    <row r="458" spans="1:13" x14ac:dyDescent="0.25">
      <c r="A458" s="1">
        <f t="shared" si="42"/>
        <v>201</v>
      </c>
      <c r="B458" s="1" t="e">
        <f>IF(A458&gt;=10000,"",SMALL('Liste aller Termine'!D$2:D$10000,A458))</f>
        <v>#NUM!</v>
      </c>
      <c r="C458" s="1">
        <f>COUNTIF('Liste aller Termine'!D$2:D$10000,B458)</f>
        <v>0</v>
      </c>
      <c r="D458" s="2" t="e">
        <f t="array" ref="D458">LARGE(IF('Liste aller Termine'!$D$1:$D$10000=$B458,'Liste aller Termine'!$C$1:$C$10000),D$2)</f>
        <v>#NUM!</v>
      </c>
      <c r="E458" s="2" t="e">
        <f t="array" ref="E458">LARGE(IF('Liste aller Termine'!$D$1:$D$10000=$B458,'Liste aller Termine'!$C$1:$C$10000),E$2)</f>
        <v>#NUM!</v>
      </c>
      <c r="F458" s="2" t="e">
        <f t="array" ref="F458">LARGE(IF('Liste aller Termine'!$D$1:$D$10000=$B458,'Liste aller Termine'!$C$1:$C$10000),F$2)</f>
        <v>#NUM!</v>
      </c>
      <c r="G458" s="2" t="e">
        <f t="array" ref="G458">LARGE(IF('Liste aller Termine'!$D$1:$D$10000=$B458,'Liste aller Termine'!$C$1:$C$10000),G$2)</f>
        <v>#NUM!</v>
      </c>
      <c r="H458" s="2" t="e">
        <f t="array" ref="H458">LARGE(IF('Liste aller Termine'!$D$1:$D$10000=$B458,'Liste aller Termine'!$C$1:$C$10000),H$2)</f>
        <v>#NUM!</v>
      </c>
      <c r="I458" s="3" t="str">
        <f t="shared" si="43"/>
        <v/>
      </c>
      <c r="J458" s="3" t="str">
        <f t="shared" si="44"/>
        <v/>
      </c>
      <c r="K458" s="3" t="str">
        <f t="shared" si="45"/>
        <v/>
      </c>
      <c r="L458" s="3" t="str">
        <f t="shared" si="46"/>
        <v/>
      </c>
      <c r="M458" s="3" t="str">
        <f t="shared" si="47"/>
        <v/>
      </c>
    </row>
    <row r="459" spans="1:13" x14ac:dyDescent="0.25">
      <c r="A459" s="1">
        <f t="shared" si="42"/>
        <v>201</v>
      </c>
      <c r="B459" s="1" t="e">
        <f>IF(A459&gt;=10000,"",SMALL('Liste aller Termine'!D$2:D$10000,A459))</f>
        <v>#NUM!</v>
      </c>
      <c r="C459" s="1">
        <f>COUNTIF('Liste aller Termine'!D$2:D$10000,B459)</f>
        <v>0</v>
      </c>
      <c r="D459" s="2" t="e">
        <f t="array" ref="D459">LARGE(IF('Liste aller Termine'!$D$1:$D$10000=$B459,'Liste aller Termine'!$C$1:$C$10000),D$2)</f>
        <v>#NUM!</v>
      </c>
      <c r="E459" s="2" t="e">
        <f t="array" ref="E459">LARGE(IF('Liste aller Termine'!$D$1:$D$10000=$B459,'Liste aller Termine'!$C$1:$C$10000),E$2)</f>
        <v>#NUM!</v>
      </c>
      <c r="F459" s="2" t="e">
        <f t="array" ref="F459">LARGE(IF('Liste aller Termine'!$D$1:$D$10000=$B459,'Liste aller Termine'!$C$1:$C$10000),F$2)</f>
        <v>#NUM!</v>
      </c>
      <c r="G459" s="2" t="e">
        <f t="array" ref="G459">LARGE(IF('Liste aller Termine'!$D$1:$D$10000=$B459,'Liste aller Termine'!$C$1:$C$10000),G$2)</f>
        <v>#NUM!</v>
      </c>
      <c r="H459" s="2" t="e">
        <f t="array" ref="H459">LARGE(IF('Liste aller Termine'!$D$1:$D$10000=$B459,'Liste aller Termine'!$C$1:$C$10000),H$2)</f>
        <v>#NUM!</v>
      </c>
      <c r="I459" s="3" t="str">
        <f t="shared" si="43"/>
        <v/>
      </c>
      <c r="J459" s="3" t="str">
        <f t="shared" si="44"/>
        <v/>
      </c>
      <c r="K459" s="3" t="str">
        <f t="shared" si="45"/>
        <v/>
      </c>
      <c r="L459" s="3" t="str">
        <f t="shared" si="46"/>
        <v/>
      </c>
      <c r="M459" s="3" t="str">
        <f t="shared" si="47"/>
        <v/>
      </c>
    </row>
    <row r="460" spans="1:13" x14ac:dyDescent="0.25">
      <c r="A460" s="1">
        <f t="shared" si="42"/>
        <v>201</v>
      </c>
      <c r="B460" s="1" t="e">
        <f>IF(A460&gt;=10000,"",SMALL('Liste aller Termine'!D$2:D$10000,A460))</f>
        <v>#NUM!</v>
      </c>
      <c r="C460" s="1">
        <f>COUNTIF('Liste aller Termine'!D$2:D$10000,B460)</f>
        <v>0</v>
      </c>
      <c r="D460" s="2" t="e">
        <f t="array" ref="D460">LARGE(IF('Liste aller Termine'!$D$1:$D$10000=$B460,'Liste aller Termine'!$C$1:$C$10000),D$2)</f>
        <v>#NUM!</v>
      </c>
      <c r="E460" s="2" t="e">
        <f t="array" ref="E460">LARGE(IF('Liste aller Termine'!$D$1:$D$10000=$B460,'Liste aller Termine'!$C$1:$C$10000),E$2)</f>
        <v>#NUM!</v>
      </c>
      <c r="F460" s="2" t="e">
        <f t="array" ref="F460">LARGE(IF('Liste aller Termine'!$D$1:$D$10000=$B460,'Liste aller Termine'!$C$1:$C$10000),F$2)</f>
        <v>#NUM!</v>
      </c>
      <c r="G460" s="2" t="e">
        <f t="array" ref="G460">LARGE(IF('Liste aller Termine'!$D$1:$D$10000=$B460,'Liste aller Termine'!$C$1:$C$10000),G$2)</f>
        <v>#NUM!</v>
      </c>
      <c r="H460" s="2" t="e">
        <f t="array" ref="H460">LARGE(IF('Liste aller Termine'!$D$1:$D$10000=$B460,'Liste aller Termine'!$C$1:$C$10000),H$2)</f>
        <v>#NUM!</v>
      </c>
      <c r="I460" s="3" t="str">
        <f t="shared" si="43"/>
        <v/>
      </c>
      <c r="J460" s="3" t="str">
        <f t="shared" si="44"/>
        <v/>
      </c>
      <c r="K460" s="3" t="str">
        <f t="shared" si="45"/>
        <v/>
      </c>
      <c r="L460" s="3" t="str">
        <f t="shared" si="46"/>
        <v/>
      </c>
      <c r="M460" s="3" t="str">
        <f t="shared" si="47"/>
        <v/>
      </c>
    </row>
    <row r="461" spans="1:13" x14ac:dyDescent="0.25">
      <c r="A461" s="1">
        <f t="shared" si="42"/>
        <v>201</v>
      </c>
      <c r="B461" s="1" t="e">
        <f>IF(A461&gt;=10000,"",SMALL('Liste aller Termine'!D$2:D$10000,A461))</f>
        <v>#NUM!</v>
      </c>
      <c r="C461" s="1">
        <f>COUNTIF('Liste aller Termine'!D$2:D$10000,B461)</f>
        <v>0</v>
      </c>
      <c r="D461" s="2" t="e">
        <f t="array" ref="D461">LARGE(IF('Liste aller Termine'!$D$1:$D$10000=$B461,'Liste aller Termine'!$C$1:$C$10000),D$2)</f>
        <v>#NUM!</v>
      </c>
      <c r="E461" s="2" t="e">
        <f t="array" ref="E461">LARGE(IF('Liste aller Termine'!$D$1:$D$10000=$B461,'Liste aller Termine'!$C$1:$C$10000),E$2)</f>
        <v>#NUM!</v>
      </c>
      <c r="F461" s="2" t="e">
        <f t="array" ref="F461">LARGE(IF('Liste aller Termine'!$D$1:$D$10000=$B461,'Liste aller Termine'!$C$1:$C$10000),F$2)</f>
        <v>#NUM!</v>
      </c>
      <c r="G461" s="2" t="e">
        <f t="array" ref="G461">LARGE(IF('Liste aller Termine'!$D$1:$D$10000=$B461,'Liste aller Termine'!$C$1:$C$10000),G$2)</f>
        <v>#NUM!</v>
      </c>
      <c r="H461" s="2" t="e">
        <f t="array" ref="H461">LARGE(IF('Liste aller Termine'!$D$1:$D$10000=$B461,'Liste aller Termine'!$C$1:$C$10000),H$2)</f>
        <v>#NUM!</v>
      </c>
      <c r="I461" s="3" t="str">
        <f t="shared" si="43"/>
        <v/>
      </c>
      <c r="J461" s="3" t="str">
        <f t="shared" si="44"/>
        <v/>
      </c>
      <c r="K461" s="3" t="str">
        <f t="shared" si="45"/>
        <v/>
      </c>
      <c r="L461" s="3" t="str">
        <f t="shared" si="46"/>
        <v/>
      </c>
      <c r="M461" s="3" t="str">
        <f t="shared" si="47"/>
        <v/>
      </c>
    </row>
    <row r="462" spans="1:13" x14ac:dyDescent="0.25">
      <c r="A462" s="1">
        <f t="shared" si="42"/>
        <v>201</v>
      </c>
      <c r="B462" s="1" t="e">
        <f>IF(A462&gt;=10000,"",SMALL('Liste aller Termine'!D$2:D$10000,A462))</f>
        <v>#NUM!</v>
      </c>
      <c r="C462" s="1">
        <f>COUNTIF('Liste aller Termine'!D$2:D$10000,B462)</f>
        <v>0</v>
      </c>
      <c r="D462" s="2" t="e">
        <f t="array" ref="D462">LARGE(IF('Liste aller Termine'!$D$1:$D$10000=$B462,'Liste aller Termine'!$C$1:$C$10000),D$2)</f>
        <v>#NUM!</v>
      </c>
      <c r="E462" s="2" t="e">
        <f t="array" ref="E462">LARGE(IF('Liste aller Termine'!$D$1:$D$10000=$B462,'Liste aller Termine'!$C$1:$C$10000),E$2)</f>
        <v>#NUM!</v>
      </c>
      <c r="F462" s="2" t="e">
        <f t="array" ref="F462">LARGE(IF('Liste aller Termine'!$D$1:$D$10000=$B462,'Liste aller Termine'!$C$1:$C$10000),F$2)</f>
        <v>#NUM!</v>
      </c>
      <c r="G462" s="2" t="e">
        <f t="array" ref="G462">LARGE(IF('Liste aller Termine'!$D$1:$D$10000=$B462,'Liste aller Termine'!$C$1:$C$10000),G$2)</f>
        <v>#NUM!</v>
      </c>
      <c r="H462" s="2" t="e">
        <f t="array" ref="H462">LARGE(IF('Liste aller Termine'!$D$1:$D$10000=$B462,'Liste aller Termine'!$C$1:$C$10000),H$2)</f>
        <v>#NUM!</v>
      </c>
      <c r="I462" s="3" t="str">
        <f t="shared" si="43"/>
        <v/>
      </c>
      <c r="J462" s="3" t="str">
        <f t="shared" si="44"/>
        <v/>
      </c>
      <c r="K462" s="3" t="str">
        <f t="shared" si="45"/>
        <v/>
      </c>
      <c r="L462" s="3" t="str">
        <f t="shared" si="46"/>
        <v/>
      </c>
      <c r="M462" s="3" t="str">
        <f t="shared" si="47"/>
        <v/>
      </c>
    </row>
    <row r="463" spans="1:13" x14ac:dyDescent="0.25">
      <c r="A463" s="1">
        <f t="shared" si="42"/>
        <v>201</v>
      </c>
      <c r="B463" s="1" t="e">
        <f>IF(A463&gt;=10000,"",SMALL('Liste aller Termine'!D$2:D$10000,A463))</f>
        <v>#NUM!</v>
      </c>
      <c r="C463" s="1">
        <f>COUNTIF('Liste aller Termine'!D$2:D$10000,B463)</f>
        <v>0</v>
      </c>
      <c r="D463" s="2" t="e">
        <f t="array" ref="D463">LARGE(IF('Liste aller Termine'!$D$1:$D$10000=$B463,'Liste aller Termine'!$C$1:$C$10000),D$2)</f>
        <v>#NUM!</v>
      </c>
      <c r="E463" s="2" t="e">
        <f t="array" ref="E463">LARGE(IF('Liste aller Termine'!$D$1:$D$10000=$B463,'Liste aller Termine'!$C$1:$C$10000),E$2)</f>
        <v>#NUM!</v>
      </c>
      <c r="F463" s="2" t="e">
        <f t="array" ref="F463">LARGE(IF('Liste aller Termine'!$D$1:$D$10000=$B463,'Liste aller Termine'!$C$1:$C$10000),F$2)</f>
        <v>#NUM!</v>
      </c>
      <c r="G463" s="2" t="e">
        <f t="array" ref="G463">LARGE(IF('Liste aller Termine'!$D$1:$D$10000=$B463,'Liste aller Termine'!$C$1:$C$10000),G$2)</f>
        <v>#NUM!</v>
      </c>
      <c r="H463" s="2" t="e">
        <f t="array" ref="H463">LARGE(IF('Liste aller Termine'!$D$1:$D$10000=$B463,'Liste aller Termine'!$C$1:$C$10000),H$2)</f>
        <v>#NUM!</v>
      </c>
      <c r="I463" s="3" t="str">
        <f t="shared" si="43"/>
        <v/>
      </c>
      <c r="J463" s="3" t="str">
        <f t="shared" si="44"/>
        <v/>
      </c>
      <c r="K463" s="3" t="str">
        <f t="shared" si="45"/>
        <v/>
      </c>
      <c r="L463" s="3" t="str">
        <f t="shared" si="46"/>
        <v/>
      </c>
      <c r="M463" s="3" t="str">
        <f t="shared" si="47"/>
        <v/>
      </c>
    </row>
    <row r="464" spans="1:13" x14ac:dyDescent="0.25">
      <c r="A464" s="1">
        <f t="shared" si="42"/>
        <v>201</v>
      </c>
      <c r="B464" s="1" t="e">
        <f>IF(A464&gt;=10000,"",SMALL('Liste aller Termine'!D$2:D$10000,A464))</f>
        <v>#NUM!</v>
      </c>
      <c r="C464" s="1">
        <f>COUNTIF('Liste aller Termine'!D$2:D$10000,B464)</f>
        <v>0</v>
      </c>
      <c r="D464" s="2" t="e">
        <f t="array" ref="D464">LARGE(IF('Liste aller Termine'!$D$1:$D$10000=$B464,'Liste aller Termine'!$C$1:$C$10000),D$2)</f>
        <v>#NUM!</v>
      </c>
      <c r="E464" s="2" t="e">
        <f t="array" ref="E464">LARGE(IF('Liste aller Termine'!$D$1:$D$10000=$B464,'Liste aller Termine'!$C$1:$C$10000),E$2)</f>
        <v>#NUM!</v>
      </c>
      <c r="F464" s="2" t="e">
        <f t="array" ref="F464">LARGE(IF('Liste aller Termine'!$D$1:$D$10000=$B464,'Liste aller Termine'!$C$1:$C$10000),F$2)</f>
        <v>#NUM!</v>
      </c>
      <c r="G464" s="2" t="e">
        <f t="array" ref="G464">LARGE(IF('Liste aller Termine'!$D$1:$D$10000=$B464,'Liste aller Termine'!$C$1:$C$10000),G$2)</f>
        <v>#NUM!</v>
      </c>
      <c r="H464" s="2" t="e">
        <f t="array" ref="H464">LARGE(IF('Liste aller Termine'!$D$1:$D$10000=$B464,'Liste aller Termine'!$C$1:$C$10000),H$2)</f>
        <v>#NUM!</v>
      </c>
      <c r="I464" s="3" t="str">
        <f t="shared" si="43"/>
        <v/>
      </c>
      <c r="J464" s="3" t="str">
        <f t="shared" si="44"/>
        <v/>
      </c>
      <c r="K464" s="3" t="str">
        <f t="shared" si="45"/>
        <v/>
      </c>
      <c r="L464" s="3" t="str">
        <f t="shared" si="46"/>
        <v/>
      </c>
      <c r="M464" s="3" t="str">
        <f t="shared" si="47"/>
        <v/>
      </c>
    </row>
    <row r="465" spans="1:13" x14ac:dyDescent="0.25">
      <c r="A465" s="1">
        <f t="shared" si="42"/>
        <v>201</v>
      </c>
      <c r="B465" s="1" t="e">
        <f>IF(A465&gt;=10000,"",SMALL('Liste aller Termine'!D$2:D$10000,A465))</f>
        <v>#NUM!</v>
      </c>
      <c r="C465" s="1">
        <f>COUNTIF('Liste aller Termine'!D$2:D$10000,B465)</f>
        <v>0</v>
      </c>
      <c r="D465" s="2" t="e">
        <f t="array" ref="D465">LARGE(IF('Liste aller Termine'!$D$1:$D$10000=$B465,'Liste aller Termine'!$C$1:$C$10000),D$2)</f>
        <v>#NUM!</v>
      </c>
      <c r="E465" s="2" t="e">
        <f t="array" ref="E465">LARGE(IF('Liste aller Termine'!$D$1:$D$10000=$B465,'Liste aller Termine'!$C$1:$C$10000),E$2)</f>
        <v>#NUM!</v>
      </c>
      <c r="F465" s="2" t="e">
        <f t="array" ref="F465">LARGE(IF('Liste aller Termine'!$D$1:$D$10000=$B465,'Liste aller Termine'!$C$1:$C$10000),F$2)</f>
        <v>#NUM!</v>
      </c>
      <c r="G465" s="2" t="e">
        <f t="array" ref="G465">LARGE(IF('Liste aller Termine'!$D$1:$D$10000=$B465,'Liste aller Termine'!$C$1:$C$10000),G$2)</f>
        <v>#NUM!</v>
      </c>
      <c r="H465" s="2" t="e">
        <f t="array" ref="H465">LARGE(IF('Liste aller Termine'!$D$1:$D$10000=$B465,'Liste aller Termine'!$C$1:$C$10000),H$2)</f>
        <v>#NUM!</v>
      </c>
      <c r="I465" s="3" t="str">
        <f t="shared" si="43"/>
        <v/>
      </c>
      <c r="J465" s="3" t="str">
        <f t="shared" si="44"/>
        <v/>
      </c>
      <c r="K465" s="3" t="str">
        <f t="shared" si="45"/>
        <v/>
      </c>
      <c r="L465" s="3" t="str">
        <f t="shared" si="46"/>
        <v/>
      </c>
      <c r="M465" s="3" t="str">
        <f t="shared" si="47"/>
        <v/>
      </c>
    </row>
    <row r="466" spans="1:13" x14ac:dyDescent="0.25">
      <c r="A466" s="1">
        <f t="shared" si="42"/>
        <v>201</v>
      </c>
      <c r="B466" s="1" t="e">
        <f>IF(A466&gt;=10000,"",SMALL('Liste aller Termine'!D$2:D$10000,A466))</f>
        <v>#NUM!</v>
      </c>
      <c r="C466" s="1">
        <f>COUNTIF('Liste aller Termine'!D$2:D$10000,B466)</f>
        <v>0</v>
      </c>
      <c r="D466" s="2" t="e">
        <f t="array" ref="D466">LARGE(IF('Liste aller Termine'!$D$1:$D$10000=$B466,'Liste aller Termine'!$C$1:$C$10000),D$2)</f>
        <v>#NUM!</v>
      </c>
      <c r="E466" s="2" t="e">
        <f t="array" ref="E466">LARGE(IF('Liste aller Termine'!$D$1:$D$10000=$B466,'Liste aller Termine'!$C$1:$C$10000),E$2)</f>
        <v>#NUM!</v>
      </c>
      <c r="F466" s="2" t="e">
        <f t="array" ref="F466">LARGE(IF('Liste aller Termine'!$D$1:$D$10000=$B466,'Liste aller Termine'!$C$1:$C$10000),F$2)</f>
        <v>#NUM!</v>
      </c>
      <c r="G466" s="2" t="e">
        <f t="array" ref="G466">LARGE(IF('Liste aller Termine'!$D$1:$D$10000=$B466,'Liste aller Termine'!$C$1:$C$10000),G$2)</f>
        <v>#NUM!</v>
      </c>
      <c r="H466" s="2" t="e">
        <f t="array" ref="H466">LARGE(IF('Liste aller Termine'!$D$1:$D$10000=$B466,'Liste aller Termine'!$C$1:$C$10000),H$2)</f>
        <v>#NUM!</v>
      </c>
      <c r="I466" s="3" t="str">
        <f t="shared" si="43"/>
        <v/>
      </c>
      <c r="J466" s="3" t="str">
        <f t="shared" si="44"/>
        <v/>
      </c>
      <c r="K466" s="3" t="str">
        <f t="shared" si="45"/>
        <v/>
      </c>
      <c r="L466" s="3" t="str">
        <f t="shared" si="46"/>
        <v/>
      </c>
      <c r="M466" s="3" t="str">
        <f t="shared" si="47"/>
        <v/>
      </c>
    </row>
    <row r="467" spans="1:13" x14ac:dyDescent="0.25">
      <c r="A467" s="1">
        <f t="shared" si="42"/>
        <v>201</v>
      </c>
      <c r="B467" s="1" t="e">
        <f>IF(A467&gt;=10000,"",SMALL('Liste aller Termine'!D$2:D$10000,A467))</f>
        <v>#NUM!</v>
      </c>
      <c r="C467" s="1">
        <f>COUNTIF('Liste aller Termine'!D$2:D$10000,B467)</f>
        <v>0</v>
      </c>
      <c r="D467" s="2" t="e">
        <f t="array" ref="D467">LARGE(IF('Liste aller Termine'!$D$1:$D$10000=$B467,'Liste aller Termine'!$C$1:$C$10000),D$2)</f>
        <v>#NUM!</v>
      </c>
      <c r="E467" s="2" t="e">
        <f t="array" ref="E467">LARGE(IF('Liste aller Termine'!$D$1:$D$10000=$B467,'Liste aller Termine'!$C$1:$C$10000),E$2)</f>
        <v>#NUM!</v>
      </c>
      <c r="F467" s="2" t="e">
        <f t="array" ref="F467">LARGE(IF('Liste aller Termine'!$D$1:$D$10000=$B467,'Liste aller Termine'!$C$1:$C$10000),F$2)</f>
        <v>#NUM!</v>
      </c>
      <c r="G467" s="2" t="e">
        <f t="array" ref="G467">LARGE(IF('Liste aller Termine'!$D$1:$D$10000=$B467,'Liste aller Termine'!$C$1:$C$10000),G$2)</f>
        <v>#NUM!</v>
      </c>
      <c r="H467" s="2" t="e">
        <f t="array" ref="H467">LARGE(IF('Liste aller Termine'!$D$1:$D$10000=$B467,'Liste aller Termine'!$C$1:$C$10000),H$2)</f>
        <v>#NUM!</v>
      </c>
      <c r="I467" s="3" t="str">
        <f t="shared" si="43"/>
        <v/>
      </c>
      <c r="J467" s="3" t="str">
        <f t="shared" si="44"/>
        <v/>
      </c>
      <c r="K467" s="3" t="str">
        <f t="shared" si="45"/>
        <v/>
      </c>
      <c r="L467" s="3" t="str">
        <f t="shared" si="46"/>
        <v/>
      </c>
      <c r="M467" s="3" t="str">
        <f t="shared" si="47"/>
        <v/>
      </c>
    </row>
    <row r="468" spans="1:13" x14ac:dyDescent="0.25">
      <c r="A468" s="1">
        <f t="shared" si="42"/>
        <v>201</v>
      </c>
      <c r="B468" s="1" t="e">
        <f>IF(A468&gt;=10000,"",SMALL('Liste aller Termine'!D$2:D$10000,A468))</f>
        <v>#NUM!</v>
      </c>
      <c r="C468" s="1">
        <f>COUNTIF('Liste aller Termine'!D$2:D$10000,B468)</f>
        <v>0</v>
      </c>
      <c r="D468" s="2" t="e">
        <f t="array" ref="D468">LARGE(IF('Liste aller Termine'!$D$1:$D$10000=$B468,'Liste aller Termine'!$C$1:$C$10000),D$2)</f>
        <v>#NUM!</v>
      </c>
      <c r="E468" s="2" t="e">
        <f t="array" ref="E468">LARGE(IF('Liste aller Termine'!$D$1:$D$10000=$B468,'Liste aller Termine'!$C$1:$C$10000),E$2)</f>
        <v>#NUM!</v>
      </c>
      <c r="F468" s="2" t="e">
        <f t="array" ref="F468">LARGE(IF('Liste aller Termine'!$D$1:$D$10000=$B468,'Liste aller Termine'!$C$1:$C$10000),F$2)</f>
        <v>#NUM!</v>
      </c>
      <c r="G468" s="2" t="e">
        <f t="array" ref="G468">LARGE(IF('Liste aller Termine'!$D$1:$D$10000=$B468,'Liste aller Termine'!$C$1:$C$10000),G$2)</f>
        <v>#NUM!</v>
      </c>
      <c r="H468" s="2" t="e">
        <f t="array" ref="H468">LARGE(IF('Liste aller Termine'!$D$1:$D$10000=$B468,'Liste aller Termine'!$C$1:$C$10000),H$2)</f>
        <v>#NUM!</v>
      </c>
      <c r="I468" s="3" t="str">
        <f t="shared" si="43"/>
        <v/>
      </c>
      <c r="J468" s="3" t="str">
        <f t="shared" si="44"/>
        <v/>
      </c>
      <c r="K468" s="3" t="str">
        <f t="shared" si="45"/>
        <v/>
      </c>
      <c r="L468" s="3" t="str">
        <f t="shared" si="46"/>
        <v/>
      </c>
      <c r="M468" s="3" t="str">
        <f t="shared" si="47"/>
        <v/>
      </c>
    </row>
    <row r="469" spans="1:13" x14ac:dyDescent="0.25">
      <c r="A469" s="1">
        <f t="shared" si="42"/>
        <v>201</v>
      </c>
      <c r="B469" s="1" t="e">
        <f>IF(A469&gt;=10000,"",SMALL('Liste aller Termine'!D$2:D$10000,A469))</f>
        <v>#NUM!</v>
      </c>
      <c r="C469" s="1">
        <f>COUNTIF('Liste aller Termine'!D$2:D$10000,B469)</f>
        <v>0</v>
      </c>
      <c r="D469" s="2" t="e">
        <f t="array" ref="D469">LARGE(IF('Liste aller Termine'!$D$1:$D$10000=$B469,'Liste aller Termine'!$C$1:$C$10000),D$2)</f>
        <v>#NUM!</v>
      </c>
      <c r="E469" s="2" t="e">
        <f t="array" ref="E469">LARGE(IF('Liste aller Termine'!$D$1:$D$10000=$B469,'Liste aller Termine'!$C$1:$C$10000),E$2)</f>
        <v>#NUM!</v>
      </c>
      <c r="F469" s="2" t="e">
        <f t="array" ref="F469">LARGE(IF('Liste aller Termine'!$D$1:$D$10000=$B469,'Liste aller Termine'!$C$1:$C$10000),F$2)</f>
        <v>#NUM!</v>
      </c>
      <c r="G469" s="2" t="e">
        <f t="array" ref="G469">LARGE(IF('Liste aller Termine'!$D$1:$D$10000=$B469,'Liste aller Termine'!$C$1:$C$10000),G$2)</f>
        <v>#NUM!</v>
      </c>
      <c r="H469" s="2" t="e">
        <f t="array" ref="H469">LARGE(IF('Liste aller Termine'!$D$1:$D$10000=$B469,'Liste aller Termine'!$C$1:$C$10000),H$2)</f>
        <v>#NUM!</v>
      </c>
      <c r="I469" s="3" t="str">
        <f t="shared" si="43"/>
        <v/>
      </c>
      <c r="J469" s="3" t="str">
        <f t="shared" si="44"/>
        <v/>
      </c>
      <c r="K469" s="3" t="str">
        <f t="shared" si="45"/>
        <v/>
      </c>
      <c r="L469" s="3" t="str">
        <f t="shared" si="46"/>
        <v/>
      </c>
      <c r="M469" s="3" t="str">
        <f t="shared" si="47"/>
        <v/>
      </c>
    </row>
    <row r="470" spans="1:13" x14ac:dyDescent="0.25">
      <c r="A470" s="1">
        <f t="shared" si="42"/>
        <v>201</v>
      </c>
      <c r="B470" s="1" t="e">
        <f>IF(A470&gt;=10000,"",SMALL('Liste aller Termine'!D$2:D$10000,A470))</f>
        <v>#NUM!</v>
      </c>
      <c r="C470" s="1">
        <f>COUNTIF('Liste aller Termine'!D$2:D$10000,B470)</f>
        <v>0</v>
      </c>
      <c r="D470" s="2" t="e">
        <f t="array" ref="D470">LARGE(IF('Liste aller Termine'!$D$1:$D$10000=$B470,'Liste aller Termine'!$C$1:$C$10000),D$2)</f>
        <v>#NUM!</v>
      </c>
      <c r="E470" s="2" t="e">
        <f t="array" ref="E470">LARGE(IF('Liste aller Termine'!$D$1:$D$10000=$B470,'Liste aller Termine'!$C$1:$C$10000),E$2)</f>
        <v>#NUM!</v>
      </c>
      <c r="F470" s="2" t="e">
        <f t="array" ref="F470">LARGE(IF('Liste aller Termine'!$D$1:$D$10000=$B470,'Liste aller Termine'!$C$1:$C$10000),F$2)</f>
        <v>#NUM!</v>
      </c>
      <c r="G470" s="2" t="e">
        <f t="array" ref="G470">LARGE(IF('Liste aller Termine'!$D$1:$D$10000=$B470,'Liste aller Termine'!$C$1:$C$10000),G$2)</f>
        <v>#NUM!</v>
      </c>
      <c r="H470" s="2" t="e">
        <f t="array" ref="H470">LARGE(IF('Liste aller Termine'!$D$1:$D$10000=$B470,'Liste aller Termine'!$C$1:$C$10000),H$2)</f>
        <v>#NUM!</v>
      </c>
      <c r="I470" s="3" t="str">
        <f t="shared" si="43"/>
        <v/>
      </c>
      <c r="J470" s="3" t="str">
        <f t="shared" si="44"/>
        <v/>
      </c>
      <c r="K470" s="3" t="str">
        <f t="shared" si="45"/>
        <v/>
      </c>
      <c r="L470" s="3" t="str">
        <f t="shared" si="46"/>
        <v/>
      </c>
      <c r="M470" s="3" t="str">
        <f t="shared" si="47"/>
        <v/>
      </c>
    </row>
    <row r="471" spans="1:13" x14ac:dyDescent="0.25">
      <c r="A471" s="1">
        <f t="shared" si="42"/>
        <v>201</v>
      </c>
      <c r="B471" s="1" t="e">
        <f>IF(A471&gt;=10000,"",SMALL('Liste aller Termine'!D$2:D$10000,A471))</f>
        <v>#NUM!</v>
      </c>
      <c r="C471" s="1">
        <f>COUNTIF('Liste aller Termine'!D$2:D$10000,B471)</f>
        <v>0</v>
      </c>
      <c r="D471" s="2" t="e">
        <f t="array" ref="D471">LARGE(IF('Liste aller Termine'!$D$1:$D$10000=$B471,'Liste aller Termine'!$C$1:$C$10000),D$2)</f>
        <v>#NUM!</v>
      </c>
      <c r="E471" s="2" t="e">
        <f t="array" ref="E471">LARGE(IF('Liste aller Termine'!$D$1:$D$10000=$B471,'Liste aller Termine'!$C$1:$C$10000),E$2)</f>
        <v>#NUM!</v>
      </c>
      <c r="F471" s="2" t="e">
        <f t="array" ref="F471">LARGE(IF('Liste aller Termine'!$D$1:$D$10000=$B471,'Liste aller Termine'!$C$1:$C$10000),F$2)</f>
        <v>#NUM!</v>
      </c>
      <c r="G471" s="2" t="e">
        <f t="array" ref="G471">LARGE(IF('Liste aller Termine'!$D$1:$D$10000=$B471,'Liste aller Termine'!$C$1:$C$10000),G$2)</f>
        <v>#NUM!</v>
      </c>
      <c r="H471" s="2" t="e">
        <f t="array" ref="H471">LARGE(IF('Liste aller Termine'!$D$1:$D$10000=$B471,'Liste aller Termine'!$C$1:$C$10000),H$2)</f>
        <v>#NUM!</v>
      </c>
      <c r="I471" s="3" t="str">
        <f t="shared" si="43"/>
        <v/>
      </c>
      <c r="J471" s="3" t="str">
        <f t="shared" si="44"/>
        <v/>
      </c>
      <c r="K471" s="3" t="str">
        <f t="shared" si="45"/>
        <v/>
      </c>
      <c r="L471" s="3" t="str">
        <f t="shared" si="46"/>
        <v/>
      </c>
      <c r="M471" s="3" t="str">
        <f t="shared" si="47"/>
        <v/>
      </c>
    </row>
    <row r="472" spans="1:13" x14ac:dyDescent="0.25">
      <c r="A472" s="1">
        <f t="shared" si="42"/>
        <v>201</v>
      </c>
      <c r="B472" s="1" t="e">
        <f>IF(A472&gt;=10000,"",SMALL('Liste aller Termine'!D$2:D$10000,A472))</f>
        <v>#NUM!</v>
      </c>
      <c r="C472" s="1">
        <f>COUNTIF('Liste aller Termine'!D$2:D$10000,B472)</f>
        <v>0</v>
      </c>
      <c r="D472" s="2" t="e">
        <f t="array" ref="D472">LARGE(IF('Liste aller Termine'!$D$1:$D$10000=$B472,'Liste aller Termine'!$C$1:$C$10000),D$2)</f>
        <v>#NUM!</v>
      </c>
      <c r="E472" s="2" t="e">
        <f t="array" ref="E472">LARGE(IF('Liste aller Termine'!$D$1:$D$10000=$B472,'Liste aller Termine'!$C$1:$C$10000),E$2)</f>
        <v>#NUM!</v>
      </c>
      <c r="F472" s="2" t="e">
        <f t="array" ref="F472">LARGE(IF('Liste aller Termine'!$D$1:$D$10000=$B472,'Liste aller Termine'!$C$1:$C$10000),F$2)</f>
        <v>#NUM!</v>
      </c>
      <c r="G472" s="2" t="e">
        <f t="array" ref="G472">LARGE(IF('Liste aller Termine'!$D$1:$D$10000=$B472,'Liste aller Termine'!$C$1:$C$10000),G$2)</f>
        <v>#NUM!</v>
      </c>
      <c r="H472" s="2" t="e">
        <f t="array" ref="H472">LARGE(IF('Liste aller Termine'!$D$1:$D$10000=$B472,'Liste aller Termine'!$C$1:$C$10000),H$2)</f>
        <v>#NUM!</v>
      </c>
      <c r="I472" s="3" t="str">
        <f t="shared" si="43"/>
        <v/>
      </c>
      <c r="J472" s="3" t="str">
        <f t="shared" si="44"/>
        <v/>
      </c>
      <c r="K472" s="3" t="str">
        <f t="shared" si="45"/>
        <v/>
      </c>
      <c r="L472" s="3" t="str">
        <f t="shared" si="46"/>
        <v/>
      </c>
      <c r="M472" s="3" t="str">
        <f t="shared" si="47"/>
        <v/>
      </c>
    </row>
    <row r="473" spans="1:13" x14ac:dyDescent="0.25">
      <c r="A473" s="1">
        <f t="shared" si="42"/>
        <v>201</v>
      </c>
      <c r="B473" s="1" t="e">
        <f>IF(A473&gt;=10000,"",SMALL('Liste aller Termine'!D$2:D$10000,A473))</f>
        <v>#NUM!</v>
      </c>
      <c r="C473" s="1">
        <f>COUNTIF('Liste aller Termine'!D$2:D$10000,B473)</f>
        <v>0</v>
      </c>
      <c r="D473" s="2" t="e">
        <f t="array" ref="D473">LARGE(IF('Liste aller Termine'!$D$1:$D$10000=$B473,'Liste aller Termine'!$C$1:$C$10000),D$2)</f>
        <v>#NUM!</v>
      </c>
      <c r="E473" s="2" t="e">
        <f t="array" ref="E473">LARGE(IF('Liste aller Termine'!$D$1:$D$10000=$B473,'Liste aller Termine'!$C$1:$C$10000),E$2)</f>
        <v>#NUM!</v>
      </c>
      <c r="F473" s="2" t="e">
        <f t="array" ref="F473">LARGE(IF('Liste aller Termine'!$D$1:$D$10000=$B473,'Liste aller Termine'!$C$1:$C$10000),F$2)</f>
        <v>#NUM!</v>
      </c>
      <c r="G473" s="2" t="e">
        <f t="array" ref="G473">LARGE(IF('Liste aller Termine'!$D$1:$D$10000=$B473,'Liste aller Termine'!$C$1:$C$10000),G$2)</f>
        <v>#NUM!</v>
      </c>
      <c r="H473" s="2" t="e">
        <f t="array" ref="H473">LARGE(IF('Liste aller Termine'!$D$1:$D$10000=$B473,'Liste aller Termine'!$C$1:$C$10000),H$2)</f>
        <v>#NUM!</v>
      </c>
      <c r="I473" s="3" t="str">
        <f t="shared" si="43"/>
        <v/>
      </c>
      <c r="J473" s="3" t="str">
        <f t="shared" si="44"/>
        <v/>
      </c>
      <c r="K473" s="3" t="str">
        <f t="shared" si="45"/>
        <v/>
      </c>
      <c r="L473" s="3" t="str">
        <f t="shared" si="46"/>
        <v/>
      </c>
      <c r="M473" s="3" t="str">
        <f t="shared" si="47"/>
        <v/>
      </c>
    </row>
    <row r="474" spans="1:13" x14ac:dyDescent="0.25">
      <c r="A474" s="1">
        <f t="shared" si="42"/>
        <v>201</v>
      </c>
      <c r="B474" s="1" t="e">
        <f>IF(A474&gt;=10000,"",SMALL('Liste aller Termine'!D$2:D$10000,A474))</f>
        <v>#NUM!</v>
      </c>
      <c r="C474" s="1">
        <f>COUNTIF('Liste aller Termine'!D$2:D$10000,B474)</f>
        <v>0</v>
      </c>
      <c r="D474" s="2" t="e">
        <f t="array" ref="D474">LARGE(IF('Liste aller Termine'!$D$1:$D$10000=$B474,'Liste aller Termine'!$C$1:$C$10000),D$2)</f>
        <v>#NUM!</v>
      </c>
      <c r="E474" s="2" t="e">
        <f t="array" ref="E474">LARGE(IF('Liste aller Termine'!$D$1:$D$10000=$B474,'Liste aller Termine'!$C$1:$C$10000),E$2)</f>
        <v>#NUM!</v>
      </c>
      <c r="F474" s="2" t="e">
        <f t="array" ref="F474">LARGE(IF('Liste aller Termine'!$D$1:$D$10000=$B474,'Liste aller Termine'!$C$1:$C$10000),F$2)</f>
        <v>#NUM!</v>
      </c>
      <c r="G474" s="2" t="e">
        <f t="array" ref="G474">LARGE(IF('Liste aller Termine'!$D$1:$D$10000=$B474,'Liste aller Termine'!$C$1:$C$10000),G$2)</f>
        <v>#NUM!</v>
      </c>
      <c r="H474" s="2" t="e">
        <f t="array" ref="H474">LARGE(IF('Liste aller Termine'!$D$1:$D$10000=$B474,'Liste aller Termine'!$C$1:$C$10000),H$2)</f>
        <v>#NUM!</v>
      </c>
      <c r="I474" s="3" t="str">
        <f t="shared" si="43"/>
        <v/>
      </c>
      <c r="J474" s="3" t="str">
        <f t="shared" si="44"/>
        <v/>
      </c>
      <c r="K474" s="3" t="str">
        <f t="shared" si="45"/>
        <v/>
      </c>
      <c r="L474" s="3" t="str">
        <f t="shared" si="46"/>
        <v/>
      </c>
      <c r="M474" s="3" t="str">
        <f t="shared" si="47"/>
        <v/>
      </c>
    </row>
    <row r="475" spans="1:13" x14ac:dyDescent="0.25">
      <c r="A475" s="1">
        <f t="shared" ref="A475:A538" si="48">A474+C474</f>
        <v>201</v>
      </c>
      <c r="B475" s="1" t="e">
        <f>IF(A475&gt;=10000,"",SMALL('Liste aller Termine'!D$2:D$10000,A475))</f>
        <v>#NUM!</v>
      </c>
      <c r="C475" s="1">
        <f>COUNTIF('Liste aller Termine'!D$2:D$10000,B475)</f>
        <v>0</v>
      </c>
      <c r="D475" s="2" t="e">
        <f t="array" ref="D475">LARGE(IF('Liste aller Termine'!$D$1:$D$10000=$B475,'Liste aller Termine'!$C$1:$C$10000),D$2)</f>
        <v>#NUM!</v>
      </c>
      <c r="E475" s="2" t="e">
        <f t="array" ref="E475">LARGE(IF('Liste aller Termine'!$D$1:$D$10000=$B475,'Liste aller Termine'!$C$1:$C$10000),E$2)</f>
        <v>#NUM!</v>
      </c>
      <c r="F475" s="2" t="e">
        <f t="array" ref="F475">LARGE(IF('Liste aller Termine'!$D$1:$D$10000=$B475,'Liste aller Termine'!$C$1:$C$10000),F$2)</f>
        <v>#NUM!</v>
      </c>
      <c r="G475" s="2" t="e">
        <f t="array" ref="G475">LARGE(IF('Liste aller Termine'!$D$1:$D$10000=$B475,'Liste aller Termine'!$C$1:$C$10000),G$2)</f>
        <v>#NUM!</v>
      </c>
      <c r="H475" s="2" t="e">
        <f t="array" ref="H475">LARGE(IF('Liste aller Termine'!$D$1:$D$10000=$B475,'Liste aller Termine'!$C$1:$C$10000),H$2)</f>
        <v>#NUM!</v>
      </c>
      <c r="I475" s="3" t="str">
        <f t="shared" ref="I475:I538" si="49">IF(ISERROR(D475),"",D475)</f>
        <v/>
      </c>
      <c r="J475" s="3" t="str">
        <f t="shared" ref="J475:J538" si="50">IF(ISERROR(E475),"",E475)</f>
        <v/>
      </c>
      <c r="K475" s="3" t="str">
        <f t="shared" ref="K475:K538" si="51">IF(ISERROR(F475),"",F475)</f>
        <v/>
      </c>
      <c r="L475" s="3" t="str">
        <f t="shared" ref="L475:L538" si="52">IF(ISERROR(G475),"",G475)</f>
        <v/>
      </c>
      <c r="M475" s="3" t="str">
        <f t="shared" ref="M475:M538" si="53">IF(ISERROR(H475),"",H475)</f>
        <v/>
      </c>
    </row>
    <row r="476" spans="1:13" x14ac:dyDescent="0.25">
      <c r="A476" s="1">
        <f t="shared" si="48"/>
        <v>201</v>
      </c>
      <c r="B476" s="1" t="e">
        <f>IF(A476&gt;=10000,"",SMALL('Liste aller Termine'!D$2:D$10000,A476))</f>
        <v>#NUM!</v>
      </c>
      <c r="C476" s="1">
        <f>COUNTIF('Liste aller Termine'!D$2:D$10000,B476)</f>
        <v>0</v>
      </c>
      <c r="D476" s="2" t="e">
        <f t="array" ref="D476">LARGE(IF('Liste aller Termine'!$D$1:$D$10000=$B476,'Liste aller Termine'!$C$1:$C$10000),D$2)</f>
        <v>#NUM!</v>
      </c>
      <c r="E476" s="2" t="e">
        <f t="array" ref="E476">LARGE(IF('Liste aller Termine'!$D$1:$D$10000=$B476,'Liste aller Termine'!$C$1:$C$10000),E$2)</f>
        <v>#NUM!</v>
      </c>
      <c r="F476" s="2" t="e">
        <f t="array" ref="F476">LARGE(IF('Liste aller Termine'!$D$1:$D$10000=$B476,'Liste aller Termine'!$C$1:$C$10000),F$2)</f>
        <v>#NUM!</v>
      </c>
      <c r="G476" s="2" t="e">
        <f t="array" ref="G476">LARGE(IF('Liste aller Termine'!$D$1:$D$10000=$B476,'Liste aller Termine'!$C$1:$C$10000),G$2)</f>
        <v>#NUM!</v>
      </c>
      <c r="H476" s="2" t="e">
        <f t="array" ref="H476">LARGE(IF('Liste aller Termine'!$D$1:$D$10000=$B476,'Liste aller Termine'!$C$1:$C$10000),H$2)</f>
        <v>#NUM!</v>
      </c>
      <c r="I476" s="3" t="str">
        <f t="shared" si="49"/>
        <v/>
      </c>
      <c r="J476" s="3" t="str">
        <f t="shared" si="50"/>
        <v/>
      </c>
      <c r="K476" s="3" t="str">
        <f t="shared" si="51"/>
        <v/>
      </c>
      <c r="L476" s="3" t="str">
        <f t="shared" si="52"/>
        <v/>
      </c>
      <c r="M476" s="3" t="str">
        <f t="shared" si="53"/>
        <v/>
      </c>
    </row>
    <row r="477" spans="1:13" x14ac:dyDescent="0.25">
      <c r="A477" s="1">
        <f t="shared" si="48"/>
        <v>201</v>
      </c>
      <c r="B477" s="1" t="e">
        <f>IF(A477&gt;=10000,"",SMALL('Liste aller Termine'!D$2:D$10000,A477))</f>
        <v>#NUM!</v>
      </c>
      <c r="C477" s="1">
        <f>COUNTIF('Liste aller Termine'!D$2:D$10000,B477)</f>
        <v>0</v>
      </c>
      <c r="D477" s="2" t="e">
        <f t="array" ref="D477">LARGE(IF('Liste aller Termine'!$D$1:$D$10000=$B477,'Liste aller Termine'!$C$1:$C$10000),D$2)</f>
        <v>#NUM!</v>
      </c>
      <c r="E477" s="2" t="e">
        <f t="array" ref="E477">LARGE(IF('Liste aller Termine'!$D$1:$D$10000=$B477,'Liste aller Termine'!$C$1:$C$10000),E$2)</f>
        <v>#NUM!</v>
      </c>
      <c r="F477" s="2" t="e">
        <f t="array" ref="F477">LARGE(IF('Liste aller Termine'!$D$1:$D$10000=$B477,'Liste aller Termine'!$C$1:$C$10000),F$2)</f>
        <v>#NUM!</v>
      </c>
      <c r="G477" s="2" t="e">
        <f t="array" ref="G477">LARGE(IF('Liste aller Termine'!$D$1:$D$10000=$B477,'Liste aller Termine'!$C$1:$C$10000),G$2)</f>
        <v>#NUM!</v>
      </c>
      <c r="H477" s="2" t="e">
        <f t="array" ref="H477">LARGE(IF('Liste aller Termine'!$D$1:$D$10000=$B477,'Liste aller Termine'!$C$1:$C$10000),H$2)</f>
        <v>#NUM!</v>
      </c>
      <c r="I477" s="3" t="str">
        <f t="shared" si="49"/>
        <v/>
      </c>
      <c r="J477" s="3" t="str">
        <f t="shared" si="50"/>
        <v/>
      </c>
      <c r="K477" s="3" t="str">
        <f t="shared" si="51"/>
        <v/>
      </c>
      <c r="L477" s="3" t="str">
        <f t="shared" si="52"/>
        <v/>
      </c>
      <c r="M477" s="3" t="str">
        <f t="shared" si="53"/>
        <v/>
      </c>
    </row>
    <row r="478" spans="1:13" x14ac:dyDescent="0.25">
      <c r="A478" s="1">
        <f t="shared" si="48"/>
        <v>201</v>
      </c>
      <c r="B478" s="1" t="e">
        <f>IF(A478&gt;=10000,"",SMALL('Liste aller Termine'!D$2:D$10000,A478))</f>
        <v>#NUM!</v>
      </c>
      <c r="C478" s="1">
        <f>COUNTIF('Liste aller Termine'!D$2:D$10000,B478)</f>
        <v>0</v>
      </c>
      <c r="D478" s="2" t="e">
        <f t="array" ref="D478">LARGE(IF('Liste aller Termine'!$D$1:$D$10000=$B478,'Liste aller Termine'!$C$1:$C$10000),D$2)</f>
        <v>#NUM!</v>
      </c>
      <c r="E478" s="2" t="e">
        <f t="array" ref="E478">LARGE(IF('Liste aller Termine'!$D$1:$D$10000=$B478,'Liste aller Termine'!$C$1:$C$10000),E$2)</f>
        <v>#NUM!</v>
      </c>
      <c r="F478" s="2" t="e">
        <f t="array" ref="F478">LARGE(IF('Liste aller Termine'!$D$1:$D$10000=$B478,'Liste aller Termine'!$C$1:$C$10000),F$2)</f>
        <v>#NUM!</v>
      </c>
      <c r="G478" s="2" t="e">
        <f t="array" ref="G478">LARGE(IF('Liste aller Termine'!$D$1:$D$10000=$B478,'Liste aller Termine'!$C$1:$C$10000),G$2)</f>
        <v>#NUM!</v>
      </c>
      <c r="H478" s="2" t="e">
        <f t="array" ref="H478">LARGE(IF('Liste aller Termine'!$D$1:$D$10000=$B478,'Liste aller Termine'!$C$1:$C$10000),H$2)</f>
        <v>#NUM!</v>
      </c>
      <c r="I478" s="3" t="str">
        <f t="shared" si="49"/>
        <v/>
      </c>
      <c r="J478" s="3" t="str">
        <f t="shared" si="50"/>
        <v/>
      </c>
      <c r="K478" s="3" t="str">
        <f t="shared" si="51"/>
        <v/>
      </c>
      <c r="L478" s="3" t="str">
        <f t="shared" si="52"/>
        <v/>
      </c>
      <c r="M478" s="3" t="str">
        <f t="shared" si="53"/>
        <v/>
      </c>
    </row>
    <row r="479" spans="1:13" x14ac:dyDescent="0.25">
      <c r="A479" s="1">
        <f t="shared" si="48"/>
        <v>201</v>
      </c>
      <c r="B479" s="1" t="e">
        <f>IF(A479&gt;=10000,"",SMALL('Liste aller Termine'!D$2:D$10000,A479))</f>
        <v>#NUM!</v>
      </c>
      <c r="C479" s="1">
        <f>COUNTIF('Liste aller Termine'!D$2:D$10000,B479)</f>
        <v>0</v>
      </c>
      <c r="D479" s="2" t="e">
        <f t="array" ref="D479">LARGE(IF('Liste aller Termine'!$D$1:$D$10000=$B479,'Liste aller Termine'!$C$1:$C$10000),D$2)</f>
        <v>#NUM!</v>
      </c>
      <c r="E479" s="2" t="e">
        <f t="array" ref="E479">LARGE(IF('Liste aller Termine'!$D$1:$D$10000=$B479,'Liste aller Termine'!$C$1:$C$10000),E$2)</f>
        <v>#NUM!</v>
      </c>
      <c r="F479" s="2" t="e">
        <f t="array" ref="F479">LARGE(IF('Liste aller Termine'!$D$1:$D$10000=$B479,'Liste aller Termine'!$C$1:$C$10000),F$2)</f>
        <v>#NUM!</v>
      </c>
      <c r="G479" s="2" t="e">
        <f t="array" ref="G479">LARGE(IF('Liste aller Termine'!$D$1:$D$10000=$B479,'Liste aller Termine'!$C$1:$C$10000),G$2)</f>
        <v>#NUM!</v>
      </c>
      <c r="H479" s="2" t="e">
        <f t="array" ref="H479">LARGE(IF('Liste aller Termine'!$D$1:$D$10000=$B479,'Liste aller Termine'!$C$1:$C$10000),H$2)</f>
        <v>#NUM!</v>
      </c>
      <c r="I479" s="3" t="str">
        <f t="shared" si="49"/>
        <v/>
      </c>
      <c r="J479" s="3" t="str">
        <f t="shared" si="50"/>
        <v/>
      </c>
      <c r="K479" s="3" t="str">
        <f t="shared" si="51"/>
        <v/>
      </c>
      <c r="L479" s="3" t="str">
        <f t="shared" si="52"/>
        <v/>
      </c>
      <c r="M479" s="3" t="str">
        <f t="shared" si="53"/>
        <v/>
      </c>
    </row>
    <row r="480" spans="1:13" x14ac:dyDescent="0.25">
      <c r="A480" s="1">
        <f t="shared" si="48"/>
        <v>201</v>
      </c>
      <c r="B480" s="1" t="e">
        <f>IF(A480&gt;=10000,"",SMALL('Liste aller Termine'!D$2:D$10000,A480))</f>
        <v>#NUM!</v>
      </c>
      <c r="C480" s="1">
        <f>COUNTIF('Liste aller Termine'!D$2:D$10000,B480)</f>
        <v>0</v>
      </c>
      <c r="D480" s="2" t="e">
        <f t="array" ref="D480">LARGE(IF('Liste aller Termine'!$D$1:$D$10000=$B480,'Liste aller Termine'!$C$1:$C$10000),D$2)</f>
        <v>#NUM!</v>
      </c>
      <c r="E480" s="2" t="e">
        <f t="array" ref="E480">LARGE(IF('Liste aller Termine'!$D$1:$D$10000=$B480,'Liste aller Termine'!$C$1:$C$10000),E$2)</f>
        <v>#NUM!</v>
      </c>
      <c r="F480" s="2" t="e">
        <f t="array" ref="F480">LARGE(IF('Liste aller Termine'!$D$1:$D$10000=$B480,'Liste aller Termine'!$C$1:$C$10000),F$2)</f>
        <v>#NUM!</v>
      </c>
      <c r="G480" s="2" t="e">
        <f t="array" ref="G480">LARGE(IF('Liste aller Termine'!$D$1:$D$10000=$B480,'Liste aller Termine'!$C$1:$C$10000),G$2)</f>
        <v>#NUM!</v>
      </c>
      <c r="H480" s="2" t="e">
        <f t="array" ref="H480">LARGE(IF('Liste aller Termine'!$D$1:$D$10000=$B480,'Liste aller Termine'!$C$1:$C$10000),H$2)</f>
        <v>#NUM!</v>
      </c>
      <c r="I480" s="3" t="str">
        <f t="shared" si="49"/>
        <v/>
      </c>
      <c r="J480" s="3" t="str">
        <f t="shared" si="50"/>
        <v/>
      </c>
      <c r="K480" s="3" t="str">
        <f t="shared" si="51"/>
        <v/>
      </c>
      <c r="L480" s="3" t="str">
        <f t="shared" si="52"/>
        <v/>
      </c>
      <c r="M480" s="3" t="str">
        <f t="shared" si="53"/>
        <v/>
      </c>
    </row>
    <row r="481" spans="1:13" x14ac:dyDescent="0.25">
      <c r="A481" s="1">
        <f t="shared" si="48"/>
        <v>201</v>
      </c>
      <c r="B481" s="1" t="e">
        <f>IF(A481&gt;=10000,"",SMALL('Liste aller Termine'!D$2:D$10000,A481))</f>
        <v>#NUM!</v>
      </c>
      <c r="C481" s="1">
        <f>COUNTIF('Liste aller Termine'!D$2:D$10000,B481)</f>
        <v>0</v>
      </c>
      <c r="D481" s="2" t="e">
        <f t="array" ref="D481">LARGE(IF('Liste aller Termine'!$D$1:$D$10000=$B481,'Liste aller Termine'!$C$1:$C$10000),D$2)</f>
        <v>#NUM!</v>
      </c>
      <c r="E481" s="2" t="e">
        <f t="array" ref="E481">LARGE(IF('Liste aller Termine'!$D$1:$D$10000=$B481,'Liste aller Termine'!$C$1:$C$10000),E$2)</f>
        <v>#NUM!</v>
      </c>
      <c r="F481" s="2" t="e">
        <f t="array" ref="F481">LARGE(IF('Liste aller Termine'!$D$1:$D$10000=$B481,'Liste aller Termine'!$C$1:$C$10000),F$2)</f>
        <v>#NUM!</v>
      </c>
      <c r="G481" s="2" t="e">
        <f t="array" ref="G481">LARGE(IF('Liste aller Termine'!$D$1:$D$10000=$B481,'Liste aller Termine'!$C$1:$C$10000),G$2)</f>
        <v>#NUM!</v>
      </c>
      <c r="H481" s="2" t="e">
        <f t="array" ref="H481">LARGE(IF('Liste aller Termine'!$D$1:$D$10000=$B481,'Liste aller Termine'!$C$1:$C$10000),H$2)</f>
        <v>#NUM!</v>
      </c>
      <c r="I481" s="3" t="str">
        <f t="shared" si="49"/>
        <v/>
      </c>
      <c r="J481" s="3" t="str">
        <f t="shared" si="50"/>
        <v/>
      </c>
      <c r="K481" s="3" t="str">
        <f t="shared" si="51"/>
        <v/>
      </c>
      <c r="L481" s="3" t="str">
        <f t="shared" si="52"/>
        <v/>
      </c>
      <c r="M481" s="3" t="str">
        <f t="shared" si="53"/>
        <v/>
      </c>
    </row>
    <row r="482" spans="1:13" x14ac:dyDescent="0.25">
      <c r="A482" s="1">
        <f t="shared" si="48"/>
        <v>201</v>
      </c>
      <c r="B482" s="1" t="e">
        <f>IF(A482&gt;=10000,"",SMALL('Liste aller Termine'!D$2:D$10000,A482))</f>
        <v>#NUM!</v>
      </c>
      <c r="C482" s="1">
        <f>COUNTIF('Liste aller Termine'!D$2:D$10000,B482)</f>
        <v>0</v>
      </c>
      <c r="D482" s="2" t="e">
        <f t="array" ref="D482">LARGE(IF('Liste aller Termine'!$D$1:$D$10000=$B482,'Liste aller Termine'!$C$1:$C$10000),D$2)</f>
        <v>#NUM!</v>
      </c>
      <c r="E482" s="2" t="e">
        <f t="array" ref="E482">LARGE(IF('Liste aller Termine'!$D$1:$D$10000=$B482,'Liste aller Termine'!$C$1:$C$10000),E$2)</f>
        <v>#NUM!</v>
      </c>
      <c r="F482" s="2" t="e">
        <f t="array" ref="F482">LARGE(IF('Liste aller Termine'!$D$1:$D$10000=$B482,'Liste aller Termine'!$C$1:$C$10000),F$2)</f>
        <v>#NUM!</v>
      </c>
      <c r="G482" s="2" t="e">
        <f t="array" ref="G482">LARGE(IF('Liste aller Termine'!$D$1:$D$10000=$B482,'Liste aller Termine'!$C$1:$C$10000),G$2)</f>
        <v>#NUM!</v>
      </c>
      <c r="H482" s="2" t="e">
        <f t="array" ref="H482">LARGE(IF('Liste aller Termine'!$D$1:$D$10000=$B482,'Liste aller Termine'!$C$1:$C$10000),H$2)</f>
        <v>#NUM!</v>
      </c>
      <c r="I482" s="3" t="str">
        <f t="shared" si="49"/>
        <v/>
      </c>
      <c r="J482" s="3" t="str">
        <f t="shared" si="50"/>
        <v/>
      </c>
      <c r="K482" s="3" t="str">
        <f t="shared" si="51"/>
        <v/>
      </c>
      <c r="L482" s="3" t="str">
        <f t="shared" si="52"/>
        <v/>
      </c>
      <c r="M482" s="3" t="str">
        <f t="shared" si="53"/>
        <v/>
      </c>
    </row>
    <row r="483" spans="1:13" x14ac:dyDescent="0.25">
      <c r="A483" s="1">
        <f t="shared" si="48"/>
        <v>201</v>
      </c>
      <c r="B483" s="1" t="e">
        <f>IF(A483&gt;=10000,"",SMALL('Liste aller Termine'!D$2:D$10000,A483))</f>
        <v>#NUM!</v>
      </c>
      <c r="C483" s="1">
        <f>COUNTIF('Liste aller Termine'!D$2:D$10000,B483)</f>
        <v>0</v>
      </c>
      <c r="D483" s="2" t="e">
        <f t="array" ref="D483">LARGE(IF('Liste aller Termine'!$D$1:$D$10000=$B483,'Liste aller Termine'!$C$1:$C$10000),D$2)</f>
        <v>#NUM!</v>
      </c>
      <c r="E483" s="2" t="e">
        <f t="array" ref="E483">LARGE(IF('Liste aller Termine'!$D$1:$D$10000=$B483,'Liste aller Termine'!$C$1:$C$10000),E$2)</f>
        <v>#NUM!</v>
      </c>
      <c r="F483" s="2" t="e">
        <f t="array" ref="F483">LARGE(IF('Liste aller Termine'!$D$1:$D$10000=$B483,'Liste aller Termine'!$C$1:$C$10000),F$2)</f>
        <v>#NUM!</v>
      </c>
      <c r="G483" s="2" t="e">
        <f t="array" ref="G483">LARGE(IF('Liste aller Termine'!$D$1:$D$10000=$B483,'Liste aller Termine'!$C$1:$C$10000),G$2)</f>
        <v>#NUM!</v>
      </c>
      <c r="H483" s="2" t="e">
        <f t="array" ref="H483">LARGE(IF('Liste aller Termine'!$D$1:$D$10000=$B483,'Liste aller Termine'!$C$1:$C$10000),H$2)</f>
        <v>#NUM!</v>
      </c>
      <c r="I483" s="3" t="str">
        <f t="shared" si="49"/>
        <v/>
      </c>
      <c r="J483" s="3" t="str">
        <f t="shared" si="50"/>
        <v/>
      </c>
      <c r="K483" s="3" t="str">
        <f t="shared" si="51"/>
        <v/>
      </c>
      <c r="L483" s="3" t="str">
        <f t="shared" si="52"/>
        <v/>
      </c>
      <c r="M483" s="3" t="str">
        <f t="shared" si="53"/>
        <v/>
      </c>
    </row>
    <row r="484" spans="1:13" x14ac:dyDescent="0.25">
      <c r="A484" s="1">
        <f t="shared" si="48"/>
        <v>201</v>
      </c>
      <c r="B484" s="1" t="e">
        <f>IF(A484&gt;=10000,"",SMALL('Liste aller Termine'!D$2:D$10000,A484))</f>
        <v>#NUM!</v>
      </c>
      <c r="C484" s="1">
        <f>COUNTIF('Liste aller Termine'!D$2:D$10000,B484)</f>
        <v>0</v>
      </c>
      <c r="D484" s="2" t="e">
        <f t="array" ref="D484">LARGE(IF('Liste aller Termine'!$D$1:$D$10000=$B484,'Liste aller Termine'!$C$1:$C$10000),D$2)</f>
        <v>#NUM!</v>
      </c>
      <c r="E484" s="2" t="e">
        <f t="array" ref="E484">LARGE(IF('Liste aller Termine'!$D$1:$D$10000=$B484,'Liste aller Termine'!$C$1:$C$10000),E$2)</f>
        <v>#NUM!</v>
      </c>
      <c r="F484" s="2" t="e">
        <f t="array" ref="F484">LARGE(IF('Liste aller Termine'!$D$1:$D$10000=$B484,'Liste aller Termine'!$C$1:$C$10000),F$2)</f>
        <v>#NUM!</v>
      </c>
      <c r="G484" s="2" t="e">
        <f t="array" ref="G484">LARGE(IF('Liste aller Termine'!$D$1:$D$10000=$B484,'Liste aller Termine'!$C$1:$C$10000),G$2)</f>
        <v>#NUM!</v>
      </c>
      <c r="H484" s="2" t="e">
        <f t="array" ref="H484">LARGE(IF('Liste aller Termine'!$D$1:$D$10000=$B484,'Liste aller Termine'!$C$1:$C$10000),H$2)</f>
        <v>#NUM!</v>
      </c>
      <c r="I484" s="3" t="str">
        <f t="shared" si="49"/>
        <v/>
      </c>
      <c r="J484" s="3" t="str">
        <f t="shared" si="50"/>
        <v/>
      </c>
      <c r="K484" s="3" t="str">
        <f t="shared" si="51"/>
        <v/>
      </c>
      <c r="L484" s="3" t="str">
        <f t="shared" si="52"/>
        <v/>
      </c>
      <c r="M484" s="3" t="str">
        <f t="shared" si="53"/>
        <v/>
      </c>
    </row>
    <row r="485" spans="1:13" x14ac:dyDescent="0.25">
      <c r="A485" s="1">
        <f t="shared" si="48"/>
        <v>201</v>
      </c>
      <c r="B485" s="1" t="e">
        <f>IF(A485&gt;=10000,"",SMALL('Liste aller Termine'!D$2:D$10000,A485))</f>
        <v>#NUM!</v>
      </c>
      <c r="C485" s="1">
        <f>COUNTIF('Liste aller Termine'!D$2:D$10000,B485)</f>
        <v>0</v>
      </c>
      <c r="D485" s="2" t="e">
        <f t="array" ref="D485">LARGE(IF('Liste aller Termine'!$D$1:$D$10000=$B485,'Liste aller Termine'!$C$1:$C$10000),D$2)</f>
        <v>#NUM!</v>
      </c>
      <c r="E485" s="2" t="e">
        <f t="array" ref="E485">LARGE(IF('Liste aller Termine'!$D$1:$D$10000=$B485,'Liste aller Termine'!$C$1:$C$10000),E$2)</f>
        <v>#NUM!</v>
      </c>
      <c r="F485" s="2" t="e">
        <f t="array" ref="F485">LARGE(IF('Liste aller Termine'!$D$1:$D$10000=$B485,'Liste aller Termine'!$C$1:$C$10000),F$2)</f>
        <v>#NUM!</v>
      </c>
      <c r="G485" s="2" t="e">
        <f t="array" ref="G485">LARGE(IF('Liste aller Termine'!$D$1:$D$10000=$B485,'Liste aller Termine'!$C$1:$C$10000),G$2)</f>
        <v>#NUM!</v>
      </c>
      <c r="H485" s="2" t="e">
        <f t="array" ref="H485">LARGE(IF('Liste aller Termine'!$D$1:$D$10000=$B485,'Liste aller Termine'!$C$1:$C$10000),H$2)</f>
        <v>#NUM!</v>
      </c>
      <c r="I485" s="3" t="str">
        <f t="shared" si="49"/>
        <v/>
      </c>
      <c r="J485" s="3" t="str">
        <f t="shared" si="50"/>
        <v/>
      </c>
      <c r="K485" s="3" t="str">
        <f t="shared" si="51"/>
        <v/>
      </c>
      <c r="L485" s="3" t="str">
        <f t="shared" si="52"/>
        <v/>
      </c>
      <c r="M485" s="3" t="str">
        <f t="shared" si="53"/>
        <v/>
      </c>
    </row>
    <row r="486" spans="1:13" x14ac:dyDescent="0.25">
      <c r="A486" s="1">
        <f t="shared" si="48"/>
        <v>201</v>
      </c>
      <c r="B486" s="1" t="e">
        <f>IF(A486&gt;=10000,"",SMALL('Liste aller Termine'!D$2:D$10000,A486))</f>
        <v>#NUM!</v>
      </c>
      <c r="C486" s="1">
        <f>COUNTIF('Liste aller Termine'!D$2:D$10000,B486)</f>
        <v>0</v>
      </c>
      <c r="D486" s="2" t="e">
        <f t="array" ref="D486">LARGE(IF('Liste aller Termine'!$D$1:$D$10000=$B486,'Liste aller Termine'!$C$1:$C$10000),D$2)</f>
        <v>#NUM!</v>
      </c>
      <c r="E486" s="2" t="e">
        <f t="array" ref="E486">LARGE(IF('Liste aller Termine'!$D$1:$D$10000=$B486,'Liste aller Termine'!$C$1:$C$10000),E$2)</f>
        <v>#NUM!</v>
      </c>
      <c r="F486" s="2" t="e">
        <f t="array" ref="F486">LARGE(IF('Liste aller Termine'!$D$1:$D$10000=$B486,'Liste aller Termine'!$C$1:$C$10000),F$2)</f>
        <v>#NUM!</v>
      </c>
      <c r="G486" s="2" t="e">
        <f t="array" ref="G486">LARGE(IF('Liste aller Termine'!$D$1:$D$10000=$B486,'Liste aller Termine'!$C$1:$C$10000),G$2)</f>
        <v>#NUM!</v>
      </c>
      <c r="H486" s="2" t="e">
        <f t="array" ref="H486">LARGE(IF('Liste aller Termine'!$D$1:$D$10000=$B486,'Liste aller Termine'!$C$1:$C$10000),H$2)</f>
        <v>#NUM!</v>
      </c>
      <c r="I486" s="3" t="str">
        <f t="shared" si="49"/>
        <v/>
      </c>
      <c r="J486" s="3" t="str">
        <f t="shared" si="50"/>
        <v/>
      </c>
      <c r="K486" s="3" t="str">
        <f t="shared" si="51"/>
        <v/>
      </c>
      <c r="L486" s="3" t="str">
        <f t="shared" si="52"/>
        <v/>
      </c>
      <c r="M486" s="3" t="str">
        <f t="shared" si="53"/>
        <v/>
      </c>
    </row>
    <row r="487" spans="1:13" x14ac:dyDescent="0.25">
      <c r="A487" s="1">
        <f t="shared" si="48"/>
        <v>201</v>
      </c>
      <c r="B487" s="1" t="e">
        <f>IF(A487&gt;=10000,"",SMALL('Liste aller Termine'!D$2:D$10000,A487))</f>
        <v>#NUM!</v>
      </c>
      <c r="C487" s="1">
        <f>COUNTIF('Liste aller Termine'!D$2:D$10000,B487)</f>
        <v>0</v>
      </c>
      <c r="D487" s="2" t="e">
        <f t="array" ref="D487">LARGE(IF('Liste aller Termine'!$D$1:$D$10000=$B487,'Liste aller Termine'!$C$1:$C$10000),D$2)</f>
        <v>#NUM!</v>
      </c>
      <c r="E487" s="2" t="e">
        <f t="array" ref="E487">LARGE(IF('Liste aller Termine'!$D$1:$D$10000=$B487,'Liste aller Termine'!$C$1:$C$10000),E$2)</f>
        <v>#NUM!</v>
      </c>
      <c r="F487" s="2" t="e">
        <f t="array" ref="F487">LARGE(IF('Liste aller Termine'!$D$1:$D$10000=$B487,'Liste aller Termine'!$C$1:$C$10000),F$2)</f>
        <v>#NUM!</v>
      </c>
      <c r="G487" s="2" t="e">
        <f t="array" ref="G487">LARGE(IF('Liste aller Termine'!$D$1:$D$10000=$B487,'Liste aller Termine'!$C$1:$C$10000),G$2)</f>
        <v>#NUM!</v>
      </c>
      <c r="H487" s="2" t="e">
        <f t="array" ref="H487">LARGE(IF('Liste aller Termine'!$D$1:$D$10000=$B487,'Liste aller Termine'!$C$1:$C$10000),H$2)</f>
        <v>#NUM!</v>
      </c>
      <c r="I487" s="3" t="str">
        <f t="shared" si="49"/>
        <v/>
      </c>
      <c r="J487" s="3" t="str">
        <f t="shared" si="50"/>
        <v/>
      </c>
      <c r="K487" s="3" t="str">
        <f t="shared" si="51"/>
        <v/>
      </c>
      <c r="L487" s="3" t="str">
        <f t="shared" si="52"/>
        <v/>
      </c>
      <c r="M487" s="3" t="str">
        <f t="shared" si="53"/>
        <v/>
      </c>
    </row>
    <row r="488" spans="1:13" x14ac:dyDescent="0.25">
      <c r="A488" s="1">
        <f t="shared" si="48"/>
        <v>201</v>
      </c>
      <c r="B488" s="1" t="e">
        <f>IF(A488&gt;=10000,"",SMALL('Liste aller Termine'!D$2:D$10000,A488))</f>
        <v>#NUM!</v>
      </c>
      <c r="C488" s="1">
        <f>COUNTIF('Liste aller Termine'!D$2:D$10000,B488)</f>
        <v>0</v>
      </c>
      <c r="D488" s="2" t="e">
        <f t="array" ref="D488">LARGE(IF('Liste aller Termine'!$D$1:$D$10000=$B488,'Liste aller Termine'!$C$1:$C$10000),D$2)</f>
        <v>#NUM!</v>
      </c>
      <c r="E488" s="2" t="e">
        <f t="array" ref="E488">LARGE(IF('Liste aller Termine'!$D$1:$D$10000=$B488,'Liste aller Termine'!$C$1:$C$10000),E$2)</f>
        <v>#NUM!</v>
      </c>
      <c r="F488" s="2" t="e">
        <f t="array" ref="F488">LARGE(IF('Liste aller Termine'!$D$1:$D$10000=$B488,'Liste aller Termine'!$C$1:$C$10000),F$2)</f>
        <v>#NUM!</v>
      </c>
      <c r="G488" s="2" t="e">
        <f t="array" ref="G488">LARGE(IF('Liste aller Termine'!$D$1:$D$10000=$B488,'Liste aller Termine'!$C$1:$C$10000),G$2)</f>
        <v>#NUM!</v>
      </c>
      <c r="H488" s="2" t="e">
        <f t="array" ref="H488">LARGE(IF('Liste aller Termine'!$D$1:$D$10000=$B488,'Liste aller Termine'!$C$1:$C$10000),H$2)</f>
        <v>#NUM!</v>
      </c>
      <c r="I488" s="3" t="str">
        <f t="shared" si="49"/>
        <v/>
      </c>
      <c r="J488" s="3" t="str">
        <f t="shared" si="50"/>
        <v/>
      </c>
      <c r="K488" s="3" t="str">
        <f t="shared" si="51"/>
        <v/>
      </c>
      <c r="L488" s="3" t="str">
        <f t="shared" si="52"/>
        <v/>
      </c>
      <c r="M488" s="3" t="str">
        <f t="shared" si="53"/>
        <v/>
      </c>
    </row>
    <row r="489" spans="1:13" x14ac:dyDescent="0.25">
      <c r="A489" s="1">
        <f t="shared" si="48"/>
        <v>201</v>
      </c>
      <c r="B489" s="1" t="e">
        <f>IF(A489&gt;=10000,"",SMALL('Liste aller Termine'!D$2:D$10000,A489))</f>
        <v>#NUM!</v>
      </c>
      <c r="C489" s="1">
        <f>COUNTIF('Liste aller Termine'!D$2:D$10000,B489)</f>
        <v>0</v>
      </c>
      <c r="D489" s="2" t="e">
        <f t="array" ref="D489">LARGE(IF('Liste aller Termine'!$D$1:$D$10000=$B489,'Liste aller Termine'!$C$1:$C$10000),D$2)</f>
        <v>#NUM!</v>
      </c>
      <c r="E489" s="2" t="e">
        <f t="array" ref="E489">LARGE(IF('Liste aller Termine'!$D$1:$D$10000=$B489,'Liste aller Termine'!$C$1:$C$10000),E$2)</f>
        <v>#NUM!</v>
      </c>
      <c r="F489" s="2" t="e">
        <f t="array" ref="F489">LARGE(IF('Liste aller Termine'!$D$1:$D$10000=$B489,'Liste aller Termine'!$C$1:$C$10000),F$2)</f>
        <v>#NUM!</v>
      </c>
      <c r="G489" s="2" t="e">
        <f t="array" ref="G489">LARGE(IF('Liste aller Termine'!$D$1:$D$10000=$B489,'Liste aller Termine'!$C$1:$C$10000),G$2)</f>
        <v>#NUM!</v>
      </c>
      <c r="H489" s="2" t="e">
        <f t="array" ref="H489">LARGE(IF('Liste aller Termine'!$D$1:$D$10000=$B489,'Liste aller Termine'!$C$1:$C$10000),H$2)</f>
        <v>#NUM!</v>
      </c>
      <c r="I489" s="3" t="str">
        <f t="shared" si="49"/>
        <v/>
      </c>
      <c r="J489" s="3" t="str">
        <f t="shared" si="50"/>
        <v/>
      </c>
      <c r="K489" s="3" t="str">
        <f t="shared" si="51"/>
        <v/>
      </c>
      <c r="L489" s="3" t="str">
        <f t="shared" si="52"/>
        <v/>
      </c>
      <c r="M489" s="3" t="str">
        <f t="shared" si="53"/>
        <v/>
      </c>
    </row>
    <row r="490" spans="1:13" x14ac:dyDescent="0.25">
      <c r="A490" s="1">
        <f t="shared" si="48"/>
        <v>201</v>
      </c>
      <c r="B490" s="1" t="e">
        <f>IF(A490&gt;=10000,"",SMALL('Liste aller Termine'!D$2:D$10000,A490))</f>
        <v>#NUM!</v>
      </c>
      <c r="C490" s="1">
        <f>COUNTIF('Liste aller Termine'!D$2:D$10000,B490)</f>
        <v>0</v>
      </c>
      <c r="D490" s="2" t="e">
        <f t="array" ref="D490">LARGE(IF('Liste aller Termine'!$D$1:$D$10000=$B490,'Liste aller Termine'!$C$1:$C$10000),D$2)</f>
        <v>#NUM!</v>
      </c>
      <c r="E490" s="2" t="e">
        <f t="array" ref="E490">LARGE(IF('Liste aller Termine'!$D$1:$D$10000=$B490,'Liste aller Termine'!$C$1:$C$10000),E$2)</f>
        <v>#NUM!</v>
      </c>
      <c r="F490" s="2" t="e">
        <f t="array" ref="F490">LARGE(IF('Liste aller Termine'!$D$1:$D$10000=$B490,'Liste aller Termine'!$C$1:$C$10000),F$2)</f>
        <v>#NUM!</v>
      </c>
      <c r="G490" s="2" t="e">
        <f t="array" ref="G490">LARGE(IF('Liste aller Termine'!$D$1:$D$10000=$B490,'Liste aller Termine'!$C$1:$C$10000),G$2)</f>
        <v>#NUM!</v>
      </c>
      <c r="H490" s="2" t="e">
        <f t="array" ref="H490">LARGE(IF('Liste aller Termine'!$D$1:$D$10000=$B490,'Liste aller Termine'!$C$1:$C$10000),H$2)</f>
        <v>#NUM!</v>
      </c>
      <c r="I490" s="3" t="str">
        <f t="shared" si="49"/>
        <v/>
      </c>
      <c r="J490" s="3" t="str">
        <f t="shared" si="50"/>
        <v/>
      </c>
      <c r="K490" s="3" t="str">
        <f t="shared" si="51"/>
        <v/>
      </c>
      <c r="L490" s="3" t="str">
        <f t="shared" si="52"/>
        <v/>
      </c>
      <c r="M490" s="3" t="str">
        <f t="shared" si="53"/>
        <v/>
      </c>
    </row>
    <row r="491" spans="1:13" x14ac:dyDescent="0.25">
      <c r="A491" s="1">
        <f t="shared" si="48"/>
        <v>201</v>
      </c>
      <c r="B491" s="1" t="e">
        <f>IF(A491&gt;=10000,"",SMALL('Liste aller Termine'!D$2:D$10000,A491))</f>
        <v>#NUM!</v>
      </c>
      <c r="C491" s="1">
        <f>COUNTIF('Liste aller Termine'!D$2:D$10000,B491)</f>
        <v>0</v>
      </c>
      <c r="D491" s="2" t="e">
        <f t="array" ref="D491">LARGE(IF('Liste aller Termine'!$D$1:$D$10000=$B491,'Liste aller Termine'!$C$1:$C$10000),D$2)</f>
        <v>#NUM!</v>
      </c>
      <c r="E491" s="2" t="e">
        <f t="array" ref="E491">LARGE(IF('Liste aller Termine'!$D$1:$D$10000=$B491,'Liste aller Termine'!$C$1:$C$10000),E$2)</f>
        <v>#NUM!</v>
      </c>
      <c r="F491" s="2" t="e">
        <f t="array" ref="F491">LARGE(IF('Liste aller Termine'!$D$1:$D$10000=$B491,'Liste aller Termine'!$C$1:$C$10000),F$2)</f>
        <v>#NUM!</v>
      </c>
      <c r="G491" s="2" t="e">
        <f t="array" ref="G491">LARGE(IF('Liste aller Termine'!$D$1:$D$10000=$B491,'Liste aller Termine'!$C$1:$C$10000),G$2)</f>
        <v>#NUM!</v>
      </c>
      <c r="H491" s="2" t="e">
        <f t="array" ref="H491">LARGE(IF('Liste aller Termine'!$D$1:$D$10000=$B491,'Liste aller Termine'!$C$1:$C$10000),H$2)</f>
        <v>#NUM!</v>
      </c>
      <c r="I491" s="3" t="str">
        <f t="shared" si="49"/>
        <v/>
      </c>
      <c r="J491" s="3" t="str">
        <f t="shared" si="50"/>
        <v/>
      </c>
      <c r="K491" s="3" t="str">
        <f t="shared" si="51"/>
        <v/>
      </c>
      <c r="L491" s="3" t="str">
        <f t="shared" si="52"/>
        <v/>
      </c>
      <c r="M491" s="3" t="str">
        <f t="shared" si="53"/>
        <v/>
      </c>
    </row>
    <row r="492" spans="1:13" x14ac:dyDescent="0.25">
      <c r="A492" s="1">
        <f t="shared" si="48"/>
        <v>201</v>
      </c>
      <c r="B492" s="1" t="e">
        <f>IF(A492&gt;=10000,"",SMALL('Liste aller Termine'!D$2:D$10000,A492))</f>
        <v>#NUM!</v>
      </c>
      <c r="C492" s="1">
        <f>COUNTIF('Liste aller Termine'!D$2:D$10000,B492)</f>
        <v>0</v>
      </c>
      <c r="D492" s="2" t="e">
        <f t="array" ref="D492">LARGE(IF('Liste aller Termine'!$D$1:$D$10000=$B492,'Liste aller Termine'!$C$1:$C$10000),D$2)</f>
        <v>#NUM!</v>
      </c>
      <c r="E492" s="2" t="e">
        <f t="array" ref="E492">LARGE(IF('Liste aller Termine'!$D$1:$D$10000=$B492,'Liste aller Termine'!$C$1:$C$10000),E$2)</f>
        <v>#NUM!</v>
      </c>
      <c r="F492" s="2" t="e">
        <f t="array" ref="F492">LARGE(IF('Liste aller Termine'!$D$1:$D$10000=$B492,'Liste aller Termine'!$C$1:$C$10000),F$2)</f>
        <v>#NUM!</v>
      </c>
      <c r="G492" s="2" t="e">
        <f t="array" ref="G492">LARGE(IF('Liste aller Termine'!$D$1:$D$10000=$B492,'Liste aller Termine'!$C$1:$C$10000),G$2)</f>
        <v>#NUM!</v>
      </c>
      <c r="H492" s="2" t="e">
        <f t="array" ref="H492">LARGE(IF('Liste aller Termine'!$D$1:$D$10000=$B492,'Liste aller Termine'!$C$1:$C$10000),H$2)</f>
        <v>#NUM!</v>
      </c>
      <c r="I492" s="3" t="str">
        <f t="shared" si="49"/>
        <v/>
      </c>
      <c r="J492" s="3" t="str">
        <f t="shared" si="50"/>
        <v/>
      </c>
      <c r="K492" s="3" t="str">
        <f t="shared" si="51"/>
        <v/>
      </c>
      <c r="L492" s="3" t="str">
        <f t="shared" si="52"/>
        <v/>
      </c>
      <c r="M492" s="3" t="str">
        <f t="shared" si="53"/>
        <v/>
      </c>
    </row>
    <row r="493" spans="1:13" x14ac:dyDescent="0.25">
      <c r="A493" s="1">
        <f t="shared" si="48"/>
        <v>201</v>
      </c>
      <c r="B493" s="1" t="e">
        <f>IF(A493&gt;=10000,"",SMALL('Liste aller Termine'!D$2:D$10000,A493))</f>
        <v>#NUM!</v>
      </c>
      <c r="C493" s="1">
        <f>COUNTIF('Liste aller Termine'!D$2:D$10000,B493)</f>
        <v>0</v>
      </c>
      <c r="D493" s="2" t="e">
        <f t="array" ref="D493">LARGE(IF('Liste aller Termine'!$D$1:$D$10000=$B493,'Liste aller Termine'!$C$1:$C$10000),D$2)</f>
        <v>#NUM!</v>
      </c>
      <c r="E493" s="2" t="e">
        <f t="array" ref="E493">LARGE(IF('Liste aller Termine'!$D$1:$D$10000=$B493,'Liste aller Termine'!$C$1:$C$10000),E$2)</f>
        <v>#NUM!</v>
      </c>
      <c r="F493" s="2" t="e">
        <f t="array" ref="F493">LARGE(IF('Liste aller Termine'!$D$1:$D$10000=$B493,'Liste aller Termine'!$C$1:$C$10000),F$2)</f>
        <v>#NUM!</v>
      </c>
      <c r="G493" s="2" t="e">
        <f t="array" ref="G493">LARGE(IF('Liste aller Termine'!$D$1:$D$10000=$B493,'Liste aller Termine'!$C$1:$C$10000),G$2)</f>
        <v>#NUM!</v>
      </c>
      <c r="H493" s="2" t="e">
        <f t="array" ref="H493">LARGE(IF('Liste aller Termine'!$D$1:$D$10000=$B493,'Liste aller Termine'!$C$1:$C$10000),H$2)</f>
        <v>#NUM!</v>
      </c>
      <c r="I493" s="3" t="str">
        <f t="shared" si="49"/>
        <v/>
      </c>
      <c r="J493" s="3" t="str">
        <f t="shared" si="50"/>
        <v/>
      </c>
      <c r="K493" s="3" t="str">
        <f t="shared" si="51"/>
        <v/>
      </c>
      <c r="L493" s="3" t="str">
        <f t="shared" si="52"/>
        <v/>
      </c>
      <c r="M493" s="3" t="str">
        <f t="shared" si="53"/>
        <v/>
      </c>
    </row>
    <row r="494" spans="1:13" x14ac:dyDescent="0.25">
      <c r="A494" s="1">
        <f t="shared" si="48"/>
        <v>201</v>
      </c>
      <c r="B494" s="1" t="e">
        <f>IF(A494&gt;=10000,"",SMALL('Liste aller Termine'!D$2:D$10000,A494))</f>
        <v>#NUM!</v>
      </c>
      <c r="C494" s="1">
        <f>COUNTIF('Liste aller Termine'!D$2:D$10000,B494)</f>
        <v>0</v>
      </c>
      <c r="D494" s="2" t="e">
        <f t="array" ref="D494">LARGE(IF('Liste aller Termine'!$D$1:$D$10000=$B494,'Liste aller Termine'!$C$1:$C$10000),D$2)</f>
        <v>#NUM!</v>
      </c>
      <c r="E494" s="2" t="e">
        <f t="array" ref="E494">LARGE(IF('Liste aller Termine'!$D$1:$D$10000=$B494,'Liste aller Termine'!$C$1:$C$10000),E$2)</f>
        <v>#NUM!</v>
      </c>
      <c r="F494" s="2" t="e">
        <f t="array" ref="F494">LARGE(IF('Liste aller Termine'!$D$1:$D$10000=$B494,'Liste aller Termine'!$C$1:$C$10000),F$2)</f>
        <v>#NUM!</v>
      </c>
      <c r="G494" s="2" t="e">
        <f t="array" ref="G494">LARGE(IF('Liste aller Termine'!$D$1:$D$10000=$B494,'Liste aller Termine'!$C$1:$C$10000),G$2)</f>
        <v>#NUM!</v>
      </c>
      <c r="H494" s="2" t="e">
        <f t="array" ref="H494">LARGE(IF('Liste aller Termine'!$D$1:$D$10000=$B494,'Liste aller Termine'!$C$1:$C$10000),H$2)</f>
        <v>#NUM!</v>
      </c>
      <c r="I494" s="3" t="str">
        <f t="shared" si="49"/>
        <v/>
      </c>
      <c r="J494" s="3" t="str">
        <f t="shared" si="50"/>
        <v/>
      </c>
      <c r="K494" s="3" t="str">
        <f t="shared" si="51"/>
        <v/>
      </c>
      <c r="L494" s="3" t="str">
        <f t="shared" si="52"/>
        <v/>
      </c>
      <c r="M494" s="3" t="str">
        <f t="shared" si="53"/>
        <v/>
      </c>
    </row>
    <row r="495" spans="1:13" x14ac:dyDescent="0.25">
      <c r="A495" s="1">
        <f t="shared" si="48"/>
        <v>201</v>
      </c>
      <c r="B495" s="1" t="e">
        <f>IF(A495&gt;=10000,"",SMALL('Liste aller Termine'!D$2:D$10000,A495))</f>
        <v>#NUM!</v>
      </c>
      <c r="C495" s="1">
        <f>COUNTIF('Liste aller Termine'!D$2:D$10000,B495)</f>
        <v>0</v>
      </c>
      <c r="D495" s="2" t="e">
        <f t="array" ref="D495">LARGE(IF('Liste aller Termine'!$D$1:$D$10000=$B495,'Liste aller Termine'!$C$1:$C$10000),D$2)</f>
        <v>#NUM!</v>
      </c>
      <c r="E495" s="2" t="e">
        <f t="array" ref="E495">LARGE(IF('Liste aller Termine'!$D$1:$D$10000=$B495,'Liste aller Termine'!$C$1:$C$10000),E$2)</f>
        <v>#NUM!</v>
      </c>
      <c r="F495" s="2" t="e">
        <f t="array" ref="F495">LARGE(IF('Liste aller Termine'!$D$1:$D$10000=$B495,'Liste aller Termine'!$C$1:$C$10000),F$2)</f>
        <v>#NUM!</v>
      </c>
      <c r="G495" s="2" t="e">
        <f t="array" ref="G495">LARGE(IF('Liste aller Termine'!$D$1:$D$10000=$B495,'Liste aller Termine'!$C$1:$C$10000),G$2)</f>
        <v>#NUM!</v>
      </c>
      <c r="H495" s="2" t="e">
        <f t="array" ref="H495">LARGE(IF('Liste aller Termine'!$D$1:$D$10000=$B495,'Liste aller Termine'!$C$1:$C$10000),H$2)</f>
        <v>#NUM!</v>
      </c>
      <c r="I495" s="3" t="str">
        <f t="shared" si="49"/>
        <v/>
      </c>
      <c r="J495" s="3" t="str">
        <f t="shared" si="50"/>
        <v/>
      </c>
      <c r="K495" s="3" t="str">
        <f t="shared" si="51"/>
        <v/>
      </c>
      <c r="L495" s="3" t="str">
        <f t="shared" si="52"/>
        <v/>
      </c>
      <c r="M495" s="3" t="str">
        <f t="shared" si="53"/>
        <v/>
      </c>
    </row>
    <row r="496" spans="1:13" x14ac:dyDescent="0.25">
      <c r="A496" s="1">
        <f t="shared" si="48"/>
        <v>201</v>
      </c>
      <c r="B496" s="1" t="e">
        <f>IF(A496&gt;=10000,"",SMALL('Liste aller Termine'!D$2:D$10000,A496))</f>
        <v>#NUM!</v>
      </c>
      <c r="C496" s="1">
        <f>COUNTIF('Liste aller Termine'!D$2:D$10000,B496)</f>
        <v>0</v>
      </c>
      <c r="D496" s="2" t="e">
        <f t="array" ref="D496">LARGE(IF('Liste aller Termine'!$D$1:$D$10000=$B496,'Liste aller Termine'!$C$1:$C$10000),D$2)</f>
        <v>#NUM!</v>
      </c>
      <c r="E496" s="2" t="e">
        <f t="array" ref="E496">LARGE(IF('Liste aller Termine'!$D$1:$D$10000=$B496,'Liste aller Termine'!$C$1:$C$10000),E$2)</f>
        <v>#NUM!</v>
      </c>
      <c r="F496" s="2" t="e">
        <f t="array" ref="F496">LARGE(IF('Liste aller Termine'!$D$1:$D$10000=$B496,'Liste aller Termine'!$C$1:$C$10000),F$2)</f>
        <v>#NUM!</v>
      </c>
      <c r="G496" s="2" t="e">
        <f t="array" ref="G496">LARGE(IF('Liste aller Termine'!$D$1:$D$10000=$B496,'Liste aller Termine'!$C$1:$C$10000),G$2)</f>
        <v>#NUM!</v>
      </c>
      <c r="H496" s="2" t="e">
        <f t="array" ref="H496">LARGE(IF('Liste aller Termine'!$D$1:$D$10000=$B496,'Liste aller Termine'!$C$1:$C$10000),H$2)</f>
        <v>#NUM!</v>
      </c>
      <c r="I496" s="3" t="str">
        <f t="shared" si="49"/>
        <v/>
      </c>
      <c r="J496" s="3" t="str">
        <f t="shared" si="50"/>
        <v/>
      </c>
      <c r="K496" s="3" t="str">
        <f t="shared" si="51"/>
        <v/>
      </c>
      <c r="L496" s="3" t="str">
        <f t="shared" si="52"/>
        <v/>
      </c>
      <c r="M496" s="3" t="str">
        <f t="shared" si="53"/>
        <v/>
      </c>
    </row>
    <row r="497" spans="1:13" x14ac:dyDescent="0.25">
      <c r="A497" s="1">
        <f t="shared" si="48"/>
        <v>201</v>
      </c>
      <c r="B497" s="1" t="e">
        <f>IF(A497&gt;=10000,"",SMALL('Liste aller Termine'!D$2:D$10000,A497))</f>
        <v>#NUM!</v>
      </c>
      <c r="C497" s="1">
        <f>COUNTIF('Liste aller Termine'!D$2:D$10000,B497)</f>
        <v>0</v>
      </c>
      <c r="D497" s="2" t="e">
        <f t="array" ref="D497">LARGE(IF('Liste aller Termine'!$D$1:$D$10000=$B497,'Liste aller Termine'!$C$1:$C$10000),D$2)</f>
        <v>#NUM!</v>
      </c>
      <c r="E497" s="2" t="e">
        <f t="array" ref="E497">LARGE(IF('Liste aller Termine'!$D$1:$D$10000=$B497,'Liste aller Termine'!$C$1:$C$10000),E$2)</f>
        <v>#NUM!</v>
      </c>
      <c r="F497" s="2" t="e">
        <f t="array" ref="F497">LARGE(IF('Liste aller Termine'!$D$1:$D$10000=$B497,'Liste aller Termine'!$C$1:$C$10000),F$2)</f>
        <v>#NUM!</v>
      </c>
      <c r="G497" s="2" t="e">
        <f t="array" ref="G497">LARGE(IF('Liste aller Termine'!$D$1:$D$10000=$B497,'Liste aller Termine'!$C$1:$C$10000),G$2)</f>
        <v>#NUM!</v>
      </c>
      <c r="H497" s="2" t="e">
        <f t="array" ref="H497">LARGE(IF('Liste aller Termine'!$D$1:$D$10000=$B497,'Liste aller Termine'!$C$1:$C$10000),H$2)</f>
        <v>#NUM!</v>
      </c>
      <c r="I497" s="3" t="str">
        <f t="shared" si="49"/>
        <v/>
      </c>
      <c r="J497" s="3" t="str">
        <f t="shared" si="50"/>
        <v/>
      </c>
      <c r="K497" s="3" t="str">
        <f t="shared" si="51"/>
        <v/>
      </c>
      <c r="L497" s="3" t="str">
        <f t="shared" si="52"/>
        <v/>
      </c>
      <c r="M497" s="3" t="str">
        <f t="shared" si="53"/>
        <v/>
      </c>
    </row>
    <row r="498" spans="1:13" x14ac:dyDescent="0.25">
      <c r="A498" s="1">
        <f t="shared" si="48"/>
        <v>201</v>
      </c>
      <c r="B498" s="1" t="e">
        <f>IF(A498&gt;=10000,"",SMALL('Liste aller Termine'!D$2:D$10000,A498))</f>
        <v>#NUM!</v>
      </c>
      <c r="C498" s="1">
        <f>COUNTIF('Liste aller Termine'!D$2:D$10000,B498)</f>
        <v>0</v>
      </c>
      <c r="D498" s="2" t="e">
        <f t="array" ref="D498">LARGE(IF('Liste aller Termine'!$D$1:$D$10000=$B498,'Liste aller Termine'!$C$1:$C$10000),D$2)</f>
        <v>#NUM!</v>
      </c>
      <c r="E498" s="2" t="e">
        <f t="array" ref="E498">LARGE(IF('Liste aller Termine'!$D$1:$D$10000=$B498,'Liste aller Termine'!$C$1:$C$10000),E$2)</f>
        <v>#NUM!</v>
      </c>
      <c r="F498" s="2" t="e">
        <f t="array" ref="F498">LARGE(IF('Liste aller Termine'!$D$1:$D$10000=$B498,'Liste aller Termine'!$C$1:$C$10000),F$2)</f>
        <v>#NUM!</v>
      </c>
      <c r="G498" s="2" t="e">
        <f t="array" ref="G498">LARGE(IF('Liste aller Termine'!$D$1:$D$10000=$B498,'Liste aller Termine'!$C$1:$C$10000),G$2)</f>
        <v>#NUM!</v>
      </c>
      <c r="H498" s="2" t="e">
        <f t="array" ref="H498">LARGE(IF('Liste aller Termine'!$D$1:$D$10000=$B498,'Liste aller Termine'!$C$1:$C$10000),H$2)</f>
        <v>#NUM!</v>
      </c>
      <c r="I498" s="3" t="str">
        <f t="shared" si="49"/>
        <v/>
      </c>
      <c r="J498" s="3" t="str">
        <f t="shared" si="50"/>
        <v/>
      </c>
      <c r="K498" s="3" t="str">
        <f t="shared" si="51"/>
        <v/>
      </c>
      <c r="L498" s="3" t="str">
        <f t="shared" si="52"/>
        <v/>
      </c>
      <c r="M498" s="3" t="str">
        <f t="shared" si="53"/>
        <v/>
      </c>
    </row>
    <row r="499" spans="1:13" x14ac:dyDescent="0.25">
      <c r="A499" s="1">
        <f t="shared" si="48"/>
        <v>201</v>
      </c>
      <c r="B499" s="1" t="e">
        <f>IF(A499&gt;=10000,"",SMALL('Liste aller Termine'!D$2:D$10000,A499))</f>
        <v>#NUM!</v>
      </c>
      <c r="C499" s="1">
        <f>COUNTIF('Liste aller Termine'!D$2:D$10000,B499)</f>
        <v>0</v>
      </c>
      <c r="D499" s="2" t="e">
        <f t="array" ref="D499">LARGE(IF('Liste aller Termine'!$D$1:$D$10000=$B499,'Liste aller Termine'!$C$1:$C$10000),D$2)</f>
        <v>#NUM!</v>
      </c>
      <c r="E499" s="2" t="e">
        <f t="array" ref="E499">LARGE(IF('Liste aller Termine'!$D$1:$D$10000=$B499,'Liste aller Termine'!$C$1:$C$10000),E$2)</f>
        <v>#NUM!</v>
      </c>
      <c r="F499" s="2" t="e">
        <f t="array" ref="F499">LARGE(IF('Liste aller Termine'!$D$1:$D$10000=$B499,'Liste aller Termine'!$C$1:$C$10000),F$2)</f>
        <v>#NUM!</v>
      </c>
      <c r="G499" s="2" t="e">
        <f t="array" ref="G499">LARGE(IF('Liste aller Termine'!$D$1:$D$10000=$B499,'Liste aller Termine'!$C$1:$C$10000),G$2)</f>
        <v>#NUM!</v>
      </c>
      <c r="H499" s="2" t="e">
        <f t="array" ref="H499">LARGE(IF('Liste aller Termine'!$D$1:$D$10000=$B499,'Liste aller Termine'!$C$1:$C$10000),H$2)</f>
        <v>#NUM!</v>
      </c>
      <c r="I499" s="3" t="str">
        <f t="shared" si="49"/>
        <v/>
      </c>
      <c r="J499" s="3" t="str">
        <f t="shared" si="50"/>
        <v/>
      </c>
      <c r="K499" s="3" t="str">
        <f t="shared" si="51"/>
        <v/>
      </c>
      <c r="L499" s="3" t="str">
        <f t="shared" si="52"/>
        <v/>
      </c>
      <c r="M499" s="3" t="str">
        <f t="shared" si="53"/>
        <v/>
      </c>
    </row>
    <row r="500" spans="1:13" x14ac:dyDescent="0.25">
      <c r="A500" s="1">
        <f t="shared" si="48"/>
        <v>201</v>
      </c>
      <c r="B500" s="1" t="e">
        <f>IF(A500&gt;=10000,"",SMALL('Liste aller Termine'!D$2:D$10000,A500))</f>
        <v>#NUM!</v>
      </c>
      <c r="C500" s="1">
        <f>COUNTIF('Liste aller Termine'!D$2:D$10000,B500)</f>
        <v>0</v>
      </c>
      <c r="D500" s="2" t="e">
        <f t="array" ref="D500">LARGE(IF('Liste aller Termine'!$D$1:$D$10000=$B500,'Liste aller Termine'!$C$1:$C$10000),D$2)</f>
        <v>#NUM!</v>
      </c>
      <c r="E500" s="2" t="e">
        <f t="array" ref="E500">LARGE(IF('Liste aller Termine'!$D$1:$D$10000=$B500,'Liste aller Termine'!$C$1:$C$10000),E$2)</f>
        <v>#NUM!</v>
      </c>
      <c r="F500" s="2" t="e">
        <f t="array" ref="F500">LARGE(IF('Liste aller Termine'!$D$1:$D$10000=$B500,'Liste aller Termine'!$C$1:$C$10000),F$2)</f>
        <v>#NUM!</v>
      </c>
      <c r="G500" s="2" t="e">
        <f t="array" ref="G500">LARGE(IF('Liste aller Termine'!$D$1:$D$10000=$B500,'Liste aller Termine'!$C$1:$C$10000),G$2)</f>
        <v>#NUM!</v>
      </c>
      <c r="H500" s="2" t="e">
        <f t="array" ref="H500">LARGE(IF('Liste aller Termine'!$D$1:$D$10000=$B500,'Liste aller Termine'!$C$1:$C$10000),H$2)</f>
        <v>#NUM!</v>
      </c>
      <c r="I500" s="3" t="str">
        <f t="shared" si="49"/>
        <v/>
      </c>
      <c r="J500" s="3" t="str">
        <f t="shared" si="50"/>
        <v/>
      </c>
      <c r="K500" s="3" t="str">
        <f t="shared" si="51"/>
        <v/>
      </c>
      <c r="L500" s="3" t="str">
        <f t="shared" si="52"/>
        <v/>
      </c>
      <c r="M500" s="3" t="str">
        <f t="shared" si="53"/>
        <v/>
      </c>
    </row>
    <row r="501" spans="1:13" x14ac:dyDescent="0.25">
      <c r="A501" s="1">
        <f t="shared" si="48"/>
        <v>201</v>
      </c>
      <c r="B501" s="1" t="e">
        <f>IF(A501&gt;=10000,"",SMALL('Liste aller Termine'!D$2:D$10000,A501))</f>
        <v>#NUM!</v>
      </c>
      <c r="C501" s="1">
        <f>COUNTIF('Liste aller Termine'!D$2:D$10000,B501)</f>
        <v>0</v>
      </c>
      <c r="D501" s="2" t="e">
        <f t="array" ref="D501">LARGE(IF('Liste aller Termine'!$D$1:$D$10000=$B501,'Liste aller Termine'!$C$1:$C$10000),D$2)</f>
        <v>#NUM!</v>
      </c>
      <c r="E501" s="2" t="e">
        <f t="array" ref="E501">LARGE(IF('Liste aller Termine'!$D$1:$D$10000=$B501,'Liste aller Termine'!$C$1:$C$10000),E$2)</f>
        <v>#NUM!</v>
      </c>
      <c r="F501" s="2" t="e">
        <f t="array" ref="F501">LARGE(IF('Liste aller Termine'!$D$1:$D$10000=$B501,'Liste aller Termine'!$C$1:$C$10000),F$2)</f>
        <v>#NUM!</v>
      </c>
      <c r="G501" s="2" t="e">
        <f t="array" ref="G501">LARGE(IF('Liste aller Termine'!$D$1:$D$10000=$B501,'Liste aller Termine'!$C$1:$C$10000),G$2)</f>
        <v>#NUM!</v>
      </c>
      <c r="H501" s="2" t="e">
        <f t="array" ref="H501">LARGE(IF('Liste aller Termine'!$D$1:$D$10000=$B501,'Liste aller Termine'!$C$1:$C$10000),H$2)</f>
        <v>#NUM!</v>
      </c>
      <c r="I501" s="3" t="str">
        <f t="shared" si="49"/>
        <v/>
      </c>
      <c r="J501" s="3" t="str">
        <f t="shared" si="50"/>
        <v/>
      </c>
      <c r="K501" s="3" t="str">
        <f t="shared" si="51"/>
        <v/>
      </c>
      <c r="L501" s="3" t="str">
        <f t="shared" si="52"/>
        <v/>
      </c>
      <c r="M501" s="3" t="str">
        <f t="shared" si="53"/>
        <v/>
      </c>
    </row>
    <row r="502" spans="1:13" x14ac:dyDescent="0.25">
      <c r="A502" s="1">
        <f t="shared" si="48"/>
        <v>201</v>
      </c>
      <c r="B502" s="1" t="e">
        <f>IF(A502&gt;=10000,"",SMALL('Liste aller Termine'!D$2:D$10000,A502))</f>
        <v>#NUM!</v>
      </c>
      <c r="C502" s="1">
        <f>COUNTIF('Liste aller Termine'!D$2:D$10000,B502)</f>
        <v>0</v>
      </c>
      <c r="D502" s="2" t="e">
        <f t="array" ref="D502">LARGE(IF('Liste aller Termine'!$D$1:$D$10000=$B502,'Liste aller Termine'!$C$1:$C$10000),D$2)</f>
        <v>#NUM!</v>
      </c>
      <c r="E502" s="2" t="e">
        <f t="array" ref="E502">LARGE(IF('Liste aller Termine'!$D$1:$D$10000=$B502,'Liste aller Termine'!$C$1:$C$10000),E$2)</f>
        <v>#NUM!</v>
      </c>
      <c r="F502" s="2" t="e">
        <f t="array" ref="F502">LARGE(IF('Liste aller Termine'!$D$1:$D$10000=$B502,'Liste aller Termine'!$C$1:$C$10000),F$2)</f>
        <v>#NUM!</v>
      </c>
      <c r="G502" s="2" t="e">
        <f t="array" ref="G502">LARGE(IF('Liste aller Termine'!$D$1:$D$10000=$B502,'Liste aller Termine'!$C$1:$C$10000),G$2)</f>
        <v>#NUM!</v>
      </c>
      <c r="H502" s="2" t="e">
        <f t="array" ref="H502">LARGE(IF('Liste aller Termine'!$D$1:$D$10000=$B502,'Liste aller Termine'!$C$1:$C$10000),H$2)</f>
        <v>#NUM!</v>
      </c>
      <c r="I502" s="3" t="str">
        <f t="shared" si="49"/>
        <v/>
      </c>
      <c r="J502" s="3" t="str">
        <f t="shared" si="50"/>
        <v/>
      </c>
      <c r="K502" s="3" t="str">
        <f t="shared" si="51"/>
        <v/>
      </c>
      <c r="L502" s="3" t="str">
        <f t="shared" si="52"/>
        <v/>
      </c>
      <c r="M502" s="3" t="str">
        <f t="shared" si="53"/>
        <v/>
      </c>
    </row>
    <row r="503" spans="1:13" x14ac:dyDescent="0.25">
      <c r="A503" s="1">
        <f t="shared" si="48"/>
        <v>201</v>
      </c>
      <c r="B503" s="1" t="e">
        <f>IF(A503&gt;=10000,"",SMALL('Liste aller Termine'!D$2:D$10000,A503))</f>
        <v>#NUM!</v>
      </c>
      <c r="C503" s="1">
        <f>COUNTIF('Liste aller Termine'!D$2:D$10000,B503)</f>
        <v>0</v>
      </c>
      <c r="D503" s="2" t="e">
        <f t="array" ref="D503">LARGE(IF('Liste aller Termine'!$D$1:$D$10000=$B503,'Liste aller Termine'!$C$1:$C$10000),D$2)</f>
        <v>#NUM!</v>
      </c>
      <c r="E503" s="2" t="e">
        <f t="array" ref="E503">LARGE(IF('Liste aller Termine'!$D$1:$D$10000=$B503,'Liste aller Termine'!$C$1:$C$10000),E$2)</f>
        <v>#NUM!</v>
      </c>
      <c r="F503" s="2" t="e">
        <f t="array" ref="F503">LARGE(IF('Liste aller Termine'!$D$1:$D$10000=$B503,'Liste aller Termine'!$C$1:$C$10000),F$2)</f>
        <v>#NUM!</v>
      </c>
      <c r="G503" s="2" t="e">
        <f t="array" ref="G503">LARGE(IF('Liste aller Termine'!$D$1:$D$10000=$B503,'Liste aller Termine'!$C$1:$C$10000),G$2)</f>
        <v>#NUM!</v>
      </c>
      <c r="H503" s="2" t="e">
        <f t="array" ref="H503">LARGE(IF('Liste aller Termine'!$D$1:$D$10000=$B503,'Liste aller Termine'!$C$1:$C$10000),H$2)</f>
        <v>#NUM!</v>
      </c>
      <c r="I503" s="3" t="str">
        <f t="shared" si="49"/>
        <v/>
      </c>
      <c r="J503" s="3" t="str">
        <f t="shared" si="50"/>
        <v/>
      </c>
      <c r="K503" s="3" t="str">
        <f t="shared" si="51"/>
        <v/>
      </c>
      <c r="L503" s="3" t="str">
        <f t="shared" si="52"/>
        <v/>
      </c>
      <c r="M503" s="3" t="str">
        <f t="shared" si="53"/>
        <v/>
      </c>
    </row>
    <row r="504" spans="1:13" x14ac:dyDescent="0.25">
      <c r="A504" s="1">
        <f t="shared" si="48"/>
        <v>201</v>
      </c>
      <c r="B504" s="1" t="e">
        <f>IF(A504&gt;=10000,"",SMALL('Liste aller Termine'!D$2:D$10000,A504))</f>
        <v>#NUM!</v>
      </c>
      <c r="C504" s="1">
        <f>COUNTIF('Liste aller Termine'!D$2:D$10000,B504)</f>
        <v>0</v>
      </c>
      <c r="D504" s="2" t="e">
        <f t="array" ref="D504">LARGE(IF('Liste aller Termine'!$D$1:$D$10000=$B504,'Liste aller Termine'!$C$1:$C$10000),D$2)</f>
        <v>#NUM!</v>
      </c>
      <c r="E504" s="2" t="e">
        <f t="array" ref="E504">LARGE(IF('Liste aller Termine'!$D$1:$D$10000=$B504,'Liste aller Termine'!$C$1:$C$10000),E$2)</f>
        <v>#NUM!</v>
      </c>
      <c r="F504" s="2" t="e">
        <f t="array" ref="F504">LARGE(IF('Liste aller Termine'!$D$1:$D$10000=$B504,'Liste aller Termine'!$C$1:$C$10000),F$2)</f>
        <v>#NUM!</v>
      </c>
      <c r="G504" s="2" t="e">
        <f t="array" ref="G504">LARGE(IF('Liste aller Termine'!$D$1:$D$10000=$B504,'Liste aller Termine'!$C$1:$C$10000),G$2)</f>
        <v>#NUM!</v>
      </c>
      <c r="H504" s="2" t="e">
        <f t="array" ref="H504">LARGE(IF('Liste aller Termine'!$D$1:$D$10000=$B504,'Liste aller Termine'!$C$1:$C$10000),H$2)</f>
        <v>#NUM!</v>
      </c>
      <c r="I504" s="3" t="str">
        <f t="shared" si="49"/>
        <v/>
      </c>
      <c r="J504" s="3" t="str">
        <f t="shared" si="50"/>
        <v/>
      </c>
      <c r="K504" s="3" t="str">
        <f t="shared" si="51"/>
        <v/>
      </c>
      <c r="L504" s="3" t="str">
        <f t="shared" si="52"/>
        <v/>
      </c>
      <c r="M504" s="3" t="str">
        <f t="shared" si="53"/>
        <v/>
      </c>
    </row>
    <row r="505" spans="1:13" x14ac:dyDescent="0.25">
      <c r="A505" s="1">
        <f t="shared" si="48"/>
        <v>201</v>
      </c>
      <c r="B505" s="1" t="e">
        <f>IF(A505&gt;=10000,"",SMALL('Liste aller Termine'!D$2:D$10000,A505))</f>
        <v>#NUM!</v>
      </c>
      <c r="C505" s="1">
        <f>COUNTIF('Liste aller Termine'!D$2:D$10000,B505)</f>
        <v>0</v>
      </c>
      <c r="D505" s="2" t="e">
        <f t="array" ref="D505">LARGE(IF('Liste aller Termine'!$D$1:$D$10000=$B505,'Liste aller Termine'!$C$1:$C$10000),D$2)</f>
        <v>#NUM!</v>
      </c>
      <c r="E505" s="2" t="e">
        <f t="array" ref="E505">LARGE(IF('Liste aller Termine'!$D$1:$D$10000=$B505,'Liste aller Termine'!$C$1:$C$10000),E$2)</f>
        <v>#NUM!</v>
      </c>
      <c r="F505" s="2" t="e">
        <f t="array" ref="F505">LARGE(IF('Liste aller Termine'!$D$1:$D$10000=$B505,'Liste aller Termine'!$C$1:$C$10000),F$2)</f>
        <v>#NUM!</v>
      </c>
      <c r="G505" s="2" t="e">
        <f t="array" ref="G505">LARGE(IF('Liste aller Termine'!$D$1:$D$10000=$B505,'Liste aller Termine'!$C$1:$C$10000),G$2)</f>
        <v>#NUM!</v>
      </c>
      <c r="H505" s="2" t="e">
        <f t="array" ref="H505">LARGE(IF('Liste aller Termine'!$D$1:$D$10000=$B505,'Liste aller Termine'!$C$1:$C$10000),H$2)</f>
        <v>#NUM!</v>
      </c>
      <c r="I505" s="3" t="str">
        <f t="shared" si="49"/>
        <v/>
      </c>
      <c r="J505" s="3" t="str">
        <f t="shared" si="50"/>
        <v/>
      </c>
      <c r="K505" s="3" t="str">
        <f t="shared" si="51"/>
        <v/>
      </c>
      <c r="L505" s="3" t="str">
        <f t="shared" si="52"/>
        <v/>
      </c>
      <c r="M505" s="3" t="str">
        <f t="shared" si="53"/>
        <v/>
      </c>
    </row>
    <row r="506" spans="1:13" x14ac:dyDescent="0.25">
      <c r="A506" s="1">
        <f t="shared" si="48"/>
        <v>201</v>
      </c>
      <c r="B506" s="1" t="e">
        <f>IF(A506&gt;=10000,"",SMALL('Liste aller Termine'!D$2:D$10000,A506))</f>
        <v>#NUM!</v>
      </c>
      <c r="C506" s="1">
        <f>COUNTIF('Liste aller Termine'!D$2:D$10000,B506)</f>
        <v>0</v>
      </c>
      <c r="D506" s="2" t="e">
        <f t="array" ref="D506">LARGE(IF('Liste aller Termine'!$D$1:$D$10000=$B506,'Liste aller Termine'!$C$1:$C$10000),D$2)</f>
        <v>#NUM!</v>
      </c>
      <c r="E506" s="2" t="e">
        <f t="array" ref="E506">LARGE(IF('Liste aller Termine'!$D$1:$D$10000=$B506,'Liste aller Termine'!$C$1:$C$10000),E$2)</f>
        <v>#NUM!</v>
      </c>
      <c r="F506" s="2" t="e">
        <f t="array" ref="F506">LARGE(IF('Liste aller Termine'!$D$1:$D$10000=$B506,'Liste aller Termine'!$C$1:$C$10000),F$2)</f>
        <v>#NUM!</v>
      </c>
      <c r="G506" s="2" t="e">
        <f t="array" ref="G506">LARGE(IF('Liste aller Termine'!$D$1:$D$10000=$B506,'Liste aller Termine'!$C$1:$C$10000),G$2)</f>
        <v>#NUM!</v>
      </c>
      <c r="H506" s="2" t="e">
        <f t="array" ref="H506">LARGE(IF('Liste aller Termine'!$D$1:$D$10000=$B506,'Liste aller Termine'!$C$1:$C$10000),H$2)</f>
        <v>#NUM!</v>
      </c>
      <c r="I506" s="3" t="str">
        <f t="shared" si="49"/>
        <v/>
      </c>
      <c r="J506" s="3" t="str">
        <f t="shared" si="50"/>
        <v/>
      </c>
      <c r="K506" s="3" t="str">
        <f t="shared" si="51"/>
        <v/>
      </c>
      <c r="L506" s="3" t="str">
        <f t="shared" si="52"/>
        <v/>
      </c>
      <c r="M506" s="3" t="str">
        <f t="shared" si="53"/>
        <v/>
      </c>
    </row>
    <row r="507" spans="1:13" x14ac:dyDescent="0.25">
      <c r="A507" s="1">
        <f t="shared" si="48"/>
        <v>201</v>
      </c>
      <c r="B507" s="1" t="e">
        <f>IF(A507&gt;=10000,"",SMALL('Liste aller Termine'!D$2:D$10000,A507))</f>
        <v>#NUM!</v>
      </c>
      <c r="C507" s="1">
        <f>COUNTIF('Liste aller Termine'!D$2:D$10000,B507)</f>
        <v>0</v>
      </c>
      <c r="D507" s="2" t="e">
        <f t="array" ref="D507">LARGE(IF('Liste aller Termine'!$D$1:$D$10000=$B507,'Liste aller Termine'!$C$1:$C$10000),D$2)</f>
        <v>#NUM!</v>
      </c>
      <c r="E507" s="2" t="e">
        <f t="array" ref="E507">LARGE(IF('Liste aller Termine'!$D$1:$D$10000=$B507,'Liste aller Termine'!$C$1:$C$10000),E$2)</f>
        <v>#NUM!</v>
      </c>
      <c r="F507" s="2" t="e">
        <f t="array" ref="F507">LARGE(IF('Liste aller Termine'!$D$1:$D$10000=$B507,'Liste aller Termine'!$C$1:$C$10000),F$2)</f>
        <v>#NUM!</v>
      </c>
      <c r="G507" s="2" t="e">
        <f t="array" ref="G507">LARGE(IF('Liste aller Termine'!$D$1:$D$10000=$B507,'Liste aller Termine'!$C$1:$C$10000),G$2)</f>
        <v>#NUM!</v>
      </c>
      <c r="H507" s="2" t="e">
        <f t="array" ref="H507">LARGE(IF('Liste aller Termine'!$D$1:$D$10000=$B507,'Liste aller Termine'!$C$1:$C$10000),H$2)</f>
        <v>#NUM!</v>
      </c>
      <c r="I507" s="3" t="str">
        <f t="shared" si="49"/>
        <v/>
      </c>
      <c r="J507" s="3" t="str">
        <f t="shared" si="50"/>
        <v/>
      </c>
      <c r="K507" s="3" t="str">
        <f t="shared" si="51"/>
        <v/>
      </c>
      <c r="L507" s="3" t="str">
        <f t="shared" si="52"/>
        <v/>
      </c>
      <c r="M507" s="3" t="str">
        <f t="shared" si="53"/>
        <v/>
      </c>
    </row>
    <row r="508" spans="1:13" x14ac:dyDescent="0.25">
      <c r="A508" s="1">
        <f t="shared" si="48"/>
        <v>201</v>
      </c>
      <c r="B508" s="1" t="e">
        <f>IF(A508&gt;=10000,"",SMALL('Liste aller Termine'!D$2:D$10000,A508))</f>
        <v>#NUM!</v>
      </c>
      <c r="C508" s="1">
        <f>COUNTIF('Liste aller Termine'!D$2:D$10000,B508)</f>
        <v>0</v>
      </c>
      <c r="D508" s="2" t="e">
        <f t="array" ref="D508">LARGE(IF('Liste aller Termine'!$D$1:$D$10000=$B508,'Liste aller Termine'!$C$1:$C$10000),D$2)</f>
        <v>#NUM!</v>
      </c>
      <c r="E508" s="2" t="e">
        <f t="array" ref="E508">LARGE(IF('Liste aller Termine'!$D$1:$D$10000=$B508,'Liste aller Termine'!$C$1:$C$10000),E$2)</f>
        <v>#NUM!</v>
      </c>
      <c r="F508" s="2" t="e">
        <f t="array" ref="F508">LARGE(IF('Liste aller Termine'!$D$1:$D$10000=$B508,'Liste aller Termine'!$C$1:$C$10000),F$2)</f>
        <v>#NUM!</v>
      </c>
      <c r="G508" s="2" t="e">
        <f t="array" ref="G508">LARGE(IF('Liste aller Termine'!$D$1:$D$10000=$B508,'Liste aller Termine'!$C$1:$C$10000),G$2)</f>
        <v>#NUM!</v>
      </c>
      <c r="H508" s="2" t="e">
        <f t="array" ref="H508">LARGE(IF('Liste aller Termine'!$D$1:$D$10000=$B508,'Liste aller Termine'!$C$1:$C$10000),H$2)</f>
        <v>#NUM!</v>
      </c>
      <c r="I508" s="3" t="str">
        <f t="shared" si="49"/>
        <v/>
      </c>
      <c r="J508" s="3" t="str">
        <f t="shared" si="50"/>
        <v/>
      </c>
      <c r="K508" s="3" t="str">
        <f t="shared" si="51"/>
        <v/>
      </c>
      <c r="L508" s="3" t="str">
        <f t="shared" si="52"/>
        <v/>
      </c>
      <c r="M508" s="3" t="str">
        <f t="shared" si="53"/>
        <v/>
      </c>
    </row>
    <row r="509" spans="1:13" x14ac:dyDescent="0.25">
      <c r="A509" s="1">
        <f t="shared" si="48"/>
        <v>201</v>
      </c>
      <c r="B509" s="1" t="e">
        <f>IF(A509&gt;=10000,"",SMALL('Liste aller Termine'!D$2:D$10000,A509))</f>
        <v>#NUM!</v>
      </c>
      <c r="C509" s="1">
        <f>COUNTIF('Liste aller Termine'!D$2:D$10000,B509)</f>
        <v>0</v>
      </c>
      <c r="D509" s="2" t="e">
        <f t="array" ref="D509">LARGE(IF('Liste aller Termine'!$D$1:$D$10000=$B509,'Liste aller Termine'!$C$1:$C$10000),D$2)</f>
        <v>#NUM!</v>
      </c>
      <c r="E509" s="2" t="e">
        <f t="array" ref="E509">LARGE(IF('Liste aller Termine'!$D$1:$D$10000=$B509,'Liste aller Termine'!$C$1:$C$10000),E$2)</f>
        <v>#NUM!</v>
      </c>
      <c r="F509" s="2" t="e">
        <f t="array" ref="F509">LARGE(IF('Liste aller Termine'!$D$1:$D$10000=$B509,'Liste aller Termine'!$C$1:$C$10000),F$2)</f>
        <v>#NUM!</v>
      </c>
      <c r="G509" s="2" t="e">
        <f t="array" ref="G509">LARGE(IF('Liste aller Termine'!$D$1:$D$10000=$B509,'Liste aller Termine'!$C$1:$C$10000),G$2)</f>
        <v>#NUM!</v>
      </c>
      <c r="H509" s="2" t="e">
        <f t="array" ref="H509">LARGE(IF('Liste aller Termine'!$D$1:$D$10000=$B509,'Liste aller Termine'!$C$1:$C$10000),H$2)</f>
        <v>#NUM!</v>
      </c>
      <c r="I509" s="3" t="str">
        <f t="shared" si="49"/>
        <v/>
      </c>
      <c r="J509" s="3" t="str">
        <f t="shared" si="50"/>
        <v/>
      </c>
      <c r="K509" s="3" t="str">
        <f t="shared" si="51"/>
        <v/>
      </c>
      <c r="L509" s="3" t="str">
        <f t="shared" si="52"/>
        <v/>
      </c>
      <c r="M509" s="3" t="str">
        <f t="shared" si="53"/>
        <v/>
      </c>
    </row>
    <row r="510" spans="1:13" x14ac:dyDescent="0.25">
      <c r="A510" s="1">
        <f t="shared" si="48"/>
        <v>201</v>
      </c>
      <c r="B510" s="1" t="e">
        <f>IF(A510&gt;=10000,"",SMALL('Liste aller Termine'!D$2:D$10000,A510))</f>
        <v>#NUM!</v>
      </c>
      <c r="C510" s="1">
        <f>COUNTIF('Liste aller Termine'!D$2:D$10000,B510)</f>
        <v>0</v>
      </c>
      <c r="D510" s="2" t="e">
        <f t="array" ref="D510">LARGE(IF('Liste aller Termine'!$D$1:$D$10000=$B510,'Liste aller Termine'!$C$1:$C$10000),D$2)</f>
        <v>#NUM!</v>
      </c>
      <c r="E510" s="2" t="e">
        <f t="array" ref="E510">LARGE(IF('Liste aller Termine'!$D$1:$D$10000=$B510,'Liste aller Termine'!$C$1:$C$10000),E$2)</f>
        <v>#NUM!</v>
      </c>
      <c r="F510" s="2" t="e">
        <f t="array" ref="F510">LARGE(IF('Liste aller Termine'!$D$1:$D$10000=$B510,'Liste aller Termine'!$C$1:$C$10000),F$2)</f>
        <v>#NUM!</v>
      </c>
      <c r="G510" s="2" t="e">
        <f t="array" ref="G510">LARGE(IF('Liste aller Termine'!$D$1:$D$10000=$B510,'Liste aller Termine'!$C$1:$C$10000),G$2)</f>
        <v>#NUM!</v>
      </c>
      <c r="H510" s="2" t="e">
        <f t="array" ref="H510">LARGE(IF('Liste aller Termine'!$D$1:$D$10000=$B510,'Liste aller Termine'!$C$1:$C$10000),H$2)</f>
        <v>#NUM!</v>
      </c>
      <c r="I510" s="3" t="str">
        <f t="shared" si="49"/>
        <v/>
      </c>
      <c r="J510" s="3" t="str">
        <f t="shared" si="50"/>
        <v/>
      </c>
      <c r="K510" s="3" t="str">
        <f t="shared" si="51"/>
        <v/>
      </c>
      <c r="L510" s="3" t="str">
        <f t="shared" si="52"/>
        <v/>
      </c>
      <c r="M510" s="3" t="str">
        <f t="shared" si="53"/>
        <v/>
      </c>
    </row>
    <row r="511" spans="1:13" x14ac:dyDescent="0.25">
      <c r="A511" s="1">
        <f t="shared" si="48"/>
        <v>201</v>
      </c>
      <c r="B511" s="1" t="e">
        <f>IF(A511&gt;=10000,"",SMALL('Liste aller Termine'!D$2:D$10000,A511))</f>
        <v>#NUM!</v>
      </c>
      <c r="C511" s="1">
        <f>COUNTIF('Liste aller Termine'!D$2:D$10000,B511)</f>
        <v>0</v>
      </c>
      <c r="D511" s="2" t="e">
        <f t="array" ref="D511">LARGE(IF('Liste aller Termine'!$D$1:$D$10000=$B511,'Liste aller Termine'!$C$1:$C$10000),D$2)</f>
        <v>#NUM!</v>
      </c>
      <c r="E511" s="2" t="e">
        <f t="array" ref="E511">LARGE(IF('Liste aller Termine'!$D$1:$D$10000=$B511,'Liste aller Termine'!$C$1:$C$10000),E$2)</f>
        <v>#NUM!</v>
      </c>
      <c r="F511" s="2" t="e">
        <f t="array" ref="F511">LARGE(IF('Liste aller Termine'!$D$1:$D$10000=$B511,'Liste aller Termine'!$C$1:$C$10000),F$2)</f>
        <v>#NUM!</v>
      </c>
      <c r="G511" s="2" t="e">
        <f t="array" ref="G511">LARGE(IF('Liste aller Termine'!$D$1:$D$10000=$B511,'Liste aller Termine'!$C$1:$C$10000),G$2)</f>
        <v>#NUM!</v>
      </c>
      <c r="H511" s="2" t="e">
        <f t="array" ref="H511">LARGE(IF('Liste aller Termine'!$D$1:$D$10000=$B511,'Liste aller Termine'!$C$1:$C$10000),H$2)</f>
        <v>#NUM!</v>
      </c>
      <c r="I511" s="3" t="str">
        <f t="shared" si="49"/>
        <v/>
      </c>
      <c r="J511" s="3" t="str">
        <f t="shared" si="50"/>
        <v/>
      </c>
      <c r="K511" s="3" t="str">
        <f t="shared" si="51"/>
        <v/>
      </c>
      <c r="L511" s="3" t="str">
        <f t="shared" si="52"/>
        <v/>
      </c>
      <c r="M511" s="3" t="str">
        <f t="shared" si="53"/>
        <v/>
      </c>
    </row>
    <row r="512" spans="1:13" x14ac:dyDescent="0.25">
      <c r="A512" s="1">
        <f t="shared" si="48"/>
        <v>201</v>
      </c>
      <c r="B512" s="1" t="e">
        <f>IF(A512&gt;=10000,"",SMALL('Liste aller Termine'!D$2:D$10000,A512))</f>
        <v>#NUM!</v>
      </c>
      <c r="C512" s="1">
        <f>COUNTIF('Liste aller Termine'!D$2:D$10000,B512)</f>
        <v>0</v>
      </c>
      <c r="D512" s="2" t="e">
        <f t="array" ref="D512">LARGE(IF('Liste aller Termine'!$D$1:$D$10000=$B512,'Liste aller Termine'!$C$1:$C$10000),D$2)</f>
        <v>#NUM!</v>
      </c>
      <c r="E512" s="2" t="e">
        <f t="array" ref="E512">LARGE(IF('Liste aller Termine'!$D$1:$D$10000=$B512,'Liste aller Termine'!$C$1:$C$10000),E$2)</f>
        <v>#NUM!</v>
      </c>
      <c r="F512" s="2" t="e">
        <f t="array" ref="F512">LARGE(IF('Liste aller Termine'!$D$1:$D$10000=$B512,'Liste aller Termine'!$C$1:$C$10000),F$2)</f>
        <v>#NUM!</v>
      </c>
      <c r="G512" s="2" t="e">
        <f t="array" ref="G512">LARGE(IF('Liste aller Termine'!$D$1:$D$10000=$B512,'Liste aller Termine'!$C$1:$C$10000),G$2)</f>
        <v>#NUM!</v>
      </c>
      <c r="H512" s="2" t="e">
        <f t="array" ref="H512">LARGE(IF('Liste aller Termine'!$D$1:$D$10000=$B512,'Liste aller Termine'!$C$1:$C$10000),H$2)</f>
        <v>#NUM!</v>
      </c>
      <c r="I512" s="3" t="str">
        <f t="shared" si="49"/>
        <v/>
      </c>
      <c r="J512" s="3" t="str">
        <f t="shared" si="50"/>
        <v/>
      </c>
      <c r="K512" s="3" t="str">
        <f t="shared" si="51"/>
        <v/>
      </c>
      <c r="L512" s="3" t="str">
        <f t="shared" si="52"/>
        <v/>
      </c>
      <c r="M512" s="3" t="str">
        <f t="shared" si="53"/>
        <v/>
      </c>
    </row>
    <row r="513" spans="1:13" x14ac:dyDescent="0.25">
      <c r="A513" s="1">
        <f t="shared" si="48"/>
        <v>201</v>
      </c>
      <c r="B513" s="1" t="e">
        <f>IF(A513&gt;=10000,"",SMALL('Liste aller Termine'!D$2:D$10000,A513))</f>
        <v>#NUM!</v>
      </c>
      <c r="C513" s="1">
        <f>COUNTIF('Liste aller Termine'!D$2:D$10000,B513)</f>
        <v>0</v>
      </c>
      <c r="D513" s="2" t="e">
        <f t="array" ref="D513">LARGE(IF('Liste aller Termine'!$D$1:$D$10000=$B513,'Liste aller Termine'!$C$1:$C$10000),D$2)</f>
        <v>#NUM!</v>
      </c>
      <c r="E513" s="2" t="e">
        <f t="array" ref="E513">LARGE(IF('Liste aller Termine'!$D$1:$D$10000=$B513,'Liste aller Termine'!$C$1:$C$10000),E$2)</f>
        <v>#NUM!</v>
      </c>
      <c r="F513" s="2" t="e">
        <f t="array" ref="F513">LARGE(IF('Liste aller Termine'!$D$1:$D$10000=$B513,'Liste aller Termine'!$C$1:$C$10000),F$2)</f>
        <v>#NUM!</v>
      </c>
      <c r="G513" s="2" t="e">
        <f t="array" ref="G513">LARGE(IF('Liste aller Termine'!$D$1:$D$10000=$B513,'Liste aller Termine'!$C$1:$C$10000),G$2)</f>
        <v>#NUM!</v>
      </c>
      <c r="H513" s="2" t="e">
        <f t="array" ref="H513">LARGE(IF('Liste aller Termine'!$D$1:$D$10000=$B513,'Liste aller Termine'!$C$1:$C$10000),H$2)</f>
        <v>#NUM!</v>
      </c>
      <c r="I513" s="3" t="str">
        <f t="shared" si="49"/>
        <v/>
      </c>
      <c r="J513" s="3" t="str">
        <f t="shared" si="50"/>
        <v/>
      </c>
      <c r="K513" s="3" t="str">
        <f t="shared" si="51"/>
        <v/>
      </c>
      <c r="L513" s="3" t="str">
        <f t="shared" si="52"/>
        <v/>
      </c>
      <c r="M513" s="3" t="str">
        <f t="shared" si="53"/>
        <v/>
      </c>
    </row>
    <row r="514" spans="1:13" x14ac:dyDescent="0.25">
      <c r="A514" s="1">
        <f t="shared" si="48"/>
        <v>201</v>
      </c>
      <c r="B514" s="1" t="e">
        <f>IF(A514&gt;=10000,"",SMALL('Liste aller Termine'!D$2:D$10000,A514))</f>
        <v>#NUM!</v>
      </c>
      <c r="C514" s="1">
        <f>COUNTIF('Liste aller Termine'!D$2:D$10000,B514)</f>
        <v>0</v>
      </c>
      <c r="D514" s="2" t="e">
        <f t="array" ref="D514">LARGE(IF('Liste aller Termine'!$D$1:$D$10000=$B514,'Liste aller Termine'!$C$1:$C$10000),D$2)</f>
        <v>#NUM!</v>
      </c>
      <c r="E514" s="2" t="e">
        <f t="array" ref="E514">LARGE(IF('Liste aller Termine'!$D$1:$D$10000=$B514,'Liste aller Termine'!$C$1:$C$10000),E$2)</f>
        <v>#NUM!</v>
      </c>
      <c r="F514" s="2" t="e">
        <f t="array" ref="F514">LARGE(IF('Liste aller Termine'!$D$1:$D$10000=$B514,'Liste aller Termine'!$C$1:$C$10000),F$2)</f>
        <v>#NUM!</v>
      </c>
      <c r="G514" s="2" t="e">
        <f t="array" ref="G514">LARGE(IF('Liste aller Termine'!$D$1:$D$10000=$B514,'Liste aller Termine'!$C$1:$C$10000),G$2)</f>
        <v>#NUM!</v>
      </c>
      <c r="H514" s="2" t="e">
        <f t="array" ref="H514">LARGE(IF('Liste aller Termine'!$D$1:$D$10000=$B514,'Liste aller Termine'!$C$1:$C$10000),H$2)</f>
        <v>#NUM!</v>
      </c>
      <c r="I514" s="3" t="str">
        <f t="shared" si="49"/>
        <v/>
      </c>
      <c r="J514" s="3" t="str">
        <f t="shared" si="50"/>
        <v/>
      </c>
      <c r="K514" s="3" t="str">
        <f t="shared" si="51"/>
        <v/>
      </c>
      <c r="L514" s="3" t="str">
        <f t="shared" si="52"/>
        <v/>
      </c>
      <c r="M514" s="3" t="str">
        <f t="shared" si="53"/>
        <v/>
      </c>
    </row>
    <row r="515" spans="1:13" x14ac:dyDescent="0.25">
      <c r="A515" s="1">
        <f t="shared" si="48"/>
        <v>201</v>
      </c>
      <c r="B515" s="1" t="e">
        <f>IF(A515&gt;=10000,"",SMALL('Liste aller Termine'!D$2:D$10000,A515))</f>
        <v>#NUM!</v>
      </c>
      <c r="C515" s="1">
        <f>COUNTIF('Liste aller Termine'!D$2:D$10000,B515)</f>
        <v>0</v>
      </c>
      <c r="D515" s="2" t="e">
        <f t="array" ref="D515">LARGE(IF('Liste aller Termine'!$D$1:$D$10000=$B515,'Liste aller Termine'!$C$1:$C$10000),D$2)</f>
        <v>#NUM!</v>
      </c>
      <c r="E515" s="2" t="e">
        <f t="array" ref="E515">LARGE(IF('Liste aller Termine'!$D$1:$D$10000=$B515,'Liste aller Termine'!$C$1:$C$10000),E$2)</f>
        <v>#NUM!</v>
      </c>
      <c r="F515" s="2" t="e">
        <f t="array" ref="F515">LARGE(IF('Liste aller Termine'!$D$1:$D$10000=$B515,'Liste aller Termine'!$C$1:$C$10000),F$2)</f>
        <v>#NUM!</v>
      </c>
      <c r="G515" s="2" t="e">
        <f t="array" ref="G515">LARGE(IF('Liste aller Termine'!$D$1:$D$10000=$B515,'Liste aller Termine'!$C$1:$C$10000),G$2)</f>
        <v>#NUM!</v>
      </c>
      <c r="H515" s="2" t="e">
        <f t="array" ref="H515">LARGE(IF('Liste aller Termine'!$D$1:$D$10000=$B515,'Liste aller Termine'!$C$1:$C$10000),H$2)</f>
        <v>#NUM!</v>
      </c>
      <c r="I515" s="3" t="str">
        <f t="shared" si="49"/>
        <v/>
      </c>
      <c r="J515" s="3" t="str">
        <f t="shared" si="50"/>
        <v/>
      </c>
      <c r="K515" s="3" t="str">
        <f t="shared" si="51"/>
        <v/>
      </c>
      <c r="L515" s="3" t="str">
        <f t="shared" si="52"/>
        <v/>
      </c>
      <c r="M515" s="3" t="str">
        <f t="shared" si="53"/>
        <v/>
      </c>
    </row>
    <row r="516" spans="1:13" x14ac:dyDescent="0.25">
      <c r="A516" s="1">
        <f t="shared" si="48"/>
        <v>201</v>
      </c>
      <c r="B516" s="1" t="e">
        <f>IF(A516&gt;=10000,"",SMALL('Liste aller Termine'!D$2:D$10000,A516))</f>
        <v>#NUM!</v>
      </c>
      <c r="C516" s="1">
        <f>COUNTIF('Liste aller Termine'!D$2:D$10000,B516)</f>
        <v>0</v>
      </c>
      <c r="D516" s="2" t="e">
        <f t="array" ref="D516">LARGE(IF('Liste aller Termine'!$D$1:$D$10000=$B516,'Liste aller Termine'!$C$1:$C$10000),D$2)</f>
        <v>#NUM!</v>
      </c>
      <c r="E516" s="2" t="e">
        <f t="array" ref="E516">LARGE(IF('Liste aller Termine'!$D$1:$D$10000=$B516,'Liste aller Termine'!$C$1:$C$10000),E$2)</f>
        <v>#NUM!</v>
      </c>
      <c r="F516" s="2" t="e">
        <f t="array" ref="F516">LARGE(IF('Liste aller Termine'!$D$1:$D$10000=$B516,'Liste aller Termine'!$C$1:$C$10000),F$2)</f>
        <v>#NUM!</v>
      </c>
      <c r="G516" s="2" t="e">
        <f t="array" ref="G516">LARGE(IF('Liste aller Termine'!$D$1:$D$10000=$B516,'Liste aller Termine'!$C$1:$C$10000),G$2)</f>
        <v>#NUM!</v>
      </c>
      <c r="H516" s="2" t="e">
        <f t="array" ref="H516">LARGE(IF('Liste aller Termine'!$D$1:$D$10000=$B516,'Liste aller Termine'!$C$1:$C$10000),H$2)</f>
        <v>#NUM!</v>
      </c>
      <c r="I516" s="3" t="str">
        <f t="shared" si="49"/>
        <v/>
      </c>
      <c r="J516" s="3" t="str">
        <f t="shared" si="50"/>
        <v/>
      </c>
      <c r="K516" s="3" t="str">
        <f t="shared" si="51"/>
        <v/>
      </c>
      <c r="L516" s="3" t="str">
        <f t="shared" si="52"/>
        <v/>
      </c>
      <c r="M516" s="3" t="str">
        <f t="shared" si="53"/>
        <v/>
      </c>
    </row>
    <row r="517" spans="1:13" x14ac:dyDescent="0.25">
      <c r="A517" s="1">
        <f t="shared" si="48"/>
        <v>201</v>
      </c>
      <c r="B517" s="1" t="e">
        <f>IF(A517&gt;=10000,"",SMALL('Liste aller Termine'!D$2:D$10000,A517))</f>
        <v>#NUM!</v>
      </c>
      <c r="C517" s="1">
        <f>COUNTIF('Liste aller Termine'!D$2:D$10000,B517)</f>
        <v>0</v>
      </c>
      <c r="D517" s="2" t="e">
        <f t="array" ref="D517">LARGE(IF('Liste aller Termine'!$D$1:$D$10000=$B517,'Liste aller Termine'!$C$1:$C$10000),D$2)</f>
        <v>#NUM!</v>
      </c>
      <c r="E517" s="2" t="e">
        <f t="array" ref="E517">LARGE(IF('Liste aller Termine'!$D$1:$D$10000=$B517,'Liste aller Termine'!$C$1:$C$10000),E$2)</f>
        <v>#NUM!</v>
      </c>
      <c r="F517" s="2" t="e">
        <f t="array" ref="F517">LARGE(IF('Liste aller Termine'!$D$1:$D$10000=$B517,'Liste aller Termine'!$C$1:$C$10000),F$2)</f>
        <v>#NUM!</v>
      </c>
      <c r="G517" s="2" t="e">
        <f t="array" ref="G517">LARGE(IF('Liste aller Termine'!$D$1:$D$10000=$B517,'Liste aller Termine'!$C$1:$C$10000),G$2)</f>
        <v>#NUM!</v>
      </c>
      <c r="H517" s="2" t="e">
        <f t="array" ref="H517">LARGE(IF('Liste aller Termine'!$D$1:$D$10000=$B517,'Liste aller Termine'!$C$1:$C$10000),H$2)</f>
        <v>#NUM!</v>
      </c>
      <c r="I517" s="3" t="str">
        <f t="shared" si="49"/>
        <v/>
      </c>
      <c r="J517" s="3" t="str">
        <f t="shared" si="50"/>
        <v/>
      </c>
      <c r="K517" s="3" t="str">
        <f t="shared" si="51"/>
        <v/>
      </c>
      <c r="L517" s="3" t="str">
        <f t="shared" si="52"/>
        <v/>
      </c>
      <c r="M517" s="3" t="str">
        <f t="shared" si="53"/>
        <v/>
      </c>
    </row>
    <row r="518" spans="1:13" x14ac:dyDescent="0.25">
      <c r="A518" s="1">
        <f t="shared" si="48"/>
        <v>201</v>
      </c>
      <c r="B518" s="1" t="e">
        <f>IF(A518&gt;=10000,"",SMALL('Liste aller Termine'!D$2:D$10000,A518))</f>
        <v>#NUM!</v>
      </c>
      <c r="C518" s="1">
        <f>COUNTIF('Liste aller Termine'!D$2:D$10000,B518)</f>
        <v>0</v>
      </c>
      <c r="D518" s="2" t="e">
        <f t="array" ref="D518">LARGE(IF('Liste aller Termine'!$D$1:$D$10000=$B518,'Liste aller Termine'!$C$1:$C$10000),D$2)</f>
        <v>#NUM!</v>
      </c>
      <c r="E518" s="2" t="e">
        <f t="array" ref="E518">LARGE(IF('Liste aller Termine'!$D$1:$D$10000=$B518,'Liste aller Termine'!$C$1:$C$10000),E$2)</f>
        <v>#NUM!</v>
      </c>
      <c r="F518" s="2" t="e">
        <f t="array" ref="F518">LARGE(IF('Liste aller Termine'!$D$1:$D$10000=$B518,'Liste aller Termine'!$C$1:$C$10000),F$2)</f>
        <v>#NUM!</v>
      </c>
      <c r="G518" s="2" t="e">
        <f t="array" ref="G518">LARGE(IF('Liste aller Termine'!$D$1:$D$10000=$B518,'Liste aller Termine'!$C$1:$C$10000),G$2)</f>
        <v>#NUM!</v>
      </c>
      <c r="H518" s="2" t="e">
        <f t="array" ref="H518">LARGE(IF('Liste aller Termine'!$D$1:$D$10000=$B518,'Liste aller Termine'!$C$1:$C$10000),H$2)</f>
        <v>#NUM!</v>
      </c>
      <c r="I518" s="3" t="str">
        <f t="shared" si="49"/>
        <v/>
      </c>
      <c r="J518" s="3" t="str">
        <f t="shared" si="50"/>
        <v/>
      </c>
      <c r="K518" s="3" t="str">
        <f t="shared" si="51"/>
        <v/>
      </c>
      <c r="L518" s="3" t="str">
        <f t="shared" si="52"/>
        <v/>
      </c>
      <c r="M518" s="3" t="str">
        <f t="shared" si="53"/>
        <v/>
      </c>
    </row>
    <row r="519" spans="1:13" x14ac:dyDescent="0.25">
      <c r="A519" s="1">
        <f t="shared" si="48"/>
        <v>201</v>
      </c>
      <c r="B519" s="1" t="e">
        <f>IF(A519&gt;=10000,"",SMALL('Liste aller Termine'!D$2:D$10000,A519))</f>
        <v>#NUM!</v>
      </c>
      <c r="C519" s="1">
        <f>COUNTIF('Liste aller Termine'!D$2:D$10000,B519)</f>
        <v>0</v>
      </c>
      <c r="D519" s="2" t="e">
        <f t="array" ref="D519">LARGE(IF('Liste aller Termine'!$D$1:$D$10000=$B519,'Liste aller Termine'!$C$1:$C$10000),D$2)</f>
        <v>#NUM!</v>
      </c>
      <c r="E519" s="2" t="e">
        <f t="array" ref="E519">LARGE(IF('Liste aller Termine'!$D$1:$D$10000=$B519,'Liste aller Termine'!$C$1:$C$10000),E$2)</f>
        <v>#NUM!</v>
      </c>
      <c r="F519" s="2" t="e">
        <f t="array" ref="F519">LARGE(IF('Liste aller Termine'!$D$1:$D$10000=$B519,'Liste aller Termine'!$C$1:$C$10000),F$2)</f>
        <v>#NUM!</v>
      </c>
      <c r="G519" s="2" t="e">
        <f t="array" ref="G519">LARGE(IF('Liste aller Termine'!$D$1:$D$10000=$B519,'Liste aller Termine'!$C$1:$C$10000),G$2)</f>
        <v>#NUM!</v>
      </c>
      <c r="H519" s="2" t="e">
        <f t="array" ref="H519">LARGE(IF('Liste aller Termine'!$D$1:$D$10000=$B519,'Liste aller Termine'!$C$1:$C$10000),H$2)</f>
        <v>#NUM!</v>
      </c>
      <c r="I519" s="3" t="str">
        <f t="shared" si="49"/>
        <v/>
      </c>
      <c r="J519" s="3" t="str">
        <f t="shared" si="50"/>
        <v/>
      </c>
      <c r="K519" s="3" t="str">
        <f t="shared" si="51"/>
        <v/>
      </c>
      <c r="L519" s="3" t="str">
        <f t="shared" si="52"/>
        <v/>
      </c>
      <c r="M519" s="3" t="str">
        <f t="shared" si="53"/>
        <v/>
      </c>
    </row>
    <row r="520" spans="1:13" x14ac:dyDescent="0.25">
      <c r="A520" s="1">
        <f t="shared" si="48"/>
        <v>201</v>
      </c>
      <c r="B520" s="1" t="e">
        <f>IF(A520&gt;=10000,"",SMALL('Liste aller Termine'!D$2:D$10000,A520))</f>
        <v>#NUM!</v>
      </c>
      <c r="C520" s="1">
        <f>COUNTIF('Liste aller Termine'!D$2:D$10000,B520)</f>
        <v>0</v>
      </c>
      <c r="D520" s="2" t="e">
        <f t="array" ref="D520">LARGE(IF('Liste aller Termine'!$D$1:$D$10000=$B520,'Liste aller Termine'!$C$1:$C$10000),D$2)</f>
        <v>#NUM!</v>
      </c>
      <c r="E520" s="2" t="e">
        <f t="array" ref="E520">LARGE(IF('Liste aller Termine'!$D$1:$D$10000=$B520,'Liste aller Termine'!$C$1:$C$10000),E$2)</f>
        <v>#NUM!</v>
      </c>
      <c r="F520" s="2" t="e">
        <f t="array" ref="F520">LARGE(IF('Liste aller Termine'!$D$1:$D$10000=$B520,'Liste aller Termine'!$C$1:$C$10000),F$2)</f>
        <v>#NUM!</v>
      </c>
      <c r="G520" s="2" t="e">
        <f t="array" ref="G520">LARGE(IF('Liste aller Termine'!$D$1:$D$10000=$B520,'Liste aller Termine'!$C$1:$C$10000),G$2)</f>
        <v>#NUM!</v>
      </c>
      <c r="H520" s="2" t="e">
        <f t="array" ref="H520">LARGE(IF('Liste aller Termine'!$D$1:$D$10000=$B520,'Liste aller Termine'!$C$1:$C$10000),H$2)</f>
        <v>#NUM!</v>
      </c>
      <c r="I520" s="3" t="str">
        <f t="shared" si="49"/>
        <v/>
      </c>
      <c r="J520" s="3" t="str">
        <f t="shared" si="50"/>
        <v/>
      </c>
      <c r="K520" s="3" t="str">
        <f t="shared" si="51"/>
        <v/>
      </c>
      <c r="L520" s="3" t="str">
        <f t="shared" si="52"/>
        <v/>
      </c>
      <c r="M520" s="3" t="str">
        <f t="shared" si="53"/>
        <v/>
      </c>
    </row>
    <row r="521" spans="1:13" x14ac:dyDescent="0.25">
      <c r="A521" s="1">
        <f t="shared" si="48"/>
        <v>201</v>
      </c>
      <c r="B521" s="1" t="e">
        <f>IF(A521&gt;=10000,"",SMALL('Liste aller Termine'!D$2:D$10000,A521))</f>
        <v>#NUM!</v>
      </c>
      <c r="C521" s="1">
        <f>COUNTIF('Liste aller Termine'!D$2:D$10000,B521)</f>
        <v>0</v>
      </c>
      <c r="D521" s="2" t="e">
        <f t="array" ref="D521">LARGE(IF('Liste aller Termine'!$D$1:$D$10000=$B521,'Liste aller Termine'!$C$1:$C$10000),D$2)</f>
        <v>#NUM!</v>
      </c>
      <c r="E521" s="2" t="e">
        <f t="array" ref="E521">LARGE(IF('Liste aller Termine'!$D$1:$D$10000=$B521,'Liste aller Termine'!$C$1:$C$10000),E$2)</f>
        <v>#NUM!</v>
      </c>
      <c r="F521" s="2" t="e">
        <f t="array" ref="F521">LARGE(IF('Liste aller Termine'!$D$1:$D$10000=$B521,'Liste aller Termine'!$C$1:$C$10000),F$2)</f>
        <v>#NUM!</v>
      </c>
      <c r="G521" s="2" t="e">
        <f t="array" ref="G521">LARGE(IF('Liste aller Termine'!$D$1:$D$10000=$B521,'Liste aller Termine'!$C$1:$C$10000),G$2)</f>
        <v>#NUM!</v>
      </c>
      <c r="H521" s="2" t="e">
        <f t="array" ref="H521">LARGE(IF('Liste aller Termine'!$D$1:$D$10000=$B521,'Liste aller Termine'!$C$1:$C$10000),H$2)</f>
        <v>#NUM!</v>
      </c>
      <c r="I521" s="3" t="str">
        <f t="shared" si="49"/>
        <v/>
      </c>
      <c r="J521" s="3" t="str">
        <f t="shared" si="50"/>
        <v/>
      </c>
      <c r="K521" s="3" t="str">
        <f t="shared" si="51"/>
        <v/>
      </c>
      <c r="L521" s="3" t="str">
        <f t="shared" si="52"/>
        <v/>
      </c>
      <c r="M521" s="3" t="str">
        <f t="shared" si="53"/>
        <v/>
      </c>
    </row>
    <row r="522" spans="1:13" x14ac:dyDescent="0.25">
      <c r="A522" s="1">
        <f t="shared" si="48"/>
        <v>201</v>
      </c>
      <c r="B522" s="1" t="e">
        <f>IF(A522&gt;=10000,"",SMALL('Liste aller Termine'!D$2:D$10000,A522))</f>
        <v>#NUM!</v>
      </c>
      <c r="C522" s="1">
        <f>COUNTIF('Liste aller Termine'!D$2:D$10000,B522)</f>
        <v>0</v>
      </c>
      <c r="D522" s="2" t="e">
        <f t="array" ref="D522">LARGE(IF('Liste aller Termine'!$D$1:$D$10000=$B522,'Liste aller Termine'!$C$1:$C$10000),D$2)</f>
        <v>#NUM!</v>
      </c>
      <c r="E522" s="2" t="e">
        <f t="array" ref="E522">LARGE(IF('Liste aller Termine'!$D$1:$D$10000=$B522,'Liste aller Termine'!$C$1:$C$10000),E$2)</f>
        <v>#NUM!</v>
      </c>
      <c r="F522" s="2" t="e">
        <f t="array" ref="F522">LARGE(IF('Liste aller Termine'!$D$1:$D$10000=$B522,'Liste aller Termine'!$C$1:$C$10000),F$2)</f>
        <v>#NUM!</v>
      </c>
      <c r="G522" s="2" t="e">
        <f t="array" ref="G522">LARGE(IF('Liste aller Termine'!$D$1:$D$10000=$B522,'Liste aller Termine'!$C$1:$C$10000),G$2)</f>
        <v>#NUM!</v>
      </c>
      <c r="H522" s="2" t="e">
        <f t="array" ref="H522">LARGE(IF('Liste aller Termine'!$D$1:$D$10000=$B522,'Liste aller Termine'!$C$1:$C$10000),H$2)</f>
        <v>#NUM!</v>
      </c>
      <c r="I522" s="3" t="str">
        <f t="shared" si="49"/>
        <v/>
      </c>
      <c r="J522" s="3" t="str">
        <f t="shared" si="50"/>
        <v/>
      </c>
      <c r="K522" s="3" t="str">
        <f t="shared" si="51"/>
        <v/>
      </c>
      <c r="L522" s="3" t="str">
        <f t="shared" si="52"/>
        <v/>
      </c>
      <c r="M522" s="3" t="str">
        <f t="shared" si="53"/>
        <v/>
      </c>
    </row>
    <row r="523" spans="1:13" x14ac:dyDescent="0.25">
      <c r="A523" s="1">
        <f t="shared" si="48"/>
        <v>201</v>
      </c>
      <c r="B523" s="1" t="e">
        <f>IF(A523&gt;=10000,"",SMALL('Liste aller Termine'!D$2:D$10000,A523))</f>
        <v>#NUM!</v>
      </c>
      <c r="C523" s="1">
        <f>COUNTIF('Liste aller Termine'!D$2:D$10000,B523)</f>
        <v>0</v>
      </c>
      <c r="D523" s="2" t="e">
        <f t="array" ref="D523">LARGE(IF('Liste aller Termine'!$D$1:$D$10000=$B523,'Liste aller Termine'!$C$1:$C$10000),D$2)</f>
        <v>#NUM!</v>
      </c>
      <c r="E523" s="2" t="e">
        <f t="array" ref="E523">LARGE(IF('Liste aller Termine'!$D$1:$D$10000=$B523,'Liste aller Termine'!$C$1:$C$10000),E$2)</f>
        <v>#NUM!</v>
      </c>
      <c r="F523" s="2" t="e">
        <f t="array" ref="F523">LARGE(IF('Liste aller Termine'!$D$1:$D$10000=$B523,'Liste aller Termine'!$C$1:$C$10000),F$2)</f>
        <v>#NUM!</v>
      </c>
      <c r="G523" s="2" t="e">
        <f t="array" ref="G523">LARGE(IF('Liste aller Termine'!$D$1:$D$10000=$B523,'Liste aller Termine'!$C$1:$C$10000),G$2)</f>
        <v>#NUM!</v>
      </c>
      <c r="H523" s="2" t="e">
        <f t="array" ref="H523">LARGE(IF('Liste aller Termine'!$D$1:$D$10000=$B523,'Liste aller Termine'!$C$1:$C$10000),H$2)</f>
        <v>#NUM!</v>
      </c>
      <c r="I523" s="3" t="str">
        <f t="shared" si="49"/>
        <v/>
      </c>
      <c r="J523" s="3" t="str">
        <f t="shared" si="50"/>
        <v/>
      </c>
      <c r="K523" s="3" t="str">
        <f t="shared" si="51"/>
        <v/>
      </c>
      <c r="L523" s="3" t="str">
        <f t="shared" si="52"/>
        <v/>
      </c>
      <c r="M523" s="3" t="str">
        <f t="shared" si="53"/>
        <v/>
      </c>
    </row>
    <row r="524" spans="1:13" x14ac:dyDescent="0.25">
      <c r="A524" s="1">
        <f t="shared" si="48"/>
        <v>201</v>
      </c>
      <c r="B524" s="1" t="e">
        <f>IF(A524&gt;=10000,"",SMALL('Liste aller Termine'!D$2:D$10000,A524))</f>
        <v>#NUM!</v>
      </c>
      <c r="C524" s="1">
        <f>COUNTIF('Liste aller Termine'!D$2:D$10000,B524)</f>
        <v>0</v>
      </c>
      <c r="D524" s="2" t="e">
        <f t="array" ref="D524">LARGE(IF('Liste aller Termine'!$D$1:$D$10000=$B524,'Liste aller Termine'!$C$1:$C$10000),D$2)</f>
        <v>#NUM!</v>
      </c>
      <c r="E524" s="2" t="e">
        <f t="array" ref="E524">LARGE(IF('Liste aller Termine'!$D$1:$D$10000=$B524,'Liste aller Termine'!$C$1:$C$10000),E$2)</f>
        <v>#NUM!</v>
      </c>
      <c r="F524" s="2" t="e">
        <f t="array" ref="F524">LARGE(IF('Liste aller Termine'!$D$1:$D$10000=$B524,'Liste aller Termine'!$C$1:$C$10000),F$2)</f>
        <v>#NUM!</v>
      </c>
      <c r="G524" s="2" t="e">
        <f t="array" ref="G524">LARGE(IF('Liste aller Termine'!$D$1:$D$10000=$B524,'Liste aller Termine'!$C$1:$C$10000),G$2)</f>
        <v>#NUM!</v>
      </c>
      <c r="H524" s="2" t="e">
        <f t="array" ref="H524">LARGE(IF('Liste aller Termine'!$D$1:$D$10000=$B524,'Liste aller Termine'!$C$1:$C$10000),H$2)</f>
        <v>#NUM!</v>
      </c>
      <c r="I524" s="3" t="str">
        <f t="shared" si="49"/>
        <v/>
      </c>
      <c r="J524" s="3" t="str">
        <f t="shared" si="50"/>
        <v/>
      </c>
      <c r="K524" s="3" t="str">
        <f t="shared" si="51"/>
        <v/>
      </c>
      <c r="L524" s="3" t="str">
        <f t="shared" si="52"/>
        <v/>
      </c>
      <c r="M524" s="3" t="str">
        <f t="shared" si="53"/>
        <v/>
      </c>
    </row>
    <row r="525" spans="1:13" x14ac:dyDescent="0.25">
      <c r="A525" s="1">
        <f t="shared" si="48"/>
        <v>201</v>
      </c>
      <c r="B525" s="1" t="e">
        <f>IF(A525&gt;=10000,"",SMALL('Liste aller Termine'!D$2:D$10000,A525))</f>
        <v>#NUM!</v>
      </c>
      <c r="C525" s="1">
        <f>COUNTIF('Liste aller Termine'!D$2:D$10000,B525)</f>
        <v>0</v>
      </c>
      <c r="D525" s="2" t="e">
        <f t="array" ref="D525">LARGE(IF('Liste aller Termine'!$D$1:$D$10000=$B525,'Liste aller Termine'!$C$1:$C$10000),D$2)</f>
        <v>#NUM!</v>
      </c>
      <c r="E525" s="2" t="e">
        <f t="array" ref="E525">LARGE(IF('Liste aller Termine'!$D$1:$D$10000=$B525,'Liste aller Termine'!$C$1:$C$10000),E$2)</f>
        <v>#NUM!</v>
      </c>
      <c r="F525" s="2" t="e">
        <f t="array" ref="F525">LARGE(IF('Liste aller Termine'!$D$1:$D$10000=$B525,'Liste aller Termine'!$C$1:$C$10000),F$2)</f>
        <v>#NUM!</v>
      </c>
      <c r="G525" s="2" t="e">
        <f t="array" ref="G525">LARGE(IF('Liste aller Termine'!$D$1:$D$10000=$B525,'Liste aller Termine'!$C$1:$C$10000),G$2)</f>
        <v>#NUM!</v>
      </c>
      <c r="H525" s="2" t="e">
        <f t="array" ref="H525">LARGE(IF('Liste aller Termine'!$D$1:$D$10000=$B525,'Liste aller Termine'!$C$1:$C$10000),H$2)</f>
        <v>#NUM!</v>
      </c>
      <c r="I525" s="3" t="str">
        <f t="shared" si="49"/>
        <v/>
      </c>
      <c r="J525" s="3" t="str">
        <f t="shared" si="50"/>
        <v/>
      </c>
      <c r="K525" s="3" t="str">
        <f t="shared" si="51"/>
        <v/>
      </c>
      <c r="L525" s="3" t="str">
        <f t="shared" si="52"/>
        <v/>
      </c>
      <c r="M525" s="3" t="str">
        <f t="shared" si="53"/>
        <v/>
      </c>
    </row>
    <row r="526" spans="1:13" x14ac:dyDescent="0.25">
      <c r="A526" s="1">
        <f t="shared" si="48"/>
        <v>201</v>
      </c>
      <c r="B526" s="1" t="e">
        <f>IF(A526&gt;=10000,"",SMALL('Liste aller Termine'!D$2:D$10000,A526))</f>
        <v>#NUM!</v>
      </c>
      <c r="C526" s="1">
        <f>COUNTIF('Liste aller Termine'!D$2:D$10000,B526)</f>
        <v>0</v>
      </c>
      <c r="D526" s="2" t="e">
        <f t="array" ref="D526">LARGE(IF('Liste aller Termine'!$D$1:$D$10000=$B526,'Liste aller Termine'!$C$1:$C$10000),D$2)</f>
        <v>#NUM!</v>
      </c>
      <c r="E526" s="2" t="e">
        <f t="array" ref="E526">LARGE(IF('Liste aller Termine'!$D$1:$D$10000=$B526,'Liste aller Termine'!$C$1:$C$10000),E$2)</f>
        <v>#NUM!</v>
      </c>
      <c r="F526" s="2" t="e">
        <f t="array" ref="F526">LARGE(IF('Liste aller Termine'!$D$1:$D$10000=$B526,'Liste aller Termine'!$C$1:$C$10000),F$2)</f>
        <v>#NUM!</v>
      </c>
      <c r="G526" s="2" t="e">
        <f t="array" ref="G526">LARGE(IF('Liste aller Termine'!$D$1:$D$10000=$B526,'Liste aller Termine'!$C$1:$C$10000),G$2)</f>
        <v>#NUM!</v>
      </c>
      <c r="H526" s="2" t="e">
        <f t="array" ref="H526">LARGE(IF('Liste aller Termine'!$D$1:$D$10000=$B526,'Liste aller Termine'!$C$1:$C$10000),H$2)</f>
        <v>#NUM!</v>
      </c>
      <c r="I526" s="3" t="str">
        <f t="shared" si="49"/>
        <v/>
      </c>
      <c r="J526" s="3" t="str">
        <f t="shared" si="50"/>
        <v/>
      </c>
      <c r="K526" s="3" t="str">
        <f t="shared" si="51"/>
        <v/>
      </c>
      <c r="L526" s="3" t="str">
        <f t="shared" si="52"/>
        <v/>
      </c>
      <c r="M526" s="3" t="str">
        <f t="shared" si="53"/>
        <v/>
      </c>
    </row>
    <row r="527" spans="1:13" x14ac:dyDescent="0.25">
      <c r="A527" s="1">
        <f t="shared" si="48"/>
        <v>201</v>
      </c>
      <c r="B527" s="1" t="e">
        <f>IF(A527&gt;=10000,"",SMALL('Liste aller Termine'!D$2:D$10000,A527))</f>
        <v>#NUM!</v>
      </c>
      <c r="C527" s="1">
        <f>COUNTIF('Liste aller Termine'!D$2:D$10000,B527)</f>
        <v>0</v>
      </c>
      <c r="D527" s="2" t="e">
        <f t="array" ref="D527">LARGE(IF('Liste aller Termine'!$D$1:$D$10000=$B527,'Liste aller Termine'!$C$1:$C$10000),D$2)</f>
        <v>#NUM!</v>
      </c>
      <c r="E527" s="2" t="e">
        <f t="array" ref="E527">LARGE(IF('Liste aller Termine'!$D$1:$D$10000=$B527,'Liste aller Termine'!$C$1:$C$10000),E$2)</f>
        <v>#NUM!</v>
      </c>
      <c r="F527" s="2" t="e">
        <f t="array" ref="F527">LARGE(IF('Liste aller Termine'!$D$1:$D$10000=$B527,'Liste aller Termine'!$C$1:$C$10000),F$2)</f>
        <v>#NUM!</v>
      </c>
      <c r="G527" s="2" t="e">
        <f t="array" ref="G527">LARGE(IF('Liste aller Termine'!$D$1:$D$10000=$B527,'Liste aller Termine'!$C$1:$C$10000),G$2)</f>
        <v>#NUM!</v>
      </c>
      <c r="H527" s="2" t="e">
        <f t="array" ref="H527">LARGE(IF('Liste aller Termine'!$D$1:$D$10000=$B527,'Liste aller Termine'!$C$1:$C$10000),H$2)</f>
        <v>#NUM!</v>
      </c>
      <c r="I527" s="3" t="str">
        <f t="shared" si="49"/>
        <v/>
      </c>
      <c r="J527" s="3" t="str">
        <f t="shared" si="50"/>
        <v/>
      </c>
      <c r="K527" s="3" t="str">
        <f t="shared" si="51"/>
        <v/>
      </c>
      <c r="L527" s="3" t="str">
        <f t="shared" si="52"/>
        <v/>
      </c>
      <c r="M527" s="3" t="str">
        <f t="shared" si="53"/>
        <v/>
      </c>
    </row>
    <row r="528" spans="1:13" x14ac:dyDescent="0.25">
      <c r="A528" s="1">
        <f t="shared" si="48"/>
        <v>201</v>
      </c>
      <c r="B528" s="1" t="e">
        <f>IF(A528&gt;=10000,"",SMALL('Liste aller Termine'!D$2:D$10000,A528))</f>
        <v>#NUM!</v>
      </c>
      <c r="C528" s="1">
        <f>COUNTIF('Liste aller Termine'!D$2:D$10000,B528)</f>
        <v>0</v>
      </c>
      <c r="D528" s="2" t="e">
        <f t="array" ref="D528">LARGE(IF('Liste aller Termine'!$D$1:$D$10000=$B528,'Liste aller Termine'!$C$1:$C$10000),D$2)</f>
        <v>#NUM!</v>
      </c>
      <c r="E528" s="2" t="e">
        <f t="array" ref="E528">LARGE(IF('Liste aller Termine'!$D$1:$D$10000=$B528,'Liste aller Termine'!$C$1:$C$10000),E$2)</f>
        <v>#NUM!</v>
      </c>
      <c r="F528" s="2" t="e">
        <f t="array" ref="F528">LARGE(IF('Liste aller Termine'!$D$1:$D$10000=$B528,'Liste aller Termine'!$C$1:$C$10000),F$2)</f>
        <v>#NUM!</v>
      </c>
      <c r="G528" s="2" t="e">
        <f t="array" ref="G528">LARGE(IF('Liste aller Termine'!$D$1:$D$10000=$B528,'Liste aller Termine'!$C$1:$C$10000),G$2)</f>
        <v>#NUM!</v>
      </c>
      <c r="H528" s="2" t="e">
        <f t="array" ref="H528">LARGE(IF('Liste aller Termine'!$D$1:$D$10000=$B528,'Liste aller Termine'!$C$1:$C$10000),H$2)</f>
        <v>#NUM!</v>
      </c>
      <c r="I528" s="3" t="str">
        <f t="shared" si="49"/>
        <v/>
      </c>
      <c r="J528" s="3" t="str">
        <f t="shared" si="50"/>
        <v/>
      </c>
      <c r="K528" s="3" t="str">
        <f t="shared" si="51"/>
        <v/>
      </c>
      <c r="L528" s="3" t="str">
        <f t="shared" si="52"/>
        <v/>
      </c>
      <c r="M528" s="3" t="str">
        <f t="shared" si="53"/>
        <v/>
      </c>
    </row>
    <row r="529" spans="1:13" x14ac:dyDescent="0.25">
      <c r="A529" s="1">
        <f t="shared" si="48"/>
        <v>201</v>
      </c>
      <c r="B529" s="1" t="e">
        <f>IF(A529&gt;=10000,"",SMALL('Liste aller Termine'!D$2:D$10000,A529))</f>
        <v>#NUM!</v>
      </c>
      <c r="C529" s="1">
        <f>COUNTIF('Liste aller Termine'!D$2:D$10000,B529)</f>
        <v>0</v>
      </c>
      <c r="D529" s="2" t="e">
        <f t="array" ref="D529">LARGE(IF('Liste aller Termine'!$D$1:$D$10000=$B529,'Liste aller Termine'!$C$1:$C$10000),D$2)</f>
        <v>#NUM!</v>
      </c>
      <c r="E529" s="2" t="e">
        <f t="array" ref="E529">LARGE(IF('Liste aller Termine'!$D$1:$D$10000=$B529,'Liste aller Termine'!$C$1:$C$10000),E$2)</f>
        <v>#NUM!</v>
      </c>
      <c r="F529" s="2" t="e">
        <f t="array" ref="F529">LARGE(IF('Liste aller Termine'!$D$1:$D$10000=$B529,'Liste aller Termine'!$C$1:$C$10000),F$2)</f>
        <v>#NUM!</v>
      </c>
      <c r="G529" s="2" t="e">
        <f t="array" ref="G529">LARGE(IF('Liste aller Termine'!$D$1:$D$10000=$B529,'Liste aller Termine'!$C$1:$C$10000),G$2)</f>
        <v>#NUM!</v>
      </c>
      <c r="H529" s="2" t="e">
        <f t="array" ref="H529">LARGE(IF('Liste aller Termine'!$D$1:$D$10000=$B529,'Liste aller Termine'!$C$1:$C$10000),H$2)</f>
        <v>#NUM!</v>
      </c>
      <c r="I529" s="3" t="str">
        <f t="shared" si="49"/>
        <v/>
      </c>
      <c r="J529" s="3" t="str">
        <f t="shared" si="50"/>
        <v/>
      </c>
      <c r="K529" s="3" t="str">
        <f t="shared" si="51"/>
        <v/>
      </c>
      <c r="L529" s="3" t="str">
        <f t="shared" si="52"/>
        <v/>
      </c>
      <c r="M529" s="3" t="str">
        <f t="shared" si="53"/>
        <v/>
      </c>
    </row>
    <row r="530" spans="1:13" x14ac:dyDescent="0.25">
      <c r="A530" s="1">
        <f t="shared" si="48"/>
        <v>201</v>
      </c>
      <c r="B530" s="1" t="e">
        <f>IF(A530&gt;=10000,"",SMALL('Liste aller Termine'!D$2:D$10000,A530))</f>
        <v>#NUM!</v>
      </c>
      <c r="C530" s="1">
        <f>COUNTIF('Liste aller Termine'!D$2:D$10000,B530)</f>
        <v>0</v>
      </c>
      <c r="D530" s="2" t="e">
        <f t="array" ref="D530">LARGE(IF('Liste aller Termine'!$D$1:$D$10000=$B530,'Liste aller Termine'!$C$1:$C$10000),D$2)</f>
        <v>#NUM!</v>
      </c>
      <c r="E530" s="2" t="e">
        <f t="array" ref="E530">LARGE(IF('Liste aller Termine'!$D$1:$D$10000=$B530,'Liste aller Termine'!$C$1:$C$10000),E$2)</f>
        <v>#NUM!</v>
      </c>
      <c r="F530" s="2" t="e">
        <f t="array" ref="F530">LARGE(IF('Liste aller Termine'!$D$1:$D$10000=$B530,'Liste aller Termine'!$C$1:$C$10000),F$2)</f>
        <v>#NUM!</v>
      </c>
      <c r="G530" s="2" t="e">
        <f t="array" ref="G530">LARGE(IF('Liste aller Termine'!$D$1:$D$10000=$B530,'Liste aller Termine'!$C$1:$C$10000),G$2)</f>
        <v>#NUM!</v>
      </c>
      <c r="H530" s="2" t="e">
        <f t="array" ref="H530">LARGE(IF('Liste aller Termine'!$D$1:$D$10000=$B530,'Liste aller Termine'!$C$1:$C$10000),H$2)</f>
        <v>#NUM!</v>
      </c>
      <c r="I530" s="3" t="str">
        <f t="shared" si="49"/>
        <v/>
      </c>
      <c r="J530" s="3" t="str">
        <f t="shared" si="50"/>
        <v/>
      </c>
      <c r="K530" s="3" t="str">
        <f t="shared" si="51"/>
        <v/>
      </c>
      <c r="L530" s="3" t="str">
        <f t="shared" si="52"/>
        <v/>
      </c>
      <c r="M530" s="3" t="str">
        <f t="shared" si="53"/>
        <v/>
      </c>
    </row>
    <row r="531" spans="1:13" x14ac:dyDescent="0.25">
      <c r="A531" s="1">
        <f t="shared" si="48"/>
        <v>201</v>
      </c>
      <c r="B531" s="1" t="e">
        <f>IF(A531&gt;=10000,"",SMALL('Liste aller Termine'!D$2:D$10000,A531))</f>
        <v>#NUM!</v>
      </c>
      <c r="C531" s="1">
        <f>COUNTIF('Liste aller Termine'!D$2:D$10000,B531)</f>
        <v>0</v>
      </c>
      <c r="D531" s="2" t="e">
        <f t="array" ref="D531">LARGE(IF('Liste aller Termine'!$D$1:$D$10000=$B531,'Liste aller Termine'!$C$1:$C$10000),D$2)</f>
        <v>#NUM!</v>
      </c>
      <c r="E531" s="2" t="e">
        <f t="array" ref="E531">LARGE(IF('Liste aller Termine'!$D$1:$D$10000=$B531,'Liste aller Termine'!$C$1:$C$10000),E$2)</f>
        <v>#NUM!</v>
      </c>
      <c r="F531" s="2" t="e">
        <f t="array" ref="F531">LARGE(IF('Liste aller Termine'!$D$1:$D$10000=$B531,'Liste aller Termine'!$C$1:$C$10000),F$2)</f>
        <v>#NUM!</v>
      </c>
      <c r="G531" s="2" t="e">
        <f t="array" ref="G531">LARGE(IF('Liste aller Termine'!$D$1:$D$10000=$B531,'Liste aller Termine'!$C$1:$C$10000),G$2)</f>
        <v>#NUM!</v>
      </c>
      <c r="H531" s="2" t="e">
        <f t="array" ref="H531">LARGE(IF('Liste aller Termine'!$D$1:$D$10000=$B531,'Liste aller Termine'!$C$1:$C$10000),H$2)</f>
        <v>#NUM!</v>
      </c>
      <c r="I531" s="3" t="str">
        <f t="shared" si="49"/>
        <v/>
      </c>
      <c r="J531" s="3" t="str">
        <f t="shared" si="50"/>
        <v/>
      </c>
      <c r="K531" s="3" t="str">
        <f t="shared" si="51"/>
        <v/>
      </c>
      <c r="L531" s="3" t="str">
        <f t="shared" si="52"/>
        <v/>
      </c>
      <c r="M531" s="3" t="str">
        <f t="shared" si="53"/>
        <v/>
      </c>
    </row>
    <row r="532" spans="1:13" x14ac:dyDescent="0.25">
      <c r="A532" s="1">
        <f t="shared" si="48"/>
        <v>201</v>
      </c>
      <c r="B532" s="1" t="e">
        <f>IF(A532&gt;=10000,"",SMALL('Liste aller Termine'!D$2:D$10000,A532))</f>
        <v>#NUM!</v>
      </c>
      <c r="C532" s="1">
        <f>COUNTIF('Liste aller Termine'!D$2:D$10000,B532)</f>
        <v>0</v>
      </c>
      <c r="D532" s="2" t="e">
        <f t="array" ref="D532">LARGE(IF('Liste aller Termine'!$D$1:$D$10000=$B532,'Liste aller Termine'!$C$1:$C$10000),D$2)</f>
        <v>#NUM!</v>
      </c>
      <c r="E532" s="2" t="e">
        <f t="array" ref="E532">LARGE(IF('Liste aller Termine'!$D$1:$D$10000=$B532,'Liste aller Termine'!$C$1:$C$10000),E$2)</f>
        <v>#NUM!</v>
      </c>
      <c r="F532" s="2" t="e">
        <f t="array" ref="F532">LARGE(IF('Liste aller Termine'!$D$1:$D$10000=$B532,'Liste aller Termine'!$C$1:$C$10000),F$2)</f>
        <v>#NUM!</v>
      </c>
      <c r="G532" s="2" t="e">
        <f t="array" ref="G532">LARGE(IF('Liste aller Termine'!$D$1:$D$10000=$B532,'Liste aller Termine'!$C$1:$C$10000),G$2)</f>
        <v>#NUM!</v>
      </c>
      <c r="H532" s="2" t="e">
        <f t="array" ref="H532">LARGE(IF('Liste aller Termine'!$D$1:$D$10000=$B532,'Liste aller Termine'!$C$1:$C$10000),H$2)</f>
        <v>#NUM!</v>
      </c>
      <c r="I532" s="3" t="str">
        <f t="shared" si="49"/>
        <v/>
      </c>
      <c r="J532" s="3" t="str">
        <f t="shared" si="50"/>
        <v/>
      </c>
      <c r="K532" s="3" t="str">
        <f t="shared" si="51"/>
        <v/>
      </c>
      <c r="L532" s="3" t="str">
        <f t="shared" si="52"/>
        <v/>
      </c>
      <c r="M532" s="3" t="str">
        <f t="shared" si="53"/>
        <v/>
      </c>
    </row>
    <row r="533" spans="1:13" x14ac:dyDescent="0.25">
      <c r="A533" s="1">
        <f t="shared" si="48"/>
        <v>201</v>
      </c>
      <c r="B533" s="1" t="e">
        <f>IF(A533&gt;=10000,"",SMALL('Liste aller Termine'!D$2:D$10000,A533))</f>
        <v>#NUM!</v>
      </c>
      <c r="C533" s="1">
        <f>COUNTIF('Liste aller Termine'!D$2:D$10000,B533)</f>
        <v>0</v>
      </c>
      <c r="D533" s="2" t="e">
        <f t="array" ref="D533">LARGE(IF('Liste aller Termine'!$D$1:$D$10000=$B533,'Liste aller Termine'!$C$1:$C$10000),D$2)</f>
        <v>#NUM!</v>
      </c>
      <c r="E533" s="2" t="e">
        <f t="array" ref="E533">LARGE(IF('Liste aller Termine'!$D$1:$D$10000=$B533,'Liste aller Termine'!$C$1:$C$10000),E$2)</f>
        <v>#NUM!</v>
      </c>
      <c r="F533" s="2" t="e">
        <f t="array" ref="F533">LARGE(IF('Liste aller Termine'!$D$1:$D$10000=$B533,'Liste aller Termine'!$C$1:$C$10000),F$2)</f>
        <v>#NUM!</v>
      </c>
      <c r="G533" s="2" t="e">
        <f t="array" ref="G533">LARGE(IF('Liste aller Termine'!$D$1:$D$10000=$B533,'Liste aller Termine'!$C$1:$C$10000),G$2)</f>
        <v>#NUM!</v>
      </c>
      <c r="H533" s="2" t="e">
        <f t="array" ref="H533">LARGE(IF('Liste aller Termine'!$D$1:$D$10000=$B533,'Liste aller Termine'!$C$1:$C$10000),H$2)</f>
        <v>#NUM!</v>
      </c>
      <c r="I533" s="3" t="str">
        <f t="shared" si="49"/>
        <v/>
      </c>
      <c r="J533" s="3" t="str">
        <f t="shared" si="50"/>
        <v/>
      </c>
      <c r="K533" s="3" t="str">
        <f t="shared" si="51"/>
        <v/>
      </c>
      <c r="L533" s="3" t="str">
        <f t="shared" si="52"/>
        <v/>
      </c>
      <c r="M533" s="3" t="str">
        <f t="shared" si="53"/>
        <v/>
      </c>
    </row>
    <row r="534" spans="1:13" x14ac:dyDescent="0.25">
      <c r="A534" s="1">
        <f t="shared" si="48"/>
        <v>201</v>
      </c>
      <c r="B534" s="1" t="e">
        <f>IF(A534&gt;=10000,"",SMALL('Liste aller Termine'!D$2:D$10000,A534))</f>
        <v>#NUM!</v>
      </c>
      <c r="C534" s="1">
        <f>COUNTIF('Liste aller Termine'!D$2:D$10000,B534)</f>
        <v>0</v>
      </c>
      <c r="D534" s="2" t="e">
        <f t="array" ref="D534">LARGE(IF('Liste aller Termine'!$D$1:$D$10000=$B534,'Liste aller Termine'!$C$1:$C$10000),D$2)</f>
        <v>#NUM!</v>
      </c>
      <c r="E534" s="2" t="e">
        <f t="array" ref="E534">LARGE(IF('Liste aller Termine'!$D$1:$D$10000=$B534,'Liste aller Termine'!$C$1:$C$10000),E$2)</f>
        <v>#NUM!</v>
      </c>
      <c r="F534" s="2" t="e">
        <f t="array" ref="F534">LARGE(IF('Liste aller Termine'!$D$1:$D$10000=$B534,'Liste aller Termine'!$C$1:$C$10000),F$2)</f>
        <v>#NUM!</v>
      </c>
      <c r="G534" s="2" t="e">
        <f t="array" ref="G534">LARGE(IF('Liste aller Termine'!$D$1:$D$10000=$B534,'Liste aller Termine'!$C$1:$C$10000),G$2)</f>
        <v>#NUM!</v>
      </c>
      <c r="H534" s="2" t="e">
        <f t="array" ref="H534">LARGE(IF('Liste aller Termine'!$D$1:$D$10000=$B534,'Liste aller Termine'!$C$1:$C$10000),H$2)</f>
        <v>#NUM!</v>
      </c>
      <c r="I534" s="3" t="str">
        <f t="shared" si="49"/>
        <v/>
      </c>
      <c r="J534" s="3" t="str">
        <f t="shared" si="50"/>
        <v/>
      </c>
      <c r="K534" s="3" t="str">
        <f t="shared" si="51"/>
        <v/>
      </c>
      <c r="L534" s="3" t="str">
        <f t="shared" si="52"/>
        <v/>
      </c>
      <c r="M534" s="3" t="str">
        <f t="shared" si="53"/>
        <v/>
      </c>
    </row>
    <row r="535" spans="1:13" x14ac:dyDescent="0.25">
      <c r="A535" s="1">
        <f t="shared" si="48"/>
        <v>201</v>
      </c>
      <c r="B535" s="1" t="e">
        <f>IF(A535&gt;=10000,"",SMALL('Liste aller Termine'!D$2:D$10000,A535))</f>
        <v>#NUM!</v>
      </c>
      <c r="C535" s="1">
        <f>COUNTIF('Liste aller Termine'!D$2:D$10000,B535)</f>
        <v>0</v>
      </c>
      <c r="D535" s="2" t="e">
        <f t="array" ref="D535">LARGE(IF('Liste aller Termine'!$D$1:$D$10000=$B535,'Liste aller Termine'!$C$1:$C$10000),D$2)</f>
        <v>#NUM!</v>
      </c>
      <c r="E535" s="2" t="e">
        <f t="array" ref="E535">LARGE(IF('Liste aller Termine'!$D$1:$D$10000=$B535,'Liste aller Termine'!$C$1:$C$10000),E$2)</f>
        <v>#NUM!</v>
      </c>
      <c r="F535" s="2" t="e">
        <f t="array" ref="F535">LARGE(IF('Liste aller Termine'!$D$1:$D$10000=$B535,'Liste aller Termine'!$C$1:$C$10000),F$2)</f>
        <v>#NUM!</v>
      </c>
      <c r="G535" s="2" t="e">
        <f t="array" ref="G535">LARGE(IF('Liste aller Termine'!$D$1:$D$10000=$B535,'Liste aller Termine'!$C$1:$C$10000),G$2)</f>
        <v>#NUM!</v>
      </c>
      <c r="H535" s="2" t="e">
        <f t="array" ref="H535">LARGE(IF('Liste aller Termine'!$D$1:$D$10000=$B535,'Liste aller Termine'!$C$1:$C$10000),H$2)</f>
        <v>#NUM!</v>
      </c>
      <c r="I535" s="3" t="str">
        <f t="shared" si="49"/>
        <v/>
      </c>
      <c r="J535" s="3" t="str">
        <f t="shared" si="50"/>
        <v/>
      </c>
      <c r="K535" s="3" t="str">
        <f t="shared" si="51"/>
        <v/>
      </c>
      <c r="L535" s="3" t="str">
        <f t="shared" si="52"/>
        <v/>
      </c>
      <c r="M535" s="3" t="str">
        <f t="shared" si="53"/>
        <v/>
      </c>
    </row>
    <row r="536" spans="1:13" x14ac:dyDescent="0.25">
      <c r="A536" s="1">
        <f t="shared" si="48"/>
        <v>201</v>
      </c>
      <c r="B536" s="1" t="e">
        <f>IF(A536&gt;=10000,"",SMALL('Liste aller Termine'!D$2:D$10000,A536))</f>
        <v>#NUM!</v>
      </c>
      <c r="C536" s="1">
        <f>COUNTIF('Liste aller Termine'!D$2:D$10000,B536)</f>
        <v>0</v>
      </c>
      <c r="D536" s="2" t="e">
        <f t="array" ref="D536">LARGE(IF('Liste aller Termine'!$D$1:$D$10000=$B536,'Liste aller Termine'!$C$1:$C$10000),D$2)</f>
        <v>#NUM!</v>
      </c>
      <c r="E536" s="2" t="e">
        <f t="array" ref="E536">LARGE(IF('Liste aller Termine'!$D$1:$D$10000=$B536,'Liste aller Termine'!$C$1:$C$10000),E$2)</f>
        <v>#NUM!</v>
      </c>
      <c r="F536" s="2" t="e">
        <f t="array" ref="F536">LARGE(IF('Liste aller Termine'!$D$1:$D$10000=$B536,'Liste aller Termine'!$C$1:$C$10000),F$2)</f>
        <v>#NUM!</v>
      </c>
      <c r="G536" s="2" t="e">
        <f t="array" ref="G536">LARGE(IF('Liste aller Termine'!$D$1:$D$10000=$B536,'Liste aller Termine'!$C$1:$C$10000),G$2)</f>
        <v>#NUM!</v>
      </c>
      <c r="H536" s="2" t="e">
        <f t="array" ref="H536">LARGE(IF('Liste aller Termine'!$D$1:$D$10000=$B536,'Liste aller Termine'!$C$1:$C$10000),H$2)</f>
        <v>#NUM!</v>
      </c>
      <c r="I536" s="3" t="str">
        <f t="shared" si="49"/>
        <v/>
      </c>
      <c r="J536" s="3" t="str">
        <f t="shared" si="50"/>
        <v/>
      </c>
      <c r="K536" s="3" t="str">
        <f t="shared" si="51"/>
        <v/>
      </c>
      <c r="L536" s="3" t="str">
        <f t="shared" si="52"/>
        <v/>
      </c>
      <c r="M536" s="3" t="str">
        <f t="shared" si="53"/>
        <v/>
      </c>
    </row>
    <row r="537" spans="1:13" x14ac:dyDescent="0.25">
      <c r="A537" s="1">
        <f t="shared" si="48"/>
        <v>201</v>
      </c>
      <c r="B537" s="1" t="e">
        <f>IF(A537&gt;=10000,"",SMALL('Liste aller Termine'!D$2:D$10000,A537))</f>
        <v>#NUM!</v>
      </c>
      <c r="C537" s="1">
        <f>COUNTIF('Liste aller Termine'!D$2:D$10000,B537)</f>
        <v>0</v>
      </c>
      <c r="D537" s="2" t="e">
        <f t="array" ref="D537">LARGE(IF('Liste aller Termine'!$D$1:$D$10000=$B537,'Liste aller Termine'!$C$1:$C$10000),D$2)</f>
        <v>#NUM!</v>
      </c>
      <c r="E537" s="2" t="e">
        <f t="array" ref="E537">LARGE(IF('Liste aller Termine'!$D$1:$D$10000=$B537,'Liste aller Termine'!$C$1:$C$10000),E$2)</f>
        <v>#NUM!</v>
      </c>
      <c r="F537" s="2" t="e">
        <f t="array" ref="F537">LARGE(IF('Liste aller Termine'!$D$1:$D$10000=$B537,'Liste aller Termine'!$C$1:$C$10000),F$2)</f>
        <v>#NUM!</v>
      </c>
      <c r="G537" s="2" t="e">
        <f t="array" ref="G537">LARGE(IF('Liste aller Termine'!$D$1:$D$10000=$B537,'Liste aller Termine'!$C$1:$C$10000),G$2)</f>
        <v>#NUM!</v>
      </c>
      <c r="H537" s="2" t="e">
        <f t="array" ref="H537">LARGE(IF('Liste aller Termine'!$D$1:$D$10000=$B537,'Liste aller Termine'!$C$1:$C$10000),H$2)</f>
        <v>#NUM!</v>
      </c>
      <c r="I537" s="3" t="str">
        <f t="shared" si="49"/>
        <v/>
      </c>
      <c r="J537" s="3" t="str">
        <f t="shared" si="50"/>
        <v/>
      </c>
      <c r="K537" s="3" t="str">
        <f t="shared" si="51"/>
        <v/>
      </c>
      <c r="L537" s="3" t="str">
        <f t="shared" si="52"/>
        <v/>
      </c>
      <c r="M537" s="3" t="str">
        <f t="shared" si="53"/>
        <v/>
      </c>
    </row>
    <row r="538" spans="1:13" x14ac:dyDescent="0.25">
      <c r="A538" s="1">
        <f t="shared" si="48"/>
        <v>201</v>
      </c>
      <c r="B538" s="1" t="e">
        <f>IF(A538&gt;=10000,"",SMALL('Liste aller Termine'!D$2:D$10000,A538))</f>
        <v>#NUM!</v>
      </c>
      <c r="C538" s="1">
        <f>COUNTIF('Liste aller Termine'!D$2:D$10000,B538)</f>
        <v>0</v>
      </c>
      <c r="D538" s="2" t="e">
        <f t="array" ref="D538">LARGE(IF('Liste aller Termine'!$D$1:$D$10000=$B538,'Liste aller Termine'!$C$1:$C$10000),D$2)</f>
        <v>#NUM!</v>
      </c>
      <c r="E538" s="2" t="e">
        <f t="array" ref="E538">LARGE(IF('Liste aller Termine'!$D$1:$D$10000=$B538,'Liste aller Termine'!$C$1:$C$10000),E$2)</f>
        <v>#NUM!</v>
      </c>
      <c r="F538" s="2" t="e">
        <f t="array" ref="F538">LARGE(IF('Liste aller Termine'!$D$1:$D$10000=$B538,'Liste aller Termine'!$C$1:$C$10000),F$2)</f>
        <v>#NUM!</v>
      </c>
      <c r="G538" s="2" t="e">
        <f t="array" ref="G538">LARGE(IF('Liste aller Termine'!$D$1:$D$10000=$B538,'Liste aller Termine'!$C$1:$C$10000),G$2)</f>
        <v>#NUM!</v>
      </c>
      <c r="H538" s="2" t="e">
        <f t="array" ref="H538">LARGE(IF('Liste aller Termine'!$D$1:$D$10000=$B538,'Liste aller Termine'!$C$1:$C$10000),H$2)</f>
        <v>#NUM!</v>
      </c>
      <c r="I538" s="3" t="str">
        <f t="shared" si="49"/>
        <v/>
      </c>
      <c r="J538" s="3" t="str">
        <f t="shared" si="50"/>
        <v/>
      </c>
      <c r="K538" s="3" t="str">
        <f t="shared" si="51"/>
        <v/>
      </c>
      <c r="L538" s="3" t="str">
        <f t="shared" si="52"/>
        <v/>
      </c>
      <c r="M538" s="3" t="str">
        <f t="shared" si="53"/>
        <v/>
      </c>
    </row>
    <row r="539" spans="1:13" x14ac:dyDescent="0.25">
      <c r="A539" s="1">
        <f t="shared" ref="A539:A601" si="54">A538+C538</f>
        <v>201</v>
      </c>
      <c r="B539" s="1" t="e">
        <f>IF(A539&gt;=10000,"",SMALL('Liste aller Termine'!D$2:D$10000,A539))</f>
        <v>#NUM!</v>
      </c>
      <c r="C539" s="1">
        <f>COUNTIF('Liste aller Termine'!D$2:D$10000,B539)</f>
        <v>0</v>
      </c>
      <c r="D539" s="2" t="e">
        <f t="array" ref="D539">LARGE(IF('Liste aller Termine'!$D$1:$D$10000=$B539,'Liste aller Termine'!$C$1:$C$10000),D$2)</f>
        <v>#NUM!</v>
      </c>
      <c r="E539" s="2" t="e">
        <f t="array" ref="E539">LARGE(IF('Liste aller Termine'!$D$1:$D$10000=$B539,'Liste aller Termine'!$C$1:$C$10000),E$2)</f>
        <v>#NUM!</v>
      </c>
      <c r="F539" s="2" t="e">
        <f t="array" ref="F539">LARGE(IF('Liste aller Termine'!$D$1:$D$10000=$B539,'Liste aller Termine'!$C$1:$C$10000),F$2)</f>
        <v>#NUM!</v>
      </c>
      <c r="G539" s="2" t="e">
        <f t="array" ref="G539">LARGE(IF('Liste aller Termine'!$D$1:$D$10000=$B539,'Liste aller Termine'!$C$1:$C$10000),G$2)</f>
        <v>#NUM!</v>
      </c>
      <c r="H539" s="2" t="e">
        <f t="array" ref="H539">LARGE(IF('Liste aller Termine'!$D$1:$D$10000=$B539,'Liste aller Termine'!$C$1:$C$10000),H$2)</f>
        <v>#NUM!</v>
      </c>
      <c r="I539" s="3" t="str">
        <f t="shared" ref="I539:I601" si="55">IF(ISERROR(D539),"",D539)</f>
        <v/>
      </c>
      <c r="J539" s="3" t="str">
        <f t="shared" ref="J539:J601" si="56">IF(ISERROR(E539),"",E539)</f>
        <v/>
      </c>
      <c r="K539" s="3" t="str">
        <f t="shared" ref="K539:K601" si="57">IF(ISERROR(F539),"",F539)</f>
        <v/>
      </c>
      <c r="L539" s="3" t="str">
        <f t="shared" ref="L539:L601" si="58">IF(ISERROR(G539),"",G539)</f>
        <v/>
      </c>
      <c r="M539" s="3" t="str">
        <f t="shared" ref="M539:M601" si="59">IF(ISERROR(H539),"",H539)</f>
        <v/>
      </c>
    </row>
    <row r="540" spans="1:13" x14ac:dyDescent="0.25">
      <c r="A540" s="1">
        <f t="shared" si="54"/>
        <v>201</v>
      </c>
      <c r="B540" s="1" t="e">
        <f>IF(A540&gt;=10000,"",SMALL('Liste aller Termine'!D$2:D$10000,A540))</f>
        <v>#NUM!</v>
      </c>
      <c r="C540" s="1">
        <f>COUNTIF('Liste aller Termine'!D$2:D$10000,B540)</f>
        <v>0</v>
      </c>
      <c r="D540" s="2" t="e">
        <f t="array" ref="D540">LARGE(IF('Liste aller Termine'!$D$1:$D$10000=$B540,'Liste aller Termine'!$C$1:$C$10000),D$2)</f>
        <v>#NUM!</v>
      </c>
      <c r="E540" s="2" t="e">
        <f t="array" ref="E540">LARGE(IF('Liste aller Termine'!$D$1:$D$10000=$B540,'Liste aller Termine'!$C$1:$C$10000),E$2)</f>
        <v>#NUM!</v>
      </c>
      <c r="F540" s="2" t="e">
        <f t="array" ref="F540">LARGE(IF('Liste aller Termine'!$D$1:$D$10000=$B540,'Liste aller Termine'!$C$1:$C$10000),F$2)</f>
        <v>#NUM!</v>
      </c>
      <c r="G540" s="2" t="e">
        <f t="array" ref="G540">LARGE(IF('Liste aller Termine'!$D$1:$D$10000=$B540,'Liste aller Termine'!$C$1:$C$10000),G$2)</f>
        <v>#NUM!</v>
      </c>
      <c r="H540" s="2" t="e">
        <f t="array" ref="H540">LARGE(IF('Liste aller Termine'!$D$1:$D$10000=$B540,'Liste aller Termine'!$C$1:$C$10000),H$2)</f>
        <v>#NUM!</v>
      </c>
      <c r="I540" s="3" t="str">
        <f t="shared" si="55"/>
        <v/>
      </c>
      <c r="J540" s="3" t="str">
        <f t="shared" si="56"/>
        <v/>
      </c>
      <c r="K540" s="3" t="str">
        <f t="shared" si="57"/>
        <v/>
      </c>
      <c r="L540" s="3" t="str">
        <f t="shared" si="58"/>
        <v/>
      </c>
      <c r="M540" s="3" t="str">
        <f t="shared" si="59"/>
        <v/>
      </c>
    </row>
    <row r="541" spans="1:13" x14ac:dyDescent="0.25">
      <c r="A541" s="1">
        <f t="shared" si="54"/>
        <v>201</v>
      </c>
      <c r="B541" s="1" t="e">
        <f>IF(A541&gt;=10000,"",SMALL('Liste aller Termine'!D$2:D$10000,A541))</f>
        <v>#NUM!</v>
      </c>
      <c r="C541" s="1">
        <f>COUNTIF('Liste aller Termine'!D$2:D$10000,B541)</f>
        <v>0</v>
      </c>
      <c r="D541" s="2" t="e">
        <f t="array" ref="D541">LARGE(IF('Liste aller Termine'!$D$1:$D$10000=$B541,'Liste aller Termine'!$C$1:$C$10000),D$2)</f>
        <v>#NUM!</v>
      </c>
      <c r="E541" s="2" t="e">
        <f t="array" ref="E541">LARGE(IF('Liste aller Termine'!$D$1:$D$10000=$B541,'Liste aller Termine'!$C$1:$C$10000),E$2)</f>
        <v>#NUM!</v>
      </c>
      <c r="F541" s="2" t="e">
        <f t="array" ref="F541">LARGE(IF('Liste aller Termine'!$D$1:$D$10000=$B541,'Liste aller Termine'!$C$1:$C$10000),F$2)</f>
        <v>#NUM!</v>
      </c>
      <c r="G541" s="2" t="e">
        <f t="array" ref="G541">LARGE(IF('Liste aller Termine'!$D$1:$D$10000=$B541,'Liste aller Termine'!$C$1:$C$10000),G$2)</f>
        <v>#NUM!</v>
      </c>
      <c r="H541" s="2" t="e">
        <f t="array" ref="H541">LARGE(IF('Liste aller Termine'!$D$1:$D$10000=$B541,'Liste aller Termine'!$C$1:$C$10000),H$2)</f>
        <v>#NUM!</v>
      </c>
      <c r="I541" s="3" t="str">
        <f t="shared" si="55"/>
        <v/>
      </c>
      <c r="J541" s="3" t="str">
        <f t="shared" si="56"/>
        <v/>
      </c>
      <c r="K541" s="3" t="str">
        <f t="shared" si="57"/>
        <v/>
      </c>
      <c r="L541" s="3" t="str">
        <f t="shared" si="58"/>
        <v/>
      </c>
      <c r="M541" s="3" t="str">
        <f t="shared" si="59"/>
        <v/>
      </c>
    </row>
    <row r="542" spans="1:13" x14ac:dyDescent="0.25">
      <c r="A542" s="1">
        <f t="shared" si="54"/>
        <v>201</v>
      </c>
      <c r="B542" s="1" t="e">
        <f>IF(A542&gt;=10000,"",SMALL('Liste aller Termine'!D$2:D$10000,A542))</f>
        <v>#NUM!</v>
      </c>
      <c r="C542" s="1">
        <f>COUNTIF('Liste aller Termine'!D$2:D$10000,B542)</f>
        <v>0</v>
      </c>
      <c r="D542" s="2" t="e">
        <f t="array" ref="D542">LARGE(IF('Liste aller Termine'!$D$1:$D$10000=$B542,'Liste aller Termine'!$C$1:$C$10000),D$2)</f>
        <v>#NUM!</v>
      </c>
      <c r="E542" s="2" t="e">
        <f t="array" ref="E542">LARGE(IF('Liste aller Termine'!$D$1:$D$10000=$B542,'Liste aller Termine'!$C$1:$C$10000),E$2)</f>
        <v>#NUM!</v>
      </c>
      <c r="F542" s="2" t="e">
        <f t="array" ref="F542">LARGE(IF('Liste aller Termine'!$D$1:$D$10000=$B542,'Liste aller Termine'!$C$1:$C$10000),F$2)</f>
        <v>#NUM!</v>
      </c>
      <c r="G542" s="2" t="e">
        <f t="array" ref="G542">LARGE(IF('Liste aller Termine'!$D$1:$D$10000=$B542,'Liste aller Termine'!$C$1:$C$10000),G$2)</f>
        <v>#NUM!</v>
      </c>
      <c r="H542" s="2" t="e">
        <f t="array" ref="H542">LARGE(IF('Liste aller Termine'!$D$1:$D$10000=$B542,'Liste aller Termine'!$C$1:$C$10000),H$2)</f>
        <v>#NUM!</v>
      </c>
      <c r="I542" s="3" t="str">
        <f t="shared" si="55"/>
        <v/>
      </c>
      <c r="J542" s="3" t="str">
        <f t="shared" si="56"/>
        <v/>
      </c>
      <c r="K542" s="3" t="str">
        <f t="shared" si="57"/>
        <v/>
      </c>
      <c r="L542" s="3" t="str">
        <f t="shared" si="58"/>
        <v/>
      </c>
      <c r="M542" s="3" t="str">
        <f t="shared" si="59"/>
        <v/>
      </c>
    </row>
    <row r="543" spans="1:13" x14ac:dyDescent="0.25">
      <c r="A543" s="1">
        <f t="shared" si="54"/>
        <v>201</v>
      </c>
      <c r="B543" s="1" t="e">
        <f>IF(A543&gt;=10000,"",SMALL('Liste aller Termine'!D$2:D$10000,A543))</f>
        <v>#NUM!</v>
      </c>
      <c r="C543" s="1">
        <f>COUNTIF('Liste aller Termine'!D$2:D$10000,B543)</f>
        <v>0</v>
      </c>
      <c r="D543" s="2" t="e">
        <f t="array" ref="D543">LARGE(IF('Liste aller Termine'!$D$1:$D$10000=$B543,'Liste aller Termine'!$C$1:$C$10000),D$2)</f>
        <v>#NUM!</v>
      </c>
      <c r="E543" s="2" t="e">
        <f t="array" ref="E543">LARGE(IF('Liste aller Termine'!$D$1:$D$10000=$B543,'Liste aller Termine'!$C$1:$C$10000),E$2)</f>
        <v>#NUM!</v>
      </c>
      <c r="F543" s="2" t="e">
        <f t="array" ref="F543">LARGE(IF('Liste aller Termine'!$D$1:$D$10000=$B543,'Liste aller Termine'!$C$1:$C$10000),F$2)</f>
        <v>#NUM!</v>
      </c>
      <c r="G543" s="2" t="e">
        <f t="array" ref="G543">LARGE(IF('Liste aller Termine'!$D$1:$D$10000=$B543,'Liste aller Termine'!$C$1:$C$10000),G$2)</f>
        <v>#NUM!</v>
      </c>
      <c r="H543" s="2" t="e">
        <f t="array" ref="H543">LARGE(IF('Liste aller Termine'!$D$1:$D$10000=$B543,'Liste aller Termine'!$C$1:$C$10000),H$2)</f>
        <v>#NUM!</v>
      </c>
      <c r="I543" s="3" t="str">
        <f t="shared" si="55"/>
        <v/>
      </c>
      <c r="J543" s="3" t="str">
        <f t="shared" si="56"/>
        <v/>
      </c>
      <c r="K543" s="3" t="str">
        <f t="shared" si="57"/>
        <v/>
      </c>
      <c r="L543" s="3" t="str">
        <f t="shared" si="58"/>
        <v/>
      </c>
      <c r="M543" s="3" t="str">
        <f t="shared" si="59"/>
        <v/>
      </c>
    </row>
    <row r="544" spans="1:13" x14ac:dyDescent="0.25">
      <c r="A544" s="1">
        <f t="shared" si="54"/>
        <v>201</v>
      </c>
      <c r="B544" s="1" t="e">
        <f>IF(A544&gt;=10000,"",SMALL('Liste aller Termine'!D$2:D$10000,A544))</f>
        <v>#NUM!</v>
      </c>
      <c r="C544" s="1">
        <f>COUNTIF('Liste aller Termine'!D$2:D$10000,B544)</f>
        <v>0</v>
      </c>
      <c r="D544" s="2" t="e">
        <f t="array" ref="D544">LARGE(IF('Liste aller Termine'!$D$1:$D$10000=$B544,'Liste aller Termine'!$C$1:$C$10000),D$2)</f>
        <v>#NUM!</v>
      </c>
      <c r="E544" s="2" t="e">
        <f t="array" ref="E544">LARGE(IF('Liste aller Termine'!$D$1:$D$10000=$B544,'Liste aller Termine'!$C$1:$C$10000),E$2)</f>
        <v>#NUM!</v>
      </c>
      <c r="F544" s="2" t="e">
        <f t="array" ref="F544">LARGE(IF('Liste aller Termine'!$D$1:$D$10000=$B544,'Liste aller Termine'!$C$1:$C$10000),F$2)</f>
        <v>#NUM!</v>
      </c>
      <c r="G544" s="2" t="e">
        <f t="array" ref="G544">LARGE(IF('Liste aller Termine'!$D$1:$D$10000=$B544,'Liste aller Termine'!$C$1:$C$10000),G$2)</f>
        <v>#NUM!</v>
      </c>
      <c r="H544" s="2" t="e">
        <f t="array" ref="H544">LARGE(IF('Liste aller Termine'!$D$1:$D$10000=$B544,'Liste aller Termine'!$C$1:$C$10000),H$2)</f>
        <v>#NUM!</v>
      </c>
      <c r="I544" s="3" t="str">
        <f t="shared" si="55"/>
        <v/>
      </c>
      <c r="J544" s="3" t="str">
        <f t="shared" si="56"/>
        <v/>
      </c>
      <c r="K544" s="3" t="str">
        <f t="shared" si="57"/>
        <v/>
      </c>
      <c r="L544" s="3" t="str">
        <f t="shared" si="58"/>
        <v/>
      </c>
      <c r="M544" s="3" t="str">
        <f t="shared" si="59"/>
        <v/>
      </c>
    </row>
    <row r="545" spans="1:13" x14ac:dyDescent="0.25">
      <c r="A545" s="1">
        <f t="shared" si="54"/>
        <v>201</v>
      </c>
      <c r="B545" s="1" t="e">
        <f>IF(A545&gt;=10000,"",SMALL('Liste aller Termine'!D$2:D$10000,A545))</f>
        <v>#NUM!</v>
      </c>
      <c r="C545" s="1">
        <f>COUNTIF('Liste aller Termine'!D$2:D$10000,B545)</f>
        <v>0</v>
      </c>
      <c r="D545" s="2" t="e">
        <f t="array" ref="D545">LARGE(IF('Liste aller Termine'!$D$1:$D$10000=$B545,'Liste aller Termine'!$C$1:$C$10000),D$2)</f>
        <v>#NUM!</v>
      </c>
      <c r="E545" s="2" t="e">
        <f t="array" ref="E545">LARGE(IF('Liste aller Termine'!$D$1:$D$10000=$B545,'Liste aller Termine'!$C$1:$C$10000),E$2)</f>
        <v>#NUM!</v>
      </c>
      <c r="F545" s="2" t="e">
        <f t="array" ref="F545">LARGE(IF('Liste aller Termine'!$D$1:$D$10000=$B545,'Liste aller Termine'!$C$1:$C$10000),F$2)</f>
        <v>#NUM!</v>
      </c>
      <c r="G545" s="2" t="e">
        <f t="array" ref="G545">LARGE(IF('Liste aller Termine'!$D$1:$D$10000=$B545,'Liste aller Termine'!$C$1:$C$10000),G$2)</f>
        <v>#NUM!</v>
      </c>
      <c r="H545" s="2" t="e">
        <f t="array" ref="H545">LARGE(IF('Liste aller Termine'!$D$1:$D$10000=$B545,'Liste aller Termine'!$C$1:$C$10000),H$2)</f>
        <v>#NUM!</v>
      </c>
      <c r="I545" s="3" t="str">
        <f t="shared" si="55"/>
        <v/>
      </c>
      <c r="J545" s="3" t="str">
        <f t="shared" si="56"/>
        <v/>
      </c>
      <c r="K545" s="3" t="str">
        <f t="shared" si="57"/>
        <v/>
      </c>
      <c r="L545" s="3" t="str">
        <f t="shared" si="58"/>
        <v/>
      </c>
      <c r="M545" s="3" t="str">
        <f t="shared" si="59"/>
        <v/>
      </c>
    </row>
    <row r="546" spans="1:13" x14ac:dyDescent="0.25">
      <c r="A546" s="1">
        <f t="shared" si="54"/>
        <v>201</v>
      </c>
      <c r="B546" s="1" t="e">
        <f>IF(A546&gt;=10000,"",SMALL('Liste aller Termine'!D$2:D$10000,A546))</f>
        <v>#NUM!</v>
      </c>
      <c r="C546" s="1">
        <f>COUNTIF('Liste aller Termine'!D$2:D$10000,B546)</f>
        <v>0</v>
      </c>
      <c r="D546" s="2" t="e">
        <f t="array" ref="D546">LARGE(IF('Liste aller Termine'!$D$1:$D$10000=$B546,'Liste aller Termine'!$C$1:$C$10000),D$2)</f>
        <v>#NUM!</v>
      </c>
      <c r="E546" s="2" t="e">
        <f t="array" ref="E546">LARGE(IF('Liste aller Termine'!$D$1:$D$10000=$B546,'Liste aller Termine'!$C$1:$C$10000),E$2)</f>
        <v>#NUM!</v>
      </c>
      <c r="F546" s="2" t="e">
        <f t="array" ref="F546">LARGE(IF('Liste aller Termine'!$D$1:$D$10000=$B546,'Liste aller Termine'!$C$1:$C$10000),F$2)</f>
        <v>#NUM!</v>
      </c>
      <c r="G546" s="2" t="e">
        <f t="array" ref="G546">LARGE(IF('Liste aller Termine'!$D$1:$D$10000=$B546,'Liste aller Termine'!$C$1:$C$10000),G$2)</f>
        <v>#NUM!</v>
      </c>
      <c r="H546" s="2" t="e">
        <f t="array" ref="H546">LARGE(IF('Liste aller Termine'!$D$1:$D$10000=$B546,'Liste aller Termine'!$C$1:$C$10000),H$2)</f>
        <v>#NUM!</v>
      </c>
      <c r="I546" s="3" t="str">
        <f t="shared" si="55"/>
        <v/>
      </c>
      <c r="J546" s="3" t="str">
        <f t="shared" si="56"/>
        <v/>
      </c>
      <c r="K546" s="3" t="str">
        <f t="shared" si="57"/>
        <v/>
      </c>
      <c r="L546" s="3" t="str">
        <f t="shared" si="58"/>
        <v/>
      </c>
      <c r="M546" s="3" t="str">
        <f t="shared" si="59"/>
        <v/>
      </c>
    </row>
    <row r="547" spans="1:13" x14ac:dyDescent="0.25">
      <c r="A547" s="1">
        <f t="shared" si="54"/>
        <v>201</v>
      </c>
      <c r="B547" s="1" t="e">
        <f>IF(A547&gt;=10000,"",SMALL('Liste aller Termine'!D$2:D$10000,A547))</f>
        <v>#NUM!</v>
      </c>
      <c r="C547" s="1">
        <f>COUNTIF('Liste aller Termine'!D$2:D$10000,B547)</f>
        <v>0</v>
      </c>
      <c r="D547" s="2" t="e">
        <f t="array" ref="D547">LARGE(IF('Liste aller Termine'!$D$1:$D$10000=$B547,'Liste aller Termine'!$C$1:$C$10000),D$2)</f>
        <v>#NUM!</v>
      </c>
      <c r="E547" s="2" t="e">
        <f t="array" ref="E547">LARGE(IF('Liste aller Termine'!$D$1:$D$10000=$B547,'Liste aller Termine'!$C$1:$C$10000),E$2)</f>
        <v>#NUM!</v>
      </c>
      <c r="F547" s="2" t="e">
        <f t="array" ref="F547">LARGE(IF('Liste aller Termine'!$D$1:$D$10000=$B547,'Liste aller Termine'!$C$1:$C$10000),F$2)</f>
        <v>#NUM!</v>
      </c>
      <c r="G547" s="2" t="e">
        <f t="array" ref="G547">LARGE(IF('Liste aller Termine'!$D$1:$D$10000=$B547,'Liste aller Termine'!$C$1:$C$10000),G$2)</f>
        <v>#NUM!</v>
      </c>
      <c r="H547" s="2" t="e">
        <f t="array" ref="H547">LARGE(IF('Liste aller Termine'!$D$1:$D$10000=$B547,'Liste aller Termine'!$C$1:$C$10000),H$2)</f>
        <v>#NUM!</v>
      </c>
      <c r="I547" s="3" t="str">
        <f t="shared" si="55"/>
        <v/>
      </c>
      <c r="J547" s="3" t="str">
        <f t="shared" si="56"/>
        <v/>
      </c>
      <c r="K547" s="3" t="str">
        <f t="shared" si="57"/>
        <v/>
      </c>
      <c r="L547" s="3" t="str">
        <f t="shared" si="58"/>
        <v/>
      </c>
      <c r="M547" s="3" t="str">
        <f t="shared" si="59"/>
        <v/>
      </c>
    </row>
    <row r="548" spans="1:13" x14ac:dyDescent="0.25">
      <c r="A548" s="1">
        <f t="shared" si="54"/>
        <v>201</v>
      </c>
      <c r="B548" s="1" t="e">
        <f>IF(A548&gt;=10000,"",SMALL('Liste aller Termine'!D$2:D$10000,A548))</f>
        <v>#NUM!</v>
      </c>
      <c r="C548" s="1">
        <f>COUNTIF('Liste aller Termine'!D$2:D$10000,B548)</f>
        <v>0</v>
      </c>
      <c r="D548" s="2" t="e">
        <f t="array" ref="D548">LARGE(IF('Liste aller Termine'!$D$1:$D$10000=$B548,'Liste aller Termine'!$C$1:$C$10000),D$2)</f>
        <v>#NUM!</v>
      </c>
      <c r="E548" s="2" t="e">
        <f t="array" ref="E548">LARGE(IF('Liste aller Termine'!$D$1:$D$10000=$B548,'Liste aller Termine'!$C$1:$C$10000),E$2)</f>
        <v>#NUM!</v>
      </c>
      <c r="F548" s="2" t="e">
        <f t="array" ref="F548">LARGE(IF('Liste aller Termine'!$D$1:$D$10000=$B548,'Liste aller Termine'!$C$1:$C$10000),F$2)</f>
        <v>#NUM!</v>
      </c>
      <c r="G548" s="2" t="e">
        <f t="array" ref="G548">LARGE(IF('Liste aller Termine'!$D$1:$D$10000=$B548,'Liste aller Termine'!$C$1:$C$10000),G$2)</f>
        <v>#NUM!</v>
      </c>
      <c r="H548" s="2" t="e">
        <f t="array" ref="H548">LARGE(IF('Liste aller Termine'!$D$1:$D$10000=$B548,'Liste aller Termine'!$C$1:$C$10000),H$2)</f>
        <v>#NUM!</v>
      </c>
      <c r="I548" s="3" t="str">
        <f t="shared" si="55"/>
        <v/>
      </c>
      <c r="J548" s="3" t="str">
        <f t="shared" si="56"/>
        <v/>
      </c>
      <c r="K548" s="3" t="str">
        <f t="shared" si="57"/>
        <v/>
      </c>
      <c r="L548" s="3" t="str">
        <f t="shared" si="58"/>
        <v/>
      </c>
      <c r="M548" s="3" t="str">
        <f t="shared" si="59"/>
        <v/>
      </c>
    </row>
    <row r="549" spans="1:13" x14ac:dyDescent="0.25">
      <c r="A549" s="1">
        <f t="shared" si="54"/>
        <v>201</v>
      </c>
      <c r="B549" s="1" t="e">
        <f>IF(A549&gt;=10000,"",SMALL('Liste aller Termine'!D$2:D$10000,A549))</f>
        <v>#NUM!</v>
      </c>
      <c r="C549" s="1">
        <f>COUNTIF('Liste aller Termine'!D$2:D$10000,B549)</f>
        <v>0</v>
      </c>
      <c r="D549" s="2" t="e">
        <f t="array" ref="D549">LARGE(IF('Liste aller Termine'!$D$1:$D$10000=$B549,'Liste aller Termine'!$C$1:$C$10000),D$2)</f>
        <v>#NUM!</v>
      </c>
      <c r="E549" s="2" t="e">
        <f t="array" ref="E549">LARGE(IF('Liste aller Termine'!$D$1:$D$10000=$B549,'Liste aller Termine'!$C$1:$C$10000),E$2)</f>
        <v>#NUM!</v>
      </c>
      <c r="F549" s="2" t="e">
        <f t="array" ref="F549">LARGE(IF('Liste aller Termine'!$D$1:$D$10000=$B549,'Liste aller Termine'!$C$1:$C$10000),F$2)</f>
        <v>#NUM!</v>
      </c>
      <c r="G549" s="2" t="e">
        <f t="array" ref="G549">LARGE(IF('Liste aller Termine'!$D$1:$D$10000=$B549,'Liste aller Termine'!$C$1:$C$10000),G$2)</f>
        <v>#NUM!</v>
      </c>
      <c r="H549" s="2" t="e">
        <f t="array" ref="H549">LARGE(IF('Liste aller Termine'!$D$1:$D$10000=$B549,'Liste aller Termine'!$C$1:$C$10000),H$2)</f>
        <v>#NUM!</v>
      </c>
      <c r="I549" s="3" t="str">
        <f t="shared" si="55"/>
        <v/>
      </c>
      <c r="J549" s="3" t="str">
        <f t="shared" si="56"/>
        <v/>
      </c>
      <c r="K549" s="3" t="str">
        <f t="shared" si="57"/>
        <v/>
      </c>
      <c r="L549" s="3" t="str">
        <f t="shared" si="58"/>
        <v/>
      </c>
      <c r="M549" s="3" t="str">
        <f t="shared" si="59"/>
        <v/>
      </c>
    </row>
    <row r="550" spans="1:13" x14ac:dyDescent="0.25">
      <c r="A550" s="1">
        <f t="shared" si="54"/>
        <v>201</v>
      </c>
      <c r="B550" s="1" t="e">
        <f>IF(A550&gt;=10000,"",SMALL('Liste aller Termine'!D$2:D$10000,A550))</f>
        <v>#NUM!</v>
      </c>
      <c r="C550" s="1">
        <f>COUNTIF('Liste aller Termine'!D$2:D$10000,B550)</f>
        <v>0</v>
      </c>
      <c r="D550" s="2" t="e">
        <f t="array" ref="D550">LARGE(IF('Liste aller Termine'!$D$1:$D$10000=$B550,'Liste aller Termine'!$C$1:$C$10000),D$2)</f>
        <v>#NUM!</v>
      </c>
      <c r="E550" s="2" t="e">
        <f t="array" ref="E550">LARGE(IF('Liste aller Termine'!$D$1:$D$10000=$B550,'Liste aller Termine'!$C$1:$C$10000),E$2)</f>
        <v>#NUM!</v>
      </c>
      <c r="F550" s="2" t="e">
        <f t="array" ref="F550">LARGE(IF('Liste aller Termine'!$D$1:$D$10000=$B550,'Liste aller Termine'!$C$1:$C$10000),F$2)</f>
        <v>#NUM!</v>
      </c>
      <c r="G550" s="2" t="e">
        <f t="array" ref="G550">LARGE(IF('Liste aller Termine'!$D$1:$D$10000=$B550,'Liste aller Termine'!$C$1:$C$10000),G$2)</f>
        <v>#NUM!</v>
      </c>
      <c r="H550" s="2" t="e">
        <f t="array" ref="H550">LARGE(IF('Liste aller Termine'!$D$1:$D$10000=$B550,'Liste aller Termine'!$C$1:$C$10000),H$2)</f>
        <v>#NUM!</v>
      </c>
      <c r="I550" s="3" t="str">
        <f t="shared" si="55"/>
        <v/>
      </c>
      <c r="J550" s="3" t="str">
        <f t="shared" si="56"/>
        <v/>
      </c>
      <c r="K550" s="3" t="str">
        <f t="shared" si="57"/>
        <v/>
      </c>
      <c r="L550" s="3" t="str">
        <f t="shared" si="58"/>
        <v/>
      </c>
      <c r="M550" s="3" t="str">
        <f t="shared" si="59"/>
        <v/>
      </c>
    </row>
    <row r="551" spans="1:13" x14ac:dyDescent="0.25">
      <c r="A551" s="1">
        <f t="shared" si="54"/>
        <v>201</v>
      </c>
      <c r="B551" s="1" t="e">
        <f>IF(A551&gt;=10000,"",SMALL('Liste aller Termine'!D$2:D$10000,A551))</f>
        <v>#NUM!</v>
      </c>
      <c r="C551" s="1">
        <f>COUNTIF('Liste aller Termine'!D$2:D$10000,B551)</f>
        <v>0</v>
      </c>
      <c r="D551" s="2" t="e">
        <f t="array" ref="D551">LARGE(IF('Liste aller Termine'!$D$1:$D$10000=$B551,'Liste aller Termine'!$C$1:$C$10000),D$2)</f>
        <v>#NUM!</v>
      </c>
      <c r="E551" s="2" t="e">
        <f t="array" ref="E551">LARGE(IF('Liste aller Termine'!$D$1:$D$10000=$B551,'Liste aller Termine'!$C$1:$C$10000),E$2)</f>
        <v>#NUM!</v>
      </c>
      <c r="F551" s="2" t="e">
        <f t="array" ref="F551">LARGE(IF('Liste aller Termine'!$D$1:$D$10000=$B551,'Liste aller Termine'!$C$1:$C$10000),F$2)</f>
        <v>#NUM!</v>
      </c>
      <c r="G551" s="2" t="e">
        <f t="array" ref="G551">LARGE(IF('Liste aller Termine'!$D$1:$D$10000=$B551,'Liste aller Termine'!$C$1:$C$10000),G$2)</f>
        <v>#NUM!</v>
      </c>
      <c r="H551" s="2" t="e">
        <f t="array" ref="H551">LARGE(IF('Liste aller Termine'!$D$1:$D$10000=$B551,'Liste aller Termine'!$C$1:$C$10000),H$2)</f>
        <v>#NUM!</v>
      </c>
      <c r="I551" s="3" t="str">
        <f t="shared" si="55"/>
        <v/>
      </c>
      <c r="J551" s="3" t="str">
        <f t="shared" si="56"/>
        <v/>
      </c>
      <c r="K551" s="3" t="str">
        <f t="shared" si="57"/>
        <v/>
      </c>
      <c r="L551" s="3" t="str">
        <f t="shared" si="58"/>
        <v/>
      </c>
      <c r="M551" s="3" t="str">
        <f t="shared" si="59"/>
        <v/>
      </c>
    </row>
    <row r="552" spans="1:13" x14ac:dyDescent="0.25">
      <c r="A552" s="1">
        <f t="shared" si="54"/>
        <v>201</v>
      </c>
      <c r="B552" s="1" t="e">
        <f>IF(A552&gt;=10000,"",SMALL('Liste aller Termine'!D$2:D$10000,A552))</f>
        <v>#NUM!</v>
      </c>
      <c r="C552" s="1">
        <f>COUNTIF('Liste aller Termine'!D$2:D$10000,B552)</f>
        <v>0</v>
      </c>
      <c r="D552" s="2" t="e">
        <f t="array" ref="D552">LARGE(IF('Liste aller Termine'!$D$1:$D$10000=$B552,'Liste aller Termine'!$C$1:$C$10000),D$2)</f>
        <v>#NUM!</v>
      </c>
      <c r="E552" s="2" t="e">
        <f t="array" ref="E552">LARGE(IF('Liste aller Termine'!$D$1:$D$10000=$B552,'Liste aller Termine'!$C$1:$C$10000),E$2)</f>
        <v>#NUM!</v>
      </c>
      <c r="F552" s="2" t="e">
        <f t="array" ref="F552">LARGE(IF('Liste aller Termine'!$D$1:$D$10000=$B552,'Liste aller Termine'!$C$1:$C$10000),F$2)</f>
        <v>#NUM!</v>
      </c>
      <c r="G552" s="2" t="e">
        <f t="array" ref="G552">LARGE(IF('Liste aller Termine'!$D$1:$D$10000=$B552,'Liste aller Termine'!$C$1:$C$10000),G$2)</f>
        <v>#NUM!</v>
      </c>
      <c r="H552" s="2" t="e">
        <f t="array" ref="H552">LARGE(IF('Liste aller Termine'!$D$1:$D$10000=$B552,'Liste aller Termine'!$C$1:$C$10000),H$2)</f>
        <v>#NUM!</v>
      </c>
      <c r="I552" s="3" t="str">
        <f t="shared" si="55"/>
        <v/>
      </c>
      <c r="J552" s="3" t="str">
        <f t="shared" si="56"/>
        <v/>
      </c>
      <c r="K552" s="3" t="str">
        <f t="shared" si="57"/>
        <v/>
      </c>
      <c r="L552" s="3" t="str">
        <f t="shared" si="58"/>
        <v/>
      </c>
      <c r="M552" s="3" t="str">
        <f t="shared" si="59"/>
        <v/>
      </c>
    </row>
    <row r="553" spans="1:13" x14ac:dyDescent="0.25">
      <c r="A553" s="1">
        <f t="shared" si="54"/>
        <v>201</v>
      </c>
      <c r="B553" s="1" t="e">
        <f>IF(A553&gt;=10000,"",SMALL('Liste aller Termine'!D$2:D$10000,A553))</f>
        <v>#NUM!</v>
      </c>
      <c r="C553" s="1">
        <f>COUNTIF('Liste aller Termine'!D$2:D$10000,B553)</f>
        <v>0</v>
      </c>
      <c r="D553" s="2" t="e">
        <f t="array" ref="D553">LARGE(IF('Liste aller Termine'!$D$1:$D$10000=$B553,'Liste aller Termine'!$C$1:$C$10000),D$2)</f>
        <v>#NUM!</v>
      </c>
      <c r="E553" s="2" t="e">
        <f t="array" ref="E553">LARGE(IF('Liste aller Termine'!$D$1:$D$10000=$B553,'Liste aller Termine'!$C$1:$C$10000),E$2)</f>
        <v>#NUM!</v>
      </c>
      <c r="F553" s="2" t="e">
        <f t="array" ref="F553">LARGE(IF('Liste aller Termine'!$D$1:$D$10000=$B553,'Liste aller Termine'!$C$1:$C$10000),F$2)</f>
        <v>#NUM!</v>
      </c>
      <c r="G553" s="2" t="e">
        <f t="array" ref="G553">LARGE(IF('Liste aller Termine'!$D$1:$D$10000=$B553,'Liste aller Termine'!$C$1:$C$10000),G$2)</f>
        <v>#NUM!</v>
      </c>
      <c r="H553" s="2" t="e">
        <f t="array" ref="H553">LARGE(IF('Liste aller Termine'!$D$1:$D$10000=$B553,'Liste aller Termine'!$C$1:$C$10000),H$2)</f>
        <v>#NUM!</v>
      </c>
      <c r="I553" s="3" t="str">
        <f t="shared" si="55"/>
        <v/>
      </c>
      <c r="J553" s="3" t="str">
        <f t="shared" si="56"/>
        <v/>
      </c>
      <c r="K553" s="3" t="str">
        <f t="shared" si="57"/>
        <v/>
      </c>
      <c r="L553" s="3" t="str">
        <f t="shared" si="58"/>
        <v/>
      </c>
      <c r="M553" s="3" t="str">
        <f t="shared" si="59"/>
        <v/>
      </c>
    </row>
    <row r="554" spans="1:13" x14ac:dyDescent="0.25">
      <c r="A554" s="1">
        <f t="shared" si="54"/>
        <v>201</v>
      </c>
      <c r="B554" s="1" t="e">
        <f>IF(A554&gt;=10000,"",SMALL('Liste aller Termine'!D$2:D$10000,A554))</f>
        <v>#NUM!</v>
      </c>
      <c r="C554" s="1">
        <f>COUNTIF('Liste aller Termine'!D$2:D$10000,B554)</f>
        <v>0</v>
      </c>
      <c r="D554" s="2" t="e">
        <f t="array" ref="D554">LARGE(IF('Liste aller Termine'!$D$1:$D$10000=$B554,'Liste aller Termine'!$C$1:$C$10000),D$2)</f>
        <v>#NUM!</v>
      </c>
      <c r="E554" s="2" t="e">
        <f t="array" ref="E554">LARGE(IF('Liste aller Termine'!$D$1:$D$10000=$B554,'Liste aller Termine'!$C$1:$C$10000),E$2)</f>
        <v>#NUM!</v>
      </c>
      <c r="F554" s="2" t="e">
        <f t="array" ref="F554">LARGE(IF('Liste aller Termine'!$D$1:$D$10000=$B554,'Liste aller Termine'!$C$1:$C$10000),F$2)</f>
        <v>#NUM!</v>
      </c>
      <c r="G554" s="2" t="e">
        <f t="array" ref="G554">LARGE(IF('Liste aller Termine'!$D$1:$D$10000=$B554,'Liste aller Termine'!$C$1:$C$10000),G$2)</f>
        <v>#NUM!</v>
      </c>
      <c r="H554" s="2" t="e">
        <f t="array" ref="H554">LARGE(IF('Liste aller Termine'!$D$1:$D$10000=$B554,'Liste aller Termine'!$C$1:$C$10000),H$2)</f>
        <v>#NUM!</v>
      </c>
      <c r="I554" s="3" t="str">
        <f t="shared" si="55"/>
        <v/>
      </c>
      <c r="J554" s="3" t="str">
        <f t="shared" si="56"/>
        <v/>
      </c>
      <c r="K554" s="3" t="str">
        <f t="shared" si="57"/>
        <v/>
      </c>
      <c r="L554" s="3" t="str">
        <f t="shared" si="58"/>
        <v/>
      </c>
      <c r="M554" s="3" t="str">
        <f t="shared" si="59"/>
        <v/>
      </c>
    </row>
    <row r="555" spans="1:13" x14ac:dyDescent="0.25">
      <c r="A555" s="1">
        <f t="shared" si="54"/>
        <v>201</v>
      </c>
      <c r="B555" s="1" t="e">
        <f>IF(A555&gt;=10000,"",SMALL('Liste aller Termine'!D$2:D$10000,A555))</f>
        <v>#NUM!</v>
      </c>
      <c r="C555" s="1">
        <f>COUNTIF('Liste aller Termine'!D$2:D$10000,B555)</f>
        <v>0</v>
      </c>
      <c r="D555" s="2" t="e">
        <f t="array" ref="D555">LARGE(IF('Liste aller Termine'!$D$1:$D$10000=$B555,'Liste aller Termine'!$C$1:$C$10000),D$2)</f>
        <v>#NUM!</v>
      </c>
      <c r="E555" s="2" t="e">
        <f t="array" ref="E555">LARGE(IF('Liste aller Termine'!$D$1:$D$10000=$B555,'Liste aller Termine'!$C$1:$C$10000),E$2)</f>
        <v>#NUM!</v>
      </c>
      <c r="F555" s="2" t="e">
        <f t="array" ref="F555">LARGE(IF('Liste aller Termine'!$D$1:$D$10000=$B555,'Liste aller Termine'!$C$1:$C$10000),F$2)</f>
        <v>#NUM!</v>
      </c>
      <c r="G555" s="2" t="e">
        <f t="array" ref="G555">LARGE(IF('Liste aller Termine'!$D$1:$D$10000=$B555,'Liste aller Termine'!$C$1:$C$10000),G$2)</f>
        <v>#NUM!</v>
      </c>
      <c r="H555" s="2" t="e">
        <f t="array" ref="H555">LARGE(IF('Liste aller Termine'!$D$1:$D$10000=$B555,'Liste aller Termine'!$C$1:$C$10000),H$2)</f>
        <v>#NUM!</v>
      </c>
      <c r="I555" s="3" t="str">
        <f t="shared" si="55"/>
        <v/>
      </c>
      <c r="J555" s="3" t="str">
        <f t="shared" si="56"/>
        <v/>
      </c>
      <c r="K555" s="3" t="str">
        <f t="shared" si="57"/>
        <v/>
      </c>
      <c r="L555" s="3" t="str">
        <f t="shared" si="58"/>
        <v/>
      </c>
      <c r="M555" s="3" t="str">
        <f t="shared" si="59"/>
        <v/>
      </c>
    </row>
    <row r="556" spans="1:13" x14ac:dyDescent="0.25">
      <c r="A556" s="1">
        <f t="shared" si="54"/>
        <v>201</v>
      </c>
      <c r="B556" s="1" t="e">
        <f>IF(A556&gt;=10000,"",SMALL('Liste aller Termine'!D$2:D$10000,A556))</f>
        <v>#NUM!</v>
      </c>
      <c r="C556" s="1">
        <f>COUNTIF('Liste aller Termine'!D$2:D$10000,B556)</f>
        <v>0</v>
      </c>
      <c r="D556" s="2" t="e">
        <f t="array" ref="D556">LARGE(IF('Liste aller Termine'!$D$1:$D$10000=$B556,'Liste aller Termine'!$C$1:$C$10000),D$2)</f>
        <v>#NUM!</v>
      </c>
      <c r="E556" s="2" t="e">
        <f t="array" ref="E556">LARGE(IF('Liste aller Termine'!$D$1:$D$10000=$B556,'Liste aller Termine'!$C$1:$C$10000),E$2)</f>
        <v>#NUM!</v>
      </c>
      <c r="F556" s="2" t="e">
        <f t="array" ref="F556">LARGE(IF('Liste aller Termine'!$D$1:$D$10000=$B556,'Liste aller Termine'!$C$1:$C$10000),F$2)</f>
        <v>#NUM!</v>
      </c>
      <c r="G556" s="2" t="e">
        <f t="array" ref="G556">LARGE(IF('Liste aller Termine'!$D$1:$D$10000=$B556,'Liste aller Termine'!$C$1:$C$10000),G$2)</f>
        <v>#NUM!</v>
      </c>
      <c r="H556" s="2" t="e">
        <f t="array" ref="H556">LARGE(IF('Liste aller Termine'!$D$1:$D$10000=$B556,'Liste aller Termine'!$C$1:$C$10000),H$2)</f>
        <v>#NUM!</v>
      </c>
      <c r="I556" s="3" t="str">
        <f t="shared" si="55"/>
        <v/>
      </c>
      <c r="J556" s="3" t="str">
        <f t="shared" si="56"/>
        <v/>
      </c>
      <c r="K556" s="3" t="str">
        <f t="shared" si="57"/>
        <v/>
      </c>
      <c r="L556" s="3" t="str">
        <f t="shared" si="58"/>
        <v/>
      </c>
      <c r="M556" s="3" t="str">
        <f t="shared" si="59"/>
        <v/>
      </c>
    </row>
    <row r="557" spans="1:13" x14ac:dyDescent="0.25">
      <c r="A557" s="1">
        <f t="shared" si="54"/>
        <v>201</v>
      </c>
      <c r="B557" s="1" t="e">
        <f>IF(A557&gt;=10000,"",SMALL('Liste aller Termine'!D$2:D$10000,A557))</f>
        <v>#NUM!</v>
      </c>
      <c r="C557" s="1">
        <f>COUNTIF('Liste aller Termine'!D$2:D$10000,B557)</f>
        <v>0</v>
      </c>
      <c r="D557" s="2" t="e">
        <f t="array" ref="D557">LARGE(IF('Liste aller Termine'!$D$1:$D$10000=$B557,'Liste aller Termine'!$C$1:$C$10000),D$2)</f>
        <v>#NUM!</v>
      </c>
      <c r="E557" s="2" t="e">
        <f t="array" ref="E557">LARGE(IF('Liste aller Termine'!$D$1:$D$10000=$B557,'Liste aller Termine'!$C$1:$C$10000),E$2)</f>
        <v>#NUM!</v>
      </c>
      <c r="F557" s="2" t="e">
        <f t="array" ref="F557">LARGE(IF('Liste aller Termine'!$D$1:$D$10000=$B557,'Liste aller Termine'!$C$1:$C$10000),F$2)</f>
        <v>#NUM!</v>
      </c>
      <c r="G557" s="2" t="e">
        <f t="array" ref="G557">LARGE(IF('Liste aller Termine'!$D$1:$D$10000=$B557,'Liste aller Termine'!$C$1:$C$10000),G$2)</f>
        <v>#NUM!</v>
      </c>
      <c r="H557" s="2" t="e">
        <f t="array" ref="H557">LARGE(IF('Liste aller Termine'!$D$1:$D$10000=$B557,'Liste aller Termine'!$C$1:$C$10000),H$2)</f>
        <v>#NUM!</v>
      </c>
      <c r="I557" s="3" t="str">
        <f t="shared" si="55"/>
        <v/>
      </c>
      <c r="J557" s="3" t="str">
        <f t="shared" si="56"/>
        <v/>
      </c>
      <c r="K557" s="3" t="str">
        <f t="shared" si="57"/>
        <v/>
      </c>
      <c r="L557" s="3" t="str">
        <f t="shared" si="58"/>
        <v/>
      </c>
      <c r="M557" s="3" t="str">
        <f t="shared" si="59"/>
        <v/>
      </c>
    </row>
    <row r="558" spans="1:13" x14ac:dyDescent="0.25">
      <c r="A558" s="1">
        <f t="shared" si="54"/>
        <v>201</v>
      </c>
      <c r="B558" s="1" t="e">
        <f>IF(A558&gt;=10000,"",SMALL('Liste aller Termine'!D$2:D$10000,A558))</f>
        <v>#NUM!</v>
      </c>
      <c r="C558" s="1">
        <f>COUNTIF('Liste aller Termine'!D$2:D$10000,B558)</f>
        <v>0</v>
      </c>
      <c r="D558" s="2" t="e">
        <f t="array" ref="D558">LARGE(IF('Liste aller Termine'!$D$1:$D$10000=$B558,'Liste aller Termine'!$C$1:$C$10000),D$2)</f>
        <v>#NUM!</v>
      </c>
      <c r="E558" s="2" t="e">
        <f t="array" ref="E558">LARGE(IF('Liste aller Termine'!$D$1:$D$10000=$B558,'Liste aller Termine'!$C$1:$C$10000),E$2)</f>
        <v>#NUM!</v>
      </c>
      <c r="F558" s="2" t="e">
        <f t="array" ref="F558">LARGE(IF('Liste aller Termine'!$D$1:$D$10000=$B558,'Liste aller Termine'!$C$1:$C$10000),F$2)</f>
        <v>#NUM!</v>
      </c>
      <c r="G558" s="2" t="e">
        <f t="array" ref="G558">LARGE(IF('Liste aller Termine'!$D$1:$D$10000=$B558,'Liste aller Termine'!$C$1:$C$10000),G$2)</f>
        <v>#NUM!</v>
      </c>
      <c r="H558" s="2" t="e">
        <f t="array" ref="H558">LARGE(IF('Liste aller Termine'!$D$1:$D$10000=$B558,'Liste aller Termine'!$C$1:$C$10000),H$2)</f>
        <v>#NUM!</v>
      </c>
      <c r="I558" s="3" t="str">
        <f t="shared" si="55"/>
        <v/>
      </c>
      <c r="J558" s="3" t="str">
        <f t="shared" si="56"/>
        <v/>
      </c>
      <c r="K558" s="3" t="str">
        <f t="shared" si="57"/>
        <v/>
      </c>
      <c r="L558" s="3" t="str">
        <f t="shared" si="58"/>
        <v/>
      </c>
      <c r="M558" s="3" t="str">
        <f t="shared" si="59"/>
        <v/>
      </c>
    </row>
    <row r="559" spans="1:13" x14ac:dyDescent="0.25">
      <c r="A559" s="1">
        <f t="shared" si="54"/>
        <v>201</v>
      </c>
      <c r="B559" s="1" t="e">
        <f>IF(A559&gt;=10000,"",SMALL('Liste aller Termine'!D$2:D$10000,A559))</f>
        <v>#NUM!</v>
      </c>
      <c r="C559" s="1">
        <f>COUNTIF('Liste aller Termine'!D$2:D$10000,B559)</f>
        <v>0</v>
      </c>
      <c r="D559" s="2" t="e">
        <f t="array" ref="D559">LARGE(IF('Liste aller Termine'!$D$1:$D$10000=$B559,'Liste aller Termine'!$C$1:$C$10000),D$2)</f>
        <v>#NUM!</v>
      </c>
      <c r="E559" s="2" t="e">
        <f t="array" ref="E559">LARGE(IF('Liste aller Termine'!$D$1:$D$10000=$B559,'Liste aller Termine'!$C$1:$C$10000),E$2)</f>
        <v>#NUM!</v>
      </c>
      <c r="F559" s="2" t="e">
        <f t="array" ref="F559">LARGE(IF('Liste aller Termine'!$D$1:$D$10000=$B559,'Liste aller Termine'!$C$1:$C$10000),F$2)</f>
        <v>#NUM!</v>
      </c>
      <c r="G559" s="2" t="e">
        <f t="array" ref="G559">LARGE(IF('Liste aller Termine'!$D$1:$D$10000=$B559,'Liste aller Termine'!$C$1:$C$10000),G$2)</f>
        <v>#NUM!</v>
      </c>
      <c r="H559" s="2" t="e">
        <f t="array" ref="H559">LARGE(IF('Liste aller Termine'!$D$1:$D$10000=$B559,'Liste aller Termine'!$C$1:$C$10000),H$2)</f>
        <v>#NUM!</v>
      </c>
      <c r="I559" s="3" t="str">
        <f t="shared" si="55"/>
        <v/>
      </c>
      <c r="J559" s="3" t="str">
        <f t="shared" si="56"/>
        <v/>
      </c>
      <c r="K559" s="3" t="str">
        <f t="shared" si="57"/>
        <v/>
      </c>
      <c r="L559" s="3" t="str">
        <f t="shared" si="58"/>
        <v/>
      </c>
      <c r="M559" s="3" t="str">
        <f t="shared" si="59"/>
        <v/>
      </c>
    </row>
    <row r="560" spans="1:13" x14ac:dyDescent="0.25">
      <c r="A560" s="1">
        <f t="shared" si="54"/>
        <v>201</v>
      </c>
      <c r="B560" s="1" t="e">
        <f>IF(A560&gt;=10000,"",SMALL('Liste aller Termine'!D$2:D$10000,A560))</f>
        <v>#NUM!</v>
      </c>
      <c r="C560" s="1">
        <f>COUNTIF('Liste aller Termine'!D$2:D$10000,B560)</f>
        <v>0</v>
      </c>
      <c r="D560" s="2" t="e">
        <f t="array" ref="D560">LARGE(IF('Liste aller Termine'!$D$1:$D$10000=$B560,'Liste aller Termine'!$C$1:$C$10000),D$2)</f>
        <v>#NUM!</v>
      </c>
      <c r="E560" s="2" t="e">
        <f t="array" ref="E560">LARGE(IF('Liste aller Termine'!$D$1:$D$10000=$B560,'Liste aller Termine'!$C$1:$C$10000),E$2)</f>
        <v>#NUM!</v>
      </c>
      <c r="F560" s="2" t="e">
        <f t="array" ref="F560">LARGE(IF('Liste aller Termine'!$D$1:$D$10000=$B560,'Liste aller Termine'!$C$1:$C$10000),F$2)</f>
        <v>#NUM!</v>
      </c>
      <c r="G560" s="2" t="e">
        <f t="array" ref="G560">LARGE(IF('Liste aller Termine'!$D$1:$D$10000=$B560,'Liste aller Termine'!$C$1:$C$10000),G$2)</f>
        <v>#NUM!</v>
      </c>
      <c r="H560" s="2" t="e">
        <f t="array" ref="H560">LARGE(IF('Liste aller Termine'!$D$1:$D$10000=$B560,'Liste aller Termine'!$C$1:$C$10000),H$2)</f>
        <v>#NUM!</v>
      </c>
      <c r="I560" s="3" t="str">
        <f t="shared" si="55"/>
        <v/>
      </c>
      <c r="J560" s="3" t="str">
        <f t="shared" si="56"/>
        <v/>
      </c>
      <c r="K560" s="3" t="str">
        <f t="shared" si="57"/>
        <v/>
      </c>
      <c r="L560" s="3" t="str">
        <f t="shared" si="58"/>
        <v/>
      </c>
      <c r="M560" s="3" t="str">
        <f t="shared" si="59"/>
        <v/>
      </c>
    </row>
    <row r="561" spans="1:13" x14ac:dyDescent="0.25">
      <c r="A561" s="1">
        <f t="shared" si="54"/>
        <v>201</v>
      </c>
      <c r="B561" s="1" t="e">
        <f>IF(A561&gt;=10000,"",SMALL('Liste aller Termine'!D$2:D$10000,A561))</f>
        <v>#NUM!</v>
      </c>
      <c r="C561" s="1">
        <f>COUNTIF('Liste aller Termine'!D$2:D$10000,B561)</f>
        <v>0</v>
      </c>
      <c r="D561" s="2" t="e">
        <f t="array" ref="D561">LARGE(IF('Liste aller Termine'!$D$1:$D$10000=$B561,'Liste aller Termine'!$C$1:$C$10000),D$2)</f>
        <v>#NUM!</v>
      </c>
      <c r="E561" s="2" t="e">
        <f t="array" ref="E561">LARGE(IF('Liste aller Termine'!$D$1:$D$10000=$B561,'Liste aller Termine'!$C$1:$C$10000),E$2)</f>
        <v>#NUM!</v>
      </c>
      <c r="F561" s="2" t="e">
        <f t="array" ref="F561">LARGE(IF('Liste aller Termine'!$D$1:$D$10000=$B561,'Liste aller Termine'!$C$1:$C$10000),F$2)</f>
        <v>#NUM!</v>
      </c>
      <c r="G561" s="2" t="e">
        <f t="array" ref="G561">LARGE(IF('Liste aller Termine'!$D$1:$D$10000=$B561,'Liste aller Termine'!$C$1:$C$10000),G$2)</f>
        <v>#NUM!</v>
      </c>
      <c r="H561" s="2" t="e">
        <f t="array" ref="H561">LARGE(IF('Liste aller Termine'!$D$1:$D$10000=$B561,'Liste aller Termine'!$C$1:$C$10000),H$2)</f>
        <v>#NUM!</v>
      </c>
      <c r="I561" s="3" t="str">
        <f t="shared" si="55"/>
        <v/>
      </c>
      <c r="J561" s="3" t="str">
        <f t="shared" si="56"/>
        <v/>
      </c>
      <c r="K561" s="3" t="str">
        <f t="shared" si="57"/>
        <v/>
      </c>
      <c r="L561" s="3" t="str">
        <f t="shared" si="58"/>
        <v/>
      </c>
      <c r="M561" s="3" t="str">
        <f t="shared" si="59"/>
        <v/>
      </c>
    </row>
    <row r="562" spans="1:13" x14ac:dyDescent="0.25">
      <c r="A562" s="1">
        <f t="shared" si="54"/>
        <v>201</v>
      </c>
      <c r="B562" s="1" t="e">
        <f>IF(A562&gt;=10000,"",SMALL('Liste aller Termine'!D$2:D$10000,A562))</f>
        <v>#NUM!</v>
      </c>
      <c r="C562" s="1">
        <f>COUNTIF('Liste aller Termine'!D$2:D$10000,B562)</f>
        <v>0</v>
      </c>
      <c r="D562" s="2" t="e">
        <f t="array" ref="D562">LARGE(IF('Liste aller Termine'!$D$1:$D$10000=$B562,'Liste aller Termine'!$C$1:$C$10000),D$2)</f>
        <v>#NUM!</v>
      </c>
      <c r="E562" s="2" t="e">
        <f t="array" ref="E562">LARGE(IF('Liste aller Termine'!$D$1:$D$10000=$B562,'Liste aller Termine'!$C$1:$C$10000),E$2)</f>
        <v>#NUM!</v>
      </c>
      <c r="F562" s="2" t="e">
        <f t="array" ref="F562">LARGE(IF('Liste aller Termine'!$D$1:$D$10000=$B562,'Liste aller Termine'!$C$1:$C$10000),F$2)</f>
        <v>#NUM!</v>
      </c>
      <c r="G562" s="2" t="e">
        <f t="array" ref="G562">LARGE(IF('Liste aller Termine'!$D$1:$D$10000=$B562,'Liste aller Termine'!$C$1:$C$10000),G$2)</f>
        <v>#NUM!</v>
      </c>
      <c r="H562" s="2" t="e">
        <f t="array" ref="H562">LARGE(IF('Liste aller Termine'!$D$1:$D$10000=$B562,'Liste aller Termine'!$C$1:$C$10000),H$2)</f>
        <v>#NUM!</v>
      </c>
      <c r="I562" s="3" t="str">
        <f t="shared" si="55"/>
        <v/>
      </c>
      <c r="J562" s="3" t="str">
        <f t="shared" si="56"/>
        <v/>
      </c>
      <c r="K562" s="3" t="str">
        <f t="shared" si="57"/>
        <v/>
      </c>
      <c r="L562" s="3" t="str">
        <f t="shared" si="58"/>
        <v/>
      </c>
      <c r="M562" s="3" t="str">
        <f t="shared" si="59"/>
        <v/>
      </c>
    </row>
    <row r="563" spans="1:13" x14ac:dyDescent="0.25">
      <c r="A563" s="1">
        <f t="shared" si="54"/>
        <v>201</v>
      </c>
      <c r="B563" s="1" t="e">
        <f>IF(A563&gt;=10000,"",SMALL('Liste aller Termine'!D$2:D$10000,A563))</f>
        <v>#NUM!</v>
      </c>
      <c r="C563" s="1">
        <f>COUNTIF('Liste aller Termine'!D$2:D$10000,B563)</f>
        <v>0</v>
      </c>
      <c r="D563" s="2" t="e">
        <f t="array" ref="D563">LARGE(IF('Liste aller Termine'!$D$1:$D$10000=$B563,'Liste aller Termine'!$C$1:$C$10000),D$2)</f>
        <v>#NUM!</v>
      </c>
      <c r="E563" s="2" t="e">
        <f t="array" ref="E563">LARGE(IF('Liste aller Termine'!$D$1:$D$10000=$B563,'Liste aller Termine'!$C$1:$C$10000),E$2)</f>
        <v>#NUM!</v>
      </c>
      <c r="F563" s="2" t="e">
        <f t="array" ref="F563">LARGE(IF('Liste aller Termine'!$D$1:$D$10000=$B563,'Liste aller Termine'!$C$1:$C$10000),F$2)</f>
        <v>#NUM!</v>
      </c>
      <c r="G563" s="2" t="e">
        <f t="array" ref="G563">LARGE(IF('Liste aller Termine'!$D$1:$D$10000=$B563,'Liste aller Termine'!$C$1:$C$10000),G$2)</f>
        <v>#NUM!</v>
      </c>
      <c r="H563" s="2" t="e">
        <f t="array" ref="H563">LARGE(IF('Liste aller Termine'!$D$1:$D$10000=$B563,'Liste aller Termine'!$C$1:$C$10000),H$2)</f>
        <v>#NUM!</v>
      </c>
      <c r="I563" s="3" t="str">
        <f t="shared" si="55"/>
        <v/>
      </c>
      <c r="J563" s="3" t="str">
        <f t="shared" si="56"/>
        <v/>
      </c>
      <c r="K563" s="3" t="str">
        <f t="shared" si="57"/>
        <v/>
      </c>
      <c r="L563" s="3" t="str">
        <f t="shared" si="58"/>
        <v/>
      </c>
      <c r="M563" s="3" t="str">
        <f t="shared" si="59"/>
        <v/>
      </c>
    </row>
    <row r="564" spans="1:13" x14ac:dyDescent="0.25">
      <c r="A564" s="1">
        <f t="shared" si="54"/>
        <v>201</v>
      </c>
      <c r="B564" s="1" t="e">
        <f>IF(A564&gt;=10000,"",SMALL('Liste aller Termine'!D$2:D$10000,A564))</f>
        <v>#NUM!</v>
      </c>
      <c r="C564" s="1">
        <f>COUNTIF('Liste aller Termine'!D$2:D$10000,B564)</f>
        <v>0</v>
      </c>
      <c r="D564" s="2" t="e">
        <f t="array" ref="D564">LARGE(IF('Liste aller Termine'!$D$1:$D$10000=$B564,'Liste aller Termine'!$C$1:$C$10000),D$2)</f>
        <v>#NUM!</v>
      </c>
      <c r="E564" s="2" t="e">
        <f t="array" ref="E564">LARGE(IF('Liste aller Termine'!$D$1:$D$10000=$B564,'Liste aller Termine'!$C$1:$C$10000),E$2)</f>
        <v>#NUM!</v>
      </c>
      <c r="F564" s="2" t="e">
        <f t="array" ref="F564">LARGE(IF('Liste aller Termine'!$D$1:$D$10000=$B564,'Liste aller Termine'!$C$1:$C$10000),F$2)</f>
        <v>#NUM!</v>
      </c>
      <c r="G564" s="2" t="e">
        <f t="array" ref="G564">LARGE(IF('Liste aller Termine'!$D$1:$D$10000=$B564,'Liste aller Termine'!$C$1:$C$10000),G$2)</f>
        <v>#NUM!</v>
      </c>
      <c r="H564" s="2" t="e">
        <f t="array" ref="H564">LARGE(IF('Liste aller Termine'!$D$1:$D$10000=$B564,'Liste aller Termine'!$C$1:$C$10000),H$2)</f>
        <v>#NUM!</v>
      </c>
      <c r="I564" s="3" t="str">
        <f t="shared" si="55"/>
        <v/>
      </c>
      <c r="J564" s="3" t="str">
        <f t="shared" si="56"/>
        <v/>
      </c>
      <c r="K564" s="3" t="str">
        <f t="shared" si="57"/>
        <v/>
      </c>
      <c r="L564" s="3" t="str">
        <f t="shared" si="58"/>
        <v/>
      </c>
      <c r="M564" s="3" t="str">
        <f t="shared" si="59"/>
        <v/>
      </c>
    </row>
    <row r="565" spans="1:13" x14ac:dyDescent="0.25">
      <c r="A565" s="1">
        <f t="shared" si="54"/>
        <v>201</v>
      </c>
      <c r="B565" s="1" t="e">
        <f>IF(A565&gt;=10000,"",SMALL('Liste aller Termine'!D$2:D$10000,A565))</f>
        <v>#NUM!</v>
      </c>
      <c r="C565" s="1">
        <f>COUNTIF('Liste aller Termine'!D$2:D$10000,B565)</f>
        <v>0</v>
      </c>
      <c r="D565" s="2" t="e">
        <f t="array" ref="D565">LARGE(IF('Liste aller Termine'!$D$1:$D$10000=$B565,'Liste aller Termine'!$C$1:$C$10000),D$2)</f>
        <v>#NUM!</v>
      </c>
      <c r="E565" s="2" t="e">
        <f t="array" ref="E565">LARGE(IF('Liste aller Termine'!$D$1:$D$10000=$B565,'Liste aller Termine'!$C$1:$C$10000),E$2)</f>
        <v>#NUM!</v>
      </c>
      <c r="F565" s="2" t="e">
        <f t="array" ref="F565">LARGE(IF('Liste aller Termine'!$D$1:$D$10000=$B565,'Liste aller Termine'!$C$1:$C$10000),F$2)</f>
        <v>#NUM!</v>
      </c>
      <c r="G565" s="2" t="e">
        <f t="array" ref="G565">LARGE(IF('Liste aller Termine'!$D$1:$D$10000=$B565,'Liste aller Termine'!$C$1:$C$10000),G$2)</f>
        <v>#NUM!</v>
      </c>
      <c r="H565" s="2" t="e">
        <f t="array" ref="H565">LARGE(IF('Liste aller Termine'!$D$1:$D$10000=$B565,'Liste aller Termine'!$C$1:$C$10000),H$2)</f>
        <v>#NUM!</v>
      </c>
      <c r="I565" s="3" t="str">
        <f t="shared" si="55"/>
        <v/>
      </c>
      <c r="J565" s="3" t="str">
        <f t="shared" si="56"/>
        <v/>
      </c>
      <c r="K565" s="3" t="str">
        <f t="shared" si="57"/>
        <v/>
      </c>
      <c r="L565" s="3" t="str">
        <f t="shared" si="58"/>
        <v/>
      </c>
      <c r="M565" s="3" t="str">
        <f t="shared" si="59"/>
        <v/>
      </c>
    </row>
    <row r="566" spans="1:13" x14ac:dyDescent="0.25">
      <c r="A566" s="1">
        <f t="shared" si="54"/>
        <v>201</v>
      </c>
      <c r="B566" s="1" t="e">
        <f>IF(A566&gt;=10000,"",SMALL('Liste aller Termine'!D$2:D$10000,A566))</f>
        <v>#NUM!</v>
      </c>
      <c r="C566" s="1">
        <f>COUNTIF('Liste aller Termine'!D$2:D$10000,B566)</f>
        <v>0</v>
      </c>
      <c r="D566" s="2" t="e">
        <f t="array" ref="D566">LARGE(IF('Liste aller Termine'!$D$1:$D$10000=$B566,'Liste aller Termine'!$C$1:$C$10000),D$2)</f>
        <v>#NUM!</v>
      </c>
      <c r="E566" s="2" t="e">
        <f t="array" ref="E566">LARGE(IF('Liste aller Termine'!$D$1:$D$10000=$B566,'Liste aller Termine'!$C$1:$C$10000),E$2)</f>
        <v>#NUM!</v>
      </c>
      <c r="F566" s="2" t="e">
        <f t="array" ref="F566">LARGE(IF('Liste aller Termine'!$D$1:$D$10000=$B566,'Liste aller Termine'!$C$1:$C$10000),F$2)</f>
        <v>#NUM!</v>
      </c>
      <c r="G566" s="2" t="e">
        <f t="array" ref="G566">LARGE(IF('Liste aller Termine'!$D$1:$D$10000=$B566,'Liste aller Termine'!$C$1:$C$10000),G$2)</f>
        <v>#NUM!</v>
      </c>
      <c r="H566" s="2" t="e">
        <f t="array" ref="H566">LARGE(IF('Liste aller Termine'!$D$1:$D$10000=$B566,'Liste aller Termine'!$C$1:$C$10000),H$2)</f>
        <v>#NUM!</v>
      </c>
      <c r="I566" s="3" t="str">
        <f t="shared" si="55"/>
        <v/>
      </c>
      <c r="J566" s="3" t="str">
        <f t="shared" si="56"/>
        <v/>
      </c>
      <c r="K566" s="3" t="str">
        <f t="shared" si="57"/>
        <v/>
      </c>
      <c r="L566" s="3" t="str">
        <f t="shared" si="58"/>
        <v/>
      </c>
      <c r="M566" s="3" t="str">
        <f t="shared" si="59"/>
        <v/>
      </c>
    </row>
    <row r="567" spans="1:13" x14ac:dyDescent="0.25">
      <c r="A567" s="1">
        <f t="shared" si="54"/>
        <v>201</v>
      </c>
      <c r="B567" s="1" t="e">
        <f>IF(A567&gt;=10000,"",SMALL('Liste aller Termine'!D$2:D$10000,A567))</f>
        <v>#NUM!</v>
      </c>
      <c r="C567" s="1">
        <f>COUNTIF('Liste aller Termine'!D$2:D$10000,B567)</f>
        <v>0</v>
      </c>
      <c r="D567" s="2" t="e">
        <f t="array" ref="D567">LARGE(IF('Liste aller Termine'!$D$1:$D$10000=$B567,'Liste aller Termine'!$C$1:$C$10000),D$2)</f>
        <v>#NUM!</v>
      </c>
      <c r="E567" s="2" t="e">
        <f t="array" ref="E567">LARGE(IF('Liste aller Termine'!$D$1:$D$10000=$B567,'Liste aller Termine'!$C$1:$C$10000),E$2)</f>
        <v>#NUM!</v>
      </c>
      <c r="F567" s="2" t="e">
        <f t="array" ref="F567">LARGE(IF('Liste aller Termine'!$D$1:$D$10000=$B567,'Liste aller Termine'!$C$1:$C$10000),F$2)</f>
        <v>#NUM!</v>
      </c>
      <c r="G567" s="2" t="e">
        <f t="array" ref="G567">LARGE(IF('Liste aller Termine'!$D$1:$D$10000=$B567,'Liste aller Termine'!$C$1:$C$10000),G$2)</f>
        <v>#NUM!</v>
      </c>
      <c r="H567" s="2" t="e">
        <f t="array" ref="H567">LARGE(IF('Liste aller Termine'!$D$1:$D$10000=$B567,'Liste aller Termine'!$C$1:$C$10000),H$2)</f>
        <v>#NUM!</v>
      </c>
      <c r="I567" s="3" t="str">
        <f t="shared" si="55"/>
        <v/>
      </c>
      <c r="J567" s="3" t="str">
        <f t="shared" si="56"/>
        <v/>
      </c>
      <c r="K567" s="3" t="str">
        <f t="shared" si="57"/>
        <v/>
      </c>
      <c r="L567" s="3" t="str">
        <f t="shared" si="58"/>
        <v/>
      </c>
      <c r="M567" s="3" t="str">
        <f t="shared" si="59"/>
        <v/>
      </c>
    </row>
    <row r="568" spans="1:13" x14ac:dyDescent="0.25">
      <c r="A568" s="1">
        <f t="shared" si="54"/>
        <v>201</v>
      </c>
      <c r="B568" s="1" t="e">
        <f>IF(A568&gt;=10000,"",SMALL('Liste aller Termine'!D$2:D$10000,A568))</f>
        <v>#NUM!</v>
      </c>
      <c r="C568" s="1">
        <f>COUNTIF('Liste aller Termine'!D$2:D$10000,B568)</f>
        <v>0</v>
      </c>
      <c r="D568" s="2" t="e">
        <f t="array" ref="D568">LARGE(IF('Liste aller Termine'!$D$1:$D$10000=$B568,'Liste aller Termine'!$C$1:$C$10000),D$2)</f>
        <v>#NUM!</v>
      </c>
      <c r="E568" s="2" t="e">
        <f t="array" ref="E568">LARGE(IF('Liste aller Termine'!$D$1:$D$10000=$B568,'Liste aller Termine'!$C$1:$C$10000),E$2)</f>
        <v>#NUM!</v>
      </c>
      <c r="F568" s="2" t="e">
        <f t="array" ref="F568">LARGE(IF('Liste aller Termine'!$D$1:$D$10000=$B568,'Liste aller Termine'!$C$1:$C$10000),F$2)</f>
        <v>#NUM!</v>
      </c>
      <c r="G568" s="2" t="e">
        <f t="array" ref="G568">LARGE(IF('Liste aller Termine'!$D$1:$D$10000=$B568,'Liste aller Termine'!$C$1:$C$10000),G$2)</f>
        <v>#NUM!</v>
      </c>
      <c r="H568" s="2" t="e">
        <f t="array" ref="H568">LARGE(IF('Liste aller Termine'!$D$1:$D$10000=$B568,'Liste aller Termine'!$C$1:$C$10000),H$2)</f>
        <v>#NUM!</v>
      </c>
      <c r="I568" s="3" t="str">
        <f t="shared" si="55"/>
        <v/>
      </c>
      <c r="J568" s="3" t="str">
        <f t="shared" si="56"/>
        <v/>
      </c>
      <c r="K568" s="3" t="str">
        <f t="shared" si="57"/>
        <v/>
      </c>
      <c r="L568" s="3" t="str">
        <f t="shared" si="58"/>
        <v/>
      </c>
      <c r="M568" s="3" t="str">
        <f t="shared" si="59"/>
        <v/>
      </c>
    </row>
    <row r="569" spans="1:13" x14ac:dyDescent="0.25">
      <c r="A569" s="1">
        <f t="shared" si="54"/>
        <v>201</v>
      </c>
      <c r="B569" s="1" t="e">
        <f>IF(A569&gt;=10000,"",SMALL('Liste aller Termine'!D$2:D$10000,A569))</f>
        <v>#NUM!</v>
      </c>
      <c r="C569" s="1">
        <f>COUNTIF('Liste aller Termine'!D$2:D$10000,B569)</f>
        <v>0</v>
      </c>
      <c r="D569" s="2" t="e">
        <f t="array" ref="D569">LARGE(IF('Liste aller Termine'!$D$1:$D$10000=$B569,'Liste aller Termine'!$C$1:$C$10000),D$2)</f>
        <v>#NUM!</v>
      </c>
      <c r="E569" s="2" t="e">
        <f t="array" ref="E569">LARGE(IF('Liste aller Termine'!$D$1:$D$10000=$B569,'Liste aller Termine'!$C$1:$C$10000),E$2)</f>
        <v>#NUM!</v>
      </c>
      <c r="F569" s="2" t="e">
        <f t="array" ref="F569">LARGE(IF('Liste aller Termine'!$D$1:$D$10000=$B569,'Liste aller Termine'!$C$1:$C$10000),F$2)</f>
        <v>#NUM!</v>
      </c>
      <c r="G569" s="2" t="e">
        <f t="array" ref="G569">LARGE(IF('Liste aller Termine'!$D$1:$D$10000=$B569,'Liste aller Termine'!$C$1:$C$10000),G$2)</f>
        <v>#NUM!</v>
      </c>
      <c r="H569" s="2" t="e">
        <f t="array" ref="H569">LARGE(IF('Liste aller Termine'!$D$1:$D$10000=$B569,'Liste aller Termine'!$C$1:$C$10000),H$2)</f>
        <v>#NUM!</v>
      </c>
      <c r="I569" s="3" t="str">
        <f t="shared" si="55"/>
        <v/>
      </c>
      <c r="J569" s="3" t="str">
        <f t="shared" si="56"/>
        <v/>
      </c>
      <c r="K569" s="3" t="str">
        <f t="shared" si="57"/>
        <v/>
      </c>
      <c r="L569" s="3" t="str">
        <f t="shared" si="58"/>
        <v/>
      </c>
      <c r="M569" s="3" t="str">
        <f t="shared" si="59"/>
        <v/>
      </c>
    </row>
    <row r="570" spans="1:13" x14ac:dyDescent="0.25">
      <c r="A570" s="1">
        <f t="shared" si="54"/>
        <v>201</v>
      </c>
      <c r="B570" s="1" t="e">
        <f>IF(A570&gt;=10000,"",SMALL('Liste aller Termine'!D$2:D$10000,A570))</f>
        <v>#NUM!</v>
      </c>
      <c r="C570" s="1">
        <f>COUNTIF('Liste aller Termine'!D$2:D$10000,B570)</f>
        <v>0</v>
      </c>
      <c r="D570" s="2" t="e">
        <f t="array" ref="D570">LARGE(IF('Liste aller Termine'!$D$1:$D$10000=$B570,'Liste aller Termine'!$C$1:$C$10000),D$2)</f>
        <v>#NUM!</v>
      </c>
      <c r="E570" s="2" t="e">
        <f t="array" ref="E570">LARGE(IF('Liste aller Termine'!$D$1:$D$10000=$B570,'Liste aller Termine'!$C$1:$C$10000),E$2)</f>
        <v>#NUM!</v>
      </c>
      <c r="F570" s="2" t="e">
        <f t="array" ref="F570">LARGE(IF('Liste aller Termine'!$D$1:$D$10000=$B570,'Liste aller Termine'!$C$1:$C$10000),F$2)</f>
        <v>#NUM!</v>
      </c>
      <c r="G570" s="2" t="e">
        <f t="array" ref="G570">LARGE(IF('Liste aller Termine'!$D$1:$D$10000=$B570,'Liste aller Termine'!$C$1:$C$10000),G$2)</f>
        <v>#NUM!</v>
      </c>
      <c r="H570" s="2" t="e">
        <f t="array" ref="H570">LARGE(IF('Liste aller Termine'!$D$1:$D$10000=$B570,'Liste aller Termine'!$C$1:$C$10000),H$2)</f>
        <v>#NUM!</v>
      </c>
      <c r="I570" s="3" t="str">
        <f t="shared" si="55"/>
        <v/>
      </c>
      <c r="J570" s="3" t="str">
        <f t="shared" si="56"/>
        <v/>
      </c>
      <c r="K570" s="3" t="str">
        <f t="shared" si="57"/>
        <v/>
      </c>
      <c r="L570" s="3" t="str">
        <f t="shared" si="58"/>
        <v/>
      </c>
      <c r="M570" s="3" t="str">
        <f t="shared" si="59"/>
        <v/>
      </c>
    </row>
    <row r="571" spans="1:13" x14ac:dyDescent="0.25">
      <c r="A571" s="1">
        <f t="shared" si="54"/>
        <v>201</v>
      </c>
      <c r="B571" s="1" t="e">
        <f>IF(A571&gt;=10000,"",SMALL('Liste aller Termine'!D$2:D$10000,A571))</f>
        <v>#NUM!</v>
      </c>
      <c r="C571" s="1">
        <f>COUNTIF('Liste aller Termine'!D$2:D$10000,B571)</f>
        <v>0</v>
      </c>
      <c r="D571" s="2" t="e">
        <f t="array" ref="D571">LARGE(IF('Liste aller Termine'!$D$1:$D$10000=$B571,'Liste aller Termine'!$C$1:$C$10000),D$2)</f>
        <v>#NUM!</v>
      </c>
      <c r="E571" s="2" t="e">
        <f t="array" ref="E571">LARGE(IF('Liste aller Termine'!$D$1:$D$10000=$B571,'Liste aller Termine'!$C$1:$C$10000),E$2)</f>
        <v>#NUM!</v>
      </c>
      <c r="F571" s="2" t="e">
        <f t="array" ref="F571">LARGE(IF('Liste aller Termine'!$D$1:$D$10000=$B571,'Liste aller Termine'!$C$1:$C$10000),F$2)</f>
        <v>#NUM!</v>
      </c>
      <c r="G571" s="2" t="e">
        <f t="array" ref="G571">LARGE(IF('Liste aller Termine'!$D$1:$D$10000=$B571,'Liste aller Termine'!$C$1:$C$10000),G$2)</f>
        <v>#NUM!</v>
      </c>
      <c r="H571" s="2" t="e">
        <f t="array" ref="H571">LARGE(IF('Liste aller Termine'!$D$1:$D$10000=$B571,'Liste aller Termine'!$C$1:$C$10000),H$2)</f>
        <v>#NUM!</v>
      </c>
      <c r="I571" s="3" t="str">
        <f t="shared" si="55"/>
        <v/>
      </c>
      <c r="J571" s="3" t="str">
        <f t="shared" si="56"/>
        <v/>
      </c>
      <c r="K571" s="3" t="str">
        <f t="shared" si="57"/>
        <v/>
      </c>
      <c r="L571" s="3" t="str">
        <f t="shared" si="58"/>
        <v/>
      </c>
      <c r="M571" s="3" t="str">
        <f t="shared" si="59"/>
        <v/>
      </c>
    </row>
    <row r="572" spans="1:13" x14ac:dyDescent="0.25">
      <c r="A572" s="1">
        <f t="shared" si="54"/>
        <v>201</v>
      </c>
      <c r="B572" s="1" t="e">
        <f>IF(A572&gt;=10000,"",SMALL('Liste aller Termine'!D$2:D$10000,A572))</f>
        <v>#NUM!</v>
      </c>
      <c r="C572" s="1">
        <f>COUNTIF('Liste aller Termine'!D$2:D$10000,B572)</f>
        <v>0</v>
      </c>
      <c r="D572" s="2" t="e">
        <f t="array" ref="D572">LARGE(IF('Liste aller Termine'!$D$1:$D$10000=$B572,'Liste aller Termine'!$C$1:$C$10000),D$2)</f>
        <v>#NUM!</v>
      </c>
      <c r="E572" s="2" t="e">
        <f t="array" ref="E572">LARGE(IF('Liste aller Termine'!$D$1:$D$10000=$B572,'Liste aller Termine'!$C$1:$C$10000),E$2)</f>
        <v>#NUM!</v>
      </c>
      <c r="F572" s="2" t="e">
        <f t="array" ref="F572">LARGE(IF('Liste aller Termine'!$D$1:$D$10000=$B572,'Liste aller Termine'!$C$1:$C$10000),F$2)</f>
        <v>#NUM!</v>
      </c>
      <c r="G572" s="2" t="e">
        <f t="array" ref="G572">LARGE(IF('Liste aller Termine'!$D$1:$D$10000=$B572,'Liste aller Termine'!$C$1:$C$10000),G$2)</f>
        <v>#NUM!</v>
      </c>
      <c r="H572" s="2" t="e">
        <f t="array" ref="H572">LARGE(IF('Liste aller Termine'!$D$1:$D$10000=$B572,'Liste aller Termine'!$C$1:$C$10000),H$2)</f>
        <v>#NUM!</v>
      </c>
      <c r="I572" s="3" t="str">
        <f t="shared" si="55"/>
        <v/>
      </c>
      <c r="J572" s="3" t="str">
        <f t="shared" si="56"/>
        <v/>
      </c>
      <c r="K572" s="3" t="str">
        <f t="shared" si="57"/>
        <v/>
      </c>
      <c r="L572" s="3" t="str">
        <f t="shared" si="58"/>
        <v/>
      </c>
      <c r="M572" s="3" t="str">
        <f t="shared" si="59"/>
        <v/>
      </c>
    </row>
    <row r="573" spans="1:13" x14ac:dyDescent="0.25">
      <c r="A573" s="1">
        <f t="shared" si="54"/>
        <v>201</v>
      </c>
      <c r="B573" s="1" t="e">
        <f>IF(A573&gt;=10000,"",SMALL('Liste aller Termine'!D$2:D$10000,A573))</f>
        <v>#NUM!</v>
      </c>
      <c r="C573" s="1">
        <f>COUNTIF('Liste aller Termine'!D$2:D$10000,B573)</f>
        <v>0</v>
      </c>
      <c r="D573" s="2" t="e">
        <f t="array" ref="D573">LARGE(IF('Liste aller Termine'!$D$1:$D$10000=$B573,'Liste aller Termine'!$C$1:$C$10000),D$2)</f>
        <v>#NUM!</v>
      </c>
      <c r="E573" s="2" t="e">
        <f t="array" ref="E573">LARGE(IF('Liste aller Termine'!$D$1:$D$10000=$B573,'Liste aller Termine'!$C$1:$C$10000),E$2)</f>
        <v>#NUM!</v>
      </c>
      <c r="F573" s="2" t="e">
        <f t="array" ref="F573">LARGE(IF('Liste aller Termine'!$D$1:$D$10000=$B573,'Liste aller Termine'!$C$1:$C$10000),F$2)</f>
        <v>#NUM!</v>
      </c>
      <c r="G573" s="2" t="e">
        <f t="array" ref="G573">LARGE(IF('Liste aller Termine'!$D$1:$D$10000=$B573,'Liste aller Termine'!$C$1:$C$10000),G$2)</f>
        <v>#NUM!</v>
      </c>
      <c r="H573" s="2" t="e">
        <f t="array" ref="H573">LARGE(IF('Liste aller Termine'!$D$1:$D$10000=$B573,'Liste aller Termine'!$C$1:$C$10000),H$2)</f>
        <v>#NUM!</v>
      </c>
      <c r="I573" s="3" t="str">
        <f t="shared" si="55"/>
        <v/>
      </c>
      <c r="J573" s="3" t="str">
        <f t="shared" si="56"/>
        <v/>
      </c>
      <c r="K573" s="3" t="str">
        <f t="shared" si="57"/>
        <v/>
      </c>
      <c r="L573" s="3" t="str">
        <f t="shared" si="58"/>
        <v/>
      </c>
      <c r="M573" s="3" t="str">
        <f t="shared" si="59"/>
        <v/>
      </c>
    </row>
    <row r="574" spans="1:13" x14ac:dyDescent="0.25">
      <c r="A574" s="1">
        <f t="shared" si="54"/>
        <v>201</v>
      </c>
      <c r="B574" s="1" t="e">
        <f>IF(A574&gt;=10000,"",SMALL('Liste aller Termine'!D$2:D$10000,A574))</f>
        <v>#NUM!</v>
      </c>
      <c r="C574" s="1">
        <f>COUNTIF('Liste aller Termine'!D$2:D$10000,B574)</f>
        <v>0</v>
      </c>
      <c r="D574" s="2" t="e">
        <f t="array" ref="D574">LARGE(IF('Liste aller Termine'!$D$1:$D$10000=$B574,'Liste aller Termine'!$C$1:$C$10000),D$2)</f>
        <v>#NUM!</v>
      </c>
      <c r="E574" s="2" t="e">
        <f t="array" ref="E574">LARGE(IF('Liste aller Termine'!$D$1:$D$10000=$B574,'Liste aller Termine'!$C$1:$C$10000),E$2)</f>
        <v>#NUM!</v>
      </c>
      <c r="F574" s="2" t="e">
        <f t="array" ref="F574">LARGE(IF('Liste aller Termine'!$D$1:$D$10000=$B574,'Liste aller Termine'!$C$1:$C$10000),F$2)</f>
        <v>#NUM!</v>
      </c>
      <c r="G574" s="2" t="e">
        <f t="array" ref="G574">LARGE(IF('Liste aller Termine'!$D$1:$D$10000=$B574,'Liste aller Termine'!$C$1:$C$10000),G$2)</f>
        <v>#NUM!</v>
      </c>
      <c r="H574" s="2" t="e">
        <f t="array" ref="H574">LARGE(IF('Liste aller Termine'!$D$1:$D$10000=$B574,'Liste aller Termine'!$C$1:$C$10000),H$2)</f>
        <v>#NUM!</v>
      </c>
      <c r="I574" s="3" t="str">
        <f t="shared" si="55"/>
        <v/>
      </c>
      <c r="J574" s="3" t="str">
        <f t="shared" si="56"/>
        <v/>
      </c>
      <c r="K574" s="3" t="str">
        <f t="shared" si="57"/>
        <v/>
      </c>
      <c r="L574" s="3" t="str">
        <f t="shared" si="58"/>
        <v/>
      </c>
      <c r="M574" s="3" t="str">
        <f t="shared" si="59"/>
        <v/>
      </c>
    </row>
    <row r="575" spans="1:13" x14ac:dyDescent="0.25">
      <c r="A575" s="1">
        <f t="shared" si="54"/>
        <v>201</v>
      </c>
      <c r="B575" s="1" t="e">
        <f>IF(A575&gt;=10000,"",SMALL('Liste aller Termine'!D$2:D$10000,A575))</f>
        <v>#NUM!</v>
      </c>
      <c r="C575" s="1">
        <f>COUNTIF('Liste aller Termine'!D$2:D$10000,B575)</f>
        <v>0</v>
      </c>
      <c r="D575" s="2" t="e">
        <f t="array" ref="D575">LARGE(IF('Liste aller Termine'!$D$1:$D$10000=$B575,'Liste aller Termine'!$C$1:$C$10000),D$2)</f>
        <v>#NUM!</v>
      </c>
      <c r="E575" s="2" t="e">
        <f t="array" ref="E575">LARGE(IF('Liste aller Termine'!$D$1:$D$10000=$B575,'Liste aller Termine'!$C$1:$C$10000),E$2)</f>
        <v>#NUM!</v>
      </c>
      <c r="F575" s="2" t="e">
        <f t="array" ref="F575">LARGE(IF('Liste aller Termine'!$D$1:$D$10000=$B575,'Liste aller Termine'!$C$1:$C$10000),F$2)</f>
        <v>#NUM!</v>
      </c>
      <c r="G575" s="2" t="e">
        <f t="array" ref="G575">LARGE(IF('Liste aller Termine'!$D$1:$D$10000=$B575,'Liste aller Termine'!$C$1:$C$10000),G$2)</f>
        <v>#NUM!</v>
      </c>
      <c r="H575" s="2" t="e">
        <f t="array" ref="H575">LARGE(IF('Liste aller Termine'!$D$1:$D$10000=$B575,'Liste aller Termine'!$C$1:$C$10000),H$2)</f>
        <v>#NUM!</v>
      </c>
      <c r="I575" s="3" t="str">
        <f t="shared" si="55"/>
        <v/>
      </c>
      <c r="J575" s="3" t="str">
        <f t="shared" si="56"/>
        <v/>
      </c>
      <c r="K575" s="3" t="str">
        <f t="shared" si="57"/>
        <v/>
      </c>
      <c r="L575" s="3" t="str">
        <f t="shared" si="58"/>
        <v/>
      </c>
      <c r="M575" s="3" t="str">
        <f t="shared" si="59"/>
        <v/>
      </c>
    </row>
    <row r="576" spans="1:13" x14ac:dyDescent="0.25">
      <c r="A576" s="1">
        <f t="shared" si="54"/>
        <v>201</v>
      </c>
      <c r="B576" s="1" t="e">
        <f>IF(A576&gt;=10000,"",SMALL('Liste aller Termine'!D$2:D$10000,A576))</f>
        <v>#NUM!</v>
      </c>
      <c r="C576" s="1">
        <f>COUNTIF('Liste aller Termine'!D$2:D$10000,B576)</f>
        <v>0</v>
      </c>
      <c r="D576" s="2" t="e">
        <f t="array" ref="D576">LARGE(IF('Liste aller Termine'!$D$1:$D$10000=$B576,'Liste aller Termine'!$C$1:$C$10000),D$2)</f>
        <v>#NUM!</v>
      </c>
      <c r="E576" s="2" t="e">
        <f t="array" ref="E576">LARGE(IF('Liste aller Termine'!$D$1:$D$10000=$B576,'Liste aller Termine'!$C$1:$C$10000),E$2)</f>
        <v>#NUM!</v>
      </c>
      <c r="F576" s="2" t="e">
        <f t="array" ref="F576">LARGE(IF('Liste aller Termine'!$D$1:$D$10000=$B576,'Liste aller Termine'!$C$1:$C$10000),F$2)</f>
        <v>#NUM!</v>
      </c>
      <c r="G576" s="2" t="e">
        <f t="array" ref="G576">LARGE(IF('Liste aller Termine'!$D$1:$D$10000=$B576,'Liste aller Termine'!$C$1:$C$10000),G$2)</f>
        <v>#NUM!</v>
      </c>
      <c r="H576" s="2" t="e">
        <f t="array" ref="H576">LARGE(IF('Liste aller Termine'!$D$1:$D$10000=$B576,'Liste aller Termine'!$C$1:$C$10000),H$2)</f>
        <v>#NUM!</v>
      </c>
      <c r="I576" s="3" t="str">
        <f t="shared" si="55"/>
        <v/>
      </c>
      <c r="J576" s="3" t="str">
        <f t="shared" si="56"/>
        <v/>
      </c>
      <c r="K576" s="3" t="str">
        <f t="shared" si="57"/>
        <v/>
      </c>
      <c r="L576" s="3" t="str">
        <f t="shared" si="58"/>
        <v/>
      </c>
      <c r="M576" s="3" t="str">
        <f t="shared" si="59"/>
        <v/>
      </c>
    </row>
    <row r="577" spans="1:13" x14ac:dyDescent="0.25">
      <c r="A577" s="1">
        <f t="shared" si="54"/>
        <v>201</v>
      </c>
      <c r="B577" s="1" t="e">
        <f>IF(A577&gt;=10000,"",SMALL('Liste aller Termine'!D$2:D$10000,A577))</f>
        <v>#NUM!</v>
      </c>
      <c r="C577" s="1">
        <f>COUNTIF('Liste aller Termine'!D$2:D$10000,B577)</f>
        <v>0</v>
      </c>
      <c r="D577" s="2" t="e">
        <f t="array" ref="D577">LARGE(IF('Liste aller Termine'!$D$1:$D$10000=$B577,'Liste aller Termine'!$C$1:$C$10000),D$2)</f>
        <v>#NUM!</v>
      </c>
      <c r="E577" s="2" t="e">
        <f t="array" ref="E577">LARGE(IF('Liste aller Termine'!$D$1:$D$10000=$B577,'Liste aller Termine'!$C$1:$C$10000),E$2)</f>
        <v>#NUM!</v>
      </c>
      <c r="F577" s="2" t="e">
        <f t="array" ref="F577">LARGE(IF('Liste aller Termine'!$D$1:$D$10000=$B577,'Liste aller Termine'!$C$1:$C$10000),F$2)</f>
        <v>#NUM!</v>
      </c>
      <c r="G577" s="2" t="e">
        <f t="array" ref="G577">LARGE(IF('Liste aller Termine'!$D$1:$D$10000=$B577,'Liste aller Termine'!$C$1:$C$10000),G$2)</f>
        <v>#NUM!</v>
      </c>
      <c r="H577" s="2" t="e">
        <f t="array" ref="H577">LARGE(IF('Liste aller Termine'!$D$1:$D$10000=$B577,'Liste aller Termine'!$C$1:$C$10000),H$2)</f>
        <v>#NUM!</v>
      </c>
      <c r="I577" s="3" t="str">
        <f t="shared" si="55"/>
        <v/>
      </c>
      <c r="J577" s="3" t="str">
        <f t="shared" si="56"/>
        <v/>
      </c>
      <c r="K577" s="3" t="str">
        <f t="shared" si="57"/>
        <v/>
      </c>
      <c r="L577" s="3" t="str">
        <f t="shared" si="58"/>
        <v/>
      </c>
      <c r="M577" s="3" t="str">
        <f t="shared" si="59"/>
        <v/>
      </c>
    </row>
    <row r="578" spans="1:13" x14ac:dyDescent="0.25">
      <c r="A578" s="1">
        <f t="shared" si="54"/>
        <v>201</v>
      </c>
      <c r="B578" s="1" t="e">
        <f>IF(A578&gt;=10000,"",SMALL('Liste aller Termine'!D$2:D$10000,A578))</f>
        <v>#NUM!</v>
      </c>
      <c r="C578" s="1">
        <f>COUNTIF('Liste aller Termine'!D$2:D$10000,B578)</f>
        <v>0</v>
      </c>
      <c r="D578" s="2" t="e">
        <f t="array" ref="D578">LARGE(IF('Liste aller Termine'!$D$1:$D$10000=$B578,'Liste aller Termine'!$C$1:$C$10000),D$2)</f>
        <v>#NUM!</v>
      </c>
      <c r="E578" s="2" t="e">
        <f t="array" ref="E578">LARGE(IF('Liste aller Termine'!$D$1:$D$10000=$B578,'Liste aller Termine'!$C$1:$C$10000),E$2)</f>
        <v>#NUM!</v>
      </c>
      <c r="F578" s="2" t="e">
        <f t="array" ref="F578">LARGE(IF('Liste aller Termine'!$D$1:$D$10000=$B578,'Liste aller Termine'!$C$1:$C$10000),F$2)</f>
        <v>#NUM!</v>
      </c>
      <c r="G578" s="2" t="e">
        <f t="array" ref="G578">LARGE(IF('Liste aller Termine'!$D$1:$D$10000=$B578,'Liste aller Termine'!$C$1:$C$10000),G$2)</f>
        <v>#NUM!</v>
      </c>
      <c r="H578" s="2" t="e">
        <f t="array" ref="H578">LARGE(IF('Liste aller Termine'!$D$1:$D$10000=$B578,'Liste aller Termine'!$C$1:$C$10000),H$2)</f>
        <v>#NUM!</v>
      </c>
      <c r="I578" s="3" t="str">
        <f t="shared" si="55"/>
        <v/>
      </c>
      <c r="J578" s="3" t="str">
        <f t="shared" si="56"/>
        <v/>
      </c>
      <c r="K578" s="3" t="str">
        <f t="shared" si="57"/>
        <v/>
      </c>
      <c r="L578" s="3" t="str">
        <f t="shared" si="58"/>
        <v/>
      </c>
      <c r="M578" s="3" t="str">
        <f t="shared" si="59"/>
        <v/>
      </c>
    </row>
    <row r="579" spans="1:13" x14ac:dyDescent="0.25">
      <c r="A579" s="1">
        <f t="shared" si="54"/>
        <v>201</v>
      </c>
      <c r="B579" s="1" t="e">
        <f>IF(A579&gt;=10000,"",SMALL('Liste aller Termine'!D$2:D$10000,A579))</f>
        <v>#NUM!</v>
      </c>
      <c r="C579" s="1">
        <f>COUNTIF('Liste aller Termine'!D$2:D$10000,B579)</f>
        <v>0</v>
      </c>
      <c r="D579" s="2" t="e">
        <f t="array" ref="D579">LARGE(IF('Liste aller Termine'!$D$1:$D$10000=$B579,'Liste aller Termine'!$C$1:$C$10000),D$2)</f>
        <v>#NUM!</v>
      </c>
      <c r="E579" s="2" t="e">
        <f t="array" ref="E579">LARGE(IF('Liste aller Termine'!$D$1:$D$10000=$B579,'Liste aller Termine'!$C$1:$C$10000),E$2)</f>
        <v>#NUM!</v>
      </c>
      <c r="F579" s="2" t="e">
        <f t="array" ref="F579">LARGE(IF('Liste aller Termine'!$D$1:$D$10000=$B579,'Liste aller Termine'!$C$1:$C$10000),F$2)</f>
        <v>#NUM!</v>
      </c>
      <c r="G579" s="2" t="e">
        <f t="array" ref="G579">LARGE(IF('Liste aller Termine'!$D$1:$D$10000=$B579,'Liste aller Termine'!$C$1:$C$10000),G$2)</f>
        <v>#NUM!</v>
      </c>
      <c r="H579" s="2" t="e">
        <f t="array" ref="H579">LARGE(IF('Liste aller Termine'!$D$1:$D$10000=$B579,'Liste aller Termine'!$C$1:$C$10000),H$2)</f>
        <v>#NUM!</v>
      </c>
      <c r="I579" s="3" t="str">
        <f t="shared" si="55"/>
        <v/>
      </c>
      <c r="J579" s="3" t="str">
        <f t="shared" si="56"/>
        <v/>
      </c>
      <c r="K579" s="3" t="str">
        <f t="shared" si="57"/>
        <v/>
      </c>
      <c r="L579" s="3" t="str">
        <f t="shared" si="58"/>
        <v/>
      </c>
      <c r="M579" s="3" t="str">
        <f t="shared" si="59"/>
        <v/>
      </c>
    </row>
    <row r="580" spans="1:13" x14ac:dyDescent="0.25">
      <c r="A580" s="1">
        <f t="shared" si="54"/>
        <v>201</v>
      </c>
      <c r="B580" s="1" t="e">
        <f>IF(A580&gt;=10000,"",SMALL('Liste aller Termine'!D$2:D$10000,A580))</f>
        <v>#NUM!</v>
      </c>
      <c r="C580" s="1">
        <f>COUNTIF('Liste aller Termine'!D$2:D$10000,B580)</f>
        <v>0</v>
      </c>
      <c r="D580" s="2" t="e">
        <f t="array" ref="D580">LARGE(IF('Liste aller Termine'!$D$1:$D$10000=$B580,'Liste aller Termine'!$C$1:$C$10000),D$2)</f>
        <v>#NUM!</v>
      </c>
      <c r="E580" s="2" t="e">
        <f t="array" ref="E580">LARGE(IF('Liste aller Termine'!$D$1:$D$10000=$B580,'Liste aller Termine'!$C$1:$C$10000),E$2)</f>
        <v>#NUM!</v>
      </c>
      <c r="F580" s="2" t="e">
        <f t="array" ref="F580">LARGE(IF('Liste aller Termine'!$D$1:$D$10000=$B580,'Liste aller Termine'!$C$1:$C$10000),F$2)</f>
        <v>#NUM!</v>
      </c>
      <c r="G580" s="2" t="e">
        <f t="array" ref="G580">LARGE(IF('Liste aller Termine'!$D$1:$D$10000=$B580,'Liste aller Termine'!$C$1:$C$10000),G$2)</f>
        <v>#NUM!</v>
      </c>
      <c r="H580" s="2" t="e">
        <f t="array" ref="H580">LARGE(IF('Liste aller Termine'!$D$1:$D$10000=$B580,'Liste aller Termine'!$C$1:$C$10000),H$2)</f>
        <v>#NUM!</v>
      </c>
      <c r="I580" s="3" t="str">
        <f t="shared" si="55"/>
        <v/>
      </c>
      <c r="J580" s="3" t="str">
        <f t="shared" si="56"/>
        <v/>
      </c>
      <c r="K580" s="3" t="str">
        <f t="shared" si="57"/>
        <v/>
      </c>
      <c r="L580" s="3" t="str">
        <f t="shared" si="58"/>
        <v/>
      </c>
      <c r="M580" s="3" t="str">
        <f t="shared" si="59"/>
        <v/>
      </c>
    </row>
    <row r="581" spans="1:13" x14ac:dyDescent="0.25">
      <c r="A581" s="1">
        <f t="shared" si="54"/>
        <v>201</v>
      </c>
      <c r="B581" s="1" t="e">
        <f>IF(A581&gt;=10000,"",SMALL('Liste aller Termine'!D$2:D$10000,A581))</f>
        <v>#NUM!</v>
      </c>
      <c r="C581" s="1">
        <f>COUNTIF('Liste aller Termine'!D$2:D$10000,B581)</f>
        <v>0</v>
      </c>
      <c r="D581" s="2" t="e">
        <f t="array" ref="D581">LARGE(IF('Liste aller Termine'!$D$1:$D$10000=$B581,'Liste aller Termine'!$C$1:$C$10000),D$2)</f>
        <v>#NUM!</v>
      </c>
      <c r="E581" s="2" t="e">
        <f t="array" ref="E581">LARGE(IF('Liste aller Termine'!$D$1:$D$10000=$B581,'Liste aller Termine'!$C$1:$C$10000),E$2)</f>
        <v>#NUM!</v>
      </c>
      <c r="F581" s="2" t="e">
        <f t="array" ref="F581">LARGE(IF('Liste aller Termine'!$D$1:$D$10000=$B581,'Liste aller Termine'!$C$1:$C$10000),F$2)</f>
        <v>#NUM!</v>
      </c>
      <c r="G581" s="2" t="e">
        <f t="array" ref="G581">LARGE(IF('Liste aller Termine'!$D$1:$D$10000=$B581,'Liste aller Termine'!$C$1:$C$10000),G$2)</f>
        <v>#NUM!</v>
      </c>
      <c r="H581" s="2" t="e">
        <f t="array" ref="H581">LARGE(IF('Liste aller Termine'!$D$1:$D$10000=$B581,'Liste aller Termine'!$C$1:$C$10000),H$2)</f>
        <v>#NUM!</v>
      </c>
      <c r="I581" s="3" t="str">
        <f t="shared" si="55"/>
        <v/>
      </c>
      <c r="J581" s="3" t="str">
        <f t="shared" si="56"/>
        <v/>
      </c>
      <c r="K581" s="3" t="str">
        <f t="shared" si="57"/>
        <v/>
      </c>
      <c r="L581" s="3" t="str">
        <f t="shared" si="58"/>
        <v/>
      </c>
      <c r="M581" s="3" t="str">
        <f t="shared" si="59"/>
        <v/>
      </c>
    </row>
    <row r="582" spans="1:13" x14ac:dyDescent="0.25">
      <c r="A582" s="1">
        <f t="shared" si="54"/>
        <v>201</v>
      </c>
      <c r="B582" s="1" t="e">
        <f>IF(A582&gt;=10000,"",SMALL('Liste aller Termine'!D$2:D$10000,A582))</f>
        <v>#NUM!</v>
      </c>
      <c r="C582" s="1">
        <f>COUNTIF('Liste aller Termine'!D$2:D$10000,B582)</f>
        <v>0</v>
      </c>
      <c r="D582" s="2" t="e">
        <f t="array" ref="D582">LARGE(IF('Liste aller Termine'!$D$1:$D$10000=$B582,'Liste aller Termine'!$C$1:$C$10000),D$2)</f>
        <v>#NUM!</v>
      </c>
      <c r="E582" s="2" t="e">
        <f t="array" ref="E582">LARGE(IF('Liste aller Termine'!$D$1:$D$10000=$B582,'Liste aller Termine'!$C$1:$C$10000),E$2)</f>
        <v>#NUM!</v>
      </c>
      <c r="F582" s="2" t="e">
        <f t="array" ref="F582">LARGE(IF('Liste aller Termine'!$D$1:$D$10000=$B582,'Liste aller Termine'!$C$1:$C$10000),F$2)</f>
        <v>#NUM!</v>
      </c>
      <c r="G582" s="2" t="e">
        <f t="array" ref="G582">LARGE(IF('Liste aller Termine'!$D$1:$D$10000=$B582,'Liste aller Termine'!$C$1:$C$10000),G$2)</f>
        <v>#NUM!</v>
      </c>
      <c r="H582" s="2" t="e">
        <f t="array" ref="H582">LARGE(IF('Liste aller Termine'!$D$1:$D$10000=$B582,'Liste aller Termine'!$C$1:$C$10000),H$2)</f>
        <v>#NUM!</v>
      </c>
      <c r="I582" s="3" t="str">
        <f t="shared" si="55"/>
        <v/>
      </c>
      <c r="J582" s="3" t="str">
        <f t="shared" si="56"/>
        <v/>
      </c>
      <c r="K582" s="3" t="str">
        <f t="shared" si="57"/>
        <v/>
      </c>
      <c r="L582" s="3" t="str">
        <f t="shared" si="58"/>
        <v/>
      </c>
      <c r="M582" s="3" t="str">
        <f t="shared" si="59"/>
        <v/>
      </c>
    </row>
    <row r="583" spans="1:13" x14ac:dyDescent="0.25">
      <c r="A583" s="1">
        <f t="shared" si="54"/>
        <v>201</v>
      </c>
      <c r="B583" s="1" t="e">
        <f>IF(A583&gt;=10000,"",SMALL('Liste aller Termine'!D$2:D$10000,A583))</f>
        <v>#NUM!</v>
      </c>
      <c r="C583" s="1">
        <f>COUNTIF('Liste aller Termine'!D$2:D$10000,B583)</f>
        <v>0</v>
      </c>
      <c r="D583" s="2" t="e">
        <f t="array" ref="D583">LARGE(IF('Liste aller Termine'!$D$1:$D$10000=$B583,'Liste aller Termine'!$C$1:$C$10000),D$2)</f>
        <v>#NUM!</v>
      </c>
      <c r="E583" s="2" t="e">
        <f t="array" ref="E583">LARGE(IF('Liste aller Termine'!$D$1:$D$10000=$B583,'Liste aller Termine'!$C$1:$C$10000),E$2)</f>
        <v>#NUM!</v>
      </c>
      <c r="F583" s="2" t="e">
        <f t="array" ref="F583">LARGE(IF('Liste aller Termine'!$D$1:$D$10000=$B583,'Liste aller Termine'!$C$1:$C$10000),F$2)</f>
        <v>#NUM!</v>
      </c>
      <c r="G583" s="2" t="e">
        <f t="array" ref="G583">LARGE(IF('Liste aller Termine'!$D$1:$D$10000=$B583,'Liste aller Termine'!$C$1:$C$10000),G$2)</f>
        <v>#NUM!</v>
      </c>
      <c r="H583" s="2" t="e">
        <f t="array" ref="H583">LARGE(IF('Liste aller Termine'!$D$1:$D$10000=$B583,'Liste aller Termine'!$C$1:$C$10000),H$2)</f>
        <v>#NUM!</v>
      </c>
      <c r="I583" s="3" t="str">
        <f t="shared" si="55"/>
        <v/>
      </c>
      <c r="J583" s="3" t="str">
        <f t="shared" si="56"/>
        <v/>
      </c>
      <c r="K583" s="3" t="str">
        <f t="shared" si="57"/>
        <v/>
      </c>
      <c r="L583" s="3" t="str">
        <f t="shared" si="58"/>
        <v/>
      </c>
      <c r="M583" s="3" t="str">
        <f t="shared" si="59"/>
        <v/>
      </c>
    </row>
    <row r="584" spans="1:13" x14ac:dyDescent="0.25">
      <c r="A584" s="1">
        <f t="shared" si="54"/>
        <v>201</v>
      </c>
      <c r="B584" s="1" t="e">
        <f>IF(A584&gt;=10000,"",SMALL('Liste aller Termine'!D$2:D$10000,A584))</f>
        <v>#NUM!</v>
      </c>
      <c r="C584" s="1">
        <f>COUNTIF('Liste aller Termine'!D$2:D$10000,B584)</f>
        <v>0</v>
      </c>
      <c r="D584" s="2" t="e">
        <f t="array" ref="D584">LARGE(IF('Liste aller Termine'!$D$1:$D$10000=$B584,'Liste aller Termine'!$C$1:$C$10000),D$2)</f>
        <v>#NUM!</v>
      </c>
      <c r="E584" s="2" t="e">
        <f t="array" ref="E584">LARGE(IF('Liste aller Termine'!$D$1:$D$10000=$B584,'Liste aller Termine'!$C$1:$C$10000),E$2)</f>
        <v>#NUM!</v>
      </c>
      <c r="F584" s="2" t="e">
        <f t="array" ref="F584">LARGE(IF('Liste aller Termine'!$D$1:$D$10000=$B584,'Liste aller Termine'!$C$1:$C$10000),F$2)</f>
        <v>#NUM!</v>
      </c>
      <c r="G584" s="2" t="e">
        <f t="array" ref="G584">LARGE(IF('Liste aller Termine'!$D$1:$D$10000=$B584,'Liste aller Termine'!$C$1:$C$10000),G$2)</f>
        <v>#NUM!</v>
      </c>
      <c r="H584" s="2" t="e">
        <f t="array" ref="H584">LARGE(IF('Liste aller Termine'!$D$1:$D$10000=$B584,'Liste aller Termine'!$C$1:$C$10000),H$2)</f>
        <v>#NUM!</v>
      </c>
      <c r="I584" s="3" t="str">
        <f t="shared" si="55"/>
        <v/>
      </c>
      <c r="J584" s="3" t="str">
        <f t="shared" si="56"/>
        <v/>
      </c>
      <c r="K584" s="3" t="str">
        <f t="shared" si="57"/>
        <v/>
      </c>
      <c r="L584" s="3" t="str">
        <f t="shared" si="58"/>
        <v/>
      </c>
      <c r="M584" s="3" t="str">
        <f t="shared" si="59"/>
        <v/>
      </c>
    </row>
    <row r="585" spans="1:13" x14ac:dyDescent="0.25">
      <c r="A585" s="1">
        <f t="shared" si="54"/>
        <v>201</v>
      </c>
      <c r="B585" s="1" t="e">
        <f>IF(A585&gt;=10000,"",SMALL('Liste aller Termine'!D$2:D$10000,A585))</f>
        <v>#NUM!</v>
      </c>
      <c r="C585" s="1">
        <f>COUNTIF('Liste aller Termine'!D$2:D$10000,B585)</f>
        <v>0</v>
      </c>
      <c r="D585" s="2" t="e">
        <f t="array" ref="D585">LARGE(IF('Liste aller Termine'!$D$1:$D$10000=$B585,'Liste aller Termine'!$C$1:$C$10000),D$2)</f>
        <v>#NUM!</v>
      </c>
      <c r="E585" s="2" t="e">
        <f t="array" ref="E585">LARGE(IF('Liste aller Termine'!$D$1:$D$10000=$B585,'Liste aller Termine'!$C$1:$C$10000),E$2)</f>
        <v>#NUM!</v>
      </c>
      <c r="F585" s="2" t="e">
        <f t="array" ref="F585">LARGE(IF('Liste aller Termine'!$D$1:$D$10000=$B585,'Liste aller Termine'!$C$1:$C$10000),F$2)</f>
        <v>#NUM!</v>
      </c>
      <c r="G585" s="2" t="e">
        <f t="array" ref="G585">LARGE(IF('Liste aller Termine'!$D$1:$D$10000=$B585,'Liste aller Termine'!$C$1:$C$10000),G$2)</f>
        <v>#NUM!</v>
      </c>
      <c r="H585" s="2" t="e">
        <f t="array" ref="H585">LARGE(IF('Liste aller Termine'!$D$1:$D$10000=$B585,'Liste aller Termine'!$C$1:$C$10000),H$2)</f>
        <v>#NUM!</v>
      </c>
      <c r="I585" s="3" t="str">
        <f t="shared" si="55"/>
        <v/>
      </c>
      <c r="J585" s="3" t="str">
        <f t="shared" si="56"/>
        <v/>
      </c>
      <c r="K585" s="3" t="str">
        <f t="shared" si="57"/>
        <v/>
      </c>
      <c r="L585" s="3" t="str">
        <f t="shared" si="58"/>
        <v/>
      </c>
      <c r="M585" s="3" t="str">
        <f t="shared" si="59"/>
        <v/>
      </c>
    </row>
    <row r="586" spans="1:13" x14ac:dyDescent="0.25">
      <c r="A586" s="1">
        <f t="shared" si="54"/>
        <v>201</v>
      </c>
      <c r="B586" s="1" t="e">
        <f>IF(A586&gt;=10000,"",SMALL('Liste aller Termine'!D$2:D$10000,A586))</f>
        <v>#NUM!</v>
      </c>
      <c r="C586" s="1">
        <f>COUNTIF('Liste aller Termine'!D$2:D$10000,B586)</f>
        <v>0</v>
      </c>
      <c r="D586" s="2" t="e">
        <f t="array" ref="D586">LARGE(IF('Liste aller Termine'!$D$1:$D$10000=$B586,'Liste aller Termine'!$C$1:$C$10000),D$2)</f>
        <v>#NUM!</v>
      </c>
      <c r="E586" s="2" t="e">
        <f t="array" ref="E586">LARGE(IF('Liste aller Termine'!$D$1:$D$10000=$B586,'Liste aller Termine'!$C$1:$C$10000),E$2)</f>
        <v>#NUM!</v>
      </c>
      <c r="F586" s="2" t="e">
        <f t="array" ref="F586">LARGE(IF('Liste aller Termine'!$D$1:$D$10000=$B586,'Liste aller Termine'!$C$1:$C$10000),F$2)</f>
        <v>#NUM!</v>
      </c>
      <c r="G586" s="2" t="e">
        <f t="array" ref="G586">LARGE(IF('Liste aller Termine'!$D$1:$D$10000=$B586,'Liste aller Termine'!$C$1:$C$10000),G$2)</f>
        <v>#NUM!</v>
      </c>
      <c r="H586" s="2" t="e">
        <f t="array" ref="H586">LARGE(IF('Liste aller Termine'!$D$1:$D$10000=$B586,'Liste aller Termine'!$C$1:$C$10000),H$2)</f>
        <v>#NUM!</v>
      </c>
      <c r="I586" s="3" t="str">
        <f t="shared" si="55"/>
        <v/>
      </c>
      <c r="J586" s="3" t="str">
        <f t="shared" si="56"/>
        <v/>
      </c>
      <c r="K586" s="3" t="str">
        <f t="shared" si="57"/>
        <v/>
      </c>
      <c r="L586" s="3" t="str">
        <f t="shared" si="58"/>
        <v/>
      </c>
      <c r="M586" s="3" t="str">
        <f t="shared" si="59"/>
        <v/>
      </c>
    </row>
    <row r="587" spans="1:13" x14ac:dyDescent="0.25">
      <c r="A587" s="1">
        <f t="shared" si="54"/>
        <v>201</v>
      </c>
      <c r="B587" s="1" t="e">
        <f>IF(A587&gt;=10000,"",SMALL('Liste aller Termine'!D$2:D$10000,A587))</f>
        <v>#NUM!</v>
      </c>
      <c r="C587" s="1">
        <f>COUNTIF('Liste aller Termine'!D$2:D$10000,B587)</f>
        <v>0</v>
      </c>
      <c r="D587" s="2" t="e">
        <f t="array" ref="D587">LARGE(IF('Liste aller Termine'!$D$1:$D$10000=$B587,'Liste aller Termine'!$C$1:$C$10000),D$2)</f>
        <v>#NUM!</v>
      </c>
      <c r="E587" s="2" t="e">
        <f t="array" ref="E587">LARGE(IF('Liste aller Termine'!$D$1:$D$10000=$B587,'Liste aller Termine'!$C$1:$C$10000),E$2)</f>
        <v>#NUM!</v>
      </c>
      <c r="F587" s="2" t="e">
        <f t="array" ref="F587">LARGE(IF('Liste aller Termine'!$D$1:$D$10000=$B587,'Liste aller Termine'!$C$1:$C$10000),F$2)</f>
        <v>#NUM!</v>
      </c>
      <c r="G587" s="2" t="e">
        <f t="array" ref="G587">LARGE(IF('Liste aller Termine'!$D$1:$D$10000=$B587,'Liste aller Termine'!$C$1:$C$10000),G$2)</f>
        <v>#NUM!</v>
      </c>
      <c r="H587" s="2" t="e">
        <f t="array" ref="H587">LARGE(IF('Liste aller Termine'!$D$1:$D$10000=$B587,'Liste aller Termine'!$C$1:$C$10000),H$2)</f>
        <v>#NUM!</v>
      </c>
      <c r="I587" s="3" t="str">
        <f t="shared" si="55"/>
        <v/>
      </c>
      <c r="J587" s="3" t="str">
        <f t="shared" si="56"/>
        <v/>
      </c>
      <c r="K587" s="3" t="str">
        <f t="shared" si="57"/>
        <v/>
      </c>
      <c r="L587" s="3" t="str">
        <f t="shared" si="58"/>
        <v/>
      </c>
      <c r="M587" s="3" t="str">
        <f t="shared" si="59"/>
        <v/>
      </c>
    </row>
    <row r="588" spans="1:13" x14ac:dyDescent="0.25">
      <c r="A588" s="1">
        <f t="shared" si="54"/>
        <v>201</v>
      </c>
      <c r="B588" s="1" t="e">
        <f>IF(A588&gt;=10000,"",SMALL('Liste aller Termine'!D$2:D$10000,A588))</f>
        <v>#NUM!</v>
      </c>
      <c r="C588" s="1">
        <f>COUNTIF('Liste aller Termine'!D$2:D$10000,B588)</f>
        <v>0</v>
      </c>
      <c r="D588" s="2" t="e">
        <f t="array" ref="D588">LARGE(IF('Liste aller Termine'!$D$1:$D$10000=$B588,'Liste aller Termine'!$C$1:$C$10000),D$2)</f>
        <v>#NUM!</v>
      </c>
      <c r="E588" s="2" t="e">
        <f t="array" ref="E588">LARGE(IF('Liste aller Termine'!$D$1:$D$10000=$B588,'Liste aller Termine'!$C$1:$C$10000),E$2)</f>
        <v>#NUM!</v>
      </c>
      <c r="F588" s="2" t="e">
        <f t="array" ref="F588">LARGE(IF('Liste aller Termine'!$D$1:$D$10000=$B588,'Liste aller Termine'!$C$1:$C$10000),F$2)</f>
        <v>#NUM!</v>
      </c>
      <c r="G588" s="2" t="e">
        <f t="array" ref="G588">LARGE(IF('Liste aller Termine'!$D$1:$D$10000=$B588,'Liste aller Termine'!$C$1:$C$10000),G$2)</f>
        <v>#NUM!</v>
      </c>
      <c r="H588" s="2" t="e">
        <f t="array" ref="H588">LARGE(IF('Liste aller Termine'!$D$1:$D$10000=$B588,'Liste aller Termine'!$C$1:$C$10000),H$2)</f>
        <v>#NUM!</v>
      </c>
      <c r="I588" s="3" t="str">
        <f t="shared" si="55"/>
        <v/>
      </c>
      <c r="J588" s="3" t="str">
        <f t="shared" si="56"/>
        <v/>
      </c>
      <c r="K588" s="3" t="str">
        <f t="shared" si="57"/>
        <v/>
      </c>
      <c r="L588" s="3" t="str">
        <f t="shared" si="58"/>
        <v/>
      </c>
      <c r="M588" s="3" t="str">
        <f t="shared" si="59"/>
        <v/>
      </c>
    </row>
    <row r="589" spans="1:13" x14ac:dyDescent="0.25">
      <c r="A589" s="1">
        <f t="shared" si="54"/>
        <v>201</v>
      </c>
      <c r="B589" s="1" t="e">
        <f>IF(A589&gt;=10000,"",SMALL('Liste aller Termine'!D$2:D$10000,A589))</f>
        <v>#NUM!</v>
      </c>
      <c r="C589" s="1">
        <f>COUNTIF('Liste aller Termine'!D$2:D$10000,B589)</f>
        <v>0</v>
      </c>
      <c r="D589" s="2" t="e">
        <f t="array" ref="D589">LARGE(IF('Liste aller Termine'!$D$1:$D$10000=$B589,'Liste aller Termine'!$C$1:$C$10000),D$2)</f>
        <v>#NUM!</v>
      </c>
      <c r="E589" s="2" t="e">
        <f t="array" ref="E589">LARGE(IF('Liste aller Termine'!$D$1:$D$10000=$B589,'Liste aller Termine'!$C$1:$C$10000),E$2)</f>
        <v>#NUM!</v>
      </c>
      <c r="F589" s="2" t="e">
        <f t="array" ref="F589">LARGE(IF('Liste aller Termine'!$D$1:$D$10000=$B589,'Liste aller Termine'!$C$1:$C$10000),F$2)</f>
        <v>#NUM!</v>
      </c>
      <c r="G589" s="2" t="e">
        <f t="array" ref="G589">LARGE(IF('Liste aller Termine'!$D$1:$D$10000=$B589,'Liste aller Termine'!$C$1:$C$10000),G$2)</f>
        <v>#NUM!</v>
      </c>
      <c r="H589" s="2" t="e">
        <f t="array" ref="H589">LARGE(IF('Liste aller Termine'!$D$1:$D$10000=$B589,'Liste aller Termine'!$C$1:$C$10000),H$2)</f>
        <v>#NUM!</v>
      </c>
      <c r="I589" s="3" t="str">
        <f t="shared" si="55"/>
        <v/>
      </c>
      <c r="J589" s="3" t="str">
        <f t="shared" si="56"/>
        <v/>
      </c>
      <c r="K589" s="3" t="str">
        <f t="shared" si="57"/>
        <v/>
      </c>
      <c r="L589" s="3" t="str">
        <f t="shared" si="58"/>
        <v/>
      </c>
      <c r="M589" s="3" t="str">
        <f t="shared" si="59"/>
        <v/>
      </c>
    </row>
    <row r="590" spans="1:13" x14ac:dyDescent="0.25">
      <c r="A590" s="1">
        <f t="shared" si="54"/>
        <v>201</v>
      </c>
      <c r="B590" s="1" t="e">
        <f>IF(A590&gt;=10000,"",SMALL('Liste aller Termine'!D$2:D$10000,A590))</f>
        <v>#NUM!</v>
      </c>
      <c r="C590" s="1">
        <f>COUNTIF('Liste aller Termine'!D$2:D$10000,B590)</f>
        <v>0</v>
      </c>
      <c r="D590" s="2" t="e">
        <f t="array" ref="D590">LARGE(IF('Liste aller Termine'!$D$1:$D$10000=$B590,'Liste aller Termine'!$C$1:$C$10000),D$2)</f>
        <v>#NUM!</v>
      </c>
      <c r="E590" s="2" t="e">
        <f t="array" ref="E590">LARGE(IF('Liste aller Termine'!$D$1:$D$10000=$B590,'Liste aller Termine'!$C$1:$C$10000),E$2)</f>
        <v>#NUM!</v>
      </c>
      <c r="F590" s="2" t="e">
        <f t="array" ref="F590">LARGE(IF('Liste aller Termine'!$D$1:$D$10000=$B590,'Liste aller Termine'!$C$1:$C$10000),F$2)</f>
        <v>#NUM!</v>
      </c>
      <c r="G590" s="2" t="e">
        <f t="array" ref="G590">LARGE(IF('Liste aller Termine'!$D$1:$D$10000=$B590,'Liste aller Termine'!$C$1:$C$10000),G$2)</f>
        <v>#NUM!</v>
      </c>
      <c r="H590" s="2" t="e">
        <f t="array" ref="H590">LARGE(IF('Liste aller Termine'!$D$1:$D$10000=$B590,'Liste aller Termine'!$C$1:$C$10000),H$2)</f>
        <v>#NUM!</v>
      </c>
      <c r="I590" s="3" t="str">
        <f t="shared" si="55"/>
        <v/>
      </c>
      <c r="J590" s="3" t="str">
        <f t="shared" si="56"/>
        <v/>
      </c>
      <c r="K590" s="3" t="str">
        <f t="shared" si="57"/>
        <v/>
      </c>
      <c r="L590" s="3" t="str">
        <f t="shared" si="58"/>
        <v/>
      </c>
      <c r="M590" s="3" t="str">
        <f t="shared" si="59"/>
        <v/>
      </c>
    </row>
    <row r="591" spans="1:13" x14ac:dyDescent="0.25">
      <c r="A591" s="1">
        <f t="shared" si="54"/>
        <v>201</v>
      </c>
      <c r="B591" s="1" t="e">
        <f>IF(A591&gt;=10000,"",SMALL('Liste aller Termine'!D$2:D$10000,A591))</f>
        <v>#NUM!</v>
      </c>
      <c r="C591" s="1">
        <f>COUNTIF('Liste aller Termine'!D$2:D$10000,B591)</f>
        <v>0</v>
      </c>
      <c r="D591" s="2" t="e">
        <f t="array" ref="D591">LARGE(IF('Liste aller Termine'!$D$1:$D$10000=$B591,'Liste aller Termine'!$C$1:$C$10000),D$2)</f>
        <v>#NUM!</v>
      </c>
      <c r="E591" s="2" t="e">
        <f t="array" ref="E591">LARGE(IF('Liste aller Termine'!$D$1:$D$10000=$B591,'Liste aller Termine'!$C$1:$C$10000),E$2)</f>
        <v>#NUM!</v>
      </c>
      <c r="F591" s="2" t="e">
        <f t="array" ref="F591">LARGE(IF('Liste aller Termine'!$D$1:$D$10000=$B591,'Liste aller Termine'!$C$1:$C$10000),F$2)</f>
        <v>#NUM!</v>
      </c>
      <c r="G591" s="2" t="e">
        <f t="array" ref="G591">LARGE(IF('Liste aller Termine'!$D$1:$D$10000=$B591,'Liste aller Termine'!$C$1:$C$10000),G$2)</f>
        <v>#NUM!</v>
      </c>
      <c r="H591" s="2" t="e">
        <f t="array" ref="H591">LARGE(IF('Liste aller Termine'!$D$1:$D$10000=$B591,'Liste aller Termine'!$C$1:$C$10000),H$2)</f>
        <v>#NUM!</v>
      </c>
      <c r="I591" s="3" t="str">
        <f t="shared" si="55"/>
        <v/>
      </c>
      <c r="J591" s="3" t="str">
        <f t="shared" si="56"/>
        <v/>
      </c>
      <c r="K591" s="3" t="str">
        <f t="shared" si="57"/>
        <v/>
      </c>
      <c r="L591" s="3" t="str">
        <f t="shared" si="58"/>
        <v/>
      </c>
      <c r="M591" s="3" t="str">
        <f t="shared" si="59"/>
        <v/>
      </c>
    </row>
    <row r="592" spans="1:13" x14ac:dyDescent="0.25">
      <c r="A592" s="1">
        <f t="shared" si="54"/>
        <v>201</v>
      </c>
      <c r="B592" s="1" t="e">
        <f>IF(A592&gt;=10000,"",SMALL('Liste aller Termine'!D$2:D$10000,A592))</f>
        <v>#NUM!</v>
      </c>
      <c r="C592" s="1">
        <f>COUNTIF('Liste aller Termine'!D$2:D$10000,B592)</f>
        <v>0</v>
      </c>
      <c r="D592" s="2" t="e">
        <f t="array" ref="D592">LARGE(IF('Liste aller Termine'!$D$1:$D$10000=$B592,'Liste aller Termine'!$C$1:$C$10000),D$2)</f>
        <v>#NUM!</v>
      </c>
      <c r="E592" s="2" t="e">
        <f t="array" ref="E592">LARGE(IF('Liste aller Termine'!$D$1:$D$10000=$B592,'Liste aller Termine'!$C$1:$C$10000),E$2)</f>
        <v>#NUM!</v>
      </c>
      <c r="F592" s="2" t="e">
        <f t="array" ref="F592">LARGE(IF('Liste aller Termine'!$D$1:$D$10000=$B592,'Liste aller Termine'!$C$1:$C$10000),F$2)</f>
        <v>#NUM!</v>
      </c>
      <c r="G592" s="2" t="e">
        <f t="array" ref="G592">LARGE(IF('Liste aller Termine'!$D$1:$D$10000=$B592,'Liste aller Termine'!$C$1:$C$10000),G$2)</f>
        <v>#NUM!</v>
      </c>
      <c r="H592" s="2" t="e">
        <f t="array" ref="H592">LARGE(IF('Liste aller Termine'!$D$1:$D$10000=$B592,'Liste aller Termine'!$C$1:$C$10000),H$2)</f>
        <v>#NUM!</v>
      </c>
      <c r="I592" s="3" t="str">
        <f t="shared" si="55"/>
        <v/>
      </c>
      <c r="J592" s="3" t="str">
        <f t="shared" si="56"/>
        <v/>
      </c>
      <c r="K592" s="3" t="str">
        <f t="shared" si="57"/>
        <v/>
      </c>
      <c r="L592" s="3" t="str">
        <f t="shared" si="58"/>
        <v/>
      </c>
      <c r="M592" s="3" t="str">
        <f t="shared" si="59"/>
        <v/>
      </c>
    </row>
    <row r="593" spans="1:13" x14ac:dyDescent="0.25">
      <c r="A593" s="1">
        <f t="shared" si="54"/>
        <v>201</v>
      </c>
      <c r="B593" s="1" t="e">
        <f>IF(A593&gt;=10000,"",SMALL('Liste aller Termine'!D$2:D$10000,A593))</f>
        <v>#NUM!</v>
      </c>
      <c r="C593" s="1">
        <f>COUNTIF('Liste aller Termine'!D$2:D$10000,B593)</f>
        <v>0</v>
      </c>
      <c r="D593" s="2" t="e">
        <f t="array" ref="D593">LARGE(IF('Liste aller Termine'!$D$1:$D$10000=$B593,'Liste aller Termine'!$C$1:$C$10000),D$2)</f>
        <v>#NUM!</v>
      </c>
      <c r="E593" s="2" t="e">
        <f t="array" ref="E593">LARGE(IF('Liste aller Termine'!$D$1:$D$10000=$B593,'Liste aller Termine'!$C$1:$C$10000),E$2)</f>
        <v>#NUM!</v>
      </c>
      <c r="F593" s="2" t="e">
        <f t="array" ref="F593">LARGE(IF('Liste aller Termine'!$D$1:$D$10000=$B593,'Liste aller Termine'!$C$1:$C$10000),F$2)</f>
        <v>#NUM!</v>
      </c>
      <c r="G593" s="2" t="e">
        <f t="array" ref="G593">LARGE(IF('Liste aller Termine'!$D$1:$D$10000=$B593,'Liste aller Termine'!$C$1:$C$10000),G$2)</f>
        <v>#NUM!</v>
      </c>
      <c r="H593" s="2" t="e">
        <f t="array" ref="H593">LARGE(IF('Liste aller Termine'!$D$1:$D$10000=$B593,'Liste aller Termine'!$C$1:$C$10000),H$2)</f>
        <v>#NUM!</v>
      </c>
      <c r="I593" s="3" t="str">
        <f t="shared" si="55"/>
        <v/>
      </c>
      <c r="J593" s="3" t="str">
        <f t="shared" si="56"/>
        <v/>
      </c>
      <c r="K593" s="3" t="str">
        <f t="shared" si="57"/>
        <v/>
      </c>
      <c r="L593" s="3" t="str">
        <f t="shared" si="58"/>
        <v/>
      </c>
      <c r="M593" s="3" t="str">
        <f t="shared" si="59"/>
        <v/>
      </c>
    </row>
    <row r="594" spans="1:13" x14ac:dyDescent="0.25">
      <c r="A594" s="1">
        <f t="shared" si="54"/>
        <v>201</v>
      </c>
      <c r="B594" s="1" t="e">
        <f>IF(A594&gt;=10000,"",SMALL('Liste aller Termine'!D$2:D$10000,A594))</f>
        <v>#NUM!</v>
      </c>
      <c r="C594" s="1">
        <f>COUNTIF('Liste aller Termine'!D$2:D$10000,B594)</f>
        <v>0</v>
      </c>
      <c r="D594" s="2" t="e">
        <f t="array" ref="D594">LARGE(IF('Liste aller Termine'!$D$1:$D$10000=$B594,'Liste aller Termine'!$C$1:$C$10000),D$2)</f>
        <v>#NUM!</v>
      </c>
      <c r="E594" s="2" t="e">
        <f t="array" ref="E594">LARGE(IF('Liste aller Termine'!$D$1:$D$10000=$B594,'Liste aller Termine'!$C$1:$C$10000),E$2)</f>
        <v>#NUM!</v>
      </c>
      <c r="F594" s="2" t="e">
        <f t="array" ref="F594">LARGE(IF('Liste aller Termine'!$D$1:$D$10000=$B594,'Liste aller Termine'!$C$1:$C$10000),F$2)</f>
        <v>#NUM!</v>
      </c>
      <c r="G594" s="2" t="e">
        <f t="array" ref="G594">LARGE(IF('Liste aller Termine'!$D$1:$D$10000=$B594,'Liste aller Termine'!$C$1:$C$10000),G$2)</f>
        <v>#NUM!</v>
      </c>
      <c r="H594" s="2" t="e">
        <f t="array" ref="H594">LARGE(IF('Liste aller Termine'!$D$1:$D$10000=$B594,'Liste aller Termine'!$C$1:$C$10000),H$2)</f>
        <v>#NUM!</v>
      </c>
      <c r="I594" s="3" t="str">
        <f t="shared" si="55"/>
        <v/>
      </c>
      <c r="J594" s="3" t="str">
        <f t="shared" si="56"/>
        <v/>
      </c>
      <c r="K594" s="3" t="str">
        <f t="shared" si="57"/>
        <v/>
      </c>
      <c r="L594" s="3" t="str">
        <f t="shared" si="58"/>
        <v/>
      </c>
      <c r="M594" s="3" t="str">
        <f t="shared" si="59"/>
        <v/>
      </c>
    </row>
    <row r="595" spans="1:13" x14ac:dyDescent="0.25">
      <c r="A595" s="1">
        <f t="shared" si="54"/>
        <v>201</v>
      </c>
      <c r="B595" s="1" t="e">
        <f>IF(A595&gt;=10000,"",SMALL('Liste aller Termine'!D$2:D$10000,A595))</f>
        <v>#NUM!</v>
      </c>
      <c r="C595" s="1">
        <f>COUNTIF('Liste aller Termine'!D$2:D$10000,B595)</f>
        <v>0</v>
      </c>
      <c r="D595" s="2" t="e">
        <f t="array" ref="D595">LARGE(IF('Liste aller Termine'!$D$1:$D$10000=$B595,'Liste aller Termine'!$C$1:$C$10000),D$2)</f>
        <v>#NUM!</v>
      </c>
      <c r="E595" s="2" t="e">
        <f t="array" ref="E595">LARGE(IF('Liste aller Termine'!$D$1:$D$10000=$B595,'Liste aller Termine'!$C$1:$C$10000),E$2)</f>
        <v>#NUM!</v>
      </c>
      <c r="F595" s="2" t="e">
        <f t="array" ref="F595">LARGE(IF('Liste aller Termine'!$D$1:$D$10000=$B595,'Liste aller Termine'!$C$1:$C$10000),F$2)</f>
        <v>#NUM!</v>
      </c>
      <c r="G595" s="2" t="e">
        <f t="array" ref="G595">LARGE(IF('Liste aller Termine'!$D$1:$D$10000=$B595,'Liste aller Termine'!$C$1:$C$10000),G$2)</f>
        <v>#NUM!</v>
      </c>
      <c r="H595" s="2" t="e">
        <f t="array" ref="H595">LARGE(IF('Liste aller Termine'!$D$1:$D$10000=$B595,'Liste aller Termine'!$C$1:$C$10000),H$2)</f>
        <v>#NUM!</v>
      </c>
      <c r="I595" s="3" t="str">
        <f t="shared" si="55"/>
        <v/>
      </c>
      <c r="J595" s="3" t="str">
        <f t="shared" si="56"/>
        <v/>
      </c>
      <c r="K595" s="3" t="str">
        <f t="shared" si="57"/>
        <v/>
      </c>
      <c r="L595" s="3" t="str">
        <f t="shared" si="58"/>
        <v/>
      </c>
      <c r="M595" s="3" t="str">
        <f t="shared" si="59"/>
        <v/>
      </c>
    </row>
    <row r="596" spans="1:13" x14ac:dyDescent="0.25">
      <c r="A596" s="1">
        <f t="shared" si="54"/>
        <v>201</v>
      </c>
      <c r="B596" s="1" t="e">
        <f>IF(A596&gt;=10000,"",SMALL('Liste aller Termine'!D$2:D$10000,A596))</f>
        <v>#NUM!</v>
      </c>
      <c r="C596" s="1">
        <f>COUNTIF('Liste aller Termine'!D$2:D$10000,B596)</f>
        <v>0</v>
      </c>
      <c r="D596" s="2" t="e">
        <f t="array" ref="D596">LARGE(IF('Liste aller Termine'!$D$1:$D$10000=$B596,'Liste aller Termine'!$C$1:$C$10000),D$2)</f>
        <v>#NUM!</v>
      </c>
      <c r="E596" s="2" t="e">
        <f t="array" ref="E596">LARGE(IF('Liste aller Termine'!$D$1:$D$10000=$B596,'Liste aller Termine'!$C$1:$C$10000),E$2)</f>
        <v>#NUM!</v>
      </c>
      <c r="F596" s="2" t="e">
        <f t="array" ref="F596">LARGE(IF('Liste aller Termine'!$D$1:$D$10000=$B596,'Liste aller Termine'!$C$1:$C$10000),F$2)</f>
        <v>#NUM!</v>
      </c>
      <c r="G596" s="2" t="e">
        <f t="array" ref="G596">LARGE(IF('Liste aller Termine'!$D$1:$D$10000=$B596,'Liste aller Termine'!$C$1:$C$10000),G$2)</f>
        <v>#NUM!</v>
      </c>
      <c r="H596" s="2" t="e">
        <f t="array" ref="H596">LARGE(IF('Liste aller Termine'!$D$1:$D$10000=$B596,'Liste aller Termine'!$C$1:$C$10000),H$2)</f>
        <v>#NUM!</v>
      </c>
      <c r="I596" s="3" t="str">
        <f t="shared" si="55"/>
        <v/>
      </c>
      <c r="J596" s="3" t="str">
        <f t="shared" si="56"/>
        <v/>
      </c>
      <c r="K596" s="3" t="str">
        <f t="shared" si="57"/>
        <v/>
      </c>
      <c r="L596" s="3" t="str">
        <f t="shared" si="58"/>
        <v/>
      </c>
      <c r="M596" s="3" t="str">
        <f t="shared" si="59"/>
        <v/>
      </c>
    </row>
    <row r="597" spans="1:13" x14ac:dyDescent="0.25">
      <c r="A597" s="1">
        <f t="shared" si="54"/>
        <v>201</v>
      </c>
      <c r="B597" s="1" t="e">
        <f>IF(A597&gt;=10000,"",SMALL('Liste aller Termine'!D$2:D$10000,A597))</f>
        <v>#NUM!</v>
      </c>
      <c r="C597" s="1">
        <f>COUNTIF('Liste aller Termine'!D$2:D$10000,B597)</f>
        <v>0</v>
      </c>
      <c r="D597" s="2" t="e">
        <f t="array" ref="D597">LARGE(IF('Liste aller Termine'!$D$1:$D$10000=$B597,'Liste aller Termine'!$C$1:$C$10000),D$2)</f>
        <v>#NUM!</v>
      </c>
      <c r="E597" s="2" t="e">
        <f t="array" ref="E597">LARGE(IF('Liste aller Termine'!$D$1:$D$10000=$B597,'Liste aller Termine'!$C$1:$C$10000),E$2)</f>
        <v>#NUM!</v>
      </c>
      <c r="F597" s="2" t="e">
        <f t="array" ref="F597">LARGE(IF('Liste aller Termine'!$D$1:$D$10000=$B597,'Liste aller Termine'!$C$1:$C$10000),F$2)</f>
        <v>#NUM!</v>
      </c>
      <c r="G597" s="2" t="e">
        <f t="array" ref="G597">LARGE(IF('Liste aller Termine'!$D$1:$D$10000=$B597,'Liste aller Termine'!$C$1:$C$10000),G$2)</f>
        <v>#NUM!</v>
      </c>
      <c r="H597" s="2" t="e">
        <f t="array" ref="H597">LARGE(IF('Liste aller Termine'!$D$1:$D$10000=$B597,'Liste aller Termine'!$C$1:$C$10000),H$2)</f>
        <v>#NUM!</v>
      </c>
      <c r="I597" s="3" t="str">
        <f t="shared" si="55"/>
        <v/>
      </c>
      <c r="J597" s="3" t="str">
        <f t="shared" si="56"/>
        <v/>
      </c>
      <c r="K597" s="3" t="str">
        <f t="shared" si="57"/>
        <v/>
      </c>
      <c r="L597" s="3" t="str">
        <f t="shared" si="58"/>
        <v/>
      </c>
      <c r="M597" s="3" t="str">
        <f t="shared" si="59"/>
        <v/>
      </c>
    </row>
    <row r="598" spans="1:13" x14ac:dyDescent="0.25">
      <c r="A598" s="1">
        <f t="shared" si="54"/>
        <v>201</v>
      </c>
      <c r="B598" s="1" t="e">
        <f>IF(A598&gt;=10000,"",SMALL('Liste aller Termine'!D$2:D$10000,A598))</f>
        <v>#NUM!</v>
      </c>
      <c r="C598" s="1">
        <f>COUNTIF('Liste aller Termine'!D$2:D$10000,B598)</f>
        <v>0</v>
      </c>
      <c r="D598" s="2" t="e">
        <f t="array" ref="D598">LARGE(IF('Liste aller Termine'!$D$1:$D$10000=$B598,'Liste aller Termine'!$C$1:$C$10000),D$2)</f>
        <v>#NUM!</v>
      </c>
      <c r="E598" s="2" t="e">
        <f t="array" ref="E598">LARGE(IF('Liste aller Termine'!$D$1:$D$10000=$B598,'Liste aller Termine'!$C$1:$C$10000),E$2)</f>
        <v>#NUM!</v>
      </c>
      <c r="F598" s="2" t="e">
        <f t="array" ref="F598">LARGE(IF('Liste aller Termine'!$D$1:$D$10000=$B598,'Liste aller Termine'!$C$1:$C$10000),F$2)</f>
        <v>#NUM!</v>
      </c>
      <c r="G598" s="2" t="e">
        <f t="array" ref="G598">LARGE(IF('Liste aller Termine'!$D$1:$D$10000=$B598,'Liste aller Termine'!$C$1:$C$10000),G$2)</f>
        <v>#NUM!</v>
      </c>
      <c r="H598" s="2" t="e">
        <f t="array" ref="H598">LARGE(IF('Liste aller Termine'!$D$1:$D$10000=$B598,'Liste aller Termine'!$C$1:$C$10000),H$2)</f>
        <v>#NUM!</v>
      </c>
      <c r="I598" s="3" t="str">
        <f t="shared" si="55"/>
        <v/>
      </c>
      <c r="J598" s="3" t="str">
        <f t="shared" si="56"/>
        <v/>
      </c>
      <c r="K598" s="3" t="str">
        <f t="shared" si="57"/>
        <v/>
      </c>
      <c r="L598" s="3" t="str">
        <f t="shared" si="58"/>
        <v/>
      </c>
      <c r="M598" s="3" t="str">
        <f t="shared" si="59"/>
        <v/>
      </c>
    </row>
    <row r="599" spans="1:13" x14ac:dyDescent="0.25">
      <c r="A599" s="1">
        <f t="shared" si="54"/>
        <v>201</v>
      </c>
      <c r="B599" s="1" t="e">
        <f>IF(A599&gt;=10000,"",SMALL('Liste aller Termine'!D$2:D$10000,A599))</f>
        <v>#NUM!</v>
      </c>
      <c r="C599" s="1">
        <f>COUNTIF('Liste aller Termine'!D$2:D$10000,B599)</f>
        <v>0</v>
      </c>
      <c r="D599" s="2" t="e">
        <f t="array" ref="D599">LARGE(IF('Liste aller Termine'!$D$1:$D$10000=$B599,'Liste aller Termine'!$C$1:$C$10000),D$2)</f>
        <v>#NUM!</v>
      </c>
      <c r="E599" s="2" t="e">
        <f t="array" ref="E599">LARGE(IF('Liste aller Termine'!$D$1:$D$10000=$B599,'Liste aller Termine'!$C$1:$C$10000),E$2)</f>
        <v>#NUM!</v>
      </c>
      <c r="F599" s="2" t="e">
        <f t="array" ref="F599">LARGE(IF('Liste aller Termine'!$D$1:$D$10000=$B599,'Liste aller Termine'!$C$1:$C$10000),F$2)</f>
        <v>#NUM!</v>
      </c>
      <c r="G599" s="2" t="e">
        <f t="array" ref="G599">LARGE(IF('Liste aller Termine'!$D$1:$D$10000=$B599,'Liste aller Termine'!$C$1:$C$10000),G$2)</f>
        <v>#NUM!</v>
      </c>
      <c r="H599" s="2" t="e">
        <f t="array" ref="H599">LARGE(IF('Liste aller Termine'!$D$1:$D$10000=$B599,'Liste aller Termine'!$C$1:$C$10000),H$2)</f>
        <v>#NUM!</v>
      </c>
      <c r="I599" s="3" t="str">
        <f t="shared" si="55"/>
        <v/>
      </c>
      <c r="J599" s="3" t="str">
        <f t="shared" si="56"/>
        <v/>
      </c>
      <c r="K599" s="3" t="str">
        <f t="shared" si="57"/>
        <v/>
      </c>
      <c r="L599" s="3" t="str">
        <f t="shared" si="58"/>
        <v/>
      </c>
      <c r="M599" s="3" t="str">
        <f t="shared" si="59"/>
        <v/>
      </c>
    </row>
    <row r="600" spans="1:13" x14ac:dyDescent="0.25">
      <c r="A600" s="1">
        <f t="shared" si="54"/>
        <v>201</v>
      </c>
      <c r="B600" s="1" t="e">
        <f>IF(A600&gt;=10000,"",SMALL('Liste aller Termine'!D$2:D$10000,A600))</f>
        <v>#NUM!</v>
      </c>
      <c r="C600" s="1">
        <f>COUNTIF('Liste aller Termine'!D$2:D$10000,B600)</f>
        <v>0</v>
      </c>
      <c r="D600" s="2" t="e">
        <f t="array" ref="D600">LARGE(IF('Liste aller Termine'!$D$1:$D$10000=$B600,'Liste aller Termine'!$C$1:$C$10000),D$2)</f>
        <v>#NUM!</v>
      </c>
      <c r="E600" s="2" t="e">
        <f t="array" ref="E600">LARGE(IF('Liste aller Termine'!$D$1:$D$10000=$B600,'Liste aller Termine'!$C$1:$C$10000),E$2)</f>
        <v>#NUM!</v>
      </c>
      <c r="F600" s="2" t="e">
        <f t="array" ref="F600">LARGE(IF('Liste aller Termine'!$D$1:$D$10000=$B600,'Liste aller Termine'!$C$1:$C$10000),F$2)</f>
        <v>#NUM!</v>
      </c>
      <c r="G600" s="2" t="e">
        <f t="array" ref="G600">LARGE(IF('Liste aller Termine'!$D$1:$D$10000=$B600,'Liste aller Termine'!$C$1:$C$10000),G$2)</f>
        <v>#NUM!</v>
      </c>
      <c r="H600" s="2" t="e">
        <f t="array" ref="H600">LARGE(IF('Liste aller Termine'!$D$1:$D$10000=$B600,'Liste aller Termine'!$C$1:$C$10000),H$2)</f>
        <v>#NUM!</v>
      </c>
      <c r="I600" s="3" t="str">
        <f t="shared" si="55"/>
        <v/>
      </c>
      <c r="J600" s="3" t="str">
        <f t="shared" si="56"/>
        <v/>
      </c>
      <c r="K600" s="3" t="str">
        <f t="shared" si="57"/>
        <v/>
      </c>
      <c r="L600" s="3" t="str">
        <f t="shared" si="58"/>
        <v/>
      </c>
      <c r="M600" s="3" t="str">
        <f t="shared" si="59"/>
        <v/>
      </c>
    </row>
    <row r="601" spans="1:13" x14ac:dyDescent="0.25">
      <c r="A601" s="1">
        <f t="shared" si="54"/>
        <v>201</v>
      </c>
      <c r="B601" s="1" t="e">
        <f>IF(A601&gt;=10000,"",SMALL('Liste aller Termine'!D$2:D$10000,A601))</f>
        <v>#NUM!</v>
      </c>
      <c r="C601" s="1">
        <f>COUNTIF('Liste aller Termine'!D$2:D$10000,B601)</f>
        <v>0</v>
      </c>
      <c r="D601" s="2" t="e">
        <f t="array" ref="D601">LARGE(IF('Liste aller Termine'!$D$1:$D$10000=$B601,'Liste aller Termine'!$C$1:$C$10000),D$2)</f>
        <v>#NUM!</v>
      </c>
      <c r="E601" s="2" t="e">
        <f t="array" ref="E601">LARGE(IF('Liste aller Termine'!$D$1:$D$10000=$B601,'Liste aller Termine'!$C$1:$C$10000),E$2)</f>
        <v>#NUM!</v>
      </c>
      <c r="F601" s="2" t="e">
        <f t="array" ref="F601">LARGE(IF('Liste aller Termine'!$D$1:$D$10000=$B601,'Liste aller Termine'!$C$1:$C$10000),F$2)</f>
        <v>#NUM!</v>
      </c>
      <c r="G601" s="2" t="e">
        <f t="array" ref="G601">LARGE(IF('Liste aller Termine'!$D$1:$D$10000=$B601,'Liste aller Termine'!$C$1:$C$10000),G$2)</f>
        <v>#NUM!</v>
      </c>
      <c r="H601" s="2" t="e">
        <f t="array" ref="H601">LARGE(IF('Liste aller Termine'!$D$1:$D$10000=$B601,'Liste aller Termine'!$C$1:$C$10000),H$2)</f>
        <v>#NUM!</v>
      </c>
      <c r="I601" s="3" t="str">
        <f t="shared" si="55"/>
        <v/>
      </c>
      <c r="J601" s="3" t="str">
        <f t="shared" si="56"/>
        <v/>
      </c>
      <c r="K601" s="3" t="str">
        <f t="shared" si="57"/>
        <v/>
      </c>
      <c r="L601" s="3" t="str">
        <f t="shared" si="58"/>
        <v/>
      </c>
      <c r="M601" s="3" t="str">
        <f t="shared" si="59"/>
        <v/>
      </c>
    </row>
    <row r="602" spans="1:13" x14ac:dyDescent="0.25">
      <c r="A602" s="1">
        <f t="shared" ref="A602:A665" si="60">A601+C601</f>
        <v>201</v>
      </c>
      <c r="B602" s="1" t="e">
        <f>IF(A602&gt;=10000,"",SMALL('Liste aller Termine'!D$2:D$10000,A602))</f>
        <v>#NUM!</v>
      </c>
      <c r="C602" s="1">
        <f>COUNTIF('Liste aller Termine'!D$2:D$10000,B602)</f>
        <v>0</v>
      </c>
      <c r="D602" s="2" t="e">
        <f t="array" ref="D602">LARGE(IF('Liste aller Termine'!$D$1:$D$10000=$B602,'Liste aller Termine'!$C$1:$C$10000),D$2)</f>
        <v>#NUM!</v>
      </c>
      <c r="E602" s="2" t="e">
        <f t="array" ref="E602">LARGE(IF('Liste aller Termine'!$D$1:$D$10000=$B602,'Liste aller Termine'!$C$1:$C$10000),E$2)</f>
        <v>#NUM!</v>
      </c>
      <c r="F602" s="2" t="e">
        <f t="array" ref="F602">LARGE(IF('Liste aller Termine'!$D$1:$D$10000=$B602,'Liste aller Termine'!$C$1:$C$10000),F$2)</f>
        <v>#NUM!</v>
      </c>
      <c r="G602" s="2" t="e">
        <f t="array" ref="G602">LARGE(IF('Liste aller Termine'!$D$1:$D$10000=$B602,'Liste aller Termine'!$C$1:$C$10000),G$2)</f>
        <v>#NUM!</v>
      </c>
      <c r="H602" s="2" t="e">
        <f t="array" ref="H602">LARGE(IF('Liste aller Termine'!$D$1:$D$10000=$B602,'Liste aller Termine'!$C$1:$C$10000),H$2)</f>
        <v>#NUM!</v>
      </c>
      <c r="I602" s="3" t="str">
        <f t="shared" ref="I602:I665" si="61">IF(ISERROR(D602),"",D602)</f>
        <v/>
      </c>
      <c r="J602" s="3" t="str">
        <f t="shared" ref="J602:J665" si="62">IF(ISERROR(E602),"",E602)</f>
        <v/>
      </c>
      <c r="K602" s="3" t="str">
        <f t="shared" ref="K602:K665" si="63">IF(ISERROR(F602),"",F602)</f>
        <v/>
      </c>
      <c r="L602" s="3" t="str">
        <f t="shared" ref="L602:L665" si="64">IF(ISERROR(G602),"",G602)</f>
        <v/>
      </c>
      <c r="M602" s="3" t="str">
        <f t="shared" ref="M602:M665" si="65">IF(ISERROR(H602),"",H602)</f>
        <v/>
      </c>
    </row>
    <row r="603" spans="1:13" x14ac:dyDescent="0.25">
      <c r="A603" s="1">
        <f t="shared" si="60"/>
        <v>201</v>
      </c>
      <c r="B603" s="1" t="e">
        <f>IF(A603&gt;=10000,"",SMALL('Liste aller Termine'!D$2:D$10000,A603))</f>
        <v>#NUM!</v>
      </c>
      <c r="C603" s="1">
        <f>COUNTIF('Liste aller Termine'!D$2:D$10000,B603)</f>
        <v>0</v>
      </c>
      <c r="D603" s="2" t="e">
        <f t="array" ref="D603">LARGE(IF('Liste aller Termine'!$D$1:$D$10000=$B603,'Liste aller Termine'!$C$1:$C$10000),D$2)</f>
        <v>#NUM!</v>
      </c>
      <c r="E603" s="2" t="e">
        <f t="array" ref="E603">LARGE(IF('Liste aller Termine'!$D$1:$D$10000=$B603,'Liste aller Termine'!$C$1:$C$10000),E$2)</f>
        <v>#NUM!</v>
      </c>
      <c r="F603" s="2" t="e">
        <f t="array" ref="F603">LARGE(IF('Liste aller Termine'!$D$1:$D$10000=$B603,'Liste aller Termine'!$C$1:$C$10000),F$2)</f>
        <v>#NUM!</v>
      </c>
      <c r="G603" s="2" t="e">
        <f t="array" ref="G603">LARGE(IF('Liste aller Termine'!$D$1:$D$10000=$B603,'Liste aller Termine'!$C$1:$C$10000),G$2)</f>
        <v>#NUM!</v>
      </c>
      <c r="H603" s="2" t="e">
        <f t="array" ref="H603">LARGE(IF('Liste aller Termine'!$D$1:$D$10000=$B603,'Liste aller Termine'!$C$1:$C$10000),H$2)</f>
        <v>#NUM!</v>
      </c>
      <c r="I603" s="3" t="str">
        <f t="shared" si="61"/>
        <v/>
      </c>
      <c r="J603" s="3" t="str">
        <f t="shared" si="62"/>
        <v/>
      </c>
      <c r="K603" s="3" t="str">
        <f t="shared" si="63"/>
        <v/>
      </c>
      <c r="L603" s="3" t="str">
        <f t="shared" si="64"/>
        <v/>
      </c>
      <c r="M603" s="3" t="str">
        <f t="shared" si="65"/>
        <v/>
      </c>
    </row>
    <row r="604" spans="1:13" x14ac:dyDescent="0.25">
      <c r="A604" s="1">
        <f t="shared" si="60"/>
        <v>201</v>
      </c>
      <c r="B604" s="1" t="e">
        <f>IF(A604&gt;=10000,"",SMALL('Liste aller Termine'!D$2:D$10000,A604))</f>
        <v>#NUM!</v>
      </c>
      <c r="C604" s="1">
        <f>COUNTIF('Liste aller Termine'!D$2:D$10000,B604)</f>
        <v>0</v>
      </c>
      <c r="D604" s="2" t="e">
        <f t="array" ref="D604">LARGE(IF('Liste aller Termine'!$D$1:$D$10000=$B604,'Liste aller Termine'!$C$1:$C$10000),D$2)</f>
        <v>#NUM!</v>
      </c>
      <c r="E604" s="2" t="e">
        <f t="array" ref="E604">LARGE(IF('Liste aller Termine'!$D$1:$D$10000=$B604,'Liste aller Termine'!$C$1:$C$10000),E$2)</f>
        <v>#NUM!</v>
      </c>
      <c r="F604" s="2" t="e">
        <f t="array" ref="F604">LARGE(IF('Liste aller Termine'!$D$1:$D$10000=$B604,'Liste aller Termine'!$C$1:$C$10000),F$2)</f>
        <v>#NUM!</v>
      </c>
      <c r="G604" s="2" t="e">
        <f t="array" ref="G604">LARGE(IF('Liste aller Termine'!$D$1:$D$10000=$B604,'Liste aller Termine'!$C$1:$C$10000),G$2)</f>
        <v>#NUM!</v>
      </c>
      <c r="H604" s="2" t="e">
        <f t="array" ref="H604">LARGE(IF('Liste aller Termine'!$D$1:$D$10000=$B604,'Liste aller Termine'!$C$1:$C$10000),H$2)</f>
        <v>#NUM!</v>
      </c>
      <c r="I604" s="3" t="str">
        <f t="shared" si="61"/>
        <v/>
      </c>
      <c r="J604" s="3" t="str">
        <f t="shared" si="62"/>
        <v/>
      </c>
      <c r="K604" s="3" t="str">
        <f t="shared" si="63"/>
        <v/>
      </c>
      <c r="L604" s="3" t="str">
        <f t="shared" si="64"/>
        <v/>
      </c>
      <c r="M604" s="3" t="str">
        <f t="shared" si="65"/>
        <v/>
      </c>
    </row>
    <row r="605" spans="1:13" x14ac:dyDescent="0.25">
      <c r="A605" s="1">
        <f t="shared" si="60"/>
        <v>201</v>
      </c>
      <c r="B605" s="1" t="e">
        <f>IF(A605&gt;=10000,"",SMALL('Liste aller Termine'!D$2:D$10000,A605))</f>
        <v>#NUM!</v>
      </c>
      <c r="C605" s="1">
        <f>COUNTIF('Liste aller Termine'!D$2:D$10000,B605)</f>
        <v>0</v>
      </c>
      <c r="D605" s="2" t="e">
        <f t="array" ref="D605">LARGE(IF('Liste aller Termine'!$D$1:$D$10000=$B605,'Liste aller Termine'!$C$1:$C$10000),D$2)</f>
        <v>#NUM!</v>
      </c>
      <c r="E605" s="2" t="e">
        <f t="array" ref="E605">LARGE(IF('Liste aller Termine'!$D$1:$D$10000=$B605,'Liste aller Termine'!$C$1:$C$10000),E$2)</f>
        <v>#NUM!</v>
      </c>
      <c r="F605" s="2" t="e">
        <f t="array" ref="F605">LARGE(IF('Liste aller Termine'!$D$1:$D$10000=$B605,'Liste aller Termine'!$C$1:$C$10000),F$2)</f>
        <v>#NUM!</v>
      </c>
      <c r="G605" s="2" t="e">
        <f t="array" ref="G605">LARGE(IF('Liste aller Termine'!$D$1:$D$10000=$B605,'Liste aller Termine'!$C$1:$C$10000),G$2)</f>
        <v>#NUM!</v>
      </c>
      <c r="H605" s="2" t="e">
        <f t="array" ref="H605">LARGE(IF('Liste aller Termine'!$D$1:$D$10000=$B605,'Liste aller Termine'!$C$1:$C$10000),H$2)</f>
        <v>#NUM!</v>
      </c>
      <c r="I605" s="3" t="str">
        <f t="shared" si="61"/>
        <v/>
      </c>
      <c r="J605" s="3" t="str">
        <f t="shared" si="62"/>
        <v/>
      </c>
      <c r="K605" s="3" t="str">
        <f t="shared" si="63"/>
        <v/>
      </c>
      <c r="L605" s="3" t="str">
        <f t="shared" si="64"/>
        <v/>
      </c>
      <c r="M605" s="3" t="str">
        <f t="shared" si="65"/>
        <v/>
      </c>
    </row>
    <row r="606" spans="1:13" x14ac:dyDescent="0.25">
      <c r="A606" s="1">
        <f t="shared" si="60"/>
        <v>201</v>
      </c>
      <c r="B606" s="1" t="e">
        <f>IF(A606&gt;=10000,"",SMALL('Liste aller Termine'!D$2:D$10000,A606))</f>
        <v>#NUM!</v>
      </c>
      <c r="C606" s="1">
        <f>COUNTIF('Liste aller Termine'!D$2:D$10000,B606)</f>
        <v>0</v>
      </c>
      <c r="D606" s="2" t="e">
        <f t="array" ref="D606">LARGE(IF('Liste aller Termine'!$D$1:$D$10000=$B606,'Liste aller Termine'!$C$1:$C$10000),D$2)</f>
        <v>#NUM!</v>
      </c>
      <c r="E606" s="2" t="e">
        <f t="array" ref="E606">LARGE(IF('Liste aller Termine'!$D$1:$D$10000=$B606,'Liste aller Termine'!$C$1:$C$10000),E$2)</f>
        <v>#NUM!</v>
      </c>
      <c r="F606" s="2" t="e">
        <f t="array" ref="F606">LARGE(IF('Liste aller Termine'!$D$1:$D$10000=$B606,'Liste aller Termine'!$C$1:$C$10000),F$2)</f>
        <v>#NUM!</v>
      </c>
      <c r="G606" s="2" t="e">
        <f t="array" ref="G606">LARGE(IF('Liste aller Termine'!$D$1:$D$10000=$B606,'Liste aller Termine'!$C$1:$C$10000),G$2)</f>
        <v>#NUM!</v>
      </c>
      <c r="H606" s="2" t="e">
        <f t="array" ref="H606">LARGE(IF('Liste aller Termine'!$D$1:$D$10000=$B606,'Liste aller Termine'!$C$1:$C$10000),H$2)</f>
        <v>#NUM!</v>
      </c>
      <c r="I606" s="3" t="str">
        <f t="shared" si="61"/>
        <v/>
      </c>
      <c r="J606" s="3" t="str">
        <f t="shared" si="62"/>
        <v/>
      </c>
      <c r="K606" s="3" t="str">
        <f t="shared" si="63"/>
        <v/>
      </c>
      <c r="L606" s="3" t="str">
        <f t="shared" si="64"/>
        <v/>
      </c>
      <c r="M606" s="3" t="str">
        <f t="shared" si="65"/>
        <v/>
      </c>
    </row>
    <row r="607" spans="1:13" x14ac:dyDescent="0.25">
      <c r="A607" s="1">
        <f t="shared" si="60"/>
        <v>201</v>
      </c>
      <c r="B607" s="1" t="e">
        <f>IF(A607&gt;=10000,"",SMALL('Liste aller Termine'!D$2:D$10000,A607))</f>
        <v>#NUM!</v>
      </c>
      <c r="C607" s="1">
        <f>COUNTIF('Liste aller Termine'!D$2:D$10000,B607)</f>
        <v>0</v>
      </c>
      <c r="D607" s="2" t="e">
        <f t="array" ref="D607">LARGE(IF('Liste aller Termine'!$D$1:$D$10000=$B607,'Liste aller Termine'!$C$1:$C$10000),D$2)</f>
        <v>#NUM!</v>
      </c>
      <c r="E607" s="2" t="e">
        <f t="array" ref="E607">LARGE(IF('Liste aller Termine'!$D$1:$D$10000=$B607,'Liste aller Termine'!$C$1:$C$10000),E$2)</f>
        <v>#NUM!</v>
      </c>
      <c r="F607" s="2" t="e">
        <f t="array" ref="F607">LARGE(IF('Liste aller Termine'!$D$1:$D$10000=$B607,'Liste aller Termine'!$C$1:$C$10000),F$2)</f>
        <v>#NUM!</v>
      </c>
      <c r="G607" s="2" t="e">
        <f t="array" ref="G607">LARGE(IF('Liste aller Termine'!$D$1:$D$10000=$B607,'Liste aller Termine'!$C$1:$C$10000),G$2)</f>
        <v>#NUM!</v>
      </c>
      <c r="H607" s="2" t="e">
        <f t="array" ref="H607">LARGE(IF('Liste aller Termine'!$D$1:$D$10000=$B607,'Liste aller Termine'!$C$1:$C$10000),H$2)</f>
        <v>#NUM!</v>
      </c>
      <c r="I607" s="3" t="str">
        <f t="shared" si="61"/>
        <v/>
      </c>
      <c r="J607" s="3" t="str">
        <f t="shared" si="62"/>
        <v/>
      </c>
      <c r="K607" s="3" t="str">
        <f t="shared" si="63"/>
        <v/>
      </c>
      <c r="L607" s="3" t="str">
        <f t="shared" si="64"/>
        <v/>
      </c>
      <c r="M607" s="3" t="str">
        <f t="shared" si="65"/>
        <v/>
      </c>
    </row>
    <row r="608" spans="1:13" x14ac:dyDescent="0.25">
      <c r="A608" s="1">
        <f t="shared" si="60"/>
        <v>201</v>
      </c>
      <c r="B608" s="1" t="e">
        <f>IF(A608&gt;=10000,"",SMALL('Liste aller Termine'!D$2:D$10000,A608))</f>
        <v>#NUM!</v>
      </c>
      <c r="C608" s="1">
        <f>COUNTIF('Liste aller Termine'!D$2:D$10000,B608)</f>
        <v>0</v>
      </c>
      <c r="D608" s="2" t="e">
        <f t="array" ref="D608">LARGE(IF('Liste aller Termine'!$D$1:$D$10000=$B608,'Liste aller Termine'!$C$1:$C$10000),D$2)</f>
        <v>#NUM!</v>
      </c>
      <c r="E608" s="2" t="e">
        <f t="array" ref="E608">LARGE(IF('Liste aller Termine'!$D$1:$D$10000=$B608,'Liste aller Termine'!$C$1:$C$10000),E$2)</f>
        <v>#NUM!</v>
      </c>
      <c r="F608" s="2" t="e">
        <f t="array" ref="F608">LARGE(IF('Liste aller Termine'!$D$1:$D$10000=$B608,'Liste aller Termine'!$C$1:$C$10000),F$2)</f>
        <v>#NUM!</v>
      </c>
      <c r="G608" s="2" t="e">
        <f t="array" ref="G608">LARGE(IF('Liste aller Termine'!$D$1:$D$10000=$B608,'Liste aller Termine'!$C$1:$C$10000),G$2)</f>
        <v>#NUM!</v>
      </c>
      <c r="H608" s="2" t="e">
        <f t="array" ref="H608">LARGE(IF('Liste aller Termine'!$D$1:$D$10000=$B608,'Liste aller Termine'!$C$1:$C$10000),H$2)</f>
        <v>#NUM!</v>
      </c>
      <c r="I608" s="3" t="str">
        <f t="shared" si="61"/>
        <v/>
      </c>
      <c r="J608" s="3" t="str">
        <f t="shared" si="62"/>
        <v/>
      </c>
      <c r="K608" s="3" t="str">
        <f t="shared" si="63"/>
        <v/>
      </c>
      <c r="L608" s="3" t="str">
        <f t="shared" si="64"/>
        <v/>
      </c>
      <c r="M608" s="3" t="str">
        <f t="shared" si="65"/>
        <v/>
      </c>
    </row>
    <row r="609" spans="1:13" x14ac:dyDescent="0.25">
      <c r="A609" s="1">
        <f t="shared" si="60"/>
        <v>201</v>
      </c>
      <c r="B609" s="1" t="e">
        <f>IF(A609&gt;=10000,"",SMALL('Liste aller Termine'!D$2:D$10000,A609))</f>
        <v>#NUM!</v>
      </c>
      <c r="C609" s="1">
        <f>COUNTIF('Liste aller Termine'!D$2:D$10000,B609)</f>
        <v>0</v>
      </c>
      <c r="D609" s="2" t="e">
        <f t="array" ref="D609">LARGE(IF('Liste aller Termine'!$D$1:$D$10000=$B609,'Liste aller Termine'!$C$1:$C$10000),D$2)</f>
        <v>#NUM!</v>
      </c>
      <c r="E609" s="2" t="e">
        <f t="array" ref="E609">LARGE(IF('Liste aller Termine'!$D$1:$D$10000=$B609,'Liste aller Termine'!$C$1:$C$10000),E$2)</f>
        <v>#NUM!</v>
      </c>
      <c r="F609" s="2" t="e">
        <f t="array" ref="F609">LARGE(IF('Liste aller Termine'!$D$1:$D$10000=$B609,'Liste aller Termine'!$C$1:$C$10000),F$2)</f>
        <v>#NUM!</v>
      </c>
      <c r="G609" s="2" t="e">
        <f t="array" ref="G609">LARGE(IF('Liste aller Termine'!$D$1:$D$10000=$B609,'Liste aller Termine'!$C$1:$C$10000),G$2)</f>
        <v>#NUM!</v>
      </c>
      <c r="H609" s="2" t="e">
        <f t="array" ref="H609">LARGE(IF('Liste aller Termine'!$D$1:$D$10000=$B609,'Liste aller Termine'!$C$1:$C$10000),H$2)</f>
        <v>#NUM!</v>
      </c>
      <c r="I609" s="3" t="str">
        <f t="shared" si="61"/>
        <v/>
      </c>
      <c r="J609" s="3" t="str">
        <f t="shared" si="62"/>
        <v/>
      </c>
      <c r="K609" s="3" t="str">
        <f t="shared" si="63"/>
        <v/>
      </c>
      <c r="L609" s="3" t="str">
        <f t="shared" si="64"/>
        <v/>
      </c>
      <c r="M609" s="3" t="str">
        <f t="shared" si="65"/>
        <v/>
      </c>
    </row>
    <row r="610" spans="1:13" x14ac:dyDescent="0.25">
      <c r="A610" s="1">
        <f t="shared" si="60"/>
        <v>201</v>
      </c>
      <c r="B610" s="1" t="e">
        <f>IF(A610&gt;=10000,"",SMALL('Liste aller Termine'!D$2:D$10000,A610))</f>
        <v>#NUM!</v>
      </c>
      <c r="C610" s="1">
        <f>COUNTIF('Liste aller Termine'!D$2:D$10000,B610)</f>
        <v>0</v>
      </c>
      <c r="D610" s="2" t="e">
        <f t="array" ref="D610">LARGE(IF('Liste aller Termine'!$D$1:$D$10000=$B610,'Liste aller Termine'!$C$1:$C$10000),D$2)</f>
        <v>#NUM!</v>
      </c>
      <c r="E610" s="2" t="e">
        <f t="array" ref="E610">LARGE(IF('Liste aller Termine'!$D$1:$D$10000=$B610,'Liste aller Termine'!$C$1:$C$10000),E$2)</f>
        <v>#NUM!</v>
      </c>
      <c r="F610" s="2" t="e">
        <f t="array" ref="F610">LARGE(IF('Liste aller Termine'!$D$1:$D$10000=$B610,'Liste aller Termine'!$C$1:$C$10000),F$2)</f>
        <v>#NUM!</v>
      </c>
      <c r="G610" s="2" t="e">
        <f t="array" ref="G610">LARGE(IF('Liste aller Termine'!$D$1:$D$10000=$B610,'Liste aller Termine'!$C$1:$C$10000),G$2)</f>
        <v>#NUM!</v>
      </c>
      <c r="H610" s="2" t="e">
        <f t="array" ref="H610">LARGE(IF('Liste aller Termine'!$D$1:$D$10000=$B610,'Liste aller Termine'!$C$1:$C$10000),H$2)</f>
        <v>#NUM!</v>
      </c>
      <c r="I610" s="3" t="str">
        <f t="shared" si="61"/>
        <v/>
      </c>
      <c r="J610" s="3" t="str">
        <f t="shared" si="62"/>
        <v/>
      </c>
      <c r="K610" s="3" t="str">
        <f t="shared" si="63"/>
        <v/>
      </c>
      <c r="L610" s="3" t="str">
        <f t="shared" si="64"/>
        <v/>
      </c>
      <c r="M610" s="3" t="str">
        <f t="shared" si="65"/>
        <v/>
      </c>
    </row>
    <row r="611" spans="1:13" x14ac:dyDescent="0.25">
      <c r="A611" s="1">
        <f t="shared" si="60"/>
        <v>201</v>
      </c>
      <c r="B611" s="1" t="e">
        <f>IF(A611&gt;=10000,"",SMALL('Liste aller Termine'!D$2:D$10000,A611))</f>
        <v>#NUM!</v>
      </c>
      <c r="C611" s="1">
        <f>COUNTIF('Liste aller Termine'!D$2:D$10000,B611)</f>
        <v>0</v>
      </c>
      <c r="D611" s="2" t="e">
        <f t="array" ref="D611">LARGE(IF('Liste aller Termine'!$D$1:$D$10000=$B611,'Liste aller Termine'!$C$1:$C$10000),D$2)</f>
        <v>#NUM!</v>
      </c>
      <c r="E611" s="2" t="e">
        <f t="array" ref="E611">LARGE(IF('Liste aller Termine'!$D$1:$D$10000=$B611,'Liste aller Termine'!$C$1:$C$10000),E$2)</f>
        <v>#NUM!</v>
      </c>
      <c r="F611" s="2" t="e">
        <f t="array" ref="F611">LARGE(IF('Liste aller Termine'!$D$1:$D$10000=$B611,'Liste aller Termine'!$C$1:$C$10000),F$2)</f>
        <v>#NUM!</v>
      </c>
      <c r="G611" s="2" t="e">
        <f t="array" ref="G611">LARGE(IF('Liste aller Termine'!$D$1:$D$10000=$B611,'Liste aller Termine'!$C$1:$C$10000),G$2)</f>
        <v>#NUM!</v>
      </c>
      <c r="H611" s="2" t="e">
        <f t="array" ref="H611">LARGE(IF('Liste aller Termine'!$D$1:$D$10000=$B611,'Liste aller Termine'!$C$1:$C$10000),H$2)</f>
        <v>#NUM!</v>
      </c>
      <c r="I611" s="3" t="str">
        <f t="shared" si="61"/>
        <v/>
      </c>
      <c r="J611" s="3" t="str">
        <f t="shared" si="62"/>
        <v/>
      </c>
      <c r="K611" s="3" t="str">
        <f t="shared" si="63"/>
        <v/>
      </c>
      <c r="L611" s="3" t="str">
        <f t="shared" si="64"/>
        <v/>
      </c>
      <c r="M611" s="3" t="str">
        <f t="shared" si="65"/>
        <v/>
      </c>
    </row>
    <row r="612" spans="1:13" x14ac:dyDescent="0.25">
      <c r="A612" s="1">
        <f t="shared" si="60"/>
        <v>201</v>
      </c>
      <c r="B612" s="1" t="e">
        <f>IF(A612&gt;=10000,"",SMALL('Liste aller Termine'!D$2:D$10000,A612))</f>
        <v>#NUM!</v>
      </c>
      <c r="C612" s="1">
        <f>COUNTIF('Liste aller Termine'!D$2:D$10000,B612)</f>
        <v>0</v>
      </c>
      <c r="D612" s="2" t="e">
        <f t="array" ref="D612">LARGE(IF('Liste aller Termine'!$D$1:$D$10000=$B612,'Liste aller Termine'!$C$1:$C$10000),D$2)</f>
        <v>#NUM!</v>
      </c>
      <c r="E612" s="2" t="e">
        <f t="array" ref="E612">LARGE(IF('Liste aller Termine'!$D$1:$D$10000=$B612,'Liste aller Termine'!$C$1:$C$10000),E$2)</f>
        <v>#NUM!</v>
      </c>
      <c r="F612" s="2" t="e">
        <f t="array" ref="F612">LARGE(IF('Liste aller Termine'!$D$1:$D$10000=$B612,'Liste aller Termine'!$C$1:$C$10000),F$2)</f>
        <v>#NUM!</v>
      </c>
      <c r="G612" s="2" t="e">
        <f t="array" ref="G612">LARGE(IF('Liste aller Termine'!$D$1:$D$10000=$B612,'Liste aller Termine'!$C$1:$C$10000),G$2)</f>
        <v>#NUM!</v>
      </c>
      <c r="H612" s="2" t="e">
        <f t="array" ref="H612">LARGE(IF('Liste aller Termine'!$D$1:$D$10000=$B612,'Liste aller Termine'!$C$1:$C$10000),H$2)</f>
        <v>#NUM!</v>
      </c>
      <c r="I612" s="3" t="str">
        <f t="shared" si="61"/>
        <v/>
      </c>
      <c r="J612" s="3" t="str">
        <f t="shared" si="62"/>
        <v/>
      </c>
      <c r="K612" s="3" t="str">
        <f t="shared" si="63"/>
        <v/>
      </c>
      <c r="L612" s="3" t="str">
        <f t="shared" si="64"/>
        <v/>
      </c>
      <c r="M612" s="3" t="str">
        <f t="shared" si="65"/>
        <v/>
      </c>
    </row>
    <row r="613" spans="1:13" x14ac:dyDescent="0.25">
      <c r="A613" s="1">
        <f t="shared" si="60"/>
        <v>201</v>
      </c>
      <c r="B613" s="1" t="e">
        <f>IF(A613&gt;=10000,"",SMALL('Liste aller Termine'!D$2:D$10000,A613))</f>
        <v>#NUM!</v>
      </c>
      <c r="C613" s="1">
        <f>COUNTIF('Liste aller Termine'!D$2:D$10000,B613)</f>
        <v>0</v>
      </c>
      <c r="D613" s="2" t="e">
        <f t="array" ref="D613">LARGE(IF('Liste aller Termine'!$D$1:$D$10000=$B613,'Liste aller Termine'!$C$1:$C$10000),D$2)</f>
        <v>#NUM!</v>
      </c>
      <c r="E613" s="2" t="e">
        <f t="array" ref="E613">LARGE(IF('Liste aller Termine'!$D$1:$D$10000=$B613,'Liste aller Termine'!$C$1:$C$10000),E$2)</f>
        <v>#NUM!</v>
      </c>
      <c r="F613" s="2" t="e">
        <f t="array" ref="F613">LARGE(IF('Liste aller Termine'!$D$1:$D$10000=$B613,'Liste aller Termine'!$C$1:$C$10000),F$2)</f>
        <v>#NUM!</v>
      </c>
      <c r="G613" s="2" t="e">
        <f t="array" ref="G613">LARGE(IF('Liste aller Termine'!$D$1:$D$10000=$B613,'Liste aller Termine'!$C$1:$C$10000),G$2)</f>
        <v>#NUM!</v>
      </c>
      <c r="H613" s="2" t="e">
        <f t="array" ref="H613">LARGE(IF('Liste aller Termine'!$D$1:$D$10000=$B613,'Liste aller Termine'!$C$1:$C$10000),H$2)</f>
        <v>#NUM!</v>
      </c>
      <c r="I613" s="3" t="str">
        <f t="shared" si="61"/>
        <v/>
      </c>
      <c r="J613" s="3" t="str">
        <f t="shared" si="62"/>
        <v/>
      </c>
      <c r="K613" s="3" t="str">
        <f t="shared" si="63"/>
        <v/>
      </c>
      <c r="L613" s="3" t="str">
        <f t="shared" si="64"/>
        <v/>
      </c>
      <c r="M613" s="3" t="str">
        <f t="shared" si="65"/>
        <v/>
      </c>
    </row>
    <row r="614" spans="1:13" x14ac:dyDescent="0.25">
      <c r="A614" s="1">
        <f t="shared" si="60"/>
        <v>201</v>
      </c>
      <c r="B614" s="1" t="e">
        <f>IF(A614&gt;=10000,"",SMALL('Liste aller Termine'!D$2:D$10000,A614))</f>
        <v>#NUM!</v>
      </c>
      <c r="C614" s="1">
        <f>COUNTIF('Liste aller Termine'!D$2:D$10000,B614)</f>
        <v>0</v>
      </c>
      <c r="D614" s="2" t="e">
        <f t="array" ref="D614">LARGE(IF('Liste aller Termine'!$D$1:$D$10000=$B614,'Liste aller Termine'!$C$1:$C$10000),D$2)</f>
        <v>#NUM!</v>
      </c>
      <c r="E614" s="2" t="e">
        <f t="array" ref="E614">LARGE(IF('Liste aller Termine'!$D$1:$D$10000=$B614,'Liste aller Termine'!$C$1:$C$10000),E$2)</f>
        <v>#NUM!</v>
      </c>
      <c r="F614" s="2" t="e">
        <f t="array" ref="F614">LARGE(IF('Liste aller Termine'!$D$1:$D$10000=$B614,'Liste aller Termine'!$C$1:$C$10000),F$2)</f>
        <v>#NUM!</v>
      </c>
      <c r="G614" s="2" t="e">
        <f t="array" ref="G614">LARGE(IF('Liste aller Termine'!$D$1:$D$10000=$B614,'Liste aller Termine'!$C$1:$C$10000),G$2)</f>
        <v>#NUM!</v>
      </c>
      <c r="H614" s="2" t="e">
        <f t="array" ref="H614">LARGE(IF('Liste aller Termine'!$D$1:$D$10000=$B614,'Liste aller Termine'!$C$1:$C$10000),H$2)</f>
        <v>#NUM!</v>
      </c>
      <c r="I614" s="3" t="str">
        <f t="shared" si="61"/>
        <v/>
      </c>
      <c r="J614" s="3" t="str">
        <f t="shared" si="62"/>
        <v/>
      </c>
      <c r="K614" s="3" t="str">
        <f t="shared" si="63"/>
        <v/>
      </c>
      <c r="L614" s="3" t="str">
        <f t="shared" si="64"/>
        <v/>
      </c>
      <c r="M614" s="3" t="str">
        <f t="shared" si="65"/>
        <v/>
      </c>
    </row>
    <row r="615" spans="1:13" x14ac:dyDescent="0.25">
      <c r="A615" s="1">
        <f t="shared" si="60"/>
        <v>201</v>
      </c>
      <c r="B615" s="1" t="e">
        <f>IF(A615&gt;=10000,"",SMALL('Liste aller Termine'!D$2:D$10000,A615))</f>
        <v>#NUM!</v>
      </c>
      <c r="C615" s="1">
        <f>COUNTIF('Liste aller Termine'!D$2:D$10000,B615)</f>
        <v>0</v>
      </c>
      <c r="D615" s="2" t="e">
        <f t="array" ref="D615">LARGE(IF('Liste aller Termine'!$D$1:$D$10000=$B615,'Liste aller Termine'!$C$1:$C$10000),D$2)</f>
        <v>#NUM!</v>
      </c>
      <c r="E615" s="2" t="e">
        <f t="array" ref="E615">LARGE(IF('Liste aller Termine'!$D$1:$D$10000=$B615,'Liste aller Termine'!$C$1:$C$10000),E$2)</f>
        <v>#NUM!</v>
      </c>
      <c r="F615" s="2" t="e">
        <f t="array" ref="F615">LARGE(IF('Liste aller Termine'!$D$1:$D$10000=$B615,'Liste aller Termine'!$C$1:$C$10000),F$2)</f>
        <v>#NUM!</v>
      </c>
      <c r="G615" s="2" t="e">
        <f t="array" ref="G615">LARGE(IF('Liste aller Termine'!$D$1:$D$10000=$B615,'Liste aller Termine'!$C$1:$C$10000),G$2)</f>
        <v>#NUM!</v>
      </c>
      <c r="H615" s="2" t="e">
        <f t="array" ref="H615">LARGE(IF('Liste aller Termine'!$D$1:$D$10000=$B615,'Liste aller Termine'!$C$1:$C$10000),H$2)</f>
        <v>#NUM!</v>
      </c>
      <c r="I615" s="3" t="str">
        <f t="shared" si="61"/>
        <v/>
      </c>
      <c r="J615" s="3" t="str">
        <f t="shared" si="62"/>
        <v/>
      </c>
      <c r="K615" s="3" t="str">
        <f t="shared" si="63"/>
        <v/>
      </c>
      <c r="L615" s="3" t="str">
        <f t="shared" si="64"/>
        <v/>
      </c>
      <c r="M615" s="3" t="str">
        <f t="shared" si="65"/>
        <v/>
      </c>
    </row>
    <row r="616" spans="1:13" x14ac:dyDescent="0.25">
      <c r="A616" s="1">
        <f t="shared" si="60"/>
        <v>201</v>
      </c>
      <c r="B616" s="1" t="e">
        <f>IF(A616&gt;=10000,"",SMALL('Liste aller Termine'!D$2:D$10000,A616))</f>
        <v>#NUM!</v>
      </c>
      <c r="C616" s="1">
        <f>COUNTIF('Liste aller Termine'!D$2:D$10000,B616)</f>
        <v>0</v>
      </c>
      <c r="D616" s="2" t="e">
        <f t="array" ref="D616">LARGE(IF('Liste aller Termine'!$D$1:$D$10000=$B616,'Liste aller Termine'!$C$1:$C$10000),D$2)</f>
        <v>#NUM!</v>
      </c>
      <c r="E616" s="2" t="e">
        <f t="array" ref="E616">LARGE(IF('Liste aller Termine'!$D$1:$D$10000=$B616,'Liste aller Termine'!$C$1:$C$10000),E$2)</f>
        <v>#NUM!</v>
      </c>
      <c r="F616" s="2" t="e">
        <f t="array" ref="F616">LARGE(IF('Liste aller Termine'!$D$1:$D$10000=$B616,'Liste aller Termine'!$C$1:$C$10000),F$2)</f>
        <v>#NUM!</v>
      </c>
      <c r="G616" s="2" t="e">
        <f t="array" ref="G616">LARGE(IF('Liste aller Termine'!$D$1:$D$10000=$B616,'Liste aller Termine'!$C$1:$C$10000),G$2)</f>
        <v>#NUM!</v>
      </c>
      <c r="H616" s="2" t="e">
        <f t="array" ref="H616">LARGE(IF('Liste aller Termine'!$D$1:$D$10000=$B616,'Liste aller Termine'!$C$1:$C$10000),H$2)</f>
        <v>#NUM!</v>
      </c>
      <c r="I616" s="3" t="str">
        <f t="shared" si="61"/>
        <v/>
      </c>
      <c r="J616" s="3" t="str">
        <f t="shared" si="62"/>
        <v/>
      </c>
      <c r="K616" s="3" t="str">
        <f t="shared" si="63"/>
        <v/>
      </c>
      <c r="L616" s="3" t="str">
        <f t="shared" si="64"/>
        <v/>
      </c>
      <c r="M616" s="3" t="str">
        <f t="shared" si="65"/>
        <v/>
      </c>
    </row>
    <row r="617" spans="1:13" x14ac:dyDescent="0.25">
      <c r="A617" s="1">
        <f t="shared" si="60"/>
        <v>201</v>
      </c>
      <c r="B617" s="1" t="e">
        <f>IF(A617&gt;=10000,"",SMALL('Liste aller Termine'!D$2:D$10000,A617))</f>
        <v>#NUM!</v>
      </c>
      <c r="C617" s="1">
        <f>COUNTIF('Liste aller Termine'!D$2:D$10000,B617)</f>
        <v>0</v>
      </c>
      <c r="D617" s="2" t="e">
        <f t="array" ref="D617">LARGE(IF('Liste aller Termine'!$D$1:$D$10000=$B617,'Liste aller Termine'!$C$1:$C$10000),D$2)</f>
        <v>#NUM!</v>
      </c>
      <c r="E617" s="2" t="e">
        <f t="array" ref="E617">LARGE(IF('Liste aller Termine'!$D$1:$D$10000=$B617,'Liste aller Termine'!$C$1:$C$10000),E$2)</f>
        <v>#NUM!</v>
      </c>
      <c r="F617" s="2" t="e">
        <f t="array" ref="F617">LARGE(IF('Liste aller Termine'!$D$1:$D$10000=$B617,'Liste aller Termine'!$C$1:$C$10000),F$2)</f>
        <v>#NUM!</v>
      </c>
      <c r="G617" s="2" t="e">
        <f t="array" ref="G617">LARGE(IF('Liste aller Termine'!$D$1:$D$10000=$B617,'Liste aller Termine'!$C$1:$C$10000),G$2)</f>
        <v>#NUM!</v>
      </c>
      <c r="H617" s="2" t="e">
        <f t="array" ref="H617">LARGE(IF('Liste aller Termine'!$D$1:$D$10000=$B617,'Liste aller Termine'!$C$1:$C$10000),H$2)</f>
        <v>#NUM!</v>
      </c>
      <c r="I617" s="3" t="str">
        <f t="shared" si="61"/>
        <v/>
      </c>
      <c r="J617" s="3" t="str">
        <f t="shared" si="62"/>
        <v/>
      </c>
      <c r="K617" s="3" t="str">
        <f t="shared" si="63"/>
        <v/>
      </c>
      <c r="L617" s="3" t="str">
        <f t="shared" si="64"/>
        <v/>
      </c>
      <c r="M617" s="3" t="str">
        <f t="shared" si="65"/>
        <v/>
      </c>
    </row>
    <row r="618" spans="1:13" x14ac:dyDescent="0.25">
      <c r="A618" s="1">
        <f t="shared" si="60"/>
        <v>201</v>
      </c>
      <c r="B618" s="1" t="e">
        <f>IF(A618&gt;=10000,"",SMALL('Liste aller Termine'!D$2:D$10000,A618))</f>
        <v>#NUM!</v>
      </c>
      <c r="C618" s="1">
        <f>COUNTIF('Liste aller Termine'!D$2:D$10000,B618)</f>
        <v>0</v>
      </c>
      <c r="D618" s="2" t="e">
        <f t="array" ref="D618">LARGE(IF('Liste aller Termine'!$D$1:$D$10000=$B618,'Liste aller Termine'!$C$1:$C$10000),D$2)</f>
        <v>#NUM!</v>
      </c>
      <c r="E618" s="2" t="e">
        <f t="array" ref="E618">LARGE(IF('Liste aller Termine'!$D$1:$D$10000=$B618,'Liste aller Termine'!$C$1:$C$10000),E$2)</f>
        <v>#NUM!</v>
      </c>
      <c r="F618" s="2" t="e">
        <f t="array" ref="F618">LARGE(IF('Liste aller Termine'!$D$1:$D$10000=$B618,'Liste aller Termine'!$C$1:$C$10000),F$2)</f>
        <v>#NUM!</v>
      </c>
      <c r="G618" s="2" t="e">
        <f t="array" ref="G618">LARGE(IF('Liste aller Termine'!$D$1:$D$10000=$B618,'Liste aller Termine'!$C$1:$C$10000),G$2)</f>
        <v>#NUM!</v>
      </c>
      <c r="H618" s="2" t="e">
        <f t="array" ref="H618">LARGE(IF('Liste aller Termine'!$D$1:$D$10000=$B618,'Liste aller Termine'!$C$1:$C$10000),H$2)</f>
        <v>#NUM!</v>
      </c>
      <c r="I618" s="3" t="str">
        <f t="shared" si="61"/>
        <v/>
      </c>
      <c r="J618" s="3" t="str">
        <f t="shared" si="62"/>
        <v/>
      </c>
      <c r="K618" s="3" t="str">
        <f t="shared" si="63"/>
        <v/>
      </c>
      <c r="L618" s="3" t="str">
        <f t="shared" si="64"/>
        <v/>
      </c>
      <c r="M618" s="3" t="str">
        <f t="shared" si="65"/>
        <v/>
      </c>
    </row>
    <row r="619" spans="1:13" x14ac:dyDescent="0.25">
      <c r="A619" s="1">
        <f t="shared" si="60"/>
        <v>201</v>
      </c>
      <c r="B619" s="1" t="e">
        <f>IF(A619&gt;=10000,"",SMALL('Liste aller Termine'!D$2:D$10000,A619))</f>
        <v>#NUM!</v>
      </c>
      <c r="C619" s="1">
        <f>COUNTIF('Liste aller Termine'!D$2:D$10000,B619)</f>
        <v>0</v>
      </c>
      <c r="D619" s="2" t="e">
        <f t="array" ref="D619">LARGE(IF('Liste aller Termine'!$D$1:$D$10000=$B619,'Liste aller Termine'!$C$1:$C$10000),D$2)</f>
        <v>#NUM!</v>
      </c>
      <c r="E619" s="2" t="e">
        <f t="array" ref="E619">LARGE(IF('Liste aller Termine'!$D$1:$D$10000=$B619,'Liste aller Termine'!$C$1:$C$10000),E$2)</f>
        <v>#NUM!</v>
      </c>
      <c r="F619" s="2" t="e">
        <f t="array" ref="F619">LARGE(IF('Liste aller Termine'!$D$1:$D$10000=$B619,'Liste aller Termine'!$C$1:$C$10000),F$2)</f>
        <v>#NUM!</v>
      </c>
      <c r="G619" s="2" t="e">
        <f t="array" ref="G619">LARGE(IF('Liste aller Termine'!$D$1:$D$10000=$B619,'Liste aller Termine'!$C$1:$C$10000),G$2)</f>
        <v>#NUM!</v>
      </c>
      <c r="H619" s="2" t="e">
        <f t="array" ref="H619">LARGE(IF('Liste aller Termine'!$D$1:$D$10000=$B619,'Liste aller Termine'!$C$1:$C$10000),H$2)</f>
        <v>#NUM!</v>
      </c>
      <c r="I619" s="3" t="str">
        <f t="shared" si="61"/>
        <v/>
      </c>
      <c r="J619" s="3" t="str">
        <f t="shared" si="62"/>
        <v/>
      </c>
      <c r="K619" s="3" t="str">
        <f t="shared" si="63"/>
        <v/>
      </c>
      <c r="L619" s="3" t="str">
        <f t="shared" si="64"/>
        <v/>
      </c>
      <c r="M619" s="3" t="str">
        <f t="shared" si="65"/>
        <v/>
      </c>
    </row>
    <row r="620" spans="1:13" x14ac:dyDescent="0.25">
      <c r="A620" s="1">
        <f t="shared" si="60"/>
        <v>201</v>
      </c>
      <c r="B620" s="1" t="e">
        <f>IF(A620&gt;=10000,"",SMALL('Liste aller Termine'!D$2:D$10000,A620))</f>
        <v>#NUM!</v>
      </c>
      <c r="C620" s="1">
        <f>COUNTIF('Liste aller Termine'!D$2:D$10000,B620)</f>
        <v>0</v>
      </c>
      <c r="D620" s="2" t="e">
        <f t="array" ref="D620">LARGE(IF('Liste aller Termine'!$D$1:$D$10000=$B620,'Liste aller Termine'!$C$1:$C$10000),D$2)</f>
        <v>#NUM!</v>
      </c>
      <c r="E620" s="2" t="e">
        <f t="array" ref="E620">LARGE(IF('Liste aller Termine'!$D$1:$D$10000=$B620,'Liste aller Termine'!$C$1:$C$10000),E$2)</f>
        <v>#NUM!</v>
      </c>
      <c r="F620" s="2" t="e">
        <f t="array" ref="F620">LARGE(IF('Liste aller Termine'!$D$1:$D$10000=$B620,'Liste aller Termine'!$C$1:$C$10000),F$2)</f>
        <v>#NUM!</v>
      </c>
      <c r="G620" s="2" t="e">
        <f t="array" ref="G620">LARGE(IF('Liste aller Termine'!$D$1:$D$10000=$B620,'Liste aller Termine'!$C$1:$C$10000),G$2)</f>
        <v>#NUM!</v>
      </c>
      <c r="H620" s="2" t="e">
        <f t="array" ref="H620">LARGE(IF('Liste aller Termine'!$D$1:$D$10000=$B620,'Liste aller Termine'!$C$1:$C$10000),H$2)</f>
        <v>#NUM!</v>
      </c>
      <c r="I620" s="3" t="str">
        <f t="shared" si="61"/>
        <v/>
      </c>
      <c r="J620" s="3" t="str">
        <f t="shared" si="62"/>
        <v/>
      </c>
      <c r="K620" s="3" t="str">
        <f t="shared" si="63"/>
        <v/>
      </c>
      <c r="L620" s="3" t="str">
        <f t="shared" si="64"/>
        <v/>
      </c>
      <c r="M620" s="3" t="str">
        <f t="shared" si="65"/>
        <v/>
      </c>
    </row>
    <row r="621" spans="1:13" x14ac:dyDescent="0.25">
      <c r="A621" s="1">
        <f t="shared" si="60"/>
        <v>201</v>
      </c>
      <c r="B621" s="1" t="e">
        <f>IF(A621&gt;=10000,"",SMALL('Liste aller Termine'!D$2:D$10000,A621))</f>
        <v>#NUM!</v>
      </c>
      <c r="C621" s="1">
        <f>COUNTIF('Liste aller Termine'!D$2:D$10000,B621)</f>
        <v>0</v>
      </c>
      <c r="D621" s="2" t="e">
        <f t="array" ref="D621">LARGE(IF('Liste aller Termine'!$D$1:$D$10000=$B621,'Liste aller Termine'!$C$1:$C$10000),D$2)</f>
        <v>#NUM!</v>
      </c>
      <c r="E621" s="2" t="e">
        <f t="array" ref="E621">LARGE(IF('Liste aller Termine'!$D$1:$D$10000=$B621,'Liste aller Termine'!$C$1:$C$10000),E$2)</f>
        <v>#NUM!</v>
      </c>
      <c r="F621" s="2" t="e">
        <f t="array" ref="F621">LARGE(IF('Liste aller Termine'!$D$1:$D$10000=$B621,'Liste aller Termine'!$C$1:$C$10000),F$2)</f>
        <v>#NUM!</v>
      </c>
      <c r="G621" s="2" t="e">
        <f t="array" ref="G621">LARGE(IF('Liste aller Termine'!$D$1:$D$10000=$B621,'Liste aller Termine'!$C$1:$C$10000),G$2)</f>
        <v>#NUM!</v>
      </c>
      <c r="H621" s="2" t="e">
        <f t="array" ref="H621">LARGE(IF('Liste aller Termine'!$D$1:$D$10000=$B621,'Liste aller Termine'!$C$1:$C$10000),H$2)</f>
        <v>#NUM!</v>
      </c>
      <c r="I621" s="3" t="str">
        <f t="shared" si="61"/>
        <v/>
      </c>
      <c r="J621" s="3" t="str">
        <f t="shared" si="62"/>
        <v/>
      </c>
      <c r="K621" s="3" t="str">
        <f t="shared" si="63"/>
        <v/>
      </c>
      <c r="L621" s="3" t="str">
        <f t="shared" si="64"/>
        <v/>
      </c>
      <c r="M621" s="3" t="str">
        <f t="shared" si="65"/>
        <v/>
      </c>
    </row>
    <row r="622" spans="1:13" x14ac:dyDescent="0.25">
      <c r="A622" s="1">
        <f t="shared" si="60"/>
        <v>201</v>
      </c>
      <c r="B622" s="1" t="e">
        <f>IF(A622&gt;=10000,"",SMALL('Liste aller Termine'!D$2:D$10000,A622))</f>
        <v>#NUM!</v>
      </c>
      <c r="C622" s="1">
        <f>COUNTIF('Liste aller Termine'!D$2:D$10000,B622)</f>
        <v>0</v>
      </c>
      <c r="D622" s="2" t="e">
        <f t="array" ref="D622">LARGE(IF('Liste aller Termine'!$D$1:$D$10000=$B622,'Liste aller Termine'!$C$1:$C$10000),D$2)</f>
        <v>#NUM!</v>
      </c>
      <c r="E622" s="2" t="e">
        <f t="array" ref="E622">LARGE(IF('Liste aller Termine'!$D$1:$D$10000=$B622,'Liste aller Termine'!$C$1:$C$10000),E$2)</f>
        <v>#NUM!</v>
      </c>
      <c r="F622" s="2" t="e">
        <f t="array" ref="F622">LARGE(IF('Liste aller Termine'!$D$1:$D$10000=$B622,'Liste aller Termine'!$C$1:$C$10000),F$2)</f>
        <v>#NUM!</v>
      </c>
      <c r="G622" s="2" t="e">
        <f t="array" ref="G622">LARGE(IF('Liste aller Termine'!$D$1:$D$10000=$B622,'Liste aller Termine'!$C$1:$C$10000),G$2)</f>
        <v>#NUM!</v>
      </c>
      <c r="H622" s="2" t="e">
        <f t="array" ref="H622">LARGE(IF('Liste aller Termine'!$D$1:$D$10000=$B622,'Liste aller Termine'!$C$1:$C$10000),H$2)</f>
        <v>#NUM!</v>
      </c>
      <c r="I622" s="3" t="str">
        <f t="shared" si="61"/>
        <v/>
      </c>
      <c r="J622" s="3" t="str">
        <f t="shared" si="62"/>
        <v/>
      </c>
      <c r="K622" s="3" t="str">
        <f t="shared" si="63"/>
        <v/>
      </c>
      <c r="L622" s="3" t="str">
        <f t="shared" si="64"/>
        <v/>
      </c>
      <c r="M622" s="3" t="str">
        <f t="shared" si="65"/>
        <v/>
      </c>
    </row>
    <row r="623" spans="1:13" x14ac:dyDescent="0.25">
      <c r="A623" s="1">
        <f t="shared" si="60"/>
        <v>201</v>
      </c>
      <c r="B623" s="1" t="e">
        <f>IF(A623&gt;=10000,"",SMALL('Liste aller Termine'!D$2:D$10000,A623))</f>
        <v>#NUM!</v>
      </c>
      <c r="C623" s="1">
        <f>COUNTIF('Liste aller Termine'!D$2:D$10000,B623)</f>
        <v>0</v>
      </c>
      <c r="D623" s="2" t="e">
        <f t="array" ref="D623">LARGE(IF('Liste aller Termine'!$D$1:$D$10000=$B623,'Liste aller Termine'!$C$1:$C$10000),D$2)</f>
        <v>#NUM!</v>
      </c>
      <c r="E623" s="2" t="e">
        <f t="array" ref="E623">LARGE(IF('Liste aller Termine'!$D$1:$D$10000=$B623,'Liste aller Termine'!$C$1:$C$10000),E$2)</f>
        <v>#NUM!</v>
      </c>
      <c r="F623" s="2" t="e">
        <f t="array" ref="F623">LARGE(IF('Liste aller Termine'!$D$1:$D$10000=$B623,'Liste aller Termine'!$C$1:$C$10000),F$2)</f>
        <v>#NUM!</v>
      </c>
      <c r="G623" s="2" t="e">
        <f t="array" ref="G623">LARGE(IF('Liste aller Termine'!$D$1:$D$10000=$B623,'Liste aller Termine'!$C$1:$C$10000),G$2)</f>
        <v>#NUM!</v>
      </c>
      <c r="H623" s="2" t="e">
        <f t="array" ref="H623">LARGE(IF('Liste aller Termine'!$D$1:$D$10000=$B623,'Liste aller Termine'!$C$1:$C$10000),H$2)</f>
        <v>#NUM!</v>
      </c>
      <c r="I623" s="3" t="str">
        <f t="shared" si="61"/>
        <v/>
      </c>
      <c r="J623" s="3" t="str">
        <f t="shared" si="62"/>
        <v/>
      </c>
      <c r="K623" s="3" t="str">
        <f t="shared" si="63"/>
        <v/>
      </c>
      <c r="L623" s="3" t="str">
        <f t="shared" si="64"/>
        <v/>
      </c>
      <c r="M623" s="3" t="str">
        <f t="shared" si="65"/>
        <v/>
      </c>
    </row>
    <row r="624" spans="1:13" x14ac:dyDescent="0.25">
      <c r="A624" s="1">
        <f t="shared" si="60"/>
        <v>201</v>
      </c>
      <c r="B624" s="1" t="e">
        <f>IF(A624&gt;=10000,"",SMALL('Liste aller Termine'!D$2:D$10000,A624))</f>
        <v>#NUM!</v>
      </c>
      <c r="C624" s="1">
        <f>COUNTIF('Liste aller Termine'!D$2:D$10000,B624)</f>
        <v>0</v>
      </c>
      <c r="D624" s="2" t="e">
        <f t="array" ref="D624">LARGE(IF('Liste aller Termine'!$D$1:$D$10000=$B624,'Liste aller Termine'!$C$1:$C$10000),D$2)</f>
        <v>#NUM!</v>
      </c>
      <c r="E624" s="2" t="e">
        <f t="array" ref="E624">LARGE(IF('Liste aller Termine'!$D$1:$D$10000=$B624,'Liste aller Termine'!$C$1:$C$10000),E$2)</f>
        <v>#NUM!</v>
      </c>
      <c r="F624" s="2" t="e">
        <f t="array" ref="F624">LARGE(IF('Liste aller Termine'!$D$1:$D$10000=$B624,'Liste aller Termine'!$C$1:$C$10000),F$2)</f>
        <v>#NUM!</v>
      </c>
      <c r="G624" s="2" t="e">
        <f t="array" ref="G624">LARGE(IF('Liste aller Termine'!$D$1:$D$10000=$B624,'Liste aller Termine'!$C$1:$C$10000),G$2)</f>
        <v>#NUM!</v>
      </c>
      <c r="H624" s="2" t="e">
        <f t="array" ref="H624">LARGE(IF('Liste aller Termine'!$D$1:$D$10000=$B624,'Liste aller Termine'!$C$1:$C$10000),H$2)</f>
        <v>#NUM!</v>
      </c>
      <c r="I624" s="3" t="str">
        <f t="shared" si="61"/>
        <v/>
      </c>
      <c r="J624" s="3" t="str">
        <f t="shared" si="62"/>
        <v/>
      </c>
      <c r="K624" s="3" t="str">
        <f t="shared" si="63"/>
        <v/>
      </c>
      <c r="L624" s="3" t="str">
        <f t="shared" si="64"/>
        <v/>
      </c>
      <c r="M624" s="3" t="str">
        <f t="shared" si="65"/>
        <v/>
      </c>
    </row>
    <row r="625" spans="1:13" x14ac:dyDescent="0.25">
      <c r="A625" s="1">
        <f t="shared" si="60"/>
        <v>201</v>
      </c>
      <c r="B625" s="1" t="e">
        <f>IF(A625&gt;=10000,"",SMALL('Liste aller Termine'!D$2:D$10000,A625))</f>
        <v>#NUM!</v>
      </c>
      <c r="C625" s="1">
        <f>COUNTIF('Liste aller Termine'!D$2:D$10000,B625)</f>
        <v>0</v>
      </c>
      <c r="D625" s="2" t="e">
        <f t="array" ref="D625">LARGE(IF('Liste aller Termine'!$D$1:$D$10000=$B625,'Liste aller Termine'!$C$1:$C$10000),D$2)</f>
        <v>#NUM!</v>
      </c>
      <c r="E625" s="2" t="e">
        <f t="array" ref="E625">LARGE(IF('Liste aller Termine'!$D$1:$D$10000=$B625,'Liste aller Termine'!$C$1:$C$10000),E$2)</f>
        <v>#NUM!</v>
      </c>
      <c r="F625" s="2" t="e">
        <f t="array" ref="F625">LARGE(IF('Liste aller Termine'!$D$1:$D$10000=$B625,'Liste aller Termine'!$C$1:$C$10000),F$2)</f>
        <v>#NUM!</v>
      </c>
      <c r="G625" s="2" t="e">
        <f t="array" ref="G625">LARGE(IF('Liste aller Termine'!$D$1:$D$10000=$B625,'Liste aller Termine'!$C$1:$C$10000),G$2)</f>
        <v>#NUM!</v>
      </c>
      <c r="H625" s="2" t="e">
        <f t="array" ref="H625">LARGE(IF('Liste aller Termine'!$D$1:$D$10000=$B625,'Liste aller Termine'!$C$1:$C$10000),H$2)</f>
        <v>#NUM!</v>
      </c>
      <c r="I625" s="3" t="str">
        <f t="shared" si="61"/>
        <v/>
      </c>
      <c r="J625" s="3" t="str">
        <f t="shared" si="62"/>
        <v/>
      </c>
      <c r="K625" s="3" t="str">
        <f t="shared" si="63"/>
        <v/>
      </c>
      <c r="L625" s="3" t="str">
        <f t="shared" si="64"/>
        <v/>
      </c>
      <c r="M625" s="3" t="str">
        <f t="shared" si="65"/>
        <v/>
      </c>
    </row>
    <row r="626" spans="1:13" x14ac:dyDescent="0.25">
      <c r="A626" s="1">
        <f t="shared" si="60"/>
        <v>201</v>
      </c>
      <c r="B626" s="1" t="e">
        <f>IF(A626&gt;=10000,"",SMALL('Liste aller Termine'!D$2:D$10000,A626))</f>
        <v>#NUM!</v>
      </c>
      <c r="C626" s="1">
        <f>COUNTIF('Liste aller Termine'!D$2:D$10000,B626)</f>
        <v>0</v>
      </c>
      <c r="D626" s="2" t="e">
        <f t="array" ref="D626">LARGE(IF('Liste aller Termine'!$D$1:$D$10000=$B626,'Liste aller Termine'!$C$1:$C$10000),D$2)</f>
        <v>#NUM!</v>
      </c>
      <c r="E626" s="2" t="e">
        <f t="array" ref="E626">LARGE(IF('Liste aller Termine'!$D$1:$D$10000=$B626,'Liste aller Termine'!$C$1:$C$10000),E$2)</f>
        <v>#NUM!</v>
      </c>
      <c r="F626" s="2" t="e">
        <f t="array" ref="F626">LARGE(IF('Liste aller Termine'!$D$1:$D$10000=$B626,'Liste aller Termine'!$C$1:$C$10000),F$2)</f>
        <v>#NUM!</v>
      </c>
      <c r="G626" s="2" t="e">
        <f t="array" ref="G626">LARGE(IF('Liste aller Termine'!$D$1:$D$10000=$B626,'Liste aller Termine'!$C$1:$C$10000),G$2)</f>
        <v>#NUM!</v>
      </c>
      <c r="H626" s="2" t="e">
        <f t="array" ref="H626">LARGE(IF('Liste aller Termine'!$D$1:$D$10000=$B626,'Liste aller Termine'!$C$1:$C$10000),H$2)</f>
        <v>#NUM!</v>
      </c>
      <c r="I626" s="3" t="str">
        <f t="shared" si="61"/>
        <v/>
      </c>
      <c r="J626" s="3" t="str">
        <f t="shared" si="62"/>
        <v/>
      </c>
      <c r="K626" s="3" t="str">
        <f t="shared" si="63"/>
        <v/>
      </c>
      <c r="L626" s="3" t="str">
        <f t="shared" si="64"/>
        <v/>
      </c>
      <c r="M626" s="3" t="str">
        <f t="shared" si="65"/>
        <v/>
      </c>
    </row>
    <row r="627" spans="1:13" x14ac:dyDescent="0.25">
      <c r="A627" s="1">
        <f t="shared" si="60"/>
        <v>201</v>
      </c>
      <c r="B627" s="1" t="e">
        <f>IF(A627&gt;=10000,"",SMALL('Liste aller Termine'!D$2:D$10000,A627))</f>
        <v>#NUM!</v>
      </c>
      <c r="C627" s="1">
        <f>COUNTIF('Liste aller Termine'!D$2:D$10000,B627)</f>
        <v>0</v>
      </c>
      <c r="D627" s="2" t="e">
        <f t="array" ref="D627">LARGE(IF('Liste aller Termine'!$D$1:$D$10000=$B627,'Liste aller Termine'!$C$1:$C$10000),D$2)</f>
        <v>#NUM!</v>
      </c>
      <c r="E627" s="2" t="e">
        <f t="array" ref="E627">LARGE(IF('Liste aller Termine'!$D$1:$D$10000=$B627,'Liste aller Termine'!$C$1:$C$10000),E$2)</f>
        <v>#NUM!</v>
      </c>
      <c r="F627" s="2" t="e">
        <f t="array" ref="F627">LARGE(IF('Liste aller Termine'!$D$1:$D$10000=$B627,'Liste aller Termine'!$C$1:$C$10000),F$2)</f>
        <v>#NUM!</v>
      </c>
      <c r="G627" s="2" t="e">
        <f t="array" ref="G627">LARGE(IF('Liste aller Termine'!$D$1:$D$10000=$B627,'Liste aller Termine'!$C$1:$C$10000),G$2)</f>
        <v>#NUM!</v>
      </c>
      <c r="H627" s="2" t="e">
        <f t="array" ref="H627">LARGE(IF('Liste aller Termine'!$D$1:$D$10000=$B627,'Liste aller Termine'!$C$1:$C$10000),H$2)</f>
        <v>#NUM!</v>
      </c>
      <c r="I627" s="3" t="str">
        <f t="shared" si="61"/>
        <v/>
      </c>
      <c r="J627" s="3" t="str">
        <f t="shared" si="62"/>
        <v/>
      </c>
      <c r="K627" s="3" t="str">
        <f t="shared" si="63"/>
        <v/>
      </c>
      <c r="L627" s="3" t="str">
        <f t="shared" si="64"/>
        <v/>
      </c>
      <c r="M627" s="3" t="str">
        <f t="shared" si="65"/>
        <v/>
      </c>
    </row>
    <row r="628" spans="1:13" x14ac:dyDescent="0.25">
      <c r="A628" s="1">
        <f t="shared" si="60"/>
        <v>201</v>
      </c>
      <c r="B628" s="1" t="e">
        <f>IF(A628&gt;=10000,"",SMALL('Liste aller Termine'!D$2:D$10000,A628))</f>
        <v>#NUM!</v>
      </c>
      <c r="C628" s="1">
        <f>COUNTIF('Liste aller Termine'!D$2:D$10000,B628)</f>
        <v>0</v>
      </c>
      <c r="D628" s="2" t="e">
        <f t="array" ref="D628">LARGE(IF('Liste aller Termine'!$D$1:$D$10000=$B628,'Liste aller Termine'!$C$1:$C$10000),D$2)</f>
        <v>#NUM!</v>
      </c>
      <c r="E628" s="2" t="e">
        <f t="array" ref="E628">LARGE(IF('Liste aller Termine'!$D$1:$D$10000=$B628,'Liste aller Termine'!$C$1:$C$10000),E$2)</f>
        <v>#NUM!</v>
      </c>
      <c r="F628" s="2" t="e">
        <f t="array" ref="F628">LARGE(IF('Liste aller Termine'!$D$1:$D$10000=$B628,'Liste aller Termine'!$C$1:$C$10000),F$2)</f>
        <v>#NUM!</v>
      </c>
      <c r="G628" s="2" t="e">
        <f t="array" ref="G628">LARGE(IF('Liste aller Termine'!$D$1:$D$10000=$B628,'Liste aller Termine'!$C$1:$C$10000),G$2)</f>
        <v>#NUM!</v>
      </c>
      <c r="H628" s="2" t="e">
        <f t="array" ref="H628">LARGE(IF('Liste aller Termine'!$D$1:$D$10000=$B628,'Liste aller Termine'!$C$1:$C$10000),H$2)</f>
        <v>#NUM!</v>
      </c>
      <c r="I628" s="3" t="str">
        <f t="shared" si="61"/>
        <v/>
      </c>
      <c r="J628" s="3" t="str">
        <f t="shared" si="62"/>
        <v/>
      </c>
      <c r="K628" s="3" t="str">
        <f t="shared" si="63"/>
        <v/>
      </c>
      <c r="L628" s="3" t="str">
        <f t="shared" si="64"/>
        <v/>
      </c>
      <c r="M628" s="3" t="str">
        <f t="shared" si="65"/>
        <v/>
      </c>
    </row>
    <row r="629" spans="1:13" x14ac:dyDescent="0.25">
      <c r="A629" s="1">
        <f t="shared" si="60"/>
        <v>201</v>
      </c>
      <c r="B629" s="1" t="e">
        <f>IF(A629&gt;=10000,"",SMALL('Liste aller Termine'!D$2:D$10000,A629))</f>
        <v>#NUM!</v>
      </c>
      <c r="C629" s="1">
        <f>COUNTIF('Liste aller Termine'!D$2:D$10000,B629)</f>
        <v>0</v>
      </c>
      <c r="D629" s="2" t="e">
        <f t="array" ref="D629">LARGE(IF('Liste aller Termine'!$D$1:$D$10000=$B629,'Liste aller Termine'!$C$1:$C$10000),D$2)</f>
        <v>#NUM!</v>
      </c>
      <c r="E629" s="2" t="e">
        <f t="array" ref="E629">LARGE(IF('Liste aller Termine'!$D$1:$D$10000=$B629,'Liste aller Termine'!$C$1:$C$10000),E$2)</f>
        <v>#NUM!</v>
      </c>
      <c r="F629" s="2" t="e">
        <f t="array" ref="F629">LARGE(IF('Liste aller Termine'!$D$1:$D$10000=$B629,'Liste aller Termine'!$C$1:$C$10000),F$2)</f>
        <v>#NUM!</v>
      </c>
      <c r="G629" s="2" t="e">
        <f t="array" ref="G629">LARGE(IF('Liste aller Termine'!$D$1:$D$10000=$B629,'Liste aller Termine'!$C$1:$C$10000),G$2)</f>
        <v>#NUM!</v>
      </c>
      <c r="H629" s="2" t="e">
        <f t="array" ref="H629">LARGE(IF('Liste aller Termine'!$D$1:$D$10000=$B629,'Liste aller Termine'!$C$1:$C$10000),H$2)</f>
        <v>#NUM!</v>
      </c>
      <c r="I629" s="3" t="str">
        <f t="shared" si="61"/>
        <v/>
      </c>
      <c r="J629" s="3" t="str">
        <f t="shared" si="62"/>
        <v/>
      </c>
      <c r="K629" s="3" t="str">
        <f t="shared" si="63"/>
        <v/>
      </c>
      <c r="L629" s="3" t="str">
        <f t="shared" si="64"/>
        <v/>
      </c>
      <c r="M629" s="3" t="str">
        <f t="shared" si="65"/>
        <v/>
      </c>
    </row>
    <row r="630" spans="1:13" x14ac:dyDescent="0.25">
      <c r="A630" s="1">
        <f t="shared" si="60"/>
        <v>201</v>
      </c>
      <c r="B630" s="1" t="e">
        <f>IF(A630&gt;=10000,"",SMALL('Liste aller Termine'!D$2:D$10000,A630))</f>
        <v>#NUM!</v>
      </c>
      <c r="C630" s="1">
        <f>COUNTIF('Liste aller Termine'!D$2:D$10000,B630)</f>
        <v>0</v>
      </c>
      <c r="D630" s="2" t="e">
        <f t="array" ref="D630">LARGE(IF('Liste aller Termine'!$D$1:$D$10000=$B630,'Liste aller Termine'!$C$1:$C$10000),D$2)</f>
        <v>#NUM!</v>
      </c>
      <c r="E630" s="2" t="e">
        <f t="array" ref="E630">LARGE(IF('Liste aller Termine'!$D$1:$D$10000=$B630,'Liste aller Termine'!$C$1:$C$10000),E$2)</f>
        <v>#NUM!</v>
      </c>
      <c r="F630" s="2" t="e">
        <f t="array" ref="F630">LARGE(IF('Liste aller Termine'!$D$1:$D$10000=$B630,'Liste aller Termine'!$C$1:$C$10000),F$2)</f>
        <v>#NUM!</v>
      </c>
      <c r="G630" s="2" t="e">
        <f t="array" ref="G630">LARGE(IF('Liste aller Termine'!$D$1:$D$10000=$B630,'Liste aller Termine'!$C$1:$C$10000),G$2)</f>
        <v>#NUM!</v>
      </c>
      <c r="H630" s="2" t="e">
        <f t="array" ref="H630">LARGE(IF('Liste aller Termine'!$D$1:$D$10000=$B630,'Liste aller Termine'!$C$1:$C$10000),H$2)</f>
        <v>#NUM!</v>
      </c>
      <c r="I630" s="3" t="str">
        <f t="shared" si="61"/>
        <v/>
      </c>
      <c r="J630" s="3" t="str">
        <f t="shared" si="62"/>
        <v/>
      </c>
      <c r="K630" s="3" t="str">
        <f t="shared" si="63"/>
        <v/>
      </c>
      <c r="L630" s="3" t="str">
        <f t="shared" si="64"/>
        <v/>
      </c>
      <c r="M630" s="3" t="str">
        <f t="shared" si="65"/>
        <v/>
      </c>
    </row>
    <row r="631" spans="1:13" x14ac:dyDescent="0.25">
      <c r="A631" s="1">
        <f t="shared" si="60"/>
        <v>201</v>
      </c>
      <c r="B631" s="1" t="e">
        <f>IF(A631&gt;=10000,"",SMALL('Liste aller Termine'!D$2:D$10000,A631))</f>
        <v>#NUM!</v>
      </c>
      <c r="C631" s="1">
        <f>COUNTIF('Liste aller Termine'!D$2:D$10000,B631)</f>
        <v>0</v>
      </c>
      <c r="D631" s="2" t="e">
        <f t="array" ref="D631">LARGE(IF('Liste aller Termine'!$D$1:$D$10000=$B631,'Liste aller Termine'!$C$1:$C$10000),D$2)</f>
        <v>#NUM!</v>
      </c>
      <c r="E631" s="2" t="e">
        <f t="array" ref="E631">LARGE(IF('Liste aller Termine'!$D$1:$D$10000=$B631,'Liste aller Termine'!$C$1:$C$10000),E$2)</f>
        <v>#NUM!</v>
      </c>
      <c r="F631" s="2" t="e">
        <f t="array" ref="F631">LARGE(IF('Liste aller Termine'!$D$1:$D$10000=$B631,'Liste aller Termine'!$C$1:$C$10000),F$2)</f>
        <v>#NUM!</v>
      </c>
      <c r="G631" s="2" t="e">
        <f t="array" ref="G631">LARGE(IF('Liste aller Termine'!$D$1:$D$10000=$B631,'Liste aller Termine'!$C$1:$C$10000),G$2)</f>
        <v>#NUM!</v>
      </c>
      <c r="H631" s="2" t="e">
        <f t="array" ref="H631">LARGE(IF('Liste aller Termine'!$D$1:$D$10000=$B631,'Liste aller Termine'!$C$1:$C$10000),H$2)</f>
        <v>#NUM!</v>
      </c>
      <c r="I631" s="3" t="str">
        <f t="shared" si="61"/>
        <v/>
      </c>
      <c r="J631" s="3" t="str">
        <f t="shared" si="62"/>
        <v/>
      </c>
      <c r="K631" s="3" t="str">
        <f t="shared" si="63"/>
        <v/>
      </c>
      <c r="L631" s="3" t="str">
        <f t="shared" si="64"/>
        <v/>
      </c>
      <c r="M631" s="3" t="str">
        <f t="shared" si="65"/>
        <v/>
      </c>
    </row>
    <row r="632" spans="1:13" x14ac:dyDescent="0.25">
      <c r="A632" s="1">
        <f t="shared" si="60"/>
        <v>201</v>
      </c>
      <c r="B632" s="1" t="e">
        <f>IF(A632&gt;=10000,"",SMALL('Liste aller Termine'!D$2:D$10000,A632))</f>
        <v>#NUM!</v>
      </c>
      <c r="C632" s="1">
        <f>COUNTIF('Liste aller Termine'!D$2:D$10000,B632)</f>
        <v>0</v>
      </c>
      <c r="D632" s="2" t="e">
        <f t="array" ref="D632">LARGE(IF('Liste aller Termine'!$D$1:$D$10000=$B632,'Liste aller Termine'!$C$1:$C$10000),D$2)</f>
        <v>#NUM!</v>
      </c>
      <c r="E632" s="2" t="e">
        <f t="array" ref="E632">LARGE(IF('Liste aller Termine'!$D$1:$D$10000=$B632,'Liste aller Termine'!$C$1:$C$10000),E$2)</f>
        <v>#NUM!</v>
      </c>
      <c r="F632" s="2" t="e">
        <f t="array" ref="F632">LARGE(IF('Liste aller Termine'!$D$1:$D$10000=$B632,'Liste aller Termine'!$C$1:$C$10000),F$2)</f>
        <v>#NUM!</v>
      </c>
      <c r="G632" s="2" t="e">
        <f t="array" ref="G632">LARGE(IF('Liste aller Termine'!$D$1:$D$10000=$B632,'Liste aller Termine'!$C$1:$C$10000),G$2)</f>
        <v>#NUM!</v>
      </c>
      <c r="H632" s="2" t="e">
        <f t="array" ref="H632">LARGE(IF('Liste aller Termine'!$D$1:$D$10000=$B632,'Liste aller Termine'!$C$1:$C$10000),H$2)</f>
        <v>#NUM!</v>
      </c>
      <c r="I632" s="3" t="str">
        <f t="shared" si="61"/>
        <v/>
      </c>
      <c r="J632" s="3" t="str">
        <f t="shared" si="62"/>
        <v/>
      </c>
      <c r="K632" s="3" t="str">
        <f t="shared" si="63"/>
        <v/>
      </c>
      <c r="L632" s="3" t="str">
        <f t="shared" si="64"/>
        <v/>
      </c>
      <c r="M632" s="3" t="str">
        <f t="shared" si="65"/>
        <v/>
      </c>
    </row>
    <row r="633" spans="1:13" x14ac:dyDescent="0.25">
      <c r="A633" s="1">
        <f t="shared" si="60"/>
        <v>201</v>
      </c>
      <c r="B633" s="1" t="e">
        <f>IF(A633&gt;=10000,"",SMALL('Liste aller Termine'!D$2:D$10000,A633))</f>
        <v>#NUM!</v>
      </c>
      <c r="C633" s="1">
        <f>COUNTIF('Liste aller Termine'!D$2:D$10000,B633)</f>
        <v>0</v>
      </c>
      <c r="D633" s="2" t="e">
        <f t="array" ref="D633">LARGE(IF('Liste aller Termine'!$D$1:$D$10000=$B633,'Liste aller Termine'!$C$1:$C$10000),D$2)</f>
        <v>#NUM!</v>
      </c>
      <c r="E633" s="2" t="e">
        <f t="array" ref="E633">LARGE(IF('Liste aller Termine'!$D$1:$D$10000=$B633,'Liste aller Termine'!$C$1:$C$10000),E$2)</f>
        <v>#NUM!</v>
      </c>
      <c r="F633" s="2" t="e">
        <f t="array" ref="F633">LARGE(IF('Liste aller Termine'!$D$1:$D$10000=$B633,'Liste aller Termine'!$C$1:$C$10000),F$2)</f>
        <v>#NUM!</v>
      </c>
      <c r="G633" s="2" t="e">
        <f t="array" ref="G633">LARGE(IF('Liste aller Termine'!$D$1:$D$10000=$B633,'Liste aller Termine'!$C$1:$C$10000),G$2)</f>
        <v>#NUM!</v>
      </c>
      <c r="H633" s="2" t="e">
        <f t="array" ref="H633">LARGE(IF('Liste aller Termine'!$D$1:$D$10000=$B633,'Liste aller Termine'!$C$1:$C$10000),H$2)</f>
        <v>#NUM!</v>
      </c>
      <c r="I633" s="3" t="str">
        <f t="shared" si="61"/>
        <v/>
      </c>
      <c r="J633" s="3" t="str">
        <f t="shared" si="62"/>
        <v/>
      </c>
      <c r="K633" s="3" t="str">
        <f t="shared" si="63"/>
        <v/>
      </c>
      <c r="L633" s="3" t="str">
        <f t="shared" si="64"/>
        <v/>
      </c>
      <c r="M633" s="3" t="str">
        <f t="shared" si="65"/>
        <v/>
      </c>
    </row>
    <row r="634" spans="1:13" x14ac:dyDescent="0.25">
      <c r="A634" s="1">
        <f t="shared" si="60"/>
        <v>201</v>
      </c>
      <c r="B634" s="1" t="e">
        <f>IF(A634&gt;=10000,"",SMALL('Liste aller Termine'!D$2:D$10000,A634))</f>
        <v>#NUM!</v>
      </c>
      <c r="C634" s="1">
        <f>COUNTIF('Liste aller Termine'!D$2:D$10000,B634)</f>
        <v>0</v>
      </c>
      <c r="D634" s="2" t="e">
        <f t="array" ref="D634">LARGE(IF('Liste aller Termine'!$D$1:$D$10000=$B634,'Liste aller Termine'!$C$1:$C$10000),D$2)</f>
        <v>#NUM!</v>
      </c>
      <c r="E634" s="2" t="e">
        <f t="array" ref="E634">LARGE(IF('Liste aller Termine'!$D$1:$D$10000=$B634,'Liste aller Termine'!$C$1:$C$10000),E$2)</f>
        <v>#NUM!</v>
      </c>
      <c r="F634" s="2" t="e">
        <f t="array" ref="F634">LARGE(IF('Liste aller Termine'!$D$1:$D$10000=$B634,'Liste aller Termine'!$C$1:$C$10000),F$2)</f>
        <v>#NUM!</v>
      </c>
      <c r="G634" s="2" t="e">
        <f t="array" ref="G634">LARGE(IF('Liste aller Termine'!$D$1:$D$10000=$B634,'Liste aller Termine'!$C$1:$C$10000),G$2)</f>
        <v>#NUM!</v>
      </c>
      <c r="H634" s="2" t="e">
        <f t="array" ref="H634">LARGE(IF('Liste aller Termine'!$D$1:$D$10000=$B634,'Liste aller Termine'!$C$1:$C$10000),H$2)</f>
        <v>#NUM!</v>
      </c>
      <c r="I634" s="3" t="str">
        <f t="shared" si="61"/>
        <v/>
      </c>
      <c r="J634" s="3" t="str">
        <f t="shared" si="62"/>
        <v/>
      </c>
      <c r="K634" s="3" t="str">
        <f t="shared" si="63"/>
        <v/>
      </c>
      <c r="L634" s="3" t="str">
        <f t="shared" si="64"/>
        <v/>
      </c>
      <c r="M634" s="3" t="str">
        <f t="shared" si="65"/>
        <v/>
      </c>
    </row>
    <row r="635" spans="1:13" x14ac:dyDescent="0.25">
      <c r="A635" s="1">
        <f t="shared" si="60"/>
        <v>201</v>
      </c>
      <c r="B635" s="1" t="e">
        <f>IF(A635&gt;=10000,"",SMALL('Liste aller Termine'!D$2:D$10000,A635))</f>
        <v>#NUM!</v>
      </c>
      <c r="C635" s="1">
        <f>COUNTIF('Liste aller Termine'!D$2:D$10000,B635)</f>
        <v>0</v>
      </c>
      <c r="D635" s="2" t="e">
        <f t="array" ref="D635">LARGE(IF('Liste aller Termine'!$D$1:$D$10000=$B635,'Liste aller Termine'!$C$1:$C$10000),D$2)</f>
        <v>#NUM!</v>
      </c>
      <c r="E635" s="2" t="e">
        <f t="array" ref="E635">LARGE(IF('Liste aller Termine'!$D$1:$D$10000=$B635,'Liste aller Termine'!$C$1:$C$10000),E$2)</f>
        <v>#NUM!</v>
      </c>
      <c r="F635" s="2" t="e">
        <f t="array" ref="F635">LARGE(IF('Liste aller Termine'!$D$1:$D$10000=$B635,'Liste aller Termine'!$C$1:$C$10000),F$2)</f>
        <v>#NUM!</v>
      </c>
      <c r="G635" s="2" t="e">
        <f t="array" ref="G635">LARGE(IF('Liste aller Termine'!$D$1:$D$10000=$B635,'Liste aller Termine'!$C$1:$C$10000),G$2)</f>
        <v>#NUM!</v>
      </c>
      <c r="H635" s="2" t="e">
        <f t="array" ref="H635">LARGE(IF('Liste aller Termine'!$D$1:$D$10000=$B635,'Liste aller Termine'!$C$1:$C$10000),H$2)</f>
        <v>#NUM!</v>
      </c>
      <c r="I635" s="3" t="str">
        <f t="shared" si="61"/>
        <v/>
      </c>
      <c r="J635" s="3" t="str">
        <f t="shared" si="62"/>
        <v/>
      </c>
      <c r="K635" s="3" t="str">
        <f t="shared" si="63"/>
        <v/>
      </c>
      <c r="L635" s="3" t="str">
        <f t="shared" si="64"/>
        <v/>
      </c>
      <c r="M635" s="3" t="str">
        <f t="shared" si="65"/>
        <v/>
      </c>
    </row>
    <row r="636" spans="1:13" x14ac:dyDescent="0.25">
      <c r="A636" s="1">
        <f t="shared" si="60"/>
        <v>201</v>
      </c>
      <c r="B636" s="1" t="e">
        <f>IF(A636&gt;=10000,"",SMALL('Liste aller Termine'!D$2:D$10000,A636))</f>
        <v>#NUM!</v>
      </c>
      <c r="C636" s="1">
        <f>COUNTIF('Liste aller Termine'!D$2:D$10000,B636)</f>
        <v>0</v>
      </c>
      <c r="D636" s="2" t="e">
        <f t="array" ref="D636">LARGE(IF('Liste aller Termine'!$D$1:$D$10000=$B636,'Liste aller Termine'!$C$1:$C$10000),D$2)</f>
        <v>#NUM!</v>
      </c>
      <c r="E636" s="2" t="e">
        <f t="array" ref="E636">LARGE(IF('Liste aller Termine'!$D$1:$D$10000=$B636,'Liste aller Termine'!$C$1:$C$10000),E$2)</f>
        <v>#NUM!</v>
      </c>
      <c r="F636" s="2" t="e">
        <f t="array" ref="F636">LARGE(IF('Liste aller Termine'!$D$1:$D$10000=$B636,'Liste aller Termine'!$C$1:$C$10000),F$2)</f>
        <v>#NUM!</v>
      </c>
      <c r="G636" s="2" t="e">
        <f t="array" ref="G636">LARGE(IF('Liste aller Termine'!$D$1:$D$10000=$B636,'Liste aller Termine'!$C$1:$C$10000),G$2)</f>
        <v>#NUM!</v>
      </c>
      <c r="H636" s="2" t="e">
        <f t="array" ref="H636">LARGE(IF('Liste aller Termine'!$D$1:$D$10000=$B636,'Liste aller Termine'!$C$1:$C$10000),H$2)</f>
        <v>#NUM!</v>
      </c>
      <c r="I636" s="3" t="str">
        <f t="shared" si="61"/>
        <v/>
      </c>
      <c r="J636" s="3" t="str">
        <f t="shared" si="62"/>
        <v/>
      </c>
      <c r="K636" s="3" t="str">
        <f t="shared" si="63"/>
        <v/>
      </c>
      <c r="L636" s="3" t="str">
        <f t="shared" si="64"/>
        <v/>
      </c>
      <c r="M636" s="3" t="str">
        <f t="shared" si="65"/>
        <v/>
      </c>
    </row>
    <row r="637" spans="1:13" x14ac:dyDescent="0.25">
      <c r="A637" s="1">
        <f t="shared" si="60"/>
        <v>201</v>
      </c>
      <c r="B637" s="1" t="e">
        <f>IF(A637&gt;=10000,"",SMALL('Liste aller Termine'!D$2:D$10000,A637))</f>
        <v>#NUM!</v>
      </c>
      <c r="C637" s="1">
        <f>COUNTIF('Liste aller Termine'!D$2:D$10000,B637)</f>
        <v>0</v>
      </c>
      <c r="D637" s="2" t="e">
        <f t="array" ref="D637">LARGE(IF('Liste aller Termine'!$D$1:$D$10000=$B637,'Liste aller Termine'!$C$1:$C$10000),D$2)</f>
        <v>#NUM!</v>
      </c>
      <c r="E637" s="2" t="e">
        <f t="array" ref="E637">LARGE(IF('Liste aller Termine'!$D$1:$D$10000=$B637,'Liste aller Termine'!$C$1:$C$10000),E$2)</f>
        <v>#NUM!</v>
      </c>
      <c r="F637" s="2" t="e">
        <f t="array" ref="F637">LARGE(IF('Liste aller Termine'!$D$1:$D$10000=$B637,'Liste aller Termine'!$C$1:$C$10000),F$2)</f>
        <v>#NUM!</v>
      </c>
      <c r="G637" s="2" t="e">
        <f t="array" ref="G637">LARGE(IF('Liste aller Termine'!$D$1:$D$10000=$B637,'Liste aller Termine'!$C$1:$C$10000),G$2)</f>
        <v>#NUM!</v>
      </c>
      <c r="H637" s="2" t="e">
        <f t="array" ref="H637">LARGE(IF('Liste aller Termine'!$D$1:$D$10000=$B637,'Liste aller Termine'!$C$1:$C$10000),H$2)</f>
        <v>#NUM!</v>
      </c>
      <c r="I637" s="3" t="str">
        <f t="shared" si="61"/>
        <v/>
      </c>
      <c r="J637" s="3" t="str">
        <f t="shared" si="62"/>
        <v/>
      </c>
      <c r="K637" s="3" t="str">
        <f t="shared" si="63"/>
        <v/>
      </c>
      <c r="L637" s="3" t="str">
        <f t="shared" si="64"/>
        <v/>
      </c>
      <c r="M637" s="3" t="str">
        <f t="shared" si="65"/>
        <v/>
      </c>
    </row>
    <row r="638" spans="1:13" x14ac:dyDescent="0.25">
      <c r="A638" s="1">
        <f t="shared" si="60"/>
        <v>201</v>
      </c>
      <c r="B638" s="1" t="e">
        <f>IF(A638&gt;=10000,"",SMALL('Liste aller Termine'!D$2:D$10000,A638))</f>
        <v>#NUM!</v>
      </c>
      <c r="C638" s="1">
        <f>COUNTIF('Liste aller Termine'!D$2:D$10000,B638)</f>
        <v>0</v>
      </c>
      <c r="D638" s="2" t="e">
        <f t="array" ref="D638">LARGE(IF('Liste aller Termine'!$D$1:$D$10000=$B638,'Liste aller Termine'!$C$1:$C$10000),D$2)</f>
        <v>#NUM!</v>
      </c>
      <c r="E638" s="2" t="e">
        <f t="array" ref="E638">LARGE(IF('Liste aller Termine'!$D$1:$D$10000=$B638,'Liste aller Termine'!$C$1:$C$10000),E$2)</f>
        <v>#NUM!</v>
      </c>
      <c r="F638" s="2" t="e">
        <f t="array" ref="F638">LARGE(IF('Liste aller Termine'!$D$1:$D$10000=$B638,'Liste aller Termine'!$C$1:$C$10000),F$2)</f>
        <v>#NUM!</v>
      </c>
      <c r="G638" s="2" t="e">
        <f t="array" ref="G638">LARGE(IF('Liste aller Termine'!$D$1:$D$10000=$B638,'Liste aller Termine'!$C$1:$C$10000),G$2)</f>
        <v>#NUM!</v>
      </c>
      <c r="H638" s="2" t="e">
        <f t="array" ref="H638">LARGE(IF('Liste aller Termine'!$D$1:$D$10000=$B638,'Liste aller Termine'!$C$1:$C$10000),H$2)</f>
        <v>#NUM!</v>
      </c>
      <c r="I638" s="3" t="str">
        <f t="shared" si="61"/>
        <v/>
      </c>
      <c r="J638" s="3" t="str">
        <f t="shared" si="62"/>
        <v/>
      </c>
      <c r="K638" s="3" t="str">
        <f t="shared" si="63"/>
        <v/>
      </c>
      <c r="L638" s="3" t="str">
        <f t="shared" si="64"/>
        <v/>
      </c>
      <c r="M638" s="3" t="str">
        <f t="shared" si="65"/>
        <v/>
      </c>
    </row>
    <row r="639" spans="1:13" x14ac:dyDescent="0.25">
      <c r="A639" s="1">
        <f t="shared" si="60"/>
        <v>201</v>
      </c>
      <c r="B639" s="1" t="e">
        <f>IF(A639&gt;=10000,"",SMALL('Liste aller Termine'!D$2:D$10000,A639))</f>
        <v>#NUM!</v>
      </c>
      <c r="C639" s="1">
        <f>COUNTIF('Liste aller Termine'!D$2:D$10000,B639)</f>
        <v>0</v>
      </c>
      <c r="D639" s="2" t="e">
        <f t="array" ref="D639">LARGE(IF('Liste aller Termine'!$D$1:$D$10000=$B639,'Liste aller Termine'!$C$1:$C$10000),D$2)</f>
        <v>#NUM!</v>
      </c>
      <c r="E639" s="2" t="e">
        <f t="array" ref="E639">LARGE(IF('Liste aller Termine'!$D$1:$D$10000=$B639,'Liste aller Termine'!$C$1:$C$10000),E$2)</f>
        <v>#NUM!</v>
      </c>
      <c r="F639" s="2" t="e">
        <f t="array" ref="F639">LARGE(IF('Liste aller Termine'!$D$1:$D$10000=$B639,'Liste aller Termine'!$C$1:$C$10000),F$2)</f>
        <v>#NUM!</v>
      </c>
      <c r="G639" s="2" t="e">
        <f t="array" ref="G639">LARGE(IF('Liste aller Termine'!$D$1:$D$10000=$B639,'Liste aller Termine'!$C$1:$C$10000),G$2)</f>
        <v>#NUM!</v>
      </c>
      <c r="H639" s="2" t="e">
        <f t="array" ref="H639">LARGE(IF('Liste aller Termine'!$D$1:$D$10000=$B639,'Liste aller Termine'!$C$1:$C$10000),H$2)</f>
        <v>#NUM!</v>
      </c>
      <c r="I639" s="3" t="str">
        <f t="shared" si="61"/>
        <v/>
      </c>
      <c r="J639" s="3" t="str">
        <f t="shared" si="62"/>
        <v/>
      </c>
      <c r="K639" s="3" t="str">
        <f t="shared" si="63"/>
        <v/>
      </c>
      <c r="L639" s="3" t="str">
        <f t="shared" si="64"/>
        <v/>
      </c>
      <c r="M639" s="3" t="str">
        <f t="shared" si="65"/>
        <v/>
      </c>
    </row>
    <row r="640" spans="1:13" x14ac:dyDescent="0.25">
      <c r="A640" s="1">
        <f t="shared" si="60"/>
        <v>201</v>
      </c>
      <c r="B640" s="1" t="e">
        <f>IF(A640&gt;=10000,"",SMALL('Liste aller Termine'!D$2:D$10000,A640))</f>
        <v>#NUM!</v>
      </c>
      <c r="C640" s="1">
        <f>COUNTIF('Liste aller Termine'!D$2:D$10000,B640)</f>
        <v>0</v>
      </c>
      <c r="D640" s="2" t="e">
        <f t="array" ref="D640">LARGE(IF('Liste aller Termine'!$D$1:$D$10000=$B640,'Liste aller Termine'!$C$1:$C$10000),D$2)</f>
        <v>#NUM!</v>
      </c>
      <c r="E640" s="2" t="e">
        <f t="array" ref="E640">LARGE(IF('Liste aller Termine'!$D$1:$D$10000=$B640,'Liste aller Termine'!$C$1:$C$10000),E$2)</f>
        <v>#NUM!</v>
      </c>
      <c r="F640" s="2" t="e">
        <f t="array" ref="F640">LARGE(IF('Liste aller Termine'!$D$1:$D$10000=$B640,'Liste aller Termine'!$C$1:$C$10000),F$2)</f>
        <v>#NUM!</v>
      </c>
      <c r="G640" s="2" t="e">
        <f t="array" ref="G640">LARGE(IF('Liste aller Termine'!$D$1:$D$10000=$B640,'Liste aller Termine'!$C$1:$C$10000),G$2)</f>
        <v>#NUM!</v>
      </c>
      <c r="H640" s="2" t="e">
        <f t="array" ref="H640">LARGE(IF('Liste aller Termine'!$D$1:$D$10000=$B640,'Liste aller Termine'!$C$1:$C$10000),H$2)</f>
        <v>#NUM!</v>
      </c>
      <c r="I640" s="3" t="str">
        <f t="shared" si="61"/>
        <v/>
      </c>
      <c r="J640" s="3" t="str">
        <f t="shared" si="62"/>
        <v/>
      </c>
      <c r="K640" s="3" t="str">
        <f t="shared" si="63"/>
        <v/>
      </c>
      <c r="L640" s="3" t="str">
        <f t="shared" si="64"/>
        <v/>
      </c>
      <c r="M640" s="3" t="str">
        <f t="shared" si="65"/>
        <v/>
      </c>
    </row>
    <row r="641" spans="1:13" x14ac:dyDescent="0.25">
      <c r="A641" s="1">
        <f t="shared" si="60"/>
        <v>201</v>
      </c>
      <c r="B641" s="1" t="e">
        <f>IF(A641&gt;=10000,"",SMALL('Liste aller Termine'!D$2:D$10000,A641))</f>
        <v>#NUM!</v>
      </c>
      <c r="C641" s="1">
        <f>COUNTIF('Liste aller Termine'!D$2:D$10000,B641)</f>
        <v>0</v>
      </c>
      <c r="D641" s="2" t="e">
        <f t="array" ref="D641">LARGE(IF('Liste aller Termine'!$D$1:$D$10000=$B641,'Liste aller Termine'!$C$1:$C$10000),D$2)</f>
        <v>#NUM!</v>
      </c>
      <c r="E641" s="2" t="e">
        <f t="array" ref="E641">LARGE(IF('Liste aller Termine'!$D$1:$D$10000=$B641,'Liste aller Termine'!$C$1:$C$10000),E$2)</f>
        <v>#NUM!</v>
      </c>
      <c r="F641" s="2" t="e">
        <f t="array" ref="F641">LARGE(IF('Liste aller Termine'!$D$1:$D$10000=$B641,'Liste aller Termine'!$C$1:$C$10000),F$2)</f>
        <v>#NUM!</v>
      </c>
      <c r="G641" s="2" t="e">
        <f t="array" ref="G641">LARGE(IF('Liste aller Termine'!$D$1:$D$10000=$B641,'Liste aller Termine'!$C$1:$C$10000),G$2)</f>
        <v>#NUM!</v>
      </c>
      <c r="H641" s="2" t="e">
        <f t="array" ref="H641">LARGE(IF('Liste aller Termine'!$D$1:$D$10000=$B641,'Liste aller Termine'!$C$1:$C$10000),H$2)</f>
        <v>#NUM!</v>
      </c>
      <c r="I641" s="3" t="str">
        <f t="shared" si="61"/>
        <v/>
      </c>
      <c r="J641" s="3" t="str">
        <f t="shared" si="62"/>
        <v/>
      </c>
      <c r="K641" s="3" t="str">
        <f t="shared" si="63"/>
        <v/>
      </c>
      <c r="L641" s="3" t="str">
        <f t="shared" si="64"/>
        <v/>
      </c>
      <c r="M641" s="3" t="str">
        <f t="shared" si="65"/>
        <v/>
      </c>
    </row>
    <row r="642" spans="1:13" x14ac:dyDescent="0.25">
      <c r="A642" s="1">
        <f t="shared" si="60"/>
        <v>201</v>
      </c>
      <c r="B642" s="1" t="e">
        <f>IF(A642&gt;=10000,"",SMALL('Liste aller Termine'!D$2:D$10000,A642))</f>
        <v>#NUM!</v>
      </c>
      <c r="C642" s="1">
        <f>COUNTIF('Liste aller Termine'!D$2:D$10000,B642)</f>
        <v>0</v>
      </c>
      <c r="D642" s="2" t="e">
        <f t="array" ref="D642">LARGE(IF('Liste aller Termine'!$D$1:$D$10000=$B642,'Liste aller Termine'!$C$1:$C$10000),D$2)</f>
        <v>#NUM!</v>
      </c>
      <c r="E642" s="2" t="e">
        <f t="array" ref="E642">LARGE(IF('Liste aller Termine'!$D$1:$D$10000=$B642,'Liste aller Termine'!$C$1:$C$10000),E$2)</f>
        <v>#NUM!</v>
      </c>
      <c r="F642" s="2" t="e">
        <f t="array" ref="F642">LARGE(IF('Liste aller Termine'!$D$1:$D$10000=$B642,'Liste aller Termine'!$C$1:$C$10000),F$2)</f>
        <v>#NUM!</v>
      </c>
      <c r="G642" s="2" t="e">
        <f t="array" ref="G642">LARGE(IF('Liste aller Termine'!$D$1:$D$10000=$B642,'Liste aller Termine'!$C$1:$C$10000),G$2)</f>
        <v>#NUM!</v>
      </c>
      <c r="H642" s="2" t="e">
        <f t="array" ref="H642">LARGE(IF('Liste aller Termine'!$D$1:$D$10000=$B642,'Liste aller Termine'!$C$1:$C$10000),H$2)</f>
        <v>#NUM!</v>
      </c>
      <c r="I642" s="3" t="str">
        <f t="shared" si="61"/>
        <v/>
      </c>
      <c r="J642" s="3" t="str">
        <f t="shared" si="62"/>
        <v/>
      </c>
      <c r="K642" s="3" t="str">
        <f t="shared" si="63"/>
        <v/>
      </c>
      <c r="L642" s="3" t="str">
        <f t="shared" si="64"/>
        <v/>
      </c>
      <c r="M642" s="3" t="str">
        <f t="shared" si="65"/>
        <v/>
      </c>
    </row>
    <row r="643" spans="1:13" x14ac:dyDescent="0.25">
      <c r="A643" s="1">
        <f t="shared" si="60"/>
        <v>201</v>
      </c>
      <c r="B643" s="1" t="e">
        <f>IF(A643&gt;=10000,"",SMALL('Liste aller Termine'!D$2:D$10000,A643))</f>
        <v>#NUM!</v>
      </c>
      <c r="C643" s="1">
        <f>COUNTIF('Liste aller Termine'!D$2:D$10000,B643)</f>
        <v>0</v>
      </c>
      <c r="D643" s="2" t="e">
        <f t="array" ref="D643">LARGE(IF('Liste aller Termine'!$D$1:$D$10000=$B643,'Liste aller Termine'!$C$1:$C$10000),D$2)</f>
        <v>#NUM!</v>
      </c>
      <c r="E643" s="2" t="e">
        <f t="array" ref="E643">LARGE(IF('Liste aller Termine'!$D$1:$D$10000=$B643,'Liste aller Termine'!$C$1:$C$10000),E$2)</f>
        <v>#NUM!</v>
      </c>
      <c r="F643" s="2" t="e">
        <f t="array" ref="F643">LARGE(IF('Liste aller Termine'!$D$1:$D$10000=$B643,'Liste aller Termine'!$C$1:$C$10000),F$2)</f>
        <v>#NUM!</v>
      </c>
      <c r="G643" s="2" t="e">
        <f t="array" ref="G643">LARGE(IF('Liste aller Termine'!$D$1:$D$10000=$B643,'Liste aller Termine'!$C$1:$C$10000),G$2)</f>
        <v>#NUM!</v>
      </c>
      <c r="H643" s="2" t="e">
        <f t="array" ref="H643">LARGE(IF('Liste aller Termine'!$D$1:$D$10000=$B643,'Liste aller Termine'!$C$1:$C$10000),H$2)</f>
        <v>#NUM!</v>
      </c>
      <c r="I643" s="3" t="str">
        <f t="shared" si="61"/>
        <v/>
      </c>
      <c r="J643" s="3" t="str">
        <f t="shared" si="62"/>
        <v/>
      </c>
      <c r="K643" s="3" t="str">
        <f t="shared" si="63"/>
        <v/>
      </c>
      <c r="L643" s="3" t="str">
        <f t="shared" si="64"/>
        <v/>
      </c>
      <c r="M643" s="3" t="str">
        <f t="shared" si="65"/>
        <v/>
      </c>
    </row>
    <row r="644" spans="1:13" x14ac:dyDescent="0.25">
      <c r="A644" s="1">
        <f t="shared" si="60"/>
        <v>201</v>
      </c>
      <c r="B644" s="1" t="e">
        <f>IF(A644&gt;=10000,"",SMALL('Liste aller Termine'!D$2:D$10000,A644))</f>
        <v>#NUM!</v>
      </c>
      <c r="C644" s="1">
        <f>COUNTIF('Liste aller Termine'!D$2:D$10000,B644)</f>
        <v>0</v>
      </c>
      <c r="D644" s="2" t="e">
        <f t="array" ref="D644">LARGE(IF('Liste aller Termine'!$D$1:$D$10000=$B644,'Liste aller Termine'!$C$1:$C$10000),D$2)</f>
        <v>#NUM!</v>
      </c>
      <c r="E644" s="2" t="e">
        <f t="array" ref="E644">LARGE(IF('Liste aller Termine'!$D$1:$D$10000=$B644,'Liste aller Termine'!$C$1:$C$10000),E$2)</f>
        <v>#NUM!</v>
      </c>
      <c r="F644" s="2" t="e">
        <f t="array" ref="F644">LARGE(IF('Liste aller Termine'!$D$1:$D$10000=$B644,'Liste aller Termine'!$C$1:$C$10000),F$2)</f>
        <v>#NUM!</v>
      </c>
      <c r="G644" s="2" t="e">
        <f t="array" ref="G644">LARGE(IF('Liste aller Termine'!$D$1:$D$10000=$B644,'Liste aller Termine'!$C$1:$C$10000),G$2)</f>
        <v>#NUM!</v>
      </c>
      <c r="H644" s="2" t="e">
        <f t="array" ref="H644">LARGE(IF('Liste aller Termine'!$D$1:$D$10000=$B644,'Liste aller Termine'!$C$1:$C$10000),H$2)</f>
        <v>#NUM!</v>
      </c>
      <c r="I644" s="3" t="str">
        <f t="shared" si="61"/>
        <v/>
      </c>
      <c r="J644" s="3" t="str">
        <f t="shared" si="62"/>
        <v/>
      </c>
      <c r="K644" s="3" t="str">
        <f t="shared" si="63"/>
        <v/>
      </c>
      <c r="L644" s="3" t="str">
        <f t="shared" si="64"/>
        <v/>
      </c>
      <c r="M644" s="3" t="str">
        <f t="shared" si="65"/>
        <v/>
      </c>
    </row>
    <row r="645" spans="1:13" x14ac:dyDescent="0.25">
      <c r="A645" s="1">
        <f t="shared" si="60"/>
        <v>201</v>
      </c>
      <c r="B645" s="1" t="e">
        <f>IF(A645&gt;=10000,"",SMALL('Liste aller Termine'!D$2:D$10000,A645))</f>
        <v>#NUM!</v>
      </c>
      <c r="C645" s="1">
        <f>COUNTIF('Liste aller Termine'!D$2:D$10000,B645)</f>
        <v>0</v>
      </c>
      <c r="D645" s="2" t="e">
        <f t="array" ref="D645">LARGE(IF('Liste aller Termine'!$D$1:$D$10000=$B645,'Liste aller Termine'!$C$1:$C$10000),D$2)</f>
        <v>#NUM!</v>
      </c>
      <c r="E645" s="2" t="e">
        <f t="array" ref="E645">LARGE(IF('Liste aller Termine'!$D$1:$D$10000=$B645,'Liste aller Termine'!$C$1:$C$10000),E$2)</f>
        <v>#NUM!</v>
      </c>
      <c r="F645" s="2" t="e">
        <f t="array" ref="F645">LARGE(IF('Liste aller Termine'!$D$1:$D$10000=$B645,'Liste aller Termine'!$C$1:$C$10000),F$2)</f>
        <v>#NUM!</v>
      </c>
      <c r="G645" s="2" t="e">
        <f t="array" ref="G645">LARGE(IF('Liste aller Termine'!$D$1:$D$10000=$B645,'Liste aller Termine'!$C$1:$C$10000),G$2)</f>
        <v>#NUM!</v>
      </c>
      <c r="H645" s="2" t="e">
        <f t="array" ref="H645">LARGE(IF('Liste aller Termine'!$D$1:$D$10000=$B645,'Liste aller Termine'!$C$1:$C$10000),H$2)</f>
        <v>#NUM!</v>
      </c>
      <c r="I645" s="3" t="str">
        <f t="shared" si="61"/>
        <v/>
      </c>
      <c r="J645" s="3" t="str">
        <f t="shared" si="62"/>
        <v/>
      </c>
      <c r="K645" s="3" t="str">
        <f t="shared" si="63"/>
        <v/>
      </c>
      <c r="L645" s="3" t="str">
        <f t="shared" si="64"/>
        <v/>
      </c>
      <c r="M645" s="3" t="str">
        <f t="shared" si="65"/>
        <v/>
      </c>
    </row>
    <row r="646" spans="1:13" x14ac:dyDescent="0.25">
      <c r="A646" s="1">
        <f t="shared" si="60"/>
        <v>201</v>
      </c>
      <c r="B646" s="1" t="e">
        <f>IF(A646&gt;=10000,"",SMALL('Liste aller Termine'!D$2:D$10000,A646))</f>
        <v>#NUM!</v>
      </c>
      <c r="C646" s="1">
        <f>COUNTIF('Liste aller Termine'!D$2:D$10000,B646)</f>
        <v>0</v>
      </c>
      <c r="D646" s="2" t="e">
        <f t="array" ref="D646">LARGE(IF('Liste aller Termine'!$D$1:$D$10000=$B646,'Liste aller Termine'!$C$1:$C$10000),D$2)</f>
        <v>#NUM!</v>
      </c>
      <c r="E646" s="2" t="e">
        <f t="array" ref="E646">LARGE(IF('Liste aller Termine'!$D$1:$D$10000=$B646,'Liste aller Termine'!$C$1:$C$10000),E$2)</f>
        <v>#NUM!</v>
      </c>
      <c r="F646" s="2" t="e">
        <f t="array" ref="F646">LARGE(IF('Liste aller Termine'!$D$1:$D$10000=$B646,'Liste aller Termine'!$C$1:$C$10000),F$2)</f>
        <v>#NUM!</v>
      </c>
      <c r="G646" s="2" t="e">
        <f t="array" ref="G646">LARGE(IF('Liste aller Termine'!$D$1:$D$10000=$B646,'Liste aller Termine'!$C$1:$C$10000),G$2)</f>
        <v>#NUM!</v>
      </c>
      <c r="H646" s="2" t="e">
        <f t="array" ref="H646">LARGE(IF('Liste aller Termine'!$D$1:$D$10000=$B646,'Liste aller Termine'!$C$1:$C$10000),H$2)</f>
        <v>#NUM!</v>
      </c>
      <c r="I646" s="3" t="str">
        <f t="shared" si="61"/>
        <v/>
      </c>
      <c r="J646" s="3" t="str">
        <f t="shared" si="62"/>
        <v/>
      </c>
      <c r="K646" s="3" t="str">
        <f t="shared" si="63"/>
        <v/>
      </c>
      <c r="L646" s="3" t="str">
        <f t="shared" si="64"/>
        <v/>
      </c>
      <c r="M646" s="3" t="str">
        <f t="shared" si="65"/>
        <v/>
      </c>
    </row>
    <row r="647" spans="1:13" x14ac:dyDescent="0.25">
      <c r="A647" s="1">
        <f t="shared" si="60"/>
        <v>201</v>
      </c>
      <c r="B647" s="1" t="e">
        <f>IF(A647&gt;=10000,"",SMALL('Liste aller Termine'!D$2:D$10000,A647))</f>
        <v>#NUM!</v>
      </c>
      <c r="C647" s="1">
        <f>COUNTIF('Liste aller Termine'!D$2:D$10000,B647)</f>
        <v>0</v>
      </c>
      <c r="D647" s="2" t="e">
        <f t="array" ref="D647">LARGE(IF('Liste aller Termine'!$D$1:$D$10000=$B647,'Liste aller Termine'!$C$1:$C$10000),D$2)</f>
        <v>#NUM!</v>
      </c>
      <c r="E647" s="2" t="e">
        <f t="array" ref="E647">LARGE(IF('Liste aller Termine'!$D$1:$D$10000=$B647,'Liste aller Termine'!$C$1:$C$10000),E$2)</f>
        <v>#NUM!</v>
      </c>
      <c r="F647" s="2" t="e">
        <f t="array" ref="F647">LARGE(IF('Liste aller Termine'!$D$1:$D$10000=$B647,'Liste aller Termine'!$C$1:$C$10000),F$2)</f>
        <v>#NUM!</v>
      </c>
      <c r="G647" s="2" t="e">
        <f t="array" ref="G647">LARGE(IF('Liste aller Termine'!$D$1:$D$10000=$B647,'Liste aller Termine'!$C$1:$C$10000),G$2)</f>
        <v>#NUM!</v>
      </c>
      <c r="H647" s="2" t="e">
        <f t="array" ref="H647">LARGE(IF('Liste aller Termine'!$D$1:$D$10000=$B647,'Liste aller Termine'!$C$1:$C$10000),H$2)</f>
        <v>#NUM!</v>
      </c>
      <c r="I647" s="3" t="str">
        <f t="shared" si="61"/>
        <v/>
      </c>
      <c r="J647" s="3" t="str">
        <f t="shared" si="62"/>
        <v/>
      </c>
      <c r="K647" s="3" t="str">
        <f t="shared" si="63"/>
        <v/>
      </c>
      <c r="L647" s="3" t="str">
        <f t="shared" si="64"/>
        <v/>
      </c>
      <c r="M647" s="3" t="str">
        <f t="shared" si="65"/>
        <v/>
      </c>
    </row>
    <row r="648" spans="1:13" x14ac:dyDescent="0.25">
      <c r="A648" s="1">
        <f t="shared" si="60"/>
        <v>201</v>
      </c>
      <c r="B648" s="1" t="e">
        <f>IF(A648&gt;=10000,"",SMALL('Liste aller Termine'!D$2:D$10000,A648))</f>
        <v>#NUM!</v>
      </c>
      <c r="C648" s="1">
        <f>COUNTIF('Liste aller Termine'!D$2:D$10000,B648)</f>
        <v>0</v>
      </c>
      <c r="D648" s="2" t="e">
        <f t="array" ref="D648">LARGE(IF('Liste aller Termine'!$D$1:$D$10000=$B648,'Liste aller Termine'!$C$1:$C$10000),D$2)</f>
        <v>#NUM!</v>
      </c>
      <c r="E648" s="2" t="e">
        <f t="array" ref="E648">LARGE(IF('Liste aller Termine'!$D$1:$D$10000=$B648,'Liste aller Termine'!$C$1:$C$10000),E$2)</f>
        <v>#NUM!</v>
      </c>
      <c r="F648" s="2" t="e">
        <f t="array" ref="F648">LARGE(IF('Liste aller Termine'!$D$1:$D$10000=$B648,'Liste aller Termine'!$C$1:$C$10000),F$2)</f>
        <v>#NUM!</v>
      </c>
      <c r="G648" s="2" t="e">
        <f t="array" ref="G648">LARGE(IF('Liste aller Termine'!$D$1:$D$10000=$B648,'Liste aller Termine'!$C$1:$C$10000),G$2)</f>
        <v>#NUM!</v>
      </c>
      <c r="H648" s="2" t="e">
        <f t="array" ref="H648">LARGE(IF('Liste aller Termine'!$D$1:$D$10000=$B648,'Liste aller Termine'!$C$1:$C$10000),H$2)</f>
        <v>#NUM!</v>
      </c>
      <c r="I648" s="3" t="str">
        <f t="shared" si="61"/>
        <v/>
      </c>
      <c r="J648" s="3" t="str">
        <f t="shared" si="62"/>
        <v/>
      </c>
      <c r="K648" s="3" t="str">
        <f t="shared" si="63"/>
        <v/>
      </c>
      <c r="L648" s="3" t="str">
        <f t="shared" si="64"/>
        <v/>
      </c>
      <c r="M648" s="3" t="str">
        <f t="shared" si="65"/>
        <v/>
      </c>
    </row>
    <row r="649" spans="1:13" x14ac:dyDescent="0.25">
      <c r="A649" s="1">
        <f t="shared" si="60"/>
        <v>201</v>
      </c>
      <c r="B649" s="1" t="e">
        <f>IF(A649&gt;=10000,"",SMALL('Liste aller Termine'!D$2:D$10000,A649))</f>
        <v>#NUM!</v>
      </c>
      <c r="C649" s="1">
        <f>COUNTIF('Liste aller Termine'!D$2:D$10000,B649)</f>
        <v>0</v>
      </c>
      <c r="D649" s="2" t="e">
        <f t="array" ref="D649">LARGE(IF('Liste aller Termine'!$D$1:$D$10000=$B649,'Liste aller Termine'!$C$1:$C$10000),D$2)</f>
        <v>#NUM!</v>
      </c>
      <c r="E649" s="2" t="e">
        <f t="array" ref="E649">LARGE(IF('Liste aller Termine'!$D$1:$D$10000=$B649,'Liste aller Termine'!$C$1:$C$10000),E$2)</f>
        <v>#NUM!</v>
      </c>
      <c r="F649" s="2" t="e">
        <f t="array" ref="F649">LARGE(IF('Liste aller Termine'!$D$1:$D$10000=$B649,'Liste aller Termine'!$C$1:$C$10000),F$2)</f>
        <v>#NUM!</v>
      </c>
      <c r="G649" s="2" t="e">
        <f t="array" ref="G649">LARGE(IF('Liste aller Termine'!$D$1:$D$10000=$B649,'Liste aller Termine'!$C$1:$C$10000),G$2)</f>
        <v>#NUM!</v>
      </c>
      <c r="H649" s="2" t="e">
        <f t="array" ref="H649">LARGE(IF('Liste aller Termine'!$D$1:$D$10000=$B649,'Liste aller Termine'!$C$1:$C$10000),H$2)</f>
        <v>#NUM!</v>
      </c>
      <c r="I649" s="3" t="str">
        <f t="shared" si="61"/>
        <v/>
      </c>
      <c r="J649" s="3" t="str">
        <f t="shared" si="62"/>
        <v/>
      </c>
      <c r="K649" s="3" t="str">
        <f t="shared" si="63"/>
        <v/>
      </c>
      <c r="L649" s="3" t="str">
        <f t="shared" si="64"/>
        <v/>
      </c>
      <c r="M649" s="3" t="str">
        <f t="shared" si="65"/>
        <v/>
      </c>
    </row>
    <row r="650" spans="1:13" x14ac:dyDescent="0.25">
      <c r="A650" s="1">
        <f t="shared" si="60"/>
        <v>201</v>
      </c>
      <c r="B650" s="1" t="e">
        <f>IF(A650&gt;=10000,"",SMALL('Liste aller Termine'!D$2:D$10000,A650))</f>
        <v>#NUM!</v>
      </c>
      <c r="C650" s="1">
        <f>COUNTIF('Liste aller Termine'!D$2:D$10000,B650)</f>
        <v>0</v>
      </c>
      <c r="D650" s="2" t="e">
        <f t="array" ref="D650">LARGE(IF('Liste aller Termine'!$D$1:$D$10000=$B650,'Liste aller Termine'!$C$1:$C$10000),D$2)</f>
        <v>#NUM!</v>
      </c>
      <c r="E650" s="2" t="e">
        <f t="array" ref="E650">LARGE(IF('Liste aller Termine'!$D$1:$D$10000=$B650,'Liste aller Termine'!$C$1:$C$10000),E$2)</f>
        <v>#NUM!</v>
      </c>
      <c r="F650" s="2" t="e">
        <f t="array" ref="F650">LARGE(IF('Liste aller Termine'!$D$1:$D$10000=$B650,'Liste aller Termine'!$C$1:$C$10000),F$2)</f>
        <v>#NUM!</v>
      </c>
      <c r="G650" s="2" t="e">
        <f t="array" ref="G650">LARGE(IF('Liste aller Termine'!$D$1:$D$10000=$B650,'Liste aller Termine'!$C$1:$C$10000),G$2)</f>
        <v>#NUM!</v>
      </c>
      <c r="H650" s="2" t="e">
        <f t="array" ref="H650">LARGE(IF('Liste aller Termine'!$D$1:$D$10000=$B650,'Liste aller Termine'!$C$1:$C$10000),H$2)</f>
        <v>#NUM!</v>
      </c>
      <c r="I650" s="3" t="str">
        <f t="shared" si="61"/>
        <v/>
      </c>
      <c r="J650" s="3" t="str">
        <f t="shared" si="62"/>
        <v/>
      </c>
      <c r="K650" s="3" t="str">
        <f t="shared" si="63"/>
        <v/>
      </c>
      <c r="L650" s="3" t="str">
        <f t="shared" si="64"/>
        <v/>
      </c>
      <c r="M650" s="3" t="str">
        <f t="shared" si="65"/>
        <v/>
      </c>
    </row>
    <row r="651" spans="1:13" x14ac:dyDescent="0.25">
      <c r="A651" s="1">
        <f t="shared" si="60"/>
        <v>201</v>
      </c>
      <c r="B651" s="1" t="e">
        <f>IF(A651&gt;=10000,"",SMALL('Liste aller Termine'!D$2:D$10000,A651))</f>
        <v>#NUM!</v>
      </c>
      <c r="C651" s="1">
        <f>COUNTIF('Liste aller Termine'!D$2:D$10000,B651)</f>
        <v>0</v>
      </c>
      <c r="D651" s="2" t="e">
        <f t="array" ref="D651">LARGE(IF('Liste aller Termine'!$D$1:$D$10000=$B651,'Liste aller Termine'!$C$1:$C$10000),D$2)</f>
        <v>#NUM!</v>
      </c>
      <c r="E651" s="2" t="e">
        <f t="array" ref="E651">LARGE(IF('Liste aller Termine'!$D$1:$D$10000=$B651,'Liste aller Termine'!$C$1:$C$10000),E$2)</f>
        <v>#NUM!</v>
      </c>
      <c r="F651" s="2" t="e">
        <f t="array" ref="F651">LARGE(IF('Liste aller Termine'!$D$1:$D$10000=$B651,'Liste aller Termine'!$C$1:$C$10000),F$2)</f>
        <v>#NUM!</v>
      </c>
      <c r="G651" s="2" t="e">
        <f t="array" ref="G651">LARGE(IF('Liste aller Termine'!$D$1:$D$10000=$B651,'Liste aller Termine'!$C$1:$C$10000),G$2)</f>
        <v>#NUM!</v>
      </c>
      <c r="H651" s="2" t="e">
        <f t="array" ref="H651">LARGE(IF('Liste aller Termine'!$D$1:$D$10000=$B651,'Liste aller Termine'!$C$1:$C$10000),H$2)</f>
        <v>#NUM!</v>
      </c>
      <c r="I651" s="3" t="str">
        <f t="shared" si="61"/>
        <v/>
      </c>
      <c r="J651" s="3" t="str">
        <f t="shared" si="62"/>
        <v/>
      </c>
      <c r="K651" s="3" t="str">
        <f t="shared" si="63"/>
        <v/>
      </c>
      <c r="L651" s="3" t="str">
        <f t="shared" si="64"/>
        <v/>
      </c>
      <c r="M651" s="3" t="str">
        <f t="shared" si="65"/>
        <v/>
      </c>
    </row>
    <row r="652" spans="1:13" x14ac:dyDescent="0.25">
      <c r="A652" s="1">
        <f t="shared" si="60"/>
        <v>201</v>
      </c>
      <c r="B652" s="1" t="e">
        <f>IF(A652&gt;=10000,"",SMALL('Liste aller Termine'!D$2:D$10000,A652))</f>
        <v>#NUM!</v>
      </c>
      <c r="C652" s="1">
        <f>COUNTIF('Liste aller Termine'!D$2:D$10000,B652)</f>
        <v>0</v>
      </c>
      <c r="D652" s="2" t="e">
        <f t="array" ref="D652">LARGE(IF('Liste aller Termine'!$D$1:$D$10000=$B652,'Liste aller Termine'!$C$1:$C$10000),D$2)</f>
        <v>#NUM!</v>
      </c>
      <c r="E652" s="2" t="e">
        <f t="array" ref="E652">LARGE(IF('Liste aller Termine'!$D$1:$D$10000=$B652,'Liste aller Termine'!$C$1:$C$10000),E$2)</f>
        <v>#NUM!</v>
      </c>
      <c r="F652" s="2" t="e">
        <f t="array" ref="F652">LARGE(IF('Liste aller Termine'!$D$1:$D$10000=$B652,'Liste aller Termine'!$C$1:$C$10000),F$2)</f>
        <v>#NUM!</v>
      </c>
      <c r="G652" s="2" t="e">
        <f t="array" ref="G652">LARGE(IF('Liste aller Termine'!$D$1:$D$10000=$B652,'Liste aller Termine'!$C$1:$C$10000),G$2)</f>
        <v>#NUM!</v>
      </c>
      <c r="H652" s="2" t="e">
        <f t="array" ref="H652">LARGE(IF('Liste aller Termine'!$D$1:$D$10000=$B652,'Liste aller Termine'!$C$1:$C$10000),H$2)</f>
        <v>#NUM!</v>
      </c>
      <c r="I652" s="3" t="str">
        <f t="shared" si="61"/>
        <v/>
      </c>
      <c r="J652" s="3" t="str">
        <f t="shared" si="62"/>
        <v/>
      </c>
      <c r="K652" s="3" t="str">
        <f t="shared" si="63"/>
        <v/>
      </c>
      <c r="L652" s="3" t="str">
        <f t="shared" si="64"/>
        <v/>
      </c>
      <c r="M652" s="3" t="str">
        <f t="shared" si="65"/>
        <v/>
      </c>
    </row>
    <row r="653" spans="1:13" x14ac:dyDescent="0.25">
      <c r="A653" s="1">
        <f t="shared" si="60"/>
        <v>201</v>
      </c>
      <c r="B653" s="1" t="e">
        <f>IF(A653&gt;=10000,"",SMALL('Liste aller Termine'!D$2:D$10000,A653))</f>
        <v>#NUM!</v>
      </c>
      <c r="C653" s="1">
        <f>COUNTIF('Liste aller Termine'!D$2:D$10000,B653)</f>
        <v>0</v>
      </c>
      <c r="D653" s="2" t="e">
        <f t="array" ref="D653">LARGE(IF('Liste aller Termine'!$D$1:$D$10000=$B653,'Liste aller Termine'!$C$1:$C$10000),D$2)</f>
        <v>#NUM!</v>
      </c>
      <c r="E653" s="2" t="e">
        <f t="array" ref="E653">LARGE(IF('Liste aller Termine'!$D$1:$D$10000=$B653,'Liste aller Termine'!$C$1:$C$10000),E$2)</f>
        <v>#NUM!</v>
      </c>
      <c r="F653" s="2" t="e">
        <f t="array" ref="F653">LARGE(IF('Liste aller Termine'!$D$1:$D$10000=$B653,'Liste aller Termine'!$C$1:$C$10000),F$2)</f>
        <v>#NUM!</v>
      </c>
      <c r="G653" s="2" t="e">
        <f t="array" ref="G653">LARGE(IF('Liste aller Termine'!$D$1:$D$10000=$B653,'Liste aller Termine'!$C$1:$C$10000),G$2)</f>
        <v>#NUM!</v>
      </c>
      <c r="H653" s="2" t="e">
        <f t="array" ref="H653">LARGE(IF('Liste aller Termine'!$D$1:$D$10000=$B653,'Liste aller Termine'!$C$1:$C$10000),H$2)</f>
        <v>#NUM!</v>
      </c>
      <c r="I653" s="3" t="str">
        <f t="shared" si="61"/>
        <v/>
      </c>
      <c r="J653" s="3" t="str">
        <f t="shared" si="62"/>
        <v/>
      </c>
      <c r="K653" s="3" t="str">
        <f t="shared" si="63"/>
        <v/>
      </c>
      <c r="L653" s="3" t="str">
        <f t="shared" si="64"/>
        <v/>
      </c>
      <c r="M653" s="3" t="str">
        <f t="shared" si="65"/>
        <v/>
      </c>
    </row>
    <row r="654" spans="1:13" x14ac:dyDescent="0.25">
      <c r="A654" s="1">
        <f t="shared" si="60"/>
        <v>201</v>
      </c>
      <c r="B654" s="1" t="e">
        <f>IF(A654&gt;=10000,"",SMALL('Liste aller Termine'!D$2:D$10000,A654))</f>
        <v>#NUM!</v>
      </c>
      <c r="C654" s="1">
        <f>COUNTIF('Liste aller Termine'!D$2:D$10000,B654)</f>
        <v>0</v>
      </c>
      <c r="D654" s="2" t="e">
        <f t="array" ref="D654">LARGE(IF('Liste aller Termine'!$D$1:$D$10000=$B654,'Liste aller Termine'!$C$1:$C$10000),D$2)</f>
        <v>#NUM!</v>
      </c>
      <c r="E654" s="2" t="e">
        <f t="array" ref="E654">LARGE(IF('Liste aller Termine'!$D$1:$D$10000=$B654,'Liste aller Termine'!$C$1:$C$10000),E$2)</f>
        <v>#NUM!</v>
      </c>
      <c r="F654" s="2" t="e">
        <f t="array" ref="F654">LARGE(IF('Liste aller Termine'!$D$1:$D$10000=$B654,'Liste aller Termine'!$C$1:$C$10000),F$2)</f>
        <v>#NUM!</v>
      </c>
      <c r="G654" s="2" t="e">
        <f t="array" ref="G654">LARGE(IF('Liste aller Termine'!$D$1:$D$10000=$B654,'Liste aller Termine'!$C$1:$C$10000),G$2)</f>
        <v>#NUM!</v>
      </c>
      <c r="H654" s="2" t="e">
        <f t="array" ref="H654">LARGE(IF('Liste aller Termine'!$D$1:$D$10000=$B654,'Liste aller Termine'!$C$1:$C$10000),H$2)</f>
        <v>#NUM!</v>
      </c>
      <c r="I654" s="3" t="str">
        <f t="shared" si="61"/>
        <v/>
      </c>
      <c r="J654" s="3" t="str">
        <f t="shared" si="62"/>
        <v/>
      </c>
      <c r="K654" s="3" t="str">
        <f t="shared" si="63"/>
        <v/>
      </c>
      <c r="L654" s="3" t="str">
        <f t="shared" si="64"/>
        <v/>
      </c>
      <c r="M654" s="3" t="str">
        <f t="shared" si="65"/>
        <v/>
      </c>
    </row>
    <row r="655" spans="1:13" x14ac:dyDescent="0.25">
      <c r="A655" s="1">
        <f t="shared" si="60"/>
        <v>201</v>
      </c>
      <c r="B655" s="1" t="e">
        <f>IF(A655&gt;=10000,"",SMALL('Liste aller Termine'!D$2:D$10000,A655))</f>
        <v>#NUM!</v>
      </c>
      <c r="C655" s="1">
        <f>COUNTIF('Liste aller Termine'!D$2:D$10000,B655)</f>
        <v>0</v>
      </c>
      <c r="D655" s="2" t="e">
        <f t="array" ref="D655">LARGE(IF('Liste aller Termine'!$D$1:$D$10000=$B655,'Liste aller Termine'!$C$1:$C$10000),D$2)</f>
        <v>#NUM!</v>
      </c>
      <c r="E655" s="2" t="e">
        <f t="array" ref="E655">LARGE(IF('Liste aller Termine'!$D$1:$D$10000=$B655,'Liste aller Termine'!$C$1:$C$10000),E$2)</f>
        <v>#NUM!</v>
      </c>
      <c r="F655" s="2" t="e">
        <f t="array" ref="F655">LARGE(IF('Liste aller Termine'!$D$1:$D$10000=$B655,'Liste aller Termine'!$C$1:$C$10000),F$2)</f>
        <v>#NUM!</v>
      </c>
      <c r="G655" s="2" t="e">
        <f t="array" ref="G655">LARGE(IF('Liste aller Termine'!$D$1:$D$10000=$B655,'Liste aller Termine'!$C$1:$C$10000),G$2)</f>
        <v>#NUM!</v>
      </c>
      <c r="H655" s="2" t="e">
        <f t="array" ref="H655">LARGE(IF('Liste aller Termine'!$D$1:$D$10000=$B655,'Liste aller Termine'!$C$1:$C$10000),H$2)</f>
        <v>#NUM!</v>
      </c>
      <c r="I655" s="3" t="str">
        <f t="shared" si="61"/>
        <v/>
      </c>
      <c r="J655" s="3" t="str">
        <f t="shared" si="62"/>
        <v/>
      </c>
      <c r="K655" s="3" t="str">
        <f t="shared" si="63"/>
        <v/>
      </c>
      <c r="L655" s="3" t="str">
        <f t="shared" si="64"/>
        <v/>
      </c>
      <c r="M655" s="3" t="str">
        <f t="shared" si="65"/>
        <v/>
      </c>
    </row>
    <row r="656" spans="1:13" x14ac:dyDescent="0.25">
      <c r="A656" s="1">
        <f t="shared" si="60"/>
        <v>201</v>
      </c>
      <c r="B656" s="1" t="e">
        <f>IF(A656&gt;=10000,"",SMALL('Liste aller Termine'!D$2:D$10000,A656))</f>
        <v>#NUM!</v>
      </c>
      <c r="C656" s="1">
        <f>COUNTIF('Liste aller Termine'!D$2:D$10000,B656)</f>
        <v>0</v>
      </c>
      <c r="D656" s="2" t="e">
        <f t="array" ref="D656">LARGE(IF('Liste aller Termine'!$D$1:$D$10000=$B656,'Liste aller Termine'!$C$1:$C$10000),D$2)</f>
        <v>#NUM!</v>
      </c>
      <c r="E656" s="2" t="e">
        <f t="array" ref="E656">LARGE(IF('Liste aller Termine'!$D$1:$D$10000=$B656,'Liste aller Termine'!$C$1:$C$10000),E$2)</f>
        <v>#NUM!</v>
      </c>
      <c r="F656" s="2" t="e">
        <f t="array" ref="F656">LARGE(IF('Liste aller Termine'!$D$1:$D$10000=$B656,'Liste aller Termine'!$C$1:$C$10000),F$2)</f>
        <v>#NUM!</v>
      </c>
      <c r="G656" s="2" t="e">
        <f t="array" ref="G656">LARGE(IF('Liste aller Termine'!$D$1:$D$10000=$B656,'Liste aller Termine'!$C$1:$C$10000),G$2)</f>
        <v>#NUM!</v>
      </c>
      <c r="H656" s="2" t="e">
        <f t="array" ref="H656">LARGE(IF('Liste aller Termine'!$D$1:$D$10000=$B656,'Liste aller Termine'!$C$1:$C$10000),H$2)</f>
        <v>#NUM!</v>
      </c>
      <c r="I656" s="3" t="str">
        <f t="shared" si="61"/>
        <v/>
      </c>
      <c r="J656" s="3" t="str">
        <f t="shared" si="62"/>
        <v/>
      </c>
      <c r="K656" s="3" t="str">
        <f t="shared" si="63"/>
        <v/>
      </c>
      <c r="L656" s="3" t="str">
        <f t="shared" si="64"/>
        <v/>
      </c>
      <c r="M656" s="3" t="str">
        <f t="shared" si="65"/>
        <v/>
      </c>
    </row>
    <row r="657" spans="1:13" x14ac:dyDescent="0.25">
      <c r="A657" s="1">
        <f t="shared" si="60"/>
        <v>201</v>
      </c>
      <c r="B657" s="1" t="e">
        <f>IF(A657&gt;=10000,"",SMALL('Liste aller Termine'!D$2:D$10000,A657))</f>
        <v>#NUM!</v>
      </c>
      <c r="C657" s="1">
        <f>COUNTIF('Liste aller Termine'!D$2:D$10000,B657)</f>
        <v>0</v>
      </c>
      <c r="D657" s="2" t="e">
        <f t="array" ref="D657">LARGE(IF('Liste aller Termine'!$D$1:$D$10000=$B657,'Liste aller Termine'!$C$1:$C$10000),D$2)</f>
        <v>#NUM!</v>
      </c>
      <c r="E657" s="2" t="e">
        <f t="array" ref="E657">LARGE(IF('Liste aller Termine'!$D$1:$D$10000=$B657,'Liste aller Termine'!$C$1:$C$10000),E$2)</f>
        <v>#NUM!</v>
      </c>
      <c r="F657" s="2" t="e">
        <f t="array" ref="F657">LARGE(IF('Liste aller Termine'!$D$1:$D$10000=$B657,'Liste aller Termine'!$C$1:$C$10000),F$2)</f>
        <v>#NUM!</v>
      </c>
      <c r="G657" s="2" t="e">
        <f t="array" ref="G657">LARGE(IF('Liste aller Termine'!$D$1:$D$10000=$B657,'Liste aller Termine'!$C$1:$C$10000),G$2)</f>
        <v>#NUM!</v>
      </c>
      <c r="H657" s="2" t="e">
        <f t="array" ref="H657">LARGE(IF('Liste aller Termine'!$D$1:$D$10000=$B657,'Liste aller Termine'!$C$1:$C$10000),H$2)</f>
        <v>#NUM!</v>
      </c>
      <c r="I657" s="3" t="str">
        <f t="shared" si="61"/>
        <v/>
      </c>
      <c r="J657" s="3" t="str">
        <f t="shared" si="62"/>
        <v/>
      </c>
      <c r="K657" s="3" t="str">
        <f t="shared" si="63"/>
        <v/>
      </c>
      <c r="L657" s="3" t="str">
        <f t="shared" si="64"/>
        <v/>
      </c>
      <c r="M657" s="3" t="str">
        <f t="shared" si="65"/>
        <v/>
      </c>
    </row>
    <row r="658" spans="1:13" x14ac:dyDescent="0.25">
      <c r="A658" s="1">
        <f t="shared" si="60"/>
        <v>201</v>
      </c>
      <c r="B658" s="1" t="e">
        <f>IF(A658&gt;=10000,"",SMALL('Liste aller Termine'!D$2:D$10000,A658))</f>
        <v>#NUM!</v>
      </c>
      <c r="C658" s="1">
        <f>COUNTIF('Liste aller Termine'!D$2:D$10000,B658)</f>
        <v>0</v>
      </c>
      <c r="D658" s="2" t="e">
        <f t="array" ref="D658">LARGE(IF('Liste aller Termine'!$D$1:$D$10000=$B658,'Liste aller Termine'!$C$1:$C$10000),D$2)</f>
        <v>#NUM!</v>
      </c>
      <c r="E658" s="2" t="e">
        <f t="array" ref="E658">LARGE(IF('Liste aller Termine'!$D$1:$D$10000=$B658,'Liste aller Termine'!$C$1:$C$10000),E$2)</f>
        <v>#NUM!</v>
      </c>
      <c r="F658" s="2" t="e">
        <f t="array" ref="F658">LARGE(IF('Liste aller Termine'!$D$1:$D$10000=$B658,'Liste aller Termine'!$C$1:$C$10000),F$2)</f>
        <v>#NUM!</v>
      </c>
      <c r="G658" s="2" t="e">
        <f t="array" ref="G658">LARGE(IF('Liste aller Termine'!$D$1:$D$10000=$B658,'Liste aller Termine'!$C$1:$C$10000),G$2)</f>
        <v>#NUM!</v>
      </c>
      <c r="H658" s="2" t="e">
        <f t="array" ref="H658">LARGE(IF('Liste aller Termine'!$D$1:$D$10000=$B658,'Liste aller Termine'!$C$1:$C$10000),H$2)</f>
        <v>#NUM!</v>
      </c>
      <c r="I658" s="3" t="str">
        <f t="shared" si="61"/>
        <v/>
      </c>
      <c r="J658" s="3" t="str">
        <f t="shared" si="62"/>
        <v/>
      </c>
      <c r="K658" s="3" t="str">
        <f t="shared" si="63"/>
        <v/>
      </c>
      <c r="L658" s="3" t="str">
        <f t="shared" si="64"/>
        <v/>
      </c>
      <c r="M658" s="3" t="str">
        <f t="shared" si="65"/>
        <v/>
      </c>
    </row>
    <row r="659" spans="1:13" x14ac:dyDescent="0.25">
      <c r="A659" s="1">
        <f t="shared" si="60"/>
        <v>201</v>
      </c>
      <c r="B659" s="1" t="e">
        <f>IF(A659&gt;=10000,"",SMALL('Liste aller Termine'!D$2:D$10000,A659))</f>
        <v>#NUM!</v>
      </c>
      <c r="C659" s="1">
        <f>COUNTIF('Liste aller Termine'!D$2:D$10000,B659)</f>
        <v>0</v>
      </c>
      <c r="D659" s="2" t="e">
        <f t="array" ref="D659">LARGE(IF('Liste aller Termine'!$D$1:$D$10000=$B659,'Liste aller Termine'!$C$1:$C$10000),D$2)</f>
        <v>#NUM!</v>
      </c>
      <c r="E659" s="2" t="e">
        <f t="array" ref="E659">LARGE(IF('Liste aller Termine'!$D$1:$D$10000=$B659,'Liste aller Termine'!$C$1:$C$10000),E$2)</f>
        <v>#NUM!</v>
      </c>
      <c r="F659" s="2" t="e">
        <f t="array" ref="F659">LARGE(IF('Liste aller Termine'!$D$1:$D$10000=$B659,'Liste aller Termine'!$C$1:$C$10000),F$2)</f>
        <v>#NUM!</v>
      </c>
      <c r="G659" s="2" t="e">
        <f t="array" ref="G659">LARGE(IF('Liste aller Termine'!$D$1:$D$10000=$B659,'Liste aller Termine'!$C$1:$C$10000),G$2)</f>
        <v>#NUM!</v>
      </c>
      <c r="H659" s="2" t="e">
        <f t="array" ref="H659">LARGE(IF('Liste aller Termine'!$D$1:$D$10000=$B659,'Liste aller Termine'!$C$1:$C$10000),H$2)</f>
        <v>#NUM!</v>
      </c>
      <c r="I659" s="3" t="str">
        <f t="shared" si="61"/>
        <v/>
      </c>
      <c r="J659" s="3" t="str">
        <f t="shared" si="62"/>
        <v/>
      </c>
      <c r="K659" s="3" t="str">
        <f t="shared" si="63"/>
        <v/>
      </c>
      <c r="L659" s="3" t="str">
        <f t="shared" si="64"/>
        <v/>
      </c>
      <c r="M659" s="3" t="str">
        <f t="shared" si="65"/>
        <v/>
      </c>
    </row>
    <row r="660" spans="1:13" x14ac:dyDescent="0.25">
      <c r="A660" s="1">
        <f t="shared" si="60"/>
        <v>201</v>
      </c>
      <c r="B660" s="1" t="e">
        <f>IF(A660&gt;=10000,"",SMALL('Liste aller Termine'!D$2:D$10000,A660))</f>
        <v>#NUM!</v>
      </c>
      <c r="C660" s="1">
        <f>COUNTIF('Liste aller Termine'!D$2:D$10000,B660)</f>
        <v>0</v>
      </c>
      <c r="D660" s="2" t="e">
        <f t="array" ref="D660">LARGE(IF('Liste aller Termine'!$D$1:$D$10000=$B660,'Liste aller Termine'!$C$1:$C$10000),D$2)</f>
        <v>#NUM!</v>
      </c>
      <c r="E660" s="2" t="e">
        <f t="array" ref="E660">LARGE(IF('Liste aller Termine'!$D$1:$D$10000=$B660,'Liste aller Termine'!$C$1:$C$10000),E$2)</f>
        <v>#NUM!</v>
      </c>
      <c r="F660" s="2" t="e">
        <f t="array" ref="F660">LARGE(IF('Liste aller Termine'!$D$1:$D$10000=$B660,'Liste aller Termine'!$C$1:$C$10000),F$2)</f>
        <v>#NUM!</v>
      </c>
      <c r="G660" s="2" t="e">
        <f t="array" ref="G660">LARGE(IF('Liste aller Termine'!$D$1:$D$10000=$B660,'Liste aller Termine'!$C$1:$C$10000),G$2)</f>
        <v>#NUM!</v>
      </c>
      <c r="H660" s="2" t="e">
        <f t="array" ref="H660">LARGE(IF('Liste aller Termine'!$D$1:$D$10000=$B660,'Liste aller Termine'!$C$1:$C$10000),H$2)</f>
        <v>#NUM!</v>
      </c>
      <c r="I660" s="3" t="str">
        <f t="shared" si="61"/>
        <v/>
      </c>
      <c r="J660" s="3" t="str">
        <f t="shared" si="62"/>
        <v/>
      </c>
      <c r="K660" s="3" t="str">
        <f t="shared" si="63"/>
        <v/>
      </c>
      <c r="L660" s="3" t="str">
        <f t="shared" si="64"/>
        <v/>
      </c>
      <c r="M660" s="3" t="str">
        <f t="shared" si="65"/>
        <v/>
      </c>
    </row>
    <row r="661" spans="1:13" x14ac:dyDescent="0.25">
      <c r="A661" s="1">
        <f t="shared" si="60"/>
        <v>201</v>
      </c>
      <c r="B661" s="1" t="e">
        <f>IF(A661&gt;=10000,"",SMALL('Liste aller Termine'!D$2:D$10000,A661))</f>
        <v>#NUM!</v>
      </c>
      <c r="C661" s="1">
        <f>COUNTIF('Liste aller Termine'!D$2:D$10000,B661)</f>
        <v>0</v>
      </c>
      <c r="D661" s="2" t="e">
        <f t="array" ref="D661">LARGE(IF('Liste aller Termine'!$D$1:$D$10000=$B661,'Liste aller Termine'!$C$1:$C$10000),D$2)</f>
        <v>#NUM!</v>
      </c>
      <c r="E661" s="2" t="e">
        <f t="array" ref="E661">LARGE(IF('Liste aller Termine'!$D$1:$D$10000=$B661,'Liste aller Termine'!$C$1:$C$10000),E$2)</f>
        <v>#NUM!</v>
      </c>
      <c r="F661" s="2" t="e">
        <f t="array" ref="F661">LARGE(IF('Liste aller Termine'!$D$1:$D$10000=$B661,'Liste aller Termine'!$C$1:$C$10000),F$2)</f>
        <v>#NUM!</v>
      </c>
      <c r="G661" s="2" t="e">
        <f t="array" ref="G661">LARGE(IF('Liste aller Termine'!$D$1:$D$10000=$B661,'Liste aller Termine'!$C$1:$C$10000),G$2)</f>
        <v>#NUM!</v>
      </c>
      <c r="H661" s="2" t="e">
        <f t="array" ref="H661">LARGE(IF('Liste aller Termine'!$D$1:$D$10000=$B661,'Liste aller Termine'!$C$1:$C$10000),H$2)</f>
        <v>#NUM!</v>
      </c>
      <c r="I661" s="3" t="str">
        <f t="shared" si="61"/>
        <v/>
      </c>
      <c r="J661" s="3" t="str">
        <f t="shared" si="62"/>
        <v/>
      </c>
      <c r="K661" s="3" t="str">
        <f t="shared" si="63"/>
        <v/>
      </c>
      <c r="L661" s="3" t="str">
        <f t="shared" si="64"/>
        <v/>
      </c>
      <c r="M661" s="3" t="str">
        <f t="shared" si="65"/>
        <v/>
      </c>
    </row>
    <row r="662" spans="1:13" x14ac:dyDescent="0.25">
      <c r="A662" s="1">
        <f t="shared" si="60"/>
        <v>201</v>
      </c>
      <c r="B662" s="1" t="e">
        <f>IF(A662&gt;=10000,"",SMALL('Liste aller Termine'!D$2:D$10000,A662))</f>
        <v>#NUM!</v>
      </c>
      <c r="C662" s="1">
        <f>COUNTIF('Liste aller Termine'!D$2:D$10000,B662)</f>
        <v>0</v>
      </c>
      <c r="D662" s="2" t="e">
        <f t="array" ref="D662">LARGE(IF('Liste aller Termine'!$D$1:$D$10000=$B662,'Liste aller Termine'!$C$1:$C$10000),D$2)</f>
        <v>#NUM!</v>
      </c>
      <c r="E662" s="2" t="e">
        <f t="array" ref="E662">LARGE(IF('Liste aller Termine'!$D$1:$D$10000=$B662,'Liste aller Termine'!$C$1:$C$10000),E$2)</f>
        <v>#NUM!</v>
      </c>
      <c r="F662" s="2" t="e">
        <f t="array" ref="F662">LARGE(IF('Liste aller Termine'!$D$1:$D$10000=$B662,'Liste aller Termine'!$C$1:$C$10000),F$2)</f>
        <v>#NUM!</v>
      </c>
      <c r="G662" s="2" t="e">
        <f t="array" ref="G662">LARGE(IF('Liste aller Termine'!$D$1:$D$10000=$B662,'Liste aller Termine'!$C$1:$C$10000),G$2)</f>
        <v>#NUM!</v>
      </c>
      <c r="H662" s="2" t="e">
        <f t="array" ref="H662">LARGE(IF('Liste aller Termine'!$D$1:$D$10000=$B662,'Liste aller Termine'!$C$1:$C$10000),H$2)</f>
        <v>#NUM!</v>
      </c>
      <c r="I662" s="3" t="str">
        <f t="shared" si="61"/>
        <v/>
      </c>
      <c r="J662" s="3" t="str">
        <f t="shared" si="62"/>
        <v/>
      </c>
      <c r="K662" s="3" t="str">
        <f t="shared" si="63"/>
        <v/>
      </c>
      <c r="L662" s="3" t="str">
        <f t="shared" si="64"/>
        <v/>
      </c>
      <c r="M662" s="3" t="str">
        <f t="shared" si="65"/>
        <v/>
      </c>
    </row>
    <row r="663" spans="1:13" x14ac:dyDescent="0.25">
      <c r="A663" s="1">
        <f t="shared" si="60"/>
        <v>201</v>
      </c>
      <c r="B663" s="1" t="e">
        <f>IF(A663&gt;=10000,"",SMALL('Liste aller Termine'!D$2:D$10000,A663))</f>
        <v>#NUM!</v>
      </c>
      <c r="C663" s="1">
        <f>COUNTIF('Liste aller Termine'!D$2:D$10000,B663)</f>
        <v>0</v>
      </c>
      <c r="D663" s="2" t="e">
        <f t="array" ref="D663">LARGE(IF('Liste aller Termine'!$D$1:$D$10000=$B663,'Liste aller Termine'!$C$1:$C$10000),D$2)</f>
        <v>#NUM!</v>
      </c>
      <c r="E663" s="2" t="e">
        <f t="array" ref="E663">LARGE(IF('Liste aller Termine'!$D$1:$D$10000=$B663,'Liste aller Termine'!$C$1:$C$10000),E$2)</f>
        <v>#NUM!</v>
      </c>
      <c r="F663" s="2" t="e">
        <f t="array" ref="F663">LARGE(IF('Liste aller Termine'!$D$1:$D$10000=$B663,'Liste aller Termine'!$C$1:$C$10000),F$2)</f>
        <v>#NUM!</v>
      </c>
      <c r="G663" s="2" t="e">
        <f t="array" ref="G663">LARGE(IF('Liste aller Termine'!$D$1:$D$10000=$B663,'Liste aller Termine'!$C$1:$C$10000),G$2)</f>
        <v>#NUM!</v>
      </c>
      <c r="H663" s="2" t="e">
        <f t="array" ref="H663">LARGE(IF('Liste aller Termine'!$D$1:$D$10000=$B663,'Liste aller Termine'!$C$1:$C$10000),H$2)</f>
        <v>#NUM!</v>
      </c>
      <c r="I663" s="3" t="str">
        <f t="shared" si="61"/>
        <v/>
      </c>
      <c r="J663" s="3" t="str">
        <f t="shared" si="62"/>
        <v/>
      </c>
      <c r="K663" s="3" t="str">
        <f t="shared" si="63"/>
        <v/>
      </c>
      <c r="L663" s="3" t="str">
        <f t="shared" si="64"/>
        <v/>
      </c>
      <c r="M663" s="3" t="str">
        <f t="shared" si="65"/>
        <v/>
      </c>
    </row>
    <row r="664" spans="1:13" x14ac:dyDescent="0.25">
      <c r="A664" s="1">
        <f t="shared" si="60"/>
        <v>201</v>
      </c>
      <c r="B664" s="1" t="e">
        <f>IF(A664&gt;=10000,"",SMALL('Liste aller Termine'!D$2:D$10000,A664))</f>
        <v>#NUM!</v>
      </c>
      <c r="C664" s="1">
        <f>COUNTIF('Liste aller Termine'!D$2:D$10000,B664)</f>
        <v>0</v>
      </c>
      <c r="D664" s="2" t="e">
        <f t="array" ref="D664">LARGE(IF('Liste aller Termine'!$D$1:$D$10000=$B664,'Liste aller Termine'!$C$1:$C$10000),D$2)</f>
        <v>#NUM!</v>
      </c>
      <c r="E664" s="2" t="e">
        <f t="array" ref="E664">LARGE(IF('Liste aller Termine'!$D$1:$D$10000=$B664,'Liste aller Termine'!$C$1:$C$10000),E$2)</f>
        <v>#NUM!</v>
      </c>
      <c r="F664" s="2" t="e">
        <f t="array" ref="F664">LARGE(IF('Liste aller Termine'!$D$1:$D$10000=$B664,'Liste aller Termine'!$C$1:$C$10000),F$2)</f>
        <v>#NUM!</v>
      </c>
      <c r="G664" s="2" t="e">
        <f t="array" ref="G664">LARGE(IF('Liste aller Termine'!$D$1:$D$10000=$B664,'Liste aller Termine'!$C$1:$C$10000),G$2)</f>
        <v>#NUM!</v>
      </c>
      <c r="H664" s="2" t="e">
        <f t="array" ref="H664">LARGE(IF('Liste aller Termine'!$D$1:$D$10000=$B664,'Liste aller Termine'!$C$1:$C$10000),H$2)</f>
        <v>#NUM!</v>
      </c>
      <c r="I664" s="3" t="str">
        <f t="shared" si="61"/>
        <v/>
      </c>
      <c r="J664" s="3" t="str">
        <f t="shared" si="62"/>
        <v/>
      </c>
      <c r="K664" s="3" t="str">
        <f t="shared" si="63"/>
        <v/>
      </c>
      <c r="L664" s="3" t="str">
        <f t="shared" si="64"/>
        <v/>
      </c>
      <c r="M664" s="3" t="str">
        <f t="shared" si="65"/>
        <v/>
      </c>
    </row>
    <row r="665" spans="1:13" x14ac:dyDescent="0.25">
      <c r="A665" s="1">
        <f t="shared" si="60"/>
        <v>201</v>
      </c>
      <c r="B665" s="1" t="e">
        <f>IF(A665&gt;=10000,"",SMALL('Liste aller Termine'!D$2:D$10000,A665))</f>
        <v>#NUM!</v>
      </c>
      <c r="C665" s="1">
        <f>COUNTIF('Liste aller Termine'!D$2:D$10000,B665)</f>
        <v>0</v>
      </c>
      <c r="D665" s="2" t="e">
        <f t="array" ref="D665">LARGE(IF('Liste aller Termine'!$D$1:$D$10000=$B665,'Liste aller Termine'!$C$1:$C$10000),D$2)</f>
        <v>#NUM!</v>
      </c>
      <c r="E665" s="2" t="e">
        <f t="array" ref="E665">LARGE(IF('Liste aller Termine'!$D$1:$D$10000=$B665,'Liste aller Termine'!$C$1:$C$10000),E$2)</f>
        <v>#NUM!</v>
      </c>
      <c r="F665" s="2" t="e">
        <f t="array" ref="F665">LARGE(IF('Liste aller Termine'!$D$1:$D$10000=$B665,'Liste aller Termine'!$C$1:$C$10000),F$2)</f>
        <v>#NUM!</v>
      </c>
      <c r="G665" s="2" t="e">
        <f t="array" ref="G665">LARGE(IF('Liste aller Termine'!$D$1:$D$10000=$B665,'Liste aller Termine'!$C$1:$C$10000),G$2)</f>
        <v>#NUM!</v>
      </c>
      <c r="H665" s="2" t="e">
        <f t="array" ref="H665">LARGE(IF('Liste aller Termine'!$D$1:$D$10000=$B665,'Liste aller Termine'!$C$1:$C$10000),H$2)</f>
        <v>#NUM!</v>
      </c>
      <c r="I665" s="3" t="str">
        <f t="shared" si="61"/>
        <v/>
      </c>
      <c r="J665" s="3" t="str">
        <f t="shared" si="62"/>
        <v/>
      </c>
      <c r="K665" s="3" t="str">
        <f t="shared" si="63"/>
        <v/>
      </c>
      <c r="L665" s="3" t="str">
        <f t="shared" si="64"/>
        <v/>
      </c>
      <c r="M665" s="3" t="str">
        <f t="shared" si="65"/>
        <v/>
      </c>
    </row>
    <row r="666" spans="1:13" x14ac:dyDescent="0.25">
      <c r="A666" s="1">
        <f t="shared" ref="A666:A729" si="66">A665+C665</f>
        <v>201</v>
      </c>
      <c r="B666" s="1" t="e">
        <f>IF(A666&gt;=10000,"",SMALL('Liste aller Termine'!D$2:D$10000,A666))</f>
        <v>#NUM!</v>
      </c>
      <c r="C666" s="1">
        <f>COUNTIF('Liste aller Termine'!D$2:D$10000,B666)</f>
        <v>0</v>
      </c>
      <c r="D666" s="2" t="e">
        <f t="array" ref="D666">LARGE(IF('Liste aller Termine'!$D$1:$D$10000=$B666,'Liste aller Termine'!$C$1:$C$10000),D$2)</f>
        <v>#NUM!</v>
      </c>
      <c r="E666" s="2" t="e">
        <f t="array" ref="E666">LARGE(IF('Liste aller Termine'!$D$1:$D$10000=$B666,'Liste aller Termine'!$C$1:$C$10000),E$2)</f>
        <v>#NUM!</v>
      </c>
      <c r="F666" s="2" t="e">
        <f t="array" ref="F666">LARGE(IF('Liste aller Termine'!$D$1:$D$10000=$B666,'Liste aller Termine'!$C$1:$C$10000),F$2)</f>
        <v>#NUM!</v>
      </c>
      <c r="G666" s="2" t="e">
        <f t="array" ref="G666">LARGE(IF('Liste aller Termine'!$D$1:$D$10000=$B666,'Liste aller Termine'!$C$1:$C$10000),G$2)</f>
        <v>#NUM!</v>
      </c>
      <c r="H666" s="2" t="e">
        <f t="array" ref="H666">LARGE(IF('Liste aller Termine'!$D$1:$D$10000=$B666,'Liste aller Termine'!$C$1:$C$10000),H$2)</f>
        <v>#NUM!</v>
      </c>
      <c r="I666" s="3" t="str">
        <f t="shared" ref="I666:I729" si="67">IF(ISERROR(D666),"",D666)</f>
        <v/>
      </c>
      <c r="J666" s="3" t="str">
        <f t="shared" ref="J666:J729" si="68">IF(ISERROR(E666),"",E666)</f>
        <v/>
      </c>
      <c r="K666" s="3" t="str">
        <f t="shared" ref="K666:K729" si="69">IF(ISERROR(F666),"",F666)</f>
        <v/>
      </c>
      <c r="L666" s="3" t="str">
        <f t="shared" ref="L666:L729" si="70">IF(ISERROR(G666),"",G666)</f>
        <v/>
      </c>
      <c r="M666" s="3" t="str">
        <f t="shared" ref="M666:M729" si="71">IF(ISERROR(H666),"",H666)</f>
        <v/>
      </c>
    </row>
    <row r="667" spans="1:13" x14ac:dyDescent="0.25">
      <c r="A667" s="1">
        <f t="shared" si="66"/>
        <v>201</v>
      </c>
      <c r="B667" s="1" t="e">
        <f>IF(A667&gt;=10000,"",SMALL('Liste aller Termine'!D$2:D$10000,A667))</f>
        <v>#NUM!</v>
      </c>
      <c r="C667" s="1">
        <f>COUNTIF('Liste aller Termine'!D$2:D$10000,B667)</f>
        <v>0</v>
      </c>
      <c r="D667" s="2" t="e">
        <f t="array" ref="D667">LARGE(IF('Liste aller Termine'!$D$1:$D$10000=$B667,'Liste aller Termine'!$C$1:$C$10000),D$2)</f>
        <v>#NUM!</v>
      </c>
      <c r="E667" s="2" t="e">
        <f t="array" ref="E667">LARGE(IF('Liste aller Termine'!$D$1:$D$10000=$B667,'Liste aller Termine'!$C$1:$C$10000),E$2)</f>
        <v>#NUM!</v>
      </c>
      <c r="F667" s="2" t="e">
        <f t="array" ref="F667">LARGE(IF('Liste aller Termine'!$D$1:$D$10000=$B667,'Liste aller Termine'!$C$1:$C$10000),F$2)</f>
        <v>#NUM!</v>
      </c>
      <c r="G667" s="2" t="e">
        <f t="array" ref="G667">LARGE(IF('Liste aller Termine'!$D$1:$D$10000=$B667,'Liste aller Termine'!$C$1:$C$10000),G$2)</f>
        <v>#NUM!</v>
      </c>
      <c r="H667" s="2" t="e">
        <f t="array" ref="H667">LARGE(IF('Liste aller Termine'!$D$1:$D$10000=$B667,'Liste aller Termine'!$C$1:$C$10000),H$2)</f>
        <v>#NUM!</v>
      </c>
      <c r="I667" s="3" t="str">
        <f t="shared" si="67"/>
        <v/>
      </c>
      <c r="J667" s="3" t="str">
        <f t="shared" si="68"/>
        <v/>
      </c>
      <c r="K667" s="3" t="str">
        <f t="shared" si="69"/>
        <v/>
      </c>
      <c r="L667" s="3" t="str">
        <f t="shared" si="70"/>
        <v/>
      </c>
      <c r="M667" s="3" t="str">
        <f t="shared" si="71"/>
        <v/>
      </c>
    </row>
    <row r="668" spans="1:13" x14ac:dyDescent="0.25">
      <c r="A668" s="1">
        <f t="shared" si="66"/>
        <v>201</v>
      </c>
      <c r="B668" s="1" t="e">
        <f>IF(A668&gt;=10000,"",SMALL('Liste aller Termine'!D$2:D$10000,A668))</f>
        <v>#NUM!</v>
      </c>
      <c r="C668" s="1">
        <f>COUNTIF('Liste aller Termine'!D$2:D$10000,B668)</f>
        <v>0</v>
      </c>
      <c r="D668" s="2" t="e">
        <f t="array" ref="D668">LARGE(IF('Liste aller Termine'!$D$1:$D$10000=$B668,'Liste aller Termine'!$C$1:$C$10000),D$2)</f>
        <v>#NUM!</v>
      </c>
      <c r="E668" s="2" t="e">
        <f t="array" ref="E668">LARGE(IF('Liste aller Termine'!$D$1:$D$10000=$B668,'Liste aller Termine'!$C$1:$C$10000),E$2)</f>
        <v>#NUM!</v>
      </c>
      <c r="F668" s="2" t="e">
        <f t="array" ref="F668">LARGE(IF('Liste aller Termine'!$D$1:$D$10000=$B668,'Liste aller Termine'!$C$1:$C$10000),F$2)</f>
        <v>#NUM!</v>
      </c>
      <c r="G668" s="2" t="e">
        <f t="array" ref="G668">LARGE(IF('Liste aller Termine'!$D$1:$D$10000=$B668,'Liste aller Termine'!$C$1:$C$10000),G$2)</f>
        <v>#NUM!</v>
      </c>
      <c r="H668" s="2" t="e">
        <f t="array" ref="H668">LARGE(IF('Liste aller Termine'!$D$1:$D$10000=$B668,'Liste aller Termine'!$C$1:$C$10000),H$2)</f>
        <v>#NUM!</v>
      </c>
      <c r="I668" s="3" t="str">
        <f t="shared" si="67"/>
        <v/>
      </c>
      <c r="J668" s="3" t="str">
        <f t="shared" si="68"/>
        <v/>
      </c>
      <c r="K668" s="3" t="str">
        <f t="shared" si="69"/>
        <v/>
      </c>
      <c r="L668" s="3" t="str">
        <f t="shared" si="70"/>
        <v/>
      </c>
      <c r="M668" s="3" t="str">
        <f t="shared" si="71"/>
        <v/>
      </c>
    </row>
    <row r="669" spans="1:13" x14ac:dyDescent="0.25">
      <c r="A669" s="1">
        <f t="shared" si="66"/>
        <v>201</v>
      </c>
      <c r="B669" s="1" t="e">
        <f>IF(A669&gt;=10000,"",SMALL('Liste aller Termine'!D$2:D$10000,A669))</f>
        <v>#NUM!</v>
      </c>
      <c r="C669" s="1">
        <f>COUNTIF('Liste aller Termine'!D$2:D$10000,B669)</f>
        <v>0</v>
      </c>
      <c r="D669" s="2" t="e">
        <f t="array" ref="D669">LARGE(IF('Liste aller Termine'!$D$1:$D$10000=$B669,'Liste aller Termine'!$C$1:$C$10000),D$2)</f>
        <v>#NUM!</v>
      </c>
      <c r="E669" s="2" t="e">
        <f t="array" ref="E669">LARGE(IF('Liste aller Termine'!$D$1:$D$10000=$B669,'Liste aller Termine'!$C$1:$C$10000),E$2)</f>
        <v>#NUM!</v>
      </c>
      <c r="F669" s="2" t="e">
        <f t="array" ref="F669">LARGE(IF('Liste aller Termine'!$D$1:$D$10000=$B669,'Liste aller Termine'!$C$1:$C$10000),F$2)</f>
        <v>#NUM!</v>
      </c>
      <c r="G669" s="2" t="e">
        <f t="array" ref="G669">LARGE(IF('Liste aller Termine'!$D$1:$D$10000=$B669,'Liste aller Termine'!$C$1:$C$10000),G$2)</f>
        <v>#NUM!</v>
      </c>
      <c r="H669" s="2" t="e">
        <f t="array" ref="H669">LARGE(IF('Liste aller Termine'!$D$1:$D$10000=$B669,'Liste aller Termine'!$C$1:$C$10000),H$2)</f>
        <v>#NUM!</v>
      </c>
      <c r="I669" s="3" t="str">
        <f t="shared" si="67"/>
        <v/>
      </c>
      <c r="J669" s="3" t="str">
        <f t="shared" si="68"/>
        <v/>
      </c>
      <c r="K669" s="3" t="str">
        <f t="shared" si="69"/>
        <v/>
      </c>
      <c r="L669" s="3" t="str">
        <f t="shared" si="70"/>
        <v/>
      </c>
      <c r="M669" s="3" t="str">
        <f t="shared" si="71"/>
        <v/>
      </c>
    </row>
    <row r="670" spans="1:13" x14ac:dyDescent="0.25">
      <c r="A670" s="1">
        <f t="shared" si="66"/>
        <v>201</v>
      </c>
      <c r="B670" s="1" t="e">
        <f>IF(A670&gt;=10000,"",SMALL('Liste aller Termine'!D$2:D$10000,A670))</f>
        <v>#NUM!</v>
      </c>
      <c r="C670" s="1">
        <f>COUNTIF('Liste aller Termine'!D$2:D$10000,B670)</f>
        <v>0</v>
      </c>
      <c r="D670" s="2" t="e">
        <f t="array" ref="D670">LARGE(IF('Liste aller Termine'!$D$1:$D$10000=$B670,'Liste aller Termine'!$C$1:$C$10000),D$2)</f>
        <v>#NUM!</v>
      </c>
      <c r="E670" s="2" t="e">
        <f t="array" ref="E670">LARGE(IF('Liste aller Termine'!$D$1:$D$10000=$B670,'Liste aller Termine'!$C$1:$C$10000),E$2)</f>
        <v>#NUM!</v>
      </c>
      <c r="F670" s="2" t="e">
        <f t="array" ref="F670">LARGE(IF('Liste aller Termine'!$D$1:$D$10000=$B670,'Liste aller Termine'!$C$1:$C$10000),F$2)</f>
        <v>#NUM!</v>
      </c>
      <c r="G670" s="2" t="e">
        <f t="array" ref="G670">LARGE(IF('Liste aller Termine'!$D$1:$D$10000=$B670,'Liste aller Termine'!$C$1:$C$10000),G$2)</f>
        <v>#NUM!</v>
      </c>
      <c r="H670" s="2" t="e">
        <f t="array" ref="H670">LARGE(IF('Liste aller Termine'!$D$1:$D$10000=$B670,'Liste aller Termine'!$C$1:$C$10000),H$2)</f>
        <v>#NUM!</v>
      </c>
      <c r="I670" s="3" t="str">
        <f t="shared" si="67"/>
        <v/>
      </c>
      <c r="J670" s="3" t="str">
        <f t="shared" si="68"/>
        <v/>
      </c>
      <c r="K670" s="3" t="str">
        <f t="shared" si="69"/>
        <v/>
      </c>
      <c r="L670" s="3" t="str">
        <f t="shared" si="70"/>
        <v/>
      </c>
      <c r="M670" s="3" t="str">
        <f t="shared" si="71"/>
        <v/>
      </c>
    </row>
    <row r="671" spans="1:13" x14ac:dyDescent="0.25">
      <c r="A671" s="1">
        <f t="shared" si="66"/>
        <v>201</v>
      </c>
      <c r="B671" s="1" t="e">
        <f>IF(A671&gt;=10000,"",SMALL('Liste aller Termine'!D$2:D$10000,A671))</f>
        <v>#NUM!</v>
      </c>
      <c r="C671" s="1">
        <f>COUNTIF('Liste aller Termine'!D$2:D$10000,B671)</f>
        <v>0</v>
      </c>
      <c r="D671" s="2" t="e">
        <f t="array" ref="D671">LARGE(IF('Liste aller Termine'!$D$1:$D$10000=$B671,'Liste aller Termine'!$C$1:$C$10000),D$2)</f>
        <v>#NUM!</v>
      </c>
      <c r="E671" s="2" t="e">
        <f t="array" ref="E671">LARGE(IF('Liste aller Termine'!$D$1:$D$10000=$B671,'Liste aller Termine'!$C$1:$C$10000),E$2)</f>
        <v>#NUM!</v>
      </c>
      <c r="F671" s="2" t="e">
        <f t="array" ref="F671">LARGE(IF('Liste aller Termine'!$D$1:$D$10000=$B671,'Liste aller Termine'!$C$1:$C$10000),F$2)</f>
        <v>#NUM!</v>
      </c>
      <c r="G671" s="2" t="e">
        <f t="array" ref="G671">LARGE(IF('Liste aller Termine'!$D$1:$D$10000=$B671,'Liste aller Termine'!$C$1:$C$10000),G$2)</f>
        <v>#NUM!</v>
      </c>
      <c r="H671" s="2" t="e">
        <f t="array" ref="H671">LARGE(IF('Liste aller Termine'!$D$1:$D$10000=$B671,'Liste aller Termine'!$C$1:$C$10000),H$2)</f>
        <v>#NUM!</v>
      </c>
      <c r="I671" s="3" t="str">
        <f t="shared" si="67"/>
        <v/>
      </c>
      <c r="J671" s="3" t="str">
        <f t="shared" si="68"/>
        <v/>
      </c>
      <c r="K671" s="3" t="str">
        <f t="shared" si="69"/>
        <v/>
      </c>
      <c r="L671" s="3" t="str">
        <f t="shared" si="70"/>
        <v/>
      </c>
      <c r="M671" s="3" t="str">
        <f t="shared" si="71"/>
        <v/>
      </c>
    </row>
    <row r="672" spans="1:13" x14ac:dyDescent="0.25">
      <c r="A672" s="1">
        <f t="shared" si="66"/>
        <v>201</v>
      </c>
      <c r="B672" s="1" t="e">
        <f>IF(A672&gt;=10000,"",SMALL('Liste aller Termine'!D$2:D$10000,A672))</f>
        <v>#NUM!</v>
      </c>
      <c r="C672" s="1">
        <f>COUNTIF('Liste aller Termine'!D$2:D$10000,B672)</f>
        <v>0</v>
      </c>
      <c r="D672" s="2" t="e">
        <f t="array" ref="D672">LARGE(IF('Liste aller Termine'!$D$1:$D$10000=$B672,'Liste aller Termine'!$C$1:$C$10000),D$2)</f>
        <v>#NUM!</v>
      </c>
      <c r="E672" s="2" t="e">
        <f t="array" ref="E672">LARGE(IF('Liste aller Termine'!$D$1:$D$10000=$B672,'Liste aller Termine'!$C$1:$C$10000),E$2)</f>
        <v>#NUM!</v>
      </c>
      <c r="F672" s="2" t="e">
        <f t="array" ref="F672">LARGE(IF('Liste aller Termine'!$D$1:$D$10000=$B672,'Liste aller Termine'!$C$1:$C$10000),F$2)</f>
        <v>#NUM!</v>
      </c>
      <c r="G672" s="2" t="e">
        <f t="array" ref="G672">LARGE(IF('Liste aller Termine'!$D$1:$D$10000=$B672,'Liste aller Termine'!$C$1:$C$10000),G$2)</f>
        <v>#NUM!</v>
      </c>
      <c r="H672" s="2" t="e">
        <f t="array" ref="H672">LARGE(IF('Liste aller Termine'!$D$1:$D$10000=$B672,'Liste aller Termine'!$C$1:$C$10000),H$2)</f>
        <v>#NUM!</v>
      </c>
      <c r="I672" s="3" t="str">
        <f t="shared" si="67"/>
        <v/>
      </c>
      <c r="J672" s="3" t="str">
        <f t="shared" si="68"/>
        <v/>
      </c>
      <c r="K672" s="3" t="str">
        <f t="shared" si="69"/>
        <v/>
      </c>
      <c r="L672" s="3" t="str">
        <f t="shared" si="70"/>
        <v/>
      </c>
      <c r="M672" s="3" t="str">
        <f t="shared" si="71"/>
        <v/>
      </c>
    </row>
    <row r="673" spans="1:13" x14ac:dyDescent="0.25">
      <c r="A673" s="1">
        <f t="shared" si="66"/>
        <v>201</v>
      </c>
      <c r="B673" s="1" t="e">
        <f>IF(A673&gt;=10000,"",SMALL('Liste aller Termine'!D$2:D$10000,A673))</f>
        <v>#NUM!</v>
      </c>
      <c r="C673" s="1">
        <f>COUNTIF('Liste aller Termine'!D$2:D$10000,B673)</f>
        <v>0</v>
      </c>
      <c r="D673" s="2" t="e">
        <f t="array" ref="D673">LARGE(IF('Liste aller Termine'!$D$1:$D$10000=$B673,'Liste aller Termine'!$C$1:$C$10000),D$2)</f>
        <v>#NUM!</v>
      </c>
      <c r="E673" s="2" t="e">
        <f t="array" ref="E673">LARGE(IF('Liste aller Termine'!$D$1:$D$10000=$B673,'Liste aller Termine'!$C$1:$C$10000),E$2)</f>
        <v>#NUM!</v>
      </c>
      <c r="F673" s="2" t="e">
        <f t="array" ref="F673">LARGE(IF('Liste aller Termine'!$D$1:$D$10000=$B673,'Liste aller Termine'!$C$1:$C$10000),F$2)</f>
        <v>#NUM!</v>
      </c>
      <c r="G673" s="2" t="e">
        <f t="array" ref="G673">LARGE(IF('Liste aller Termine'!$D$1:$D$10000=$B673,'Liste aller Termine'!$C$1:$C$10000),G$2)</f>
        <v>#NUM!</v>
      </c>
      <c r="H673" s="2" t="e">
        <f t="array" ref="H673">LARGE(IF('Liste aller Termine'!$D$1:$D$10000=$B673,'Liste aller Termine'!$C$1:$C$10000),H$2)</f>
        <v>#NUM!</v>
      </c>
      <c r="I673" s="3" t="str">
        <f t="shared" si="67"/>
        <v/>
      </c>
      <c r="J673" s="3" t="str">
        <f t="shared" si="68"/>
        <v/>
      </c>
      <c r="K673" s="3" t="str">
        <f t="shared" si="69"/>
        <v/>
      </c>
      <c r="L673" s="3" t="str">
        <f t="shared" si="70"/>
        <v/>
      </c>
      <c r="M673" s="3" t="str">
        <f t="shared" si="71"/>
        <v/>
      </c>
    </row>
    <row r="674" spans="1:13" x14ac:dyDescent="0.25">
      <c r="A674" s="1">
        <f t="shared" si="66"/>
        <v>201</v>
      </c>
      <c r="B674" s="1" t="e">
        <f>IF(A674&gt;=10000,"",SMALL('Liste aller Termine'!D$2:D$10000,A674))</f>
        <v>#NUM!</v>
      </c>
      <c r="C674" s="1">
        <f>COUNTIF('Liste aller Termine'!D$2:D$10000,B674)</f>
        <v>0</v>
      </c>
      <c r="D674" s="2" t="e">
        <f t="array" ref="D674">LARGE(IF('Liste aller Termine'!$D$1:$D$10000=$B674,'Liste aller Termine'!$C$1:$C$10000),D$2)</f>
        <v>#NUM!</v>
      </c>
      <c r="E674" s="2" t="e">
        <f t="array" ref="E674">LARGE(IF('Liste aller Termine'!$D$1:$D$10000=$B674,'Liste aller Termine'!$C$1:$C$10000),E$2)</f>
        <v>#NUM!</v>
      </c>
      <c r="F674" s="2" t="e">
        <f t="array" ref="F674">LARGE(IF('Liste aller Termine'!$D$1:$D$10000=$B674,'Liste aller Termine'!$C$1:$C$10000),F$2)</f>
        <v>#NUM!</v>
      </c>
      <c r="G674" s="2" t="e">
        <f t="array" ref="G674">LARGE(IF('Liste aller Termine'!$D$1:$D$10000=$B674,'Liste aller Termine'!$C$1:$C$10000),G$2)</f>
        <v>#NUM!</v>
      </c>
      <c r="H674" s="2" t="e">
        <f t="array" ref="H674">LARGE(IF('Liste aller Termine'!$D$1:$D$10000=$B674,'Liste aller Termine'!$C$1:$C$10000),H$2)</f>
        <v>#NUM!</v>
      </c>
      <c r="I674" s="3" t="str">
        <f t="shared" si="67"/>
        <v/>
      </c>
      <c r="J674" s="3" t="str">
        <f t="shared" si="68"/>
        <v/>
      </c>
      <c r="K674" s="3" t="str">
        <f t="shared" si="69"/>
        <v/>
      </c>
      <c r="L674" s="3" t="str">
        <f t="shared" si="70"/>
        <v/>
      </c>
      <c r="M674" s="3" t="str">
        <f t="shared" si="71"/>
        <v/>
      </c>
    </row>
    <row r="675" spans="1:13" x14ac:dyDescent="0.25">
      <c r="A675" s="1">
        <f t="shared" si="66"/>
        <v>201</v>
      </c>
      <c r="B675" s="1" t="e">
        <f>IF(A675&gt;=10000,"",SMALL('Liste aller Termine'!D$2:D$10000,A675))</f>
        <v>#NUM!</v>
      </c>
      <c r="C675" s="1">
        <f>COUNTIF('Liste aller Termine'!D$2:D$10000,B675)</f>
        <v>0</v>
      </c>
      <c r="D675" s="2" t="e">
        <f t="array" ref="D675">LARGE(IF('Liste aller Termine'!$D$1:$D$10000=$B675,'Liste aller Termine'!$C$1:$C$10000),D$2)</f>
        <v>#NUM!</v>
      </c>
      <c r="E675" s="2" t="e">
        <f t="array" ref="E675">LARGE(IF('Liste aller Termine'!$D$1:$D$10000=$B675,'Liste aller Termine'!$C$1:$C$10000),E$2)</f>
        <v>#NUM!</v>
      </c>
      <c r="F675" s="2" t="e">
        <f t="array" ref="F675">LARGE(IF('Liste aller Termine'!$D$1:$D$10000=$B675,'Liste aller Termine'!$C$1:$C$10000),F$2)</f>
        <v>#NUM!</v>
      </c>
      <c r="G675" s="2" t="e">
        <f t="array" ref="G675">LARGE(IF('Liste aller Termine'!$D$1:$D$10000=$B675,'Liste aller Termine'!$C$1:$C$10000),G$2)</f>
        <v>#NUM!</v>
      </c>
      <c r="H675" s="2" t="e">
        <f t="array" ref="H675">LARGE(IF('Liste aller Termine'!$D$1:$D$10000=$B675,'Liste aller Termine'!$C$1:$C$10000),H$2)</f>
        <v>#NUM!</v>
      </c>
      <c r="I675" s="3" t="str">
        <f t="shared" si="67"/>
        <v/>
      </c>
      <c r="J675" s="3" t="str">
        <f t="shared" si="68"/>
        <v/>
      </c>
      <c r="K675" s="3" t="str">
        <f t="shared" si="69"/>
        <v/>
      </c>
      <c r="L675" s="3" t="str">
        <f t="shared" si="70"/>
        <v/>
      </c>
      <c r="M675" s="3" t="str">
        <f t="shared" si="71"/>
        <v/>
      </c>
    </row>
    <row r="676" spans="1:13" x14ac:dyDescent="0.25">
      <c r="A676" s="1">
        <f t="shared" si="66"/>
        <v>201</v>
      </c>
      <c r="B676" s="1" t="e">
        <f>IF(A676&gt;=10000,"",SMALL('Liste aller Termine'!D$2:D$10000,A676))</f>
        <v>#NUM!</v>
      </c>
      <c r="C676" s="1">
        <f>COUNTIF('Liste aller Termine'!D$2:D$10000,B676)</f>
        <v>0</v>
      </c>
      <c r="D676" s="2" t="e">
        <f t="array" ref="D676">LARGE(IF('Liste aller Termine'!$D$1:$D$10000=$B676,'Liste aller Termine'!$C$1:$C$10000),D$2)</f>
        <v>#NUM!</v>
      </c>
      <c r="E676" s="2" t="e">
        <f t="array" ref="E676">LARGE(IF('Liste aller Termine'!$D$1:$D$10000=$B676,'Liste aller Termine'!$C$1:$C$10000),E$2)</f>
        <v>#NUM!</v>
      </c>
      <c r="F676" s="2" t="e">
        <f t="array" ref="F676">LARGE(IF('Liste aller Termine'!$D$1:$D$10000=$B676,'Liste aller Termine'!$C$1:$C$10000),F$2)</f>
        <v>#NUM!</v>
      </c>
      <c r="G676" s="2" t="e">
        <f t="array" ref="G676">LARGE(IF('Liste aller Termine'!$D$1:$D$10000=$B676,'Liste aller Termine'!$C$1:$C$10000),G$2)</f>
        <v>#NUM!</v>
      </c>
      <c r="H676" s="2" t="e">
        <f t="array" ref="H676">LARGE(IF('Liste aller Termine'!$D$1:$D$10000=$B676,'Liste aller Termine'!$C$1:$C$10000),H$2)</f>
        <v>#NUM!</v>
      </c>
      <c r="I676" s="3" t="str">
        <f t="shared" si="67"/>
        <v/>
      </c>
      <c r="J676" s="3" t="str">
        <f t="shared" si="68"/>
        <v/>
      </c>
      <c r="K676" s="3" t="str">
        <f t="shared" si="69"/>
        <v/>
      </c>
      <c r="L676" s="3" t="str">
        <f t="shared" si="70"/>
        <v/>
      </c>
      <c r="M676" s="3" t="str">
        <f t="shared" si="71"/>
        <v/>
      </c>
    </row>
    <row r="677" spans="1:13" x14ac:dyDescent="0.25">
      <c r="A677" s="1">
        <f t="shared" si="66"/>
        <v>201</v>
      </c>
      <c r="B677" s="1" t="e">
        <f>IF(A677&gt;=10000,"",SMALL('Liste aller Termine'!D$2:D$10000,A677))</f>
        <v>#NUM!</v>
      </c>
      <c r="C677" s="1">
        <f>COUNTIF('Liste aller Termine'!D$2:D$10000,B677)</f>
        <v>0</v>
      </c>
      <c r="D677" s="2" t="e">
        <f t="array" ref="D677">LARGE(IF('Liste aller Termine'!$D$1:$D$10000=$B677,'Liste aller Termine'!$C$1:$C$10000),D$2)</f>
        <v>#NUM!</v>
      </c>
      <c r="E677" s="2" t="e">
        <f t="array" ref="E677">LARGE(IF('Liste aller Termine'!$D$1:$D$10000=$B677,'Liste aller Termine'!$C$1:$C$10000),E$2)</f>
        <v>#NUM!</v>
      </c>
      <c r="F677" s="2" t="e">
        <f t="array" ref="F677">LARGE(IF('Liste aller Termine'!$D$1:$D$10000=$B677,'Liste aller Termine'!$C$1:$C$10000),F$2)</f>
        <v>#NUM!</v>
      </c>
      <c r="G677" s="2" t="e">
        <f t="array" ref="G677">LARGE(IF('Liste aller Termine'!$D$1:$D$10000=$B677,'Liste aller Termine'!$C$1:$C$10000),G$2)</f>
        <v>#NUM!</v>
      </c>
      <c r="H677" s="2" t="e">
        <f t="array" ref="H677">LARGE(IF('Liste aller Termine'!$D$1:$D$10000=$B677,'Liste aller Termine'!$C$1:$C$10000),H$2)</f>
        <v>#NUM!</v>
      </c>
      <c r="I677" s="3" t="str">
        <f t="shared" si="67"/>
        <v/>
      </c>
      <c r="J677" s="3" t="str">
        <f t="shared" si="68"/>
        <v/>
      </c>
      <c r="K677" s="3" t="str">
        <f t="shared" si="69"/>
        <v/>
      </c>
      <c r="L677" s="3" t="str">
        <f t="shared" si="70"/>
        <v/>
      </c>
      <c r="M677" s="3" t="str">
        <f t="shared" si="71"/>
        <v/>
      </c>
    </row>
    <row r="678" spans="1:13" x14ac:dyDescent="0.25">
      <c r="A678" s="1">
        <f t="shared" si="66"/>
        <v>201</v>
      </c>
      <c r="B678" s="1" t="e">
        <f>IF(A678&gt;=10000,"",SMALL('Liste aller Termine'!D$2:D$10000,A678))</f>
        <v>#NUM!</v>
      </c>
      <c r="C678" s="1">
        <f>COUNTIF('Liste aller Termine'!D$2:D$10000,B678)</f>
        <v>0</v>
      </c>
      <c r="D678" s="2" t="e">
        <f t="array" ref="D678">LARGE(IF('Liste aller Termine'!$D$1:$D$10000=$B678,'Liste aller Termine'!$C$1:$C$10000),D$2)</f>
        <v>#NUM!</v>
      </c>
      <c r="E678" s="2" t="e">
        <f t="array" ref="E678">LARGE(IF('Liste aller Termine'!$D$1:$D$10000=$B678,'Liste aller Termine'!$C$1:$C$10000),E$2)</f>
        <v>#NUM!</v>
      </c>
      <c r="F678" s="2" t="e">
        <f t="array" ref="F678">LARGE(IF('Liste aller Termine'!$D$1:$D$10000=$B678,'Liste aller Termine'!$C$1:$C$10000),F$2)</f>
        <v>#NUM!</v>
      </c>
      <c r="G678" s="2" t="e">
        <f t="array" ref="G678">LARGE(IF('Liste aller Termine'!$D$1:$D$10000=$B678,'Liste aller Termine'!$C$1:$C$10000),G$2)</f>
        <v>#NUM!</v>
      </c>
      <c r="H678" s="2" t="e">
        <f t="array" ref="H678">LARGE(IF('Liste aller Termine'!$D$1:$D$10000=$B678,'Liste aller Termine'!$C$1:$C$10000),H$2)</f>
        <v>#NUM!</v>
      </c>
      <c r="I678" s="3" t="str">
        <f t="shared" si="67"/>
        <v/>
      </c>
      <c r="J678" s="3" t="str">
        <f t="shared" si="68"/>
        <v/>
      </c>
      <c r="K678" s="3" t="str">
        <f t="shared" si="69"/>
        <v/>
      </c>
      <c r="L678" s="3" t="str">
        <f t="shared" si="70"/>
        <v/>
      </c>
      <c r="M678" s="3" t="str">
        <f t="shared" si="71"/>
        <v/>
      </c>
    </row>
    <row r="679" spans="1:13" x14ac:dyDescent="0.25">
      <c r="A679" s="1">
        <f t="shared" si="66"/>
        <v>201</v>
      </c>
      <c r="B679" s="1" t="e">
        <f>IF(A679&gt;=10000,"",SMALL('Liste aller Termine'!D$2:D$10000,A679))</f>
        <v>#NUM!</v>
      </c>
      <c r="C679" s="1">
        <f>COUNTIF('Liste aller Termine'!D$2:D$10000,B679)</f>
        <v>0</v>
      </c>
      <c r="D679" s="2" t="e">
        <f t="array" ref="D679">LARGE(IF('Liste aller Termine'!$D$1:$D$10000=$B679,'Liste aller Termine'!$C$1:$C$10000),D$2)</f>
        <v>#NUM!</v>
      </c>
      <c r="E679" s="2" t="e">
        <f t="array" ref="E679">LARGE(IF('Liste aller Termine'!$D$1:$D$10000=$B679,'Liste aller Termine'!$C$1:$C$10000),E$2)</f>
        <v>#NUM!</v>
      </c>
      <c r="F679" s="2" t="e">
        <f t="array" ref="F679">LARGE(IF('Liste aller Termine'!$D$1:$D$10000=$B679,'Liste aller Termine'!$C$1:$C$10000),F$2)</f>
        <v>#NUM!</v>
      </c>
      <c r="G679" s="2" t="e">
        <f t="array" ref="G679">LARGE(IF('Liste aller Termine'!$D$1:$D$10000=$B679,'Liste aller Termine'!$C$1:$C$10000),G$2)</f>
        <v>#NUM!</v>
      </c>
      <c r="H679" s="2" t="e">
        <f t="array" ref="H679">LARGE(IF('Liste aller Termine'!$D$1:$D$10000=$B679,'Liste aller Termine'!$C$1:$C$10000),H$2)</f>
        <v>#NUM!</v>
      </c>
      <c r="I679" s="3" t="str">
        <f t="shared" si="67"/>
        <v/>
      </c>
      <c r="J679" s="3" t="str">
        <f t="shared" si="68"/>
        <v/>
      </c>
      <c r="K679" s="3" t="str">
        <f t="shared" si="69"/>
        <v/>
      </c>
      <c r="L679" s="3" t="str">
        <f t="shared" si="70"/>
        <v/>
      </c>
      <c r="M679" s="3" t="str">
        <f t="shared" si="71"/>
        <v/>
      </c>
    </row>
    <row r="680" spans="1:13" x14ac:dyDescent="0.25">
      <c r="A680" s="1">
        <f t="shared" si="66"/>
        <v>201</v>
      </c>
      <c r="B680" s="1" t="e">
        <f>IF(A680&gt;=10000,"",SMALL('Liste aller Termine'!D$2:D$10000,A680))</f>
        <v>#NUM!</v>
      </c>
      <c r="C680" s="1">
        <f>COUNTIF('Liste aller Termine'!D$2:D$10000,B680)</f>
        <v>0</v>
      </c>
      <c r="D680" s="2" t="e">
        <f t="array" ref="D680">LARGE(IF('Liste aller Termine'!$D$1:$D$10000=$B680,'Liste aller Termine'!$C$1:$C$10000),D$2)</f>
        <v>#NUM!</v>
      </c>
      <c r="E680" s="2" t="e">
        <f t="array" ref="E680">LARGE(IF('Liste aller Termine'!$D$1:$D$10000=$B680,'Liste aller Termine'!$C$1:$C$10000),E$2)</f>
        <v>#NUM!</v>
      </c>
      <c r="F680" s="2" t="e">
        <f t="array" ref="F680">LARGE(IF('Liste aller Termine'!$D$1:$D$10000=$B680,'Liste aller Termine'!$C$1:$C$10000),F$2)</f>
        <v>#NUM!</v>
      </c>
      <c r="G680" s="2" t="e">
        <f t="array" ref="G680">LARGE(IF('Liste aller Termine'!$D$1:$D$10000=$B680,'Liste aller Termine'!$C$1:$C$10000),G$2)</f>
        <v>#NUM!</v>
      </c>
      <c r="H680" s="2" t="e">
        <f t="array" ref="H680">LARGE(IF('Liste aller Termine'!$D$1:$D$10000=$B680,'Liste aller Termine'!$C$1:$C$10000),H$2)</f>
        <v>#NUM!</v>
      </c>
      <c r="I680" s="3" t="str">
        <f t="shared" si="67"/>
        <v/>
      </c>
      <c r="J680" s="3" t="str">
        <f t="shared" si="68"/>
        <v/>
      </c>
      <c r="K680" s="3" t="str">
        <f t="shared" si="69"/>
        <v/>
      </c>
      <c r="L680" s="3" t="str">
        <f t="shared" si="70"/>
        <v/>
      </c>
      <c r="M680" s="3" t="str">
        <f t="shared" si="71"/>
        <v/>
      </c>
    </row>
    <row r="681" spans="1:13" x14ac:dyDescent="0.25">
      <c r="A681" s="1">
        <f t="shared" si="66"/>
        <v>201</v>
      </c>
      <c r="B681" s="1" t="e">
        <f>IF(A681&gt;=10000,"",SMALL('Liste aller Termine'!D$2:D$10000,A681))</f>
        <v>#NUM!</v>
      </c>
      <c r="C681" s="1">
        <f>COUNTIF('Liste aller Termine'!D$2:D$10000,B681)</f>
        <v>0</v>
      </c>
      <c r="D681" s="2" t="e">
        <f t="array" ref="D681">LARGE(IF('Liste aller Termine'!$D$1:$D$10000=$B681,'Liste aller Termine'!$C$1:$C$10000),D$2)</f>
        <v>#NUM!</v>
      </c>
      <c r="E681" s="2" t="e">
        <f t="array" ref="E681">LARGE(IF('Liste aller Termine'!$D$1:$D$10000=$B681,'Liste aller Termine'!$C$1:$C$10000),E$2)</f>
        <v>#NUM!</v>
      </c>
      <c r="F681" s="2" t="e">
        <f t="array" ref="F681">LARGE(IF('Liste aller Termine'!$D$1:$D$10000=$B681,'Liste aller Termine'!$C$1:$C$10000),F$2)</f>
        <v>#NUM!</v>
      </c>
      <c r="G681" s="2" t="e">
        <f t="array" ref="G681">LARGE(IF('Liste aller Termine'!$D$1:$D$10000=$B681,'Liste aller Termine'!$C$1:$C$10000),G$2)</f>
        <v>#NUM!</v>
      </c>
      <c r="H681" s="2" t="e">
        <f t="array" ref="H681">LARGE(IF('Liste aller Termine'!$D$1:$D$10000=$B681,'Liste aller Termine'!$C$1:$C$10000),H$2)</f>
        <v>#NUM!</v>
      </c>
      <c r="I681" s="3" t="str">
        <f t="shared" si="67"/>
        <v/>
      </c>
      <c r="J681" s="3" t="str">
        <f t="shared" si="68"/>
        <v/>
      </c>
      <c r="K681" s="3" t="str">
        <f t="shared" si="69"/>
        <v/>
      </c>
      <c r="L681" s="3" t="str">
        <f t="shared" si="70"/>
        <v/>
      </c>
      <c r="M681" s="3" t="str">
        <f t="shared" si="71"/>
        <v/>
      </c>
    </row>
    <row r="682" spans="1:13" x14ac:dyDescent="0.25">
      <c r="A682" s="1">
        <f t="shared" si="66"/>
        <v>201</v>
      </c>
      <c r="B682" s="1" t="e">
        <f>IF(A682&gt;=10000,"",SMALL('Liste aller Termine'!D$2:D$10000,A682))</f>
        <v>#NUM!</v>
      </c>
      <c r="C682" s="1">
        <f>COUNTIF('Liste aller Termine'!D$2:D$10000,B682)</f>
        <v>0</v>
      </c>
      <c r="D682" s="2" t="e">
        <f t="array" ref="D682">LARGE(IF('Liste aller Termine'!$D$1:$D$10000=$B682,'Liste aller Termine'!$C$1:$C$10000),D$2)</f>
        <v>#NUM!</v>
      </c>
      <c r="E682" s="2" t="e">
        <f t="array" ref="E682">LARGE(IF('Liste aller Termine'!$D$1:$D$10000=$B682,'Liste aller Termine'!$C$1:$C$10000),E$2)</f>
        <v>#NUM!</v>
      </c>
      <c r="F682" s="2" t="e">
        <f t="array" ref="F682">LARGE(IF('Liste aller Termine'!$D$1:$D$10000=$B682,'Liste aller Termine'!$C$1:$C$10000),F$2)</f>
        <v>#NUM!</v>
      </c>
      <c r="G682" s="2" t="e">
        <f t="array" ref="G682">LARGE(IF('Liste aller Termine'!$D$1:$D$10000=$B682,'Liste aller Termine'!$C$1:$C$10000),G$2)</f>
        <v>#NUM!</v>
      </c>
      <c r="H682" s="2" t="e">
        <f t="array" ref="H682">LARGE(IF('Liste aller Termine'!$D$1:$D$10000=$B682,'Liste aller Termine'!$C$1:$C$10000),H$2)</f>
        <v>#NUM!</v>
      </c>
      <c r="I682" s="3" t="str">
        <f t="shared" si="67"/>
        <v/>
      </c>
      <c r="J682" s="3" t="str">
        <f t="shared" si="68"/>
        <v/>
      </c>
      <c r="K682" s="3" t="str">
        <f t="shared" si="69"/>
        <v/>
      </c>
      <c r="L682" s="3" t="str">
        <f t="shared" si="70"/>
        <v/>
      </c>
      <c r="M682" s="3" t="str">
        <f t="shared" si="71"/>
        <v/>
      </c>
    </row>
    <row r="683" spans="1:13" x14ac:dyDescent="0.25">
      <c r="A683" s="1">
        <f t="shared" si="66"/>
        <v>201</v>
      </c>
      <c r="B683" s="1" t="e">
        <f>IF(A683&gt;=10000,"",SMALL('Liste aller Termine'!D$2:D$10000,A683))</f>
        <v>#NUM!</v>
      </c>
      <c r="C683" s="1">
        <f>COUNTIF('Liste aller Termine'!D$2:D$10000,B683)</f>
        <v>0</v>
      </c>
      <c r="D683" s="2" t="e">
        <f t="array" ref="D683">LARGE(IF('Liste aller Termine'!$D$1:$D$10000=$B683,'Liste aller Termine'!$C$1:$C$10000),D$2)</f>
        <v>#NUM!</v>
      </c>
      <c r="E683" s="2" t="e">
        <f t="array" ref="E683">LARGE(IF('Liste aller Termine'!$D$1:$D$10000=$B683,'Liste aller Termine'!$C$1:$C$10000),E$2)</f>
        <v>#NUM!</v>
      </c>
      <c r="F683" s="2" t="e">
        <f t="array" ref="F683">LARGE(IF('Liste aller Termine'!$D$1:$D$10000=$B683,'Liste aller Termine'!$C$1:$C$10000),F$2)</f>
        <v>#NUM!</v>
      </c>
      <c r="G683" s="2" t="e">
        <f t="array" ref="G683">LARGE(IF('Liste aller Termine'!$D$1:$D$10000=$B683,'Liste aller Termine'!$C$1:$C$10000),G$2)</f>
        <v>#NUM!</v>
      </c>
      <c r="H683" s="2" t="e">
        <f t="array" ref="H683">LARGE(IF('Liste aller Termine'!$D$1:$D$10000=$B683,'Liste aller Termine'!$C$1:$C$10000),H$2)</f>
        <v>#NUM!</v>
      </c>
      <c r="I683" s="3" t="str">
        <f t="shared" si="67"/>
        <v/>
      </c>
      <c r="J683" s="3" t="str">
        <f t="shared" si="68"/>
        <v/>
      </c>
      <c r="K683" s="3" t="str">
        <f t="shared" si="69"/>
        <v/>
      </c>
      <c r="L683" s="3" t="str">
        <f t="shared" si="70"/>
        <v/>
      </c>
      <c r="M683" s="3" t="str">
        <f t="shared" si="71"/>
        <v/>
      </c>
    </row>
    <row r="684" spans="1:13" x14ac:dyDescent="0.25">
      <c r="A684" s="1">
        <f t="shared" si="66"/>
        <v>201</v>
      </c>
      <c r="B684" s="1" t="e">
        <f>IF(A684&gt;=10000,"",SMALL('Liste aller Termine'!D$2:D$10000,A684))</f>
        <v>#NUM!</v>
      </c>
      <c r="C684" s="1">
        <f>COUNTIF('Liste aller Termine'!D$2:D$10000,B684)</f>
        <v>0</v>
      </c>
      <c r="D684" s="2" t="e">
        <f t="array" ref="D684">LARGE(IF('Liste aller Termine'!$D$1:$D$10000=$B684,'Liste aller Termine'!$C$1:$C$10000),D$2)</f>
        <v>#NUM!</v>
      </c>
      <c r="E684" s="2" t="e">
        <f t="array" ref="E684">LARGE(IF('Liste aller Termine'!$D$1:$D$10000=$B684,'Liste aller Termine'!$C$1:$C$10000),E$2)</f>
        <v>#NUM!</v>
      </c>
      <c r="F684" s="2" t="e">
        <f t="array" ref="F684">LARGE(IF('Liste aller Termine'!$D$1:$D$10000=$B684,'Liste aller Termine'!$C$1:$C$10000),F$2)</f>
        <v>#NUM!</v>
      </c>
      <c r="G684" s="2" t="e">
        <f t="array" ref="G684">LARGE(IF('Liste aller Termine'!$D$1:$D$10000=$B684,'Liste aller Termine'!$C$1:$C$10000),G$2)</f>
        <v>#NUM!</v>
      </c>
      <c r="H684" s="2" t="e">
        <f t="array" ref="H684">LARGE(IF('Liste aller Termine'!$D$1:$D$10000=$B684,'Liste aller Termine'!$C$1:$C$10000),H$2)</f>
        <v>#NUM!</v>
      </c>
      <c r="I684" s="3" t="str">
        <f t="shared" si="67"/>
        <v/>
      </c>
      <c r="J684" s="3" t="str">
        <f t="shared" si="68"/>
        <v/>
      </c>
      <c r="K684" s="3" t="str">
        <f t="shared" si="69"/>
        <v/>
      </c>
      <c r="L684" s="3" t="str">
        <f t="shared" si="70"/>
        <v/>
      </c>
      <c r="M684" s="3" t="str">
        <f t="shared" si="71"/>
        <v/>
      </c>
    </row>
    <row r="685" spans="1:13" x14ac:dyDescent="0.25">
      <c r="A685" s="1">
        <f t="shared" si="66"/>
        <v>201</v>
      </c>
      <c r="B685" s="1" t="e">
        <f>IF(A685&gt;=10000,"",SMALL('Liste aller Termine'!D$2:D$10000,A685))</f>
        <v>#NUM!</v>
      </c>
      <c r="C685" s="1">
        <f>COUNTIF('Liste aller Termine'!D$2:D$10000,B685)</f>
        <v>0</v>
      </c>
      <c r="D685" s="2" t="e">
        <f t="array" ref="D685">LARGE(IF('Liste aller Termine'!$D$1:$D$10000=$B685,'Liste aller Termine'!$C$1:$C$10000),D$2)</f>
        <v>#NUM!</v>
      </c>
      <c r="E685" s="2" t="e">
        <f t="array" ref="E685">LARGE(IF('Liste aller Termine'!$D$1:$D$10000=$B685,'Liste aller Termine'!$C$1:$C$10000),E$2)</f>
        <v>#NUM!</v>
      </c>
      <c r="F685" s="2" t="e">
        <f t="array" ref="F685">LARGE(IF('Liste aller Termine'!$D$1:$D$10000=$B685,'Liste aller Termine'!$C$1:$C$10000),F$2)</f>
        <v>#NUM!</v>
      </c>
      <c r="G685" s="2" t="e">
        <f t="array" ref="G685">LARGE(IF('Liste aller Termine'!$D$1:$D$10000=$B685,'Liste aller Termine'!$C$1:$C$10000),G$2)</f>
        <v>#NUM!</v>
      </c>
      <c r="H685" s="2" t="e">
        <f t="array" ref="H685">LARGE(IF('Liste aller Termine'!$D$1:$D$10000=$B685,'Liste aller Termine'!$C$1:$C$10000),H$2)</f>
        <v>#NUM!</v>
      </c>
      <c r="I685" s="3" t="str">
        <f t="shared" si="67"/>
        <v/>
      </c>
      <c r="J685" s="3" t="str">
        <f t="shared" si="68"/>
        <v/>
      </c>
      <c r="K685" s="3" t="str">
        <f t="shared" si="69"/>
        <v/>
      </c>
      <c r="L685" s="3" t="str">
        <f t="shared" si="70"/>
        <v/>
      </c>
      <c r="M685" s="3" t="str">
        <f t="shared" si="71"/>
        <v/>
      </c>
    </row>
    <row r="686" spans="1:13" x14ac:dyDescent="0.25">
      <c r="A686" s="1">
        <f t="shared" si="66"/>
        <v>201</v>
      </c>
      <c r="B686" s="1" t="e">
        <f>IF(A686&gt;=10000,"",SMALL('Liste aller Termine'!D$2:D$10000,A686))</f>
        <v>#NUM!</v>
      </c>
      <c r="C686" s="1">
        <f>COUNTIF('Liste aller Termine'!D$2:D$10000,B686)</f>
        <v>0</v>
      </c>
      <c r="D686" s="2" t="e">
        <f t="array" ref="D686">LARGE(IF('Liste aller Termine'!$D$1:$D$10000=$B686,'Liste aller Termine'!$C$1:$C$10000),D$2)</f>
        <v>#NUM!</v>
      </c>
      <c r="E686" s="2" t="e">
        <f t="array" ref="E686">LARGE(IF('Liste aller Termine'!$D$1:$D$10000=$B686,'Liste aller Termine'!$C$1:$C$10000),E$2)</f>
        <v>#NUM!</v>
      </c>
      <c r="F686" s="2" t="e">
        <f t="array" ref="F686">LARGE(IF('Liste aller Termine'!$D$1:$D$10000=$B686,'Liste aller Termine'!$C$1:$C$10000),F$2)</f>
        <v>#NUM!</v>
      </c>
      <c r="G686" s="2" t="e">
        <f t="array" ref="G686">LARGE(IF('Liste aller Termine'!$D$1:$D$10000=$B686,'Liste aller Termine'!$C$1:$C$10000),G$2)</f>
        <v>#NUM!</v>
      </c>
      <c r="H686" s="2" t="e">
        <f t="array" ref="H686">LARGE(IF('Liste aller Termine'!$D$1:$D$10000=$B686,'Liste aller Termine'!$C$1:$C$10000),H$2)</f>
        <v>#NUM!</v>
      </c>
      <c r="I686" s="3" t="str">
        <f t="shared" si="67"/>
        <v/>
      </c>
      <c r="J686" s="3" t="str">
        <f t="shared" si="68"/>
        <v/>
      </c>
      <c r="K686" s="3" t="str">
        <f t="shared" si="69"/>
        <v/>
      </c>
      <c r="L686" s="3" t="str">
        <f t="shared" si="70"/>
        <v/>
      </c>
      <c r="M686" s="3" t="str">
        <f t="shared" si="71"/>
        <v/>
      </c>
    </row>
    <row r="687" spans="1:13" x14ac:dyDescent="0.25">
      <c r="A687" s="1">
        <f t="shared" si="66"/>
        <v>201</v>
      </c>
      <c r="B687" s="1" t="e">
        <f>IF(A687&gt;=10000,"",SMALL('Liste aller Termine'!D$2:D$10000,A687))</f>
        <v>#NUM!</v>
      </c>
      <c r="C687" s="1">
        <f>COUNTIF('Liste aller Termine'!D$2:D$10000,B687)</f>
        <v>0</v>
      </c>
      <c r="D687" s="2" t="e">
        <f t="array" ref="D687">LARGE(IF('Liste aller Termine'!$D$1:$D$10000=$B687,'Liste aller Termine'!$C$1:$C$10000),D$2)</f>
        <v>#NUM!</v>
      </c>
      <c r="E687" s="2" t="e">
        <f t="array" ref="E687">LARGE(IF('Liste aller Termine'!$D$1:$D$10000=$B687,'Liste aller Termine'!$C$1:$C$10000),E$2)</f>
        <v>#NUM!</v>
      </c>
      <c r="F687" s="2" t="e">
        <f t="array" ref="F687">LARGE(IF('Liste aller Termine'!$D$1:$D$10000=$B687,'Liste aller Termine'!$C$1:$C$10000),F$2)</f>
        <v>#NUM!</v>
      </c>
      <c r="G687" s="2" t="e">
        <f t="array" ref="G687">LARGE(IF('Liste aller Termine'!$D$1:$D$10000=$B687,'Liste aller Termine'!$C$1:$C$10000),G$2)</f>
        <v>#NUM!</v>
      </c>
      <c r="H687" s="2" t="e">
        <f t="array" ref="H687">LARGE(IF('Liste aller Termine'!$D$1:$D$10000=$B687,'Liste aller Termine'!$C$1:$C$10000),H$2)</f>
        <v>#NUM!</v>
      </c>
      <c r="I687" s="3" t="str">
        <f t="shared" si="67"/>
        <v/>
      </c>
      <c r="J687" s="3" t="str">
        <f t="shared" si="68"/>
        <v/>
      </c>
      <c r="K687" s="3" t="str">
        <f t="shared" si="69"/>
        <v/>
      </c>
      <c r="L687" s="3" t="str">
        <f t="shared" si="70"/>
        <v/>
      </c>
      <c r="M687" s="3" t="str">
        <f t="shared" si="71"/>
        <v/>
      </c>
    </row>
    <row r="688" spans="1:13" x14ac:dyDescent="0.25">
      <c r="A688" s="1">
        <f t="shared" si="66"/>
        <v>201</v>
      </c>
      <c r="B688" s="1" t="e">
        <f>IF(A688&gt;=10000,"",SMALL('Liste aller Termine'!D$2:D$10000,A688))</f>
        <v>#NUM!</v>
      </c>
      <c r="C688" s="1">
        <f>COUNTIF('Liste aller Termine'!D$2:D$10000,B688)</f>
        <v>0</v>
      </c>
      <c r="D688" s="2" t="e">
        <f t="array" ref="D688">LARGE(IF('Liste aller Termine'!$D$1:$D$10000=$B688,'Liste aller Termine'!$C$1:$C$10000),D$2)</f>
        <v>#NUM!</v>
      </c>
      <c r="E688" s="2" t="e">
        <f t="array" ref="E688">LARGE(IF('Liste aller Termine'!$D$1:$D$10000=$B688,'Liste aller Termine'!$C$1:$C$10000),E$2)</f>
        <v>#NUM!</v>
      </c>
      <c r="F688" s="2" t="e">
        <f t="array" ref="F688">LARGE(IF('Liste aller Termine'!$D$1:$D$10000=$B688,'Liste aller Termine'!$C$1:$C$10000),F$2)</f>
        <v>#NUM!</v>
      </c>
      <c r="G688" s="2" t="e">
        <f t="array" ref="G688">LARGE(IF('Liste aller Termine'!$D$1:$D$10000=$B688,'Liste aller Termine'!$C$1:$C$10000),G$2)</f>
        <v>#NUM!</v>
      </c>
      <c r="H688" s="2" t="e">
        <f t="array" ref="H688">LARGE(IF('Liste aller Termine'!$D$1:$D$10000=$B688,'Liste aller Termine'!$C$1:$C$10000),H$2)</f>
        <v>#NUM!</v>
      </c>
      <c r="I688" s="3" t="str">
        <f t="shared" si="67"/>
        <v/>
      </c>
      <c r="J688" s="3" t="str">
        <f t="shared" si="68"/>
        <v/>
      </c>
      <c r="K688" s="3" t="str">
        <f t="shared" si="69"/>
        <v/>
      </c>
      <c r="L688" s="3" t="str">
        <f t="shared" si="70"/>
        <v/>
      </c>
      <c r="M688" s="3" t="str">
        <f t="shared" si="71"/>
        <v/>
      </c>
    </row>
    <row r="689" spans="1:13" x14ac:dyDescent="0.25">
      <c r="A689" s="1">
        <f t="shared" si="66"/>
        <v>201</v>
      </c>
      <c r="B689" s="1" t="e">
        <f>IF(A689&gt;=10000,"",SMALL('Liste aller Termine'!D$2:D$10000,A689))</f>
        <v>#NUM!</v>
      </c>
      <c r="C689" s="1">
        <f>COUNTIF('Liste aller Termine'!D$2:D$10000,B689)</f>
        <v>0</v>
      </c>
      <c r="D689" s="2" t="e">
        <f t="array" ref="D689">LARGE(IF('Liste aller Termine'!$D$1:$D$10000=$B689,'Liste aller Termine'!$C$1:$C$10000),D$2)</f>
        <v>#NUM!</v>
      </c>
      <c r="E689" s="2" t="e">
        <f t="array" ref="E689">LARGE(IF('Liste aller Termine'!$D$1:$D$10000=$B689,'Liste aller Termine'!$C$1:$C$10000),E$2)</f>
        <v>#NUM!</v>
      </c>
      <c r="F689" s="2" t="e">
        <f t="array" ref="F689">LARGE(IF('Liste aller Termine'!$D$1:$D$10000=$B689,'Liste aller Termine'!$C$1:$C$10000),F$2)</f>
        <v>#NUM!</v>
      </c>
      <c r="G689" s="2" t="e">
        <f t="array" ref="G689">LARGE(IF('Liste aller Termine'!$D$1:$D$10000=$B689,'Liste aller Termine'!$C$1:$C$10000),G$2)</f>
        <v>#NUM!</v>
      </c>
      <c r="H689" s="2" t="e">
        <f t="array" ref="H689">LARGE(IF('Liste aller Termine'!$D$1:$D$10000=$B689,'Liste aller Termine'!$C$1:$C$10000),H$2)</f>
        <v>#NUM!</v>
      </c>
      <c r="I689" s="3" t="str">
        <f t="shared" si="67"/>
        <v/>
      </c>
      <c r="J689" s="3" t="str">
        <f t="shared" si="68"/>
        <v/>
      </c>
      <c r="K689" s="3" t="str">
        <f t="shared" si="69"/>
        <v/>
      </c>
      <c r="L689" s="3" t="str">
        <f t="shared" si="70"/>
        <v/>
      </c>
      <c r="M689" s="3" t="str">
        <f t="shared" si="71"/>
        <v/>
      </c>
    </row>
    <row r="690" spans="1:13" x14ac:dyDescent="0.25">
      <c r="A690" s="1">
        <f t="shared" si="66"/>
        <v>201</v>
      </c>
      <c r="B690" s="1" t="e">
        <f>IF(A690&gt;=10000,"",SMALL('Liste aller Termine'!D$2:D$10000,A690))</f>
        <v>#NUM!</v>
      </c>
      <c r="C690" s="1">
        <f>COUNTIF('Liste aller Termine'!D$2:D$10000,B690)</f>
        <v>0</v>
      </c>
      <c r="D690" s="2" t="e">
        <f t="array" ref="D690">LARGE(IF('Liste aller Termine'!$D$1:$D$10000=$B690,'Liste aller Termine'!$C$1:$C$10000),D$2)</f>
        <v>#NUM!</v>
      </c>
      <c r="E690" s="2" t="e">
        <f t="array" ref="E690">LARGE(IF('Liste aller Termine'!$D$1:$D$10000=$B690,'Liste aller Termine'!$C$1:$C$10000),E$2)</f>
        <v>#NUM!</v>
      </c>
      <c r="F690" s="2" t="e">
        <f t="array" ref="F690">LARGE(IF('Liste aller Termine'!$D$1:$D$10000=$B690,'Liste aller Termine'!$C$1:$C$10000),F$2)</f>
        <v>#NUM!</v>
      </c>
      <c r="G690" s="2" t="e">
        <f t="array" ref="G690">LARGE(IF('Liste aller Termine'!$D$1:$D$10000=$B690,'Liste aller Termine'!$C$1:$C$10000),G$2)</f>
        <v>#NUM!</v>
      </c>
      <c r="H690" s="2" t="e">
        <f t="array" ref="H690">LARGE(IF('Liste aller Termine'!$D$1:$D$10000=$B690,'Liste aller Termine'!$C$1:$C$10000),H$2)</f>
        <v>#NUM!</v>
      </c>
      <c r="I690" s="3" t="str">
        <f t="shared" si="67"/>
        <v/>
      </c>
      <c r="J690" s="3" t="str">
        <f t="shared" si="68"/>
        <v/>
      </c>
      <c r="K690" s="3" t="str">
        <f t="shared" si="69"/>
        <v/>
      </c>
      <c r="L690" s="3" t="str">
        <f t="shared" si="70"/>
        <v/>
      </c>
      <c r="M690" s="3" t="str">
        <f t="shared" si="71"/>
        <v/>
      </c>
    </row>
    <row r="691" spans="1:13" x14ac:dyDescent="0.25">
      <c r="A691" s="1">
        <f t="shared" si="66"/>
        <v>201</v>
      </c>
      <c r="B691" s="1" t="e">
        <f>IF(A691&gt;=10000,"",SMALL('Liste aller Termine'!D$2:D$10000,A691))</f>
        <v>#NUM!</v>
      </c>
      <c r="C691" s="1">
        <f>COUNTIF('Liste aller Termine'!D$2:D$10000,B691)</f>
        <v>0</v>
      </c>
      <c r="D691" s="2" t="e">
        <f t="array" ref="D691">LARGE(IF('Liste aller Termine'!$D$1:$D$10000=$B691,'Liste aller Termine'!$C$1:$C$10000),D$2)</f>
        <v>#NUM!</v>
      </c>
      <c r="E691" s="2" t="e">
        <f t="array" ref="E691">LARGE(IF('Liste aller Termine'!$D$1:$D$10000=$B691,'Liste aller Termine'!$C$1:$C$10000),E$2)</f>
        <v>#NUM!</v>
      </c>
      <c r="F691" s="2" t="e">
        <f t="array" ref="F691">LARGE(IF('Liste aller Termine'!$D$1:$D$10000=$B691,'Liste aller Termine'!$C$1:$C$10000),F$2)</f>
        <v>#NUM!</v>
      </c>
      <c r="G691" s="2" t="e">
        <f t="array" ref="G691">LARGE(IF('Liste aller Termine'!$D$1:$D$10000=$B691,'Liste aller Termine'!$C$1:$C$10000),G$2)</f>
        <v>#NUM!</v>
      </c>
      <c r="H691" s="2" t="e">
        <f t="array" ref="H691">LARGE(IF('Liste aller Termine'!$D$1:$D$10000=$B691,'Liste aller Termine'!$C$1:$C$10000),H$2)</f>
        <v>#NUM!</v>
      </c>
      <c r="I691" s="3" t="str">
        <f t="shared" si="67"/>
        <v/>
      </c>
      <c r="J691" s="3" t="str">
        <f t="shared" si="68"/>
        <v/>
      </c>
      <c r="K691" s="3" t="str">
        <f t="shared" si="69"/>
        <v/>
      </c>
      <c r="L691" s="3" t="str">
        <f t="shared" si="70"/>
        <v/>
      </c>
      <c r="M691" s="3" t="str">
        <f t="shared" si="71"/>
        <v/>
      </c>
    </row>
    <row r="692" spans="1:13" x14ac:dyDescent="0.25">
      <c r="A692" s="1">
        <f t="shared" si="66"/>
        <v>201</v>
      </c>
      <c r="B692" s="1" t="e">
        <f>IF(A692&gt;=10000,"",SMALL('Liste aller Termine'!D$2:D$10000,A692))</f>
        <v>#NUM!</v>
      </c>
      <c r="C692" s="1">
        <f>COUNTIF('Liste aller Termine'!D$2:D$10000,B692)</f>
        <v>0</v>
      </c>
      <c r="D692" s="2" t="e">
        <f t="array" ref="D692">LARGE(IF('Liste aller Termine'!$D$1:$D$10000=$B692,'Liste aller Termine'!$C$1:$C$10000),D$2)</f>
        <v>#NUM!</v>
      </c>
      <c r="E692" s="2" t="e">
        <f t="array" ref="E692">LARGE(IF('Liste aller Termine'!$D$1:$D$10000=$B692,'Liste aller Termine'!$C$1:$C$10000),E$2)</f>
        <v>#NUM!</v>
      </c>
      <c r="F692" s="2" t="e">
        <f t="array" ref="F692">LARGE(IF('Liste aller Termine'!$D$1:$D$10000=$B692,'Liste aller Termine'!$C$1:$C$10000),F$2)</f>
        <v>#NUM!</v>
      </c>
      <c r="G692" s="2" t="e">
        <f t="array" ref="G692">LARGE(IF('Liste aller Termine'!$D$1:$D$10000=$B692,'Liste aller Termine'!$C$1:$C$10000),G$2)</f>
        <v>#NUM!</v>
      </c>
      <c r="H692" s="2" t="e">
        <f t="array" ref="H692">LARGE(IF('Liste aller Termine'!$D$1:$D$10000=$B692,'Liste aller Termine'!$C$1:$C$10000),H$2)</f>
        <v>#NUM!</v>
      </c>
      <c r="I692" s="3" t="str">
        <f t="shared" si="67"/>
        <v/>
      </c>
      <c r="J692" s="3" t="str">
        <f t="shared" si="68"/>
        <v/>
      </c>
      <c r="K692" s="3" t="str">
        <f t="shared" si="69"/>
        <v/>
      </c>
      <c r="L692" s="3" t="str">
        <f t="shared" si="70"/>
        <v/>
      </c>
      <c r="M692" s="3" t="str">
        <f t="shared" si="71"/>
        <v/>
      </c>
    </row>
    <row r="693" spans="1:13" x14ac:dyDescent="0.25">
      <c r="A693" s="1">
        <f t="shared" si="66"/>
        <v>201</v>
      </c>
      <c r="B693" s="1" t="e">
        <f>IF(A693&gt;=10000,"",SMALL('Liste aller Termine'!D$2:D$10000,A693))</f>
        <v>#NUM!</v>
      </c>
      <c r="C693" s="1">
        <f>COUNTIF('Liste aller Termine'!D$2:D$10000,B693)</f>
        <v>0</v>
      </c>
      <c r="D693" s="2" t="e">
        <f t="array" ref="D693">LARGE(IF('Liste aller Termine'!$D$1:$D$10000=$B693,'Liste aller Termine'!$C$1:$C$10000),D$2)</f>
        <v>#NUM!</v>
      </c>
      <c r="E693" s="2" t="e">
        <f t="array" ref="E693">LARGE(IF('Liste aller Termine'!$D$1:$D$10000=$B693,'Liste aller Termine'!$C$1:$C$10000),E$2)</f>
        <v>#NUM!</v>
      </c>
      <c r="F693" s="2" t="e">
        <f t="array" ref="F693">LARGE(IF('Liste aller Termine'!$D$1:$D$10000=$B693,'Liste aller Termine'!$C$1:$C$10000),F$2)</f>
        <v>#NUM!</v>
      </c>
      <c r="G693" s="2" t="e">
        <f t="array" ref="G693">LARGE(IF('Liste aller Termine'!$D$1:$D$10000=$B693,'Liste aller Termine'!$C$1:$C$10000),G$2)</f>
        <v>#NUM!</v>
      </c>
      <c r="H693" s="2" t="e">
        <f t="array" ref="H693">LARGE(IF('Liste aller Termine'!$D$1:$D$10000=$B693,'Liste aller Termine'!$C$1:$C$10000),H$2)</f>
        <v>#NUM!</v>
      </c>
      <c r="I693" s="3" t="str">
        <f t="shared" si="67"/>
        <v/>
      </c>
      <c r="J693" s="3" t="str">
        <f t="shared" si="68"/>
        <v/>
      </c>
      <c r="K693" s="3" t="str">
        <f t="shared" si="69"/>
        <v/>
      </c>
      <c r="L693" s="3" t="str">
        <f t="shared" si="70"/>
        <v/>
      </c>
      <c r="M693" s="3" t="str">
        <f t="shared" si="71"/>
        <v/>
      </c>
    </row>
    <row r="694" spans="1:13" x14ac:dyDescent="0.25">
      <c r="A694" s="1">
        <f t="shared" si="66"/>
        <v>201</v>
      </c>
      <c r="B694" s="1" t="e">
        <f>IF(A694&gt;=10000,"",SMALL('Liste aller Termine'!D$2:D$10000,A694))</f>
        <v>#NUM!</v>
      </c>
      <c r="C694" s="1">
        <f>COUNTIF('Liste aller Termine'!D$2:D$10000,B694)</f>
        <v>0</v>
      </c>
      <c r="D694" s="2" t="e">
        <f t="array" ref="D694">LARGE(IF('Liste aller Termine'!$D$1:$D$10000=$B694,'Liste aller Termine'!$C$1:$C$10000),D$2)</f>
        <v>#NUM!</v>
      </c>
      <c r="E694" s="2" t="e">
        <f t="array" ref="E694">LARGE(IF('Liste aller Termine'!$D$1:$D$10000=$B694,'Liste aller Termine'!$C$1:$C$10000),E$2)</f>
        <v>#NUM!</v>
      </c>
      <c r="F694" s="2" t="e">
        <f t="array" ref="F694">LARGE(IF('Liste aller Termine'!$D$1:$D$10000=$B694,'Liste aller Termine'!$C$1:$C$10000),F$2)</f>
        <v>#NUM!</v>
      </c>
      <c r="G694" s="2" t="e">
        <f t="array" ref="G694">LARGE(IF('Liste aller Termine'!$D$1:$D$10000=$B694,'Liste aller Termine'!$C$1:$C$10000),G$2)</f>
        <v>#NUM!</v>
      </c>
      <c r="H694" s="2" t="e">
        <f t="array" ref="H694">LARGE(IF('Liste aller Termine'!$D$1:$D$10000=$B694,'Liste aller Termine'!$C$1:$C$10000),H$2)</f>
        <v>#NUM!</v>
      </c>
      <c r="I694" s="3" t="str">
        <f t="shared" si="67"/>
        <v/>
      </c>
      <c r="J694" s="3" t="str">
        <f t="shared" si="68"/>
        <v/>
      </c>
      <c r="K694" s="3" t="str">
        <f t="shared" si="69"/>
        <v/>
      </c>
      <c r="L694" s="3" t="str">
        <f t="shared" si="70"/>
        <v/>
      </c>
      <c r="M694" s="3" t="str">
        <f t="shared" si="71"/>
        <v/>
      </c>
    </row>
    <row r="695" spans="1:13" x14ac:dyDescent="0.25">
      <c r="A695" s="1">
        <f t="shared" si="66"/>
        <v>201</v>
      </c>
      <c r="B695" s="1" t="e">
        <f>IF(A695&gt;=10000,"",SMALL('Liste aller Termine'!D$2:D$10000,A695))</f>
        <v>#NUM!</v>
      </c>
      <c r="C695" s="1">
        <f>COUNTIF('Liste aller Termine'!D$2:D$10000,B695)</f>
        <v>0</v>
      </c>
      <c r="D695" s="2" t="e">
        <f t="array" ref="D695">LARGE(IF('Liste aller Termine'!$D$1:$D$10000=$B695,'Liste aller Termine'!$C$1:$C$10000),D$2)</f>
        <v>#NUM!</v>
      </c>
      <c r="E695" s="2" t="e">
        <f t="array" ref="E695">LARGE(IF('Liste aller Termine'!$D$1:$D$10000=$B695,'Liste aller Termine'!$C$1:$C$10000),E$2)</f>
        <v>#NUM!</v>
      </c>
      <c r="F695" s="2" t="e">
        <f t="array" ref="F695">LARGE(IF('Liste aller Termine'!$D$1:$D$10000=$B695,'Liste aller Termine'!$C$1:$C$10000),F$2)</f>
        <v>#NUM!</v>
      </c>
      <c r="G695" s="2" t="e">
        <f t="array" ref="G695">LARGE(IF('Liste aller Termine'!$D$1:$D$10000=$B695,'Liste aller Termine'!$C$1:$C$10000),G$2)</f>
        <v>#NUM!</v>
      </c>
      <c r="H695" s="2" t="e">
        <f t="array" ref="H695">LARGE(IF('Liste aller Termine'!$D$1:$D$10000=$B695,'Liste aller Termine'!$C$1:$C$10000),H$2)</f>
        <v>#NUM!</v>
      </c>
      <c r="I695" s="3" t="str">
        <f t="shared" si="67"/>
        <v/>
      </c>
      <c r="J695" s="3" t="str">
        <f t="shared" si="68"/>
        <v/>
      </c>
      <c r="K695" s="3" t="str">
        <f t="shared" si="69"/>
        <v/>
      </c>
      <c r="L695" s="3" t="str">
        <f t="shared" si="70"/>
        <v/>
      </c>
      <c r="M695" s="3" t="str">
        <f t="shared" si="71"/>
        <v/>
      </c>
    </row>
    <row r="696" spans="1:13" x14ac:dyDescent="0.25">
      <c r="A696" s="1">
        <f t="shared" si="66"/>
        <v>201</v>
      </c>
      <c r="B696" s="1" t="e">
        <f>IF(A696&gt;=10000,"",SMALL('Liste aller Termine'!D$2:D$10000,A696))</f>
        <v>#NUM!</v>
      </c>
      <c r="C696" s="1">
        <f>COUNTIF('Liste aller Termine'!D$2:D$10000,B696)</f>
        <v>0</v>
      </c>
      <c r="D696" s="2" t="e">
        <f t="array" ref="D696">LARGE(IF('Liste aller Termine'!$D$1:$D$10000=$B696,'Liste aller Termine'!$C$1:$C$10000),D$2)</f>
        <v>#NUM!</v>
      </c>
      <c r="E696" s="2" t="e">
        <f t="array" ref="E696">LARGE(IF('Liste aller Termine'!$D$1:$D$10000=$B696,'Liste aller Termine'!$C$1:$C$10000),E$2)</f>
        <v>#NUM!</v>
      </c>
      <c r="F696" s="2" t="e">
        <f t="array" ref="F696">LARGE(IF('Liste aller Termine'!$D$1:$D$10000=$B696,'Liste aller Termine'!$C$1:$C$10000),F$2)</f>
        <v>#NUM!</v>
      </c>
      <c r="G696" s="2" t="e">
        <f t="array" ref="G696">LARGE(IF('Liste aller Termine'!$D$1:$D$10000=$B696,'Liste aller Termine'!$C$1:$C$10000),G$2)</f>
        <v>#NUM!</v>
      </c>
      <c r="H696" s="2" t="e">
        <f t="array" ref="H696">LARGE(IF('Liste aller Termine'!$D$1:$D$10000=$B696,'Liste aller Termine'!$C$1:$C$10000),H$2)</f>
        <v>#NUM!</v>
      </c>
      <c r="I696" s="3" t="str">
        <f t="shared" si="67"/>
        <v/>
      </c>
      <c r="J696" s="3" t="str">
        <f t="shared" si="68"/>
        <v/>
      </c>
      <c r="K696" s="3" t="str">
        <f t="shared" si="69"/>
        <v/>
      </c>
      <c r="L696" s="3" t="str">
        <f t="shared" si="70"/>
        <v/>
      </c>
      <c r="M696" s="3" t="str">
        <f t="shared" si="71"/>
        <v/>
      </c>
    </row>
    <row r="697" spans="1:13" x14ac:dyDescent="0.25">
      <c r="A697" s="1">
        <f t="shared" si="66"/>
        <v>201</v>
      </c>
      <c r="B697" s="1" t="e">
        <f>IF(A697&gt;=10000,"",SMALL('Liste aller Termine'!D$2:D$10000,A697))</f>
        <v>#NUM!</v>
      </c>
      <c r="C697" s="1">
        <f>COUNTIF('Liste aller Termine'!D$2:D$10000,B697)</f>
        <v>0</v>
      </c>
      <c r="D697" s="2" t="e">
        <f t="array" ref="D697">LARGE(IF('Liste aller Termine'!$D$1:$D$10000=$B697,'Liste aller Termine'!$C$1:$C$10000),D$2)</f>
        <v>#NUM!</v>
      </c>
      <c r="E697" s="2" t="e">
        <f t="array" ref="E697">LARGE(IF('Liste aller Termine'!$D$1:$D$10000=$B697,'Liste aller Termine'!$C$1:$C$10000),E$2)</f>
        <v>#NUM!</v>
      </c>
      <c r="F697" s="2" t="e">
        <f t="array" ref="F697">LARGE(IF('Liste aller Termine'!$D$1:$D$10000=$B697,'Liste aller Termine'!$C$1:$C$10000),F$2)</f>
        <v>#NUM!</v>
      </c>
      <c r="G697" s="2" t="e">
        <f t="array" ref="G697">LARGE(IF('Liste aller Termine'!$D$1:$D$10000=$B697,'Liste aller Termine'!$C$1:$C$10000),G$2)</f>
        <v>#NUM!</v>
      </c>
      <c r="H697" s="2" t="e">
        <f t="array" ref="H697">LARGE(IF('Liste aller Termine'!$D$1:$D$10000=$B697,'Liste aller Termine'!$C$1:$C$10000),H$2)</f>
        <v>#NUM!</v>
      </c>
      <c r="I697" s="3" t="str">
        <f t="shared" si="67"/>
        <v/>
      </c>
      <c r="J697" s="3" t="str">
        <f t="shared" si="68"/>
        <v/>
      </c>
      <c r="K697" s="3" t="str">
        <f t="shared" si="69"/>
        <v/>
      </c>
      <c r="L697" s="3" t="str">
        <f t="shared" si="70"/>
        <v/>
      </c>
      <c r="M697" s="3" t="str">
        <f t="shared" si="71"/>
        <v/>
      </c>
    </row>
    <row r="698" spans="1:13" x14ac:dyDescent="0.25">
      <c r="A698" s="1">
        <f t="shared" si="66"/>
        <v>201</v>
      </c>
      <c r="B698" s="1" t="e">
        <f>IF(A698&gt;=10000,"",SMALL('Liste aller Termine'!D$2:D$10000,A698))</f>
        <v>#NUM!</v>
      </c>
      <c r="C698" s="1">
        <f>COUNTIF('Liste aller Termine'!D$2:D$10000,B698)</f>
        <v>0</v>
      </c>
      <c r="D698" s="2" t="e">
        <f t="array" ref="D698">LARGE(IF('Liste aller Termine'!$D$1:$D$10000=$B698,'Liste aller Termine'!$C$1:$C$10000),D$2)</f>
        <v>#NUM!</v>
      </c>
      <c r="E698" s="2" t="e">
        <f t="array" ref="E698">LARGE(IF('Liste aller Termine'!$D$1:$D$10000=$B698,'Liste aller Termine'!$C$1:$C$10000),E$2)</f>
        <v>#NUM!</v>
      </c>
      <c r="F698" s="2" t="e">
        <f t="array" ref="F698">LARGE(IF('Liste aller Termine'!$D$1:$D$10000=$B698,'Liste aller Termine'!$C$1:$C$10000),F$2)</f>
        <v>#NUM!</v>
      </c>
      <c r="G698" s="2" t="e">
        <f t="array" ref="G698">LARGE(IF('Liste aller Termine'!$D$1:$D$10000=$B698,'Liste aller Termine'!$C$1:$C$10000),G$2)</f>
        <v>#NUM!</v>
      </c>
      <c r="H698" s="2" t="e">
        <f t="array" ref="H698">LARGE(IF('Liste aller Termine'!$D$1:$D$10000=$B698,'Liste aller Termine'!$C$1:$C$10000),H$2)</f>
        <v>#NUM!</v>
      </c>
      <c r="I698" s="3" t="str">
        <f t="shared" si="67"/>
        <v/>
      </c>
      <c r="J698" s="3" t="str">
        <f t="shared" si="68"/>
        <v/>
      </c>
      <c r="K698" s="3" t="str">
        <f t="shared" si="69"/>
        <v/>
      </c>
      <c r="L698" s="3" t="str">
        <f t="shared" si="70"/>
        <v/>
      </c>
      <c r="M698" s="3" t="str">
        <f t="shared" si="71"/>
        <v/>
      </c>
    </row>
    <row r="699" spans="1:13" x14ac:dyDescent="0.25">
      <c r="A699" s="1">
        <f t="shared" si="66"/>
        <v>201</v>
      </c>
      <c r="B699" s="1" t="e">
        <f>IF(A699&gt;=10000,"",SMALL('Liste aller Termine'!D$2:D$10000,A699))</f>
        <v>#NUM!</v>
      </c>
      <c r="C699" s="1">
        <f>COUNTIF('Liste aller Termine'!D$2:D$10000,B699)</f>
        <v>0</v>
      </c>
      <c r="D699" s="2" t="e">
        <f t="array" ref="D699">LARGE(IF('Liste aller Termine'!$D$1:$D$10000=$B699,'Liste aller Termine'!$C$1:$C$10000),D$2)</f>
        <v>#NUM!</v>
      </c>
      <c r="E699" s="2" t="e">
        <f t="array" ref="E699">LARGE(IF('Liste aller Termine'!$D$1:$D$10000=$B699,'Liste aller Termine'!$C$1:$C$10000),E$2)</f>
        <v>#NUM!</v>
      </c>
      <c r="F699" s="2" t="e">
        <f t="array" ref="F699">LARGE(IF('Liste aller Termine'!$D$1:$D$10000=$B699,'Liste aller Termine'!$C$1:$C$10000),F$2)</f>
        <v>#NUM!</v>
      </c>
      <c r="G699" s="2" t="e">
        <f t="array" ref="G699">LARGE(IF('Liste aller Termine'!$D$1:$D$10000=$B699,'Liste aller Termine'!$C$1:$C$10000),G$2)</f>
        <v>#NUM!</v>
      </c>
      <c r="H699" s="2" t="e">
        <f t="array" ref="H699">LARGE(IF('Liste aller Termine'!$D$1:$D$10000=$B699,'Liste aller Termine'!$C$1:$C$10000),H$2)</f>
        <v>#NUM!</v>
      </c>
      <c r="I699" s="3" t="str">
        <f t="shared" si="67"/>
        <v/>
      </c>
      <c r="J699" s="3" t="str">
        <f t="shared" si="68"/>
        <v/>
      </c>
      <c r="K699" s="3" t="str">
        <f t="shared" si="69"/>
        <v/>
      </c>
      <c r="L699" s="3" t="str">
        <f t="shared" si="70"/>
        <v/>
      </c>
      <c r="M699" s="3" t="str">
        <f t="shared" si="71"/>
        <v/>
      </c>
    </row>
    <row r="700" spans="1:13" x14ac:dyDescent="0.25">
      <c r="A700" s="1">
        <f t="shared" si="66"/>
        <v>201</v>
      </c>
      <c r="B700" s="1" t="e">
        <f>IF(A700&gt;=10000,"",SMALL('Liste aller Termine'!D$2:D$10000,A700))</f>
        <v>#NUM!</v>
      </c>
      <c r="C700" s="1">
        <f>COUNTIF('Liste aller Termine'!D$2:D$10000,B700)</f>
        <v>0</v>
      </c>
      <c r="D700" s="2" t="e">
        <f t="array" ref="D700">LARGE(IF('Liste aller Termine'!$D$1:$D$10000=$B700,'Liste aller Termine'!$C$1:$C$10000),D$2)</f>
        <v>#NUM!</v>
      </c>
      <c r="E700" s="2" t="e">
        <f t="array" ref="E700">LARGE(IF('Liste aller Termine'!$D$1:$D$10000=$B700,'Liste aller Termine'!$C$1:$C$10000),E$2)</f>
        <v>#NUM!</v>
      </c>
      <c r="F700" s="2" t="e">
        <f t="array" ref="F700">LARGE(IF('Liste aller Termine'!$D$1:$D$10000=$B700,'Liste aller Termine'!$C$1:$C$10000),F$2)</f>
        <v>#NUM!</v>
      </c>
      <c r="G700" s="2" t="e">
        <f t="array" ref="G700">LARGE(IF('Liste aller Termine'!$D$1:$D$10000=$B700,'Liste aller Termine'!$C$1:$C$10000),G$2)</f>
        <v>#NUM!</v>
      </c>
      <c r="H700" s="2" t="e">
        <f t="array" ref="H700">LARGE(IF('Liste aller Termine'!$D$1:$D$10000=$B700,'Liste aller Termine'!$C$1:$C$10000),H$2)</f>
        <v>#NUM!</v>
      </c>
      <c r="I700" s="3" t="str">
        <f t="shared" si="67"/>
        <v/>
      </c>
      <c r="J700" s="3" t="str">
        <f t="shared" si="68"/>
        <v/>
      </c>
      <c r="K700" s="3" t="str">
        <f t="shared" si="69"/>
        <v/>
      </c>
      <c r="L700" s="3" t="str">
        <f t="shared" si="70"/>
        <v/>
      </c>
      <c r="M700" s="3" t="str">
        <f t="shared" si="71"/>
        <v/>
      </c>
    </row>
    <row r="701" spans="1:13" x14ac:dyDescent="0.25">
      <c r="A701" s="1">
        <f t="shared" si="66"/>
        <v>201</v>
      </c>
      <c r="B701" s="1" t="e">
        <f>IF(A701&gt;=10000,"",SMALL('Liste aller Termine'!D$2:D$10000,A701))</f>
        <v>#NUM!</v>
      </c>
      <c r="C701" s="1">
        <f>COUNTIF('Liste aller Termine'!D$2:D$10000,B701)</f>
        <v>0</v>
      </c>
      <c r="D701" s="2" t="e">
        <f t="array" ref="D701">LARGE(IF('Liste aller Termine'!$D$1:$D$10000=$B701,'Liste aller Termine'!$C$1:$C$10000),D$2)</f>
        <v>#NUM!</v>
      </c>
      <c r="E701" s="2" t="e">
        <f t="array" ref="E701">LARGE(IF('Liste aller Termine'!$D$1:$D$10000=$B701,'Liste aller Termine'!$C$1:$C$10000),E$2)</f>
        <v>#NUM!</v>
      </c>
      <c r="F701" s="2" t="e">
        <f t="array" ref="F701">LARGE(IF('Liste aller Termine'!$D$1:$D$10000=$B701,'Liste aller Termine'!$C$1:$C$10000),F$2)</f>
        <v>#NUM!</v>
      </c>
      <c r="G701" s="2" t="e">
        <f t="array" ref="G701">LARGE(IF('Liste aller Termine'!$D$1:$D$10000=$B701,'Liste aller Termine'!$C$1:$C$10000),G$2)</f>
        <v>#NUM!</v>
      </c>
      <c r="H701" s="2" t="e">
        <f t="array" ref="H701">LARGE(IF('Liste aller Termine'!$D$1:$D$10000=$B701,'Liste aller Termine'!$C$1:$C$10000),H$2)</f>
        <v>#NUM!</v>
      </c>
      <c r="I701" s="3" t="str">
        <f t="shared" si="67"/>
        <v/>
      </c>
      <c r="J701" s="3" t="str">
        <f t="shared" si="68"/>
        <v/>
      </c>
      <c r="K701" s="3" t="str">
        <f t="shared" si="69"/>
        <v/>
      </c>
      <c r="L701" s="3" t="str">
        <f t="shared" si="70"/>
        <v/>
      </c>
      <c r="M701" s="3" t="str">
        <f t="shared" si="71"/>
        <v/>
      </c>
    </row>
    <row r="702" spans="1:13" x14ac:dyDescent="0.25">
      <c r="A702" s="1">
        <f t="shared" si="66"/>
        <v>201</v>
      </c>
      <c r="B702" s="1" t="e">
        <f>IF(A702&gt;=10000,"",SMALL('Liste aller Termine'!D$2:D$10000,A702))</f>
        <v>#NUM!</v>
      </c>
      <c r="C702" s="1">
        <f>COUNTIF('Liste aller Termine'!D$2:D$10000,B702)</f>
        <v>0</v>
      </c>
      <c r="D702" s="2" t="e">
        <f t="array" ref="D702">LARGE(IF('Liste aller Termine'!$D$1:$D$10000=$B702,'Liste aller Termine'!$C$1:$C$10000),D$2)</f>
        <v>#NUM!</v>
      </c>
      <c r="E702" s="2" t="e">
        <f t="array" ref="E702">LARGE(IF('Liste aller Termine'!$D$1:$D$10000=$B702,'Liste aller Termine'!$C$1:$C$10000),E$2)</f>
        <v>#NUM!</v>
      </c>
      <c r="F702" s="2" t="e">
        <f t="array" ref="F702">LARGE(IF('Liste aller Termine'!$D$1:$D$10000=$B702,'Liste aller Termine'!$C$1:$C$10000),F$2)</f>
        <v>#NUM!</v>
      </c>
      <c r="G702" s="2" t="e">
        <f t="array" ref="G702">LARGE(IF('Liste aller Termine'!$D$1:$D$10000=$B702,'Liste aller Termine'!$C$1:$C$10000),G$2)</f>
        <v>#NUM!</v>
      </c>
      <c r="H702" s="2" t="e">
        <f t="array" ref="H702">LARGE(IF('Liste aller Termine'!$D$1:$D$10000=$B702,'Liste aller Termine'!$C$1:$C$10000),H$2)</f>
        <v>#NUM!</v>
      </c>
      <c r="I702" s="3" t="str">
        <f t="shared" si="67"/>
        <v/>
      </c>
      <c r="J702" s="3" t="str">
        <f t="shared" si="68"/>
        <v/>
      </c>
      <c r="K702" s="3" t="str">
        <f t="shared" si="69"/>
        <v/>
      </c>
      <c r="L702" s="3" t="str">
        <f t="shared" si="70"/>
        <v/>
      </c>
      <c r="M702" s="3" t="str">
        <f t="shared" si="71"/>
        <v/>
      </c>
    </row>
    <row r="703" spans="1:13" x14ac:dyDescent="0.25">
      <c r="A703" s="1">
        <f t="shared" si="66"/>
        <v>201</v>
      </c>
      <c r="B703" s="1" t="e">
        <f>IF(A703&gt;=10000,"",SMALL('Liste aller Termine'!D$2:D$10000,A703))</f>
        <v>#NUM!</v>
      </c>
      <c r="C703" s="1">
        <f>COUNTIF('Liste aller Termine'!D$2:D$10000,B703)</f>
        <v>0</v>
      </c>
      <c r="D703" s="2" t="e">
        <f t="array" ref="D703">LARGE(IF('Liste aller Termine'!$D$1:$D$10000=$B703,'Liste aller Termine'!$C$1:$C$10000),D$2)</f>
        <v>#NUM!</v>
      </c>
      <c r="E703" s="2" t="e">
        <f t="array" ref="E703">LARGE(IF('Liste aller Termine'!$D$1:$D$10000=$B703,'Liste aller Termine'!$C$1:$C$10000),E$2)</f>
        <v>#NUM!</v>
      </c>
      <c r="F703" s="2" t="e">
        <f t="array" ref="F703">LARGE(IF('Liste aller Termine'!$D$1:$D$10000=$B703,'Liste aller Termine'!$C$1:$C$10000),F$2)</f>
        <v>#NUM!</v>
      </c>
      <c r="G703" s="2" t="e">
        <f t="array" ref="G703">LARGE(IF('Liste aller Termine'!$D$1:$D$10000=$B703,'Liste aller Termine'!$C$1:$C$10000),G$2)</f>
        <v>#NUM!</v>
      </c>
      <c r="H703" s="2" t="e">
        <f t="array" ref="H703">LARGE(IF('Liste aller Termine'!$D$1:$D$10000=$B703,'Liste aller Termine'!$C$1:$C$10000),H$2)</f>
        <v>#NUM!</v>
      </c>
      <c r="I703" s="3" t="str">
        <f t="shared" si="67"/>
        <v/>
      </c>
      <c r="J703" s="3" t="str">
        <f t="shared" si="68"/>
        <v/>
      </c>
      <c r="K703" s="3" t="str">
        <f t="shared" si="69"/>
        <v/>
      </c>
      <c r="L703" s="3" t="str">
        <f t="shared" si="70"/>
        <v/>
      </c>
      <c r="M703" s="3" t="str">
        <f t="shared" si="71"/>
        <v/>
      </c>
    </row>
    <row r="704" spans="1:13" x14ac:dyDescent="0.25">
      <c r="A704" s="1">
        <f t="shared" si="66"/>
        <v>201</v>
      </c>
      <c r="B704" s="1" t="e">
        <f>IF(A704&gt;=10000,"",SMALL('Liste aller Termine'!D$2:D$10000,A704))</f>
        <v>#NUM!</v>
      </c>
      <c r="C704" s="1">
        <f>COUNTIF('Liste aller Termine'!D$2:D$10000,B704)</f>
        <v>0</v>
      </c>
      <c r="D704" s="2" t="e">
        <f t="array" ref="D704">LARGE(IF('Liste aller Termine'!$D$1:$D$10000=$B704,'Liste aller Termine'!$C$1:$C$10000),D$2)</f>
        <v>#NUM!</v>
      </c>
      <c r="E704" s="2" t="e">
        <f t="array" ref="E704">LARGE(IF('Liste aller Termine'!$D$1:$D$10000=$B704,'Liste aller Termine'!$C$1:$C$10000),E$2)</f>
        <v>#NUM!</v>
      </c>
      <c r="F704" s="2" t="e">
        <f t="array" ref="F704">LARGE(IF('Liste aller Termine'!$D$1:$D$10000=$B704,'Liste aller Termine'!$C$1:$C$10000),F$2)</f>
        <v>#NUM!</v>
      </c>
      <c r="G704" s="2" t="e">
        <f t="array" ref="G704">LARGE(IF('Liste aller Termine'!$D$1:$D$10000=$B704,'Liste aller Termine'!$C$1:$C$10000),G$2)</f>
        <v>#NUM!</v>
      </c>
      <c r="H704" s="2" t="e">
        <f t="array" ref="H704">LARGE(IF('Liste aller Termine'!$D$1:$D$10000=$B704,'Liste aller Termine'!$C$1:$C$10000),H$2)</f>
        <v>#NUM!</v>
      </c>
      <c r="I704" s="3" t="str">
        <f t="shared" si="67"/>
        <v/>
      </c>
      <c r="J704" s="3" t="str">
        <f t="shared" si="68"/>
        <v/>
      </c>
      <c r="K704" s="3" t="str">
        <f t="shared" si="69"/>
        <v/>
      </c>
      <c r="L704" s="3" t="str">
        <f t="shared" si="70"/>
        <v/>
      </c>
      <c r="M704" s="3" t="str">
        <f t="shared" si="71"/>
        <v/>
      </c>
    </row>
    <row r="705" spans="1:13" x14ac:dyDescent="0.25">
      <c r="A705" s="1">
        <f t="shared" si="66"/>
        <v>201</v>
      </c>
      <c r="B705" s="1" t="e">
        <f>IF(A705&gt;=10000,"",SMALL('Liste aller Termine'!D$2:D$10000,A705))</f>
        <v>#NUM!</v>
      </c>
      <c r="C705" s="1">
        <f>COUNTIF('Liste aller Termine'!D$2:D$10000,B705)</f>
        <v>0</v>
      </c>
      <c r="D705" s="2" t="e">
        <f t="array" ref="D705">LARGE(IF('Liste aller Termine'!$D$1:$D$10000=$B705,'Liste aller Termine'!$C$1:$C$10000),D$2)</f>
        <v>#NUM!</v>
      </c>
      <c r="E705" s="2" t="e">
        <f t="array" ref="E705">LARGE(IF('Liste aller Termine'!$D$1:$D$10000=$B705,'Liste aller Termine'!$C$1:$C$10000),E$2)</f>
        <v>#NUM!</v>
      </c>
      <c r="F705" s="2" t="e">
        <f t="array" ref="F705">LARGE(IF('Liste aller Termine'!$D$1:$D$10000=$B705,'Liste aller Termine'!$C$1:$C$10000),F$2)</f>
        <v>#NUM!</v>
      </c>
      <c r="G705" s="2" t="e">
        <f t="array" ref="G705">LARGE(IF('Liste aller Termine'!$D$1:$D$10000=$B705,'Liste aller Termine'!$C$1:$C$10000),G$2)</f>
        <v>#NUM!</v>
      </c>
      <c r="H705" s="2" t="e">
        <f t="array" ref="H705">LARGE(IF('Liste aller Termine'!$D$1:$D$10000=$B705,'Liste aller Termine'!$C$1:$C$10000),H$2)</f>
        <v>#NUM!</v>
      </c>
      <c r="I705" s="3" t="str">
        <f t="shared" si="67"/>
        <v/>
      </c>
      <c r="J705" s="3" t="str">
        <f t="shared" si="68"/>
        <v/>
      </c>
      <c r="K705" s="3" t="str">
        <f t="shared" si="69"/>
        <v/>
      </c>
      <c r="L705" s="3" t="str">
        <f t="shared" si="70"/>
        <v/>
      </c>
      <c r="M705" s="3" t="str">
        <f t="shared" si="71"/>
        <v/>
      </c>
    </row>
    <row r="706" spans="1:13" x14ac:dyDescent="0.25">
      <c r="A706" s="1">
        <f t="shared" si="66"/>
        <v>201</v>
      </c>
      <c r="B706" s="1" t="e">
        <f>IF(A706&gt;=10000,"",SMALL('Liste aller Termine'!D$2:D$10000,A706))</f>
        <v>#NUM!</v>
      </c>
      <c r="C706" s="1">
        <f>COUNTIF('Liste aller Termine'!D$2:D$10000,B706)</f>
        <v>0</v>
      </c>
      <c r="D706" s="2" t="e">
        <f t="array" ref="D706">LARGE(IF('Liste aller Termine'!$D$1:$D$10000=$B706,'Liste aller Termine'!$C$1:$C$10000),D$2)</f>
        <v>#NUM!</v>
      </c>
      <c r="E706" s="2" t="e">
        <f t="array" ref="E706">LARGE(IF('Liste aller Termine'!$D$1:$D$10000=$B706,'Liste aller Termine'!$C$1:$C$10000),E$2)</f>
        <v>#NUM!</v>
      </c>
      <c r="F706" s="2" t="e">
        <f t="array" ref="F706">LARGE(IF('Liste aller Termine'!$D$1:$D$10000=$B706,'Liste aller Termine'!$C$1:$C$10000),F$2)</f>
        <v>#NUM!</v>
      </c>
      <c r="G706" s="2" t="e">
        <f t="array" ref="G706">LARGE(IF('Liste aller Termine'!$D$1:$D$10000=$B706,'Liste aller Termine'!$C$1:$C$10000),G$2)</f>
        <v>#NUM!</v>
      </c>
      <c r="H706" s="2" t="e">
        <f t="array" ref="H706">LARGE(IF('Liste aller Termine'!$D$1:$D$10000=$B706,'Liste aller Termine'!$C$1:$C$10000),H$2)</f>
        <v>#NUM!</v>
      </c>
      <c r="I706" s="3" t="str">
        <f t="shared" si="67"/>
        <v/>
      </c>
      <c r="J706" s="3" t="str">
        <f t="shared" si="68"/>
        <v/>
      </c>
      <c r="K706" s="3" t="str">
        <f t="shared" si="69"/>
        <v/>
      </c>
      <c r="L706" s="3" t="str">
        <f t="shared" si="70"/>
        <v/>
      </c>
      <c r="M706" s="3" t="str">
        <f t="shared" si="71"/>
        <v/>
      </c>
    </row>
    <row r="707" spans="1:13" x14ac:dyDescent="0.25">
      <c r="A707" s="1">
        <f t="shared" si="66"/>
        <v>201</v>
      </c>
      <c r="B707" s="1" t="e">
        <f>IF(A707&gt;=10000,"",SMALL('Liste aller Termine'!D$2:D$10000,A707))</f>
        <v>#NUM!</v>
      </c>
      <c r="C707" s="1">
        <f>COUNTIF('Liste aller Termine'!D$2:D$10000,B707)</f>
        <v>0</v>
      </c>
      <c r="D707" s="2" t="e">
        <f t="array" ref="D707">LARGE(IF('Liste aller Termine'!$D$1:$D$10000=$B707,'Liste aller Termine'!$C$1:$C$10000),D$2)</f>
        <v>#NUM!</v>
      </c>
      <c r="E707" s="2" t="e">
        <f t="array" ref="E707">LARGE(IF('Liste aller Termine'!$D$1:$D$10000=$B707,'Liste aller Termine'!$C$1:$C$10000),E$2)</f>
        <v>#NUM!</v>
      </c>
      <c r="F707" s="2" t="e">
        <f t="array" ref="F707">LARGE(IF('Liste aller Termine'!$D$1:$D$10000=$B707,'Liste aller Termine'!$C$1:$C$10000),F$2)</f>
        <v>#NUM!</v>
      </c>
      <c r="G707" s="2" t="e">
        <f t="array" ref="G707">LARGE(IF('Liste aller Termine'!$D$1:$D$10000=$B707,'Liste aller Termine'!$C$1:$C$10000),G$2)</f>
        <v>#NUM!</v>
      </c>
      <c r="H707" s="2" t="e">
        <f t="array" ref="H707">LARGE(IF('Liste aller Termine'!$D$1:$D$10000=$B707,'Liste aller Termine'!$C$1:$C$10000),H$2)</f>
        <v>#NUM!</v>
      </c>
      <c r="I707" s="3" t="str">
        <f t="shared" si="67"/>
        <v/>
      </c>
      <c r="J707" s="3" t="str">
        <f t="shared" si="68"/>
        <v/>
      </c>
      <c r="K707" s="3" t="str">
        <f t="shared" si="69"/>
        <v/>
      </c>
      <c r="L707" s="3" t="str">
        <f t="shared" si="70"/>
        <v/>
      </c>
      <c r="M707" s="3" t="str">
        <f t="shared" si="71"/>
        <v/>
      </c>
    </row>
    <row r="708" spans="1:13" x14ac:dyDescent="0.25">
      <c r="A708" s="1">
        <f t="shared" si="66"/>
        <v>201</v>
      </c>
      <c r="B708" s="1" t="e">
        <f>IF(A708&gt;=10000,"",SMALL('Liste aller Termine'!D$2:D$10000,A708))</f>
        <v>#NUM!</v>
      </c>
      <c r="C708" s="1">
        <f>COUNTIF('Liste aller Termine'!D$2:D$10000,B708)</f>
        <v>0</v>
      </c>
      <c r="D708" s="2" t="e">
        <f t="array" ref="D708">LARGE(IF('Liste aller Termine'!$D$1:$D$10000=$B708,'Liste aller Termine'!$C$1:$C$10000),D$2)</f>
        <v>#NUM!</v>
      </c>
      <c r="E708" s="2" t="e">
        <f t="array" ref="E708">LARGE(IF('Liste aller Termine'!$D$1:$D$10000=$B708,'Liste aller Termine'!$C$1:$C$10000),E$2)</f>
        <v>#NUM!</v>
      </c>
      <c r="F708" s="2" t="e">
        <f t="array" ref="F708">LARGE(IF('Liste aller Termine'!$D$1:$D$10000=$B708,'Liste aller Termine'!$C$1:$C$10000),F$2)</f>
        <v>#NUM!</v>
      </c>
      <c r="G708" s="2" t="e">
        <f t="array" ref="G708">LARGE(IF('Liste aller Termine'!$D$1:$D$10000=$B708,'Liste aller Termine'!$C$1:$C$10000),G$2)</f>
        <v>#NUM!</v>
      </c>
      <c r="H708" s="2" t="e">
        <f t="array" ref="H708">LARGE(IF('Liste aller Termine'!$D$1:$D$10000=$B708,'Liste aller Termine'!$C$1:$C$10000),H$2)</f>
        <v>#NUM!</v>
      </c>
      <c r="I708" s="3" t="str">
        <f t="shared" si="67"/>
        <v/>
      </c>
      <c r="J708" s="3" t="str">
        <f t="shared" si="68"/>
        <v/>
      </c>
      <c r="K708" s="3" t="str">
        <f t="shared" si="69"/>
        <v/>
      </c>
      <c r="L708" s="3" t="str">
        <f t="shared" si="70"/>
        <v/>
      </c>
      <c r="M708" s="3" t="str">
        <f t="shared" si="71"/>
        <v/>
      </c>
    </row>
    <row r="709" spans="1:13" x14ac:dyDescent="0.25">
      <c r="A709" s="1">
        <f t="shared" si="66"/>
        <v>201</v>
      </c>
      <c r="B709" s="1" t="e">
        <f>IF(A709&gt;=10000,"",SMALL('Liste aller Termine'!D$2:D$10000,A709))</f>
        <v>#NUM!</v>
      </c>
      <c r="C709" s="1">
        <f>COUNTIF('Liste aller Termine'!D$2:D$10000,B709)</f>
        <v>0</v>
      </c>
      <c r="D709" s="2" t="e">
        <f t="array" ref="D709">LARGE(IF('Liste aller Termine'!$D$1:$D$10000=$B709,'Liste aller Termine'!$C$1:$C$10000),D$2)</f>
        <v>#NUM!</v>
      </c>
      <c r="E709" s="2" t="e">
        <f t="array" ref="E709">LARGE(IF('Liste aller Termine'!$D$1:$D$10000=$B709,'Liste aller Termine'!$C$1:$C$10000),E$2)</f>
        <v>#NUM!</v>
      </c>
      <c r="F709" s="2" t="e">
        <f t="array" ref="F709">LARGE(IF('Liste aller Termine'!$D$1:$D$10000=$B709,'Liste aller Termine'!$C$1:$C$10000),F$2)</f>
        <v>#NUM!</v>
      </c>
      <c r="G709" s="2" t="e">
        <f t="array" ref="G709">LARGE(IF('Liste aller Termine'!$D$1:$D$10000=$B709,'Liste aller Termine'!$C$1:$C$10000),G$2)</f>
        <v>#NUM!</v>
      </c>
      <c r="H709" s="2" t="e">
        <f t="array" ref="H709">LARGE(IF('Liste aller Termine'!$D$1:$D$10000=$B709,'Liste aller Termine'!$C$1:$C$10000),H$2)</f>
        <v>#NUM!</v>
      </c>
      <c r="I709" s="3" t="str">
        <f t="shared" si="67"/>
        <v/>
      </c>
      <c r="J709" s="3" t="str">
        <f t="shared" si="68"/>
        <v/>
      </c>
      <c r="K709" s="3" t="str">
        <f t="shared" si="69"/>
        <v/>
      </c>
      <c r="L709" s="3" t="str">
        <f t="shared" si="70"/>
        <v/>
      </c>
      <c r="M709" s="3" t="str">
        <f t="shared" si="71"/>
        <v/>
      </c>
    </row>
    <row r="710" spans="1:13" x14ac:dyDescent="0.25">
      <c r="A710" s="1">
        <f t="shared" si="66"/>
        <v>201</v>
      </c>
      <c r="B710" s="1" t="e">
        <f>IF(A710&gt;=10000,"",SMALL('Liste aller Termine'!D$2:D$10000,A710))</f>
        <v>#NUM!</v>
      </c>
      <c r="C710" s="1">
        <f>COUNTIF('Liste aller Termine'!D$2:D$10000,B710)</f>
        <v>0</v>
      </c>
      <c r="D710" s="2" t="e">
        <f t="array" ref="D710">LARGE(IF('Liste aller Termine'!$D$1:$D$10000=$B710,'Liste aller Termine'!$C$1:$C$10000),D$2)</f>
        <v>#NUM!</v>
      </c>
      <c r="E710" s="2" t="e">
        <f t="array" ref="E710">LARGE(IF('Liste aller Termine'!$D$1:$D$10000=$B710,'Liste aller Termine'!$C$1:$C$10000),E$2)</f>
        <v>#NUM!</v>
      </c>
      <c r="F710" s="2" t="e">
        <f t="array" ref="F710">LARGE(IF('Liste aller Termine'!$D$1:$D$10000=$B710,'Liste aller Termine'!$C$1:$C$10000),F$2)</f>
        <v>#NUM!</v>
      </c>
      <c r="G710" s="2" t="e">
        <f t="array" ref="G710">LARGE(IF('Liste aller Termine'!$D$1:$D$10000=$B710,'Liste aller Termine'!$C$1:$C$10000),G$2)</f>
        <v>#NUM!</v>
      </c>
      <c r="H710" s="2" t="e">
        <f t="array" ref="H710">LARGE(IF('Liste aller Termine'!$D$1:$D$10000=$B710,'Liste aller Termine'!$C$1:$C$10000),H$2)</f>
        <v>#NUM!</v>
      </c>
      <c r="I710" s="3" t="str">
        <f t="shared" si="67"/>
        <v/>
      </c>
      <c r="J710" s="3" t="str">
        <f t="shared" si="68"/>
        <v/>
      </c>
      <c r="K710" s="3" t="str">
        <f t="shared" si="69"/>
        <v/>
      </c>
      <c r="L710" s="3" t="str">
        <f t="shared" si="70"/>
        <v/>
      </c>
      <c r="M710" s="3" t="str">
        <f t="shared" si="71"/>
        <v/>
      </c>
    </row>
    <row r="711" spans="1:13" x14ac:dyDescent="0.25">
      <c r="A711" s="1">
        <f t="shared" si="66"/>
        <v>201</v>
      </c>
      <c r="B711" s="1" t="e">
        <f>IF(A711&gt;=10000,"",SMALL('Liste aller Termine'!D$2:D$10000,A711))</f>
        <v>#NUM!</v>
      </c>
      <c r="C711" s="1">
        <f>COUNTIF('Liste aller Termine'!D$2:D$10000,B711)</f>
        <v>0</v>
      </c>
      <c r="D711" s="2" t="e">
        <f t="array" ref="D711">LARGE(IF('Liste aller Termine'!$D$1:$D$10000=$B711,'Liste aller Termine'!$C$1:$C$10000),D$2)</f>
        <v>#NUM!</v>
      </c>
      <c r="E711" s="2" t="e">
        <f t="array" ref="E711">LARGE(IF('Liste aller Termine'!$D$1:$D$10000=$B711,'Liste aller Termine'!$C$1:$C$10000),E$2)</f>
        <v>#NUM!</v>
      </c>
      <c r="F711" s="2" t="e">
        <f t="array" ref="F711">LARGE(IF('Liste aller Termine'!$D$1:$D$10000=$B711,'Liste aller Termine'!$C$1:$C$10000),F$2)</f>
        <v>#NUM!</v>
      </c>
      <c r="G711" s="2" t="e">
        <f t="array" ref="G711">LARGE(IF('Liste aller Termine'!$D$1:$D$10000=$B711,'Liste aller Termine'!$C$1:$C$10000),G$2)</f>
        <v>#NUM!</v>
      </c>
      <c r="H711" s="2" t="e">
        <f t="array" ref="H711">LARGE(IF('Liste aller Termine'!$D$1:$D$10000=$B711,'Liste aller Termine'!$C$1:$C$10000),H$2)</f>
        <v>#NUM!</v>
      </c>
      <c r="I711" s="3" t="str">
        <f t="shared" si="67"/>
        <v/>
      </c>
      <c r="J711" s="3" t="str">
        <f t="shared" si="68"/>
        <v/>
      </c>
      <c r="K711" s="3" t="str">
        <f t="shared" si="69"/>
        <v/>
      </c>
      <c r="L711" s="3" t="str">
        <f t="shared" si="70"/>
        <v/>
      </c>
      <c r="M711" s="3" t="str">
        <f t="shared" si="71"/>
        <v/>
      </c>
    </row>
    <row r="712" spans="1:13" x14ac:dyDescent="0.25">
      <c r="A712" s="1">
        <f t="shared" si="66"/>
        <v>201</v>
      </c>
      <c r="B712" s="1" t="e">
        <f>IF(A712&gt;=10000,"",SMALL('Liste aller Termine'!D$2:D$10000,A712))</f>
        <v>#NUM!</v>
      </c>
      <c r="C712" s="1">
        <f>COUNTIF('Liste aller Termine'!D$2:D$10000,B712)</f>
        <v>0</v>
      </c>
      <c r="D712" s="2" t="e">
        <f t="array" ref="D712">LARGE(IF('Liste aller Termine'!$D$1:$D$10000=$B712,'Liste aller Termine'!$C$1:$C$10000),D$2)</f>
        <v>#NUM!</v>
      </c>
      <c r="E712" s="2" t="e">
        <f t="array" ref="E712">LARGE(IF('Liste aller Termine'!$D$1:$D$10000=$B712,'Liste aller Termine'!$C$1:$C$10000),E$2)</f>
        <v>#NUM!</v>
      </c>
      <c r="F712" s="2" t="e">
        <f t="array" ref="F712">LARGE(IF('Liste aller Termine'!$D$1:$D$10000=$B712,'Liste aller Termine'!$C$1:$C$10000),F$2)</f>
        <v>#NUM!</v>
      </c>
      <c r="G712" s="2" t="e">
        <f t="array" ref="G712">LARGE(IF('Liste aller Termine'!$D$1:$D$10000=$B712,'Liste aller Termine'!$C$1:$C$10000),G$2)</f>
        <v>#NUM!</v>
      </c>
      <c r="H712" s="2" t="e">
        <f t="array" ref="H712">LARGE(IF('Liste aller Termine'!$D$1:$D$10000=$B712,'Liste aller Termine'!$C$1:$C$10000),H$2)</f>
        <v>#NUM!</v>
      </c>
      <c r="I712" s="3" t="str">
        <f t="shared" si="67"/>
        <v/>
      </c>
      <c r="J712" s="3" t="str">
        <f t="shared" si="68"/>
        <v/>
      </c>
      <c r="K712" s="3" t="str">
        <f t="shared" si="69"/>
        <v/>
      </c>
      <c r="L712" s="3" t="str">
        <f t="shared" si="70"/>
        <v/>
      </c>
      <c r="M712" s="3" t="str">
        <f t="shared" si="71"/>
        <v/>
      </c>
    </row>
    <row r="713" spans="1:13" x14ac:dyDescent="0.25">
      <c r="A713" s="1">
        <f t="shared" si="66"/>
        <v>201</v>
      </c>
      <c r="B713" s="1" t="e">
        <f>IF(A713&gt;=10000,"",SMALL('Liste aller Termine'!D$2:D$10000,A713))</f>
        <v>#NUM!</v>
      </c>
      <c r="C713" s="1">
        <f>COUNTIF('Liste aller Termine'!D$2:D$10000,B713)</f>
        <v>0</v>
      </c>
      <c r="D713" s="2" t="e">
        <f t="array" ref="D713">LARGE(IF('Liste aller Termine'!$D$1:$D$10000=$B713,'Liste aller Termine'!$C$1:$C$10000),D$2)</f>
        <v>#NUM!</v>
      </c>
      <c r="E713" s="2" t="e">
        <f t="array" ref="E713">LARGE(IF('Liste aller Termine'!$D$1:$D$10000=$B713,'Liste aller Termine'!$C$1:$C$10000),E$2)</f>
        <v>#NUM!</v>
      </c>
      <c r="F713" s="2" t="e">
        <f t="array" ref="F713">LARGE(IF('Liste aller Termine'!$D$1:$D$10000=$B713,'Liste aller Termine'!$C$1:$C$10000),F$2)</f>
        <v>#NUM!</v>
      </c>
      <c r="G713" s="2" t="e">
        <f t="array" ref="G713">LARGE(IF('Liste aller Termine'!$D$1:$D$10000=$B713,'Liste aller Termine'!$C$1:$C$10000),G$2)</f>
        <v>#NUM!</v>
      </c>
      <c r="H713" s="2" t="e">
        <f t="array" ref="H713">LARGE(IF('Liste aller Termine'!$D$1:$D$10000=$B713,'Liste aller Termine'!$C$1:$C$10000),H$2)</f>
        <v>#NUM!</v>
      </c>
      <c r="I713" s="3" t="str">
        <f t="shared" si="67"/>
        <v/>
      </c>
      <c r="J713" s="3" t="str">
        <f t="shared" si="68"/>
        <v/>
      </c>
      <c r="K713" s="3" t="str">
        <f t="shared" si="69"/>
        <v/>
      </c>
      <c r="L713" s="3" t="str">
        <f t="shared" si="70"/>
        <v/>
      </c>
      <c r="M713" s="3" t="str">
        <f t="shared" si="71"/>
        <v/>
      </c>
    </row>
    <row r="714" spans="1:13" x14ac:dyDescent="0.25">
      <c r="A714" s="1">
        <f t="shared" si="66"/>
        <v>201</v>
      </c>
      <c r="B714" s="1" t="e">
        <f>IF(A714&gt;=10000,"",SMALL('Liste aller Termine'!D$2:D$10000,A714))</f>
        <v>#NUM!</v>
      </c>
      <c r="C714" s="1">
        <f>COUNTIF('Liste aller Termine'!D$2:D$10000,B714)</f>
        <v>0</v>
      </c>
      <c r="D714" s="2" t="e">
        <f t="array" ref="D714">LARGE(IF('Liste aller Termine'!$D$1:$D$10000=$B714,'Liste aller Termine'!$C$1:$C$10000),D$2)</f>
        <v>#NUM!</v>
      </c>
      <c r="E714" s="2" t="e">
        <f t="array" ref="E714">LARGE(IF('Liste aller Termine'!$D$1:$D$10000=$B714,'Liste aller Termine'!$C$1:$C$10000),E$2)</f>
        <v>#NUM!</v>
      </c>
      <c r="F714" s="2" t="e">
        <f t="array" ref="F714">LARGE(IF('Liste aller Termine'!$D$1:$D$10000=$B714,'Liste aller Termine'!$C$1:$C$10000),F$2)</f>
        <v>#NUM!</v>
      </c>
      <c r="G714" s="2" t="e">
        <f t="array" ref="G714">LARGE(IF('Liste aller Termine'!$D$1:$D$10000=$B714,'Liste aller Termine'!$C$1:$C$10000),G$2)</f>
        <v>#NUM!</v>
      </c>
      <c r="H714" s="2" t="e">
        <f t="array" ref="H714">LARGE(IF('Liste aller Termine'!$D$1:$D$10000=$B714,'Liste aller Termine'!$C$1:$C$10000),H$2)</f>
        <v>#NUM!</v>
      </c>
      <c r="I714" s="3" t="str">
        <f t="shared" si="67"/>
        <v/>
      </c>
      <c r="J714" s="3" t="str">
        <f t="shared" si="68"/>
        <v/>
      </c>
      <c r="K714" s="3" t="str">
        <f t="shared" si="69"/>
        <v/>
      </c>
      <c r="L714" s="3" t="str">
        <f t="shared" si="70"/>
        <v/>
      </c>
      <c r="M714" s="3" t="str">
        <f t="shared" si="71"/>
        <v/>
      </c>
    </row>
    <row r="715" spans="1:13" x14ac:dyDescent="0.25">
      <c r="A715" s="1">
        <f t="shared" si="66"/>
        <v>201</v>
      </c>
      <c r="B715" s="1" t="e">
        <f>IF(A715&gt;=10000,"",SMALL('Liste aller Termine'!D$2:D$10000,A715))</f>
        <v>#NUM!</v>
      </c>
      <c r="C715" s="1">
        <f>COUNTIF('Liste aller Termine'!D$2:D$10000,B715)</f>
        <v>0</v>
      </c>
      <c r="D715" s="2" t="e">
        <f t="array" ref="D715">LARGE(IF('Liste aller Termine'!$D$1:$D$10000=$B715,'Liste aller Termine'!$C$1:$C$10000),D$2)</f>
        <v>#NUM!</v>
      </c>
      <c r="E715" s="2" t="e">
        <f t="array" ref="E715">LARGE(IF('Liste aller Termine'!$D$1:$D$10000=$B715,'Liste aller Termine'!$C$1:$C$10000),E$2)</f>
        <v>#NUM!</v>
      </c>
      <c r="F715" s="2" t="e">
        <f t="array" ref="F715">LARGE(IF('Liste aller Termine'!$D$1:$D$10000=$B715,'Liste aller Termine'!$C$1:$C$10000),F$2)</f>
        <v>#NUM!</v>
      </c>
      <c r="G715" s="2" t="e">
        <f t="array" ref="G715">LARGE(IF('Liste aller Termine'!$D$1:$D$10000=$B715,'Liste aller Termine'!$C$1:$C$10000),G$2)</f>
        <v>#NUM!</v>
      </c>
      <c r="H715" s="2" t="e">
        <f t="array" ref="H715">LARGE(IF('Liste aller Termine'!$D$1:$D$10000=$B715,'Liste aller Termine'!$C$1:$C$10000),H$2)</f>
        <v>#NUM!</v>
      </c>
      <c r="I715" s="3" t="str">
        <f t="shared" si="67"/>
        <v/>
      </c>
      <c r="J715" s="3" t="str">
        <f t="shared" si="68"/>
        <v/>
      </c>
      <c r="K715" s="3" t="str">
        <f t="shared" si="69"/>
        <v/>
      </c>
      <c r="L715" s="3" t="str">
        <f t="shared" si="70"/>
        <v/>
      </c>
      <c r="M715" s="3" t="str">
        <f t="shared" si="71"/>
        <v/>
      </c>
    </row>
    <row r="716" spans="1:13" x14ac:dyDescent="0.25">
      <c r="A716" s="1">
        <f t="shared" si="66"/>
        <v>201</v>
      </c>
      <c r="B716" s="1" t="e">
        <f>IF(A716&gt;=10000,"",SMALL('Liste aller Termine'!D$2:D$10000,A716))</f>
        <v>#NUM!</v>
      </c>
      <c r="C716" s="1">
        <f>COUNTIF('Liste aller Termine'!D$2:D$10000,B716)</f>
        <v>0</v>
      </c>
      <c r="D716" s="2" t="e">
        <f t="array" ref="D716">LARGE(IF('Liste aller Termine'!$D$1:$D$10000=$B716,'Liste aller Termine'!$C$1:$C$10000),D$2)</f>
        <v>#NUM!</v>
      </c>
      <c r="E716" s="2" t="e">
        <f t="array" ref="E716">LARGE(IF('Liste aller Termine'!$D$1:$D$10000=$B716,'Liste aller Termine'!$C$1:$C$10000),E$2)</f>
        <v>#NUM!</v>
      </c>
      <c r="F716" s="2" t="e">
        <f t="array" ref="F716">LARGE(IF('Liste aller Termine'!$D$1:$D$10000=$B716,'Liste aller Termine'!$C$1:$C$10000),F$2)</f>
        <v>#NUM!</v>
      </c>
      <c r="G716" s="2" t="e">
        <f t="array" ref="G716">LARGE(IF('Liste aller Termine'!$D$1:$D$10000=$B716,'Liste aller Termine'!$C$1:$C$10000),G$2)</f>
        <v>#NUM!</v>
      </c>
      <c r="H716" s="2" t="e">
        <f t="array" ref="H716">LARGE(IF('Liste aller Termine'!$D$1:$D$10000=$B716,'Liste aller Termine'!$C$1:$C$10000),H$2)</f>
        <v>#NUM!</v>
      </c>
      <c r="I716" s="3" t="str">
        <f t="shared" si="67"/>
        <v/>
      </c>
      <c r="J716" s="3" t="str">
        <f t="shared" si="68"/>
        <v/>
      </c>
      <c r="K716" s="3" t="str">
        <f t="shared" si="69"/>
        <v/>
      </c>
      <c r="L716" s="3" t="str">
        <f t="shared" si="70"/>
        <v/>
      </c>
      <c r="M716" s="3" t="str">
        <f t="shared" si="71"/>
        <v/>
      </c>
    </row>
    <row r="717" spans="1:13" x14ac:dyDescent="0.25">
      <c r="A717" s="1">
        <f t="shared" si="66"/>
        <v>201</v>
      </c>
      <c r="B717" s="1" t="e">
        <f>IF(A717&gt;=10000,"",SMALL('Liste aller Termine'!D$2:D$10000,A717))</f>
        <v>#NUM!</v>
      </c>
      <c r="C717" s="1">
        <f>COUNTIF('Liste aller Termine'!D$2:D$10000,B717)</f>
        <v>0</v>
      </c>
      <c r="D717" s="2" t="e">
        <f t="array" ref="D717">LARGE(IF('Liste aller Termine'!$D$1:$D$10000=$B717,'Liste aller Termine'!$C$1:$C$10000),D$2)</f>
        <v>#NUM!</v>
      </c>
      <c r="E717" s="2" t="e">
        <f t="array" ref="E717">LARGE(IF('Liste aller Termine'!$D$1:$D$10000=$B717,'Liste aller Termine'!$C$1:$C$10000),E$2)</f>
        <v>#NUM!</v>
      </c>
      <c r="F717" s="2" t="e">
        <f t="array" ref="F717">LARGE(IF('Liste aller Termine'!$D$1:$D$10000=$B717,'Liste aller Termine'!$C$1:$C$10000),F$2)</f>
        <v>#NUM!</v>
      </c>
      <c r="G717" s="2" t="e">
        <f t="array" ref="G717">LARGE(IF('Liste aller Termine'!$D$1:$D$10000=$B717,'Liste aller Termine'!$C$1:$C$10000),G$2)</f>
        <v>#NUM!</v>
      </c>
      <c r="H717" s="2" t="e">
        <f t="array" ref="H717">LARGE(IF('Liste aller Termine'!$D$1:$D$10000=$B717,'Liste aller Termine'!$C$1:$C$10000),H$2)</f>
        <v>#NUM!</v>
      </c>
      <c r="I717" s="3" t="str">
        <f t="shared" si="67"/>
        <v/>
      </c>
      <c r="J717" s="3" t="str">
        <f t="shared" si="68"/>
        <v/>
      </c>
      <c r="K717" s="3" t="str">
        <f t="shared" si="69"/>
        <v/>
      </c>
      <c r="L717" s="3" t="str">
        <f t="shared" si="70"/>
        <v/>
      </c>
      <c r="M717" s="3" t="str">
        <f t="shared" si="71"/>
        <v/>
      </c>
    </row>
    <row r="718" spans="1:13" x14ac:dyDescent="0.25">
      <c r="A718" s="1">
        <f t="shared" si="66"/>
        <v>201</v>
      </c>
      <c r="B718" s="1" t="e">
        <f>IF(A718&gt;=10000,"",SMALL('Liste aller Termine'!D$2:D$10000,A718))</f>
        <v>#NUM!</v>
      </c>
      <c r="C718" s="1">
        <f>COUNTIF('Liste aller Termine'!D$2:D$10000,B718)</f>
        <v>0</v>
      </c>
      <c r="D718" s="2" t="e">
        <f t="array" ref="D718">LARGE(IF('Liste aller Termine'!$D$1:$D$10000=$B718,'Liste aller Termine'!$C$1:$C$10000),D$2)</f>
        <v>#NUM!</v>
      </c>
      <c r="E718" s="2" t="e">
        <f t="array" ref="E718">LARGE(IF('Liste aller Termine'!$D$1:$D$10000=$B718,'Liste aller Termine'!$C$1:$C$10000),E$2)</f>
        <v>#NUM!</v>
      </c>
      <c r="F718" s="2" t="e">
        <f t="array" ref="F718">LARGE(IF('Liste aller Termine'!$D$1:$D$10000=$B718,'Liste aller Termine'!$C$1:$C$10000),F$2)</f>
        <v>#NUM!</v>
      </c>
      <c r="G718" s="2" t="e">
        <f t="array" ref="G718">LARGE(IF('Liste aller Termine'!$D$1:$D$10000=$B718,'Liste aller Termine'!$C$1:$C$10000),G$2)</f>
        <v>#NUM!</v>
      </c>
      <c r="H718" s="2" t="e">
        <f t="array" ref="H718">LARGE(IF('Liste aller Termine'!$D$1:$D$10000=$B718,'Liste aller Termine'!$C$1:$C$10000),H$2)</f>
        <v>#NUM!</v>
      </c>
      <c r="I718" s="3" t="str">
        <f t="shared" si="67"/>
        <v/>
      </c>
      <c r="J718" s="3" t="str">
        <f t="shared" si="68"/>
        <v/>
      </c>
      <c r="K718" s="3" t="str">
        <f t="shared" si="69"/>
        <v/>
      </c>
      <c r="L718" s="3" t="str">
        <f t="shared" si="70"/>
        <v/>
      </c>
      <c r="M718" s="3" t="str">
        <f t="shared" si="71"/>
        <v/>
      </c>
    </row>
    <row r="719" spans="1:13" x14ac:dyDescent="0.25">
      <c r="A719" s="1">
        <f t="shared" si="66"/>
        <v>201</v>
      </c>
      <c r="B719" s="1" t="e">
        <f>IF(A719&gt;=10000,"",SMALL('Liste aller Termine'!D$2:D$10000,A719))</f>
        <v>#NUM!</v>
      </c>
      <c r="C719" s="1">
        <f>COUNTIF('Liste aller Termine'!D$2:D$10000,B719)</f>
        <v>0</v>
      </c>
      <c r="D719" s="2" t="e">
        <f t="array" ref="D719">LARGE(IF('Liste aller Termine'!$D$1:$D$10000=$B719,'Liste aller Termine'!$C$1:$C$10000),D$2)</f>
        <v>#NUM!</v>
      </c>
      <c r="E719" s="2" t="e">
        <f t="array" ref="E719">LARGE(IF('Liste aller Termine'!$D$1:$D$10000=$B719,'Liste aller Termine'!$C$1:$C$10000),E$2)</f>
        <v>#NUM!</v>
      </c>
      <c r="F719" s="2" t="e">
        <f t="array" ref="F719">LARGE(IF('Liste aller Termine'!$D$1:$D$10000=$B719,'Liste aller Termine'!$C$1:$C$10000),F$2)</f>
        <v>#NUM!</v>
      </c>
      <c r="G719" s="2" t="e">
        <f t="array" ref="G719">LARGE(IF('Liste aller Termine'!$D$1:$D$10000=$B719,'Liste aller Termine'!$C$1:$C$10000),G$2)</f>
        <v>#NUM!</v>
      </c>
      <c r="H719" s="2" t="e">
        <f t="array" ref="H719">LARGE(IF('Liste aller Termine'!$D$1:$D$10000=$B719,'Liste aller Termine'!$C$1:$C$10000),H$2)</f>
        <v>#NUM!</v>
      </c>
      <c r="I719" s="3" t="str">
        <f t="shared" si="67"/>
        <v/>
      </c>
      <c r="J719" s="3" t="str">
        <f t="shared" si="68"/>
        <v/>
      </c>
      <c r="K719" s="3" t="str">
        <f t="shared" si="69"/>
        <v/>
      </c>
      <c r="L719" s="3" t="str">
        <f t="shared" si="70"/>
        <v/>
      </c>
      <c r="M719" s="3" t="str">
        <f t="shared" si="71"/>
        <v/>
      </c>
    </row>
    <row r="720" spans="1:13" x14ac:dyDescent="0.25">
      <c r="A720" s="1">
        <f t="shared" si="66"/>
        <v>201</v>
      </c>
      <c r="B720" s="1" t="e">
        <f>IF(A720&gt;=10000,"",SMALL('Liste aller Termine'!D$2:D$10000,A720))</f>
        <v>#NUM!</v>
      </c>
      <c r="C720" s="1">
        <f>COUNTIF('Liste aller Termine'!D$2:D$10000,B720)</f>
        <v>0</v>
      </c>
      <c r="D720" s="2" t="e">
        <f t="array" ref="D720">LARGE(IF('Liste aller Termine'!$D$1:$D$10000=$B720,'Liste aller Termine'!$C$1:$C$10000),D$2)</f>
        <v>#NUM!</v>
      </c>
      <c r="E720" s="2" t="e">
        <f t="array" ref="E720">LARGE(IF('Liste aller Termine'!$D$1:$D$10000=$B720,'Liste aller Termine'!$C$1:$C$10000),E$2)</f>
        <v>#NUM!</v>
      </c>
      <c r="F720" s="2" t="e">
        <f t="array" ref="F720">LARGE(IF('Liste aller Termine'!$D$1:$D$10000=$B720,'Liste aller Termine'!$C$1:$C$10000),F$2)</f>
        <v>#NUM!</v>
      </c>
      <c r="G720" s="2" t="e">
        <f t="array" ref="G720">LARGE(IF('Liste aller Termine'!$D$1:$D$10000=$B720,'Liste aller Termine'!$C$1:$C$10000),G$2)</f>
        <v>#NUM!</v>
      </c>
      <c r="H720" s="2" t="e">
        <f t="array" ref="H720">LARGE(IF('Liste aller Termine'!$D$1:$D$10000=$B720,'Liste aller Termine'!$C$1:$C$10000),H$2)</f>
        <v>#NUM!</v>
      </c>
      <c r="I720" s="3" t="str">
        <f t="shared" si="67"/>
        <v/>
      </c>
      <c r="J720" s="3" t="str">
        <f t="shared" si="68"/>
        <v/>
      </c>
      <c r="K720" s="3" t="str">
        <f t="shared" si="69"/>
        <v/>
      </c>
      <c r="L720" s="3" t="str">
        <f t="shared" si="70"/>
        <v/>
      </c>
      <c r="M720" s="3" t="str">
        <f t="shared" si="71"/>
        <v/>
      </c>
    </row>
    <row r="721" spans="1:13" x14ac:dyDescent="0.25">
      <c r="A721" s="1">
        <f t="shared" si="66"/>
        <v>201</v>
      </c>
      <c r="B721" s="1" t="e">
        <f>IF(A721&gt;=10000,"",SMALL('Liste aller Termine'!D$2:D$10000,A721))</f>
        <v>#NUM!</v>
      </c>
      <c r="C721" s="1">
        <f>COUNTIF('Liste aller Termine'!D$2:D$10000,B721)</f>
        <v>0</v>
      </c>
      <c r="D721" s="2" t="e">
        <f t="array" ref="D721">LARGE(IF('Liste aller Termine'!$D$1:$D$10000=$B721,'Liste aller Termine'!$C$1:$C$10000),D$2)</f>
        <v>#NUM!</v>
      </c>
      <c r="E721" s="2" t="e">
        <f t="array" ref="E721">LARGE(IF('Liste aller Termine'!$D$1:$D$10000=$B721,'Liste aller Termine'!$C$1:$C$10000),E$2)</f>
        <v>#NUM!</v>
      </c>
      <c r="F721" s="2" t="e">
        <f t="array" ref="F721">LARGE(IF('Liste aller Termine'!$D$1:$D$10000=$B721,'Liste aller Termine'!$C$1:$C$10000),F$2)</f>
        <v>#NUM!</v>
      </c>
      <c r="G721" s="2" t="e">
        <f t="array" ref="G721">LARGE(IF('Liste aller Termine'!$D$1:$D$10000=$B721,'Liste aller Termine'!$C$1:$C$10000),G$2)</f>
        <v>#NUM!</v>
      </c>
      <c r="H721" s="2" t="e">
        <f t="array" ref="H721">LARGE(IF('Liste aller Termine'!$D$1:$D$10000=$B721,'Liste aller Termine'!$C$1:$C$10000),H$2)</f>
        <v>#NUM!</v>
      </c>
      <c r="I721" s="3" t="str">
        <f t="shared" si="67"/>
        <v/>
      </c>
      <c r="J721" s="3" t="str">
        <f t="shared" si="68"/>
        <v/>
      </c>
      <c r="K721" s="3" t="str">
        <f t="shared" si="69"/>
        <v/>
      </c>
      <c r="L721" s="3" t="str">
        <f t="shared" si="70"/>
        <v/>
      </c>
      <c r="M721" s="3" t="str">
        <f t="shared" si="71"/>
        <v/>
      </c>
    </row>
    <row r="722" spans="1:13" x14ac:dyDescent="0.25">
      <c r="A722" s="1">
        <f t="shared" si="66"/>
        <v>201</v>
      </c>
      <c r="B722" s="1" t="e">
        <f>IF(A722&gt;=10000,"",SMALL('Liste aller Termine'!D$2:D$10000,A722))</f>
        <v>#NUM!</v>
      </c>
      <c r="C722" s="1">
        <f>COUNTIF('Liste aller Termine'!D$2:D$10000,B722)</f>
        <v>0</v>
      </c>
      <c r="D722" s="2" t="e">
        <f t="array" ref="D722">LARGE(IF('Liste aller Termine'!$D$1:$D$10000=$B722,'Liste aller Termine'!$C$1:$C$10000),D$2)</f>
        <v>#NUM!</v>
      </c>
      <c r="E722" s="2" t="e">
        <f t="array" ref="E722">LARGE(IF('Liste aller Termine'!$D$1:$D$10000=$B722,'Liste aller Termine'!$C$1:$C$10000),E$2)</f>
        <v>#NUM!</v>
      </c>
      <c r="F722" s="2" t="e">
        <f t="array" ref="F722">LARGE(IF('Liste aller Termine'!$D$1:$D$10000=$B722,'Liste aller Termine'!$C$1:$C$10000),F$2)</f>
        <v>#NUM!</v>
      </c>
      <c r="G722" s="2" t="e">
        <f t="array" ref="G722">LARGE(IF('Liste aller Termine'!$D$1:$D$10000=$B722,'Liste aller Termine'!$C$1:$C$10000),G$2)</f>
        <v>#NUM!</v>
      </c>
      <c r="H722" s="2" t="e">
        <f t="array" ref="H722">LARGE(IF('Liste aller Termine'!$D$1:$D$10000=$B722,'Liste aller Termine'!$C$1:$C$10000),H$2)</f>
        <v>#NUM!</v>
      </c>
      <c r="I722" s="3" t="str">
        <f t="shared" si="67"/>
        <v/>
      </c>
      <c r="J722" s="3" t="str">
        <f t="shared" si="68"/>
        <v/>
      </c>
      <c r="K722" s="3" t="str">
        <f t="shared" si="69"/>
        <v/>
      </c>
      <c r="L722" s="3" t="str">
        <f t="shared" si="70"/>
        <v/>
      </c>
      <c r="M722" s="3" t="str">
        <f t="shared" si="71"/>
        <v/>
      </c>
    </row>
    <row r="723" spans="1:13" x14ac:dyDescent="0.25">
      <c r="A723" s="1">
        <f t="shared" si="66"/>
        <v>201</v>
      </c>
      <c r="B723" s="1" t="e">
        <f>IF(A723&gt;=10000,"",SMALL('Liste aller Termine'!D$2:D$10000,A723))</f>
        <v>#NUM!</v>
      </c>
      <c r="C723" s="1">
        <f>COUNTIF('Liste aller Termine'!D$2:D$10000,B723)</f>
        <v>0</v>
      </c>
      <c r="D723" s="2" t="e">
        <f t="array" ref="D723">LARGE(IF('Liste aller Termine'!$D$1:$D$10000=$B723,'Liste aller Termine'!$C$1:$C$10000),D$2)</f>
        <v>#NUM!</v>
      </c>
      <c r="E723" s="2" t="e">
        <f t="array" ref="E723">LARGE(IF('Liste aller Termine'!$D$1:$D$10000=$B723,'Liste aller Termine'!$C$1:$C$10000),E$2)</f>
        <v>#NUM!</v>
      </c>
      <c r="F723" s="2" t="e">
        <f t="array" ref="F723">LARGE(IF('Liste aller Termine'!$D$1:$D$10000=$B723,'Liste aller Termine'!$C$1:$C$10000),F$2)</f>
        <v>#NUM!</v>
      </c>
      <c r="G723" s="2" t="e">
        <f t="array" ref="G723">LARGE(IF('Liste aller Termine'!$D$1:$D$10000=$B723,'Liste aller Termine'!$C$1:$C$10000),G$2)</f>
        <v>#NUM!</v>
      </c>
      <c r="H723" s="2" t="e">
        <f t="array" ref="H723">LARGE(IF('Liste aller Termine'!$D$1:$D$10000=$B723,'Liste aller Termine'!$C$1:$C$10000),H$2)</f>
        <v>#NUM!</v>
      </c>
      <c r="I723" s="3" t="str">
        <f t="shared" si="67"/>
        <v/>
      </c>
      <c r="J723" s="3" t="str">
        <f t="shared" si="68"/>
        <v/>
      </c>
      <c r="K723" s="3" t="str">
        <f t="shared" si="69"/>
        <v/>
      </c>
      <c r="L723" s="3" t="str">
        <f t="shared" si="70"/>
        <v/>
      </c>
      <c r="M723" s="3" t="str">
        <f t="shared" si="71"/>
        <v/>
      </c>
    </row>
    <row r="724" spans="1:13" x14ac:dyDescent="0.25">
      <c r="A724" s="1">
        <f t="shared" si="66"/>
        <v>201</v>
      </c>
      <c r="B724" s="1" t="e">
        <f>IF(A724&gt;=10000,"",SMALL('Liste aller Termine'!D$2:D$10000,A724))</f>
        <v>#NUM!</v>
      </c>
      <c r="C724" s="1">
        <f>COUNTIF('Liste aller Termine'!D$2:D$10000,B724)</f>
        <v>0</v>
      </c>
      <c r="D724" s="2" t="e">
        <f t="array" ref="D724">LARGE(IF('Liste aller Termine'!$D$1:$D$10000=$B724,'Liste aller Termine'!$C$1:$C$10000),D$2)</f>
        <v>#NUM!</v>
      </c>
      <c r="E724" s="2" t="e">
        <f t="array" ref="E724">LARGE(IF('Liste aller Termine'!$D$1:$D$10000=$B724,'Liste aller Termine'!$C$1:$C$10000),E$2)</f>
        <v>#NUM!</v>
      </c>
      <c r="F724" s="2" t="e">
        <f t="array" ref="F724">LARGE(IF('Liste aller Termine'!$D$1:$D$10000=$B724,'Liste aller Termine'!$C$1:$C$10000),F$2)</f>
        <v>#NUM!</v>
      </c>
      <c r="G724" s="2" t="e">
        <f t="array" ref="G724">LARGE(IF('Liste aller Termine'!$D$1:$D$10000=$B724,'Liste aller Termine'!$C$1:$C$10000),G$2)</f>
        <v>#NUM!</v>
      </c>
      <c r="H724" s="2" t="e">
        <f t="array" ref="H724">LARGE(IF('Liste aller Termine'!$D$1:$D$10000=$B724,'Liste aller Termine'!$C$1:$C$10000),H$2)</f>
        <v>#NUM!</v>
      </c>
      <c r="I724" s="3" t="str">
        <f t="shared" si="67"/>
        <v/>
      </c>
      <c r="J724" s="3" t="str">
        <f t="shared" si="68"/>
        <v/>
      </c>
      <c r="K724" s="3" t="str">
        <f t="shared" si="69"/>
        <v/>
      </c>
      <c r="L724" s="3" t="str">
        <f t="shared" si="70"/>
        <v/>
      </c>
      <c r="M724" s="3" t="str">
        <f t="shared" si="71"/>
        <v/>
      </c>
    </row>
    <row r="725" spans="1:13" x14ac:dyDescent="0.25">
      <c r="A725" s="1">
        <f t="shared" si="66"/>
        <v>201</v>
      </c>
      <c r="B725" s="1" t="e">
        <f>IF(A725&gt;=10000,"",SMALL('Liste aller Termine'!D$2:D$10000,A725))</f>
        <v>#NUM!</v>
      </c>
      <c r="C725" s="1">
        <f>COUNTIF('Liste aller Termine'!D$2:D$10000,B725)</f>
        <v>0</v>
      </c>
      <c r="D725" s="2" t="e">
        <f t="array" ref="D725">LARGE(IF('Liste aller Termine'!$D$1:$D$10000=$B725,'Liste aller Termine'!$C$1:$C$10000),D$2)</f>
        <v>#NUM!</v>
      </c>
      <c r="E725" s="2" t="e">
        <f t="array" ref="E725">LARGE(IF('Liste aller Termine'!$D$1:$D$10000=$B725,'Liste aller Termine'!$C$1:$C$10000),E$2)</f>
        <v>#NUM!</v>
      </c>
      <c r="F725" s="2" t="e">
        <f t="array" ref="F725">LARGE(IF('Liste aller Termine'!$D$1:$D$10000=$B725,'Liste aller Termine'!$C$1:$C$10000),F$2)</f>
        <v>#NUM!</v>
      </c>
      <c r="G725" s="2" t="e">
        <f t="array" ref="G725">LARGE(IF('Liste aller Termine'!$D$1:$D$10000=$B725,'Liste aller Termine'!$C$1:$C$10000),G$2)</f>
        <v>#NUM!</v>
      </c>
      <c r="H725" s="2" t="e">
        <f t="array" ref="H725">LARGE(IF('Liste aller Termine'!$D$1:$D$10000=$B725,'Liste aller Termine'!$C$1:$C$10000),H$2)</f>
        <v>#NUM!</v>
      </c>
      <c r="I725" s="3" t="str">
        <f t="shared" si="67"/>
        <v/>
      </c>
      <c r="J725" s="3" t="str">
        <f t="shared" si="68"/>
        <v/>
      </c>
      <c r="K725" s="3" t="str">
        <f t="shared" si="69"/>
        <v/>
      </c>
      <c r="L725" s="3" t="str">
        <f t="shared" si="70"/>
        <v/>
      </c>
      <c r="M725" s="3" t="str">
        <f t="shared" si="71"/>
        <v/>
      </c>
    </row>
    <row r="726" spans="1:13" x14ac:dyDescent="0.25">
      <c r="A726" s="1">
        <f t="shared" si="66"/>
        <v>201</v>
      </c>
      <c r="B726" s="1" t="e">
        <f>IF(A726&gt;=10000,"",SMALL('Liste aller Termine'!D$2:D$10000,A726))</f>
        <v>#NUM!</v>
      </c>
      <c r="C726" s="1">
        <f>COUNTIF('Liste aller Termine'!D$2:D$10000,B726)</f>
        <v>0</v>
      </c>
      <c r="D726" s="2" t="e">
        <f t="array" ref="D726">LARGE(IF('Liste aller Termine'!$D$1:$D$10000=$B726,'Liste aller Termine'!$C$1:$C$10000),D$2)</f>
        <v>#NUM!</v>
      </c>
      <c r="E726" s="2" t="e">
        <f t="array" ref="E726">LARGE(IF('Liste aller Termine'!$D$1:$D$10000=$B726,'Liste aller Termine'!$C$1:$C$10000),E$2)</f>
        <v>#NUM!</v>
      </c>
      <c r="F726" s="2" t="e">
        <f t="array" ref="F726">LARGE(IF('Liste aller Termine'!$D$1:$D$10000=$B726,'Liste aller Termine'!$C$1:$C$10000),F$2)</f>
        <v>#NUM!</v>
      </c>
      <c r="G726" s="2" t="e">
        <f t="array" ref="G726">LARGE(IF('Liste aller Termine'!$D$1:$D$10000=$B726,'Liste aller Termine'!$C$1:$C$10000),G$2)</f>
        <v>#NUM!</v>
      </c>
      <c r="H726" s="2" t="e">
        <f t="array" ref="H726">LARGE(IF('Liste aller Termine'!$D$1:$D$10000=$B726,'Liste aller Termine'!$C$1:$C$10000),H$2)</f>
        <v>#NUM!</v>
      </c>
      <c r="I726" s="3" t="str">
        <f t="shared" si="67"/>
        <v/>
      </c>
      <c r="J726" s="3" t="str">
        <f t="shared" si="68"/>
        <v/>
      </c>
      <c r="K726" s="3" t="str">
        <f t="shared" si="69"/>
        <v/>
      </c>
      <c r="L726" s="3" t="str">
        <f t="shared" si="70"/>
        <v/>
      </c>
      <c r="M726" s="3" t="str">
        <f t="shared" si="71"/>
        <v/>
      </c>
    </row>
    <row r="727" spans="1:13" x14ac:dyDescent="0.25">
      <c r="A727" s="1">
        <f t="shared" si="66"/>
        <v>201</v>
      </c>
      <c r="B727" s="1" t="e">
        <f>IF(A727&gt;=10000,"",SMALL('Liste aller Termine'!D$2:D$10000,A727))</f>
        <v>#NUM!</v>
      </c>
      <c r="C727" s="1">
        <f>COUNTIF('Liste aller Termine'!D$2:D$10000,B727)</f>
        <v>0</v>
      </c>
      <c r="D727" s="2" t="e">
        <f t="array" ref="D727">LARGE(IF('Liste aller Termine'!$D$1:$D$10000=$B727,'Liste aller Termine'!$C$1:$C$10000),D$2)</f>
        <v>#NUM!</v>
      </c>
      <c r="E727" s="2" t="e">
        <f t="array" ref="E727">LARGE(IF('Liste aller Termine'!$D$1:$D$10000=$B727,'Liste aller Termine'!$C$1:$C$10000),E$2)</f>
        <v>#NUM!</v>
      </c>
      <c r="F727" s="2" t="e">
        <f t="array" ref="F727">LARGE(IF('Liste aller Termine'!$D$1:$D$10000=$B727,'Liste aller Termine'!$C$1:$C$10000),F$2)</f>
        <v>#NUM!</v>
      </c>
      <c r="G727" s="2" t="e">
        <f t="array" ref="G727">LARGE(IF('Liste aller Termine'!$D$1:$D$10000=$B727,'Liste aller Termine'!$C$1:$C$10000),G$2)</f>
        <v>#NUM!</v>
      </c>
      <c r="H727" s="2" t="e">
        <f t="array" ref="H727">LARGE(IF('Liste aller Termine'!$D$1:$D$10000=$B727,'Liste aller Termine'!$C$1:$C$10000),H$2)</f>
        <v>#NUM!</v>
      </c>
      <c r="I727" s="3" t="str">
        <f t="shared" si="67"/>
        <v/>
      </c>
      <c r="J727" s="3" t="str">
        <f t="shared" si="68"/>
        <v/>
      </c>
      <c r="K727" s="3" t="str">
        <f t="shared" si="69"/>
        <v/>
      </c>
      <c r="L727" s="3" t="str">
        <f t="shared" si="70"/>
        <v/>
      </c>
      <c r="M727" s="3" t="str">
        <f t="shared" si="71"/>
        <v/>
      </c>
    </row>
    <row r="728" spans="1:13" x14ac:dyDescent="0.25">
      <c r="A728" s="1">
        <f t="shared" si="66"/>
        <v>201</v>
      </c>
      <c r="B728" s="1" t="e">
        <f>IF(A728&gt;=10000,"",SMALL('Liste aller Termine'!D$2:D$10000,A728))</f>
        <v>#NUM!</v>
      </c>
      <c r="C728" s="1">
        <f>COUNTIF('Liste aller Termine'!D$2:D$10000,B728)</f>
        <v>0</v>
      </c>
      <c r="D728" s="2" t="e">
        <f t="array" ref="D728">LARGE(IF('Liste aller Termine'!$D$1:$D$10000=$B728,'Liste aller Termine'!$C$1:$C$10000),D$2)</f>
        <v>#NUM!</v>
      </c>
      <c r="E728" s="2" t="e">
        <f t="array" ref="E728">LARGE(IF('Liste aller Termine'!$D$1:$D$10000=$B728,'Liste aller Termine'!$C$1:$C$10000),E$2)</f>
        <v>#NUM!</v>
      </c>
      <c r="F728" s="2" t="e">
        <f t="array" ref="F728">LARGE(IF('Liste aller Termine'!$D$1:$D$10000=$B728,'Liste aller Termine'!$C$1:$C$10000),F$2)</f>
        <v>#NUM!</v>
      </c>
      <c r="G728" s="2" t="e">
        <f t="array" ref="G728">LARGE(IF('Liste aller Termine'!$D$1:$D$10000=$B728,'Liste aller Termine'!$C$1:$C$10000),G$2)</f>
        <v>#NUM!</v>
      </c>
      <c r="H728" s="2" t="e">
        <f t="array" ref="H728">LARGE(IF('Liste aller Termine'!$D$1:$D$10000=$B728,'Liste aller Termine'!$C$1:$C$10000),H$2)</f>
        <v>#NUM!</v>
      </c>
      <c r="I728" s="3" t="str">
        <f t="shared" si="67"/>
        <v/>
      </c>
      <c r="J728" s="3" t="str">
        <f t="shared" si="68"/>
        <v/>
      </c>
      <c r="K728" s="3" t="str">
        <f t="shared" si="69"/>
        <v/>
      </c>
      <c r="L728" s="3" t="str">
        <f t="shared" si="70"/>
        <v/>
      </c>
      <c r="M728" s="3" t="str">
        <f t="shared" si="71"/>
        <v/>
      </c>
    </row>
    <row r="729" spans="1:13" x14ac:dyDescent="0.25">
      <c r="A729" s="1">
        <f t="shared" si="66"/>
        <v>201</v>
      </c>
      <c r="B729" s="1" t="e">
        <f>IF(A729&gt;=10000,"",SMALL('Liste aller Termine'!D$2:D$10000,A729))</f>
        <v>#NUM!</v>
      </c>
      <c r="C729" s="1">
        <f>COUNTIF('Liste aller Termine'!D$2:D$10000,B729)</f>
        <v>0</v>
      </c>
      <c r="D729" s="2" t="e">
        <f t="array" ref="D729">LARGE(IF('Liste aller Termine'!$D$1:$D$10000=$B729,'Liste aller Termine'!$C$1:$C$10000),D$2)</f>
        <v>#NUM!</v>
      </c>
      <c r="E729" s="2" t="e">
        <f t="array" ref="E729">LARGE(IF('Liste aller Termine'!$D$1:$D$10000=$B729,'Liste aller Termine'!$C$1:$C$10000),E$2)</f>
        <v>#NUM!</v>
      </c>
      <c r="F729" s="2" t="e">
        <f t="array" ref="F729">LARGE(IF('Liste aller Termine'!$D$1:$D$10000=$B729,'Liste aller Termine'!$C$1:$C$10000),F$2)</f>
        <v>#NUM!</v>
      </c>
      <c r="G729" s="2" t="e">
        <f t="array" ref="G729">LARGE(IF('Liste aller Termine'!$D$1:$D$10000=$B729,'Liste aller Termine'!$C$1:$C$10000),G$2)</f>
        <v>#NUM!</v>
      </c>
      <c r="H729" s="2" t="e">
        <f t="array" ref="H729">LARGE(IF('Liste aller Termine'!$D$1:$D$10000=$B729,'Liste aller Termine'!$C$1:$C$10000),H$2)</f>
        <v>#NUM!</v>
      </c>
      <c r="I729" s="3" t="str">
        <f t="shared" si="67"/>
        <v/>
      </c>
      <c r="J729" s="3" t="str">
        <f t="shared" si="68"/>
        <v/>
      </c>
      <c r="K729" s="3" t="str">
        <f t="shared" si="69"/>
        <v/>
      </c>
      <c r="L729" s="3" t="str">
        <f t="shared" si="70"/>
        <v/>
      </c>
      <c r="M729" s="3" t="str">
        <f t="shared" si="71"/>
        <v/>
      </c>
    </row>
    <row r="730" spans="1:13" x14ac:dyDescent="0.25">
      <c r="A730" s="1">
        <f t="shared" ref="A730:A793" si="72">A729+C729</f>
        <v>201</v>
      </c>
      <c r="B730" s="1" t="e">
        <f>IF(A730&gt;=10000,"",SMALL('Liste aller Termine'!D$2:D$10000,A730))</f>
        <v>#NUM!</v>
      </c>
      <c r="C730" s="1">
        <f>COUNTIF('Liste aller Termine'!D$2:D$10000,B730)</f>
        <v>0</v>
      </c>
      <c r="D730" s="2" t="e">
        <f t="array" ref="D730">LARGE(IF('Liste aller Termine'!$D$1:$D$10000=$B730,'Liste aller Termine'!$C$1:$C$10000),D$2)</f>
        <v>#NUM!</v>
      </c>
      <c r="E730" s="2" t="e">
        <f t="array" ref="E730">LARGE(IF('Liste aller Termine'!$D$1:$D$10000=$B730,'Liste aller Termine'!$C$1:$C$10000),E$2)</f>
        <v>#NUM!</v>
      </c>
      <c r="F730" s="2" t="e">
        <f t="array" ref="F730">LARGE(IF('Liste aller Termine'!$D$1:$D$10000=$B730,'Liste aller Termine'!$C$1:$C$10000),F$2)</f>
        <v>#NUM!</v>
      </c>
      <c r="G730" s="2" t="e">
        <f t="array" ref="G730">LARGE(IF('Liste aller Termine'!$D$1:$D$10000=$B730,'Liste aller Termine'!$C$1:$C$10000),G$2)</f>
        <v>#NUM!</v>
      </c>
      <c r="H730" s="2" t="e">
        <f t="array" ref="H730">LARGE(IF('Liste aller Termine'!$D$1:$D$10000=$B730,'Liste aller Termine'!$C$1:$C$10000),H$2)</f>
        <v>#NUM!</v>
      </c>
      <c r="I730" s="3" t="str">
        <f t="shared" ref="I730:I793" si="73">IF(ISERROR(D730),"",D730)</f>
        <v/>
      </c>
      <c r="J730" s="3" t="str">
        <f t="shared" ref="J730:J793" si="74">IF(ISERROR(E730),"",E730)</f>
        <v/>
      </c>
      <c r="K730" s="3" t="str">
        <f t="shared" ref="K730:K793" si="75">IF(ISERROR(F730),"",F730)</f>
        <v/>
      </c>
      <c r="L730" s="3" t="str">
        <f t="shared" ref="L730:L793" si="76">IF(ISERROR(G730),"",G730)</f>
        <v/>
      </c>
      <c r="M730" s="3" t="str">
        <f t="shared" ref="M730:M793" si="77">IF(ISERROR(H730),"",H730)</f>
        <v/>
      </c>
    </row>
    <row r="731" spans="1:13" x14ac:dyDescent="0.25">
      <c r="A731" s="1">
        <f t="shared" si="72"/>
        <v>201</v>
      </c>
      <c r="B731" s="1" t="e">
        <f>IF(A731&gt;=10000,"",SMALL('Liste aller Termine'!D$2:D$10000,A731))</f>
        <v>#NUM!</v>
      </c>
      <c r="C731" s="1">
        <f>COUNTIF('Liste aller Termine'!D$2:D$10000,B731)</f>
        <v>0</v>
      </c>
      <c r="D731" s="2" t="e">
        <f t="array" ref="D731">LARGE(IF('Liste aller Termine'!$D$1:$D$10000=$B731,'Liste aller Termine'!$C$1:$C$10000),D$2)</f>
        <v>#NUM!</v>
      </c>
      <c r="E731" s="2" t="e">
        <f t="array" ref="E731">LARGE(IF('Liste aller Termine'!$D$1:$D$10000=$B731,'Liste aller Termine'!$C$1:$C$10000),E$2)</f>
        <v>#NUM!</v>
      </c>
      <c r="F731" s="2" t="e">
        <f t="array" ref="F731">LARGE(IF('Liste aller Termine'!$D$1:$D$10000=$B731,'Liste aller Termine'!$C$1:$C$10000),F$2)</f>
        <v>#NUM!</v>
      </c>
      <c r="G731" s="2" t="e">
        <f t="array" ref="G731">LARGE(IF('Liste aller Termine'!$D$1:$D$10000=$B731,'Liste aller Termine'!$C$1:$C$10000),G$2)</f>
        <v>#NUM!</v>
      </c>
      <c r="H731" s="2" t="e">
        <f t="array" ref="H731">LARGE(IF('Liste aller Termine'!$D$1:$D$10000=$B731,'Liste aller Termine'!$C$1:$C$10000),H$2)</f>
        <v>#NUM!</v>
      </c>
      <c r="I731" s="3" t="str">
        <f t="shared" si="73"/>
        <v/>
      </c>
      <c r="J731" s="3" t="str">
        <f t="shared" si="74"/>
        <v/>
      </c>
      <c r="K731" s="3" t="str">
        <f t="shared" si="75"/>
        <v/>
      </c>
      <c r="L731" s="3" t="str">
        <f t="shared" si="76"/>
        <v/>
      </c>
      <c r="M731" s="3" t="str">
        <f t="shared" si="77"/>
        <v/>
      </c>
    </row>
    <row r="732" spans="1:13" x14ac:dyDescent="0.25">
      <c r="A732" s="1">
        <f t="shared" si="72"/>
        <v>201</v>
      </c>
      <c r="B732" s="1" t="e">
        <f>IF(A732&gt;=10000,"",SMALL('Liste aller Termine'!D$2:D$10000,A732))</f>
        <v>#NUM!</v>
      </c>
      <c r="C732" s="1">
        <f>COUNTIF('Liste aller Termine'!D$2:D$10000,B732)</f>
        <v>0</v>
      </c>
      <c r="D732" s="2" t="e">
        <f t="array" ref="D732">LARGE(IF('Liste aller Termine'!$D$1:$D$10000=$B732,'Liste aller Termine'!$C$1:$C$10000),D$2)</f>
        <v>#NUM!</v>
      </c>
      <c r="E732" s="2" t="e">
        <f t="array" ref="E732">LARGE(IF('Liste aller Termine'!$D$1:$D$10000=$B732,'Liste aller Termine'!$C$1:$C$10000),E$2)</f>
        <v>#NUM!</v>
      </c>
      <c r="F732" s="2" t="e">
        <f t="array" ref="F732">LARGE(IF('Liste aller Termine'!$D$1:$D$10000=$B732,'Liste aller Termine'!$C$1:$C$10000),F$2)</f>
        <v>#NUM!</v>
      </c>
      <c r="G732" s="2" t="e">
        <f t="array" ref="G732">LARGE(IF('Liste aller Termine'!$D$1:$D$10000=$B732,'Liste aller Termine'!$C$1:$C$10000),G$2)</f>
        <v>#NUM!</v>
      </c>
      <c r="H732" s="2" t="e">
        <f t="array" ref="H732">LARGE(IF('Liste aller Termine'!$D$1:$D$10000=$B732,'Liste aller Termine'!$C$1:$C$10000),H$2)</f>
        <v>#NUM!</v>
      </c>
      <c r="I732" s="3" t="str">
        <f t="shared" si="73"/>
        <v/>
      </c>
      <c r="J732" s="3" t="str">
        <f t="shared" si="74"/>
        <v/>
      </c>
      <c r="K732" s="3" t="str">
        <f t="shared" si="75"/>
        <v/>
      </c>
      <c r="L732" s="3" t="str">
        <f t="shared" si="76"/>
        <v/>
      </c>
      <c r="M732" s="3" t="str">
        <f t="shared" si="77"/>
        <v/>
      </c>
    </row>
    <row r="733" spans="1:13" x14ac:dyDescent="0.25">
      <c r="A733" s="1">
        <f t="shared" si="72"/>
        <v>201</v>
      </c>
      <c r="B733" s="1" t="e">
        <f>IF(A733&gt;=10000,"",SMALL('Liste aller Termine'!D$2:D$10000,A733))</f>
        <v>#NUM!</v>
      </c>
      <c r="C733" s="1">
        <f>COUNTIF('Liste aller Termine'!D$2:D$10000,B733)</f>
        <v>0</v>
      </c>
      <c r="D733" s="2" t="e">
        <f t="array" ref="D733">LARGE(IF('Liste aller Termine'!$D$1:$D$10000=$B733,'Liste aller Termine'!$C$1:$C$10000),D$2)</f>
        <v>#NUM!</v>
      </c>
      <c r="E733" s="2" t="e">
        <f t="array" ref="E733">LARGE(IF('Liste aller Termine'!$D$1:$D$10000=$B733,'Liste aller Termine'!$C$1:$C$10000),E$2)</f>
        <v>#NUM!</v>
      </c>
      <c r="F733" s="2" t="e">
        <f t="array" ref="F733">LARGE(IF('Liste aller Termine'!$D$1:$D$10000=$B733,'Liste aller Termine'!$C$1:$C$10000),F$2)</f>
        <v>#NUM!</v>
      </c>
      <c r="G733" s="2" t="e">
        <f t="array" ref="G733">LARGE(IF('Liste aller Termine'!$D$1:$D$10000=$B733,'Liste aller Termine'!$C$1:$C$10000),G$2)</f>
        <v>#NUM!</v>
      </c>
      <c r="H733" s="2" t="e">
        <f t="array" ref="H733">LARGE(IF('Liste aller Termine'!$D$1:$D$10000=$B733,'Liste aller Termine'!$C$1:$C$10000),H$2)</f>
        <v>#NUM!</v>
      </c>
      <c r="I733" s="3" t="str">
        <f t="shared" si="73"/>
        <v/>
      </c>
      <c r="J733" s="3" t="str">
        <f t="shared" si="74"/>
        <v/>
      </c>
      <c r="K733" s="3" t="str">
        <f t="shared" si="75"/>
        <v/>
      </c>
      <c r="L733" s="3" t="str">
        <f t="shared" si="76"/>
        <v/>
      </c>
      <c r="M733" s="3" t="str">
        <f t="shared" si="77"/>
        <v/>
      </c>
    </row>
    <row r="734" spans="1:13" x14ac:dyDescent="0.25">
      <c r="A734" s="1">
        <f t="shared" si="72"/>
        <v>201</v>
      </c>
      <c r="B734" s="1" t="e">
        <f>IF(A734&gt;=10000,"",SMALL('Liste aller Termine'!D$2:D$10000,A734))</f>
        <v>#NUM!</v>
      </c>
      <c r="C734" s="1">
        <f>COUNTIF('Liste aller Termine'!D$2:D$10000,B734)</f>
        <v>0</v>
      </c>
      <c r="D734" s="2" t="e">
        <f t="array" ref="D734">LARGE(IF('Liste aller Termine'!$D$1:$D$10000=$B734,'Liste aller Termine'!$C$1:$C$10000),D$2)</f>
        <v>#NUM!</v>
      </c>
      <c r="E734" s="2" t="e">
        <f t="array" ref="E734">LARGE(IF('Liste aller Termine'!$D$1:$D$10000=$B734,'Liste aller Termine'!$C$1:$C$10000),E$2)</f>
        <v>#NUM!</v>
      </c>
      <c r="F734" s="2" t="e">
        <f t="array" ref="F734">LARGE(IF('Liste aller Termine'!$D$1:$D$10000=$B734,'Liste aller Termine'!$C$1:$C$10000),F$2)</f>
        <v>#NUM!</v>
      </c>
      <c r="G734" s="2" t="e">
        <f t="array" ref="G734">LARGE(IF('Liste aller Termine'!$D$1:$D$10000=$B734,'Liste aller Termine'!$C$1:$C$10000),G$2)</f>
        <v>#NUM!</v>
      </c>
      <c r="H734" s="2" t="e">
        <f t="array" ref="H734">LARGE(IF('Liste aller Termine'!$D$1:$D$10000=$B734,'Liste aller Termine'!$C$1:$C$10000),H$2)</f>
        <v>#NUM!</v>
      </c>
      <c r="I734" s="3" t="str">
        <f t="shared" si="73"/>
        <v/>
      </c>
      <c r="J734" s="3" t="str">
        <f t="shared" si="74"/>
        <v/>
      </c>
      <c r="K734" s="3" t="str">
        <f t="shared" si="75"/>
        <v/>
      </c>
      <c r="L734" s="3" t="str">
        <f t="shared" si="76"/>
        <v/>
      </c>
      <c r="M734" s="3" t="str">
        <f t="shared" si="77"/>
        <v/>
      </c>
    </row>
    <row r="735" spans="1:13" x14ac:dyDescent="0.25">
      <c r="A735" s="1">
        <f t="shared" si="72"/>
        <v>201</v>
      </c>
      <c r="B735" s="1" t="e">
        <f>IF(A735&gt;=10000,"",SMALL('Liste aller Termine'!D$2:D$10000,A735))</f>
        <v>#NUM!</v>
      </c>
      <c r="C735" s="1">
        <f>COUNTIF('Liste aller Termine'!D$2:D$10000,B735)</f>
        <v>0</v>
      </c>
      <c r="D735" s="2" t="e">
        <f t="array" ref="D735">LARGE(IF('Liste aller Termine'!$D$1:$D$10000=$B735,'Liste aller Termine'!$C$1:$C$10000),D$2)</f>
        <v>#NUM!</v>
      </c>
      <c r="E735" s="2" t="e">
        <f t="array" ref="E735">LARGE(IF('Liste aller Termine'!$D$1:$D$10000=$B735,'Liste aller Termine'!$C$1:$C$10000),E$2)</f>
        <v>#NUM!</v>
      </c>
      <c r="F735" s="2" t="e">
        <f t="array" ref="F735">LARGE(IF('Liste aller Termine'!$D$1:$D$10000=$B735,'Liste aller Termine'!$C$1:$C$10000),F$2)</f>
        <v>#NUM!</v>
      </c>
      <c r="G735" s="2" t="e">
        <f t="array" ref="G735">LARGE(IF('Liste aller Termine'!$D$1:$D$10000=$B735,'Liste aller Termine'!$C$1:$C$10000),G$2)</f>
        <v>#NUM!</v>
      </c>
      <c r="H735" s="2" t="e">
        <f t="array" ref="H735">LARGE(IF('Liste aller Termine'!$D$1:$D$10000=$B735,'Liste aller Termine'!$C$1:$C$10000),H$2)</f>
        <v>#NUM!</v>
      </c>
      <c r="I735" s="3" t="str">
        <f t="shared" si="73"/>
        <v/>
      </c>
      <c r="J735" s="3" t="str">
        <f t="shared" si="74"/>
        <v/>
      </c>
      <c r="K735" s="3" t="str">
        <f t="shared" si="75"/>
        <v/>
      </c>
      <c r="L735" s="3" t="str">
        <f t="shared" si="76"/>
        <v/>
      </c>
      <c r="M735" s="3" t="str">
        <f t="shared" si="77"/>
        <v/>
      </c>
    </row>
    <row r="736" spans="1:13" x14ac:dyDescent="0.25">
      <c r="A736" s="1">
        <f t="shared" si="72"/>
        <v>201</v>
      </c>
      <c r="B736" s="1" t="e">
        <f>IF(A736&gt;=10000,"",SMALL('Liste aller Termine'!D$2:D$10000,A736))</f>
        <v>#NUM!</v>
      </c>
      <c r="C736" s="1">
        <f>COUNTIF('Liste aller Termine'!D$2:D$10000,B736)</f>
        <v>0</v>
      </c>
      <c r="D736" s="2" t="e">
        <f t="array" ref="D736">LARGE(IF('Liste aller Termine'!$D$1:$D$10000=$B736,'Liste aller Termine'!$C$1:$C$10000),D$2)</f>
        <v>#NUM!</v>
      </c>
      <c r="E736" s="2" t="e">
        <f t="array" ref="E736">LARGE(IF('Liste aller Termine'!$D$1:$D$10000=$B736,'Liste aller Termine'!$C$1:$C$10000),E$2)</f>
        <v>#NUM!</v>
      </c>
      <c r="F736" s="2" t="e">
        <f t="array" ref="F736">LARGE(IF('Liste aller Termine'!$D$1:$D$10000=$B736,'Liste aller Termine'!$C$1:$C$10000),F$2)</f>
        <v>#NUM!</v>
      </c>
      <c r="G736" s="2" t="e">
        <f t="array" ref="G736">LARGE(IF('Liste aller Termine'!$D$1:$D$10000=$B736,'Liste aller Termine'!$C$1:$C$10000),G$2)</f>
        <v>#NUM!</v>
      </c>
      <c r="H736" s="2" t="e">
        <f t="array" ref="H736">LARGE(IF('Liste aller Termine'!$D$1:$D$10000=$B736,'Liste aller Termine'!$C$1:$C$10000),H$2)</f>
        <v>#NUM!</v>
      </c>
      <c r="I736" s="3" t="str">
        <f t="shared" si="73"/>
        <v/>
      </c>
      <c r="J736" s="3" t="str">
        <f t="shared" si="74"/>
        <v/>
      </c>
      <c r="K736" s="3" t="str">
        <f t="shared" si="75"/>
        <v/>
      </c>
      <c r="L736" s="3" t="str">
        <f t="shared" si="76"/>
        <v/>
      </c>
      <c r="M736" s="3" t="str">
        <f t="shared" si="77"/>
        <v/>
      </c>
    </row>
    <row r="737" spans="1:13" x14ac:dyDescent="0.25">
      <c r="A737" s="1">
        <f t="shared" si="72"/>
        <v>201</v>
      </c>
      <c r="B737" s="1" t="e">
        <f>IF(A737&gt;=10000,"",SMALL('Liste aller Termine'!D$2:D$10000,A737))</f>
        <v>#NUM!</v>
      </c>
      <c r="C737" s="1">
        <f>COUNTIF('Liste aller Termine'!D$2:D$10000,B737)</f>
        <v>0</v>
      </c>
      <c r="D737" s="2" t="e">
        <f t="array" ref="D737">LARGE(IF('Liste aller Termine'!$D$1:$D$10000=$B737,'Liste aller Termine'!$C$1:$C$10000),D$2)</f>
        <v>#NUM!</v>
      </c>
      <c r="E737" s="2" t="e">
        <f t="array" ref="E737">LARGE(IF('Liste aller Termine'!$D$1:$D$10000=$B737,'Liste aller Termine'!$C$1:$C$10000),E$2)</f>
        <v>#NUM!</v>
      </c>
      <c r="F737" s="2" t="e">
        <f t="array" ref="F737">LARGE(IF('Liste aller Termine'!$D$1:$D$10000=$B737,'Liste aller Termine'!$C$1:$C$10000),F$2)</f>
        <v>#NUM!</v>
      </c>
      <c r="G737" s="2" t="e">
        <f t="array" ref="G737">LARGE(IF('Liste aller Termine'!$D$1:$D$10000=$B737,'Liste aller Termine'!$C$1:$C$10000),G$2)</f>
        <v>#NUM!</v>
      </c>
      <c r="H737" s="2" t="e">
        <f t="array" ref="H737">LARGE(IF('Liste aller Termine'!$D$1:$D$10000=$B737,'Liste aller Termine'!$C$1:$C$10000),H$2)</f>
        <v>#NUM!</v>
      </c>
      <c r="I737" s="3" t="str">
        <f t="shared" si="73"/>
        <v/>
      </c>
      <c r="J737" s="3" t="str">
        <f t="shared" si="74"/>
        <v/>
      </c>
      <c r="K737" s="3" t="str">
        <f t="shared" si="75"/>
        <v/>
      </c>
      <c r="L737" s="3" t="str">
        <f t="shared" si="76"/>
        <v/>
      </c>
      <c r="M737" s="3" t="str">
        <f t="shared" si="77"/>
        <v/>
      </c>
    </row>
    <row r="738" spans="1:13" x14ac:dyDescent="0.25">
      <c r="A738" s="1">
        <f t="shared" si="72"/>
        <v>201</v>
      </c>
      <c r="B738" s="1" t="e">
        <f>IF(A738&gt;=10000,"",SMALL('Liste aller Termine'!D$2:D$10000,A738))</f>
        <v>#NUM!</v>
      </c>
      <c r="C738" s="1">
        <f>COUNTIF('Liste aller Termine'!D$2:D$10000,B738)</f>
        <v>0</v>
      </c>
      <c r="D738" s="2" t="e">
        <f t="array" ref="D738">LARGE(IF('Liste aller Termine'!$D$1:$D$10000=$B738,'Liste aller Termine'!$C$1:$C$10000),D$2)</f>
        <v>#NUM!</v>
      </c>
      <c r="E738" s="2" t="e">
        <f t="array" ref="E738">LARGE(IF('Liste aller Termine'!$D$1:$D$10000=$B738,'Liste aller Termine'!$C$1:$C$10000),E$2)</f>
        <v>#NUM!</v>
      </c>
      <c r="F738" s="2" t="e">
        <f t="array" ref="F738">LARGE(IF('Liste aller Termine'!$D$1:$D$10000=$B738,'Liste aller Termine'!$C$1:$C$10000),F$2)</f>
        <v>#NUM!</v>
      </c>
      <c r="G738" s="2" t="e">
        <f t="array" ref="G738">LARGE(IF('Liste aller Termine'!$D$1:$D$10000=$B738,'Liste aller Termine'!$C$1:$C$10000),G$2)</f>
        <v>#NUM!</v>
      </c>
      <c r="H738" s="2" t="e">
        <f t="array" ref="H738">LARGE(IF('Liste aller Termine'!$D$1:$D$10000=$B738,'Liste aller Termine'!$C$1:$C$10000),H$2)</f>
        <v>#NUM!</v>
      </c>
      <c r="I738" s="3" t="str">
        <f t="shared" si="73"/>
        <v/>
      </c>
      <c r="J738" s="3" t="str">
        <f t="shared" si="74"/>
        <v/>
      </c>
      <c r="K738" s="3" t="str">
        <f t="shared" si="75"/>
        <v/>
      </c>
      <c r="L738" s="3" t="str">
        <f t="shared" si="76"/>
        <v/>
      </c>
      <c r="M738" s="3" t="str">
        <f t="shared" si="77"/>
        <v/>
      </c>
    </row>
    <row r="739" spans="1:13" x14ac:dyDescent="0.25">
      <c r="A739" s="1">
        <f t="shared" si="72"/>
        <v>201</v>
      </c>
      <c r="B739" s="1" t="e">
        <f>IF(A739&gt;=10000,"",SMALL('Liste aller Termine'!D$2:D$10000,A739))</f>
        <v>#NUM!</v>
      </c>
      <c r="C739" s="1">
        <f>COUNTIF('Liste aller Termine'!D$2:D$10000,B739)</f>
        <v>0</v>
      </c>
      <c r="D739" s="2" t="e">
        <f t="array" ref="D739">LARGE(IF('Liste aller Termine'!$D$1:$D$10000=$B739,'Liste aller Termine'!$C$1:$C$10000),D$2)</f>
        <v>#NUM!</v>
      </c>
      <c r="E739" s="2" t="e">
        <f t="array" ref="E739">LARGE(IF('Liste aller Termine'!$D$1:$D$10000=$B739,'Liste aller Termine'!$C$1:$C$10000),E$2)</f>
        <v>#NUM!</v>
      </c>
      <c r="F739" s="2" t="e">
        <f t="array" ref="F739">LARGE(IF('Liste aller Termine'!$D$1:$D$10000=$B739,'Liste aller Termine'!$C$1:$C$10000),F$2)</f>
        <v>#NUM!</v>
      </c>
      <c r="G739" s="2" t="e">
        <f t="array" ref="G739">LARGE(IF('Liste aller Termine'!$D$1:$D$10000=$B739,'Liste aller Termine'!$C$1:$C$10000),G$2)</f>
        <v>#NUM!</v>
      </c>
      <c r="H739" s="2" t="e">
        <f t="array" ref="H739">LARGE(IF('Liste aller Termine'!$D$1:$D$10000=$B739,'Liste aller Termine'!$C$1:$C$10000),H$2)</f>
        <v>#NUM!</v>
      </c>
      <c r="I739" s="3" t="str">
        <f t="shared" si="73"/>
        <v/>
      </c>
      <c r="J739" s="3" t="str">
        <f t="shared" si="74"/>
        <v/>
      </c>
      <c r="K739" s="3" t="str">
        <f t="shared" si="75"/>
        <v/>
      </c>
      <c r="L739" s="3" t="str">
        <f t="shared" si="76"/>
        <v/>
      </c>
      <c r="M739" s="3" t="str">
        <f t="shared" si="77"/>
        <v/>
      </c>
    </row>
    <row r="740" spans="1:13" x14ac:dyDescent="0.25">
      <c r="A740" s="1">
        <f t="shared" si="72"/>
        <v>201</v>
      </c>
      <c r="B740" s="1" t="e">
        <f>IF(A740&gt;=10000,"",SMALL('Liste aller Termine'!D$2:D$10000,A740))</f>
        <v>#NUM!</v>
      </c>
      <c r="C740" s="1">
        <f>COUNTIF('Liste aller Termine'!D$2:D$10000,B740)</f>
        <v>0</v>
      </c>
      <c r="D740" s="2" t="e">
        <f t="array" ref="D740">LARGE(IF('Liste aller Termine'!$D$1:$D$10000=$B740,'Liste aller Termine'!$C$1:$C$10000),D$2)</f>
        <v>#NUM!</v>
      </c>
      <c r="E740" s="2" t="e">
        <f t="array" ref="E740">LARGE(IF('Liste aller Termine'!$D$1:$D$10000=$B740,'Liste aller Termine'!$C$1:$C$10000),E$2)</f>
        <v>#NUM!</v>
      </c>
      <c r="F740" s="2" t="e">
        <f t="array" ref="F740">LARGE(IF('Liste aller Termine'!$D$1:$D$10000=$B740,'Liste aller Termine'!$C$1:$C$10000),F$2)</f>
        <v>#NUM!</v>
      </c>
      <c r="G740" s="2" t="e">
        <f t="array" ref="G740">LARGE(IF('Liste aller Termine'!$D$1:$D$10000=$B740,'Liste aller Termine'!$C$1:$C$10000),G$2)</f>
        <v>#NUM!</v>
      </c>
      <c r="H740" s="2" t="e">
        <f t="array" ref="H740">LARGE(IF('Liste aller Termine'!$D$1:$D$10000=$B740,'Liste aller Termine'!$C$1:$C$10000),H$2)</f>
        <v>#NUM!</v>
      </c>
      <c r="I740" s="3" t="str">
        <f t="shared" si="73"/>
        <v/>
      </c>
      <c r="J740" s="3" t="str">
        <f t="shared" si="74"/>
        <v/>
      </c>
      <c r="K740" s="3" t="str">
        <f t="shared" si="75"/>
        <v/>
      </c>
      <c r="L740" s="3" t="str">
        <f t="shared" si="76"/>
        <v/>
      </c>
      <c r="M740" s="3" t="str">
        <f t="shared" si="77"/>
        <v/>
      </c>
    </row>
    <row r="741" spans="1:13" x14ac:dyDescent="0.25">
      <c r="A741" s="1">
        <f t="shared" si="72"/>
        <v>201</v>
      </c>
      <c r="B741" s="1" t="e">
        <f>IF(A741&gt;=10000,"",SMALL('Liste aller Termine'!D$2:D$10000,A741))</f>
        <v>#NUM!</v>
      </c>
      <c r="C741" s="1">
        <f>COUNTIF('Liste aller Termine'!D$2:D$10000,B741)</f>
        <v>0</v>
      </c>
      <c r="D741" s="2" t="e">
        <f t="array" ref="D741">LARGE(IF('Liste aller Termine'!$D$1:$D$10000=$B741,'Liste aller Termine'!$C$1:$C$10000),D$2)</f>
        <v>#NUM!</v>
      </c>
      <c r="E741" s="2" t="e">
        <f t="array" ref="E741">LARGE(IF('Liste aller Termine'!$D$1:$D$10000=$B741,'Liste aller Termine'!$C$1:$C$10000),E$2)</f>
        <v>#NUM!</v>
      </c>
      <c r="F741" s="2" t="e">
        <f t="array" ref="F741">LARGE(IF('Liste aller Termine'!$D$1:$D$10000=$B741,'Liste aller Termine'!$C$1:$C$10000),F$2)</f>
        <v>#NUM!</v>
      </c>
      <c r="G741" s="2" t="e">
        <f t="array" ref="G741">LARGE(IF('Liste aller Termine'!$D$1:$D$10000=$B741,'Liste aller Termine'!$C$1:$C$10000),G$2)</f>
        <v>#NUM!</v>
      </c>
      <c r="H741" s="2" t="e">
        <f t="array" ref="H741">LARGE(IF('Liste aller Termine'!$D$1:$D$10000=$B741,'Liste aller Termine'!$C$1:$C$10000),H$2)</f>
        <v>#NUM!</v>
      </c>
      <c r="I741" s="3" t="str">
        <f t="shared" si="73"/>
        <v/>
      </c>
      <c r="J741" s="3" t="str">
        <f t="shared" si="74"/>
        <v/>
      </c>
      <c r="K741" s="3" t="str">
        <f t="shared" si="75"/>
        <v/>
      </c>
      <c r="L741" s="3" t="str">
        <f t="shared" si="76"/>
        <v/>
      </c>
      <c r="M741" s="3" t="str">
        <f t="shared" si="77"/>
        <v/>
      </c>
    </row>
    <row r="742" spans="1:13" x14ac:dyDescent="0.25">
      <c r="A742" s="1">
        <f t="shared" si="72"/>
        <v>201</v>
      </c>
      <c r="B742" s="1" t="e">
        <f>IF(A742&gt;=10000,"",SMALL('Liste aller Termine'!D$2:D$10000,A742))</f>
        <v>#NUM!</v>
      </c>
      <c r="C742" s="1">
        <f>COUNTIF('Liste aller Termine'!D$2:D$10000,B742)</f>
        <v>0</v>
      </c>
      <c r="D742" s="2" t="e">
        <f t="array" ref="D742">LARGE(IF('Liste aller Termine'!$D$1:$D$10000=$B742,'Liste aller Termine'!$C$1:$C$10000),D$2)</f>
        <v>#NUM!</v>
      </c>
      <c r="E742" s="2" t="e">
        <f t="array" ref="E742">LARGE(IF('Liste aller Termine'!$D$1:$D$10000=$B742,'Liste aller Termine'!$C$1:$C$10000),E$2)</f>
        <v>#NUM!</v>
      </c>
      <c r="F742" s="2" t="e">
        <f t="array" ref="F742">LARGE(IF('Liste aller Termine'!$D$1:$D$10000=$B742,'Liste aller Termine'!$C$1:$C$10000),F$2)</f>
        <v>#NUM!</v>
      </c>
      <c r="G742" s="2" t="e">
        <f t="array" ref="G742">LARGE(IF('Liste aller Termine'!$D$1:$D$10000=$B742,'Liste aller Termine'!$C$1:$C$10000),G$2)</f>
        <v>#NUM!</v>
      </c>
      <c r="H742" s="2" t="e">
        <f t="array" ref="H742">LARGE(IF('Liste aller Termine'!$D$1:$D$10000=$B742,'Liste aller Termine'!$C$1:$C$10000),H$2)</f>
        <v>#NUM!</v>
      </c>
      <c r="I742" s="3" t="str">
        <f t="shared" si="73"/>
        <v/>
      </c>
      <c r="J742" s="3" t="str">
        <f t="shared" si="74"/>
        <v/>
      </c>
      <c r="K742" s="3" t="str">
        <f t="shared" si="75"/>
        <v/>
      </c>
      <c r="L742" s="3" t="str">
        <f t="shared" si="76"/>
        <v/>
      </c>
      <c r="M742" s="3" t="str">
        <f t="shared" si="77"/>
        <v/>
      </c>
    </row>
    <row r="743" spans="1:13" x14ac:dyDescent="0.25">
      <c r="A743" s="1">
        <f t="shared" si="72"/>
        <v>201</v>
      </c>
      <c r="B743" s="1" t="e">
        <f>IF(A743&gt;=10000,"",SMALL('Liste aller Termine'!D$2:D$10000,A743))</f>
        <v>#NUM!</v>
      </c>
      <c r="C743" s="1">
        <f>COUNTIF('Liste aller Termine'!D$2:D$10000,B743)</f>
        <v>0</v>
      </c>
      <c r="D743" s="2" t="e">
        <f t="array" ref="D743">LARGE(IF('Liste aller Termine'!$D$1:$D$10000=$B743,'Liste aller Termine'!$C$1:$C$10000),D$2)</f>
        <v>#NUM!</v>
      </c>
      <c r="E743" s="2" t="e">
        <f t="array" ref="E743">LARGE(IF('Liste aller Termine'!$D$1:$D$10000=$B743,'Liste aller Termine'!$C$1:$C$10000),E$2)</f>
        <v>#NUM!</v>
      </c>
      <c r="F743" s="2" t="e">
        <f t="array" ref="F743">LARGE(IF('Liste aller Termine'!$D$1:$D$10000=$B743,'Liste aller Termine'!$C$1:$C$10000),F$2)</f>
        <v>#NUM!</v>
      </c>
      <c r="G743" s="2" t="e">
        <f t="array" ref="G743">LARGE(IF('Liste aller Termine'!$D$1:$D$10000=$B743,'Liste aller Termine'!$C$1:$C$10000),G$2)</f>
        <v>#NUM!</v>
      </c>
      <c r="H743" s="2" t="e">
        <f t="array" ref="H743">LARGE(IF('Liste aller Termine'!$D$1:$D$10000=$B743,'Liste aller Termine'!$C$1:$C$10000),H$2)</f>
        <v>#NUM!</v>
      </c>
      <c r="I743" s="3" t="str">
        <f t="shared" si="73"/>
        <v/>
      </c>
      <c r="J743" s="3" t="str">
        <f t="shared" si="74"/>
        <v/>
      </c>
      <c r="K743" s="3" t="str">
        <f t="shared" si="75"/>
        <v/>
      </c>
      <c r="L743" s="3" t="str">
        <f t="shared" si="76"/>
        <v/>
      </c>
      <c r="M743" s="3" t="str">
        <f t="shared" si="77"/>
        <v/>
      </c>
    </row>
    <row r="744" spans="1:13" x14ac:dyDescent="0.25">
      <c r="A744" s="1">
        <f t="shared" si="72"/>
        <v>201</v>
      </c>
      <c r="B744" s="1" t="e">
        <f>IF(A744&gt;=10000,"",SMALL('Liste aller Termine'!D$2:D$10000,A744))</f>
        <v>#NUM!</v>
      </c>
      <c r="C744" s="1">
        <f>COUNTIF('Liste aller Termine'!D$2:D$10000,B744)</f>
        <v>0</v>
      </c>
      <c r="D744" s="2" t="e">
        <f t="array" ref="D744">LARGE(IF('Liste aller Termine'!$D$1:$D$10000=$B744,'Liste aller Termine'!$C$1:$C$10000),D$2)</f>
        <v>#NUM!</v>
      </c>
      <c r="E744" s="2" t="e">
        <f t="array" ref="E744">LARGE(IF('Liste aller Termine'!$D$1:$D$10000=$B744,'Liste aller Termine'!$C$1:$C$10000),E$2)</f>
        <v>#NUM!</v>
      </c>
      <c r="F744" s="2" t="e">
        <f t="array" ref="F744">LARGE(IF('Liste aller Termine'!$D$1:$D$10000=$B744,'Liste aller Termine'!$C$1:$C$10000),F$2)</f>
        <v>#NUM!</v>
      </c>
      <c r="G744" s="2" t="e">
        <f t="array" ref="G744">LARGE(IF('Liste aller Termine'!$D$1:$D$10000=$B744,'Liste aller Termine'!$C$1:$C$10000),G$2)</f>
        <v>#NUM!</v>
      </c>
      <c r="H744" s="2" t="e">
        <f t="array" ref="H744">LARGE(IF('Liste aller Termine'!$D$1:$D$10000=$B744,'Liste aller Termine'!$C$1:$C$10000),H$2)</f>
        <v>#NUM!</v>
      </c>
      <c r="I744" s="3" t="str">
        <f t="shared" si="73"/>
        <v/>
      </c>
      <c r="J744" s="3" t="str">
        <f t="shared" si="74"/>
        <v/>
      </c>
      <c r="K744" s="3" t="str">
        <f t="shared" si="75"/>
        <v/>
      </c>
      <c r="L744" s="3" t="str">
        <f t="shared" si="76"/>
        <v/>
      </c>
      <c r="M744" s="3" t="str">
        <f t="shared" si="77"/>
        <v/>
      </c>
    </row>
    <row r="745" spans="1:13" x14ac:dyDescent="0.25">
      <c r="A745" s="1">
        <f t="shared" si="72"/>
        <v>201</v>
      </c>
      <c r="B745" s="1" t="e">
        <f>IF(A745&gt;=10000,"",SMALL('Liste aller Termine'!D$2:D$10000,A745))</f>
        <v>#NUM!</v>
      </c>
      <c r="C745" s="1">
        <f>COUNTIF('Liste aller Termine'!D$2:D$10000,B745)</f>
        <v>0</v>
      </c>
      <c r="D745" s="2" t="e">
        <f t="array" ref="D745">LARGE(IF('Liste aller Termine'!$D$1:$D$10000=$B745,'Liste aller Termine'!$C$1:$C$10000),D$2)</f>
        <v>#NUM!</v>
      </c>
      <c r="E745" s="2" t="e">
        <f t="array" ref="E745">LARGE(IF('Liste aller Termine'!$D$1:$D$10000=$B745,'Liste aller Termine'!$C$1:$C$10000),E$2)</f>
        <v>#NUM!</v>
      </c>
      <c r="F745" s="2" t="e">
        <f t="array" ref="F745">LARGE(IF('Liste aller Termine'!$D$1:$D$10000=$B745,'Liste aller Termine'!$C$1:$C$10000),F$2)</f>
        <v>#NUM!</v>
      </c>
      <c r="G745" s="2" t="e">
        <f t="array" ref="G745">LARGE(IF('Liste aller Termine'!$D$1:$D$10000=$B745,'Liste aller Termine'!$C$1:$C$10000),G$2)</f>
        <v>#NUM!</v>
      </c>
      <c r="H745" s="2" t="e">
        <f t="array" ref="H745">LARGE(IF('Liste aller Termine'!$D$1:$D$10000=$B745,'Liste aller Termine'!$C$1:$C$10000),H$2)</f>
        <v>#NUM!</v>
      </c>
      <c r="I745" s="3" t="str">
        <f t="shared" si="73"/>
        <v/>
      </c>
      <c r="J745" s="3" t="str">
        <f t="shared" si="74"/>
        <v/>
      </c>
      <c r="K745" s="3" t="str">
        <f t="shared" si="75"/>
        <v/>
      </c>
      <c r="L745" s="3" t="str">
        <f t="shared" si="76"/>
        <v/>
      </c>
      <c r="M745" s="3" t="str">
        <f t="shared" si="77"/>
        <v/>
      </c>
    </row>
    <row r="746" spans="1:13" x14ac:dyDescent="0.25">
      <c r="A746" s="1">
        <f t="shared" si="72"/>
        <v>201</v>
      </c>
      <c r="B746" s="1" t="e">
        <f>IF(A746&gt;=10000,"",SMALL('Liste aller Termine'!D$2:D$10000,A746))</f>
        <v>#NUM!</v>
      </c>
      <c r="C746" s="1">
        <f>COUNTIF('Liste aller Termine'!D$2:D$10000,B746)</f>
        <v>0</v>
      </c>
      <c r="D746" s="2" t="e">
        <f t="array" ref="D746">LARGE(IF('Liste aller Termine'!$D$1:$D$10000=$B746,'Liste aller Termine'!$C$1:$C$10000),D$2)</f>
        <v>#NUM!</v>
      </c>
      <c r="E746" s="2" t="e">
        <f t="array" ref="E746">LARGE(IF('Liste aller Termine'!$D$1:$D$10000=$B746,'Liste aller Termine'!$C$1:$C$10000),E$2)</f>
        <v>#NUM!</v>
      </c>
      <c r="F746" s="2" t="e">
        <f t="array" ref="F746">LARGE(IF('Liste aller Termine'!$D$1:$D$10000=$B746,'Liste aller Termine'!$C$1:$C$10000),F$2)</f>
        <v>#NUM!</v>
      </c>
      <c r="G746" s="2" t="e">
        <f t="array" ref="G746">LARGE(IF('Liste aller Termine'!$D$1:$D$10000=$B746,'Liste aller Termine'!$C$1:$C$10000),G$2)</f>
        <v>#NUM!</v>
      </c>
      <c r="H746" s="2" t="e">
        <f t="array" ref="H746">LARGE(IF('Liste aller Termine'!$D$1:$D$10000=$B746,'Liste aller Termine'!$C$1:$C$10000),H$2)</f>
        <v>#NUM!</v>
      </c>
      <c r="I746" s="3" t="str">
        <f t="shared" si="73"/>
        <v/>
      </c>
      <c r="J746" s="3" t="str">
        <f t="shared" si="74"/>
        <v/>
      </c>
      <c r="K746" s="3" t="str">
        <f t="shared" si="75"/>
        <v/>
      </c>
      <c r="L746" s="3" t="str">
        <f t="shared" si="76"/>
        <v/>
      </c>
      <c r="M746" s="3" t="str">
        <f t="shared" si="77"/>
        <v/>
      </c>
    </row>
    <row r="747" spans="1:13" x14ac:dyDescent="0.25">
      <c r="A747" s="1">
        <f t="shared" si="72"/>
        <v>201</v>
      </c>
      <c r="B747" s="1" t="e">
        <f>IF(A747&gt;=10000,"",SMALL('Liste aller Termine'!D$2:D$10000,A747))</f>
        <v>#NUM!</v>
      </c>
      <c r="C747" s="1">
        <f>COUNTIF('Liste aller Termine'!D$2:D$10000,B747)</f>
        <v>0</v>
      </c>
      <c r="D747" s="2" t="e">
        <f t="array" ref="D747">LARGE(IF('Liste aller Termine'!$D$1:$D$10000=$B747,'Liste aller Termine'!$C$1:$C$10000),D$2)</f>
        <v>#NUM!</v>
      </c>
      <c r="E747" s="2" t="e">
        <f t="array" ref="E747">LARGE(IF('Liste aller Termine'!$D$1:$D$10000=$B747,'Liste aller Termine'!$C$1:$C$10000),E$2)</f>
        <v>#NUM!</v>
      </c>
      <c r="F747" s="2" t="e">
        <f t="array" ref="F747">LARGE(IF('Liste aller Termine'!$D$1:$D$10000=$B747,'Liste aller Termine'!$C$1:$C$10000),F$2)</f>
        <v>#NUM!</v>
      </c>
      <c r="G747" s="2" t="e">
        <f t="array" ref="G747">LARGE(IF('Liste aller Termine'!$D$1:$D$10000=$B747,'Liste aller Termine'!$C$1:$C$10000),G$2)</f>
        <v>#NUM!</v>
      </c>
      <c r="H747" s="2" t="e">
        <f t="array" ref="H747">LARGE(IF('Liste aller Termine'!$D$1:$D$10000=$B747,'Liste aller Termine'!$C$1:$C$10000),H$2)</f>
        <v>#NUM!</v>
      </c>
      <c r="I747" s="3" t="str">
        <f t="shared" si="73"/>
        <v/>
      </c>
      <c r="J747" s="3" t="str">
        <f t="shared" si="74"/>
        <v/>
      </c>
      <c r="K747" s="3" t="str">
        <f t="shared" si="75"/>
        <v/>
      </c>
      <c r="L747" s="3" t="str">
        <f t="shared" si="76"/>
        <v/>
      </c>
      <c r="M747" s="3" t="str">
        <f t="shared" si="77"/>
        <v/>
      </c>
    </row>
    <row r="748" spans="1:13" x14ac:dyDescent="0.25">
      <c r="A748" s="1">
        <f t="shared" si="72"/>
        <v>201</v>
      </c>
      <c r="B748" s="1" t="e">
        <f>IF(A748&gt;=10000,"",SMALL('Liste aller Termine'!D$2:D$10000,A748))</f>
        <v>#NUM!</v>
      </c>
      <c r="C748" s="1">
        <f>COUNTIF('Liste aller Termine'!D$2:D$10000,B748)</f>
        <v>0</v>
      </c>
      <c r="D748" s="2" t="e">
        <f t="array" ref="D748">LARGE(IF('Liste aller Termine'!$D$1:$D$10000=$B748,'Liste aller Termine'!$C$1:$C$10000),D$2)</f>
        <v>#NUM!</v>
      </c>
      <c r="E748" s="2" t="e">
        <f t="array" ref="E748">LARGE(IF('Liste aller Termine'!$D$1:$D$10000=$B748,'Liste aller Termine'!$C$1:$C$10000),E$2)</f>
        <v>#NUM!</v>
      </c>
      <c r="F748" s="2" t="e">
        <f t="array" ref="F748">LARGE(IF('Liste aller Termine'!$D$1:$D$10000=$B748,'Liste aller Termine'!$C$1:$C$10000),F$2)</f>
        <v>#NUM!</v>
      </c>
      <c r="G748" s="2" t="e">
        <f t="array" ref="G748">LARGE(IF('Liste aller Termine'!$D$1:$D$10000=$B748,'Liste aller Termine'!$C$1:$C$10000),G$2)</f>
        <v>#NUM!</v>
      </c>
      <c r="H748" s="2" t="e">
        <f t="array" ref="H748">LARGE(IF('Liste aller Termine'!$D$1:$D$10000=$B748,'Liste aller Termine'!$C$1:$C$10000),H$2)</f>
        <v>#NUM!</v>
      </c>
      <c r="I748" s="3" t="str">
        <f t="shared" si="73"/>
        <v/>
      </c>
      <c r="J748" s="3" t="str">
        <f t="shared" si="74"/>
        <v/>
      </c>
      <c r="K748" s="3" t="str">
        <f t="shared" si="75"/>
        <v/>
      </c>
      <c r="L748" s="3" t="str">
        <f t="shared" si="76"/>
        <v/>
      </c>
      <c r="M748" s="3" t="str">
        <f t="shared" si="77"/>
        <v/>
      </c>
    </row>
    <row r="749" spans="1:13" x14ac:dyDescent="0.25">
      <c r="A749" s="1">
        <f t="shared" si="72"/>
        <v>201</v>
      </c>
      <c r="B749" s="1" t="e">
        <f>IF(A749&gt;=10000,"",SMALL('Liste aller Termine'!D$2:D$10000,A749))</f>
        <v>#NUM!</v>
      </c>
      <c r="C749" s="1">
        <f>COUNTIF('Liste aller Termine'!D$2:D$10000,B749)</f>
        <v>0</v>
      </c>
      <c r="D749" s="2" t="e">
        <f t="array" ref="D749">LARGE(IF('Liste aller Termine'!$D$1:$D$10000=$B749,'Liste aller Termine'!$C$1:$C$10000),D$2)</f>
        <v>#NUM!</v>
      </c>
      <c r="E749" s="2" t="e">
        <f t="array" ref="E749">LARGE(IF('Liste aller Termine'!$D$1:$D$10000=$B749,'Liste aller Termine'!$C$1:$C$10000),E$2)</f>
        <v>#NUM!</v>
      </c>
      <c r="F749" s="2" t="e">
        <f t="array" ref="F749">LARGE(IF('Liste aller Termine'!$D$1:$D$10000=$B749,'Liste aller Termine'!$C$1:$C$10000),F$2)</f>
        <v>#NUM!</v>
      </c>
      <c r="G749" s="2" t="e">
        <f t="array" ref="G749">LARGE(IF('Liste aller Termine'!$D$1:$D$10000=$B749,'Liste aller Termine'!$C$1:$C$10000),G$2)</f>
        <v>#NUM!</v>
      </c>
      <c r="H749" s="2" t="e">
        <f t="array" ref="H749">LARGE(IF('Liste aller Termine'!$D$1:$D$10000=$B749,'Liste aller Termine'!$C$1:$C$10000),H$2)</f>
        <v>#NUM!</v>
      </c>
      <c r="I749" s="3" t="str">
        <f t="shared" si="73"/>
        <v/>
      </c>
      <c r="J749" s="3" t="str">
        <f t="shared" si="74"/>
        <v/>
      </c>
      <c r="K749" s="3" t="str">
        <f t="shared" si="75"/>
        <v/>
      </c>
      <c r="L749" s="3" t="str">
        <f t="shared" si="76"/>
        <v/>
      </c>
      <c r="M749" s="3" t="str">
        <f t="shared" si="77"/>
        <v/>
      </c>
    </row>
    <row r="750" spans="1:13" x14ac:dyDescent="0.25">
      <c r="A750" s="1">
        <f t="shared" si="72"/>
        <v>201</v>
      </c>
      <c r="B750" s="1" t="e">
        <f>IF(A750&gt;=10000,"",SMALL('Liste aller Termine'!D$2:D$10000,A750))</f>
        <v>#NUM!</v>
      </c>
      <c r="C750" s="1">
        <f>COUNTIF('Liste aller Termine'!D$2:D$10000,B750)</f>
        <v>0</v>
      </c>
      <c r="D750" s="2" t="e">
        <f t="array" ref="D750">LARGE(IF('Liste aller Termine'!$D$1:$D$10000=$B750,'Liste aller Termine'!$C$1:$C$10000),D$2)</f>
        <v>#NUM!</v>
      </c>
      <c r="E750" s="2" t="e">
        <f t="array" ref="E750">LARGE(IF('Liste aller Termine'!$D$1:$D$10000=$B750,'Liste aller Termine'!$C$1:$C$10000),E$2)</f>
        <v>#NUM!</v>
      </c>
      <c r="F750" s="2" t="e">
        <f t="array" ref="F750">LARGE(IF('Liste aller Termine'!$D$1:$D$10000=$B750,'Liste aller Termine'!$C$1:$C$10000),F$2)</f>
        <v>#NUM!</v>
      </c>
      <c r="G750" s="2" t="e">
        <f t="array" ref="G750">LARGE(IF('Liste aller Termine'!$D$1:$D$10000=$B750,'Liste aller Termine'!$C$1:$C$10000),G$2)</f>
        <v>#NUM!</v>
      </c>
      <c r="H750" s="2" t="e">
        <f t="array" ref="H750">LARGE(IF('Liste aller Termine'!$D$1:$D$10000=$B750,'Liste aller Termine'!$C$1:$C$10000),H$2)</f>
        <v>#NUM!</v>
      </c>
      <c r="I750" s="3" t="str">
        <f t="shared" si="73"/>
        <v/>
      </c>
      <c r="J750" s="3" t="str">
        <f t="shared" si="74"/>
        <v/>
      </c>
      <c r="K750" s="3" t="str">
        <f t="shared" si="75"/>
        <v/>
      </c>
      <c r="L750" s="3" t="str">
        <f t="shared" si="76"/>
        <v/>
      </c>
      <c r="M750" s="3" t="str">
        <f t="shared" si="77"/>
        <v/>
      </c>
    </row>
    <row r="751" spans="1:13" x14ac:dyDescent="0.25">
      <c r="A751" s="1">
        <f t="shared" si="72"/>
        <v>201</v>
      </c>
      <c r="B751" s="1" t="e">
        <f>IF(A751&gt;=10000,"",SMALL('Liste aller Termine'!D$2:D$10000,A751))</f>
        <v>#NUM!</v>
      </c>
      <c r="C751" s="1">
        <f>COUNTIF('Liste aller Termine'!D$2:D$10000,B751)</f>
        <v>0</v>
      </c>
      <c r="D751" s="2" t="e">
        <f t="array" ref="D751">LARGE(IF('Liste aller Termine'!$D$1:$D$10000=$B751,'Liste aller Termine'!$C$1:$C$10000),D$2)</f>
        <v>#NUM!</v>
      </c>
      <c r="E751" s="2" t="e">
        <f t="array" ref="E751">LARGE(IF('Liste aller Termine'!$D$1:$D$10000=$B751,'Liste aller Termine'!$C$1:$C$10000),E$2)</f>
        <v>#NUM!</v>
      </c>
      <c r="F751" s="2" t="e">
        <f t="array" ref="F751">LARGE(IF('Liste aller Termine'!$D$1:$D$10000=$B751,'Liste aller Termine'!$C$1:$C$10000),F$2)</f>
        <v>#NUM!</v>
      </c>
      <c r="G751" s="2" t="e">
        <f t="array" ref="G751">LARGE(IF('Liste aller Termine'!$D$1:$D$10000=$B751,'Liste aller Termine'!$C$1:$C$10000),G$2)</f>
        <v>#NUM!</v>
      </c>
      <c r="H751" s="2" t="e">
        <f t="array" ref="H751">LARGE(IF('Liste aller Termine'!$D$1:$D$10000=$B751,'Liste aller Termine'!$C$1:$C$10000),H$2)</f>
        <v>#NUM!</v>
      </c>
      <c r="I751" s="3" t="str">
        <f t="shared" si="73"/>
        <v/>
      </c>
      <c r="J751" s="3" t="str">
        <f t="shared" si="74"/>
        <v/>
      </c>
      <c r="K751" s="3" t="str">
        <f t="shared" si="75"/>
        <v/>
      </c>
      <c r="L751" s="3" t="str">
        <f t="shared" si="76"/>
        <v/>
      </c>
      <c r="M751" s="3" t="str">
        <f t="shared" si="77"/>
        <v/>
      </c>
    </row>
    <row r="752" spans="1:13" x14ac:dyDescent="0.25">
      <c r="A752" s="1">
        <f t="shared" si="72"/>
        <v>201</v>
      </c>
      <c r="B752" s="1" t="e">
        <f>IF(A752&gt;=10000,"",SMALL('Liste aller Termine'!D$2:D$10000,A752))</f>
        <v>#NUM!</v>
      </c>
      <c r="C752" s="1">
        <f>COUNTIF('Liste aller Termine'!D$2:D$10000,B752)</f>
        <v>0</v>
      </c>
      <c r="D752" s="2" t="e">
        <f t="array" ref="D752">LARGE(IF('Liste aller Termine'!$D$1:$D$10000=$B752,'Liste aller Termine'!$C$1:$C$10000),D$2)</f>
        <v>#NUM!</v>
      </c>
      <c r="E752" s="2" t="e">
        <f t="array" ref="E752">LARGE(IF('Liste aller Termine'!$D$1:$D$10000=$B752,'Liste aller Termine'!$C$1:$C$10000),E$2)</f>
        <v>#NUM!</v>
      </c>
      <c r="F752" s="2" t="e">
        <f t="array" ref="F752">LARGE(IF('Liste aller Termine'!$D$1:$D$10000=$B752,'Liste aller Termine'!$C$1:$C$10000),F$2)</f>
        <v>#NUM!</v>
      </c>
      <c r="G752" s="2" t="e">
        <f t="array" ref="G752">LARGE(IF('Liste aller Termine'!$D$1:$D$10000=$B752,'Liste aller Termine'!$C$1:$C$10000),G$2)</f>
        <v>#NUM!</v>
      </c>
      <c r="H752" s="2" t="e">
        <f t="array" ref="H752">LARGE(IF('Liste aller Termine'!$D$1:$D$10000=$B752,'Liste aller Termine'!$C$1:$C$10000),H$2)</f>
        <v>#NUM!</v>
      </c>
      <c r="I752" s="3" t="str">
        <f t="shared" si="73"/>
        <v/>
      </c>
      <c r="J752" s="3" t="str">
        <f t="shared" si="74"/>
        <v/>
      </c>
      <c r="K752" s="3" t="str">
        <f t="shared" si="75"/>
        <v/>
      </c>
      <c r="L752" s="3" t="str">
        <f t="shared" si="76"/>
        <v/>
      </c>
      <c r="M752" s="3" t="str">
        <f t="shared" si="77"/>
        <v/>
      </c>
    </row>
    <row r="753" spans="1:13" x14ac:dyDescent="0.25">
      <c r="A753" s="1">
        <f t="shared" si="72"/>
        <v>201</v>
      </c>
      <c r="B753" s="1" t="e">
        <f>IF(A753&gt;=10000,"",SMALL('Liste aller Termine'!D$2:D$10000,A753))</f>
        <v>#NUM!</v>
      </c>
      <c r="C753" s="1">
        <f>COUNTIF('Liste aller Termine'!D$2:D$10000,B753)</f>
        <v>0</v>
      </c>
      <c r="D753" s="2" t="e">
        <f t="array" ref="D753">LARGE(IF('Liste aller Termine'!$D$1:$D$10000=$B753,'Liste aller Termine'!$C$1:$C$10000),D$2)</f>
        <v>#NUM!</v>
      </c>
      <c r="E753" s="2" t="e">
        <f t="array" ref="E753">LARGE(IF('Liste aller Termine'!$D$1:$D$10000=$B753,'Liste aller Termine'!$C$1:$C$10000),E$2)</f>
        <v>#NUM!</v>
      </c>
      <c r="F753" s="2" t="e">
        <f t="array" ref="F753">LARGE(IF('Liste aller Termine'!$D$1:$D$10000=$B753,'Liste aller Termine'!$C$1:$C$10000),F$2)</f>
        <v>#NUM!</v>
      </c>
      <c r="G753" s="2" t="e">
        <f t="array" ref="G753">LARGE(IF('Liste aller Termine'!$D$1:$D$10000=$B753,'Liste aller Termine'!$C$1:$C$10000),G$2)</f>
        <v>#NUM!</v>
      </c>
      <c r="H753" s="2" t="e">
        <f t="array" ref="H753">LARGE(IF('Liste aller Termine'!$D$1:$D$10000=$B753,'Liste aller Termine'!$C$1:$C$10000),H$2)</f>
        <v>#NUM!</v>
      </c>
      <c r="I753" s="3" t="str">
        <f t="shared" si="73"/>
        <v/>
      </c>
      <c r="J753" s="3" t="str">
        <f t="shared" si="74"/>
        <v/>
      </c>
      <c r="K753" s="3" t="str">
        <f t="shared" si="75"/>
        <v/>
      </c>
      <c r="L753" s="3" t="str">
        <f t="shared" si="76"/>
        <v/>
      </c>
      <c r="M753" s="3" t="str">
        <f t="shared" si="77"/>
        <v/>
      </c>
    </row>
    <row r="754" spans="1:13" x14ac:dyDescent="0.25">
      <c r="A754" s="1">
        <f t="shared" si="72"/>
        <v>201</v>
      </c>
      <c r="B754" s="1" t="e">
        <f>IF(A754&gt;=10000,"",SMALL('Liste aller Termine'!D$2:D$10000,A754))</f>
        <v>#NUM!</v>
      </c>
      <c r="C754" s="1">
        <f>COUNTIF('Liste aller Termine'!D$2:D$10000,B754)</f>
        <v>0</v>
      </c>
      <c r="D754" s="2" t="e">
        <f t="array" ref="D754">LARGE(IF('Liste aller Termine'!$D$1:$D$10000=$B754,'Liste aller Termine'!$C$1:$C$10000),D$2)</f>
        <v>#NUM!</v>
      </c>
      <c r="E754" s="2" t="e">
        <f t="array" ref="E754">LARGE(IF('Liste aller Termine'!$D$1:$D$10000=$B754,'Liste aller Termine'!$C$1:$C$10000),E$2)</f>
        <v>#NUM!</v>
      </c>
      <c r="F754" s="2" t="e">
        <f t="array" ref="F754">LARGE(IF('Liste aller Termine'!$D$1:$D$10000=$B754,'Liste aller Termine'!$C$1:$C$10000),F$2)</f>
        <v>#NUM!</v>
      </c>
      <c r="G754" s="2" t="e">
        <f t="array" ref="G754">LARGE(IF('Liste aller Termine'!$D$1:$D$10000=$B754,'Liste aller Termine'!$C$1:$C$10000),G$2)</f>
        <v>#NUM!</v>
      </c>
      <c r="H754" s="2" t="e">
        <f t="array" ref="H754">LARGE(IF('Liste aller Termine'!$D$1:$D$10000=$B754,'Liste aller Termine'!$C$1:$C$10000),H$2)</f>
        <v>#NUM!</v>
      </c>
      <c r="I754" s="3" t="str">
        <f t="shared" si="73"/>
        <v/>
      </c>
      <c r="J754" s="3" t="str">
        <f t="shared" si="74"/>
        <v/>
      </c>
      <c r="K754" s="3" t="str">
        <f t="shared" si="75"/>
        <v/>
      </c>
      <c r="L754" s="3" t="str">
        <f t="shared" si="76"/>
        <v/>
      </c>
      <c r="M754" s="3" t="str">
        <f t="shared" si="77"/>
        <v/>
      </c>
    </row>
    <row r="755" spans="1:13" x14ac:dyDescent="0.25">
      <c r="A755" s="1">
        <f t="shared" si="72"/>
        <v>201</v>
      </c>
      <c r="B755" s="1" t="e">
        <f>IF(A755&gt;=10000,"",SMALL('Liste aller Termine'!D$2:D$10000,A755))</f>
        <v>#NUM!</v>
      </c>
      <c r="C755" s="1">
        <f>COUNTIF('Liste aller Termine'!D$2:D$10000,B755)</f>
        <v>0</v>
      </c>
      <c r="D755" s="2" t="e">
        <f t="array" ref="D755">LARGE(IF('Liste aller Termine'!$D$1:$D$10000=$B755,'Liste aller Termine'!$C$1:$C$10000),D$2)</f>
        <v>#NUM!</v>
      </c>
      <c r="E755" s="2" t="e">
        <f t="array" ref="E755">LARGE(IF('Liste aller Termine'!$D$1:$D$10000=$B755,'Liste aller Termine'!$C$1:$C$10000),E$2)</f>
        <v>#NUM!</v>
      </c>
      <c r="F755" s="2" t="e">
        <f t="array" ref="F755">LARGE(IF('Liste aller Termine'!$D$1:$D$10000=$B755,'Liste aller Termine'!$C$1:$C$10000),F$2)</f>
        <v>#NUM!</v>
      </c>
      <c r="G755" s="2" t="e">
        <f t="array" ref="G755">LARGE(IF('Liste aller Termine'!$D$1:$D$10000=$B755,'Liste aller Termine'!$C$1:$C$10000),G$2)</f>
        <v>#NUM!</v>
      </c>
      <c r="H755" s="2" t="e">
        <f t="array" ref="H755">LARGE(IF('Liste aller Termine'!$D$1:$D$10000=$B755,'Liste aller Termine'!$C$1:$C$10000),H$2)</f>
        <v>#NUM!</v>
      </c>
      <c r="I755" s="3" t="str">
        <f t="shared" si="73"/>
        <v/>
      </c>
      <c r="J755" s="3" t="str">
        <f t="shared" si="74"/>
        <v/>
      </c>
      <c r="K755" s="3" t="str">
        <f t="shared" si="75"/>
        <v/>
      </c>
      <c r="L755" s="3" t="str">
        <f t="shared" si="76"/>
        <v/>
      </c>
      <c r="M755" s="3" t="str">
        <f t="shared" si="77"/>
        <v/>
      </c>
    </row>
    <row r="756" spans="1:13" x14ac:dyDescent="0.25">
      <c r="A756" s="1">
        <f t="shared" si="72"/>
        <v>201</v>
      </c>
      <c r="B756" s="1" t="e">
        <f>IF(A756&gt;=10000,"",SMALL('Liste aller Termine'!D$2:D$10000,A756))</f>
        <v>#NUM!</v>
      </c>
      <c r="C756" s="1">
        <f>COUNTIF('Liste aller Termine'!D$2:D$10000,B756)</f>
        <v>0</v>
      </c>
      <c r="D756" s="2" t="e">
        <f t="array" ref="D756">LARGE(IF('Liste aller Termine'!$D$1:$D$10000=$B756,'Liste aller Termine'!$C$1:$C$10000),D$2)</f>
        <v>#NUM!</v>
      </c>
      <c r="E756" s="2" t="e">
        <f t="array" ref="E756">LARGE(IF('Liste aller Termine'!$D$1:$D$10000=$B756,'Liste aller Termine'!$C$1:$C$10000),E$2)</f>
        <v>#NUM!</v>
      </c>
      <c r="F756" s="2" t="e">
        <f t="array" ref="F756">LARGE(IF('Liste aller Termine'!$D$1:$D$10000=$B756,'Liste aller Termine'!$C$1:$C$10000),F$2)</f>
        <v>#NUM!</v>
      </c>
      <c r="G756" s="2" t="e">
        <f t="array" ref="G756">LARGE(IF('Liste aller Termine'!$D$1:$D$10000=$B756,'Liste aller Termine'!$C$1:$C$10000),G$2)</f>
        <v>#NUM!</v>
      </c>
      <c r="H756" s="2" t="e">
        <f t="array" ref="H756">LARGE(IF('Liste aller Termine'!$D$1:$D$10000=$B756,'Liste aller Termine'!$C$1:$C$10000),H$2)</f>
        <v>#NUM!</v>
      </c>
      <c r="I756" s="3" t="str">
        <f t="shared" si="73"/>
        <v/>
      </c>
      <c r="J756" s="3" t="str">
        <f t="shared" si="74"/>
        <v/>
      </c>
      <c r="K756" s="3" t="str">
        <f t="shared" si="75"/>
        <v/>
      </c>
      <c r="L756" s="3" t="str">
        <f t="shared" si="76"/>
        <v/>
      </c>
      <c r="M756" s="3" t="str">
        <f t="shared" si="77"/>
        <v/>
      </c>
    </row>
    <row r="757" spans="1:13" x14ac:dyDescent="0.25">
      <c r="A757" s="1">
        <f t="shared" si="72"/>
        <v>201</v>
      </c>
      <c r="B757" s="1" t="e">
        <f>IF(A757&gt;=10000,"",SMALL('Liste aller Termine'!D$2:D$10000,A757))</f>
        <v>#NUM!</v>
      </c>
      <c r="C757" s="1">
        <f>COUNTIF('Liste aller Termine'!D$2:D$10000,B757)</f>
        <v>0</v>
      </c>
      <c r="D757" s="2" t="e">
        <f t="array" ref="D757">LARGE(IF('Liste aller Termine'!$D$1:$D$10000=$B757,'Liste aller Termine'!$C$1:$C$10000),D$2)</f>
        <v>#NUM!</v>
      </c>
      <c r="E757" s="2" t="e">
        <f t="array" ref="E757">LARGE(IF('Liste aller Termine'!$D$1:$D$10000=$B757,'Liste aller Termine'!$C$1:$C$10000),E$2)</f>
        <v>#NUM!</v>
      </c>
      <c r="F757" s="2" t="e">
        <f t="array" ref="F757">LARGE(IF('Liste aller Termine'!$D$1:$D$10000=$B757,'Liste aller Termine'!$C$1:$C$10000),F$2)</f>
        <v>#NUM!</v>
      </c>
      <c r="G757" s="2" t="e">
        <f t="array" ref="G757">LARGE(IF('Liste aller Termine'!$D$1:$D$10000=$B757,'Liste aller Termine'!$C$1:$C$10000),G$2)</f>
        <v>#NUM!</v>
      </c>
      <c r="H757" s="2" t="e">
        <f t="array" ref="H757">LARGE(IF('Liste aller Termine'!$D$1:$D$10000=$B757,'Liste aller Termine'!$C$1:$C$10000),H$2)</f>
        <v>#NUM!</v>
      </c>
      <c r="I757" s="3" t="str">
        <f t="shared" si="73"/>
        <v/>
      </c>
      <c r="J757" s="3" t="str">
        <f t="shared" si="74"/>
        <v/>
      </c>
      <c r="K757" s="3" t="str">
        <f t="shared" si="75"/>
        <v/>
      </c>
      <c r="L757" s="3" t="str">
        <f t="shared" si="76"/>
        <v/>
      </c>
      <c r="M757" s="3" t="str">
        <f t="shared" si="77"/>
        <v/>
      </c>
    </row>
    <row r="758" spans="1:13" x14ac:dyDescent="0.25">
      <c r="A758" s="1">
        <f t="shared" si="72"/>
        <v>201</v>
      </c>
      <c r="B758" s="1" t="e">
        <f>IF(A758&gt;=10000,"",SMALL('Liste aller Termine'!D$2:D$10000,A758))</f>
        <v>#NUM!</v>
      </c>
      <c r="C758" s="1">
        <f>COUNTIF('Liste aller Termine'!D$2:D$10000,B758)</f>
        <v>0</v>
      </c>
      <c r="D758" s="2" t="e">
        <f t="array" ref="D758">LARGE(IF('Liste aller Termine'!$D$1:$D$10000=$B758,'Liste aller Termine'!$C$1:$C$10000),D$2)</f>
        <v>#NUM!</v>
      </c>
      <c r="E758" s="2" t="e">
        <f t="array" ref="E758">LARGE(IF('Liste aller Termine'!$D$1:$D$10000=$B758,'Liste aller Termine'!$C$1:$C$10000),E$2)</f>
        <v>#NUM!</v>
      </c>
      <c r="F758" s="2" t="e">
        <f t="array" ref="F758">LARGE(IF('Liste aller Termine'!$D$1:$D$10000=$B758,'Liste aller Termine'!$C$1:$C$10000),F$2)</f>
        <v>#NUM!</v>
      </c>
      <c r="G758" s="2" t="e">
        <f t="array" ref="G758">LARGE(IF('Liste aller Termine'!$D$1:$D$10000=$B758,'Liste aller Termine'!$C$1:$C$10000),G$2)</f>
        <v>#NUM!</v>
      </c>
      <c r="H758" s="2" t="e">
        <f t="array" ref="H758">LARGE(IF('Liste aller Termine'!$D$1:$D$10000=$B758,'Liste aller Termine'!$C$1:$C$10000),H$2)</f>
        <v>#NUM!</v>
      </c>
      <c r="I758" s="3" t="str">
        <f t="shared" si="73"/>
        <v/>
      </c>
      <c r="J758" s="3" t="str">
        <f t="shared" si="74"/>
        <v/>
      </c>
      <c r="K758" s="3" t="str">
        <f t="shared" si="75"/>
        <v/>
      </c>
      <c r="L758" s="3" t="str">
        <f t="shared" si="76"/>
        <v/>
      </c>
      <c r="M758" s="3" t="str">
        <f t="shared" si="77"/>
        <v/>
      </c>
    </row>
    <row r="759" spans="1:13" x14ac:dyDescent="0.25">
      <c r="A759" s="1">
        <f t="shared" si="72"/>
        <v>201</v>
      </c>
      <c r="B759" s="1" t="e">
        <f>IF(A759&gt;=10000,"",SMALL('Liste aller Termine'!D$2:D$10000,A759))</f>
        <v>#NUM!</v>
      </c>
      <c r="C759" s="1">
        <f>COUNTIF('Liste aller Termine'!D$2:D$10000,B759)</f>
        <v>0</v>
      </c>
      <c r="D759" s="2" t="e">
        <f t="array" ref="D759">LARGE(IF('Liste aller Termine'!$D$1:$D$10000=$B759,'Liste aller Termine'!$C$1:$C$10000),D$2)</f>
        <v>#NUM!</v>
      </c>
      <c r="E759" s="2" t="e">
        <f t="array" ref="E759">LARGE(IF('Liste aller Termine'!$D$1:$D$10000=$B759,'Liste aller Termine'!$C$1:$C$10000),E$2)</f>
        <v>#NUM!</v>
      </c>
      <c r="F759" s="2" t="e">
        <f t="array" ref="F759">LARGE(IF('Liste aller Termine'!$D$1:$D$10000=$B759,'Liste aller Termine'!$C$1:$C$10000),F$2)</f>
        <v>#NUM!</v>
      </c>
      <c r="G759" s="2" t="e">
        <f t="array" ref="G759">LARGE(IF('Liste aller Termine'!$D$1:$D$10000=$B759,'Liste aller Termine'!$C$1:$C$10000),G$2)</f>
        <v>#NUM!</v>
      </c>
      <c r="H759" s="2" t="e">
        <f t="array" ref="H759">LARGE(IF('Liste aller Termine'!$D$1:$D$10000=$B759,'Liste aller Termine'!$C$1:$C$10000),H$2)</f>
        <v>#NUM!</v>
      </c>
      <c r="I759" s="3" t="str">
        <f t="shared" si="73"/>
        <v/>
      </c>
      <c r="J759" s="3" t="str">
        <f t="shared" si="74"/>
        <v/>
      </c>
      <c r="K759" s="3" t="str">
        <f t="shared" si="75"/>
        <v/>
      </c>
      <c r="L759" s="3" t="str">
        <f t="shared" si="76"/>
        <v/>
      </c>
      <c r="M759" s="3" t="str">
        <f t="shared" si="77"/>
        <v/>
      </c>
    </row>
    <row r="760" spans="1:13" x14ac:dyDescent="0.25">
      <c r="A760" s="1">
        <f t="shared" si="72"/>
        <v>201</v>
      </c>
      <c r="B760" s="1" t="e">
        <f>IF(A760&gt;=10000,"",SMALL('Liste aller Termine'!D$2:D$10000,A760))</f>
        <v>#NUM!</v>
      </c>
      <c r="C760" s="1">
        <f>COUNTIF('Liste aller Termine'!D$2:D$10000,B760)</f>
        <v>0</v>
      </c>
      <c r="D760" s="2" t="e">
        <f t="array" ref="D760">LARGE(IF('Liste aller Termine'!$D$1:$D$10000=$B760,'Liste aller Termine'!$C$1:$C$10000),D$2)</f>
        <v>#NUM!</v>
      </c>
      <c r="E760" s="2" t="e">
        <f t="array" ref="E760">LARGE(IF('Liste aller Termine'!$D$1:$D$10000=$B760,'Liste aller Termine'!$C$1:$C$10000),E$2)</f>
        <v>#NUM!</v>
      </c>
      <c r="F760" s="2" t="e">
        <f t="array" ref="F760">LARGE(IF('Liste aller Termine'!$D$1:$D$10000=$B760,'Liste aller Termine'!$C$1:$C$10000),F$2)</f>
        <v>#NUM!</v>
      </c>
      <c r="G760" s="2" t="e">
        <f t="array" ref="G760">LARGE(IF('Liste aller Termine'!$D$1:$D$10000=$B760,'Liste aller Termine'!$C$1:$C$10000),G$2)</f>
        <v>#NUM!</v>
      </c>
      <c r="H760" s="2" t="e">
        <f t="array" ref="H760">LARGE(IF('Liste aller Termine'!$D$1:$D$10000=$B760,'Liste aller Termine'!$C$1:$C$10000),H$2)</f>
        <v>#NUM!</v>
      </c>
      <c r="I760" s="3" t="str">
        <f t="shared" si="73"/>
        <v/>
      </c>
      <c r="J760" s="3" t="str">
        <f t="shared" si="74"/>
        <v/>
      </c>
      <c r="K760" s="3" t="str">
        <f t="shared" si="75"/>
        <v/>
      </c>
      <c r="L760" s="3" t="str">
        <f t="shared" si="76"/>
        <v/>
      </c>
      <c r="M760" s="3" t="str">
        <f t="shared" si="77"/>
        <v/>
      </c>
    </row>
    <row r="761" spans="1:13" x14ac:dyDescent="0.25">
      <c r="A761" s="1">
        <f t="shared" si="72"/>
        <v>201</v>
      </c>
      <c r="B761" s="1" t="e">
        <f>IF(A761&gt;=10000,"",SMALL('Liste aller Termine'!D$2:D$10000,A761))</f>
        <v>#NUM!</v>
      </c>
      <c r="C761" s="1">
        <f>COUNTIF('Liste aller Termine'!D$2:D$10000,B761)</f>
        <v>0</v>
      </c>
      <c r="D761" s="2" t="e">
        <f t="array" ref="D761">LARGE(IF('Liste aller Termine'!$D$1:$D$10000=$B761,'Liste aller Termine'!$C$1:$C$10000),D$2)</f>
        <v>#NUM!</v>
      </c>
      <c r="E761" s="2" t="e">
        <f t="array" ref="E761">LARGE(IF('Liste aller Termine'!$D$1:$D$10000=$B761,'Liste aller Termine'!$C$1:$C$10000),E$2)</f>
        <v>#NUM!</v>
      </c>
      <c r="F761" s="2" t="e">
        <f t="array" ref="F761">LARGE(IF('Liste aller Termine'!$D$1:$D$10000=$B761,'Liste aller Termine'!$C$1:$C$10000),F$2)</f>
        <v>#NUM!</v>
      </c>
      <c r="G761" s="2" t="e">
        <f t="array" ref="G761">LARGE(IF('Liste aller Termine'!$D$1:$D$10000=$B761,'Liste aller Termine'!$C$1:$C$10000),G$2)</f>
        <v>#NUM!</v>
      </c>
      <c r="H761" s="2" t="e">
        <f t="array" ref="H761">LARGE(IF('Liste aller Termine'!$D$1:$D$10000=$B761,'Liste aller Termine'!$C$1:$C$10000),H$2)</f>
        <v>#NUM!</v>
      </c>
      <c r="I761" s="3" t="str">
        <f t="shared" si="73"/>
        <v/>
      </c>
      <c r="J761" s="3" t="str">
        <f t="shared" si="74"/>
        <v/>
      </c>
      <c r="K761" s="3" t="str">
        <f t="shared" si="75"/>
        <v/>
      </c>
      <c r="L761" s="3" t="str">
        <f t="shared" si="76"/>
        <v/>
      </c>
      <c r="M761" s="3" t="str">
        <f t="shared" si="77"/>
        <v/>
      </c>
    </row>
    <row r="762" spans="1:13" x14ac:dyDescent="0.25">
      <c r="A762" s="1">
        <f t="shared" si="72"/>
        <v>201</v>
      </c>
      <c r="B762" s="1" t="e">
        <f>IF(A762&gt;=10000,"",SMALL('Liste aller Termine'!D$2:D$10000,A762))</f>
        <v>#NUM!</v>
      </c>
      <c r="C762" s="1">
        <f>COUNTIF('Liste aller Termine'!D$2:D$10000,B762)</f>
        <v>0</v>
      </c>
      <c r="D762" s="2" t="e">
        <f t="array" ref="D762">LARGE(IF('Liste aller Termine'!$D$1:$D$10000=$B762,'Liste aller Termine'!$C$1:$C$10000),D$2)</f>
        <v>#NUM!</v>
      </c>
      <c r="E762" s="2" t="e">
        <f t="array" ref="E762">LARGE(IF('Liste aller Termine'!$D$1:$D$10000=$B762,'Liste aller Termine'!$C$1:$C$10000),E$2)</f>
        <v>#NUM!</v>
      </c>
      <c r="F762" s="2" t="e">
        <f t="array" ref="F762">LARGE(IF('Liste aller Termine'!$D$1:$D$10000=$B762,'Liste aller Termine'!$C$1:$C$10000),F$2)</f>
        <v>#NUM!</v>
      </c>
      <c r="G762" s="2" t="e">
        <f t="array" ref="G762">LARGE(IF('Liste aller Termine'!$D$1:$D$10000=$B762,'Liste aller Termine'!$C$1:$C$10000),G$2)</f>
        <v>#NUM!</v>
      </c>
      <c r="H762" s="2" t="e">
        <f t="array" ref="H762">LARGE(IF('Liste aller Termine'!$D$1:$D$10000=$B762,'Liste aller Termine'!$C$1:$C$10000),H$2)</f>
        <v>#NUM!</v>
      </c>
      <c r="I762" s="3" t="str">
        <f t="shared" si="73"/>
        <v/>
      </c>
      <c r="J762" s="3" t="str">
        <f t="shared" si="74"/>
        <v/>
      </c>
      <c r="K762" s="3" t="str">
        <f t="shared" si="75"/>
        <v/>
      </c>
      <c r="L762" s="3" t="str">
        <f t="shared" si="76"/>
        <v/>
      </c>
      <c r="M762" s="3" t="str">
        <f t="shared" si="77"/>
        <v/>
      </c>
    </row>
    <row r="763" spans="1:13" x14ac:dyDescent="0.25">
      <c r="A763" s="1">
        <f t="shared" si="72"/>
        <v>201</v>
      </c>
      <c r="B763" s="1" t="e">
        <f>IF(A763&gt;=10000,"",SMALL('Liste aller Termine'!D$2:D$10000,A763))</f>
        <v>#NUM!</v>
      </c>
      <c r="C763" s="1">
        <f>COUNTIF('Liste aller Termine'!D$2:D$10000,B763)</f>
        <v>0</v>
      </c>
      <c r="D763" s="2" t="e">
        <f t="array" ref="D763">LARGE(IF('Liste aller Termine'!$D$1:$D$10000=$B763,'Liste aller Termine'!$C$1:$C$10000),D$2)</f>
        <v>#NUM!</v>
      </c>
      <c r="E763" s="2" t="e">
        <f t="array" ref="E763">LARGE(IF('Liste aller Termine'!$D$1:$D$10000=$B763,'Liste aller Termine'!$C$1:$C$10000),E$2)</f>
        <v>#NUM!</v>
      </c>
      <c r="F763" s="2" t="e">
        <f t="array" ref="F763">LARGE(IF('Liste aller Termine'!$D$1:$D$10000=$B763,'Liste aller Termine'!$C$1:$C$10000),F$2)</f>
        <v>#NUM!</v>
      </c>
      <c r="G763" s="2" t="e">
        <f t="array" ref="G763">LARGE(IF('Liste aller Termine'!$D$1:$D$10000=$B763,'Liste aller Termine'!$C$1:$C$10000),G$2)</f>
        <v>#NUM!</v>
      </c>
      <c r="H763" s="2" t="e">
        <f t="array" ref="H763">LARGE(IF('Liste aller Termine'!$D$1:$D$10000=$B763,'Liste aller Termine'!$C$1:$C$10000),H$2)</f>
        <v>#NUM!</v>
      </c>
      <c r="I763" s="3" t="str">
        <f t="shared" si="73"/>
        <v/>
      </c>
      <c r="J763" s="3" t="str">
        <f t="shared" si="74"/>
        <v/>
      </c>
      <c r="K763" s="3" t="str">
        <f t="shared" si="75"/>
        <v/>
      </c>
      <c r="L763" s="3" t="str">
        <f t="shared" si="76"/>
        <v/>
      </c>
      <c r="M763" s="3" t="str">
        <f t="shared" si="77"/>
        <v/>
      </c>
    </row>
    <row r="764" spans="1:13" x14ac:dyDescent="0.25">
      <c r="A764" s="1">
        <f t="shared" si="72"/>
        <v>201</v>
      </c>
      <c r="B764" s="1" t="e">
        <f>IF(A764&gt;=10000,"",SMALL('Liste aller Termine'!D$2:D$10000,A764))</f>
        <v>#NUM!</v>
      </c>
      <c r="C764" s="1">
        <f>COUNTIF('Liste aller Termine'!D$2:D$10000,B764)</f>
        <v>0</v>
      </c>
      <c r="D764" s="2" t="e">
        <f t="array" ref="D764">LARGE(IF('Liste aller Termine'!$D$1:$D$10000=$B764,'Liste aller Termine'!$C$1:$C$10000),D$2)</f>
        <v>#NUM!</v>
      </c>
      <c r="E764" s="2" t="e">
        <f t="array" ref="E764">LARGE(IF('Liste aller Termine'!$D$1:$D$10000=$B764,'Liste aller Termine'!$C$1:$C$10000),E$2)</f>
        <v>#NUM!</v>
      </c>
      <c r="F764" s="2" t="e">
        <f t="array" ref="F764">LARGE(IF('Liste aller Termine'!$D$1:$D$10000=$B764,'Liste aller Termine'!$C$1:$C$10000),F$2)</f>
        <v>#NUM!</v>
      </c>
      <c r="G764" s="2" t="e">
        <f t="array" ref="G764">LARGE(IF('Liste aller Termine'!$D$1:$D$10000=$B764,'Liste aller Termine'!$C$1:$C$10000),G$2)</f>
        <v>#NUM!</v>
      </c>
      <c r="H764" s="2" t="e">
        <f t="array" ref="H764">LARGE(IF('Liste aller Termine'!$D$1:$D$10000=$B764,'Liste aller Termine'!$C$1:$C$10000),H$2)</f>
        <v>#NUM!</v>
      </c>
      <c r="I764" s="3" t="str">
        <f t="shared" si="73"/>
        <v/>
      </c>
      <c r="J764" s="3" t="str">
        <f t="shared" si="74"/>
        <v/>
      </c>
      <c r="K764" s="3" t="str">
        <f t="shared" si="75"/>
        <v/>
      </c>
      <c r="L764" s="3" t="str">
        <f t="shared" si="76"/>
        <v/>
      </c>
      <c r="M764" s="3" t="str">
        <f t="shared" si="77"/>
        <v/>
      </c>
    </row>
    <row r="765" spans="1:13" x14ac:dyDescent="0.25">
      <c r="A765" s="1">
        <f t="shared" si="72"/>
        <v>201</v>
      </c>
      <c r="B765" s="1" t="e">
        <f>IF(A765&gt;=10000,"",SMALL('Liste aller Termine'!D$2:D$10000,A765))</f>
        <v>#NUM!</v>
      </c>
      <c r="C765" s="1">
        <f>COUNTIF('Liste aller Termine'!D$2:D$10000,B765)</f>
        <v>0</v>
      </c>
      <c r="D765" s="2" t="e">
        <f t="array" ref="D765">LARGE(IF('Liste aller Termine'!$D$1:$D$10000=$B765,'Liste aller Termine'!$C$1:$C$10000),D$2)</f>
        <v>#NUM!</v>
      </c>
      <c r="E765" s="2" t="e">
        <f t="array" ref="E765">LARGE(IF('Liste aller Termine'!$D$1:$D$10000=$B765,'Liste aller Termine'!$C$1:$C$10000),E$2)</f>
        <v>#NUM!</v>
      </c>
      <c r="F765" s="2" t="e">
        <f t="array" ref="F765">LARGE(IF('Liste aller Termine'!$D$1:$D$10000=$B765,'Liste aller Termine'!$C$1:$C$10000),F$2)</f>
        <v>#NUM!</v>
      </c>
      <c r="G765" s="2" t="e">
        <f t="array" ref="G765">LARGE(IF('Liste aller Termine'!$D$1:$D$10000=$B765,'Liste aller Termine'!$C$1:$C$10000),G$2)</f>
        <v>#NUM!</v>
      </c>
      <c r="H765" s="2" t="e">
        <f t="array" ref="H765">LARGE(IF('Liste aller Termine'!$D$1:$D$10000=$B765,'Liste aller Termine'!$C$1:$C$10000),H$2)</f>
        <v>#NUM!</v>
      </c>
      <c r="I765" s="3" t="str">
        <f t="shared" si="73"/>
        <v/>
      </c>
      <c r="J765" s="3" t="str">
        <f t="shared" si="74"/>
        <v/>
      </c>
      <c r="K765" s="3" t="str">
        <f t="shared" si="75"/>
        <v/>
      </c>
      <c r="L765" s="3" t="str">
        <f t="shared" si="76"/>
        <v/>
      </c>
      <c r="M765" s="3" t="str">
        <f t="shared" si="77"/>
        <v/>
      </c>
    </row>
    <row r="766" spans="1:13" x14ac:dyDescent="0.25">
      <c r="A766" s="1">
        <f t="shared" si="72"/>
        <v>201</v>
      </c>
      <c r="B766" s="1" t="e">
        <f>IF(A766&gt;=10000,"",SMALL('Liste aller Termine'!D$2:D$10000,A766))</f>
        <v>#NUM!</v>
      </c>
      <c r="C766" s="1">
        <f>COUNTIF('Liste aller Termine'!D$2:D$10000,B766)</f>
        <v>0</v>
      </c>
      <c r="D766" s="2" t="e">
        <f t="array" ref="D766">LARGE(IF('Liste aller Termine'!$D$1:$D$10000=$B766,'Liste aller Termine'!$C$1:$C$10000),D$2)</f>
        <v>#NUM!</v>
      </c>
      <c r="E766" s="2" t="e">
        <f t="array" ref="E766">LARGE(IF('Liste aller Termine'!$D$1:$D$10000=$B766,'Liste aller Termine'!$C$1:$C$10000),E$2)</f>
        <v>#NUM!</v>
      </c>
      <c r="F766" s="2" t="e">
        <f t="array" ref="F766">LARGE(IF('Liste aller Termine'!$D$1:$D$10000=$B766,'Liste aller Termine'!$C$1:$C$10000),F$2)</f>
        <v>#NUM!</v>
      </c>
      <c r="G766" s="2" t="e">
        <f t="array" ref="G766">LARGE(IF('Liste aller Termine'!$D$1:$D$10000=$B766,'Liste aller Termine'!$C$1:$C$10000),G$2)</f>
        <v>#NUM!</v>
      </c>
      <c r="H766" s="2" t="e">
        <f t="array" ref="H766">LARGE(IF('Liste aller Termine'!$D$1:$D$10000=$B766,'Liste aller Termine'!$C$1:$C$10000),H$2)</f>
        <v>#NUM!</v>
      </c>
      <c r="I766" s="3" t="str">
        <f t="shared" si="73"/>
        <v/>
      </c>
      <c r="J766" s="3" t="str">
        <f t="shared" si="74"/>
        <v/>
      </c>
      <c r="K766" s="3" t="str">
        <f t="shared" si="75"/>
        <v/>
      </c>
      <c r="L766" s="3" t="str">
        <f t="shared" si="76"/>
        <v/>
      </c>
      <c r="M766" s="3" t="str">
        <f t="shared" si="77"/>
        <v/>
      </c>
    </row>
    <row r="767" spans="1:13" x14ac:dyDescent="0.25">
      <c r="A767" s="1">
        <f t="shared" si="72"/>
        <v>201</v>
      </c>
      <c r="B767" s="1" t="e">
        <f>IF(A767&gt;=10000,"",SMALL('Liste aller Termine'!D$2:D$10000,A767))</f>
        <v>#NUM!</v>
      </c>
      <c r="C767" s="1">
        <f>COUNTIF('Liste aller Termine'!D$2:D$10000,B767)</f>
        <v>0</v>
      </c>
      <c r="D767" s="2" t="e">
        <f t="array" ref="D767">LARGE(IF('Liste aller Termine'!$D$1:$D$10000=$B767,'Liste aller Termine'!$C$1:$C$10000),D$2)</f>
        <v>#NUM!</v>
      </c>
      <c r="E767" s="2" t="e">
        <f t="array" ref="E767">LARGE(IF('Liste aller Termine'!$D$1:$D$10000=$B767,'Liste aller Termine'!$C$1:$C$10000),E$2)</f>
        <v>#NUM!</v>
      </c>
      <c r="F767" s="2" t="e">
        <f t="array" ref="F767">LARGE(IF('Liste aller Termine'!$D$1:$D$10000=$B767,'Liste aller Termine'!$C$1:$C$10000),F$2)</f>
        <v>#NUM!</v>
      </c>
      <c r="G767" s="2" t="e">
        <f t="array" ref="G767">LARGE(IF('Liste aller Termine'!$D$1:$D$10000=$B767,'Liste aller Termine'!$C$1:$C$10000),G$2)</f>
        <v>#NUM!</v>
      </c>
      <c r="H767" s="2" t="e">
        <f t="array" ref="H767">LARGE(IF('Liste aller Termine'!$D$1:$D$10000=$B767,'Liste aller Termine'!$C$1:$C$10000),H$2)</f>
        <v>#NUM!</v>
      </c>
      <c r="I767" s="3" t="str">
        <f t="shared" si="73"/>
        <v/>
      </c>
      <c r="J767" s="3" t="str">
        <f t="shared" si="74"/>
        <v/>
      </c>
      <c r="K767" s="3" t="str">
        <f t="shared" si="75"/>
        <v/>
      </c>
      <c r="L767" s="3" t="str">
        <f t="shared" si="76"/>
        <v/>
      </c>
      <c r="M767" s="3" t="str">
        <f t="shared" si="77"/>
        <v/>
      </c>
    </row>
    <row r="768" spans="1:13" x14ac:dyDescent="0.25">
      <c r="A768" s="1">
        <f t="shared" si="72"/>
        <v>201</v>
      </c>
      <c r="B768" s="1" t="e">
        <f>IF(A768&gt;=10000,"",SMALL('Liste aller Termine'!D$2:D$10000,A768))</f>
        <v>#NUM!</v>
      </c>
      <c r="C768" s="1">
        <f>COUNTIF('Liste aller Termine'!D$2:D$10000,B768)</f>
        <v>0</v>
      </c>
      <c r="D768" s="2" t="e">
        <f t="array" ref="D768">LARGE(IF('Liste aller Termine'!$D$1:$D$10000=$B768,'Liste aller Termine'!$C$1:$C$10000),D$2)</f>
        <v>#NUM!</v>
      </c>
      <c r="E768" s="2" t="e">
        <f t="array" ref="E768">LARGE(IF('Liste aller Termine'!$D$1:$D$10000=$B768,'Liste aller Termine'!$C$1:$C$10000),E$2)</f>
        <v>#NUM!</v>
      </c>
      <c r="F768" s="2" t="e">
        <f t="array" ref="F768">LARGE(IF('Liste aller Termine'!$D$1:$D$10000=$B768,'Liste aller Termine'!$C$1:$C$10000),F$2)</f>
        <v>#NUM!</v>
      </c>
      <c r="G768" s="2" t="e">
        <f t="array" ref="G768">LARGE(IF('Liste aller Termine'!$D$1:$D$10000=$B768,'Liste aller Termine'!$C$1:$C$10000),G$2)</f>
        <v>#NUM!</v>
      </c>
      <c r="H768" s="2" t="e">
        <f t="array" ref="H768">LARGE(IF('Liste aller Termine'!$D$1:$D$10000=$B768,'Liste aller Termine'!$C$1:$C$10000),H$2)</f>
        <v>#NUM!</v>
      </c>
      <c r="I768" s="3" t="str">
        <f t="shared" si="73"/>
        <v/>
      </c>
      <c r="J768" s="3" t="str">
        <f t="shared" si="74"/>
        <v/>
      </c>
      <c r="K768" s="3" t="str">
        <f t="shared" si="75"/>
        <v/>
      </c>
      <c r="L768" s="3" t="str">
        <f t="shared" si="76"/>
        <v/>
      </c>
      <c r="M768" s="3" t="str">
        <f t="shared" si="77"/>
        <v/>
      </c>
    </row>
    <row r="769" spans="1:13" x14ac:dyDescent="0.25">
      <c r="A769" s="1">
        <f t="shared" si="72"/>
        <v>201</v>
      </c>
      <c r="B769" s="1" t="e">
        <f>IF(A769&gt;=10000,"",SMALL('Liste aller Termine'!D$2:D$10000,A769))</f>
        <v>#NUM!</v>
      </c>
      <c r="C769" s="1">
        <f>COUNTIF('Liste aller Termine'!D$2:D$10000,B769)</f>
        <v>0</v>
      </c>
      <c r="D769" s="2" t="e">
        <f t="array" ref="D769">LARGE(IF('Liste aller Termine'!$D$1:$D$10000=$B769,'Liste aller Termine'!$C$1:$C$10000),D$2)</f>
        <v>#NUM!</v>
      </c>
      <c r="E769" s="2" t="e">
        <f t="array" ref="E769">LARGE(IF('Liste aller Termine'!$D$1:$D$10000=$B769,'Liste aller Termine'!$C$1:$C$10000),E$2)</f>
        <v>#NUM!</v>
      </c>
      <c r="F769" s="2" t="e">
        <f t="array" ref="F769">LARGE(IF('Liste aller Termine'!$D$1:$D$10000=$B769,'Liste aller Termine'!$C$1:$C$10000),F$2)</f>
        <v>#NUM!</v>
      </c>
      <c r="G769" s="2" t="e">
        <f t="array" ref="G769">LARGE(IF('Liste aller Termine'!$D$1:$D$10000=$B769,'Liste aller Termine'!$C$1:$C$10000),G$2)</f>
        <v>#NUM!</v>
      </c>
      <c r="H769" s="2" t="e">
        <f t="array" ref="H769">LARGE(IF('Liste aller Termine'!$D$1:$D$10000=$B769,'Liste aller Termine'!$C$1:$C$10000),H$2)</f>
        <v>#NUM!</v>
      </c>
      <c r="I769" s="3" t="str">
        <f t="shared" si="73"/>
        <v/>
      </c>
      <c r="J769" s="3" t="str">
        <f t="shared" si="74"/>
        <v/>
      </c>
      <c r="K769" s="3" t="str">
        <f t="shared" si="75"/>
        <v/>
      </c>
      <c r="L769" s="3" t="str">
        <f t="shared" si="76"/>
        <v/>
      </c>
      <c r="M769" s="3" t="str">
        <f t="shared" si="77"/>
        <v/>
      </c>
    </row>
    <row r="770" spans="1:13" x14ac:dyDescent="0.25">
      <c r="A770" s="1">
        <f t="shared" si="72"/>
        <v>201</v>
      </c>
      <c r="B770" s="1" t="e">
        <f>IF(A770&gt;=10000,"",SMALL('Liste aller Termine'!D$2:D$10000,A770))</f>
        <v>#NUM!</v>
      </c>
      <c r="C770" s="1">
        <f>COUNTIF('Liste aller Termine'!D$2:D$10000,B770)</f>
        <v>0</v>
      </c>
      <c r="D770" s="2" t="e">
        <f t="array" ref="D770">LARGE(IF('Liste aller Termine'!$D$1:$D$10000=$B770,'Liste aller Termine'!$C$1:$C$10000),D$2)</f>
        <v>#NUM!</v>
      </c>
      <c r="E770" s="2" t="e">
        <f t="array" ref="E770">LARGE(IF('Liste aller Termine'!$D$1:$D$10000=$B770,'Liste aller Termine'!$C$1:$C$10000),E$2)</f>
        <v>#NUM!</v>
      </c>
      <c r="F770" s="2" t="e">
        <f t="array" ref="F770">LARGE(IF('Liste aller Termine'!$D$1:$D$10000=$B770,'Liste aller Termine'!$C$1:$C$10000),F$2)</f>
        <v>#NUM!</v>
      </c>
      <c r="G770" s="2" t="e">
        <f t="array" ref="G770">LARGE(IF('Liste aller Termine'!$D$1:$D$10000=$B770,'Liste aller Termine'!$C$1:$C$10000),G$2)</f>
        <v>#NUM!</v>
      </c>
      <c r="H770" s="2" t="e">
        <f t="array" ref="H770">LARGE(IF('Liste aller Termine'!$D$1:$D$10000=$B770,'Liste aller Termine'!$C$1:$C$10000),H$2)</f>
        <v>#NUM!</v>
      </c>
      <c r="I770" s="3" t="str">
        <f t="shared" si="73"/>
        <v/>
      </c>
      <c r="J770" s="3" t="str">
        <f t="shared" si="74"/>
        <v/>
      </c>
      <c r="K770" s="3" t="str">
        <f t="shared" si="75"/>
        <v/>
      </c>
      <c r="L770" s="3" t="str">
        <f t="shared" si="76"/>
        <v/>
      </c>
      <c r="M770" s="3" t="str">
        <f t="shared" si="77"/>
        <v/>
      </c>
    </row>
    <row r="771" spans="1:13" x14ac:dyDescent="0.25">
      <c r="A771" s="1">
        <f t="shared" si="72"/>
        <v>201</v>
      </c>
      <c r="B771" s="1" t="e">
        <f>IF(A771&gt;=10000,"",SMALL('Liste aller Termine'!D$2:D$10000,A771))</f>
        <v>#NUM!</v>
      </c>
      <c r="C771" s="1">
        <f>COUNTIF('Liste aller Termine'!D$2:D$10000,B771)</f>
        <v>0</v>
      </c>
      <c r="D771" s="2" t="e">
        <f t="array" ref="D771">LARGE(IF('Liste aller Termine'!$D$1:$D$10000=$B771,'Liste aller Termine'!$C$1:$C$10000),D$2)</f>
        <v>#NUM!</v>
      </c>
      <c r="E771" s="2" t="e">
        <f t="array" ref="E771">LARGE(IF('Liste aller Termine'!$D$1:$D$10000=$B771,'Liste aller Termine'!$C$1:$C$10000),E$2)</f>
        <v>#NUM!</v>
      </c>
      <c r="F771" s="2" t="e">
        <f t="array" ref="F771">LARGE(IF('Liste aller Termine'!$D$1:$D$10000=$B771,'Liste aller Termine'!$C$1:$C$10000),F$2)</f>
        <v>#NUM!</v>
      </c>
      <c r="G771" s="2" t="e">
        <f t="array" ref="G771">LARGE(IF('Liste aller Termine'!$D$1:$D$10000=$B771,'Liste aller Termine'!$C$1:$C$10000),G$2)</f>
        <v>#NUM!</v>
      </c>
      <c r="H771" s="2" t="e">
        <f t="array" ref="H771">LARGE(IF('Liste aller Termine'!$D$1:$D$10000=$B771,'Liste aller Termine'!$C$1:$C$10000),H$2)</f>
        <v>#NUM!</v>
      </c>
      <c r="I771" s="3" t="str">
        <f t="shared" si="73"/>
        <v/>
      </c>
      <c r="J771" s="3" t="str">
        <f t="shared" si="74"/>
        <v/>
      </c>
      <c r="K771" s="3" t="str">
        <f t="shared" si="75"/>
        <v/>
      </c>
      <c r="L771" s="3" t="str">
        <f t="shared" si="76"/>
        <v/>
      </c>
      <c r="M771" s="3" t="str">
        <f t="shared" si="77"/>
        <v/>
      </c>
    </row>
    <row r="772" spans="1:13" x14ac:dyDescent="0.25">
      <c r="A772" s="1">
        <f t="shared" si="72"/>
        <v>201</v>
      </c>
      <c r="B772" s="1" t="e">
        <f>IF(A772&gt;=10000,"",SMALL('Liste aller Termine'!D$2:D$10000,A772))</f>
        <v>#NUM!</v>
      </c>
      <c r="C772" s="1">
        <f>COUNTIF('Liste aller Termine'!D$2:D$10000,B772)</f>
        <v>0</v>
      </c>
      <c r="D772" s="2" t="e">
        <f t="array" ref="D772">LARGE(IF('Liste aller Termine'!$D$1:$D$10000=$B772,'Liste aller Termine'!$C$1:$C$10000),D$2)</f>
        <v>#NUM!</v>
      </c>
      <c r="E772" s="2" t="e">
        <f t="array" ref="E772">LARGE(IF('Liste aller Termine'!$D$1:$D$10000=$B772,'Liste aller Termine'!$C$1:$C$10000),E$2)</f>
        <v>#NUM!</v>
      </c>
      <c r="F772" s="2" t="e">
        <f t="array" ref="F772">LARGE(IF('Liste aller Termine'!$D$1:$D$10000=$B772,'Liste aller Termine'!$C$1:$C$10000),F$2)</f>
        <v>#NUM!</v>
      </c>
      <c r="G772" s="2" t="e">
        <f t="array" ref="G772">LARGE(IF('Liste aller Termine'!$D$1:$D$10000=$B772,'Liste aller Termine'!$C$1:$C$10000),G$2)</f>
        <v>#NUM!</v>
      </c>
      <c r="H772" s="2" t="e">
        <f t="array" ref="H772">LARGE(IF('Liste aller Termine'!$D$1:$D$10000=$B772,'Liste aller Termine'!$C$1:$C$10000),H$2)</f>
        <v>#NUM!</v>
      </c>
      <c r="I772" s="3" t="str">
        <f t="shared" si="73"/>
        <v/>
      </c>
      <c r="J772" s="3" t="str">
        <f t="shared" si="74"/>
        <v/>
      </c>
      <c r="K772" s="3" t="str">
        <f t="shared" si="75"/>
        <v/>
      </c>
      <c r="L772" s="3" t="str">
        <f t="shared" si="76"/>
        <v/>
      </c>
      <c r="M772" s="3" t="str">
        <f t="shared" si="77"/>
        <v/>
      </c>
    </row>
    <row r="773" spans="1:13" x14ac:dyDescent="0.25">
      <c r="A773" s="1">
        <f t="shared" si="72"/>
        <v>201</v>
      </c>
      <c r="B773" s="1" t="e">
        <f>IF(A773&gt;=10000,"",SMALL('Liste aller Termine'!D$2:D$10000,A773))</f>
        <v>#NUM!</v>
      </c>
      <c r="C773" s="1">
        <f>COUNTIF('Liste aller Termine'!D$2:D$10000,B773)</f>
        <v>0</v>
      </c>
      <c r="D773" s="2" t="e">
        <f t="array" ref="D773">LARGE(IF('Liste aller Termine'!$D$1:$D$10000=$B773,'Liste aller Termine'!$C$1:$C$10000),D$2)</f>
        <v>#NUM!</v>
      </c>
      <c r="E773" s="2" t="e">
        <f t="array" ref="E773">LARGE(IF('Liste aller Termine'!$D$1:$D$10000=$B773,'Liste aller Termine'!$C$1:$C$10000),E$2)</f>
        <v>#NUM!</v>
      </c>
      <c r="F773" s="2" t="e">
        <f t="array" ref="F773">LARGE(IF('Liste aller Termine'!$D$1:$D$10000=$B773,'Liste aller Termine'!$C$1:$C$10000),F$2)</f>
        <v>#NUM!</v>
      </c>
      <c r="G773" s="2" t="e">
        <f t="array" ref="G773">LARGE(IF('Liste aller Termine'!$D$1:$D$10000=$B773,'Liste aller Termine'!$C$1:$C$10000),G$2)</f>
        <v>#NUM!</v>
      </c>
      <c r="H773" s="2" t="e">
        <f t="array" ref="H773">LARGE(IF('Liste aller Termine'!$D$1:$D$10000=$B773,'Liste aller Termine'!$C$1:$C$10000),H$2)</f>
        <v>#NUM!</v>
      </c>
      <c r="I773" s="3" t="str">
        <f t="shared" si="73"/>
        <v/>
      </c>
      <c r="J773" s="3" t="str">
        <f t="shared" si="74"/>
        <v/>
      </c>
      <c r="K773" s="3" t="str">
        <f t="shared" si="75"/>
        <v/>
      </c>
      <c r="L773" s="3" t="str">
        <f t="shared" si="76"/>
        <v/>
      </c>
      <c r="M773" s="3" t="str">
        <f t="shared" si="77"/>
        <v/>
      </c>
    </row>
    <row r="774" spans="1:13" x14ac:dyDescent="0.25">
      <c r="A774" s="1">
        <f t="shared" si="72"/>
        <v>201</v>
      </c>
      <c r="B774" s="1" t="e">
        <f>IF(A774&gt;=10000,"",SMALL('Liste aller Termine'!D$2:D$10000,A774))</f>
        <v>#NUM!</v>
      </c>
      <c r="C774" s="1">
        <f>COUNTIF('Liste aller Termine'!D$2:D$10000,B774)</f>
        <v>0</v>
      </c>
      <c r="D774" s="2" t="e">
        <f t="array" ref="D774">LARGE(IF('Liste aller Termine'!$D$1:$D$10000=$B774,'Liste aller Termine'!$C$1:$C$10000),D$2)</f>
        <v>#NUM!</v>
      </c>
      <c r="E774" s="2" t="e">
        <f t="array" ref="E774">LARGE(IF('Liste aller Termine'!$D$1:$D$10000=$B774,'Liste aller Termine'!$C$1:$C$10000),E$2)</f>
        <v>#NUM!</v>
      </c>
      <c r="F774" s="2" t="e">
        <f t="array" ref="F774">LARGE(IF('Liste aller Termine'!$D$1:$D$10000=$B774,'Liste aller Termine'!$C$1:$C$10000),F$2)</f>
        <v>#NUM!</v>
      </c>
      <c r="G774" s="2" t="e">
        <f t="array" ref="G774">LARGE(IF('Liste aller Termine'!$D$1:$D$10000=$B774,'Liste aller Termine'!$C$1:$C$10000),G$2)</f>
        <v>#NUM!</v>
      </c>
      <c r="H774" s="2" t="e">
        <f t="array" ref="H774">LARGE(IF('Liste aller Termine'!$D$1:$D$10000=$B774,'Liste aller Termine'!$C$1:$C$10000),H$2)</f>
        <v>#NUM!</v>
      </c>
      <c r="I774" s="3" t="str">
        <f t="shared" si="73"/>
        <v/>
      </c>
      <c r="J774" s="3" t="str">
        <f t="shared" si="74"/>
        <v/>
      </c>
      <c r="K774" s="3" t="str">
        <f t="shared" si="75"/>
        <v/>
      </c>
      <c r="L774" s="3" t="str">
        <f t="shared" si="76"/>
        <v/>
      </c>
      <c r="M774" s="3" t="str">
        <f t="shared" si="77"/>
        <v/>
      </c>
    </row>
    <row r="775" spans="1:13" x14ac:dyDescent="0.25">
      <c r="A775" s="1">
        <f t="shared" si="72"/>
        <v>201</v>
      </c>
      <c r="B775" s="1" t="e">
        <f>IF(A775&gt;=10000,"",SMALL('Liste aller Termine'!D$2:D$10000,A775))</f>
        <v>#NUM!</v>
      </c>
      <c r="C775" s="1">
        <f>COUNTIF('Liste aller Termine'!D$2:D$10000,B775)</f>
        <v>0</v>
      </c>
      <c r="D775" s="2" t="e">
        <f t="array" ref="D775">LARGE(IF('Liste aller Termine'!$D$1:$D$10000=$B775,'Liste aller Termine'!$C$1:$C$10000),D$2)</f>
        <v>#NUM!</v>
      </c>
      <c r="E775" s="2" t="e">
        <f t="array" ref="E775">LARGE(IF('Liste aller Termine'!$D$1:$D$10000=$B775,'Liste aller Termine'!$C$1:$C$10000),E$2)</f>
        <v>#NUM!</v>
      </c>
      <c r="F775" s="2" t="e">
        <f t="array" ref="F775">LARGE(IF('Liste aller Termine'!$D$1:$D$10000=$B775,'Liste aller Termine'!$C$1:$C$10000),F$2)</f>
        <v>#NUM!</v>
      </c>
      <c r="G775" s="2" t="e">
        <f t="array" ref="G775">LARGE(IF('Liste aller Termine'!$D$1:$D$10000=$B775,'Liste aller Termine'!$C$1:$C$10000),G$2)</f>
        <v>#NUM!</v>
      </c>
      <c r="H775" s="2" t="e">
        <f t="array" ref="H775">LARGE(IF('Liste aller Termine'!$D$1:$D$10000=$B775,'Liste aller Termine'!$C$1:$C$10000),H$2)</f>
        <v>#NUM!</v>
      </c>
      <c r="I775" s="3" t="str">
        <f t="shared" si="73"/>
        <v/>
      </c>
      <c r="J775" s="3" t="str">
        <f t="shared" si="74"/>
        <v/>
      </c>
      <c r="K775" s="3" t="str">
        <f t="shared" si="75"/>
        <v/>
      </c>
      <c r="L775" s="3" t="str">
        <f t="shared" si="76"/>
        <v/>
      </c>
      <c r="M775" s="3" t="str">
        <f t="shared" si="77"/>
        <v/>
      </c>
    </row>
    <row r="776" spans="1:13" x14ac:dyDescent="0.25">
      <c r="A776" s="1">
        <f t="shared" si="72"/>
        <v>201</v>
      </c>
      <c r="B776" s="1" t="e">
        <f>IF(A776&gt;=10000,"",SMALL('Liste aller Termine'!D$2:D$10000,A776))</f>
        <v>#NUM!</v>
      </c>
      <c r="C776" s="1">
        <f>COUNTIF('Liste aller Termine'!D$2:D$10000,B776)</f>
        <v>0</v>
      </c>
      <c r="D776" s="2" t="e">
        <f t="array" ref="D776">LARGE(IF('Liste aller Termine'!$D$1:$D$10000=$B776,'Liste aller Termine'!$C$1:$C$10000),D$2)</f>
        <v>#NUM!</v>
      </c>
      <c r="E776" s="2" t="e">
        <f t="array" ref="E776">LARGE(IF('Liste aller Termine'!$D$1:$D$10000=$B776,'Liste aller Termine'!$C$1:$C$10000),E$2)</f>
        <v>#NUM!</v>
      </c>
      <c r="F776" s="2" t="e">
        <f t="array" ref="F776">LARGE(IF('Liste aller Termine'!$D$1:$D$10000=$B776,'Liste aller Termine'!$C$1:$C$10000),F$2)</f>
        <v>#NUM!</v>
      </c>
      <c r="G776" s="2" t="e">
        <f t="array" ref="G776">LARGE(IF('Liste aller Termine'!$D$1:$D$10000=$B776,'Liste aller Termine'!$C$1:$C$10000),G$2)</f>
        <v>#NUM!</v>
      </c>
      <c r="H776" s="2" t="e">
        <f t="array" ref="H776">LARGE(IF('Liste aller Termine'!$D$1:$D$10000=$B776,'Liste aller Termine'!$C$1:$C$10000),H$2)</f>
        <v>#NUM!</v>
      </c>
      <c r="I776" s="3" t="str">
        <f t="shared" si="73"/>
        <v/>
      </c>
      <c r="J776" s="3" t="str">
        <f t="shared" si="74"/>
        <v/>
      </c>
      <c r="K776" s="3" t="str">
        <f t="shared" si="75"/>
        <v/>
      </c>
      <c r="L776" s="3" t="str">
        <f t="shared" si="76"/>
        <v/>
      </c>
      <c r="M776" s="3" t="str">
        <f t="shared" si="77"/>
        <v/>
      </c>
    </row>
    <row r="777" spans="1:13" x14ac:dyDescent="0.25">
      <c r="A777" s="1">
        <f t="shared" si="72"/>
        <v>201</v>
      </c>
      <c r="B777" s="1" t="e">
        <f>IF(A777&gt;=10000,"",SMALL('Liste aller Termine'!D$2:D$10000,A777))</f>
        <v>#NUM!</v>
      </c>
      <c r="C777" s="1">
        <f>COUNTIF('Liste aller Termine'!D$2:D$10000,B777)</f>
        <v>0</v>
      </c>
      <c r="D777" s="2" t="e">
        <f t="array" ref="D777">LARGE(IF('Liste aller Termine'!$D$1:$D$10000=$B777,'Liste aller Termine'!$C$1:$C$10000),D$2)</f>
        <v>#NUM!</v>
      </c>
      <c r="E777" s="2" t="e">
        <f t="array" ref="E777">LARGE(IF('Liste aller Termine'!$D$1:$D$10000=$B777,'Liste aller Termine'!$C$1:$C$10000),E$2)</f>
        <v>#NUM!</v>
      </c>
      <c r="F777" s="2" t="e">
        <f t="array" ref="F777">LARGE(IF('Liste aller Termine'!$D$1:$D$10000=$B777,'Liste aller Termine'!$C$1:$C$10000),F$2)</f>
        <v>#NUM!</v>
      </c>
      <c r="G777" s="2" t="e">
        <f t="array" ref="G777">LARGE(IF('Liste aller Termine'!$D$1:$D$10000=$B777,'Liste aller Termine'!$C$1:$C$10000),G$2)</f>
        <v>#NUM!</v>
      </c>
      <c r="H777" s="2" t="e">
        <f t="array" ref="H777">LARGE(IF('Liste aller Termine'!$D$1:$D$10000=$B777,'Liste aller Termine'!$C$1:$C$10000),H$2)</f>
        <v>#NUM!</v>
      </c>
      <c r="I777" s="3" t="str">
        <f t="shared" si="73"/>
        <v/>
      </c>
      <c r="J777" s="3" t="str">
        <f t="shared" si="74"/>
        <v/>
      </c>
      <c r="K777" s="3" t="str">
        <f t="shared" si="75"/>
        <v/>
      </c>
      <c r="L777" s="3" t="str">
        <f t="shared" si="76"/>
        <v/>
      </c>
      <c r="M777" s="3" t="str">
        <f t="shared" si="77"/>
        <v/>
      </c>
    </row>
    <row r="778" spans="1:13" x14ac:dyDescent="0.25">
      <c r="A778" s="1">
        <f t="shared" si="72"/>
        <v>201</v>
      </c>
      <c r="B778" s="1" t="e">
        <f>IF(A778&gt;=10000,"",SMALL('Liste aller Termine'!D$2:D$10000,A778))</f>
        <v>#NUM!</v>
      </c>
      <c r="C778" s="1">
        <f>COUNTIF('Liste aller Termine'!D$2:D$10000,B778)</f>
        <v>0</v>
      </c>
      <c r="D778" s="2" t="e">
        <f t="array" ref="D778">LARGE(IF('Liste aller Termine'!$D$1:$D$10000=$B778,'Liste aller Termine'!$C$1:$C$10000),D$2)</f>
        <v>#NUM!</v>
      </c>
      <c r="E778" s="2" t="e">
        <f t="array" ref="E778">LARGE(IF('Liste aller Termine'!$D$1:$D$10000=$B778,'Liste aller Termine'!$C$1:$C$10000),E$2)</f>
        <v>#NUM!</v>
      </c>
      <c r="F778" s="2" t="e">
        <f t="array" ref="F778">LARGE(IF('Liste aller Termine'!$D$1:$D$10000=$B778,'Liste aller Termine'!$C$1:$C$10000),F$2)</f>
        <v>#NUM!</v>
      </c>
      <c r="G778" s="2" t="e">
        <f t="array" ref="G778">LARGE(IF('Liste aller Termine'!$D$1:$D$10000=$B778,'Liste aller Termine'!$C$1:$C$10000),G$2)</f>
        <v>#NUM!</v>
      </c>
      <c r="H778" s="2" t="e">
        <f t="array" ref="H778">LARGE(IF('Liste aller Termine'!$D$1:$D$10000=$B778,'Liste aller Termine'!$C$1:$C$10000),H$2)</f>
        <v>#NUM!</v>
      </c>
      <c r="I778" s="3" t="str">
        <f t="shared" si="73"/>
        <v/>
      </c>
      <c r="J778" s="3" t="str">
        <f t="shared" si="74"/>
        <v/>
      </c>
      <c r="K778" s="3" t="str">
        <f t="shared" si="75"/>
        <v/>
      </c>
      <c r="L778" s="3" t="str">
        <f t="shared" si="76"/>
        <v/>
      </c>
      <c r="M778" s="3" t="str">
        <f t="shared" si="77"/>
        <v/>
      </c>
    </row>
    <row r="779" spans="1:13" x14ac:dyDescent="0.25">
      <c r="A779" s="1">
        <f t="shared" si="72"/>
        <v>201</v>
      </c>
      <c r="B779" s="1" t="e">
        <f>IF(A779&gt;=10000,"",SMALL('Liste aller Termine'!D$2:D$10000,A779))</f>
        <v>#NUM!</v>
      </c>
      <c r="C779" s="1">
        <f>COUNTIF('Liste aller Termine'!D$2:D$10000,B779)</f>
        <v>0</v>
      </c>
      <c r="D779" s="2" t="e">
        <f t="array" ref="D779">LARGE(IF('Liste aller Termine'!$D$1:$D$10000=$B779,'Liste aller Termine'!$C$1:$C$10000),D$2)</f>
        <v>#NUM!</v>
      </c>
      <c r="E779" s="2" t="e">
        <f t="array" ref="E779">LARGE(IF('Liste aller Termine'!$D$1:$D$10000=$B779,'Liste aller Termine'!$C$1:$C$10000),E$2)</f>
        <v>#NUM!</v>
      </c>
      <c r="F779" s="2" t="e">
        <f t="array" ref="F779">LARGE(IF('Liste aller Termine'!$D$1:$D$10000=$B779,'Liste aller Termine'!$C$1:$C$10000),F$2)</f>
        <v>#NUM!</v>
      </c>
      <c r="G779" s="2" t="e">
        <f t="array" ref="G779">LARGE(IF('Liste aller Termine'!$D$1:$D$10000=$B779,'Liste aller Termine'!$C$1:$C$10000),G$2)</f>
        <v>#NUM!</v>
      </c>
      <c r="H779" s="2" t="e">
        <f t="array" ref="H779">LARGE(IF('Liste aller Termine'!$D$1:$D$10000=$B779,'Liste aller Termine'!$C$1:$C$10000),H$2)</f>
        <v>#NUM!</v>
      </c>
      <c r="I779" s="3" t="str">
        <f t="shared" si="73"/>
        <v/>
      </c>
      <c r="J779" s="3" t="str">
        <f t="shared" si="74"/>
        <v/>
      </c>
      <c r="K779" s="3" t="str">
        <f t="shared" si="75"/>
        <v/>
      </c>
      <c r="L779" s="3" t="str">
        <f t="shared" si="76"/>
        <v/>
      </c>
      <c r="M779" s="3" t="str">
        <f t="shared" si="77"/>
        <v/>
      </c>
    </row>
    <row r="780" spans="1:13" x14ac:dyDescent="0.25">
      <c r="A780" s="1">
        <f t="shared" si="72"/>
        <v>201</v>
      </c>
      <c r="B780" s="1" t="e">
        <f>IF(A780&gt;=10000,"",SMALL('Liste aller Termine'!D$2:D$10000,A780))</f>
        <v>#NUM!</v>
      </c>
      <c r="C780" s="1">
        <f>COUNTIF('Liste aller Termine'!D$2:D$10000,B780)</f>
        <v>0</v>
      </c>
      <c r="D780" s="2" t="e">
        <f t="array" ref="D780">LARGE(IF('Liste aller Termine'!$D$1:$D$10000=$B780,'Liste aller Termine'!$C$1:$C$10000),D$2)</f>
        <v>#NUM!</v>
      </c>
      <c r="E780" s="2" t="e">
        <f t="array" ref="E780">LARGE(IF('Liste aller Termine'!$D$1:$D$10000=$B780,'Liste aller Termine'!$C$1:$C$10000),E$2)</f>
        <v>#NUM!</v>
      </c>
      <c r="F780" s="2" t="e">
        <f t="array" ref="F780">LARGE(IF('Liste aller Termine'!$D$1:$D$10000=$B780,'Liste aller Termine'!$C$1:$C$10000),F$2)</f>
        <v>#NUM!</v>
      </c>
      <c r="G780" s="2" t="e">
        <f t="array" ref="G780">LARGE(IF('Liste aller Termine'!$D$1:$D$10000=$B780,'Liste aller Termine'!$C$1:$C$10000),G$2)</f>
        <v>#NUM!</v>
      </c>
      <c r="H780" s="2" t="e">
        <f t="array" ref="H780">LARGE(IF('Liste aller Termine'!$D$1:$D$10000=$B780,'Liste aller Termine'!$C$1:$C$10000),H$2)</f>
        <v>#NUM!</v>
      </c>
      <c r="I780" s="3" t="str">
        <f t="shared" si="73"/>
        <v/>
      </c>
      <c r="J780" s="3" t="str">
        <f t="shared" si="74"/>
        <v/>
      </c>
      <c r="K780" s="3" t="str">
        <f t="shared" si="75"/>
        <v/>
      </c>
      <c r="L780" s="3" t="str">
        <f t="shared" si="76"/>
        <v/>
      </c>
      <c r="M780" s="3" t="str">
        <f t="shared" si="77"/>
        <v/>
      </c>
    </row>
    <row r="781" spans="1:13" x14ac:dyDescent="0.25">
      <c r="A781" s="1">
        <f t="shared" si="72"/>
        <v>201</v>
      </c>
      <c r="B781" s="1" t="e">
        <f>IF(A781&gt;=10000,"",SMALL('Liste aller Termine'!D$2:D$10000,A781))</f>
        <v>#NUM!</v>
      </c>
      <c r="C781" s="1">
        <f>COUNTIF('Liste aller Termine'!D$2:D$10000,B781)</f>
        <v>0</v>
      </c>
      <c r="D781" s="2" t="e">
        <f t="array" ref="D781">LARGE(IF('Liste aller Termine'!$D$1:$D$10000=$B781,'Liste aller Termine'!$C$1:$C$10000),D$2)</f>
        <v>#NUM!</v>
      </c>
      <c r="E781" s="2" t="e">
        <f t="array" ref="E781">LARGE(IF('Liste aller Termine'!$D$1:$D$10000=$B781,'Liste aller Termine'!$C$1:$C$10000),E$2)</f>
        <v>#NUM!</v>
      </c>
      <c r="F781" s="2" t="e">
        <f t="array" ref="F781">LARGE(IF('Liste aller Termine'!$D$1:$D$10000=$B781,'Liste aller Termine'!$C$1:$C$10000),F$2)</f>
        <v>#NUM!</v>
      </c>
      <c r="G781" s="2" t="e">
        <f t="array" ref="G781">LARGE(IF('Liste aller Termine'!$D$1:$D$10000=$B781,'Liste aller Termine'!$C$1:$C$10000),G$2)</f>
        <v>#NUM!</v>
      </c>
      <c r="H781" s="2" t="e">
        <f t="array" ref="H781">LARGE(IF('Liste aller Termine'!$D$1:$D$10000=$B781,'Liste aller Termine'!$C$1:$C$10000),H$2)</f>
        <v>#NUM!</v>
      </c>
      <c r="I781" s="3" t="str">
        <f t="shared" si="73"/>
        <v/>
      </c>
      <c r="J781" s="3" t="str">
        <f t="shared" si="74"/>
        <v/>
      </c>
      <c r="K781" s="3" t="str">
        <f t="shared" si="75"/>
        <v/>
      </c>
      <c r="L781" s="3" t="str">
        <f t="shared" si="76"/>
        <v/>
      </c>
      <c r="M781" s="3" t="str">
        <f t="shared" si="77"/>
        <v/>
      </c>
    </row>
    <row r="782" spans="1:13" x14ac:dyDescent="0.25">
      <c r="A782" s="1">
        <f t="shared" si="72"/>
        <v>201</v>
      </c>
      <c r="B782" s="1" t="e">
        <f>IF(A782&gt;=10000,"",SMALL('Liste aller Termine'!D$2:D$10000,A782))</f>
        <v>#NUM!</v>
      </c>
      <c r="C782" s="1">
        <f>COUNTIF('Liste aller Termine'!D$2:D$10000,B782)</f>
        <v>0</v>
      </c>
      <c r="D782" s="2" t="e">
        <f t="array" ref="D782">LARGE(IF('Liste aller Termine'!$D$1:$D$10000=$B782,'Liste aller Termine'!$C$1:$C$10000),D$2)</f>
        <v>#NUM!</v>
      </c>
      <c r="E782" s="2" t="e">
        <f t="array" ref="E782">LARGE(IF('Liste aller Termine'!$D$1:$D$10000=$B782,'Liste aller Termine'!$C$1:$C$10000),E$2)</f>
        <v>#NUM!</v>
      </c>
      <c r="F782" s="2" t="e">
        <f t="array" ref="F782">LARGE(IF('Liste aller Termine'!$D$1:$D$10000=$B782,'Liste aller Termine'!$C$1:$C$10000),F$2)</f>
        <v>#NUM!</v>
      </c>
      <c r="G782" s="2" t="e">
        <f t="array" ref="G782">LARGE(IF('Liste aller Termine'!$D$1:$D$10000=$B782,'Liste aller Termine'!$C$1:$C$10000),G$2)</f>
        <v>#NUM!</v>
      </c>
      <c r="H782" s="2" t="e">
        <f t="array" ref="H782">LARGE(IF('Liste aller Termine'!$D$1:$D$10000=$B782,'Liste aller Termine'!$C$1:$C$10000),H$2)</f>
        <v>#NUM!</v>
      </c>
      <c r="I782" s="3" t="str">
        <f t="shared" si="73"/>
        <v/>
      </c>
      <c r="J782" s="3" t="str">
        <f t="shared" si="74"/>
        <v/>
      </c>
      <c r="K782" s="3" t="str">
        <f t="shared" si="75"/>
        <v/>
      </c>
      <c r="L782" s="3" t="str">
        <f t="shared" si="76"/>
        <v/>
      </c>
      <c r="M782" s="3" t="str">
        <f t="shared" si="77"/>
        <v/>
      </c>
    </row>
    <row r="783" spans="1:13" x14ac:dyDescent="0.25">
      <c r="A783" s="1">
        <f t="shared" si="72"/>
        <v>201</v>
      </c>
      <c r="B783" s="1" t="e">
        <f>IF(A783&gt;=10000,"",SMALL('Liste aller Termine'!D$2:D$10000,A783))</f>
        <v>#NUM!</v>
      </c>
      <c r="C783" s="1">
        <f>COUNTIF('Liste aller Termine'!D$2:D$10000,B783)</f>
        <v>0</v>
      </c>
      <c r="D783" s="2" t="e">
        <f t="array" ref="D783">LARGE(IF('Liste aller Termine'!$D$1:$D$10000=$B783,'Liste aller Termine'!$C$1:$C$10000),D$2)</f>
        <v>#NUM!</v>
      </c>
      <c r="E783" s="2" t="e">
        <f t="array" ref="E783">LARGE(IF('Liste aller Termine'!$D$1:$D$10000=$B783,'Liste aller Termine'!$C$1:$C$10000),E$2)</f>
        <v>#NUM!</v>
      </c>
      <c r="F783" s="2" t="e">
        <f t="array" ref="F783">LARGE(IF('Liste aller Termine'!$D$1:$D$10000=$B783,'Liste aller Termine'!$C$1:$C$10000),F$2)</f>
        <v>#NUM!</v>
      </c>
      <c r="G783" s="2" t="e">
        <f t="array" ref="G783">LARGE(IF('Liste aller Termine'!$D$1:$D$10000=$B783,'Liste aller Termine'!$C$1:$C$10000),G$2)</f>
        <v>#NUM!</v>
      </c>
      <c r="H783" s="2" t="e">
        <f t="array" ref="H783">LARGE(IF('Liste aller Termine'!$D$1:$D$10000=$B783,'Liste aller Termine'!$C$1:$C$10000),H$2)</f>
        <v>#NUM!</v>
      </c>
      <c r="I783" s="3" t="str">
        <f t="shared" si="73"/>
        <v/>
      </c>
      <c r="J783" s="3" t="str">
        <f t="shared" si="74"/>
        <v/>
      </c>
      <c r="K783" s="3" t="str">
        <f t="shared" si="75"/>
        <v/>
      </c>
      <c r="L783" s="3" t="str">
        <f t="shared" si="76"/>
        <v/>
      </c>
      <c r="M783" s="3" t="str">
        <f t="shared" si="77"/>
        <v/>
      </c>
    </row>
    <row r="784" spans="1:13" x14ac:dyDescent="0.25">
      <c r="A784" s="1">
        <f t="shared" si="72"/>
        <v>201</v>
      </c>
      <c r="B784" s="1" t="e">
        <f>IF(A784&gt;=10000,"",SMALL('Liste aller Termine'!D$2:D$10000,A784))</f>
        <v>#NUM!</v>
      </c>
      <c r="C784" s="1">
        <f>COUNTIF('Liste aller Termine'!D$2:D$10000,B784)</f>
        <v>0</v>
      </c>
      <c r="D784" s="2" t="e">
        <f t="array" ref="D784">LARGE(IF('Liste aller Termine'!$D$1:$D$10000=$B784,'Liste aller Termine'!$C$1:$C$10000),D$2)</f>
        <v>#NUM!</v>
      </c>
      <c r="E784" s="2" t="e">
        <f t="array" ref="E784">LARGE(IF('Liste aller Termine'!$D$1:$D$10000=$B784,'Liste aller Termine'!$C$1:$C$10000),E$2)</f>
        <v>#NUM!</v>
      </c>
      <c r="F784" s="2" t="e">
        <f t="array" ref="F784">LARGE(IF('Liste aller Termine'!$D$1:$D$10000=$B784,'Liste aller Termine'!$C$1:$C$10000),F$2)</f>
        <v>#NUM!</v>
      </c>
      <c r="G784" s="2" t="e">
        <f t="array" ref="G784">LARGE(IF('Liste aller Termine'!$D$1:$D$10000=$B784,'Liste aller Termine'!$C$1:$C$10000),G$2)</f>
        <v>#NUM!</v>
      </c>
      <c r="H784" s="2" t="e">
        <f t="array" ref="H784">LARGE(IF('Liste aller Termine'!$D$1:$D$10000=$B784,'Liste aller Termine'!$C$1:$C$10000),H$2)</f>
        <v>#NUM!</v>
      </c>
      <c r="I784" s="3" t="str">
        <f t="shared" si="73"/>
        <v/>
      </c>
      <c r="J784" s="3" t="str">
        <f t="shared" si="74"/>
        <v/>
      </c>
      <c r="K784" s="3" t="str">
        <f t="shared" si="75"/>
        <v/>
      </c>
      <c r="L784" s="3" t="str">
        <f t="shared" si="76"/>
        <v/>
      </c>
      <c r="M784" s="3" t="str">
        <f t="shared" si="77"/>
        <v/>
      </c>
    </row>
    <row r="785" spans="1:13" x14ac:dyDescent="0.25">
      <c r="A785" s="1">
        <f t="shared" si="72"/>
        <v>201</v>
      </c>
      <c r="B785" s="1" t="e">
        <f>IF(A785&gt;=10000,"",SMALL('Liste aller Termine'!D$2:D$10000,A785))</f>
        <v>#NUM!</v>
      </c>
      <c r="C785" s="1">
        <f>COUNTIF('Liste aller Termine'!D$2:D$10000,B785)</f>
        <v>0</v>
      </c>
      <c r="D785" s="2" t="e">
        <f t="array" ref="D785">LARGE(IF('Liste aller Termine'!$D$1:$D$10000=$B785,'Liste aller Termine'!$C$1:$C$10000),D$2)</f>
        <v>#NUM!</v>
      </c>
      <c r="E785" s="2" t="e">
        <f t="array" ref="E785">LARGE(IF('Liste aller Termine'!$D$1:$D$10000=$B785,'Liste aller Termine'!$C$1:$C$10000),E$2)</f>
        <v>#NUM!</v>
      </c>
      <c r="F785" s="2" t="e">
        <f t="array" ref="F785">LARGE(IF('Liste aller Termine'!$D$1:$D$10000=$B785,'Liste aller Termine'!$C$1:$C$10000),F$2)</f>
        <v>#NUM!</v>
      </c>
      <c r="G785" s="2" t="e">
        <f t="array" ref="G785">LARGE(IF('Liste aller Termine'!$D$1:$D$10000=$B785,'Liste aller Termine'!$C$1:$C$10000),G$2)</f>
        <v>#NUM!</v>
      </c>
      <c r="H785" s="2" t="e">
        <f t="array" ref="H785">LARGE(IF('Liste aller Termine'!$D$1:$D$10000=$B785,'Liste aller Termine'!$C$1:$C$10000),H$2)</f>
        <v>#NUM!</v>
      </c>
      <c r="I785" s="3" t="str">
        <f t="shared" si="73"/>
        <v/>
      </c>
      <c r="J785" s="3" t="str">
        <f t="shared" si="74"/>
        <v/>
      </c>
      <c r="K785" s="3" t="str">
        <f t="shared" si="75"/>
        <v/>
      </c>
      <c r="L785" s="3" t="str">
        <f t="shared" si="76"/>
        <v/>
      </c>
      <c r="M785" s="3" t="str">
        <f t="shared" si="77"/>
        <v/>
      </c>
    </row>
    <row r="786" spans="1:13" x14ac:dyDescent="0.25">
      <c r="A786" s="1">
        <f t="shared" si="72"/>
        <v>201</v>
      </c>
      <c r="B786" s="1" t="e">
        <f>IF(A786&gt;=10000,"",SMALL('Liste aller Termine'!D$2:D$10000,A786))</f>
        <v>#NUM!</v>
      </c>
      <c r="C786" s="1">
        <f>COUNTIF('Liste aller Termine'!D$2:D$10000,B786)</f>
        <v>0</v>
      </c>
      <c r="D786" s="2" t="e">
        <f t="array" ref="D786">LARGE(IF('Liste aller Termine'!$D$1:$D$10000=$B786,'Liste aller Termine'!$C$1:$C$10000),D$2)</f>
        <v>#NUM!</v>
      </c>
      <c r="E786" s="2" t="e">
        <f t="array" ref="E786">LARGE(IF('Liste aller Termine'!$D$1:$D$10000=$B786,'Liste aller Termine'!$C$1:$C$10000),E$2)</f>
        <v>#NUM!</v>
      </c>
      <c r="F786" s="2" t="e">
        <f t="array" ref="F786">LARGE(IF('Liste aller Termine'!$D$1:$D$10000=$B786,'Liste aller Termine'!$C$1:$C$10000),F$2)</f>
        <v>#NUM!</v>
      </c>
      <c r="G786" s="2" t="e">
        <f t="array" ref="G786">LARGE(IF('Liste aller Termine'!$D$1:$D$10000=$B786,'Liste aller Termine'!$C$1:$C$10000),G$2)</f>
        <v>#NUM!</v>
      </c>
      <c r="H786" s="2" t="e">
        <f t="array" ref="H786">LARGE(IF('Liste aller Termine'!$D$1:$D$10000=$B786,'Liste aller Termine'!$C$1:$C$10000),H$2)</f>
        <v>#NUM!</v>
      </c>
      <c r="I786" s="3" t="str">
        <f t="shared" si="73"/>
        <v/>
      </c>
      <c r="J786" s="3" t="str">
        <f t="shared" si="74"/>
        <v/>
      </c>
      <c r="K786" s="3" t="str">
        <f t="shared" si="75"/>
        <v/>
      </c>
      <c r="L786" s="3" t="str">
        <f t="shared" si="76"/>
        <v/>
      </c>
      <c r="M786" s="3" t="str">
        <f t="shared" si="77"/>
        <v/>
      </c>
    </row>
    <row r="787" spans="1:13" x14ac:dyDescent="0.25">
      <c r="A787" s="1">
        <f t="shared" si="72"/>
        <v>201</v>
      </c>
      <c r="B787" s="1" t="e">
        <f>IF(A787&gt;=10000,"",SMALL('Liste aller Termine'!D$2:D$10000,A787))</f>
        <v>#NUM!</v>
      </c>
      <c r="C787" s="1">
        <f>COUNTIF('Liste aller Termine'!D$2:D$10000,B787)</f>
        <v>0</v>
      </c>
      <c r="D787" s="2" t="e">
        <f t="array" ref="D787">LARGE(IF('Liste aller Termine'!$D$1:$D$10000=$B787,'Liste aller Termine'!$C$1:$C$10000),D$2)</f>
        <v>#NUM!</v>
      </c>
      <c r="E787" s="2" t="e">
        <f t="array" ref="E787">LARGE(IF('Liste aller Termine'!$D$1:$D$10000=$B787,'Liste aller Termine'!$C$1:$C$10000),E$2)</f>
        <v>#NUM!</v>
      </c>
      <c r="F787" s="2" t="e">
        <f t="array" ref="F787">LARGE(IF('Liste aller Termine'!$D$1:$D$10000=$B787,'Liste aller Termine'!$C$1:$C$10000),F$2)</f>
        <v>#NUM!</v>
      </c>
      <c r="G787" s="2" t="e">
        <f t="array" ref="G787">LARGE(IF('Liste aller Termine'!$D$1:$D$10000=$B787,'Liste aller Termine'!$C$1:$C$10000),G$2)</f>
        <v>#NUM!</v>
      </c>
      <c r="H787" s="2" t="e">
        <f t="array" ref="H787">LARGE(IF('Liste aller Termine'!$D$1:$D$10000=$B787,'Liste aller Termine'!$C$1:$C$10000),H$2)</f>
        <v>#NUM!</v>
      </c>
      <c r="I787" s="3" t="str">
        <f t="shared" si="73"/>
        <v/>
      </c>
      <c r="J787" s="3" t="str">
        <f t="shared" si="74"/>
        <v/>
      </c>
      <c r="K787" s="3" t="str">
        <f t="shared" si="75"/>
        <v/>
      </c>
      <c r="L787" s="3" t="str">
        <f t="shared" si="76"/>
        <v/>
      </c>
      <c r="M787" s="3" t="str">
        <f t="shared" si="77"/>
        <v/>
      </c>
    </row>
    <row r="788" spans="1:13" x14ac:dyDescent="0.25">
      <c r="A788" s="1">
        <f t="shared" si="72"/>
        <v>201</v>
      </c>
      <c r="B788" s="1" t="e">
        <f>IF(A788&gt;=10000,"",SMALL('Liste aller Termine'!D$2:D$10000,A788))</f>
        <v>#NUM!</v>
      </c>
      <c r="C788" s="1">
        <f>COUNTIF('Liste aller Termine'!D$2:D$10000,B788)</f>
        <v>0</v>
      </c>
      <c r="D788" s="2" t="e">
        <f t="array" ref="D788">LARGE(IF('Liste aller Termine'!$D$1:$D$10000=$B788,'Liste aller Termine'!$C$1:$C$10000),D$2)</f>
        <v>#NUM!</v>
      </c>
      <c r="E788" s="2" t="e">
        <f t="array" ref="E788">LARGE(IF('Liste aller Termine'!$D$1:$D$10000=$B788,'Liste aller Termine'!$C$1:$C$10000),E$2)</f>
        <v>#NUM!</v>
      </c>
      <c r="F788" s="2" t="e">
        <f t="array" ref="F788">LARGE(IF('Liste aller Termine'!$D$1:$D$10000=$B788,'Liste aller Termine'!$C$1:$C$10000),F$2)</f>
        <v>#NUM!</v>
      </c>
      <c r="G788" s="2" t="e">
        <f t="array" ref="G788">LARGE(IF('Liste aller Termine'!$D$1:$D$10000=$B788,'Liste aller Termine'!$C$1:$C$10000),G$2)</f>
        <v>#NUM!</v>
      </c>
      <c r="H788" s="2" t="e">
        <f t="array" ref="H788">LARGE(IF('Liste aller Termine'!$D$1:$D$10000=$B788,'Liste aller Termine'!$C$1:$C$10000),H$2)</f>
        <v>#NUM!</v>
      </c>
      <c r="I788" s="3" t="str">
        <f t="shared" si="73"/>
        <v/>
      </c>
      <c r="J788" s="3" t="str">
        <f t="shared" si="74"/>
        <v/>
      </c>
      <c r="K788" s="3" t="str">
        <f t="shared" si="75"/>
        <v/>
      </c>
      <c r="L788" s="3" t="str">
        <f t="shared" si="76"/>
        <v/>
      </c>
      <c r="M788" s="3" t="str">
        <f t="shared" si="77"/>
        <v/>
      </c>
    </row>
    <row r="789" spans="1:13" x14ac:dyDescent="0.25">
      <c r="A789" s="1">
        <f t="shared" si="72"/>
        <v>201</v>
      </c>
      <c r="B789" s="1" t="e">
        <f>IF(A789&gt;=10000,"",SMALL('Liste aller Termine'!D$2:D$10000,A789))</f>
        <v>#NUM!</v>
      </c>
      <c r="C789" s="1">
        <f>COUNTIF('Liste aller Termine'!D$2:D$10000,B789)</f>
        <v>0</v>
      </c>
      <c r="D789" s="2" t="e">
        <f t="array" ref="D789">LARGE(IF('Liste aller Termine'!$D$1:$D$10000=$B789,'Liste aller Termine'!$C$1:$C$10000),D$2)</f>
        <v>#NUM!</v>
      </c>
      <c r="E789" s="2" t="e">
        <f t="array" ref="E789">LARGE(IF('Liste aller Termine'!$D$1:$D$10000=$B789,'Liste aller Termine'!$C$1:$C$10000),E$2)</f>
        <v>#NUM!</v>
      </c>
      <c r="F789" s="2" t="e">
        <f t="array" ref="F789">LARGE(IF('Liste aller Termine'!$D$1:$D$10000=$B789,'Liste aller Termine'!$C$1:$C$10000),F$2)</f>
        <v>#NUM!</v>
      </c>
      <c r="G789" s="2" t="e">
        <f t="array" ref="G789">LARGE(IF('Liste aller Termine'!$D$1:$D$10000=$B789,'Liste aller Termine'!$C$1:$C$10000),G$2)</f>
        <v>#NUM!</v>
      </c>
      <c r="H789" s="2" t="e">
        <f t="array" ref="H789">LARGE(IF('Liste aller Termine'!$D$1:$D$10000=$B789,'Liste aller Termine'!$C$1:$C$10000),H$2)</f>
        <v>#NUM!</v>
      </c>
      <c r="I789" s="3" t="str">
        <f t="shared" si="73"/>
        <v/>
      </c>
      <c r="J789" s="3" t="str">
        <f t="shared" si="74"/>
        <v/>
      </c>
      <c r="K789" s="3" t="str">
        <f t="shared" si="75"/>
        <v/>
      </c>
      <c r="L789" s="3" t="str">
        <f t="shared" si="76"/>
        <v/>
      </c>
      <c r="M789" s="3" t="str">
        <f t="shared" si="77"/>
        <v/>
      </c>
    </row>
    <row r="790" spans="1:13" x14ac:dyDescent="0.25">
      <c r="A790" s="1">
        <f t="shared" si="72"/>
        <v>201</v>
      </c>
      <c r="B790" s="1" t="e">
        <f>IF(A790&gt;=10000,"",SMALL('Liste aller Termine'!D$2:D$10000,A790))</f>
        <v>#NUM!</v>
      </c>
      <c r="C790" s="1">
        <f>COUNTIF('Liste aller Termine'!D$2:D$10000,B790)</f>
        <v>0</v>
      </c>
      <c r="D790" s="2" t="e">
        <f t="array" ref="D790">LARGE(IF('Liste aller Termine'!$D$1:$D$10000=$B790,'Liste aller Termine'!$C$1:$C$10000),D$2)</f>
        <v>#NUM!</v>
      </c>
      <c r="E790" s="2" t="e">
        <f t="array" ref="E790">LARGE(IF('Liste aller Termine'!$D$1:$D$10000=$B790,'Liste aller Termine'!$C$1:$C$10000),E$2)</f>
        <v>#NUM!</v>
      </c>
      <c r="F790" s="2" t="e">
        <f t="array" ref="F790">LARGE(IF('Liste aller Termine'!$D$1:$D$10000=$B790,'Liste aller Termine'!$C$1:$C$10000),F$2)</f>
        <v>#NUM!</v>
      </c>
      <c r="G790" s="2" t="e">
        <f t="array" ref="G790">LARGE(IF('Liste aller Termine'!$D$1:$D$10000=$B790,'Liste aller Termine'!$C$1:$C$10000),G$2)</f>
        <v>#NUM!</v>
      </c>
      <c r="H790" s="2" t="e">
        <f t="array" ref="H790">LARGE(IF('Liste aller Termine'!$D$1:$D$10000=$B790,'Liste aller Termine'!$C$1:$C$10000),H$2)</f>
        <v>#NUM!</v>
      </c>
      <c r="I790" s="3" t="str">
        <f t="shared" si="73"/>
        <v/>
      </c>
      <c r="J790" s="3" t="str">
        <f t="shared" si="74"/>
        <v/>
      </c>
      <c r="K790" s="3" t="str">
        <f t="shared" si="75"/>
        <v/>
      </c>
      <c r="L790" s="3" t="str">
        <f t="shared" si="76"/>
        <v/>
      </c>
      <c r="M790" s="3" t="str">
        <f t="shared" si="77"/>
        <v/>
      </c>
    </row>
    <row r="791" spans="1:13" x14ac:dyDescent="0.25">
      <c r="A791" s="1">
        <f t="shared" si="72"/>
        <v>201</v>
      </c>
      <c r="B791" s="1" t="e">
        <f>IF(A791&gt;=10000,"",SMALL('Liste aller Termine'!D$2:D$10000,A791))</f>
        <v>#NUM!</v>
      </c>
      <c r="C791" s="1">
        <f>COUNTIF('Liste aller Termine'!D$2:D$10000,B791)</f>
        <v>0</v>
      </c>
      <c r="D791" s="2" t="e">
        <f t="array" ref="D791">LARGE(IF('Liste aller Termine'!$D$1:$D$10000=$B791,'Liste aller Termine'!$C$1:$C$10000),D$2)</f>
        <v>#NUM!</v>
      </c>
      <c r="E791" s="2" t="e">
        <f t="array" ref="E791">LARGE(IF('Liste aller Termine'!$D$1:$D$10000=$B791,'Liste aller Termine'!$C$1:$C$10000),E$2)</f>
        <v>#NUM!</v>
      </c>
      <c r="F791" s="2" t="e">
        <f t="array" ref="F791">LARGE(IF('Liste aller Termine'!$D$1:$D$10000=$B791,'Liste aller Termine'!$C$1:$C$10000),F$2)</f>
        <v>#NUM!</v>
      </c>
      <c r="G791" s="2" t="e">
        <f t="array" ref="G791">LARGE(IF('Liste aller Termine'!$D$1:$D$10000=$B791,'Liste aller Termine'!$C$1:$C$10000),G$2)</f>
        <v>#NUM!</v>
      </c>
      <c r="H791" s="2" t="e">
        <f t="array" ref="H791">LARGE(IF('Liste aller Termine'!$D$1:$D$10000=$B791,'Liste aller Termine'!$C$1:$C$10000),H$2)</f>
        <v>#NUM!</v>
      </c>
      <c r="I791" s="3" t="str">
        <f t="shared" si="73"/>
        <v/>
      </c>
      <c r="J791" s="3" t="str">
        <f t="shared" si="74"/>
        <v/>
      </c>
      <c r="K791" s="3" t="str">
        <f t="shared" si="75"/>
        <v/>
      </c>
      <c r="L791" s="3" t="str">
        <f t="shared" si="76"/>
        <v/>
      </c>
      <c r="M791" s="3" t="str">
        <f t="shared" si="77"/>
        <v/>
      </c>
    </row>
    <row r="792" spans="1:13" x14ac:dyDescent="0.25">
      <c r="A792" s="1">
        <f t="shared" si="72"/>
        <v>201</v>
      </c>
      <c r="B792" s="1" t="e">
        <f>IF(A792&gt;=10000,"",SMALL('Liste aller Termine'!D$2:D$10000,A792))</f>
        <v>#NUM!</v>
      </c>
      <c r="C792" s="1">
        <f>COUNTIF('Liste aller Termine'!D$2:D$10000,B792)</f>
        <v>0</v>
      </c>
      <c r="D792" s="2" t="e">
        <f t="array" ref="D792">LARGE(IF('Liste aller Termine'!$D$1:$D$10000=$B792,'Liste aller Termine'!$C$1:$C$10000),D$2)</f>
        <v>#NUM!</v>
      </c>
      <c r="E792" s="2" t="e">
        <f t="array" ref="E792">LARGE(IF('Liste aller Termine'!$D$1:$D$10000=$B792,'Liste aller Termine'!$C$1:$C$10000),E$2)</f>
        <v>#NUM!</v>
      </c>
      <c r="F792" s="2" t="e">
        <f t="array" ref="F792">LARGE(IF('Liste aller Termine'!$D$1:$D$10000=$B792,'Liste aller Termine'!$C$1:$C$10000),F$2)</f>
        <v>#NUM!</v>
      </c>
      <c r="G792" s="2" t="e">
        <f t="array" ref="G792">LARGE(IF('Liste aller Termine'!$D$1:$D$10000=$B792,'Liste aller Termine'!$C$1:$C$10000),G$2)</f>
        <v>#NUM!</v>
      </c>
      <c r="H792" s="2" t="e">
        <f t="array" ref="H792">LARGE(IF('Liste aller Termine'!$D$1:$D$10000=$B792,'Liste aller Termine'!$C$1:$C$10000),H$2)</f>
        <v>#NUM!</v>
      </c>
      <c r="I792" s="3" t="str">
        <f t="shared" si="73"/>
        <v/>
      </c>
      <c r="J792" s="3" t="str">
        <f t="shared" si="74"/>
        <v/>
      </c>
      <c r="K792" s="3" t="str">
        <f t="shared" si="75"/>
        <v/>
      </c>
      <c r="L792" s="3" t="str">
        <f t="shared" si="76"/>
        <v/>
      </c>
      <c r="M792" s="3" t="str">
        <f t="shared" si="77"/>
        <v/>
      </c>
    </row>
    <row r="793" spans="1:13" x14ac:dyDescent="0.25">
      <c r="A793" s="1">
        <f t="shared" si="72"/>
        <v>201</v>
      </c>
      <c r="B793" s="1" t="e">
        <f>IF(A793&gt;=10000,"",SMALL('Liste aller Termine'!D$2:D$10000,A793))</f>
        <v>#NUM!</v>
      </c>
      <c r="C793" s="1">
        <f>COUNTIF('Liste aller Termine'!D$2:D$10000,B793)</f>
        <v>0</v>
      </c>
      <c r="D793" s="2" t="e">
        <f t="array" ref="D793">LARGE(IF('Liste aller Termine'!$D$1:$D$10000=$B793,'Liste aller Termine'!$C$1:$C$10000),D$2)</f>
        <v>#NUM!</v>
      </c>
      <c r="E793" s="2" t="e">
        <f t="array" ref="E793">LARGE(IF('Liste aller Termine'!$D$1:$D$10000=$B793,'Liste aller Termine'!$C$1:$C$10000),E$2)</f>
        <v>#NUM!</v>
      </c>
      <c r="F793" s="2" t="e">
        <f t="array" ref="F793">LARGE(IF('Liste aller Termine'!$D$1:$D$10000=$B793,'Liste aller Termine'!$C$1:$C$10000),F$2)</f>
        <v>#NUM!</v>
      </c>
      <c r="G793" s="2" t="e">
        <f t="array" ref="G793">LARGE(IF('Liste aller Termine'!$D$1:$D$10000=$B793,'Liste aller Termine'!$C$1:$C$10000),G$2)</f>
        <v>#NUM!</v>
      </c>
      <c r="H793" s="2" t="e">
        <f t="array" ref="H793">LARGE(IF('Liste aller Termine'!$D$1:$D$10000=$B793,'Liste aller Termine'!$C$1:$C$10000),H$2)</f>
        <v>#NUM!</v>
      </c>
      <c r="I793" s="3" t="str">
        <f t="shared" si="73"/>
        <v/>
      </c>
      <c r="J793" s="3" t="str">
        <f t="shared" si="74"/>
        <v/>
      </c>
      <c r="K793" s="3" t="str">
        <f t="shared" si="75"/>
        <v/>
      </c>
      <c r="L793" s="3" t="str">
        <f t="shared" si="76"/>
        <v/>
      </c>
      <c r="M793" s="3" t="str">
        <f t="shared" si="77"/>
        <v/>
      </c>
    </row>
    <row r="794" spans="1:13" x14ac:dyDescent="0.25">
      <c r="A794" s="1">
        <f t="shared" ref="A794:A857" si="78">A793+C793</f>
        <v>201</v>
      </c>
      <c r="B794" s="1" t="e">
        <f>IF(A794&gt;=10000,"",SMALL('Liste aller Termine'!D$2:D$10000,A794))</f>
        <v>#NUM!</v>
      </c>
      <c r="C794" s="1">
        <f>COUNTIF('Liste aller Termine'!D$2:D$10000,B794)</f>
        <v>0</v>
      </c>
      <c r="D794" s="2" t="e">
        <f t="array" ref="D794">LARGE(IF('Liste aller Termine'!$D$1:$D$10000=$B794,'Liste aller Termine'!$C$1:$C$10000),D$2)</f>
        <v>#NUM!</v>
      </c>
      <c r="E794" s="2" t="e">
        <f t="array" ref="E794">LARGE(IF('Liste aller Termine'!$D$1:$D$10000=$B794,'Liste aller Termine'!$C$1:$C$10000),E$2)</f>
        <v>#NUM!</v>
      </c>
      <c r="F794" s="2" t="e">
        <f t="array" ref="F794">LARGE(IF('Liste aller Termine'!$D$1:$D$10000=$B794,'Liste aller Termine'!$C$1:$C$10000),F$2)</f>
        <v>#NUM!</v>
      </c>
      <c r="G794" s="2" t="e">
        <f t="array" ref="G794">LARGE(IF('Liste aller Termine'!$D$1:$D$10000=$B794,'Liste aller Termine'!$C$1:$C$10000),G$2)</f>
        <v>#NUM!</v>
      </c>
      <c r="H794" s="2" t="e">
        <f t="array" ref="H794">LARGE(IF('Liste aller Termine'!$D$1:$D$10000=$B794,'Liste aller Termine'!$C$1:$C$10000),H$2)</f>
        <v>#NUM!</v>
      </c>
      <c r="I794" s="3" t="str">
        <f t="shared" ref="I794:I857" si="79">IF(ISERROR(D794),"",D794)</f>
        <v/>
      </c>
      <c r="J794" s="3" t="str">
        <f t="shared" ref="J794:J857" si="80">IF(ISERROR(E794),"",E794)</f>
        <v/>
      </c>
      <c r="K794" s="3" t="str">
        <f t="shared" ref="K794:K857" si="81">IF(ISERROR(F794),"",F794)</f>
        <v/>
      </c>
      <c r="L794" s="3" t="str">
        <f t="shared" ref="L794:L857" si="82">IF(ISERROR(G794),"",G794)</f>
        <v/>
      </c>
      <c r="M794" s="3" t="str">
        <f t="shared" ref="M794:M857" si="83">IF(ISERROR(H794),"",H794)</f>
        <v/>
      </c>
    </row>
    <row r="795" spans="1:13" x14ac:dyDescent="0.25">
      <c r="A795" s="1">
        <f t="shared" si="78"/>
        <v>201</v>
      </c>
      <c r="B795" s="1" t="e">
        <f>IF(A795&gt;=10000,"",SMALL('Liste aller Termine'!D$2:D$10000,A795))</f>
        <v>#NUM!</v>
      </c>
      <c r="C795" s="1">
        <f>COUNTIF('Liste aller Termine'!D$2:D$10000,B795)</f>
        <v>0</v>
      </c>
      <c r="D795" s="2" t="e">
        <f t="array" ref="D795">LARGE(IF('Liste aller Termine'!$D$1:$D$10000=$B795,'Liste aller Termine'!$C$1:$C$10000),D$2)</f>
        <v>#NUM!</v>
      </c>
      <c r="E795" s="2" t="e">
        <f t="array" ref="E795">LARGE(IF('Liste aller Termine'!$D$1:$D$10000=$B795,'Liste aller Termine'!$C$1:$C$10000),E$2)</f>
        <v>#NUM!</v>
      </c>
      <c r="F795" s="2" t="e">
        <f t="array" ref="F795">LARGE(IF('Liste aller Termine'!$D$1:$D$10000=$B795,'Liste aller Termine'!$C$1:$C$10000),F$2)</f>
        <v>#NUM!</v>
      </c>
      <c r="G795" s="2" t="e">
        <f t="array" ref="G795">LARGE(IF('Liste aller Termine'!$D$1:$D$10000=$B795,'Liste aller Termine'!$C$1:$C$10000),G$2)</f>
        <v>#NUM!</v>
      </c>
      <c r="H795" s="2" t="e">
        <f t="array" ref="H795">LARGE(IF('Liste aller Termine'!$D$1:$D$10000=$B795,'Liste aller Termine'!$C$1:$C$10000),H$2)</f>
        <v>#NUM!</v>
      </c>
      <c r="I795" s="3" t="str">
        <f t="shared" si="79"/>
        <v/>
      </c>
      <c r="J795" s="3" t="str">
        <f t="shared" si="80"/>
        <v/>
      </c>
      <c r="K795" s="3" t="str">
        <f t="shared" si="81"/>
        <v/>
      </c>
      <c r="L795" s="3" t="str">
        <f t="shared" si="82"/>
        <v/>
      </c>
      <c r="M795" s="3" t="str">
        <f t="shared" si="83"/>
        <v/>
      </c>
    </row>
    <row r="796" spans="1:13" x14ac:dyDescent="0.25">
      <c r="A796" s="1">
        <f t="shared" si="78"/>
        <v>201</v>
      </c>
      <c r="B796" s="1" t="e">
        <f>IF(A796&gt;=10000,"",SMALL('Liste aller Termine'!D$2:D$10000,A796))</f>
        <v>#NUM!</v>
      </c>
      <c r="C796" s="1">
        <f>COUNTIF('Liste aller Termine'!D$2:D$10000,B796)</f>
        <v>0</v>
      </c>
      <c r="D796" s="2" t="e">
        <f t="array" ref="D796">LARGE(IF('Liste aller Termine'!$D$1:$D$10000=$B796,'Liste aller Termine'!$C$1:$C$10000),D$2)</f>
        <v>#NUM!</v>
      </c>
      <c r="E796" s="2" t="e">
        <f t="array" ref="E796">LARGE(IF('Liste aller Termine'!$D$1:$D$10000=$B796,'Liste aller Termine'!$C$1:$C$10000),E$2)</f>
        <v>#NUM!</v>
      </c>
      <c r="F796" s="2" t="e">
        <f t="array" ref="F796">LARGE(IF('Liste aller Termine'!$D$1:$D$10000=$B796,'Liste aller Termine'!$C$1:$C$10000),F$2)</f>
        <v>#NUM!</v>
      </c>
      <c r="G796" s="2" t="e">
        <f t="array" ref="G796">LARGE(IF('Liste aller Termine'!$D$1:$D$10000=$B796,'Liste aller Termine'!$C$1:$C$10000),G$2)</f>
        <v>#NUM!</v>
      </c>
      <c r="H796" s="2" t="e">
        <f t="array" ref="H796">LARGE(IF('Liste aller Termine'!$D$1:$D$10000=$B796,'Liste aller Termine'!$C$1:$C$10000),H$2)</f>
        <v>#NUM!</v>
      </c>
      <c r="I796" s="3" t="str">
        <f t="shared" si="79"/>
        <v/>
      </c>
      <c r="J796" s="3" t="str">
        <f t="shared" si="80"/>
        <v/>
      </c>
      <c r="K796" s="3" t="str">
        <f t="shared" si="81"/>
        <v/>
      </c>
      <c r="L796" s="3" t="str">
        <f t="shared" si="82"/>
        <v/>
      </c>
      <c r="M796" s="3" t="str">
        <f t="shared" si="83"/>
        <v/>
      </c>
    </row>
    <row r="797" spans="1:13" x14ac:dyDescent="0.25">
      <c r="A797" s="1">
        <f t="shared" si="78"/>
        <v>201</v>
      </c>
      <c r="B797" s="1" t="e">
        <f>IF(A797&gt;=10000,"",SMALL('Liste aller Termine'!D$2:D$10000,A797))</f>
        <v>#NUM!</v>
      </c>
      <c r="C797" s="1">
        <f>COUNTIF('Liste aller Termine'!D$2:D$10000,B797)</f>
        <v>0</v>
      </c>
      <c r="D797" s="2" t="e">
        <f t="array" ref="D797">LARGE(IF('Liste aller Termine'!$D$1:$D$10000=$B797,'Liste aller Termine'!$C$1:$C$10000),D$2)</f>
        <v>#NUM!</v>
      </c>
      <c r="E797" s="2" t="e">
        <f t="array" ref="E797">LARGE(IF('Liste aller Termine'!$D$1:$D$10000=$B797,'Liste aller Termine'!$C$1:$C$10000),E$2)</f>
        <v>#NUM!</v>
      </c>
      <c r="F797" s="2" t="e">
        <f t="array" ref="F797">LARGE(IF('Liste aller Termine'!$D$1:$D$10000=$B797,'Liste aller Termine'!$C$1:$C$10000),F$2)</f>
        <v>#NUM!</v>
      </c>
      <c r="G797" s="2" t="e">
        <f t="array" ref="G797">LARGE(IF('Liste aller Termine'!$D$1:$D$10000=$B797,'Liste aller Termine'!$C$1:$C$10000),G$2)</f>
        <v>#NUM!</v>
      </c>
      <c r="H797" s="2" t="e">
        <f t="array" ref="H797">LARGE(IF('Liste aller Termine'!$D$1:$D$10000=$B797,'Liste aller Termine'!$C$1:$C$10000),H$2)</f>
        <v>#NUM!</v>
      </c>
      <c r="I797" s="3" t="str">
        <f t="shared" si="79"/>
        <v/>
      </c>
      <c r="J797" s="3" t="str">
        <f t="shared" si="80"/>
        <v/>
      </c>
      <c r="K797" s="3" t="str">
        <f t="shared" si="81"/>
        <v/>
      </c>
      <c r="L797" s="3" t="str">
        <f t="shared" si="82"/>
        <v/>
      </c>
      <c r="M797" s="3" t="str">
        <f t="shared" si="83"/>
        <v/>
      </c>
    </row>
    <row r="798" spans="1:13" x14ac:dyDescent="0.25">
      <c r="A798" s="1">
        <f t="shared" si="78"/>
        <v>201</v>
      </c>
      <c r="B798" s="1" t="e">
        <f>IF(A798&gt;=10000,"",SMALL('Liste aller Termine'!D$2:D$10000,A798))</f>
        <v>#NUM!</v>
      </c>
      <c r="C798" s="1">
        <f>COUNTIF('Liste aller Termine'!D$2:D$10000,B798)</f>
        <v>0</v>
      </c>
      <c r="D798" s="2" t="e">
        <f t="array" ref="D798">LARGE(IF('Liste aller Termine'!$D$1:$D$10000=$B798,'Liste aller Termine'!$C$1:$C$10000),D$2)</f>
        <v>#NUM!</v>
      </c>
      <c r="E798" s="2" t="e">
        <f t="array" ref="E798">LARGE(IF('Liste aller Termine'!$D$1:$D$10000=$B798,'Liste aller Termine'!$C$1:$C$10000),E$2)</f>
        <v>#NUM!</v>
      </c>
      <c r="F798" s="2" t="e">
        <f t="array" ref="F798">LARGE(IF('Liste aller Termine'!$D$1:$D$10000=$B798,'Liste aller Termine'!$C$1:$C$10000),F$2)</f>
        <v>#NUM!</v>
      </c>
      <c r="G798" s="2" t="e">
        <f t="array" ref="G798">LARGE(IF('Liste aller Termine'!$D$1:$D$10000=$B798,'Liste aller Termine'!$C$1:$C$10000),G$2)</f>
        <v>#NUM!</v>
      </c>
      <c r="H798" s="2" t="e">
        <f t="array" ref="H798">LARGE(IF('Liste aller Termine'!$D$1:$D$10000=$B798,'Liste aller Termine'!$C$1:$C$10000),H$2)</f>
        <v>#NUM!</v>
      </c>
      <c r="I798" s="3" t="str">
        <f t="shared" si="79"/>
        <v/>
      </c>
      <c r="J798" s="3" t="str">
        <f t="shared" si="80"/>
        <v/>
      </c>
      <c r="K798" s="3" t="str">
        <f t="shared" si="81"/>
        <v/>
      </c>
      <c r="L798" s="3" t="str">
        <f t="shared" si="82"/>
        <v/>
      </c>
      <c r="M798" s="3" t="str">
        <f t="shared" si="83"/>
        <v/>
      </c>
    </row>
    <row r="799" spans="1:13" x14ac:dyDescent="0.25">
      <c r="A799" s="1">
        <f t="shared" si="78"/>
        <v>201</v>
      </c>
      <c r="B799" s="1" t="e">
        <f>IF(A799&gt;=10000,"",SMALL('Liste aller Termine'!D$2:D$10000,A799))</f>
        <v>#NUM!</v>
      </c>
      <c r="C799" s="1">
        <f>COUNTIF('Liste aller Termine'!D$2:D$10000,B799)</f>
        <v>0</v>
      </c>
      <c r="D799" s="2" t="e">
        <f t="array" ref="D799">LARGE(IF('Liste aller Termine'!$D$1:$D$10000=$B799,'Liste aller Termine'!$C$1:$C$10000),D$2)</f>
        <v>#NUM!</v>
      </c>
      <c r="E799" s="2" t="e">
        <f t="array" ref="E799">LARGE(IF('Liste aller Termine'!$D$1:$D$10000=$B799,'Liste aller Termine'!$C$1:$C$10000),E$2)</f>
        <v>#NUM!</v>
      </c>
      <c r="F799" s="2" t="e">
        <f t="array" ref="F799">LARGE(IF('Liste aller Termine'!$D$1:$D$10000=$B799,'Liste aller Termine'!$C$1:$C$10000),F$2)</f>
        <v>#NUM!</v>
      </c>
      <c r="G799" s="2" t="e">
        <f t="array" ref="G799">LARGE(IF('Liste aller Termine'!$D$1:$D$10000=$B799,'Liste aller Termine'!$C$1:$C$10000),G$2)</f>
        <v>#NUM!</v>
      </c>
      <c r="H799" s="2" t="e">
        <f t="array" ref="H799">LARGE(IF('Liste aller Termine'!$D$1:$D$10000=$B799,'Liste aller Termine'!$C$1:$C$10000),H$2)</f>
        <v>#NUM!</v>
      </c>
      <c r="I799" s="3" t="str">
        <f t="shared" si="79"/>
        <v/>
      </c>
      <c r="J799" s="3" t="str">
        <f t="shared" si="80"/>
        <v/>
      </c>
      <c r="K799" s="3" t="str">
        <f t="shared" si="81"/>
        <v/>
      </c>
      <c r="L799" s="3" t="str">
        <f t="shared" si="82"/>
        <v/>
      </c>
      <c r="M799" s="3" t="str">
        <f t="shared" si="83"/>
        <v/>
      </c>
    </row>
    <row r="800" spans="1:13" x14ac:dyDescent="0.25">
      <c r="A800" s="1">
        <f t="shared" si="78"/>
        <v>201</v>
      </c>
      <c r="B800" s="1" t="e">
        <f>IF(A800&gt;=10000,"",SMALL('Liste aller Termine'!D$2:D$10000,A800))</f>
        <v>#NUM!</v>
      </c>
      <c r="C800" s="1">
        <f>COUNTIF('Liste aller Termine'!D$2:D$10000,B800)</f>
        <v>0</v>
      </c>
      <c r="D800" s="2" t="e">
        <f t="array" ref="D800">LARGE(IF('Liste aller Termine'!$D$1:$D$10000=$B800,'Liste aller Termine'!$C$1:$C$10000),D$2)</f>
        <v>#NUM!</v>
      </c>
      <c r="E800" s="2" t="e">
        <f t="array" ref="E800">LARGE(IF('Liste aller Termine'!$D$1:$D$10000=$B800,'Liste aller Termine'!$C$1:$C$10000),E$2)</f>
        <v>#NUM!</v>
      </c>
      <c r="F800" s="2" t="e">
        <f t="array" ref="F800">LARGE(IF('Liste aller Termine'!$D$1:$D$10000=$B800,'Liste aller Termine'!$C$1:$C$10000),F$2)</f>
        <v>#NUM!</v>
      </c>
      <c r="G800" s="2" t="e">
        <f t="array" ref="G800">LARGE(IF('Liste aller Termine'!$D$1:$D$10000=$B800,'Liste aller Termine'!$C$1:$C$10000),G$2)</f>
        <v>#NUM!</v>
      </c>
      <c r="H800" s="2" t="e">
        <f t="array" ref="H800">LARGE(IF('Liste aller Termine'!$D$1:$D$10000=$B800,'Liste aller Termine'!$C$1:$C$10000),H$2)</f>
        <v>#NUM!</v>
      </c>
      <c r="I800" s="3" t="str">
        <f t="shared" si="79"/>
        <v/>
      </c>
      <c r="J800" s="3" t="str">
        <f t="shared" si="80"/>
        <v/>
      </c>
      <c r="K800" s="3" t="str">
        <f t="shared" si="81"/>
        <v/>
      </c>
      <c r="L800" s="3" t="str">
        <f t="shared" si="82"/>
        <v/>
      </c>
      <c r="M800" s="3" t="str">
        <f t="shared" si="83"/>
        <v/>
      </c>
    </row>
    <row r="801" spans="1:13" x14ac:dyDescent="0.25">
      <c r="A801" s="1">
        <f t="shared" si="78"/>
        <v>201</v>
      </c>
      <c r="B801" s="1" t="e">
        <f>IF(A801&gt;=10000,"",SMALL('Liste aller Termine'!D$2:D$10000,A801))</f>
        <v>#NUM!</v>
      </c>
      <c r="C801" s="1">
        <f>COUNTIF('Liste aller Termine'!D$2:D$10000,B801)</f>
        <v>0</v>
      </c>
      <c r="D801" s="2" t="e">
        <f t="array" ref="D801">LARGE(IF('Liste aller Termine'!$D$1:$D$10000=$B801,'Liste aller Termine'!$C$1:$C$10000),D$2)</f>
        <v>#NUM!</v>
      </c>
      <c r="E801" s="2" t="e">
        <f t="array" ref="E801">LARGE(IF('Liste aller Termine'!$D$1:$D$10000=$B801,'Liste aller Termine'!$C$1:$C$10000),E$2)</f>
        <v>#NUM!</v>
      </c>
      <c r="F801" s="2" t="e">
        <f t="array" ref="F801">LARGE(IF('Liste aller Termine'!$D$1:$D$10000=$B801,'Liste aller Termine'!$C$1:$C$10000),F$2)</f>
        <v>#NUM!</v>
      </c>
      <c r="G801" s="2" t="e">
        <f t="array" ref="G801">LARGE(IF('Liste aller Termine'!$D$1:$D$10000=$B801,'Liste aller Termine'!$C$1:$C$10000),G$2)</f>
        <v>#NUM!</v>
      </c>
      <c r="H801" s="2" t="e">
        <f t="array" ref="H801">LARGE(IF('Liste aller Termine'!$D$1:$D$10000=$B801,'Liste aller Termine'!$C$1:$C$10000),H$2)</f>
        <v>#NUM!</v>
      </c>
      <c r="I801" s="3" t="str">
        <f t="shared" si="79"/>
        <v/>
      </c>
      <c r="J801" s="3" t="str">
        <f t="shared" si="80"/>
        <v/>
      </c>
      <c r="K801" s="3" t="str">
        <f t="shared" si="81"/>
        <v/>
      </c>
      <c r="L801" s="3" t="str">
        <f t="shared" si="82"/>
        <v/>
      </c>
      <c r="M801" s="3" t="str">
        <f t="shared" si="83"/>
        <v/>
      </c>
    </row>
    <row r="802" spans="1:13" x14ac:dyDescent="0.25">
      <c r="A802" s="1">
        <f t="shared" si="78"/>
        <v>201</v>
      </c>
      <c r="B802" s="1" t="e">
        <f>IF(A802&gt;=10000,"",SMALL('Liste aller Termine'!D$2:D$10000,A802))</f>
        <v>#NUM!</v>
      </c>
      <c r="C802" s="1">
        <f>COUNTIF('Liste aller Termine'!D$2:D$10000,B802)</f>
        <v>0</v>
      </c>
      <c r="D802" s="2" t="e">
        <f t="array" ref="D802">LARGE(IF('Liste aller Termine'!$D$1:$D$10000=$B802,'Liste aller Termine'!$C$1:$C$10000),D$2)</f>
        <v>#NUM!</v>
      </c>
      <c r="E802" s="2" t="e">
        <f t="array" ref="E802">LARGE(IF('Liste aller Termine'!$D$1:$D$10000=$B802,'Liste aller Termine'!$C$1:$C$10000),E$2)</f>
        <v>#NUM!</v>
      </c>
      <c r="F802" s="2" t="e">
        <f t="array" ref="F802">LARGE(IF('Liste aller Termine'!$D$1:$D$10000=$B802,'Liste aller Termine'!$C$1:$C$10000),F$2)</f>
        <v>#NUM!</v>
      </c>
      <c r="G802" s="2" t="e">
        <f t="array" ref="G802">LARGE(IF('Liste aller Termine'!$D$1:$D$10000=$B802,'Liste aller Termine'!$C$1:$C$10000),G$2)</f>
        <v>#NUM!</v>
      </c>
      <c r="H802" s="2" t="e">
        <f t="array" ref="H802">LARGE(IF('Liste aller Termine'!$D$1:$D$10000=$B802,'Liste aller Termine'!$C$1:$C$10000),H$2)</f>
        <v>#NUM!</v>
      </c>
      <c r="I802" s="3" t="str">
        <f t="shared" si="79"/>
        <v/>
      </c>
      <c r="J802" s="3" t="str">
        <f t="shared" si="80"/>
        <v/>
      </c>
      <c r="K802" s="3" t="str">
        <f t="shared" si="81"/>
        <v/>
      </c>
      <c r="L802" s="3" t="str">
        <f t="shared" si="82"/>
        <v/>
      </c>
      <c r="M802" s="3" t="str">
        <f t="shared" si="83"/>
        <v/>
      </c>
    </row>
    <row r="803" spans="1:13" x14ac:dyDescent="0.25">
      <c r="A803" s="1">
        <f t="shared" si="78"/>
        <v>201</v>
      </c>
      <c r="B803" s="1" t="e">
        <f>IF(A803&gt;=10000,"",SMALL('Liste aller Termine'!D$2:D$10000,A803))</f>
        <v>#NUM!</v>
      </c>
      <c r="C803" s="1">
        <f>COUNTIF('Liste aller Termine'!D$2:D$10000,B803)</f>
        <v>0</v>
      </c>
      <c r="D803" s="2" t="e">
        <f t="array" ref="D803">LARGE(IF('Liste aller Termine'!$D$1:$D$10000=$B803,'Liste aller Termine'!$C$1:$C$10000),D$2)</f>
        <v>#NUM!</v>
      </c>
      <c r="E803" s="2" t="e">
        <f t="array" ref="E803">LARGE(IF('Liste aller Termine'!$D$1:$D$10000=$B803,'Liste aller Termine'!$C$1:$C$10000),E$2)</f>
        <v>#NUM!</v>
      </c>
      <c r="F803" s="2" t="e">
        <f t="array" ref="F803">LARGE(IF('Liste aller Termine'!$D$1:$D$10000=$B803,'Liste aller Termine'!$C$1:$C$10000),F$2)</f>
        <v>#NUM!</v>
      </c>
      <c r="G803" s="2" t="e">
        <f t="array" ref="G803">LARGE(IF('Liste aller Termine'!$D$1:$D$10000=$B803,'Liste aller Termine'!$C$1:$C$10000),G$2)</f>
        <v>#NUM!</v>
      </c>
      <c r="H803" s="2" t="e">
        <f t="array" ref="H803">LARGE(IF('Liste aller Termine'!$D$1:$D$10000=$B803,'Liste aller Termine'!$C$1:$C$10000),H$2)</f>
        <v>#NUM!</v>
      </c>
      <c r="I803" s="3" t="str">
        <f t="shared" si="79"/>
        <v/>
      </c>
      <c r="J803" s="3" t="str">
        <f t="shared" si="80"/>
        <v/>
      </c>
      <c r="K803" s="3" t="str">
        <f t="shared" si="81"/>
        <v/>
      </c>
      <c r="L803" s="3" t="str">
        <f t="shared" si="82"/>
        <v/>
      </c>
      <c r="M803" s="3" t="str">
        <f t="shared" si="83"/>
        <v/>
      </c>
    </row>
    <row r="804" spans="1:13" x14ac:dyDescent="0.25">
      <c r="A804" s="1">
        <f t="shared" si="78"/>
        <v>201</v>
      </c>
      <c r="B804" s="1" t="e">
        <f>IF(A804&gt;=10000,"",SMALL('Liste aller Termine'!D$2:D$10000,A804))</f>
        <v>#NUM!</v>
      </c>
      <c r="C804" s="1">
        <f>COUNTIF('Liste aller Termine'!D$2:D$10000,B804)</f>
        <v>0</v>
      </c>
      <c r="D804" s="2" t="e">
        <f t="array" ref="D804">LARGE(IF('Liste aller Termine'!$D$1:$D$10000=$B804,'Liste aller Termine'!$C$1:$C$10000),D$2)</f>
        <v>#NUM!</v>
      </c>
      <c r="E804" s="2" t="e">
        <f t="array" ref="E804">LARGE(IF('Liste aller Termine'!$D$1:$D$10000=$B804,'Liste aller Termine'!$C$1:$C$10000),E$2)</f>
        <v>#NUM!</v>
      </c>
      <c r="F804" s="2" t="e">
        <f t="array" ref="F804">LARGE(IF('Liste aller Termine'!$D$1:$D$10000=$B804,'Liste aller Termine'!$C$1:$C$10000),F$2)</f>
        <v>#NUM!</v>
      </c>
      <c r="G804" s="2" t="e">
        <f t="array" ref="G804">LARGE(IF('Liste aller Termine'!$D$1:$D$10000=$B804,'Liste aller Termine'!$C$1:$C$10000),G$2)</f>
        <v>#NUM!</v>
      </c>
      <c r="H804" s="2" t="e">
        <f t="array" ref="H804">LARGE(IF('Liste aller Termine'!$D$1:$D$10000=$B804,'Liste aller Termine'!$C$1:$C$10000),H$2)</f>
        <v>#NUM!</v>
      </c>
      <c r="I804" s="3" t="str">
        <f t="shared" si="79"/>
        <v/>
      </c>
      <c r="J804" s="3" t="str">
        <f t="shared" si="80"/>
        <v/>
      </c>
      <c r="K804" s="3" t="str">
        <f t="shared" si="81"/>
        <v/>
      </c>
      <c r="L804" s="3" t="str">
        <f t="shared" si="82"/>
        <v/>
      </c>
      <c r="M804" s="3" t="str">
        <f t="shared" si="83"/>
        <v/>
      </c>
    </row>
    <row r="805" spans="1:13" x14ac:dyDescent="0.25">
      <c r="A805" s="1">
        <f t="shared" si="78"/>
        <v>201</v>
      </c>
      <c r="B805" s="1" t="e">
        <f>IF(A805&gt;=10000,"",SMALL('Liste aller Termine'!D$2:D$10000,A805))</f>
        <v>#NUM!</v>
      </c>
      <c r="C805" s="1">
        <f>COUNTIF('Liste aller Termine'!D$2:D$10000,B805)</f>
        <v>0</v>
      </c>
      <c r="D805" s="2" t="e">
        <f t="array" ref="D805">LARGE(IF('Liste aller Termine'!$D$1:$D$10000=$B805,'Liste aller Termine'!$C$1:$C$10000),D$2)</f>
        <v>#NUM!</v>
      </c>
      <c r="E805" s="2" t="e">
        <f t="array" ref="E805">LARGE(IF('Liste aller Termine'!$D$1:$D$10000=$B805,'Liste aller Termine'!$C$1:$C$10000),E$2)</f>
        <v>#NUM!</v>
      </c>
      <c r="F805" s="2" t="e">
        <f t="array" ref="F805">LARGE(IF('Liste aller Termine'!$D$1:$D$10000=$B805,'Liste aller Termine'!$C$1:$C$10000),F$2)</f>
        <v>#NUM!</v>
      </c>
      <c r="G805" s="2" t="e">
        <f t="array" ref="G805">LARGE(IF('Liste aller Termine'!$D$1:$D$10000=$B805,'Liste aller Termine'!$C$1:$C$10000),G$2)</f>
        <v>#NUM!</v>
      </c>
      <c r="H805" s="2" t="e">
        <f t="array" ref="H805">LARGE(IF('Liste aller Termine'!$D$1:$D$10000=$B805,'Liste aller Termine'!$C$1:$C$10000),H$2)</f>
        <v>#NUM!</v>
      </c>
      <c r="I805" s="3" t="str">
        <f t="shared" si="79"/>
        <v/>
      </c>
      <c r="J805" s="3" t="str">
        <f t="shared" si="80"/>
        <v/>
      </c>
      <c r="K805" s="3" t="str">
        <f t="shared" si="81"/>
        <v/>
      </c>
      <c r="L805" s="3" t="str">
        <f t="shared" si="82"/>
        <v/>
      </c>
      <c r="M805" s="3" t="str">
        <f t="shared" si="83"/>
        <v/>
      </c>
    </row>
    <row r="806" spans="1:13" x14ac:dyDescent="0.25">
      <c r="A806" s="1">
        <f t="shared" si="78"/>
        <v>201</v>
      </c>
      <c r="B806" s="1" t="e">
        <f>IF(A806&gt;=10000,"",SMALL('Liste aller Termine'!D$2:D$10000,A806))</f>
        <v>#NUM!</v>
      </c>
      <c r="C806" s="1">
        <f>COUNTIF('Liste aller Termine'!D$2:D$10000,B806)</f>
        <v>0</v>
      </c>
      <c r="D806" s="2" t="e">
        <f t="array" ref="D806">LARGE(IF('Liste aller Termine'!$D$1:$D$10000=$B806,'Liste aller Termine'!$C$1:$C$10000),D$2)</f>
        <v>#NUM!</v>
      </c>
      <c r="E806" s="2" t="e">
        <f t="array" ref="E806">LARGE(IF('Liste aller Termine'!$D$1:$D$10000=$B806,'Liste aller Termine'!$C$1:$C$10000),E$2)</f>
        <v>#NUM!</v>
      </c>
      <c r="F806" s="2" t="e">
        <f t="array" ref="F806">LARGE(IF('Liste aller Termine'!$D$1:$D$10000=$B806,'Liste aller Termine'!$C$1:$C$10000),F$2)</f>
        <v>#NUM!</v>
      </c>
      <c r="G806" s="2" t="e">
        <f t="array" ref="G806">LARGE(IF('Liste aller Termine'!$D$1:$D$10000=$B806,'Liste aller Termine'!$C$1:$C$10000),G$2)</f>
        <v>#NUM!</v>
      </c>
      <c r="H806" s="2" t="e">
        <f t="array" ref="H806">LARGE(IF('Liste aller Termine'!$D$1:$D$10000=$B806,'Liste aller Termine'!$C$1:$C$10000),H$2)</f>
        <v>#NUM!</v>
      </c>
      <c r="I806" s="3" t="str">
        <f t="shared" si="79"/>
        <v/>
      </c>
      <c r="J806" s="3" t="str">
        <f t="shared" si="80"/>
        <v/>
      </c>
      <c r="K806" s="3" t="str">
        <f t="shared" si="81"/>
        <v/>
      </c>
      <c r="L806" s="3" t="str">
        <f t="shared" si="82"/>
        <v/>
      </c>
      <c r="M806" s="3" t="str">
        <f t="shared" si="83"/>
        <v/>
      </c>
    </row>
    <row r="807" spans="1:13" x14ac:dyDescent="0.25">
      <c r="A807" s="1">
        <f t="shared" si="78"/>
        <v>201</v>
      </c>
      <c r="B807" s="1" t="e">
        <f>IF(A807&gt;=10000,"",SMALL('Liste aller Termine'!D$2:D$10000,A807))</f>
        <v>#NUM!</v>
      </c>
      <c r="C807" s="1">
        <f>COUNTIF('Liste aller Termine'!D$2:D$10000,B807)</f>
        <v>0</v>
      </c>
      <c r="D807" s="2" t="e">
        <f t="array" ref="D807">LARGE(IF('Liste aller Termine'!$D$1:$D$10000=$B807,'Liste aller Termine'!$C$1:$C$10000),D$2)</f>
        <v>#NUM!</v>
      </c>
      <c r="E807" s="2" t="e">
        <f t="array" ref="E807">LARGE(IF('Liste aller Termine'!$D$1:$D$10000=$B807,'Liste aller Termine'!$C$1:$C$10000),E$2)</f>
        <v>#NUM!</v>
      </c>
      <c r="F807" s="2" t="e">
        <f t="array" ref="F807">LARGE(IF('Liste aller Termine'!$D$1:$D$10000=$B807,'Liste aller Termine'!$C$1:$C$10000),F$2)</f>
        <v>#NUM!</v>
      </c>
      <c r="G807" s="2" t="e">
        <f t="array" ref="G807">LARGE(IF('Liste aller Termine'!$D$1:$D$10000=$B807,'Liste aller Termine'!$C$1:$C$10000),G$2)</f>
        <v>#NUM!</v>
      </c>
      <c r="H807" s="2" t="e">
        <f t="array" ref="H807">LARGE(IF('Liste aller Termine'!$D$1:$D$10000=$B807,'Liste aller Termine'!$C$1:$C$10000),H$2)</f>
        <v>#NUM!</v>
      </c>
      <c r="I807" s="3" t="str">
        <f t="shared" si="79"/>
        <v/>
      </c>
      <c r="J807" s="3" t="str">
        <f t="shared" si="80"/>
        <v/>
      </c>
      <c r="K807" s="3" t="str">
        <f t="shared" si="81"/>
        <v/>
      </c>
      <c r="L807" s="3" t="str">
        <f t="shared" si="82"/>
        <v/>
      </c>
      <c r="M807" s="3" t="str">
        <f t="shared" si="83"/>
        <v/>
      </c>
    </row>
    <row r="808" spans="1:13" x14ac:dyDescent="0.25">
      <c r="A808" s="1">
        <f t="shared" si="78"/>
        <v>201</v>
      </c>
      <c r="B808" s="1" t="e">
        <f>IF(A808&gt;=10000,"",SMALL('Liste aller Termine'!D$2:D$10000,A808))</f>
        <v>#NUM!</v>
      </c>
      <c r="C808" s="1">
        <f>COUNTIF('Liste aller Termine'!D$2:D$10000,B808)</f>
        <v>0</v>
      </c>
      <c r="D808" s="2" t="e">
        <f t="array" ref="D808">LARGE(IF('Liste aller Termine'!$D$1:$D$10000=$B808,'Liste aller Termine'!$C$1:$C$10000),D$2)</f>
        <v>#NUM!</v>
      </c>
      <c r="E808" s="2" t="e">
        <f t="array" ref="E808">LARGE(IF('Liste aller Termine'!$D$1:$D$10000=$B808,'Liste aller Termine'!$C$1:$C$10000),E$2)</f>
        <v>#NUM!</v>
      </c>
      <c r="F808" s="2" t="e">
        <f t="array" ref="F808">LARGE(IF('Liste aller Termine'!$D$1:$D$10000=$B808,'Liste aller Termine'!$C$1:$C$10000),F$2)</f>
        <v>#NUM!</v>
      </c>
      <c r="G808" s="2" t="e">
        <f t="array" ref="G808">LARGE(IF('Liste aller Termine'!$D$1:$D$10000=$B808,'Liste aller Termine'!$C$1:$C$10000),G$2)</f>
        <v>#NUM!</v>
      </c>
      <c r="H808" s="2" t="e">
        <f t="array" ref="H808">LARGE(IF('Liste aller Termine'!$D$1:$D$10000=$B808,'Liste aller Termine'!$C$1:$C$10000),H$2)</f>
        <v>#NUM!</v>
      </c>
      <c r="I808" s="3" t="str">
        <f t="shared" si="79"/>
        <v/>
      </c>
      <c r="J808" s="3" t="str">
        <f t="shared" si="80"/>
        <v/>
      </c>
      <c r="K808" s="3" t="str">
        <f t="shared" si="81"/>
        <v/>
      </c>
      <c r="L808" s="3" t="str">
        <f t="shared" si="82"/>
        <v/>
      </c>
      <c r="M808" s="3" t="str">
        <f t="shared" si="83"/>
        <v/>
      </c>
    </row>
    <row r="809" spans="1:13" x14ac:dyDescent="0.25">
      <c r="A809" s="1">
        <f t="shared" si="78"/>
        <v>201</v>
      </c>
      <c r="B809" s="1" t="e">
        <f>IF(A809&gt;=10000,"",SMALL('Liste aller Termine'!D$2:D$10000,A809))</f>
        <v>#NUM!</v>
      </c>
      <c r="C809" s="1">
        <f>COUNTIF('Liste aller Termine'!D$2:D$10000,B809)</f>
        <v>0</v>
      </c>
      <c r="D809" s="2" t="e">
        <f t="array" ref="D809">LARGE(IF('Liste aller Termine'!$D$1:$D$10000=$B809,'Liste aller Termine'!$C$1:$C$10000),D$2)</f>
        <v>#NUM!</v>
      </c>
      <c r="E809" s="2" t="e">
        <f t="array" ref="E809">LARGE(IF('Liste aller Termine'!$D$1:$D$10000=$B809,'Liste aller Termine'!$C$1:$C$10000),E$2)</f>
        <v>#NUM!</v>
      </c>
      <c r="F809" s="2" t="e">
        <f t="array" ref="F809">LARGE(IF('Liste aller Termine'!$D$1:$D$10000=$B809,'Liste aller Termine'!$C$1:$C$10000),F$2)</f>
        <v>#NUM!</v>
      </c>
      <c r="G809" s="2" t="e">
        <f t="array" ref="G809">LARGE(IF('Liste aller Termine'!$D$1:$D$10000=$B809,'Liste aller Termine'!$C$1:$C$10000),G$2)</f>
        <v>#NUM!</v>
      </c>
      <c r="H809" s="2" t="e">
        <f t="array" ref="H809">LARGE(IF('Liste aller Termine'!$D$1:$D$10000=$B809,'Liste aller Termine'!$C$1:$C$10000),H$2)</f>
        <v>#NUM!</v>
      </c>
      <c r="I809" s="3" t="str">
        <f t="shared" si="79"/>
        <v/>
      </c>
      <c r="J809" s="3" t="str">
        <f t="shared" si="80"/>
        <v/>
      </c>
      <c r="K809" s="3" t="str">
        <f t="shared" si="81"/>
        <v/>
      </c>
      <c r="L809" s="3" t="str">
        <f t="shared" si="82"/>
        <v/>
      </c>
      <c r="M809" s="3" t="str">
        <f t="shared" si="83"/>
        <v/>
      </c>
    </row>
    <row r="810" spans="1:13" x14ac:dyDescent="0.25">
      <c r="A810" s="1">
        <f t="shared" si="78"/>
        <v>201</v>
      </c>
      <c r="B810" s="1" t="e">
        <f>IF(A810&gt;=10000,"",SMALL('Liste aller Termine'!D$2:D$10000,A810))</f>
        <v>#NUM!</v>
      </c>
      <c r="C810" s="1">
        <f>COUNTIF('Liste aller Termine'!D$2:D$10000,B810)</f>
        <v>0</v>
      </c>
      <c r="D810" s="2" t="e">
        <f t="array" ref="D810">LARGE(IF('Liste aller Termine'!$D$1:$D$10000=$B810,'Liste aller Termine'!$C$1:$C$10000),D$2)</f>
        <v>#NUM!</v>
      </c>
      <c r="E810" s="2" t="e">
        <f t="array" ref="E810">LARGE(IF('Liste aller Termine'!$D$1:$D$10000=$B810,'Liste aller Termine'!$C$1:$C$10000),E$2)</f>
        <v>#NUM!</v>
      </c>
      <c r="F810" s="2" t="e">
        <f t="array" ref="F810">LARGE(IF('Liste aller Termine'!$D$1:$D$10000=$B810,'Liste aller Termine'!$C$1:$C$10000),F$2)</f>
        <v>#NUM!</v>
      </c>
      <c r="G810" s="2" t="e">
        <f t="array" ref="G810">LARGE(IF('Liste aller Termine'!$D$1:$D$10000=$B810,'Liste aller Termine'!$C$1:$C$10000),G$2)</f>
        <v>#NUM!</v>
      </c>
      <c r="H810" s="2" t="e">
        <f t="array" ref="H810">LARGE(IF('Liste aller Termine'!$D$1:$D$10000=$B810,'Liste aller Termine'!$C$1:$C$10000),H$2)</f>
        <v>#NUM!</v>
      </c>
      <c r="I810" s="3" t="str">
        <f t="shared" si="79"/>
        <v/>
      </c>
      <c r="J810" s="3" t="str">
        <f t="shared" si="80"/>
        <v/>
      </c>
      <c r="K810" s="3" t="str">
        <f t="shared" si="81"/>
        <v/>
      </c>
      <c r="L810" s="3" t="str">
        <f t="shared" si="82"/>
        <v/>
      </c>
      <c r="M810" s="3" t="str">
        <f t="shared" si="83"/>
        <v/>
      </c>
    </row>
    <row r="811" spans="1:13" x14ac:dyDescent="0.25">
      <c r="A811" s="1">
        <f t="shared" si="78"/>
        <v>201</v>
      </c>
      <c r="B811" s="1" t="e">
        <f>IF(A811&gt;=10000,"",SMALL('Liste aller Termine'!D$2:D$10000,A811))</f>
        <v>#NUM!</v>
      </c>
      <c r="C811" s="1">
        <f>COUNTIF('Liste aller Termine'!D$2:D$10000,B811)</f>
        <v>0</v>
      </c>
      <c r="D811" s="2" t="e">
        <f t="array" ref="D811">LARGE(IF('Liste aller Termine'!$D$1:$D$10000=$B811,'Liste aller Termine'!$C$1:$C$10000),D$2)</f>
        <v>#NUM!</v>
      </c>
      <c r="E811" s="2" t="e">
        <f t="array" ref="E811">LARGE(IF('Liste aller Termine'!$D$1:$D$10000=$B811,'Liste aller Termine'!$C$1:$C$10000),E$2)</f>
        <v>#NUM!</v>
      </c>
      <c r="F811" s="2" t="e">
        <f t="array" ref="F811">LARGE(IF('Liste aller Termine'!$D$1:$D$10000=$B811,'Liste aller Termine'!$C$1:$C$10000),F$2)</f>
        <v>#NUM!</v>
      </c>
      <c r="G811" s="2" t="e">
        <f t="array" ref="G811">LARGE(IF('Liste aller Termine'!$D$1:$D$10000=$B811,'Liste aller Termine'!$C$1:$C$10000),G$2)</f>
        <v>#NUM!</v>
      </c>
      <c r="H811" s="2" t="e">
        <f t="array" ref="H811">LARGE(IF('Liste aller Termine'!$D$1:$D$10000=$B811,'Liste aller Termine'!$C$1:$C$10000),H$2)</f>
        <v>#NUM!</v>
      </c>
      <c r="I811" s="3" t="str">
        <f t="shared" si="79"/>
        <v/>
      </c>
      <c r="J811" s="3" t="str">
        <f t="shared" si="80"/>
        <v/>
      </c>
      <c r="K811" s="3" t="str">
        <f t="shared" si="81"/>
        <v/>
      </c>
      <c r="L811" s="3" t="str">
        <f t="shared" si="82"/>
        <v/>
      </c>
      <c r="M811" s="3" t="str">
        <f t="shared" si="83"/>
        <v/>
      </c>
    </row>
    <row r="812" spans="1:13" x14ac:dyDescent="0.25">
      <c r="A812" s="1">
        <f t="shared" si="78"/>
        <v>201</v>
      </c>
      <c r="B812" s="1" t="e">
        <f>IF(A812&gt;=10000,"",SMALL('Liste aller Termine'!D$2:D$10000,A812))</f>
        <v>#NUM!</v>
      </c>
      <c r="C812" s="1">
        <f>COUNTIF('Liste aller Termine'!D$2:D$10000,B812)</f>
        <v>0</v>
      </c>
      <c r="D812" s="2" t="e">
        <f t="array" ref="D812">LARGE(IF('Liste aller Termine'!$D$1:$D$10000=$B812,'Liste aller Termine'!$C$1:$C$10000),D$2)</f>
        <v>#NUM!</v>
      </c>
      <c r="E812" s="2" t="e">
        <f t="array" ref="E812">LARGE(IF('Liste aller Termine'!$D$1:$D$10000=$B812,'Liste aller Termine'!$C$1:$C$10000),E$2)</f>
        <v>#NUM!</v>
      </c>
      <c r="F812" s="2" t="e">
        <f t="array" ref="F812">LARGE(IF('Liste aller Termine'!$D$1:$D$10000=$B812,'Liste aller Termine'!$C$1:$C$10000),F$2)</f>
        <v>#NUM!</v>
      </c>
      <c r="G812" s="2" t="e">
        <f t="array" ref="G812">LARGE(IF('Liste aller Termine'!$D$1:$D$10000=$B812,'Liste aller Termine'!$C$1:$C$10000),G$2)</f>
        <v>#NUM!</v>
      </c>
      <c r="H812" s="2" t="e">
        <f t="array" ref="H812">LARGE(IF('Liste aller Termine'!$D$1:$D$10000=$B812,'Liste aller Termine'!$C$1:$C$10000),H$2)</f>
        <v>#NUM!</v>
      </c>
      <c r="I812" s="3" t="str">
        <f t="shared" si="79"/>
        <v/>
      </c>
      <c r="J812" s="3" t="str">
        <f t="shared" si="80"/>
        <v/>
      </c>
      <c r="K812" s="3" t="str">
        <f t="shared" si="81"/>
        <v/>
      </c>
      <c r="L812" s="3" t="str">
        <f t="shared" si="82"/>
        <v/>
      </c>
      <c r="M812" s="3" t="str">
        <f t="shared" si="83"/>
        <v/>
      </c>
    </row>
    <row r="813" spans="1:13" x14ac:dyDescent="0.25">
      <c r="A813" s="1">
        <f t="shared" si="78"/>
        <v>201</v>
      </c>
      <c r="B813" s="1" t="e">
        <f>IF(A813&gt;=10000,"",SMALL('Liste aller Termine'!D$2:D$10000,A813))</f>
        <v>#NUM!</v>
      </c>
      <c r="C813" s="1">
        <f>COUNTIF('Liste aller Termine'!D$2:D$10000,B813)</f>
        <v>0</v>
      </c>
      <c r="D813" s="2" t="e">
        <f t="array" ref="D813">LARGE(IF('Liste aller Termine'!$D$1:$D$10000=$B813,'Liste aller Termine'!$C$1:$C$10000),D$2)</f>
        <v>#NUM!</v>
      </c>
      <c r="E813" s="2" t="e">
        <f t="array" ref="E813">LARGE(IF('Liste aller Termine'!$D$1:$D$10000=$B813,'Liste aller Termine'!$C$1:$C$10000),E$2)</f>
        <v>#NUM!</v>
      </c>
      <c r="F813" s="2" t="e">
        <f t="array" ref="F813">LARGE(IF('Liste aller Termine'!$D$1:$D$10000=$B813,'Liste aller Termine'!$C$1:$C$10000),F$2)</f>
        <v>#NUM!</v>
      </c>
      <c r="G813" s="2" t="e">
        <f t="array" ref="G813">LARGE(IF('Liste aller Termine'!$D$1:$D$10000=$B813,'Liste aller Termine'!$C$1:$C$10000),G$2)</f>
        <v>#NUM!</v>
      </c>
      <c r="H813" s="2" t="e">
        <f t="array" ref="H813">LARGE(IF('Liste aller Termine'!$D$1:$D$10000=$B813,'Liste aller Termine'!$C$1:$C$10000),H$2)</f>
        <v>#NUM!</v>
      </c>
      <c r="I813" s="3" t="str">
        <f t="shared" si="79"/>
        <v/>
      </c>
      <c r="J813" s="3" t="str">
        <f t="shared" si="80"/>
        <v/>
      </c>
      <c r="K813" s="3" t="str">
        <f t="shared" si="81"/>
        <v/>
      </c>
      <c r="L813" s="3" t="str">
        <f t="shared" si="82"/>
        <v/>
      </c>
      <c r="M813" s="3" t="str">
        <f t="shared" si="83"/>
        <v/>
      </c>
    </row>
    <row r="814" spans="1:13" x14ac:dyDescent="0.25">
      <c r="A814" s="1">
        <f t="shared" si="78"/>
        <v>201</v>
      </c>
      <c r="B814" s="1" t="e">
        <f>IF(A814&gt;=10000,"",SMALL('Liste aller Termine'!D$2:D$10000,A814))</f>
        <v>#NUM!</v>
      </c>
      <c r="C814" s="1">
        <f>COUNTIF('Liste aller Termine'!D$2:D$10000,B814)</f>
        <v>0</v>
      </c>
      <c r="D814" s="2" t="e">
        <f t="array" ref="D814">LARGE(IF('Liste aller Termine'!$D$1:$D$10000=$B814,'Liste aller Termine'!$C$1:$C$10000),D$2)</f>
        <v>#NUM!</v>
      </c>
      <c r="E814" s="2" t="e">
        <f t="array" ref="E814">LARGE(IF('Liste aller Termine'!$D$1:$D$10000=$B814,'Liste aller Termine'!$C$1:$C$10000),E$2)</f>
        <v>#NUM!</v>
      </c>
      <c r="F814" s="2" t="e">
        <f t="array" ref="F814">LARGE(IF('Liste aller Termine'!$D$1:$D$10000=$B814,'Liste aller Termine'!$C$1:$C$10000),F$2)</f>
        <v>#NUM!</v>
      </c>
      <c r="G814" s="2" t="e">
        <f t="array" ref="G814">LARGE(IF('Liste aller Termine'!$D$1:$D$10000=$B814,'Liste aller Termine'!$C$1:$C$10000),G$2)</f>
        <v>#NUM!</v>
      </c>
      <c r="H814" s="2" t="e">
        <f t="array" ref="H814">LARGE(IF('Liste aller Termine'!$D$1:$D$10000=$B814,'Liste aller Termine'!$C$1:$C$10000),H$2)</f>
        <v>#NUM!</v>
      </c>
      <c r="I814" s="3" t="str">
        <f t="shared" si="79"/>
        <v/>
      </c>
      <c r="J814" s="3" t="str">
        <f t="shared" si="80"/>
        <v/>
      </c>
      <c r="K814" s="3" t="str">
        <f t="shared" si="81"/>
        <v/>
      </c>
      <c r="L814" s="3" t="str">
        <f t="shared" si="82"/>
        <v/>
      </c>
      <c r="M814" s="3" t="str">
        <f t="shared" si="83"/>
        <v/>
      </c>
    </row>
    <row r="815" spans="1:13" x14ac:dyDescent="0.25">
      <c r="A815" s="1">
        <f t="shared" si="78"/>
        <v>201</v>
      </c>
      <c r="B815" s="1" t="e">
        <f>IF(A815&gt;=10000,"",SMALL('Liste aller Termine'!D$2:D$10000,A815))</f>
        <v>#NUM!</v>
      </c>
      <c r="C815" s="1">
        <f>COUNTIF('Liste aller Termine'!D$2:D$10000,B815)</f>
        <v>0</v>
      </c>
      <c r="D815" s="2" t="e">
        <f t="array" ref="D815">LARGE(IF('Liste aller Termine'!$D$1:$D$10000=$B815,'Liste aller Termine'!$C$1:$C$10000),D$2)</f>
        <v>#NUM!</v>
      </c>
      <c r="E815" s="2" t="e">
        <f t="array" ref="E815">LARGE(IF('Liste aller Termine'!$D$1:$D$10000=$B815,'Liste aller Termine'!$C$1:$C$10000),E$2)</f>
        <v>#NUM!</v>
      </c>
      <c r="F815" s="2" t="e">
        <f t="array" ref="F815">LARGE(IF('Liste aller Termine'!$D$1:$D$10000=$B815,'Liste aller Termine'!$C$1:$C$10000),F$2)</f>
        <v>#NUM!</v>
      </c>
      <c r="G815" s="2" t="e">
        <f t="array" ref="G815">LARGE(IF('Liste aller Termine'!$D$1:$D$10000=$B815,'Liste aller Termine'!$C$1:$C$10000),G$2)</f>
        <v>#NUM!</v>
      </c>
      <c r="H815" s="2" t="e">
        <f t="array" ref="H815">LARGE(IF('Liste aller Termine'!$D$1:$D$10000=$B815,'Liste aller Termine'!$C$1:$C$10000),H$2)</f>
        <v>#NUM!</v>
      </c>
      <c r="I815" s="3" t="str">
        <f t="shared" si="79"/>
        <v/>
      </c>
      <c r="J815" s="3" t="str">
        <f t="shared" si="80"/>
        <v/>
      </c>
      <c r="K815" s="3" t="str">
        <f t="shared" si="81"/>
        <v/>
      </c>
      <c r="L815" s="3" t="str">
        <f t="shared" si="82"/>
        <v/>
      </c>
      <c r="M815" s="3" t="str">
        <f t="shared" si="83"/>
        <v/>
      </c>
    </row>
    <row r="816" spans="1:13" x14ac:dyDescent="0.25">
      <c r="A816" s="1">
        <f t="shared" si="78"/>
        <v>201</v>
      </c>
      <c r="B816" s="1" t="e">
        <f>IF(A816&gt;=10000,"",SMALL('Liste aller Termine'!D$2:D$10000,A816))</f>
        <v>#NUM!</v>
      </c>
      <c r="C816" s="1">
        <f>COUNTIF('Liste aller Termine'!D$2:D$10000,B816)</f>
        <v>0</v>
      </c>
      <c r="D816" s="2" t="e">
        <f t="array" ref="D816">LARGE(IF('Liste aller Termine'!$D$1:$D$10000=$B816,'Liste aller Termine'!$C$1:$C$10000),D$2)</f>
        <v>#NUM!</v>
      </c>
      <c r="E816" s="2" t="e">
        <f t="array" ref="E816">LARGE(IF('Liste aller Termine'!$D$1:$D$10000=$B816,'Liste aller Termine'!$C$1:$C$10000),E$2)</f>
        <v>#NUM!</v>
      </c>
      <c r="F816" s="2" t="e">
        <f t="array" ref="F816">LARGE(IF('Liste aller Termine'!$D$1:$D$10000=$B816,'Liste aller Termine'!$C$1:$C$10000),F$2)</f>
        <v>#NUM!</v>
      </c>
      <c r="G816" s="2" t="e">
        <f t="array" ref="G816">LARGE(IF('Liste aller Termine'!$D$1:$D$10000=$B816,'Liste aller Termine'!$C$1:$C$10000),G$2)</f>
        <v>#NUM!</v>
      </c>
      <c r="H816" s="2" t="e">
        <f t="array" ref="H816">LARGE(IF('Liste aller Termine'!$D$1:$D$10000=$B816,'Liste aller Termine'!$C$1:$C$10000),H$2)</f>
        <v>#NUM!</v>
      </c>
      <c r="I816" s="3" t="str">
        <f t="shared" si="79"/>
        <v/>
      </c>
      <c r="J816" s="3" t="str">
        <f t="shared" si="80"/>
        <v/>
      </c>
      <c r="K816" s="3" t="str">
        <f t="shared" si="81"/>
        <v/>
      </c>
      <c r="L816" s="3" t="str">
        <f t="shared" si="82"/>
        <v/>
      </c>
      <c r="M816" s="3" t="str">
        <f t="shared" si="83"/>
        <v/>
      </c>
    </row>
    <row r="817" spans="1:13" x14ac:dyDescent="0.25">
      <c r="A817" s="1">
        <f t="shared" si="78"/>
        <v>201</v>
      </c>
      <c r="B817" s="1" t="e">
        <f>IF(A817&gt;=10000,"",SMALL('Liste aller Termine'!D$2:D$10000,A817))</f>
        <v>#NUM!</v>
      </c>
      <c r="C817" s="1">
        <f>COUNTIF('Liste aller Termine'!D$2:D$10000,B817)</f>
        <v>0</v>
      </c>
      <c r="D817" s="2" t="e">
        <f t="array" ref="D817">LARGE(IF('Liste aller Termine'!$D$1:$D$10000=$B817,'Liste aller Termine'!$C$1:$C$10000),D$2)</f>
        <v>#NUM!</v>
      </c>
      <c r="E817" s="2" t="e">
        <f t="array" ref="E817">LARGE(IF('Liste aller Termine'!$D$1:$D$10000=$B817,'Liste aller Termine'!$C$1:$C$10000),E$2)</f>
        <v>#NUM!</v>
      </c>
      <c r="F817" s="2" t="e">
        <f t="array" ref="F817">LARGE(IF('Liste aller Termine'!$D$1:$D$10000=$B817,'Liste aller Termine'!$C$1:$C$10000),F$2)</f>
        <v>#NUM!</v>
      </c>
      <c r="G817" s="2" t="e">
        <f t="array" ref="G817">LARGE(IF('Liste aller Termine'!$D$1:$D$10000=$B817,'Liste aller Termine'!$C$1:$C$10000),G$2)</f>
        <v>#NUM!</v>
      </c>
      <c r="H817" s="2" t="e">
        <f t="array" ref="H817">LARGE(IF('Liste aller Termine'!$D$1:$D$10000=$B817,'Liste aller Termine'!$C$1:$C$10000),H$2)</f>
        <v>#NUM!</v>
      </c>
      <c r="I817" s="3" t="str">
        <f t="shared" si="79"/>
        <v/>
      </c>
      <c r="J817" s="3" t="str">
        <f t="shared" si="80"/>
        <v/>
      </c>
      <c r="K817" s="3" t="str">
        <f t="shared" si="81"/>
        <v/>
      </c>
      <c r="L817" s="3" t="str">
        <f t="shared" si="82"/>
        <v/>
      </c>
      <c r="M817" s="3" t="str">
        <f t="shared" si="83"/>
        <v/>
      </c>
    </row>
    <row r="818" spans="1:13" x14ac:dyDescent="0.25">
      <c r="A818" s="1">
        <f t="shared" si="78"/>
        <v>201</v>
      </c>
      <c r="B818" s="1" t="e">
        <f>IF(A818&gt;=10000,"",SMALL('Liste aller Termine'!D$2:D$10000,A818))</f>
        <v>#NUM!</v>
      </c>
      <c r="C818" s="1">
        <f>COUNTIF('Liste aller Termine'!D$2:D$10000,B818)</f>
        <v>0</v>
      </c>
      <c r="D818" s="2" t="e">
        <f t="array" ref="D818">LARGE(IF('Liste aller Termine'!$D$1:$D$10000=$B818,'Liste aller Termine'!$C$1:$C$10000),D$2)</f>
        <v>#NUM!</v>
      </c>
      <c r="E818" s="2" t="e">
        <f t="array" ref="E818">LARGE(IF('Liste aller Termine'!$D$1:$D$10000=$B818,'Liste aller Termine'!$C$1:$C$10000),E$2)</f>
        <v>#NUM!</v>
      </c>
      <c r="F818" s="2" t="e">
        <f t="array" ref="F818">LARGE(IF('Liste aller Termine'!$D$1:$D$10000=$B818,'Liste aller Termine'!$C$1:$C$10000),F$2)</f>
        <v>#NUM!</v>
      </c>
      <c r="G818" s="2" t="e">
        <f t="array" ref="G818">LARGE(IF('Liste aller Termine'!$D$1:$D$10000=$B818,'Liste aller Termine'!$C$1:$C$10000),G$2)</f>
        <v>#NUM!</v>
      </c>
      <c r="H818" s="2" t="e">
        <f t="array" ref="H818">LARGE(IF('Liste aller Termine'!$D$1:$D$10000=$B818,'Liste aller Termine'!$C$1:$C$10000),H$2)</f>
        <v>#NUM!</v>
      </c>
      <c r="I818" s="3" t="str">
        <f t="shared" si="79"/>
        <v/>
      </c>
      <c r="J818" s="3" t="str">
        <f t="shared" si="80"/>
        <v/>
      </c>
      <c r="K818" s="3" t="str">
        <f t="shared" si="81"/>
        <v/>
      </c>
      <c r="L818" s="3" t="str">
        <f t="shared" si="82"/>
        <v/>
      </c>
      <c r="M818" s="3" t="str">
        <f t="shared" si="83"/>
        <v/>
      </c>
    </row>
    <row r="819" spans="1:13" x14ac:dyDescent="0.25">
      <c r="A819" s="1">
        <f t="shared" si="78"/>
        <v>201</v>
      </c>
      <c r="B819" s="1" t="e">
        <f>IF(A819&gt;=10000,"",SMALL('Liste aller Termine'!D$2:D$10000,A819))</f>
        <v>#NUM!</v>
      </c>
      <c r="C819" s="1">
        <f>COUNTIF('Liste aller Termine'!D$2:D$10000,B819)</f>
        <v>0</v>
      </c>
      <c r="D819" s="2" t="e">
        <f t="array" ref="D819">LARGE(IF('Liste aller Termine'!$D$1:$D$10000=$B819,'Liste aller Termine'!$C$1:$C$10000),D$2)</f>
        <v>#NUM!</v>
      </c>
      <c r="E819" s="2" t="e">
        <f t="array" ref="E819">LARGE(IF('Liste aller Termine'!$D$1:$D$10000=$B819,'Liste aller Termine'!$C$1:$C$10000),E$2)</f>
        <v>#NUM!</v>
      </c>
      <c r="F819" s="2" t="e">
        <f t="array" ref="F819">LARGE(IF('Liste aller Termine'!$D$1:$D$10000=$B819,'Liste aller Termine'!$C$1:$C$10000),F$2)</f>
        <v>#NUM!</v>
      </c>
      <c r="G819" s="2" t="e">
        <f t="array" ref="G819">LARGE(IF('Liste aller Termine'!$D$1:$D$10000=$B819,'Liste aller Termine'!$C$1:$C$10000),G$2)</f>
        <v>#NUM!</v>
      </c>
      <c r="H819" s="2" t="e">
        <f t="array" ref="H819">LARGE(IF('Liste aller Termine'!$D$1:$D$10000=$B819,'Liste aller Termine'!$C$1:$C$10000),H$2)</f>
        <v>#NUM!</v>
      </c>
      <c r="I819" s="3" t="str">
        <f t="shared" si="79"/>
        <v/>
      </c>
      <c r="J819" s="3" t="str">
        <f t="shared" si="80"/>
        <v/>
      </c>
      <c r="K819" s="3" t="str">
        <f t="shared" si="81"/>
        <v/>
      </c>
      <c r="L819" s="3" t="str">
        <f t="shared" si="82"/>
        <v/>
      </c>
      <c r="M819" s="3" t="str">
        <f t="shared" si="83"/>
        <v/>
      </c>
    </row>
    <row r="820" spans="1:13" x14ac:dyDescent="0.25">
      <c r="A820" s="1">
        <f t="shared" si="78"/>
        <v>201</v>
      </c>
      <c r="B820" s="1" t="e">
        <f>IF(A820&gt;=10000,"",SMALL('Liste aller Termine'!D$2:D$10000,A820))</f>
        <v>#NUM!</v>
      </c>
      <c r="C820" s="1">
        <f>COUNTIF('Liste aller Termine'!D$2:D$10000,B820)</f>
        <v>0</v>
      </c>
      <c r="D820" s="2" t="e">
        <f t="array" ref="D820">LARGE(IF('Liste aller Termine'!$D$1:$D$10000=$B820,'Liste aller Termine'!$C$1:$C$10000),D$2)</f>
        <v>#NUM!</v>
      </c>
      <c r="E820" s="2" t="e">
        <f t="array" ref="E820">LARGE(IF('Liste aller Termine'!$D$1:$D$10000=$B820,'Liste aller Termine'!$C$1:$C$10000),E$2)</f>
        <v>#NUM!</v>
      </c>
      <c r="F820" s="2" t="e">
        <f t="array" ref="F820">LARGE(IF('Liste aller Termine'!$D$1:$D$10000=$B820,'Liste aller Termine'!$C$1:$C$10000),F$2)</f>
        <v>#NUM!</v>
      </c>
      <c r="G820" s="2" t="e">
        <f t="array" ref="G820">LARGE(IF('Liste aller Termine'!$D$1:$D$10000=$B820,'Liste aller Termine'!$C$1:$C$10000),G$2)</f>
        <v>#NUM!</v>
      </c>
      <c r="H820" s="2" t="e">
        <f t="array" ref="H820">LARGE(IF('Liste aller Termine'!$D$1:$D$10000=$B820,'Liste aller Termine'!$C$1:$C$10000),H$2)</f>
        <v>#NUM!</v>
      </c>
      <c r="I820" s="3" t="str">
        <f t="shared" si="79"/>
        <v/>
      </c>
      <c r="J820" s="3" t="str">
        <f t="shared" si="80"/>
        <v/>
      </c>
      <c r="K820" s="3" t="str">
        <f t="shared" si="81"/>
        <v/>
      </c>
      <c r="L820" s="3" t="str">
        <f t="shared" si="82"/>
        <v/>
      </c>
      <c r="M820" s="3" t="str">
        <f t="shared" si="83"/>
        <v/>
      </c>
    </row>
    <row r="821" spans="1:13" x14ac:dyDescent="0.25">
      <c r="A821" s="1">
        <f t="shared" si="78"/>
        <v>201</v>
      </c>
      <c r="B821" s="1" t="e">
        <f>IF(A821&gt;=10000,"",SMALL('Liste aller Termine'!D$2:D$10000,A821))</f>
        <v>#NUM!</v>
      </c>
      <c r="C821" s="1">
        <f>COUNTIF('Liste aller Termine'!D$2:D$10000,B821)</f>
        <v>0</v>
      </c>
      <c r="D821" s="2" t="e">
        <f t="array" ref="D821">LARGE(IF('Liste aller Termine'!$D$1:$D$10000=$B821,'Liste aller Termine'!$C$1:$C$10000),D$2)</f>
        <v>#NUM!</v>
      </c>
      <c r="E821" s="2" t="e">
        <f t="array" ref="E821">LARGE(IF('Liste aller Termine'!$D$1:$D$10000=$B821,'Liste aller Termine'!$C$1:$C$10000),E$2)</f>
        <v>#NUM!</v>
      </c>
      <c r="F821" s="2" t="e">
        <f t="array" ref="F821">LARGE(IF('Liste aller Termine'!$D$1:$D$10000=$B821,'Liste aller Termine'!$C$1:$C$10000),F$2)</f>
        <v>#NUM!</v>
      </c>
      <c r="G821" s="2" t="e">
        <f t="array" ref="G821">LARGE(IF('Liste aller Termine'!$D$1:$D$10000=$B821,'Liste aller Termine'!$C$1:$C$10000),G$2)</f>
        <v>#NUM!</v>
      </c>
      <c r="H821" s="2" t="e">
        <f t="array" ref="H821">LARGE(IF('Liste aller Termine'!$D$1:$D$10000=$B821,'Liste aller Termine'!$C$1:$C$10000),H$2)</f>
        <v>#NUM!</v>
      </c>
      <c r="I821" s="3" t="str">
        <f t="shared" si="79"/>
        <v/>
      </c>
      <c r="J821" s="3" t="str">
        <f t="shared" si="80"/>
        <v/>
      </c>
      <c r="K821" s="3" t="str">
        <f t="shared" si="81"/>
        <v/>
      </c>
      <c r="L821" s="3" t="str">
        <f t="shared" si="82"/>
        <v/>
      </c>
      <c r="M821" s="3" t="str">
        <f t="shared" si="83"/>
        <v/>
      </c>
    </row>
    <row r="822" spans="1:13" x14ac:dyDescent="0.25">
      <c r="A822" s="1">
        <f t="shared" si="78"/>
        <v>201</v>
      </c>
      <c r="B822" s="1" t="e">
        <f>IF(A822&gt;=10000,"",SMALL('Liste aller Termine'!D$2:D$10000,A822))</f>
        <v>#NUM!</v>
      </c>
      <c r="C822" s="1">
        <f>COUNTIF('Liste aller Termine'!D$2:D$10000,B822)</f>
        <v>0</v>
      </c>
      <c r="D822" s="2" t="e">
        <f t="array" ref="D822">LARGE(IF('Liste aller Termine'!$D$1:$D$10000=$B822,'Liste aller Termine'!$C$1:$C$10000),D$2)</f>
        <v>#NUM!</v>
      </c>
      <c r="E822" s="2" t="e">
        <f t="array" ref="E822">LARGE(IF('Liste aller Termine'!$D$1:$D$10000=$B822,'Liste aller Termine'!$C$1:$C$10000),E$2)</f>
        <v>#NUM!</v>
      </c>
      <c r="F822" s="2" t="e">
        <f t="array" ref="F822">LARGE(IF('Liste aller Termine'!$D$1:$D$10000=$B822,'Liste aller Termine'!$C$1:$C$10000),F$2)</f>
        <v>#NUM!</v>
      </c>
      <c r="G822" s="2" t="e">
        <f t="array" ref="G822">LARGE(IF('Liste aller Termine'!$D$1:$D$10000=$B822,'Liste aller Termine'!$C$1:$C$10000),G$2)</f>
        <v>#NUM!</v>
      </c>
      <c r="H822" s="2" t="e">
        <f t="array" ref="H822">LARGE(IF('Liste aller Termine'!$D$1:$D$10000=$B822,'Liste aller Termine'!$C$1:$C$10000),H$2)</f>
        <v>#NUM!</v>
      </c>
      <c r="I822" s="3" t="str">
        <f t="shared" si="79"/>
        <v/>
      </c>
      <c r="J822" s="3" t="str">
        <f t="shared" si="80"/>
        <v/>
      </c>
      <c r="K822" s="3" t="str">
        <f t="shared" si="81"/>
        <v/>
      </c>
      <c r="L822" s="3" t="str">
        <f t="shared" si="82"/>
        <v/>
      </c>
      <c r="M822" s="3" t="str">
        <f t="shared" si="83"/>
        <v/>
      </c>
    </row>
    <row r="823" spans="1:13" x14ac:dyDescent="0.25">
      <c r="A823" s="1">
        <f t="shared" si="78"/>
        <v>201</v>
      </c>
      <c r="B823" s="1" t="e">
        <f>IF(A823&gt;=10000,"",SMALL('Liste aller Termine'!D$2:D$10000,A823))</f>
        <v>#NUM!</v>
      </c>
      <c r="C823" s="1">
        <f>COUNTIF('Liste aller Termine'!D$2:D$10000,B823)</f>
        <v>0</v>
      </c>
      <c r="D823" s="2" t="e">
        <f t="array" ref="D823">LARGE(IF('Liste aller Termine'!$D$1:$D$10000=$B823,'Liste aller Termine'!$C$1:$C$10000),D$2)</f>
        <v>#NUM!</v>
      </c>
      <c r="E823" s="2" t="e">
        <f t="array" ref="E823">LARGE(IF('Liste aller Termine'!$D$1:$D$10000=$B823,'Liste aller Termine'!$C$1:$C$10000),E$2)</f>
        <v>#NUM!</v>
      </c>
      <c r="F823" s="2" t="e">
        <f t="array" ref="F823">LARGE(IF('Liste aller Termine'!$D$1:$D$10000=$B823,'Liste aller Termine'!$C$1:$C$10000),F$2)</f>
        <v>#NUM!</v>
      </c>
      <c r="G823" s="2" t="e">
        <f t="array" ref="G823">LARGE(IF('Liste aller Termine'!$D$1:$D$10000=$B823,'Liste aller Termine'!$C$1:$C$10000),G$2)</f>
        <v>#NUM!</v>
      </c>
      <c r="H823" s="2" t="e">
        <f t="array" ref="H823">LARGE(IF('Liste aller Termine'!$D$1:$D$10000=$B823,'Liste aller Termine'!$C$1:$C$10000),H$2)</f>
        <v>#NUM!</v>
      </c>
      <c r="I823" s="3" t="str">
        <f t="shared" si="79"/>
        <v/>
      </c>
      <c r="J823" s="3" t="str">
        <f t="shared" si="80"/>
        <v/>
      </c>
      <c r="K823" s="3" t="str">
        <f t="shared" si="81"/>
        <v/>
      </c>
      <c r="L823" s="3" t="str">
        <f t="shared" si="82"/>
        <v/>
      </c>
      <c r="M823" s="3" t="str">
        <f t="shared" si="83"/>
        <v/>
      </c>
    </row>
    <row r="824" spans="1:13" x14ac:dyDescent="0.25">
      <c r="A824" s="1">
        <f t="shared" si="78"/>
        <v>201</v>
      </c>
      <c r="B824" s="1" t="e">
        <f>IF(A824&gt;=10000,"",SMALL('Liste aller Termine'!D$2:D$10000,A824))</f>
        <v>#NUM!</v>
      </c>
      <c r="C824" s="1">
        <f>COUNTIF('Liste aller Termine'!D$2:D$10000,B824)</f>
        <v>0</v>
      </c>
      <c r="D824" s="2" t="e">
        <f t="array" ref="D824">LARGE(IF('Liste aller Termine'!$D$1:$D$10000=$B824,'Liste aller Termine'!$C$1:$C$10000),D$2)</f>
        <v>#NUM!</v>
      </c>
      <c r="E824" s="2" t="e">
        <f t="array" ref="E824">LARGE(IF('Liste aller Termine'!$D$1:$D$10000=$B824,'Liste aller Termine'!$C$1:$C$10000),E$2)</f>
        <v>#NUM!</v>
      </c>
      <c r="F824" s="2" t="e">
        <f t="array" ref="F824">LARGE(IF('Liste aller Termine'!$D$1:$D$10000=$B824,'Liste aller Termine'!$C$1:$C$10000),F$2)</f>
        <v>#NUM!</v>
      </c>
      <c r="G824" s="2" t="e">
        <f t="array" ref="G824">LARGE(IF('Liste aller Termine'!$D$1:$D$10000=$B824,'Liste aller Termine'!$C$1:$C$10000),G$2)</f>
        <v>#NUM!</v>
      </c>
      <c r="H824" s="2" t="e">
        <f t="array" ref="H824">LARGE(IF('Liste aller Termine'!$D$1:$D$10000=$B824,'Liste aller Termine'!$C$1:$C$10000),H$2)</f>
        <v>#NUM!</v>
      </c>
      <c r="I824" s="3" t="str">
        <f t="shared" si="79"/>
        <v/>
      </c>
      <c r="J824" s="3" t="str">
        <f t="shared" si="80"/>
        <v/>
      </c>
      <c r="K824" s="3" t="str">
        <f t="shared" si="81"/>
        <v/>
      </c>
      <c r="L824" s="3" t="str">
        <f t="shared" si="82"/>
        <v/>
      </c>
      <c r="M824" s="3" t="str">
        <f t="shared" si="83"/>
        <v/>
      </c>
    </row>
    <row r="825" spans="1:13" x14ac:dyDescent="0.25">
      <c r="A825" s="1">
        <f t="shared" si="78"/>
        <v>201</v>
      </c>
      <c r="B825" s="1" t="e">
        <f>IF(A825&gt;=10000,"",SMALL('Liste aller Termine'!D$2:D$10000,A825))</f>
        <v>#NUM!</v>
      </c>
      <c r="C825" s="1">
        <f>COUNTIF('Liste aller Termine'!D$2:D$10000,B825)</f>
        <v>0</v>
      </c>
      <c r="D825" s="2" t="e">
        <f t="array" ref="D825">LARGE(IF('Liste aller Termine'!$D$1:$D$10000=$B825,'Liste aller Termine'!$C$1:$C$10000),D$2)</f>
        <v>#NUM!</v>
      </c>
      <c r="E825" s="2" t="e">
        <f t="array" ref="E825">LARGE(IF('Liste aller Termine'!$D$1:$D$10000=$B825,'Liste aller Termine'!$C$1:$C$10000),E$2)</f>
        <v>#NUM!</v>
      </c>
      <c r="F825" s="2" t="e">
        <f t="array" ref="F825">LARGE(IF('Liste aller Termine'!$D$1:$D$10000=$B825,'Liste aller Termine'!$C$1:$C$10000),F$2)</f>
        <v>#NUM!</v>
      </c>
      <c r="G825" s="2" t="e">
        <f t="array" ref="G825">LARGE(IF('Liste aller Termine'!$D$1:$D$10000=$B825,'Liste aller Termine'!$C$1:$C$10000),G$2)</f>
        <v>#NUM!</v>
      </c>
      <c r="H825" s="2" t="e">
        <f t="array" ref="H825">LARGE(IF('Liste aller Termine'!$D$1:$D$10000=$B825,'Liste aller Termine'!$C$1:$C$10000),H$2)</f>
        <v>#NUM!</v>
      </c>
      <c r="I825" s="3" t="str">
        <f t="shared" si="79"/>
        <v/>
      </c>
      <c r="J825" s="3" t="str">
        <f t="shared" si="80"/>
        <v/>
      </c>
      <c r="K825" s="3" t="str">
        <f t="shared" si="81"/>
        <v/>
      </c>
      <c r="L825" s="3" t="str">
        <f t="shared" si="82"/>
        <v/>
      </c>
      <c r="M825" s="3" t="str">
        <f t="shared" si="83"/>
        <v/>
      </c>
    </row>
    <row r="826" spans="1:13" x14ac:dyDescent="0.25">
      <c r="A826" s="1">
        <f t="shared" si="78"/>
        <v>201</v>
      </c>
      <c r="B826" s="1" t="e">
        <f>IF(A826&gt;=10000,"",SMALL('Liste aller Termine'!D$2:D$10000,A826))</f>
        <v>#NUM!</v>
      </c>
      <c r="C826" s="1">
        <f>COUNTIF('Liste aller Termine'!D$2:D$10000,B826)</f>
        <v>0</v>
      </c>
      <c r="D826" s="2" t="e">
        <f t="array" ref="D826">LARGE(IF('Liste aller Termine'!$D$1:$D$10000=$B826,'Liste aller Termine'!$C$1:$C$10000),D$2)</f>
        <v>#NUM!</v>
      </c>
      <c r="E826" s="2" t="e">
        <f t="array" ref="E826">LARGE(IF('Liste aller Termine'!$D$1:$D$10000=$B826,'Liste aller Termine'!$C$1:$C$10000),E$2)</f>
        <v>#NUM!</v>
      </c>
      <c r="F826" s="2" t="e">
        <f t="array" ref="F826">LARGE(IF('Liste aller Termine'!$D$1:$D$10000=$B826,'Liste aller Termine'!$C$1:$C$10000),F$2)</f>
        <v>#NUM!</v>
      </c>
      <c r="G826" s="2" t="e">
        <f t="array" ref="G826">LARGE(IF('Liste aller Termine'!$D$1:$D$10000=$B826,'Liste aller Termine'!$C$1:$C$10000),G$2)</f>
        <v>#NUM!</v>
      </c>
      <c r="H826" s="2" t="e">
        <f t="array" ref="H826">LARGE(IF('Liste aller Termine'!$D$1:$D$10000=$B826,'Liste aller Termine'!$C$1:$C$10000),H$2)</f>
        <v>#NUM!</v>
      </c>
      <c r="I826" s="3" t="str">
        <f t="shared" si="79"/>
        <v/>
      </c>
      <c r="J826" s="3" t="str">
        <f t="shared" si="80"/>
        <v/>
      </c>
      <c r="K826" s="3" t="str">
        <f t="shared" si="81"/>
        <v/>
      </c>
      <c r="L826" s="3" t="str">
        <f t="shared" si="82"/>
        <v/>
      </c>
      <c r="M826" s="3" t="str">
        <f t="shared" si="83"/>
        <v/>
      </c>
    </row>
    <row r="827" spans="1:13" x14ac:dyDescent="0.25">
      <c r="A827" s="1">
        <f t="shared" si="78"/>
        <v>201</v>
      </c>
      <c r="B827" s="1" t="e">
        <f>IF(A827&gt;=10000,"",SMALL('Liste aller Termine'!D$2:D$10000,A827))</f>
        <v>#NUM!</v>
      </c>
      <c r="C827" s="1">
        <f>COUNTIF('Liste aller Termine'!D$2:D$10000,B827)</f>
        <v>0</v>
      </c>
      <c r="D827" s="2" t="e">
        <f t="array" ref="D827">LARGE(IF('Liste aller Termine'!$D$1:$D$10000=$B827,'Liste aller Termine'!$C$1:$C$10000),D$2)</f>
        <v>#NUM!</v>
      </c>
      <c r="E827" s="2" t="e">
        <f t="array" ref="E827">LARGE(IF('Liste aller Termine'!$D$1:$D$10000=$B827,'Liste aller Termine'!$C$1:$C$10000),E$2)</f>
        <v>#NUM!</v>
      </c>
      <c r="F827" s="2" t="e">
        <f t="array" ref="F827">LARGE(IF('Liste aller Termine'!$D$1:$D$10000=$B827,'Liste aller Termine'!$C$1:$C$10000),F$2)</f>
        <v>#NUM!</v>
      </c>
      <c r="G827" s="2" t="e">
        <f t="array" ref="G827">LARGE(IF('Liste aller Termine'!$D$1:$D$10000=$B827,'Liste aller Termine'!$C$1:$C$10000),G$2)</f>
        <v>#NUM!</v>
      </c>
      <c r="H827" s="2" t="e">
        <f t="array" ref="H827">LARGE(IF('Liste aller Termine'!$D$1:$D$10000=$B827,'Liste aller Termine'!$C$1:$C$10000),H$2)</f>
        <v>#NUM!</v>
      </c>
      <c r="I827" s="3" t="str">
        <f t="shared" si="79"/>
        <v/>
      </c>
      <c r="J827" s="3" t="str">
        <f t="shared" si="80"/>
        <v/>
      </c>
      <c r="K827" s="3" t="str">
        <f t="shared" si="81"/>
        <v/>
      </c>
      <c r="L827" s="3" t="str">
        <f t="shared" si="82"/>
        <v/>
      </c>
      <c r="M827" s="3" t="str">
        <f t="shared" si="83"/>
        <v/>
      </c>
    </row>
    <row r="828" spans="1:13" x14ac:dyDescent="0.25">
      <c r="A828" s="1">
        <f t="shared" si="78"/>
        <v>201</v>
      </c>
      <c r="B828" s="1" t="e">
        <f>IF(A828&gt;=10000,"",SMALL('Liste aller Termine'!D$2:D$10000,A828))</f>
        <v>#NUM!</v>
      </c>
      <c r="C828" s="1">
        <f>COUNTIF('Liste aller Termine'!D$2:D$10000,B828)</f>
        <v>0</v>
      </c>
      <c r="D828" s="2" t="e">
        <f t="array" ref="D828">LARGE(IF('Liste aller Termine'!$D$1:$D$10000=$B828,'Liste aller Termine'!$C$1:$C$10000),D$2)</f>
        <v>#NUM!</v>
      </c>
      <c r="E828" s="2" t="e">
        <f t="array" ref="E828">LARGE(IF('Liste aller Termine'!$D$1:$D$10000=$B828,'Liste aller Termine'!$C$1:$C$10000),E$2)</f>
        <v>#NUM!</v>
      </c>
      <c r="F828" s="2" t="e">
        <f t="array" ref="F828">LARGE(IF('Liste aller Termine'!$D$1:$D$10000=$B828,'Liste aller Termine'!$C$1:$C$10000),F$2)</f>
        <v>#NUM!</v>
      </c>
      <c r="G828" s="2" t="e">
        <f t="array" ref="G828">LARGE(IF('Liste aller Termine'!$D$1:$D$10000=$B828,'Liste aller Termine'!$C$1:$C$10000),G$2)</f>
        <v>#NUM!</v>
      </c>
      <c r="H828" s="2" t="e">
        <f t="array" ref="H828">LARGE(IF('Liste aller Termine'!$D$1:$D$10000=$B828,'Liste aller Termine'!$C$1:$C$10000),H$2)</f>
        <v>#NUM!</v>
      </c>
      <c r="I828" s="3" t="str">
        <f t="shared" si="79"/>
        <v/>
      </c>
      <c r="J828" s="3" t="str">
        <f t="shared" si="80"/>
        <v/>
      </c>
      <c r="K828" s="3" t="str">
        <f t="shared" si="81"/>
        <v/>
      </c>
      <c r="L828" s="3" t="str">
        <f t="shared" si="82"/>
        <v/>
      </c>
      <c r="M828" s="3" t="str">
        <f t="shared" si="83"/>
        <v/>
      </c>
    </row>
    <row r="829" spans="1:13" x14ac:dyDescent="0.25">
      <c r="A829" s="1">
        <f t="shared" si="78"/>
        <v>201</v>
      </c>
      <c r="B829" s="1" t="e">
        <f>IF(A829&gt;=10000,"",SMALL('Liste aller Termine'!D$2:D$10000,A829))</f>
        <v>#NUM!</v>
      </c>
      <c r="C829" s="1">
        <f>COUNTIF('Liste aller Termine'!D$2:D$10000,B829)</f>
        <v>0</v>
      </c>
      <c r="D829" s="2" t="e">
        <f t="array" ref="D829">LARGE(IF('Liste aller Termine'!$D$1:$D$10000=$B829,'Liste aller Termine'!$C$1:$C$10000),D$2)</f>
        <v>#NUM!</v>
      </c>
      <c r="E829" s="2" t="e">
        <f t="array" ref="E829">LARGE(IF('Liste aller Termine'!$D$1:$D$10000=$B829,'Liste aller Termine'!$C$1:$C$10000),E$2)</f>
        <v>#NUM!</v>
      </c>
      <c r="F829" s="2" t="e">
        <f t="array" ref="F829">LARGE(IF('Liste aller Termine'!$D$1:$D$10000=$B829,'Liste aller Termine'!$C$1:$C$10000),F$2)</f>
        <v>#NUM!</v>
      </c>
      <c r="G829" s="2" t="e">
        <f t="array" ref="G829">LARGE(IF('Liste aller Termine'!$D$1:$D$10000=$B829,'Liste aller Termine'!$C$1:$C$10000),G$2)</f>
        <v>#NUM!</v>
      </c>
      <c r="H829" s="2" t="e">
        <f t="array" ref="H829">LARGE(IF('Liste aller Termine'!$D$1:$D$10000=$B829,'Liste aller Termine'!$C$1:$C$10000),H$2)</f>
        <v>#NUM!</v>
      </c>
      <c r="I829" s="3" t="str">
        <f t="shared" si="79"/>
        <v/>
      </c>
      <c r="J829" s="3" t="str">
        <f t="shared" si="80"/>
        <v/>
      </c>
      <c r="K829" s="3" t="str">
        <f t="shared" si="81"/>
        <v/>
      </c>
      <c r="L829" s="3" t="str">
        <f t="shared" si="82"/>
        <v/>
      </c>
      <c r="M829" s="3" t="str">
        <f t="shared" si="83"/>
        <v/>
      </c>
    </row>
    <row r="830" spans="1:13" x14ac:dyDescent="0.25">
      <c r="A830" s="1">
        <f t="shared" si="78"/>
        <v>201</v>
      </c>
      <c r="B830" s="1" t="e">
        <f>IF(A830&gt;=10000,"",SMALL('Liste aller Termine'!D$2:D$10000,A830))</f>
        <v>#NUM!</v>
      </c>
      <c r="C830" s="1">
        <f>COUNTIF('Liste aller Termine'!D$2:D$10000,B830)</f>
        <v>0</v>
      </c>
      <c r="D830" s="2" t="e">
        <f t="array" ref="D830">LARGE(IF('Liste aller Termine'!$D$1:$D$10000=$B830,'Liste aller Termine'!$C$1:$C$10000),D$2)</f>
        <v>#NUM!</v>
      </c>
      <c r="E830" s="2" t="e">
        <f t="array" ref="E830">LARGE(IF('Liste aller Termine'!$D$1:$D$10000=$B830,'Liste aller Termine'!$C$1:$C$10000),E$2)</f>
        <v>#NUM!</v>
      </c>
      <c r="F830" s="2" t="e">
        <f t="array" ref="F830">LARGE(IF('Liste aller Termine'!$D$1:$D$10000=$B830,'Liste aller Termine'!$C$1:$C$10000),F$2)</f>
        <v>#NUM!</v>
      </c>
      <c r="G830" s="2" t="e">
        <f t="array" ref="G830">LARGE(IF('Liste aller Termine'!$D$1:$D$10000=$B830,'Liste aller Termine'!$C$1:$C$10000),G$2)</f>
        <v>#NUM!</v>
      </c>
      <c r="H830" s="2" t="e">
        <f t="array" ref="H830">LARGE(IF('Liste aller Termine'!$D$1:$D$10000=$B830,'Liste aller Termine'!$C$1:$C$10000),H$2)</f>
        <v>#NUM!</v>
      </c>
      <c r="I830" s="3" t="str">
        <f t="shared" si="79"/>
        <v/>
      </c>
      <c r="J830" s="3" t="str">
        <f t="shared" si="80"/>
        <v/>
      </c>
      <c r="K830" s="3" t="str">
        <f t="shared" si="81"/>
        <v/>
      </c>
      <c r="L830" s="3" t="str">
        <f t="shared" si="82"/>
        <v/>
      </c>
      <c r="M830" s="3" t="str">
        <f t="shared" si="83"/>
        <v/>
      </c>
    </row>
    <row r="831" spans="1:13" x14ac:dyDescent="0.25">
      <c r="A831" s="1">
        <f t="shared" si="78"/>
        <v>201</v>
      </c>
      <c r="B831" s="1" t="e">
        <f>IF(A831&gt;=10000,"",SMALL('Liste aller Termine'!D$2:D$10000,A831))</f>
        <v>#NUM!</v>
      </c>
      <c r="C831" s="1">
        <f>COUNTIF('Liste aller Termine'!D$2:D$10000,B831)</f>
        <v>0</v>
      </c>
      <c r="D831" s="2" t="e">
        <f t="array" ref="D831">LARGE(IF('Liste aller Termine'!$D$1:$D$10000=$B831,'Liste aller Termine'!$C$1:$C$10000),D$2)</f>
        <v>#NUM!</v>
      </c>
      <c r="E831" s="2" t="e">
        <f t="array" ref="E831">LARGE(IF('Liste aller Termine'!$D$1:$D$10000=$B831,'Liste aller Termine'!$C$1:$C$10000),E$2)</f>
        <v>#NUM!</v>
      </c>
      <c r="F831" s="2" t="e">
        <f t="array" ref="F831">LARGE(IF('Liste aller Termine'!$D$1:$D$10000=$B831,'Liste aller Termine'!$C$1:$C$10000),F$2)</f>
        <v>#NUM!</v>
      </c>
      <c r="G831" s="2" t="e">
        <f t="array" ref="G831">LARGE(IF('Liste aller Termine'!$D$1:$D$10000=$B831,'Liste aller Termine'!$C$1:$C$10000),G$2)</f>
        <v>#NUM!</v>
      </c>
      <c r="H831" s="2" t="e">
        <f t="array" ref="H831">LARGE(IF('Liste aller Termine'!$D$1:$D$10000=$B831,'Liste aller Termine'!$C$1:$C$10000),H$2)</f>
        <v>#NUM!</v>
      </c>
      <c r="I831" s="3" t="str">
        <f t="shared" si="79"/>
        <v/>
      </c>
      <c r="J831" s="3" t="str">
        <f t="shared" si="80"/>
        <v/>
      </c>
      <c r="K831" s="3" t="str">
        <f t="shared" si="81"/>
        <v/>
      </c>
      <c r="L831" s="3" t="str">
        <f t="shared" si="82"/>
        <v/>
      </c>
      <c r="M831" s="3" t="str">
        <f t="shared" si="83"/>
        <v/>
      </c>
    </row>
    <row r="832" spans="1:13" x14ac:dyDescent="0.25">
      <c r="A832" s="1">
        <f t="shared" si="78"/>
        <v>201</v>
      </c>
      <c r="B832" s="1" t="e">
        <f>IF(A832&gt;=10000,"",SMALL('Liste aller Termine'!D$2:D$10000,A832))</f>
        <v>#NUM!</v>
      </c>
      <c r="C832" s="1">
        <f>COUNTIF('Liste aller Termine'!D$2:D$10000,B832)</f>
        <v>0</v>
      </c>
      <c r="D832" s="2" t="e">
        <f t="array" ref="D832">LARGE(IF('Liste aller Termine'!$D$1:$D$10000=$B832,'Liste aller Termine'!$C$1:$C$10000),D$2)</f>
        <v>#NUM!</v>
      </c>
      <c r="E832" s="2" t="e">
        <f t="array" ref="E832">LARGE(IF('Liste aller Termine'!$D$1:$D$10000=$B832,'Liste aller Termine'!$C$1:$C$10000),E$2)</f>
        <v>#NUM!</v>
      </c>
      <c r="F832" s="2" t="e">
        <f t="array" ref="F832">LARGE(IF('Liste aller Termine'!$D$1:$D$10000=$B832,'Liste aller Termine'!$C$1:$C$10000),F$2)</f>
        <v>#NUM!</v>
      </c>
      <c r="G832" s="2" t="e">
        <f t="array" ref="G832">LARGE(IF('Liste aller Termine'!$D$1:$D$10000=$B832,'Liste aller Termine'!$C$1:$C$10000),G$2)</f>
        <v>#NUM!</v>
      </c>
      <c r="H832" s="2" t="e">
        <f t="array" ref="H832">LARGE(IF('Liste aller Termine'!$D$1:$D$10000=$B832,'Liste aller Termine'!$C$1:$C$10000),H$2)</f>
        <v>#NUM!</v>
      </c>
      <c r="I832" s="3" t="str">
        <f t="shared" si="79"/>
        <v/>
      </c>
      <c r="J832" s="3" t="str">
        <f t="shared" si="80"/>
        <v/>
      </c>
      <c r="K832" s="3" t="str">
        <f t="shared" si="81"/>
        <v/>
      </c>
      <c r="L832" s="3" t="str">
        <f t="shared" si="82"/>
        <v/>
      </c>
      <c r="M832" s="3" t="str">
        <f t="shared" si="83"/>
        <v/>
      </c>
    </row>
    <row r="833" spans="1:13" x14ac:dyDescent="0.25">
      <c r="A833" s="1">
        <f t="shared" si="78"/>
        <v>201</v>
      </c>
      <c r="B833" s="1" t="e">
        <f>IF(A833&gt;=10000,"",SMALL('Liste aller Termine'!D$2:D$10000,A833))</f>
        <v>#NUM!</v>
      </c>
      <c r="C833" s="1">
        <f>COUNTIF('Liste aller Termine'!D$2:D$10000,B833)</f>
        <v>0</v>
      </c>
      <c r="D833" s="2" t="e">
        <f t="array" ref="D833">LARGE(IF('Liste aller Termine'!$D$1:$D$10000=$B833,'Liste aller Termine'!$C$1:$C$10000),D$2)</f>
        <v>#NUM!</v>
      </c>
      <c r="E833" s="2" t="e">
        <f t="array" ref="E833">LARGE(IF('Liste aller Termine'!$D$1:$D$10000=$B833,'Liste aller Termine'!$C$1:$C$10000),E$2)</f>
        <v>#NUM!</v>
      </c>
      <c r="F833" s="2" t="e">
        <f t="array" ref="F833">LARGE(IF('Liste aller Termine'!$D$1:$D$10000=$B833,'Liste aller Termine'!$C$1:$C$10000),F$2)</f>
        <v>#NUM!</v>
      </c>
      <c r="G833" s="2" t="e">
        <f t="array" ref="G833">LARGE(IF('Liste aller Termine'!$D$1:$D$10000=$B833,'Liste aller Termine'!$C$1:$C$10000),G$2)</f>
        <v>#NUM!</v>
      </c>
      <c r="H833" s="2" t="e">
        <f t="array" ref="H833">LARGE(IF('Liste aller Termine'!$D$1:$D$10000=$B833,'Liste aller Termine'!$C$1:$C$10000),H$2)</f>
        <v>#NUM!</v>
      </c>
      <c r="I833" s="3" t="str">
        <f t="shared" si="79"/>
        <v/>
      </c>
      <c r="J833" s="3" t="str">
        <f t="shared" si="80"/>
        <v/>
      </c>
      <c r="K833" s="3" t="str">
        <f t="shared" si="81"/>
        <v/>
      </c>
      <c r="L833" s="3" t="str">
        <f t="shared" si="82"/>
        <v/>
      </c>
      <c r="M833" s="3" t="str">
        <f t="shared" si="83"/>
        <v/>
      </c>
    </row>
    <row r="834" spans="1:13" x14ac:dyDescent="0.25">
      <c r="A834" s="1">
        <f t="shared" si="78"/>
        <v>201</v>
      </c>
      <c r="B834" s="1" t="e">
        <f>IF(A834&gt;=10000,"",SMALL('Liste aller Termine'!D$2:D$10000,A834))</f>
        <v>#NUM!</v>
      </c>
      <c r="C834" s="1">
        <f>COUNTIF('Liste aller Termine'!D$2:D$10000,B834)</f>
        <v>0</v>
      </c>
      <c r="D834" s="2" t="e">
        <f t="array" ref="D834">LARGE(IF('Liste aller Termine'!$D$1:$D$10000=$B834,'Liste aller Termine'!$C$1:$C$10000),D$2)</f>
        <v>#NUM!</v>
      </c>
      <c r="E834" s="2" t="e">
        <f t="array" ref="E834">LARGE(IF('Liste aller Termine'!$D$1:$D$10000=$B834,'Liste aller Termine'!$C$1:$C$10000),E$2)</f>
        <v>#NUM!</v>
      </c>
      <c r="F834" s="2" t="e">
        <f t="array" ref="F834">LARGE(IF('Liste aller Termine'!$D$1:$D$10000=$B834,'Liste aller Termine'!$C$1:$C$10000),F$2)</f>
        <v>#NUM!</v>
      </c>
      <c r="G834" s="2" t="e">
        <f t="array" ref="G834">LARGE(IF('Liste aller Termine'!$D$1:$D$10000=$B834,'Liste aller Termine'!$C$1:$C$10000),G$2)</f>
        <v>#NUM!</v>
      </c>
      <c r="H834" s="2" t="e">
        <f t="array" ref="H834">LARGE(IF('Liste aller Termine'!$D$1:$D$10000=$B834,'Liste aller Termine'!$C$1:$C$10000),H$2)</f>
        <v>#NUM!</v>
      </c>
      <c r="I834" s="3" t="str">
        <f t="shared" si="79"/>
        <v/>
      </c>
      <c r="J834" s="3" t="str">
        <f t="shared" si="80"/>
        <v/>
      </c>
      <c r="K834" s="3" t="str">
        <f t="shared" si="81"/>
        <v/>
      </c>
      <c r="L834" s="3" t="str">
        <f t="shared" si="82"/>
        <v/>
      </c>
      <c r="M834" s="3" t="str">
        <f t="shared" si="83"/>
        <v/>
      </c>
    </row>
    <row r="835" spans="1:13" x14ac:dyDescent="0.25">
      <c r="A835" s="1">
        <f t="shared" si="78"/>
        <v>201</v>
      </c>
      <c r="B835" s="1" t="e">
        <f>IF(A835&gt;=10000,"",SMALL('Liste aller Termine'!D$2:D$10000,A835))</f>
        <v>#NUM!</v>
      </c>
      <c r="C835" s="1">
        <f>COUNTIF('Liste aller Termine'!D$2:D$10000,B835)</f>
        <v>0</v>
      </c>
      <c r="D835" s="2" t="e">
        <f t="array" ref="D835">LARGE(IF('Liste aller Termine'!$D$1:$D$10000=$B835,'Liste aller Termine'!$C$1:$C$10000),D$2)</f>
        <v>#NUM!</v>
      </c>
      <c r="E835" s="2" t="e">
        <f t="array" ref="E835">LARGE(IF('Liste aller Termine'!$D$1:$D$10000=$B835,'Liste aller Termine'!$C$1:$C$10000),E$2)</f>
        <v>#NUM!</v>
      </c>
      <c r="F835" s="2" t="e">
        <f t="array" ref="F835">LARGE(IF('Liste aller Termine'!$D$1:$D$10000=$B835,'Liste aller Termine'!$C$1:$C$10000),F$2)</f>
        <v>#NUM!</v>
      </c>
      <c r="G835" s="2" t="e">
        <f t="array" ref="G835">LARGE(IF('Liste aller Termine'!$D$1:$D$10000=$B835,'Liste aller Termine'!$C$1:$C$10000),G$2)</f>
        <v>#NUM!</v>
      </c>
      <c r="H835" s="2" t="e">
        <f t="array" ref="H835">LARGE(IF('Liste aller Termine'!$D$1:$D$10000=$B835,'Liste aller Termine'!$C$1:$C$10000),H$2)</f>
        <v>#NUM!</v>
      </c>
      <c r="I835" s="3" t="str">
        <f t="shared" si="79"/>
        <v/>
      </c>
      <c r="J835" s="3" t="str">
        <f t="shared" si="80"/>
        <v/>
      </c>
      <c r="K835" s="3" t="str">
        <f t="shared" si="81"/>
        <v/>
      </c>
      <c r="L835" s="3" t="str">
        <f t="shared" si="82"/>
        <v/>
      </c>
      <c r="M835" s="3" t="str">
        <f t="shared" si="83"/>
        <v/>
      </c>
    </row>
    <row r="836" spans="1:13" x14ac:dyDescent="0.25">
      <c r="A836" s="1">
        <f t="shared" si="78"/>
        <v>201</v>
      </c>
      <c r="B836" s="1" t="e">
        <f>IF(A836&gt;=10000,"",SMALL('Liste aller Termine'!D$2:D$10000,A836))</f>
        <v>#NUM!</v>
      </c>
      <c r="C836" s="1">
        <f>COUNTIF('Liste aller Termine'!D$2:D$10000,B836)</f>
        <v>0</v>
      </c>
      <c r="D836" s="2" t="e">
        <f t="array" ref="D836">LARGE(IF('Liste aller Termine'!$D$1:$D$10000=$B836,'Liste aller Termine'!$C$1:$C$10000),D$2)</f>
        <v>#NUM!</v>
      </c>
      <c r="E836" s="2" t="e">
        <f t="array" ref="E836">LARGE(IF('Liste aller Termine'!$D$1:$D$10000=$B836,'Liste aller Termine'!$C$1:$C$10000),E$2)</f>
        <v>#NUM!</v>
      </c>
      <c r="F836" s="2" t="e">
        <f t="array" ref="F836">LARGE(IF('Liste aller Termine'!$D$1:$D$10000=$B836,'Liste aller Termine'!$C$1:$C$10000),F$2)</f>
        <v>#NUM!</v>
      </c>
      <c r="G836" s="2" t="e">
        <f t="array" ref="G836">LARGE(IF('Liste aller Termine'!$D$1:$D$10000=$B836,'Liste aller Termine'!$C$1:$C$10000),G$2)</f>
        <v>#NUM!</v>
      </c>
      <c r="H836" s="2" t="e">
        <f t="array" ref="H836">LARGE(IF('Liste aller Termine'!$D$1:$D$10000=$B836,'Liste aller Termine'!$C$1:$C$10000),H$2)</f>
        <v>#NUM!</v>
      </c>
      <c r="I836" s="3" t="str">
        <f t="shared" si="79"/>
        <v/>
      </c>
      <c r="J836" s="3" t="str">
        <f t="shared" si="80"/>
        <v/>
      </c>
      <c r="K836" s="3" t="str">
        <f t="shared" si="81"/>
        <v/>
      </c>
      <c r="L836" s="3" t="str">
        <f t="shared" si="82"/>
        <v/>
      </c>
      <c r="M836" s="3" t="str">
        <f t="shared" si="83"/>
        <v/>
      </c>
    </row>
    <row r="837" spans="1:13" x14ac:dyDescent="0.25">
      <c r="A837" s="1">
        <f t="shared" si="78"/>
        <v>201</v>
      </c>
      <c r="B837" s="1" t="e">
        <f>IF(A837&gt;=10000,"",SMALL('Liste aller Termine'!D$2:D$10000,A837))</f>
        <v>#NUM!</v>
      </c>
      <c r="C837" s="1">
        <f>COUNTIF('Liste aller Termine'!D$2:D$10000,B837)</f>
        <v>0</v>
      </c>
      <c r="D837" s="2" t="e">
        <f t="array" ref="D837">LARGE(IF('Liste aller Termine'!$D$1:$D$10000=$B837,'Liste aller Termine'!$C$1:$C$10000),D$2)</f>
        <v>#NUM!</v>
      </c>
      <c r="E837" s="2" t="e">
        <f t="array" ref="E837">LARGE(IF('Liste aller Termine'!$D$1:$D$10000=$B837,'Liste aller Termine'!$C$1:$C$10000),E$2)</f>
        <v>#NUM!</v>
      </c>
      <c r="F837" s="2" t="e">
        <f t="array" ref="F837">LARGE(IF('Liste aller Termine'!$D$1:$D$10000=$B837,'Liste aller Termine'!$C$1:$C$10000),F$2)</f>
        <v>#NUM!</v>
      </c>
      <c r="G837" s="2" t="e">
        <f t="array" ref="G837">LARGE(IF('Liste aller Termine'!$D$1:$D$10000=$B837,'Liste aller Termine'!$C$1:$C$10000),G$2)</f>
        <v>#NUM!</v>
      </c>
      <c r="H837" s="2" t="e">
        <f t="array" ref="H837">LARGE(IF('Liste aller Termine'!$D$1:$D$10000=$B837,'Liste aller Termine'!$C$1:$C$10000),H$2)</f>
        <v>#NUM!</v>
      </c>
      <c r="I837" s="3" t="str">
        <f t="shared" si="79"/>
        <v/>
      </c>
      <c r="J837" s="3" t="str">
        <f t="shared" si="80"/>
        <v/>
      </c>
      <c r="K837" s="3" t="str">
        <f t="shared" si="81"/>
        <v/>
      </c>
      <c r="L837" s="3" t="str">
        <f t="shared" si="82"/>
        <v/>
      </c>
      <c r="M837" s="3" t="str">
        <f t="shared" si="83"/>
        <v/>
      </c>
    </row>
    <row r="838" spans="1:13" x14ac:dyDescent="0.25">
      <c r="A838" s="1">
        <f t="shared" si="78"/>
        <v>201</v>
      </c>
      <c r="B838" s="1" t="e">
        <f>IF(A838&gt;=10000,"",SMALL('Liste aller Termine'!D$2:D$10000,A838))</f>
        <v>#NUM!</v>
      </c>
      <c r="C838" s="1">
        <f>COUNTIF('Liste aller Termine'!D$2:D$10000,B838)</f>
        <v>0</v>
      </c>
      <c r="D838" s="2" t="e">
        <f t="array" ref="D838">LARGE(IF('Liste aller Termine'!$D$1:$D$10000=$B838,'Liste aller Termine'!$C$1:$C$10000),D$2)</f>
        <v>#NUM!</v>
      </c>
      <c r="E838" s="2" t="e">
        <f t="array" ref="E838">LARGE(IF('Liste aller Termine'!$D$1:$D$10000=$B838,'Liste aller Termine'!$C$1:$C$10000),E$2)</f>
        <v>#NUM!</v>
      </c>
      <c r="F838" s="2" t="e">
        <f t="array" ref="F838">LARGE(IF('Liste aller Termine'!$D$1:$D$10000=$B838,'Liste aller Termine'!$C$1:$C$10000),F$2)</f>
        <v>#NUM!</v>
      </c>
      <c r="G838" s="2" t="e">
        <f t="array" ref="G838">LARGE(IF('Liste aller Termine'!$D$1:$D$10000=$B838,'Liste aller Termine'!$C$1:$C$10000),G$2)</f>
        <v>#NUM!</v>
      </c>
      <c r="H838" s="2" t="e">
        <f t="array" ref="H838">LARGE(IF('Liste aller Termine'!$D$1:$D$10000=$B838,'Liste aller Termine'!$C$1:$C$10000),H$2)</f>
        <v>#NUM!</v>
      </c>
      <c r="I838" s="3" t="str">
        <f t="shared" si="79"/>
        <v/>
      </c>
      <c r="J838" s="3" t="str">
        <f t="shared" si="80"/>
        <v/>
      </c>
      <c r="K838" s="3" t="str">
        <f t="shared" si="81"/>
        <v/>
      </c>
      <c r="L838" s="3" t="str">
        <f t="shared" si="82"/>
        <v/>
      </c>
      <c r="M838" s="3" t="str">
        <f t="shared" si="83"/>
        <v/>
      </c>
    </row>
    <row r="839" spans="1:13" x14ac:dyDescent="0.25">
      <c r="A839" s="1">
        <f t="shared" si="78"/>
        <v>201</v>
      </c>
      <c r="B839" s="1" t="e">
        <f>IF(A839&gt;=10000,"",SMALL('Liste aller Termine'!D$2:D$10000,A839))</f>
        <v>#NUM!</v>
      </c>
      <c r="C839" s="1">
        <f>COUNTIF('Liste aller Termine'!D$2:D$10000,B839)</f>
        <v>0</v>
      </c>
      <c r="D839" s="2" t="e">
        <f t="array" ref="D839">LARGE(IF('Liste aller Termine'!$D$1:$D$10000=$B839,'Liste aller Termine'!$C$1:$C$10000),D$2)</f>
        <v>#NUM!</v>
      </c>
      <c r="E839" s="2" t="e">
        <f t="array" ref="E839">LARGE(IF('Liste aller Termine'!$D$1:$D$10000=$B839,'Liste aller Termine'!$C$1:$C$10000),E$2)</f>
        <v>#NUM!</v>
      </c>
      <c r="F839" s="2" t="e">
        <f t="array" ref="F839">LARGE(IF('Liste aller Termine'!$D$1:$D$10000=$B839,'Liste aller Termine'!$C$1:$C$10000),F$2)</f>
        <v>#NUM!</v>
      </c>
      <c r="G839" s="2" t="e">
        <f t="array" ref="G839">LARGE(IF('Liste aller Termine'!$D$1:$D$10000=$B839,'Liste aller Termine'!$C$1:$C$10000),G$2)</f>
        <v>#NUM!</v>
      </c>
      <c r="H839" s="2" t="e">
        <f t="array" ref="H839">LARGE(IF('Liste aller Termine'!$D$1:$D$10000=$B839,'Liste aller Termine'!$C$1:$C$10000),H$2)</f>
        <v>#NUM!</v>
      </c>
      <c r="I839" s="3" t="str">
        <f t="shared" si="79"/>
        <v/>
      </c>
      <c r="J839" s="3" t="str">
        <f t="shared" si="80"/>
        <v/>
      </c>
      <c r="K839" s="3" t="str">
        <f t="shared" si="81"/>
        <v/>
      </c>
      <c r="L839" s="3" t="str">
        <f t="shared" si="82"/>
        <v/>
      </c>
      <c r="M839" s="3" t="str">
        <f t="shared" si="83"/>
        <v/>
      </c>
    </row>
    <row r="840" spans="1:13" x14ac:dyDescent="0.25">
      <c r="A840" s="1">
        <f t="shared" si="78"/>
        <v>201</v>
      </c>
      <c r="B840" s="1" t="e">
        <f>IF(A840&gt;=10000,"",SMALL('Liste aller Termine'!D$2:D$10000,A840))</f>
        <v>#NUM!</v>
      </c>
      <c r="C840" s="1">
        <f>COUNTIF('Liste aller Termine'!D$2:D$10000,B840)</f>
        <v>0</v>
      </c>
      <c r="D840" s="2" t="e">
        <f t="array" ref="D840">LARGE(IF('Liste aller Termine'!$D$1:$D$10000=$B840,'Liste aller Termine'!$C$1:$C$10000),D$2)</f>
        <v>#NUM!</v>
      </c>
      <c r="E840" s="2" t="e">
        <f t="array" ref="E840">LARGE(IF('Liste aller Termine'!$D$1:$D$10000=$B840,'Liste aller Termine'!$C$1:$C$10000),E$2)</f>
        <v>#NUM!</v>
      </c>
      <c r="F840" s="2" t="e">
        <f t="array" ref="F840">LARGE(IF('Liste aller Termine'!$D$1:$D$10000=$B840,'Liste aller Termine'!$C$1:$C$10000),F$2)</f>
        <v>#NUM!</v>
      </c>
      <c r="G840" s="2" t="e">
        <f t="array" ref="G840">LARGE(IF('Liste aller Termine'!$D$1:$D$10000=$B840,'Liste aller Termine'!$C$1:$C$10000),G$2)</f>
        <v>#NUM!</v>
      </c>
      <c r="H840" s="2" t="e">
        <f t="array" ref="H840">LARGE(IF('Liste aller Termine'!$D$1:$D$10000=$B840,'Liste aller Termine'!$C$1:$C$10000),H$2)</f>
        <v>#NUM!</v>
      </c>
      <c r="I840" s="3" t="str">
        <f t="shared" si="79"/>
        <v/>
      </c>
      <c r="J840" s="3" t="str">
        <f t="shared" si="80"/>
        <v/>
      </c>
      <c r="K840" s="3" t="str">
        <f t="shared" si="81"/>
        <v/>
      </c>
      <c r="L840" s="3" t="str">
        <f t="shared" si="82"/>
        <v/>
      </c>
      <c r="M840" s="3" t="str">
        <f t="shared" si="83"/>
        <v/>
      </c>
    </row>
    <row r="841" spans="1:13" x14ac:dyDescent="0.25">
      <c r="A841" s="1">
        <f t="shared" si="78"/>
        <v>201</v>
      </c>
      <c r="B841" s="1" t="e">
        <f>IF(A841&gt;=10000,"",SMALL('Liste aller Termine'!D$2:D$10000,A841))</f>
        <v>#NUM!</v>
      </c>
      <c r="C841" s="1">
        <f>COUNTIF('Liste aller Termine'!D$2:D$10000,B841)</f>
        <v>0</v>
      </c>
      <c r="D841" s="2" t="e">
        <f t="array" ref="D841">LARGE(IF('Liste aller Termine'!$D$1:$D$10000=$B841,'Liste aller Termine'!$C$1:$C$10000),D$2)</f>
        <v>#NUM!</v>
      </c>
      <c r="E841" s="2" t="e">
        <f t="array" ref="E841">LARGE(IF('Liste aller Termine'!$D$1:$D$10000=$B841,'Liste aller Termine'!$C$1:$C$10000),E$2)</f>
        <v>#NUM!</v>
      </c>
      <c r="F841" s="2" t="e">
        <f t="array" ref="F841">LARGE(IF('Liste aller Termine'!$D$1:$D$10000=$B841,'Liste aller Termine'!$C$1:$C$10000),F$2)</f>
        <v>#NUM!</v>
      </c>
      <c r="G841" s="2" t="e">
        <f t="array" ref="G841">LARGE(IF('Liste aller Termine'!$D$1:$D$10000=$B841,'Liste aller Termine'!$C$1:$C$10000),G$2)</f>
        <v>#NUM!</v>
      </c>
      <c r="H841" s="2" t="e">
        <f t="array" ref="H841">LARGE(IF('Liste aller Termine'!$D$1:$D$10000=$B841,'Liste aller Termine'!$C$1:$C$10000),H$2)</f>
        <v>#NUM!</v>
      </c>
      <c r="I841" s="3" t="str">
        <f t="shared" si="79"/>
        <v/>
      </c>
      <c r="J841" s="3" t="str">
        <f t="shared" si="80"/>
        <v/>
      </c>
      <c r="K841" s="3" t="str">
        <f t="shared" si="81"/>
        <v/>
      </c>
      <c r="L841" s="3" t="str">
        <f t="shared" si="82"/>
        <v/>
      </c>
      <c r="M841" s="3" t="str">
        <f t="shared" si="83"/>
        <v/>
      </c>
    </row>
    <row r="842" spans="1:13" x14ac:dyDescent="0.25">
      <c r="A842" s="1">
        <f t="shared" si="78"/>
        <v>201</v>
      </c>
      <c r="B842" s="1" t="e">
        <f>IF(A842&gt;=10000,"",SMALL('Liste aller Termine'!D$2:D$10000,A842))</f>
        <v>#NUM!</v>
      </c>
      <c r="C842" s="1">
        <f>COUNTIF('Liste aller Termine'!D$2:D$10000,B842)</f>
        <v>0</v>
      </c>
      <c r="D842" s="2" t="e">
        <f t="array" ref="D842">LARGE(IF('Liste aller Termine'!$D$1:$D$10000=$B842,'Liste aller Termine'!$C$1:$C$10000),D$2)</f>
        <v>#NUM!</v>
      </c>
      <c r="E842" s="2" t="e">
        <f t="array" ref="E842">LARGE(IF('Liste aller Termine'!$D$1:$D$10000=$B842,'Liste aller Termine'!$C$1:$C$10000),E$2)</f>
        <v>#NUM!</v>
      </c>
      <c r="F842" s="2" t="e">
        <f t="array" ref="F842">LARGE(IF('Liste aller Termine'!$D$1:$D$10000=$B842,'Liste aller Termine'!$C$1:$C$10000),F$2)</f>
        <v>#NUM!</v>
      </c>
      <c r="G842" s="2" t="e">
        <f t="array" ref="G842">LARGE(IF('Liste aller Termine'!$D$1:$D$10000=$B842,'Liste aller Termine'!$C$1:$C$10000),G$2)</f>
        <v>#NUM!</v>
      </c>
      <c r="H842" s="2" t="e">
        <f t="array" ref="H842">LARGE(IF('Liste aller Termine'!$D$1:$D$10000=$B842,'Liste aller Termine'!$C$1:$C$10000),H$2)</f>
        <v>#NUM!</v>
      </c>
      <c r="I842" s="3" t="str">
        <f t="shared" si="79"/>
        <v/>
      </c>
      <c r="J842" s="3" t="str">
        <f t="shared" si="80"/>
        <v/>
      </c>
      <c r="K842" s="3" t="str">
        <f t="shared" si="81"/>
        <v/>
      </c>
      <c r="L842" s="3" t="str">
        <f t="shared" si="82"/>
        <v/>
      </c>
      <c r="M842" s="3" t="str">
        <f t="shared" si="83"/>
        <v/>
      </c>
    </row>
    <row r="843" spans="1:13" x14ac:dyDescent="0.25">
      <c r="A843" s="1">
        <f t="shared" si="78"/>
        <v>201</v>
      </c>
      <c r="B843" s="1" t="e">
        <f>IF(A843&gt;=10000,"",SMALL('Liste aller Termine'!D$2:D$10000,A843))</f>
        <v>#NUM!</v>
      </c>
      <c r="C843" s="1">
        <f>COUNTIF('Liste aller Termine'!D$2:D$10000,B843)</f>
        <v>0</v>
      </c>
      <c r="D843" s="2" t="e">
        <f t="array" ref="D843">LARGE(IF('Liste aller Termine'!$D$1:$D$10000=$B843,'Liste aller Termine'!$C$1:$C$10000),D$2)</f>
        <v>#NUM!</v>
      </c>
      <c r="E843" s="2" t="e">
        <f t="array" ref="E843">LARGE(IF('Liste aller Termine'!$D$1:$D$10000=$B843,'Liste aller Termine'!$C$1:$C$10000),E$2)</f>
        <v>#NUM!</v>
      </c>
      <c r="F843" s="2" t="e">
        <f t="array" ref="F843">LARGE(IF('Liste aller Termine'!$D$1:$D$10000=$B843,'Liste aller Termine'!$C$1:$C$10000),F$2)</f>
        <v>#NUM!</v>
      </c>
      <c r="G843" s="2" t="e">
        <f t="array" ref="G843">LARGE(IF('Liste aller Termine'!$D$1:$D$10000=$B843,'Liste aller Termine'!$C$1:$C$10000),G$2)</f>
        <v>#NUM!</v>
      </c>
      <c r="H843" s="2" t="e">
        <f t="array" ref="H843">LARGE(IF('Liste aller Termine'!$D$1:$D$10000=$B843,'Liste aller Termine'!$C$1:$C$10000),H$2)</f>
        <v>#NUM!</v>
      </c>
      <c r="I843" s="3" t="str">
        <f t="shared" si="79"/>
        <v/>
      </c>
      <c r="J843" s="3" t="str">
        <f t="shared" si="80"/>
        <v/>
      </c>
      <c r="K843" s="3" t="str">
        <f t="shared" si="81"/>
        <v/>
      </c>
      <c r="L843" s="3" t="str">
        <f t="shared" si="82"/>
        <v/>
      </c>
      <c r="M843" s="3" t="str">
        <f t="shared" si="83"/>
        <v/>
      </c>
    </row>
    <row r="844" spans="1:13" x14ac:dyDescent="0.25">
      <c r="A844" s="1">
        <f t="shared" si="78"/>
        <v>201</v>
      </c>
      <c r="B844" s="1" t="e">
        <f>IF(A844&gt;=10000,"",SMALL('Liste aller Termine'!D$2:D$10000,A844))</f>
        <v>#NUM!</v>
      </c>
      <c r="C844" s="1">
        <f>COUNTIF('Liste aller Termine'!D$2:D$10000,B844)</f>
        <v>0</v>
      </c>
      <c r="D844" s="2" t="e">
        <f t="array" ref="D844">LARGE(IF('Liste aller Termine'!$D$1:$D$10000=$B844,'Liste aller Termine'!$C$1:$C$10000),D$2)</f>
        <v>#NUM!</v>
      </c>
      <c r="E844" s="2" t="e">
        <f t="array" ref="E844">LARGE(IF('Liste aller Termine'!$D$1:$D$10000=$B844,'Liste aller Termine'!$C$1:$C$10000),E$2)</f>
        <v>#NUM!</v>
      </c>
      <c r="F844" s="2" t="e">
        <f t="array" ref="F844">LARGE(IF('Liste aller Termine'!$D$1:$D$10000=$B844,'Liste aller Termine'!$C$1:$C$10000),F$2)</f>
        <v>#NUM!</v>
      </c>
      <c r="G844" s="2" t="e">
        <f t="array" ref="G844">LARGE(IF('Liste aller Termine'!$D$1:$D$10000=$B844,'Liste aller Termine'!$C$1:$C$10000),G$2)</f>
        <v>#NUM!</v>
      </c>
      <c r="H844" s="2" t="e">
        <f t="array" ref="H844">LARGE(IF('Liste aller Termine'!$D$1:$D$10000=$B844,'Liste aller Termine'!$C$1:$C$10000),H$2)</f>
        <v>#NUM!</v>
      </c>
      <c r="I844" s="3" t="str">
        <f t="shared" si="79"/>
        <v/>
      </c>
      <c r="J844" s="3" t="str">
        <f t="shared" si="80"/>
        <v/>
      </c>
      <c r="K844" s="3" t="str">
        <f t="shared" si="81"/>
        <v/>
      </c>
      <c r="L844" s="3" t="str">
        <f t="shared" si="82"/>
        <v/>
      </c>
      <c r="M844" s="3" t="str">
        <f t="shared" si="83"/>
        <v/>
      </c>
    </row>
    <row r="845" spans="1:13" x14ac:dyDescent="0.25">
      <c r="A845" s="1">
        <f t="shared" si="78"/>
        <v>201</v>
      </c>
      <c r="B845" s="1" t="e">
        <f>IF(A845&gt;=10000,"",SMALL('Liste aller Termine'!D$2:D$10000,A845))</f>
        <v>#NUM!</v>
      </c>
      <c r="C845" s="1">
        <f>COUNTIF('Liste aller Termine'!D$2:D$10000,B845)</f>
        <v>0</v>
      </c>
      <c r="D845" s="2" t="e">
        <f t="array" ref="D845">LARGE(IF('Liste aller Termine'!$D$1:$D$10000=$B845,'Liste aller Termine'!$C$1:$C$10000),D$2)</f>
        <v>#NUM!</v>
      </c>
      <c r="E845" s="2" t="e">
        <f t="array" ref="E845">LARGE(IF('Liste aller Termine'!$D$1:$D$10000=$B845,'Liste aller Termine'!$C$1:$C$10000),E$2)</f>
        <v>#NUM!</v>
      </c>
      <c r="F845" s="2" t="e">
        <f t="array" ref="F845">LARGE(IF('Liste aller Termine'!$D$1:$D$10000=$B845,'Liste aller Termine'!$C$1:$C$10000),F$2)</f>
        <v>#NUM!</v>
      </c>
      <c r="G845" s="2" t="e">
        <f t="array" ref="G845">LARGE(IF('Liste aller Termine'!$D$1:$D$10000=$B845,'Liste aller Termine'!$C$1:$C$10000),G$2)</f>
        <v>#NUM!</v>
      </c>
      <c r="H845" s="2" t="e">
        <f t="array" ref="H845">LARGE(IF('Liste aller Termine'!$D$1:$D$10000=$B845,'Liste aller Termine'!$C$1:$C$10000),H$2)</f>
        <v>#NUM!</v>
      </c>
      <c r="I845" s="3" t="str">
        <f t="shared" si="79"/>
        <v/>
      </c>
      <c r="J845" s="3" t="str">
        <f t="shared" si="80"/>
        <v/>
      </c>
      <c r="K845" s="3" t="str">
        <f t="shared" si="81"/>
        <v/>
      </c>
      <c r="L845" s="3" t="str">
        <f t="shared" si="82"/>
        <v/>
      </c>
      <c r="M845" s="3" t="str">
        <f t="shared" si="83"/>
        <v/>
      </c>
    </row>
    <row r="846" spans="1:13" x14ac:dyDescent="0.25">
      <c r="A846" s="1">
        <f t="shared" si="78"/>
        <v>201</v>
      </c>
      <c r="B846" s="1" t="e">
        <f>IF(A846&gt;=10000,"",SMALL('Liste aller Termine'!D$2:D$10000,A846))</f>
        <v>#NUM!</v>
      </c>
      <c r="C846" s="1">
        <f>COUNTIF('Liste aller Termine'!D$2:D$10000,B846)</f>
        <v>0</v>
      </c>
      <c r="D846" s="2" t="e">
        <f t="array" ref="D846">LARGE(IF('Liste aller Termine'!$D$1:$D$10000=$B846,'Liste aller Termine'!$C$1:$C$10000),D$2)</f>
        <v>#NUM!</v>
      </c>
      <c r="E846" s="2" t="e">
        <f t="array" ref="E846">LARGE(IF('Liste aller Termine'!$D$1:$D$10000=$B846,'Liste aller Termine'!$C$1:$C$10000),E$2)</f>
        <v>#NUM!</v>
      </c>
      <c r="F846" s="2" t="e">
        <f t="array" ref="F846">LARGE(IF('Liste aller Termine'!$D$1:$D$10000=$B846,'Liste aller Termine'!$C$1:$C$10000),F$2)</f>
        <v>#NUM!</v>
      </c>
      <c r="G846" s="2" t="e">
        <f t="array" ref="G846">LARGE(IF('Liste aller Termine'!$D$1:$D$10000=$B846,'Liste aller Termine'!$C$1:$C$10000),G$2)</f>
        <v>#NUM!</v>
      </c>
      <c r="H846" s="2" t="e">
        <f t="array" ref="H846">LARGE(IF('Liste aller Termine'!$D$1:$D$10000=$B846,'Liste aller Termine'!$C$1:$C$10000),H$2)</f>
        <v>#NUM!</v>
      </c>
      <c r="I846" s="3" t="str">
        <f t="shared" si="79"/>
        <v/>
      </c>
      <c r="J846" s="3" t="str">
        <f t="shared" si="80"/>
        <v/>
      </c>
      <c r="K846" s="3" t="str">
        <f t="shared" si="81"/>
        <v/>
      </c>
      <c r="L846" s="3" t="str">
        <f t="shared" si="82"/>
        <v/>
      </c>
      <c r="M846" s="3" t="str">
        <f t="shared" si="83"/>
        <v/>
      </c>
    </row>
    <row r="847" spans="1:13" x14ac:dyDescent="0.25">
      <c r="A847" s="1">
        <f t="shared" si="78"/>
        <v>201</v>
      </c>
      <c r="B847" s="1" t="e">
        <f>IF(A847&gt;=10000,"",SMALL('Liste aller Termine'!D$2:D$10000,A847))</f>
        <v>#NUM!</v>
      </c>
      <c r="C847" s="1">
        <f>COUNTIF('Liste aller Termine'!D$2:D$10000,B847)</f>
        <v>0</v>
      </c>
      <c r="D847" s="2" t="e">
        <f t="array" ref="D847">LARGE(IF('Liste aller Termine'!$D$1:$D$10000=$B847,'Liste aller Termine'!$C$1:$C$10000),D$2)</f>
        <v>#NUM!</v>
      </c>
      <c r="E847" s="2" t="e">
        <f t="array" ref="E847">LARGE(IF('Liste aller Termine'!$D$1:$D$10000=$B847,'Liste aller Termine'!$C$1:$C$10000),E$2)</f>
        <v>#NUM!</v>
      </c>
      <c r="F847" s="2" t="e">
        <f t="array" ref="F847">LARGE(IF('Liste aller Termine'!$D$1:$D$10000=$B847,'Liste aller Termine'!$C$1:$C$10000),F$2)</f>
        <v>#NUM!</v>
      </c>
      <c r="G847" s="2" t="e">
        <f t="array" ref="G847">LARGE(IF('Liste aller Termine'!$D$1:$D$10000=$B847,'Liste aller Termine'!$C$1:$C$10000),G$2)</f>
        <v>#NUM!</v>
      </c>
      <c r="H847" s="2" t="e">
        <f t="array" ref="H847">LARGE(IF('Liste aller Termine'!$D$1:$D$10000=$B847,'Liste aller Termine'!$C$1:$C$10000),H$2)</f>
        <v>#NUM!</v>
      </c>
      <c r="I847" s="3" t="str">
        <f t="shared" si="79"/>
        <v/>
      </c>
      <c r="J847" s="3" t="str">
        <f t="shared" si="80"/>
        <v/>
      </c>
      <c r="K847" s="3" t="str">
        <f t="shared" si="81"/>
        <v/>
      </c>
      <c r="L847" s="3" t="str">
        <f t="shared" si="82"/>
        <v/>
      </c>
      <c r="M847" s="3" t="str">
        <f t="shared" si="83"/>
        <v/>
      </c>
    </row>
    <row r="848" spans="1:13" x14ac:dyDescent="0.25">
      <c r="A848" s="1">
        <f t="shared" si="78"/>
        <v>201</v>
      </c>
      <c r="B848" s="1" t="e">
        <f>IF(A848&gt;=10000,"",SMALL('Liste aller Termine'!D$2:D$10000,A848))</f>
        <v>#NUM!</v>
      </c>
      <c r="C848" s="1">
        <f>COUNTIF('Liste aller Termine'!D$2:D$10000,B848)</f>
        <v>0</v>
      </c>
      <c r="D848" s="2" t="e">
        <f t="array" ref="D848">LARGE(IF('Liste aller Termine'!$D$1:$D$10000=$B848,'Liste aller Termine'!$C$1:$C$10000),D$2)</f>
        <v>#NUM!</v>
      </c>
      <c r="E848" s="2" t="e">
        <f t="array" ref="E848">LARGE(IF('Liste aller Termine'!$D$1:$D$10000=$B848,'Liste aller Termine'!$C$1:$C$10000),E$2)</f>
        <v>#NUM!</v>
      </c>
      <c r="F848" s="2" t="e">
        <f t="array" ref="F848">LARGE(IF('Liste aller Termine'!$D$1:$D$10000=$B848,'Liste aller Termine'!$C$1:$C$10000),F$2)</f>
        <v>#NUM!</v>
      </c>
      <c r="G848" s="2" t="e">
        <f t="array" ref="G848">LARGE(IF('Liste aller Termine'!$D$1:$D$10000=$B848,'Liste aller Termine'!$C$1:$C$10000),G$2)</f>
        <v>#NUM!</v>
      </c>
      <c r="H848" s="2" t="e">
        <f t="array" ref="H848">LARGE(IF('Liste aller Termine'!$D$1:$D$10000=$B848,'Liste aller Termine'!$C$1:$C$10000),H$2)</f>
        <v>#NUM!</v>
      </c>
      <c r="I848" s="3" t="str">
        <f t="shared" si="79"/>
        <v/>
      </c>
      <c r="J848" s="3" t="str">
        <f t="shared" si="80"/>
        <v/>
      </c>
      <c r="K848" s="3" t="str">
        <f t="shared" si="81"/>
        <v/>
      </c>
      <c r="L848" s="3" t="str">
        <f t="shared" si="82"/>
        <v/>
      </c>
      <c r="M848" s="3" t="str">
        <f t="shared" si="83"/>
        <v/>
      </c>
    </row>
    <row r="849" spans="1:13" x14ac:dyDescent="0.25">
      <c r="A849" s="1">
        <f t="shared" si="78"/>
        <v>201</v>
      </c>
      <c r="B849" s="1" t="e">
        <f>IF(A849&gt;=10000,"",SMALL('Liste aller Termine'!D$2:D$10000,A849))</f>
        <v>#NUM!</v>
      </c>
      <c r="C849" s="1">
        <f>COUNTIF('Liste aller Termine'!D$2:D$10000,B849)</f>
        <v>0</v>
      </c>
      <c r="D849" s="2" t="e">
        <f t="array" ref="D849">LARGE(IF('Liste aller Termine'!$D$1:$D$10000=$B849,'Liste aller Termine'!$C$1:$C$10000),D$2)</f>
        <v>#NUM!</v>
      </c>
      <c r="E849" s="2" t="e">
        <f t="array" ref="E849">LARGE(IF('Liste aller Termine'!$D$1:$D$10000=$B849,'Liste aller Termine'!$C$1:$C$10000),E$2)</f>
        <v>#NUM!</v>
      </c>
      <c r="F849" s="2" t="e">
        <f t="array" ref="F849">LARGE(IF('Liste aller Termine'!$D$1:$D$10000=$B849,'Liste aller Termine'!$C$1:$C$10000),F$2)</f>
        <v>#NUM!</v>
      </c>
      <c r="G849" s="2" t="e">
        <f t="array" ref="G849">LARGE(IF('Liste aller Termine'!$D$1:$D$10000=$B849,'Liste aller Termine'!$C$1:$C$10000),G$2)</f>
        <v>#NUM!</v>
      </c>
      <c r="H849" s="2" t="e">
        <f t="array" ref="H849">LARGE(IF('Liste aller Termine'!$D$1:$D$10000=$B849,'Liste aller Termine'!$C$1:$C$10000),H$2)</f>
        <v>#NUM!</v>
      </c>
      <c r="I849" s="3" t="str">
        <f t="shared" si="79"/>
        <v/>
      </c>
      <c r="J849" s="3" t="str">
        <f t="shared" si="80"/>
        <v/>
      </c>
      <c r="K849" s="3" t="str">
        <f t="shared" si="81"/>
        <v/>
      </c>
      <c r="L849" s="3" t="str">
        <f t="shared" si="82"/>
        <v/>
      </c>
      <c r="M849" s="3" t="str">
        <f t="shared" si="83"/>
        <v/>
      </c>
    </row>
    <row r="850" spans="1:13" x14ac:dyDescent="0.25">
      <c r="A850" s="1">
        <f t="shared" si="78"/>
        <v>201</v>
      </c>
      <c r="B850" s="1" t="e">
        <f>IF(A850&gt;=10000,"",SMALL('Liste aller Termine'!D$2:D$10000,A850))</f>
        <v>#NUM!</v>
      </c>
      <c r="C850" s="1">
        <f>COUNTIF('Liste aller Termine'!D$2:D$10000,B850)</f>
        <v>0</v>
      </c>
      <c r="D850" s="2" t="e">
        <f t="array" ref="D850">LARGE(IF('Liste aller Termine'!$D$1:$D$10000=$B850,'Liste aller Termine'!$C$1:$C$10000),D$2)</f>
        <v>#NUM!</v>
      </c>
      <c r="E850" s="2" t="e">
        <f t="array" ref="E850">LARGE(IF('Liste aller Termine'!$D$1:$D$10000=$B850,'Liste aller Termine'!$C$1:$C$10000),E$2)</f>
        <v>#NUM!</v>
      </c>
      <c r="F850" s="2" t="e">
        <f t="array" ref="F850">LARGE(IF('Liste aller Termine'!$D$1:$D$10000=$B850,'Liste aller Termine'!$C$1:$C$10000),F$2)</f>
        <v>#NUM!</v>
      </c>
      <c r="G850" s="2" t="e">
        <f t="array" ref="G850">LARGE(IF('Liste aller Termine'!$D$1:$D$10000=$B850,'Liste aller Termine'!$C$1:$C$10000),G$2)</f>
        <v>#NUM!</v>
      </c>
      <c r="H850" s="2" t="e">
        <f t="array" ref="H850">LARGE(IF('Liste aller Termine'!$D$1:$D$10000=$B850,'Liste aller Termine'!$C$1:$C$10000),H$2)</f>
        <v>#NUM!</v>
      </c>
      <c r="I850" s="3" t="str">
        <f t="shared" si="79"/>
        <v/>
      </c>
      <c r="J850" s="3" t="str">
        <f t="shared" si="80"/>
        <v/>
      </c>
      <c r="K850" s="3" t="str">
        <f t="shared" si="81"/>
        <v/>
      </c>
      <c r="L850" s="3" t="str">
        <f t="shared" si="82"/>
        <v/>
      </c>
      <c r="M850" s="3" t="str">
        <f t="shared" si="83"/>
        <v/>
      </c>
    </row>
    <row r="851" spans="1:13" x14ac:dyDescent="0.25">
      <c r="A851" s="1">
        <f t="shared" si="78"/>
        <v>201</v>
      </c>
      <c r="B851" s="1" t="e">
        <f>IF(A851&gt;=10000,"",SMALL('Liste aller Termine'!D$2:D$10000,A851))</f>
        <v>#NUM!</v>
      </c>
      <c r="C851" s="1">
        <f>COUNTIF('Liste aller Termine'!D$2:D$10000,B851)</f>
        <v>0</v>
      </c>
      <c r="D851" s="2" t="e">
        <f t="array" ref="D851">LARGE(IF('Liste aller Termine'!$D$1:$D$10000=$B851,'Liste aller Termine'!$C$1:$C$10000),D$2)</f>
        <v>#NUM!</v>
      </c>
      <c r="E851" s="2" t="e">
        <f t="array" ref="E851">LARGE(IF('Liste aller Termine'!$D$1:$D$10000=$B851,'Liste aller Termine'!$C$1:$C$10000),E$2)</f>
        <v>#NUM!</v>
      </c>
      <c r="F851" s="2" t="e">
        <f t="array" ref="F851">LARGE(IF('Liste aller Termine'!$D$1:$D$10000=$B851,'Liste aller Termine'!$C$1:$C$10000),F$2)</f>
        <v>#NUM!</v>
      </c>
      <c r="G851" s="2" t="e">
        <f t="array" ref="G851">LARGE(IF('Liste aller Termine'!$D$1:$D$10000=$B851,'Liste aller Termine'!$C$1:$C$10000),G$2)</f>
        <v>#NUM!</v>
      </c>
      <c r="H851" s="2" t="e">
        <f t="array" ref="H851">LARGE(IF('Liste aller Termine'!$D$1:$D$10000=$B851,'Liste aller Termine'!$C$1:$C$10000),H$2)</f>
        <v>#NUM!</v>
      </c>
      <c r="I851" s="3" t="str">
        <f t="shared" si="79"/>
        <v/>
      </c>
      <c r="J851" s="3" t="str">
        <f t="shared" si="80"/>
        <v/>
      </c>
      <c r="K851" s="3" t="str">
        <f t="shared" si="81"/>
        <v/>
      </c>
      <c r="L851" s="3" t="str">
        <f t="shared" si="82"/>
        <v/>
      </c>
      <c r="M851" s="3" t="str">
        <f t="shared" si="83"/>
        <v/>
      </c>
    </row>
    <row r="852" spans="1:13" x14ac:dyDescent="0.25">
      <c r="A852" s="1">
        <f t="shared" si="78"/>
        <v>201</v>
      </c>
      <c r="B852" s="1" t="e">
        <f>IF(A852&gt;=10000,"",SMALL('Liste aller Termine'!D$2:D$10000,A852))</f>
        <v>#NUM!</v>
      </c>
      <c r="C852" s="1">
        <f>COUNTIF('Liste aller Termine'!D$2:D$10000,B852)</f>
        <v>0</v>
      </c>
      <c r="D852" s="2" t="e">
        <f t="array" ref="D852">LARGE(IF('Liste aller Termine'!$D$1:$D$10000=$B852,'Liste aller Termine'!$C$1:$C$10000),D$2)</f>
        <v>#NUM!</v>
      </c>
      <c r="E852" s="2" t="e">
        <f t="array" ref="E852">LARGE(IF('Liste aller Termine'!$D$1:$D$10000=$B852,'Liste aller Termine'!$C$1:$C$10000),E$2)</f>
        <v>#NUM!</v>
      </c>
      <c r="F852" s="2" t="e">
        <f t="array" ref="F852">LARGE(IF('Liste aller Termine'!$D$1:$D$10000=$B852,'Liste aller Termine'!$C$1:$C$10000),F$2)</f>
        <v>#NUM!</v>
      </c>
      <c r="G852" s="2" t="e">
        <f t="array" ref="G852">LARGE(IF('Liste aller Termine'!$D$1:$D$10000=$B852,'Liste aller Termine'!$C$1:$C$10000),G$2)</f>
        <v>#NUM!</v>
      </c>
      <c r="H852" s="2" t="e">
        <f t="array" ref="H852">LARGE(IF('Liste aller Termine'!$D$1:$D$10000=$B852,'Liste aller Termine'!$C$1:$C$10000),H$2)</f>
        <v>#NUM!</v>
      </c>
      <c r="I852" s="3" t="str">
        <f t="shared" si="79"/>
        <v/>
      </c>
      <c r="J852" s="3" t="str">
        <f t="shared" si="80"/>
        <v/>
      </c>
      <c r="K852" s="3" t="str">
        <f t="shared" si="81"/>
        <v/>
      </c>
      <c r="L852" s="3" t="str">
        <f t="shared" si="82"/>
        <v/>
      </c>
      <c r="M852" s="3" t="str">
        <f t="shared" si="83"/>
        <v/>
      </c>
    </row>
    <row r="853" spans="1:13" x14ac:dyDescent="0.25">
      <c r="A853" s="1">
        <f t="shared" si="78"/>
        <v>201</v>
      </c>
      <c r="B853" s="1" t="e">
        <f>IF(A853&gt;=10000,"",SMALL('Liste aller Termine'!D$2:D$10000,A853))</f>
        <v>#NUM!</v>
      </c>
      <c r="C853" s="1">
        <f>COUNTIF('Liste aller Termine'!D$2:D$10000,B853)</f>
        <v>0</v>
      </c>
      <c r="D853" s="2" t="e">
        <f t="array" ref="D853">LARGE(IF('Liste aller Termine'!$D$1:$D$10000=$B853,'Liste aller Termine'!$C$1:$C$10000),D$2)</f>
        <v>#NUM!</v>
      </c>
      <c r="E853" s="2" t="e">
        <f t="array" ref="E853">LARGE(IF('Liste aller Termine'!$D$1:$D$10000=$B853,'Liste aller Termine'!$C$1:$C$10000),E$2)</f>
        <v>#NUM!</v>
      </c>
      <c r="F853" s="2" t="e">
        <f t="array" ref="F853">LARGE(IF('Liste aller Termine'!$D$1:$D$10000=$B853,'Liste aller Termine'!$C$1:$C$10000),F$2)</f>
        <v>#NUM!</v>
      </c>
      <c r="G853" s="2" t="e">
        <f t="array" ref="G853">LARGE(IF('Liste aller Termine'!$D$1:$D$10000=$B853,'Liste aller Termine'!$C$1:$C$10000),G$2)</f>
        <v>#NUM!</v>
      </c>
      <c r="H853" s="2" t="e">
        <f t="array" ref="H853">LARGE(IF('Liste aller Termine'!$D$1:$D$10000=$B853,'Liste aller Termine'!$C$1:$C$10000),H$2)</f>
        <v>#NUM!</v>
      </c>
      <c r="I853" s="3" t="str">
        <f t="shared" si="79"/>
        <v/>
      </c>
      <c r="J853" s="3" t="str">
        <f t="shared" si="80"/>
        <v/>
      </c>
      <c r="K853" s="3" t="str">
        <f t="shared" si="81"/>
        <v/>
      </c>
      <c r="L853" s="3" t="str">
        <f t="shared" si="82"/>
        <v/>
      </c>
      <c r="M853" s="3" t="str">
        <f t="shared" si="83"/>
        <v/>
      </c>
    </row>
    <row r="854" spans="1:13" x14ac:dyDescent="0.25">
      <c r="A854" s="1">
        <f t="shared" si="78"/>
        <v>201</v>
      </c>
      <c r="B854" s="1" t="e">
        <f>IF(A854&gt;=10000,"",SMALL('Liste aller Termine'!D$2:D$10000,A854))</f>
        <v>#NUM!</v>
      </c>
      <c r="C854" s="1">
        <f>COUNTIF('Liste aller Termine'!D$2:D$10000,B854)</f>
        <v>0</v>
      </c>
      <c r="D854" s="2" t="e">
        <f t="array" ref="D854">LARGE(IF('Liste aller Termine'!$D$1:$D$10000=$B854,'Liste aller Termine'!$C$1:$C$10000),D$2)</f>
        <v>#NUM!</v>
      </c>
      <c r="E854" s="2" t="e">
        <f t="array" ref="E854">LARGE(IF('Liste aller Termine'!$D$1:$D$10000=$B854,'Liste aller Termine'!$C$1:$C$10000),E$2)</f>
        <v>#NUM!</v>
      </c>
      <c r="F854" s="2" t="e">
        <f t="array" ref="F854">LARGE(IF('Liste aller Termine'!$D$1:$D$10000=$B854,'Liste aller Termine'!$C$1:$C$10000),F$2)</f>
        <v>#NUM!</v>
      </c>
      <c r="G854" s="2" t="e">
        <f t="array" ref="G854">LARGE(IF('Liste aller Termine'!$D$1:$D$10000=$B854,'Liste aller Termine'!$C$1:$C$10000),G$2)</f>
        <v>#NUM!</v>
      </c>
      <c r="H854" s="2" t="e">
        <f t="array" ref="H854">LARGE(IF('Liste aller Termine'!$D$1:$D$10000=$B854,'Liste aller Termine'!$C$1:$C$10000),H$2)</f>
        <v>#NUM!</v>
      </c>
      <c r="I854" s="3" t="str">
        <f t="shared" si="79"/>
        <v/>
      </c>
      <c r="J854" s="3" t="str">
        <f t="shared" si="80"/>
        <v/>
      </c>
      <c r="K854" s="3" t="str">
        <f t="shared" si="81"/>
        <v/>
      </c>
      <c r="L854" s="3" t="str">
        <f t="shared" si="82"/>
        <v/>
      </c>
      <c r="M854" s="3" t="str">
        <f t="shared" si="83"/>
        <v/>
      </c>
    </row>
    <row r="855" spans="1:13" x14ac:dyDescent="0.25">
      <c r="A855" s="1">
        <f t="shared" si="78"/>
        <v>201</v>
      </c>
      <c r="B855" s="1" t="e">
        <f>IF(A855&gt;=10000,"",SMALL('Liste aller Termine'!D$2:D$10000,A855))</f>
        <v>#NUM!</v>
      </c>
      <c r="C855" s="1">
        <f>COUNTIF('Liste aller Termine'!D$2:D$10000,B855)</f>
        <v>0</v>
      </c>
      <c r="D855" s="2" t="e">
        <f t="array" ref="D855">LARGE(IF('Liste aller Termine'!$D$1:$D$10000=$B855,'Liste aller Termine'!$C$1:$C$10000),D$2)</f>
        <v>#NUM!</v>
      </c>
      <c r="E855" s="2" t="e">
        <f t="array" ref="E855">LARGE(IF('Liste aller Termine'!$D$1:$D$10000=$B855,'Liste aller Termine'!$C$1:$C$10000),E$2)</f>
        <v>#NUM!</v>
      </c>
      <c r="F855" s="2" t="e">
        <f t="array" ref="F855">LARGE(IF('Liste aller Termine'!$D$1:$D$10000=$B855,'Liste aller Termine'!$C$1:$C$10000),F$2)</f>
        <v>#NUM!</v>
      </c>
      <c r="G855" s="2" t="e">
        <f t="array" ref="G855">LARGE(IF('Liste aller Termine'!$D$1:$D$10000=$B855,'Liste aller Termine'!$C$1:$C$10000),G$2)</f>
        <v>#NUM!</v>
      </c>
      <c r="H855" s="2" t="e">
        <f t="array" ref="H855">LARGE(IF('Liste aller Termine'!$D$1:$D$10000=$B855,'Liste aller Termine'!$C$1:$C$10000),H$2)</f>
        <v>#NUM!</v>
      </c>
      <c r="I855" s="3" t="str">
        <f t="shared" si="79"/>
        <v/>
      </c>
      <c r="J855" s="3" t="str">
        <f t="shared" si="80"/>
        <v/>
      </c>
      <c r="K855" s="3" t="str">
        <f t="shared" si="81"/>
        <v/>
      </c>
      <c r="L855" s="3" t="str">
        <f t="shared" si="82"/>
        <v/>
      </c>
      <c r="M855" s="3" t="str">
        <f t="shared" si="83"/>
        <v/>
      </c>
    </row>
    <row r="856" spans="1:13" x14ac:dyDescent="0.25">
      <c r="A856" s="1">
        <f t="shared" si="78"/>
        <v>201</v>
      </c>
      <c r="B856" s="1" t="e">
        <f>IF(A856&gt;=10000,"",SMALL('Liste aller Termine'!D$2:D$10000,A856))</f>
        <v>#NUM!</v>
      </c>
      <c r="C856" s="1">
        <f>COUNTIF('Liste aller Termine'!D$2:D$10000,B856)</f>
        <v>0</v>
      </c>
      <c r="D856" s="2" t="e">
        <f t="array" ref="D856">LARGE(IF('Liste aller Termine'!$D$1:$D$10000=$B856,'Liste aller Termine'!$C$1:$C$10000),D$2)</f>
        <v>#NUM!</v>
      </c>
      <c r="E856" s="2" t="e">
        <f t="array" ref="E856">LARGE(IF('Liste aller Termine'!$D$1:$D$10000=$B856,'Liste aller Termine'!$C$1:$C$10000),E$2)</f>
        <v>#NUM!</v>
      </c>
      <c r="F856" s="2" t="e">
        <f t="array" ref="F856">LARGE(IF('Liste aller Termine'!$D$1:$D$10000=$B856,'Liste aller Termine'!$C$1:$C$10000),F$2)</f>
        <v>#NUM!</v>
      </c>
      <c r="G856" s="2" t="e">
        <f t="array" ref="G856">LARGE(IF('Liste aller Termine'!$D$1:$D$10000=$B856,'Liste aller Termine'!$C$1:$C$10000),G$2)</f>
        <v>#NUM!</v>
      </c>
      <c r="H856" s="2" t="e">
        <f t="array" ref="H856">LARGE(IF('Liste aller Termine'!$D$1:$D$10000=$B856,'Liste aller Termine'!$C$1:$C$10000),H$2)</f>
        <v>#NUM!</v>
      </c>
      <c r="I856" s="3" t="str">
        <f t="shared" si="79"/>
        <v/>
      </c>
      <c r="J856" s="3" t="str">
        <f t="shared" si="80"/>
        <v/>
      </c>
      <c r="K856" s="3" t="str">
        <f t="shared" si="81"/>
        <v/>
      </c>
      <c r="L856" s="3" t="str">
        <f t="shared" si="82"/>
        <v/>
      </c>
      <c r="M856" s="3" t="str">
        <f t="shared" si="83"/>
        <v/>
      </c>
    </row>
    <row r="857" spans="1:13" x14ac:dyDescent="0.25">
      <c r="A857" s="1">
        <f t="shared" si="78"/>
        <v>201</v>
      </c>
      <c r="B857" s="1" t="e">
        <f>IF(A857&gt;=10000,"",SMALL('Liste aller Termine'!D$2:D$10000,A857))</f>
        <v>#NUM!</v>
      </c>
      <c r="C857" s="1">
        <f>COUNTIF('Liste aller Termine'!D$2:D$10000,B857)</f>
        <v>0</v>
      </c>
      <c r="D857" s="2" t="e">
        <f t="array" ref="D857">LARGE(IF('Liste aller Termine'!$D$1:$D$10000=$B857,'Liste aller Termine'!$C$1:$C$10000),D$2)</f>
        <v>#NUM!</v>
      </c>
      <c r="E857" s="2" t="e">
        <f t="array" ref="E857">LARGE(IF('Liste aller Termine'!$D$1:$D$10000=$B857,'Liste aller Termine'!$C$1:$C$10000),E$2)</f>
        <v>#NUM!</v>
      </c>
      <c r="F857" s="2" t="e">
        <f t="array" ref="F857">LARGE(IF('Liste aller Termine'!$D$1:$D$10000=$B857,'Liste aller Termine'!$C$1:$C$10000),F$2)</f>
        <v>#NUM!</v>
      </c>
      <c r="G857" s="2" t="e">
        <f t="array" ref="G857">LARGE(IF('Liste aller Termine'!$D$1:$D$10000=$B857,'Liste aller Termine'!$C$1:$C$10000),G$2)</f>
        <v>#NUM!</v>
      </c>
      <c r="H857" s="2" t="e">
        <f t="array" ref="H857">LARGE(IF('Liste aller Termine'!$D$1:$D$10000=$B857,'Liste aller Termine'!$C$1:$C$10000),H$2)</f>
        <v>#NUM!</v>
      </c>
      <c r="I857" s="3" t="str">
        <f t="shared" si="79"/>
        <v/>
      </c>
      <c r="J857" s="3" t="str">
        <f t="shared" si="80"/>
        <v/>
      </c>
      <c r="K857" s="3" t="str">
        <f t="shared" si="81"/>
        <v/>
      </c>
      <c r="L857" s="3" t="str">
        <f t="shared" si="82"/>
        <v/>
      </c>
      <c r="M857" s="3" t="str">
        <f t="shared" si="83"/>
        <v/>
      </c>
    </row>
    <row r="858" spans="1:13" x14ac:dyDescent="0.25">
      <c r="A858" s="1">
        <f t="shared" ref="A858:A921" si="84">A857+C857</f>
        <v>201</v>
      </c>
      <c r="B858" s="1" t="e">
        <f>IF(A858&gt;=10000,"",SMALL('Liste aller Termine'!D$2:D$10000,A858))</f>
        <v>#NUM!</v>
      </c>
      <c r="C858" s="1">
        <f>COUNTIF('Liste aller Termine'!D$2:D$10000,B858)</f>
        <v>0</v>
      </c>
      <c r="D858" s="2" t="e">
        <f t="array" ref="D858">LARGE(IF('Liste aller Termine'!$D$1:$D$10000=$B858,'Liste aller Termine'!$C$1:$C$10000),D$2)</f>
        <v>#NUM!</v>
      </c>
      <c r="E858" s="2" t="e">
        <f t="array" ref="E858">LARGE(IF('Liste aller Termine'!$D$1:$D$10000=$B858,'Liste aller Termine'!$C$1:$C$10000),E$2)</f>
        <v>#NUM!</v>
      </c>
      <c r="F858" s="2" t="e">
        <f t="array" ref="F858">LARGE(IF('Liste aller Termine'!$D$1:$D$10000=$B858,'Liste aller Termine'!$C$1:$C$10000),F$2)</f>
        <v>#NUM!</v>
      </c>
      <c r="G858" s="2" t="e">
        <f t="array" ref="G858">LARGE(IF('Liste aller Termine'!$D$1:$D$10000=$B858,'Liste aller Termine'!$C$1:$C$10000),G$2)</f>
        <v>#NUM!</v>
      </c>
      <c r="H858" s="2" t="e">
        <f t="array" ref="H858">LARGE(IF('Liste aller Termine'!$D$1:$D$10000=$B858,'Liste aller Termine'!$C$1:$C$10000),H$2)</f>
        <v>#NUM!</v>
      </c>
      <c r="I858" s="3" t="str">
        <f t="shared" ref="I858:I921" si="85">IF(ISERROR(D858),"",D858)</f>
        <v/>
      </c>
      <c r="J858" s="3" t="str">
        <f t="shared" ref="J858:J921" si="86">IF(ISERROR(E858),"",E858)</f>
        <v/>
      </c>
      <c r="K858" s="3" t="str">
        <f t="shared" ref="K858:K921" si="87">IF(ISERROR(F858),"",F858)</f>
        <v/>
      </c>
      <c r="L858" s="3" t="str">
        <f t="shared" ref="L858:L921" si="88">IF(ISERROR(G858),"",G858)</f>
        <v/>
      </c>
      <c r="M858" s="3" t="str">
        <f t="shared" ref="M858:M921" si="89">IF(ISERROR(H858),"",H858)</f>
        <v/>
      </c>
    </row>
    <row r="859" spans="1:13" x14ac:dyDescent="0.25">
      <c r="A859" s="1">
        <f t="shared" si="84"/>
        <v>201</v>
      </c>
      <c r="B859" s="1" t="e">
        <f>IF(A859&gt;=10000,"",SMALL('Liste aller Termine'!D$2:D$10000,A859))</f>
        <v>#NUM!</v>
      </c>
      <c r="C859" s="1">
        <f>COUNTIF('Liste aller Termine'!D$2:D$10000,B859)</f>
        <v>0</v>
      </c>
      <c r="D859" s="2" t="e">
        <f t="array" ref="D859">LARGE(IF('Liste aller Termine'!$D$1:$D$10000=$B859,'Liste aller Termine'!$C$1:$C$10000),D$2)</f>
        <v>#NUM!</v>
      </c>
      <c r="E859" s="2" t="e">
        <f t="array" ref="E859">LARGE(IF('Liste aller Termine'!$D$1:$D$10000=$B859,'Liste aller Termine'!$C$1:$C$10000),E$2)</f>
        <v>#NUM!</v>
      </c>
      <c r="F859" s="2" t="e">
        <f t="array" ref="F859">LARGE(IF('Liste aller Termine'!$D$1:$D$10000=$B859,'Liste aller Termine'!$C$1:$C$10000),F$2)</f>
        <v>#NUM!</v>
      </c>
      <c r="G859" s="2" t="e">
        <f t="array" ref="G859">LARGE(IF('Liste aller Termine'!$D$1:$D$10000=$B859,'Liste aller Termine'!$C$1:$C$10000),G$2)</f>
        <v>#NUM!</v>
      </c>
      <c r="H859" s="2" t="e">
        <f t="array" ref="H859">LARGE(IF('Liste aller Termine'!$D$1:$D$10000=$B859,'Liste aller Termine'!$C$1:$C$10000),H$2)</f>
        <v>#NUM!</v>
      </c>
      <c r="I859" s="3" t="str">
        <f t="shared" si="85"/>
        <v/>
      </c>
      <c r="J859" s="3" t="str">
        <f t="shared" si="86"/>
        <v/>
      </c>
      <c r="K859" s="3" t="str">
        <f t="shared" si="87"/>
        <v/>
      </c>
      <c r="L859" s="3" t="str">
        <f t="shared" si="88"/>
        <v/>
      </c>
      <c r="M859" s="3" t="str">
        <f t="shared" si="89"/>
        <v/>
      </c>
    </row>
    <row r="860" spans="1:13" x14ac:dyDescent="0.25">
      <c r="A860" s="1">
        <f t="shared" si="84"/>
        <v>201</v>
      </c>
      <c r="B860" s="1" t="e">
        <f>IF(A860&gt;=10000,"",SMALL('Liste aller Termine'!D$2:D$10000,A860))</f>
        <v>#NUM!</v>
      </c>
      <c r="C860" s="1">
        <f>COUNTIF('Liste aller Termine'!D$2:D$10000,B860)</f>
        <v>0</v>
      </c>
      <c r="D860" s="2" t="e">
        <f t="array" ref="D860">LARGE(IF('Liste aller Termine'!$D$1:$D$10000=$B860,'Liste aller Termine'!$C$1:$C$10000),D$2)</f>
        <v>#NUM!</v>
      </c>
      <c r="E860" s="2" t="e">
        <f t="array" ref="E860">LARGE(IF('Liste aller Termine'!$D$1:$D$10000=$B860,'Liste aller Termine'!$C$1:$C$10000),E$2)</f>
        <v>#NUM!</v>
      </c>
      <c r="F860" s="2" t="e">
        <f t="array" ref="F860">LARGE(IF('Liste aller Termine'!$D$1:$D$10000=$B860,'Liste aller Termine'!$C$1:$C$10000),F$2)</f>
        <v>#NUM!</v>
      </c>
      <c r="G860" s="2" t="e">
        <f t="array" ref="G860">LARGE(IF('Liste aller Termine'!$D$1:$D$10000=$B860,'Liste aller Termine'!$C$1:$C$10000),G$2)</f>
        <v>#NUM!</v>
      </c>
      <c r="H860" s="2" t="e">
        <f t="array" ref="H860">LARGE(IF('Liste aller Termine'!$D$1:$D$10000=$B860,'Liste aller Termine'!$C$1:$C$10000),H$2)</f>
        <v>#NUM!</v>
      </c>
      <c r="I860" s="3" t="str">
        <f t="shared" si="85"/>
        <v/>
      </c>
      <c r="J860" s="3" t="str">
        <f t="shared" si="86"/>
        <v/>
      </c>
      <c r="K860" s="3" t="str">
        <f t="shared" si="87"/>
        <v/>
      </c>
      <c r="L860" s="3" t="str">
        <f t="shared" si="88"/>
        <v/>
      </c>
      <c r="M860" s="3" t="str">
        <f t="shared" si="89"/>
        <v/>
      </c>
    </row>
    <row r="861" spans="1:13" x14ac:dyDescent="0.25">
      <c r="A861" s="1">
        <f t="shared" si="84"/>
        <v>201</v>
      </c>
      <c r="B861" s="1" t="e">
        <f>IF(A861&gt;=10000,"",SMALL('Liste aller Termine'!D$2:D$10000,A861))</f>
        <v>#NUM!</v>
      </c>
      <c r="C861" s="1">
        <f>COUNTIF('Liste aller Termine'!D$2:D$10000,B861)</f>
        <v>0</v>
      </c>
      <c r="D861" s="2" t="e">
        <f t="array" ref="D861">LARGE(IF('Liste aller Termine'!$D$1:$D$10000=$B861,'Liste aller Termine'!$C$1:$C$10000),D$2)</f>
        <v>#NUM!</v>
      </c>
      <c r="E861" s="2" t="e">
        <f t="array" ref="E861">LARGE(IF('Liste aller Termine'!$D$1:$D$10000=$B861,'Liste aller Termine'!$C$1:$C$10000),E$2)</f>
        <v>#NUM!</v>
      </c>
      <c r="F861" s="2" t="e">
        <f t="array" ref="F861">LARGE(IF('Liste aller Termine'!$D$1:$D$10000=$B861,'Liste aller Termine'!$C$1:$C$10000),F$2)</f>
        <v>#NUM!</v>
      </c>
      <c r="G861" s="2" t="e">
        <f t="array" ref="G861">LARGE(IF('Liste aller Termine'!$D$1:$D$10000=$B861,'Liste aller Termine'!$C$1:$C$10000),G$2)</f>
        <v>#NUM!</v>
      </c>
      <c r="H861" s="2" t="e">
        <f t="array" ref="H861">LARGE(IF('Liste aller Termine'!$D$1:$D$10000=$B861,'Liste aller Termine'!$C$1:$C$10000),H$2)</f>
        <v>#NUM!</v>
      </c>
      <c r="I861" s="3" t="str">
        <f t="shared" si="85"/>
        <v/>
      </c>
      <c r="J861" s="3" t="str">
        <f t="shared" si="86"/>
        <v/>
      </c>
      <c r="K861" s="3" t="str">
        <f t="shared" si="87"/>
        <v/>
      </c>
      <c r="L861" s="3" t="str">
        <f t="shared" si="88"/>
        <v/>
      </c>
      <c r="M861" s="3" t="str">
        <f t="shared" si="89"/>
        <v/>
      </c>
    </row>
    <row r="862" spans="1:13" x14ac:dyDescent="0.25">
      <c r="A862" s="1">
        <f t="shared" si="84"/>
        <v>201</v>
      </c>
      <c r="B862" s="1" t="e">
        <f>IF(A862&gt;=10000,"",SMALL('Liste aller Termine'!D$2:D$10000,A862))</f>
        <v>#NUM!</v>
      </c>
      <c r="C862" s="1">
        <f>COUNTIF('Liste aller Termine'!D$2:D$10000,B862)</f>
        <v>0</v>
      </c>
      <c r="D862" s="2" t="e">
        <f t="array" ref="D862">LARGE(IF('Liste aller Termine'!$D$1:$D$10000=$B862,'Liste aller Termine'!$C$1:$C$10000),D$2)</f>
        <v>#NUM!</v>
      </c>
      <c r="E862" s="2" t="e">
        <f t="array" ref="E862">LARGE(IF('Liste aller Termine'!$D$1:$D$10000=$B862,'Liste aller Termine'!$C$1:$C$10000),E$2)</f>
        <v>#NUM!</v>
      </c>
      <c r="F862" s="2" t="e">
        <f t="array" ref="F862">LARGE(IF('Liste aller Termine'!$D$1:$D$10000=$B862,'Liste aller Termine'!$C$1:$C$10000),F$2)</f>
        <v>#NUM!</v>
      </c>
      <c r="G862" s="2" t="e">
        <f t="array" ref="G862">LARGE(IF('Liste aller Termine'!$D$1:$D$10000=$B862,'Liste aller Termine'!$C$1:$C$10000),G$2)</f>
        <v>#NUM!</v>
      </c>
      <c r="H862" s="2" t="e">
        <f t="array" ref="H862">LARGE(IF('Liste aller Termine'!$D$1:$D$10000=$B862,'Liste aller Termine'!$C$1:$C$10000),H$2)</f>
        <v>#NUM!</v>
      </c>
      <c r="I862" s="3" t="str">
        <f t="shared" si="85"/>
        <v/>
      </c>
      <c r="J862" s="3" t="str">
        <f t="shared" si="86"/>
        <v/>
      </c>
      <c r="K862" s="3" t="str">
        <f t="shared" si="87"/>
        <v/>
      </c>
      <c r="L862" s="3" t="str">
        <f t="shared" si="88"/>
        <v/>
      </c>
      <c r="M862" s="3" t="str">
        <f t="shared" si="89"/>
        <v/>
      </c>
    </row>
    <row r="863" spans="1:13" x14ac:dyDescent="0.25">
      <c r="A863" s="1">
        <f t="shared" si="84"/>
        <v>201</v>
      </c>
      <c r="B863" s="1" t="e">
        <f>IF(A863&gt;=10000,"",SMALL('Liste aller Termine'!D$2:D$10000,A863))</f>
        <v>#NUM!</v>
      </c>
      <c r="C863" s="1">
        <f>COUNTIF('Liste aller Termine'!D$2:D$10000,B863)</f>
        <v>0</v>
      </c>
      <c r="D863" s="2" t="e">
        <f t="array" ref="D863">LARGE(IF('Liste aller Termine'!$D$1:$D$10000=$B863,'Liste aller Termine'!$C$1:$C$10000),D$2)</f>
        <v>#NUM!</v>
      </c>
      <c r="E863" s="2" t="e">
        <f t="array" ref="E863">LARGE(IF('Liste aller Termine'!$D$1:$D$10000=$B863,'Liste aller Termine'!$C$1:$C$10000),E$2)</f>
        <v>#NUM!</v>
      </c>
      <c r="F863" s="2" t="e">
        <f t="array" ref="F863">LARGE(IF('Liste aller Termine'!$D$1:$D$10000=$B863,'Liste aller Termine'!$C$1:$C$10000),F$2)</f>
        <v>#NUM!</v>
      </c>
      <c r="G863" s="2" t="e">
        <f t="array" ref="G863">LARGE(IF('Liste aller Termine'!$D$1:$D$10000=$B863,'Liste aller Termine'!$C$1:$C$10000),G$2)</f>
        <v>#NUM!</v>
      </c>
      <c r="H863" s="2" t="e">
        <f t="array" ref="H863">LARGE(IF('Liste aller Termine'!$D$1:$D$10000=$B863,'Liste aller Termine'!$C$1:$C$10000),H$2)</f>
        <v>#NUM!</v>
      </c>
      <c r="I863" s="3" t="str">
        <f t="shared" si="85"/>
        <v/>
      </c>
      <c r="J863" s="3" t="str">
        <f t="shared" si="86"/>
        <v/>
      </c>
      <c r="K863" s="3" t="str">
        <f t="shared" si="87"/>
        <v/>
      </c>
      <c r="L863" s="3" t="str">
        <f t="shared" si="88"/>
        <v/>
      </c>
      <c r="M863" s="3" t="str">
        <f t="shared" si="89"/>
        <v/>
      </c>
    </row>
    <row r="864" spans="1:13" x14ac:dyDescent="0.25">
      <c r="A864" s="1">
        <f t="shared" si="84"/>
        <v>201</v>
      </c>
      <c r="B864" s="1" t="e">
        <f>IF(A864&gt;=10000,"",SMALL('Liste aller Termine'!D$2:D$10000,A864))</f>
        <v>#NUM!</v>
      </c>
      <c r="C864" s="1">
        <f>COUNTIF('Liste aller Termine'!D$2:D$10000,B864)</f>
        <v>0</v>
      </c>
      <c r="D864" s="2" t="e">
        <f t="array" ref="D864">LARGE(IF('Liste aller Termine'!$D$1:$D$10000=$B864,'Liste aller Termine'!$C$1:$C$10000),D$2)</f>
        <v>#NUM!</v>
      </c>
      <c r="E864" s="2" t="e">
        <f t="array" ref="E864">LARGE(IF('Liste aller Termine'!$D$1:$D$10000=$B864,'Liste aller Termine'!$C$1:$C$10000),E$2)</f>
        <v>#NUM!</v>
      </c>
      <c r="F864" s="2" t="e">
        <f t="array" ref="F864">LARGE(IF('Liste aller Termine'!$D$1:$D$10000=$B864,'Liste aller Termine'!$C$1:$C$10000),F$2)</f>
        <v>#NUM!</v>
      </c>
      <c r="G864" s="2" t="e">
        <f t="array" ref="G864">LARGE(IF('Liste aller Termine'!$D$1:$D$10000=$B864,'Liste aller Termine'!$C$1:$C$10000),G$2)</f>
        <v>#NUM!</v>
      </c>
      <c r="H864" s="2" t="e">
        <f t="array" ref="H864">LARGE(IF('Liste aller Termine'!$D$1:$D$10000=$B864,'Liste aller Termine'!$C$1:$C$10000),H$2)</f>
        <v>#NUM!</v>
      </c>
      <c r="I864" s="3" t="str">
        <f t="shared" si="85"/>
        <v/>
      </c>
      <c r="J864" s="3" t="str">
        <f t="shared" si="86"/>
        <v/>
      </c>
      <c r="K864" s="3" t="str">
        <f t="shared" si="87"/>
        <v/>
      </c>
      <c r="L864" s="3" t="str">
        <f t="shared" si="88"/>
        <v/>
      </c>
      <c r="M864" s="3" t="str">
        <f t="shared" si="89"/>
        <v/>
      </c>
    </row>
    <row r="865" spans="1:13" x14ac:dyDescent="0.25">
      <c r="A865" s="1">
        <f t="shared" si="84"/>
        <v>201</v>
      </c>
      <c r="B865" s="1" t="e">
        <f>IF(A865&gt;=10000,"",SMALL('Liste aller Termine'!D$2:D$10000,A865))</f>
        <v>#NUM!</v>
      </c>
      <c r="C865" s="1">
        <f>COUNTIF('Liste aller Termine'!D$2:D$10000,B865)</f>
        <v>0</v>
      </c>
      <c r="D865" s="2" t="e">
        <f t="array" ref="D865">LARGE(IF('Liste aller Termine'!$D$1:$D$10000=$B865,'Liste aller Termine'!$C$1:$C$10000),D$2)</f>
        <v>#NUM!</v>
      </c>
      <c r="E865" s="2" t="e">
        <f t="array" ref="E865">LARGE(IF('Liste aller Termine'!$D$1:$D$10000=$B865,'Liste aller Termine'!$C$1:$C$10000),E$2)</f>
        <v>#NUM!</v>
      </c>
      <c r="F865" s="2" t="e">
        <f t="array" ref="F865">LARGE(IF('Liste aller Termine'!$D$1:$D$10000=$B865,'Liste aller Termine'!$C$1:$C$10000),F$2)</f>
        <v>#NUM!</v>
      </c>
      <c r="G865" s="2" t="e">
        <f t="array" ref="G865">LARGE(IF('Liste aller Termine'!$D$1:$D$10000=$B865,'Liste aller Termine'!$C$1:$C$10000),G$2)</f>
        <v>#NUM!</v>
      </c>
      <c r="H865" s="2" t="e">
        <f t="array" ref="H865">LARGE(IF('Liste aller Termine'!$D$1:$D$10000=$B865,'Liste aller Termine'!$C$1:$C$10000),H$2)</f>
        <v>#NUM!</v>
      </c>
      <c r="I865" s="3" t="str">
        <f t="shared" si="85"/>
        <v/>
      </c>
      <c r="J865" s="3" t="str">
        <f t="shared" si="86"/>
        <v/>
      </c>
      <c r="K865" s="3" t="str">
        <f t="shared" si="87"/>
        <v/>
      </c>
      <c r="L865" s="3" t="str">
        <f t="shared" si="88"/>
        <v/>
      </c>
      <c r="M865" s="3" t="str">
        <f t="shared" si="89"/>
        <v/>
      </c>
    </row>
    <row r="866" spans="1:13" x14ac:dyDescent="0.25">
      <c r="A866" s="1">
        <f t="shared" si="84"/>
        <v>201</v>
      </c>
      <c r="B866" s="1" t="e">
        <f>IF(A866&gt;=10000,"",SMALL('Liste aller Termine'!D$2:D$10000,A866))</f>
        <v>#NUM!</v>
      </c>
      <c r="C866" s="1">
        <f>COUNTIF('Liste aller Termine'!D$2:D$10000,B866)</f>
        <v>0</v>
      </c>
      <c r="D866" s="2" t="e">
        <f t="array" ref="D866">LARGE(IF('Liste aller Termine'!$D$1:$D$10000=$B866,'Liste aller Termine'!$C$1:$C$10000),D$2)</f>
        <v>#NUM!</v>
      </c>
      <c r="E866" s="2" t="e">
        <f t="array" ref="E866">LARGE(IF('Liste aller Termine'!$D$1:$D$10000=$B866,'Liste aller Termine'!$C$1:$C$10000),E$2)</f>
        <v>#NUM!</v>
      </c>
      <c r="F866" s="2" t="e">
        <f t="array" ref="F866">LARGE(IF('Liste aller Termine'!$D$1:$D$10000=$B866,'Liste aller Termine'!$C$1:$C$10000),F$2)</f>
        <v>#NUM!</v>
      </c>
      <c r="G866" s="2" t="e">
        <f t="array" ref="G866">LARGE(IF('Liste aller Termine'!$D$1:$D$10000=$B866,'Liste aller Termine'!$C$1:$C$10000),G$2)</f>
        <v>#NUM!</v>
      </c>
      <c r="H866" s="2" t="e">
        <f t="array" ref="H866">LARGE(IF('Liste aller Termine'!$D$1:$D$10000=$B866,'Liste aller Termine'!$C$1:$C$10000),H$2)</f>
        <v>#NUM!</v>
      </c>
      <c r="I866" s="3" t="str">
        <f t="shared" si="85"/>
        <v/>
      </c>
      <c r="J866" s="3" t="str">
        <f t="shared" si="86"/>
        <v/>
      </c>
      <c r="K866" s="3" t="str">
        <f t="shared" si="87"/>
        <v/>
      </c>
      <c r="L866" s="3" t="str">
        <f t="shared" si="88"/>
        <v/>
      </c>
      <c r="M866" s="3" t="str">
        <f t="shared" si="89"/>
        <v/>
      </c>
    </row>
    <row r="867" spans="1:13" x14ac:dyDescent="0.25">
      <c r="A867" s="1">
        <f t="shared" si="84"/>
        <v>201</v>
      </c>
      <c r="B867" s="1" t="e">
        <f>IF(A867&gt;=10000,"",SMALL('Liste aller Termine'!D$2:D$10000,A867))</f>
        <v>#NUM!</v>
      </c>
      <c r="C867" s="1">
        <f>COUNTIF('Liste aller Termine'!D$2:D$10000,B867)</f>
        <v>0</v>
      </c>
      <c r="D867" s="2" t="e">
        <f t="array" ref="D867">LARGE(IF('Liste aller Termine'!$D$1:$D$10000=$B867,'Liste aller Termine'!$C$1:$C$10000),D$2)</f>
        <v>#NUM!</v>
      </c>
      <c r="E867" s="2" t="e">
        <f t="array" ref="E867">LARGE(IF('Liste aller Termine'!$D$1:$D$10000=$B867,'Liste aller Termine'!$C$1:$C$10000),E$2)</f>
        <v>#NUM!</v>
      </c>
      <c r="F867" s="2" t="e">
        <f t="array" ref="F867">LARGE(IF('Liste aller Termine'!$D$1:$D$10000=$B867,'Liste aller Termine'!$C$1:$C$10000),F$2)</f>
        <v>#NUM!</v>
      </c>
      <c r="G867" s="2" t="e">
        <f t="array" ref="G867">LARGE(IF('Liste aller Termine'!$D$1:$D$10000=$B867,'Liste aller Termine'!$C$1:$C$10000),G$2)</f>
        <v>#NUM!</v>
      </c>
      <c r="H867" s="2" t="e">
        <f t="array" ref="H867">LARGE(IF('Liste aller Termine'!$D$1:$D$10000=$B867,'Liste aller Termine'!$C$1:$C$10000),H$2)</f>
        <v>#NUM!</v>
      </c>
      <c r="I867" s="3" t="str">
        <f t="shared" si="85"/>
        <v/>
      </c>
      <c r="J867" s="3" t="str">
        <f t="shared" si="86"/>
        <v/>
      </c>
      <c r="K867" s="3" t="str">
        <f t="shared" si="87"/>
        <v/>
      </c>
      <c r="L867" s="3" t="str">
        <f t="shared" si="88"/>
        <v/>
      </c>
      <c r="M867" s="3" t="str">
        <f t="shared" si="89"/>
        <v/>
      </c>
    </row>
    <row r="868" spans="1:13" x14ac:dyDescent="0.25">
      <c r="A868" s="1">
        <f t="shared" si="84"/>
        <v>201</v>
      </c>
      <c r="B868" s="1" t="e">
        <f>IF(A868&gt;=10000,"",SMALL('Liste aller Termine'!D$2:D$10000,A868))</f>
        <v>#NUM!</v>
      </c>
      <c r="C868" s="1">
        <f>COUNTIF('Liste aller Termine'!D$2:D$10000,B868)</f>
        <v>0</v>
      </c>
      <c r="D868" s="2" t="e">
        <f t="array" ref="D868">LARGE(IF('Liste aller Termine'!$D$1:$D$10000=$B868,'Liste aller Termine'!$C$1:$C$10000),D$2)</f>
        <v>#NUM!</v>
      </c>
      <c r="E868" s="2" t="e">
        <f t="array" ref="E868">LARGE(IF('Liste aller Termine'!$D$1:$D$10000=$B868,'Liste aller Termine'!$C$1:$C$10000),E$2)</f>
        <v>#NUM!</v>
      </c>
      <c r="F868" s="2" t="e">
        <f t="array" ref="F868">LARGE(IF('Liste aller Termine'!$D$1:$D$10000=$B868,'Liste aller Termine'!$C$1:$C$10000),F$2)</f>
        <v>#NUM!</v>
      </c>
      <c r="G868" s="2" t="e">
        <f t="array" ref="G868">LARGE(IF('Liste aller Termine'!$D$1:$D$10000=$B868,'Liste aller Termine'!$C$1:$C$10000),G$2)</f>
        <v>#NUM!</v>
      </c>
      <c r="H868" s="2" t="e">
        <f t="array" ref="H868">LARGE(IF('Liste aller Termine'!$D$1:$D$10000=$B868,'Liste aller Termine'!$C$1:$C$10000),H$2)</f>
        <v>#NUM!</v>
      </c>
      <c r="I868" s="3" t="str">
        <f t="shared" si="85"/>
        <v/>
      </c>
      <c r="J868" s="3" t="str">
        <f t="shared" si="86"/>
        <v/>
      </c>
      <c r="K868" s="3" t="str">
        <f t="shared" si="87"/>
        <v/>
      </c>
      <c r="L868" s="3" t="str">
        <f t="shared" si="88"/>
        <v/>
      </c>
      <c r="M868" s="3" t="str">
        <f t="shared" si="89"/>
        <v/>
      </c>
    </row>
    <row r="869" spans="1:13" x14ac:dyDescent="0.25">
      <c r="A869" s="1">
        <f t="shared" si="84"/>
        <v>201</v>
      </c>
      <c r="B869" s="1" t="e">
        <f>IF(A869&gt;=10000,"",SMALL('Liste aller Termine'!D$2:D$10000,A869))</f>
        <v>#NUM!</v>
      </c>
      <c r="C869" s="1">
        <f>COUNTIF('Liste aller Termine'!D$2:D$10000,B869)</f>
        <v>0</v>
      </c>
      <c r="D869" s="2" t="e">
        <f t="array" ref="D869">LARGE(IF('Liste aller Termine'!$D$1:$D$10000=$B869,'Liste aller Termine'!$C$1:$C$10000),D$2)</f>
        <v>#NUM!</v>
      </c>
      <c r="E869" s="2" t="e">
        <f t="array" ref="E869">LARGE(IF('Liste aller Termine'!$D$1:$D$10000=$B869,'Liste aller Termine'!$C$1:$C$10000),E$2)</f>
        <v>#NUM!</v>
      </c>
      <c r="F869" s="2" t="e">
        <f t="array" ref="F869">LARGE(IF('Liste aller Termine'!$D$1:$D$10000=$B869,'Liste aller Termine'!$C$1:$C$10000),F$2)</f>
        <v>#NUM!</v>
      </c>
      <c r="G869" s="2" t="e">
        <f t="array" ref="G869">LARGE(IF('Liste aller Termine'!$D$1:$D$10000=$B869,'Liste aller Termine'!$C$1:$C$10000),G$2)</f>
        <v>#NUM!</v>
      </c>
      <c r="H869" s="2" t="e">
        <f t="array" ref="H869">LARGE(IF('Liste aller Termine'!$D$1:$D$10000=$B869,'Liste aller Termine'!$C$1:$C$10000),H$2)</f>
        <v>#NUM!</v>
      </c>
      <c r="I869" s="3" t="str">
        <f t="shared" si="85"/>
        <v/>
      </c>
      <c r="J869" s="3" t="str">
        <f t="shared" si="86"/>
        <v/>
      </c>
      <c r="K869" s="3" t="str">
        <f t="shared" si="87"/>
        <v/>
      </c>
      <c r="L869" s="3" t="str">
        <f t="shared" si="88"/>
        <v/>
      </c>
      <c r="M869" s="3" t="str">
        <f t="shared" si="89"/>
        <v/>
      </c>
    </row>
    <row r="870" spans="1:13" x14ac:dyDescent="0.25">
      <c r="A870" s="1">
        <f t="shared" si="84"/>
        <v>201</v>
      </c>
      <c r="B870" s="1" t="e">
        <f>IF(A870&gt;=10000,"",SMALL('Liste aller Termine'!D$2:D$10000,A870))</f>
        <v>#NUM!</v>
      </c>
      <c r="C870" s="1">
        <f>COUNTIF('Liste aller Termine'!D$2:D$10000,B870)</f>
        <v>0</v>
      </c>
      <c r="D870" s="2" t="e">
        <f t="array" ref="D870">LARGE(IF('Liste aller Termine'!$D$1:$D$10000=$B870,'Liste aller Termine'!$C$1:$C$10000),D$2)</f>
        <v>#NUM!</v>
      </c>
      <c r="E870" s="2" t="e">
        <f t="array" ref="E870">LARGE(IF('Liste aller Termine'!$D$1:$D$10000=$B870,'Liste aller Termine'!$C$1:$C$10000),E$2)</f>
        <v>#NUM!</v>
      </c>
      <c r="F870" s="2" t="e">
        <f t="array" ref="F870">LARGE(IF('Liste aller Termine'!$D$1:$D$10000=$B870,'Liste aller Termine'!$C$1:$C$10000),F$2)</f>
        <v>#NUM!</v>
      </c>
      <c r="G870" s="2" t="e">
        <f t="array" ref="G870">LARGE(IF('Liste aller Termine'!$D$1:$D$10000=$B870,'Liste aller Termine'!$C$1:$C$10000),G$2)</f>
        <v>#NUM!</v>
      </c>
      <c r="H870" s="2" t="e">
        <f t="array" ref="H870">LARGE(IF('Liste aller Termine'!$D$1:$D$10000=$B870,'Liste aller Termine'!$C$1:$C$10000),H$2)</f>
        <v>#NUM!</v>
      </c>
      <c r="I870" s="3" t="str">
        <f t="shared" si="85"/>
        <v/>
      </c>
      <c r="J870" s="3" t="str">
        <f t="shared" si="86"/>
        <v/>
      </c>
      <c r="K870" s="3" t="str">
        <f t="shared" si="87"/>
        <v/>
      </c>
      <c r="L870" s="3" t="str">
        <f t="shared" si="88"/>
        <v/>
      </c>
      <c r="M870" s="3" t="str">
        <f t="shared" si="89"/>
        <v/>
      </c>
    </row>
    <row r="871" spans="1:13" x14ac:dyDescent="0.25">
      <c r="A871" s="1">
        <f t="shared" si="84"/>
        <v>201</v>
      </c>
      <c r="B871" s="1" t="e">
        <f>IF(A871&gt;=10000,"",SMALL('Liste aller Termine'!D$2:D$10000,A871))</f>
        <v>#NUM!</v>
      </c>
      <c r="C871" s="1">
        <f>COUNTIF('Liste aller Termine'!D$2:D$10000,B871)</f>
        <v>0</v>
      </c>
      <c r="D871" s="2" t="e">
        <f t="array" ref="D871">LARGE(IF('Liste aller Termine'!$D$1:$D$10000=$B871,'Liste aller Termine'!$C$1:$C$10000),D$2)</f>
        <v>#NUM!</v>
      </c>
      <c r="E871" s="2" t="e">
        <f t="array" ref="E871">LARGE(IF('Liste aller Termine'!$D$1:$D$10000=$B871,'Liste aller Termine'!$C$1:$C$10000),E$2)</f>
        <v>#NUM!</v>
      </c>
      <c r="F871" s="2" t="e">
        <f t="array" ref="F871">LARGE(IF('Liste aller Termine'!$D$1:$D$10000=$B871,'Liste aller Termine'!$C$1:$C$10000),F$2)</f>
        <v>#NUM!</v>
      </c>
      <c r="G871" s="2" t="e">
        <f t="array" ref="G871">LARGE(IF('Liste aller Termine'!$D$1:$D$10000=$B871,'Liste aller Termine'!$C$1:$C$10000),G$2)</f>
        <v>#NUM!</v>
      </c>
      <c r="H871" s="2" t="e">
        <f t="array" ref="H871">LARGE(IF('Liste aller Termine'!$D$1:$D$10000=$B871,'Liste aller Termine'!$C$1:$C$10000),H$2)</f>
        <v>#NUM!</v>
      </c>
      <c r="I871" s="3" t="str">
        <f t="shared" si="85"/>
        <v/>
      </c>
      <c r="J871" s="3" t="str">
        <f t="shared" si="86"/>
        <v/>
      </c>
      <c r="K871" s="3" t="str">
        <f t="shared" si="87"/>
        <v/>
      </c>
      <c r="L871" s="3" t="str">
        <f t="shared" si="88"/>
        <v/>
      </c>
      <c r="M871" s="3" t="str">
        <f t="shared" si="89"/>
        <v/>
      </c>
    </row>
    <row r="872" spans="1:13" x14ac:dyDescent="0.25">
      <c r="A872" s="1">
        <f t="shared" si="84"/>
        <v>201</v>
      </c>
      <c r="B872" s="1" t="e">
        <f>IF(A872&gt;=10000,"",SMALL('Liste aller Termine'!D$2:D$10000,A872))</f>
        <v>#NUM!</v>
      </c>
      <c r="C872" s="1">
        <f>COUNTIF('Liste aller Termine'!D$2:D$10000,B872)</f>
        <v>0</v>
      </c>
      <c r="D872" s="2" t="e">
        <f t="array" ref="D872">LARGE(IF('Liste aller Termine'!$D$1:$D$10000=$B872,'Liste aller Termine'!$C$1:$C$10000),D$2)</f>
        <v>#NUM!</v>
      </c>
      <c r="E872" s="2" t="e">
        <f t="array" ref="E872">LARGE(IF('Liste aller Termine'!$D$1:$D$10000=$B872,'Liste aller Termine'!$C$1:$C$10000),E$2)</f>
        <v>#NUM!</v>
      </c>
      <c r="F872" s="2" t="e">
        <f t="array" ref="F872">LARGE(IF('Liste aller Termine'!$D$1:$D$10000=$B872,'Liste aller Termine'!$C$1:$C$10000),F$2)</f>
        <v>#NUM!</v>
      </c>
      <c r="G872" s="2" t="e">
        <f t="array" ref="G872">LARGE(IF('Liste aller Termine'!$D$1:$D$10000=$B872,'Liste aller Termine'!$C$1:$C$10000),G$2)</f>
        <v>#NUM!</v>
      </c>
      <c r="H872" s="2" t="e">
        <f t="array" ref="H872">LARGE(IF('Liste aller Termine'!$D$1:$D$10000=$B872,'Liste aller Termine'!$C$1:$C$10000),H$2)</f>
        <v>#NUM!</v>
      </c>
      <c r="I872" s="3" t="str">
        <f t="shared" si="85"/>
        <v/>
      </c>
      <c r="J872" s="3" t="str">
        <f t="shared" si="86"/>
        <v/>
      </c>
      <c r="K872" s="3" t="str">
        <f t="shared" si="87"/>
        <v/>
      </c>
      <c r="L872" s="3" t="str">
        <f t="shared" si="88"/>
        <v/>
      </c>
      <c r="M872" s="3" t="str">
        <f t="shared" si="89"/>
        <v/>
      </c>
    </row>
    <row r="873" spans="1:13" x14ac:dyDescent="0.25">
      <c r="A873" s="1">
        <f t="shared" si="84"/>
        <v>201</v>
      </c>
      <c r="B873" s="1" t="e">
        <f>IF(A873&gt;=10000,"",SMALL('Liste aller Termine'!D$2:D$10000,A873))</f>
        <v>#NUM!</v>
      </c>
      <c r="C873" s="1">
        <f>COUNTIF('Liste aller Termine'!D$2:D$10000,B873)</f>
        <v>0</v>
      </c>
      <c r="D873" s="2" t="e">
        <f t="array" ref="D873">LARGE(IF('Liste aller Termine'!$D$1:$D$10000=$B873,'Liste aller Termine'!$C$1:$C$10000),D$2)</f>
        <v>#NUM!</v>
      </c>
      <c r="E873" s="2" t="e">
        <f t="array" ref="E873">LARGE(IF('Liste aller Termine'!$D$1:$D$10000=$B873,'Liste aller Termine'!$C$1:$C$10000),E$2)</f>
        <v>#NUM!</v>
      </c>
      <c r="F873" s="2" t="e">
        <f t="array" ref="F873">LARGE(IF('Liste aller Termine'!$D$1:$D$10000=$B873,'Liste aller Termine'!$C$1:$C$10000),F$2)</f>
        <v>#NUM!</v>
      </c>
      <c r="G873" s="2" t="e">
        <f t="array" ref="G873">LARGE(IF('Liste aller Termine'!$D$1:$D$10000=$B873,'Liste aller Termine'!$C$1:$C$10000),G$2)</f>
        <v>#NUM!</v>
      </c>
      <c r="H873" s="2" t="e">
        <f t="array" ref="H873">LARGE(IF('Liste aller Termine'!$D$1:$D$10000=$B873,'Liste aller Termine'!$C$1:$C$10000),H$2)</f>
        <v>#NUM!</v>
      </c>
      <c r="I873" s="3" t="str">
        <f t="shared" si="85"/>
        <v/>
      </c>
      <c r="J873" s="3" t="str">
        <f t="shared" si="86"/>
        <v/>
      </c>
      <c r="K873" s="3" t="str">
        <f t="shared" si="87"/>
        <v/>
      </c>
      <c r="L873" s="3" t="str">
        <f t="shared" si="88"/>
        <v/>
      </c>
      <c r="M873" s="3" t="str">
        <f t="shared" si="89"/>
        <v/>
      </c>
    </row>
    <row r="874" spans="1:13" x14ac:dyDescent="0.25">
      <c r="A874" s="1">
        <f t="shared" si="84"/>
        <v>201</v>
      </c>
      <c r="B874" s="1" t="e">
        <f>IF(A874&gt;=10000,"",SMALL('Liste aller Termine'!D$2:D$10000,A874))</f>
        <v>#NUM!</v>
      </c>
      <c r="C874" s="1">
        <f>COUNTIF('Liste aller Termine'!D$2:D$10000,B874)</f>
        <v>0</v>
      </c>
      <c r="D874" s="2" t="e">
        <f t="array" ref="D874">LARGE(IF('Liste aller Termine'!$D$1:$D$10000=$B874,'Liste aller Termine'!$C$1:$C$10000),D$2)</f>
        <v>#NUM!</v>
      </c>
      <c r="E874" s="2" t="e">
        <f t="array" ref="E874">LARGE(IF('Liste aller Termine'!$D$1:$D$10000=$B874,'Liste aller Termine'!$C$1:$C$10000),E$2)</f>
        <v>#NUM!</v>
      </c>
      <c r="F874" s="2" t="e">
        <f t="array" ref="F874">LARGE(IF('Liste aller Termine'!$D$1:$D$10000=$B874,'Liste aller Termine'!$C$1:$C$10000),F$2)</f>
        <v>#NUM!</v>
      </c>
      <c r="G874" s="2" t="e">
        <f t="array" ref="G874">LARGE(IF('Liste aller Termine'!$D$1:$D$10000=$B874,'Liste aller Termine'!$C$1:$C$10000),G$2)</f>
        <v>#NUM!</v>
      </c>
      <c r="H874" s="2" t="e">
        <f t="array" ref="H874">LARGE(IF('Liste aller Termine'!$D$1:$D$10000=$B874,'Liste aller Termine'!$C$1:$C$10000),H$2)</f>
        <v>#NUM!</v>
      </c>
      <c r="I874" s="3" t="str">
        <f t="shared" si="85"/>
        <v/>
      </c>
      <c r="J874" s="3" t="str">
        <f t="shared" si="86"/>
        <v/>
      </c>
      <c r="K874" s="3" t="str">
        <f t="shared" si="87"/>
        <v/>
      </c>
      <c r="L874" s="3" t="str">
        <f t="shared" si="88"/>
        <v/>
      </c>
      <c r="M874" s="3" t="str">
        <f t="shared" si="89"/>
        <v/>
      </c>
    </row>
    <row r="875" spans="1:13" x14ac:dyDescent="0.25">
      <c r="A875" s="1">
        <f t="shared" si="84"/>
        <v>201</v>
      </c>
      <c r="B875" s="1" t="e">
        <f>IF(A875&gt;=10000,"",SMALL('Liste aller Termine'!D$2:D$10000,A875))</f>
        <v>#NUM!</v>
      </c>
      <c r="C875" s="1">
        <f>COUNTIF('Liste aller Termine'!D$2:D$10000,B875)</f>
        <v>0</v>
      </c>
      <c r="D875" s="2" t="e">
        <f t="array" ref="D875">LARGE(IF('Liste aller Termine'!$D$1:$D$10000=$B875,'Liste aller Termine'!$C$1:$C$10000),D$2)</f>
        <v>#NUM!</v>
      </c>
      <c r="E875" s="2" t="e">
        <f t="array" ref="E875">LARGE(IF('Liste aller Termine'!$D$1:$D$10000=$B875,'Liste aller Termine'!$C$1:$C$10000),E$2)</f>
        <v>#NUM!</v>
      </c>
      <c r="F875" s="2" t="e">
        <f t="array" ref="F875">LARGE(IF('Liste aller Termine'!$D$1:$D$10000=$B875,'Liste aller Termine'!$C$1:$C$10000),F$2)</f>
        <v>#NUM!</v>
      </c>
      <c r="G875" s="2" t="e">
        <f t="array" ref="G875">LARGE(IF('Liste aller Termine'!$D$1:$D$10000=$B875,'Liste aller Termine'!$C$1:$C$10000),G$2)</f>
        <v>#NUM!</v>
      </c>
      <c r="H875" s="2" t="e">
        <f t="array" ref="H875">LARGE(IF('Liste aller Termine'!$D$1:$D$10000=$B875,'Liste aller Termine'!$C$1:$C$10000),H$2)</f>
        <v>#NUM!</v>
      </c>
      <c r="I875" s="3" t="str">
        <f t="shared" si="85"/>
        <v/>
      </c>
      <c r="J875" s="3" t="str">
        <f t="shared" si="86"/>
        <v/>
      </c>
      <c r="K875" s="3" t="str">
        <f t="shared" si="87"/>
        <v/>
      </c>
      <c r="L875" s="3" t="str">
        <f t="shared" si="88"/>
        <v/>
      </c>
      <c r="M875" s="3" t="str">
        <f t="shared" si="89"/>
        <v/>
      </c>
    </row>
    <row r="876" spans="1:13" x14ac:dyDescent="0.25">
      <c r="A876" s="1">
        <f t="shared" si="84"/>
        <v>201</v>
      </c>
      <c r="B876" s="1" t="e">
        <f>IF(A876&gt;=10000,"",SMALL('Liste aller Termine'!D$2:D$10000,A876))</f>
        <v>#NUM!</v>
      </c>
      <c r="C876" s="1">
        <f>COUNTIF('Liste aller Termine'!D$2:D$10000,B876)</f>
        <v>0</v>
      </c>
      <c r="D876" s="2" t="e">
        <f t="array" ref="D876">LARGE(IF('Liste aller Termine'!$D$1:$D$10000=$B876,'Liste aller Termine'!$C$1:$C$10000),D$2)</f>
        <v>#NUM!</v>
      </c>
      <c r="E876" s="2" t="e">
        <f t="array" ref="E876">LARGE(IF('Liste aller Termine'!$D$1:$D$10000=$B876,'Liste aller Termine'!$C$1:$C$10000),E$2)</f>
        <v>#NUM!</v>
      </c>
      <c r="F876" s="2" t="e">
        <f t="array" ref="F876">LARGE(IF('Liste aller Termine'!$D$1:$D$10000=$B876,'Liste aller Termine'!$C$1:$C$10000),F$2)</f>
        <v>#NUM!</v>
      </c>
      <c r="G876" s="2" t="e">
        <f t="array" ref="G876">LARGE(IF('Liste aller Termine'!$D$1:$D$10000=$B876,'Liste aller Termine'!$C$1:$C$10000),G$2)</f>
        <v>#NUM!</v>
      </c>
      <c r="H876" s="2" t="e">
        <f t="array" ref="H876">LARGE(IF('Liste aller Termine'!$D$1:$D$10000=$B876,'Liste aller Termine'!$C$1:$C$10000),H$2)</f>
        <v>#NUM!</v>
      </c>
      <c r="I876" s="3" t="str">
        <f t="shared" si="85"/>
        <v/>
      </c>
      <c r="J876" s="3" t="str">
        <f t="shared" si="86"/>
        <v/>
      </c>
      <c r="K876" s="3" t="str">
        <f t="shared" si="87"/>
        <v/>
      </c>
      <c r="L876" s="3" t="str">
        <f t="shared" si="88"/>
        <v/>
      </c>
      <c r="M876" s="3" t="str">
        <f t="shared" si="89"/>
        <v/>
      </c>
    </row>
    <row r="877" spans="1:13" x14ac:dyDescent="0.25">
      <c r="A877" s="1">
        <f t="shared" si="84"/>
        <v>201</v>
      </c>
      <c r="B877" s="1" t="e">
        <f>IF(A877&gt;=10000,"",SMALL('Liste aller Termine'!D$2:D$10000,A877))</f>
        <v>#NUM!</v>
      </c>
      <c r="C877" s="1">
        <f>COUNTIF('Liste aller Termine'!D$2:D$10000,B877)</f>
        <v>0</v>
      </c>
      <c r="D877" s="2" t="e">
        <f t="array" ref="D877">LARGE(IF('Liste aller Termine'!$D$1:$D$10000=$B877,'Liste aller Termine'!$C$1:$C$10000),D$2)</f>
        <v>#NUM!</v>
      </c>
      <c r="E877" s="2" t="e">
        <f t="array" ref="E877">LARGE(IF('Liste aller Termine'!$D$1:$D$10000=$B877,'Liste aller Termine'!$C$1:$C$10000),E$2)</f>
        <v>#NUM!</v>
      </c>
      <c r="F877" s="2" t="e">
        <f t="array" ref="F877">LARGE(IF('Liste aller Termine'!$D$1:$D$10000=$B877,'Liste aller Termine'!$C$1:$C$10000),F$2)</f>
        <v>#NUM!</v>
      </c>
      <c r="G877" s="2" t="e">
        <f t="array" ref="G877">LARGE(IF('Liste aller Termine'!$D$1:$D$10000=$B877,'Liste aller Termine'!$C$1:$C$10000),G$2)</f>
        <v>#NUM!</v>
      </c>
      <c r="H877" s="2" t="e">
        <f t="array" ref="H877">LARGE(IF('Liste aller Termine'!$D$1:$D$10000=$B877,'Liste aller Termine'!$C$1:$C$10000),H$2)</f>
        <v>#NUM!</v>
      </c>
      <c r="I877" s="3" t="str">
        <f t="shared" si="85"/>
        <v/>
      </c>
      <c r="J877" s="3" t="str">
        <f t="shared" si="86"/>
        <v/>
      </c>
      <c r="K877" s="3" t="str">
        <f t="shared" si="87"/>
        <v/>
      </c>
      <c r="L877" s="3" t="str">
        <f t="shared" si="88"/>
        <v/>
      </c>
      <c r="M877" s="3" t="str">
        <f t="shared" si="89"/>
        <v/>
      </c>
    </row>
    <row r="878" spans="1:13" x14ac:dyDescent="0.25">
      <c r="A878" s="1">
        <f t="shared" si="84"/>
        <v>201</v>
      </c>
      <c r="B878" s="1" t="e">
        <f>IF(A878&gt;=10000,"",SMALL('Liste aller Termine'!D$2:D$10000,A878))</f>
        <v>#NUM!</v>
      </c>
      <c r="C878" s="1">
        <f>COUNTIF('Liste aller Termine'!D$2:D$10000,B878)</f>
        <v>0</v>
      </c>
      <c r="D878" s="2" t="e">
        <f t="array" ref="D878">LARGE(IF('Liste aller Termine'!$D$1:$D$10000=$B878,'Liste aller Termine'!$C$1:$C$10000),D$2)</f>
        <v>#NUM!</v>
      </c>
      <c r="E878" s="2" t="e">
        <f t="array" ref="E878">LARGE(IF('Liste aller Termine'!$D$1:$D$10000=$B878,'Liste aller Termine'!$C$1:$C$10000),E$2)</f>
        <v>#NUM!</v>
      </c>
      <c r="F878" s="2" t="e">
        <f t="array" ref="F878">LARGE(IF('Liste aller Termine'!$D$1:$D$10000=$B878,'Liste aller Termine'!$C$1:$C$10000),F$2)</f>
        <v>#NUM!</v>
      </c>
      <c r="G878" s="2" t="e">
        <f t="array" ref="G878">LARGE(IF('Liste aller Termine'!$D$1:$D$10000=$B878,'Liste aller Termine'!$C$1:$C$10000),G$2)</f>
        <v>#NUM!</v>
      </c>
      <c r="H878" s="2" t="e">
        <f t="array" ref="H878">LARGE(IF('Liste aller Termine'!$D$1:$D$10000=$B878,'Liste aller Termine'!$C$1:$C$10000),H$2)</f>
        <v>#NUM!</v>
      </c>
      <c r="I878" s="3" t="str">
        <f t="shared" si="85"/>
        <v/>
      </c>
      <c r="J878" s="3" t="str">
        <f t="shared" si="86"/>
        <v/>
      </c>
      <c r="K878" s="3" t="str">
        <f t="shared" si="87"/>
        <v/>
      </c>
      <c r="L878" s="3" t="str">
        <f t="shared" si="88"/>
        <v/>
      </c>
      <c r="M878" s="3" t="str">
        <f t="shared" si="89"/>
        <v/>
      </c>
    </row>
    <row r="879" spans="1:13" x14ac:dyDescent="0.25">
      <c r="A879" s="1">
        <f t="shared" si="84"/>
        <v>201</v>
      </c>
      <c r="B879" s="1" t="e">
        <f>IF(A879&gt;=10000,"",SMALL('Liste aller Termine'!D$2:D$10000,A879))</f>
        <v>#NUM!</v>
      </c>
      <c r="C879" s="1">
        <f>COUNTIF('Liste aller Termine'!D$2:D$10000,B879)</f>
        <v>0</v>
      </c>
      <c r="D879" s="2" t="e">
        <f t="array" ref="D879">LARGE(IF('Liste aller Termine'!$D$1:$D$10000=$B879,'Liste aller Termine'!$C$1:$C$10000),D$2)</f>
        <v>#NUM!</v>
      </c>
      <c r="E879" s="2" t="e">
        <f t="array" ref="E879">LARGE(IF('Liste aller Termine'!$D$1:$D$10000=$B879,'Liste aller Termine'!$C$1:$C$10000),E$2)</f>
        <v>#NUM!</v>
      </c>
      <c r="F879" s="2" t="e">
        <f t="array" ref="F879">LARGE(IF('Liste aller Termine'!$D$1:$D$10000=$B879,'Liste aller Termine'!$C$1:$C$10000),F$2)</f>
        <v>#NUM!</v>
      </c>
      <c r="G879" s="2" t="e">
        <f t="array" ref="G879">LARGE(IF('Liste aller Termine'!$D$1:$D$10000=$B879,'Liste aller Termine'!$C$1:$C$10000),G$2)</f>
        <v>#NUM!</v>
      </c>
      <c r="H879" s="2" t="e">
        <f t="array" ref="H879">LARGE(IF('Liste aller Termine'!$D$1:$D$10000=$B879,'Liste aller Termine'!$C$1:$C$10000),H$2)</f>
        <v>#NUM!</v>
      </c>
      <c r="I879" s="3" t="str">
        <f t="shared" si="85"/>
        <v/>
      </c>
      <c r="J879" s="3" t="str">
        <f t="shared" si="86"/>
        <v/>
      </c>
      <c r="K879" s="3" t="str">
        <f t="shared" si="87"/>
        <v/>
      </c>
      <c r="L879" s="3" t="str">
        <f t="shared" si="88"/>
        <v/>
      </c>
      <c r="M879" s="3" t="str">
        <f t="shared" si="89"/>
        <v/>
      </c>
    </row>
    <row r="880" spans="1:13" x14ac:dyDescent="0.25">
      <c r="A880" s="1">
        <f t="shared" si="84"/>
        <v>201</v>
      </c>
      <c r="B880" s="1" t="e">
        <f>IF(A880&gt;=10000,"",SMALL('Liste aller Termine'!D$2:D$10000,A880))</f>
        <v>#NUM!</v>
      </c>
      <c r="C880" s="1">
        <f>COUNTIF('Liste aller Termine'!D$2:D$10000,B880)</f>
        <v>0</v>
      </c>
      <c r="D880" s="2" t="e">
        <f t="array" ref="D880">LARGE(IF('Liste aller Termine'!$D$1:$D$10000=$B880,'Liste aller Termine'!$C$1:$C$10000),D$2)</f>
        <v>#NUM!</v>
      </c>
      <c r="E880" s="2" t="e">
        <f t="array" ref="E880">LARGE(IF('Liste aller Termine'!$D$1:$D$10000=$B880,'Liste aller Termine'!$C$1:$C$10000),E$2)</f>
        <v>#NUM!</v>
      </c>
      <c r="F880" s="2" t="e">
        <f t="array" ref="F880">LARGE(IF('Liste aller Termine'!$D$1:$D$10000=$B880,'Liste aller Termine'!$C$1:$C$10000),F$2)</f>
        <v>#NUM!</v>
      </c>
      <c r="G880" s="2" t="e">
        <f t="array" ref="G880">LARGE(IF('Liste aller Termine'!$D$1:$D$10000=$B880,'Liste aller Termine'!$C$1:$C$10000),G$2)</f>
        <v>#NUM!</v>
      </c>
      <c r="H880" s="2" t="e">
        <f t="array" ref="H880">LARGE(IF('Liste aller Termine'!$D$1:$D$10000=$B880,'Liste aller Termine'!$C$1:$C$10000),H$2)</f>
        <v>#NUM!</v>
      </c>
      <c r="I880" s="3" t="str">
        <f t="shared" si="85"/>
        <v/>
      </c>
      <c r="J880" s="3" t="str">
        <f t="shared" si="86"/>
        <v/>
      </c>
      <c r="K880" s="3" t="str">
        <f t="shared" si="87"/>
        <v/>
      </c>
      <c r="L880" s="3" t="str">
        <f t="shared" si="88"/>
        <v/>
      </c>
      <c r="M880" s="3" t="str">
        <f t="shared" si="89"/>
        <v/>
      </c>
    </row>
    <row r="881" spans="1:13" x14ac:dyDescent="0.25">
      <c r="A881" s="1">
        <f t="shared" si="84"/>
        <v>201</v>
      </c>
      <c r="B881" s="1" t="e">
        <f>IF(A881&gt;=10000,"",SMALL('Liste aller Termine'!D$2:D$10000,A881))</f>
        <v>#NUM!</v>
      </c>
      <c r="C881" s="1">
        <f>COUNTIF('Liste aller Termine'!D$2:D$10000,B881)</f>
        <v>0</v>
      </c>
      <c r="D881" s="2" t="e">
        <f t="array" ref="D881">LARGE(IF('Liste aller Termine'!$D$1:$D$10000=$B881,'Liste aller Termine'!$C$1:$C$10000),D$2)</f>
        <v>#NUM!</v>
      </c>
      <c r="E881" s="2" t="e">
        <f t="array" ref="E881">LARGE(IF('Liste aller Termine'!$D$1:$D$10000=$B881,'Liste aller Termine'!$C$1:$C$10000),E$2)</f>
        <v>#NUM!</v>
      </c>
      <c r="F881" s="2" t="e">
        <f t="array" ref="F881">LARGE(IF('Liste aller Termine'!$D$1:$D$10000=$B881,'Liste aller Termine'!$C$1:$C$10000),F$2)</f>
        <v>#NUM!</v>
      </c>
      <c r="G881" s="2" t="e">
        <f t="array" ref="G881">LARGE(IF('Liste aller Termine'!$D$1:$D$10000=$B881,'Liste aller Termine'!$C$1:$C$10000),G$2)</f>
        <v>#NUM!</v>
      </c>
      <c r="H881" s="2" t="e">
        <f t="array" ref="H881">LARGE(IF('Liste aller Termine'!$D$1:$D$10000=$B881,'Liste aller Termine'!$C$1:$C$10000),H$2)</f>
        <v>#NUM!</v>
      </c>
      <c r="I881" s="3" t="str">
        <f t="shared" si="85"/>
        <v/>
      </c>
      <c r="J881" s="3" t="str">
        <f t="shared" si="86"/>
        <v/>
      </c>
      <c r="K881" s="3" t="str">
        <f t="shared" si="87"/>
        <v/>
      </c>
      <c r="L881" s="3" t="str">
        <f t="shared" si="88"/>
        <v/>
      </c>
      <c r="M881" s="3" t="str">
        <f t="shared" si="89"/>
        <v/>
      </c>
    </row>
    <row r="882" spans="1:13" x14ac:dyDescent="0.25">
      <c r="A882" s="1">
        <f t="shared" si="84"/>
        <v>201</v>
      </c>
      <c r="B882" s="1" t="e">
        <f>IF(A882&gt;=10000,"",SMALL('Liste aller Termine'!D$2:D$10000,A882))</f>
        <v>#NUM!</v>
      </c>
      <c r="C882" s="1">
        <f>COUNTIF('Liste aller Termine'!D$2:D$10000,B882)</f>
        <v>0</v>
      </c>
      <c r="D882" s="2" t="e">
        <f t="array" ref="D882">LARGE(IF('Liste aller Termine'!$D$1:$D$10000=$B882,'Liste aller Termine'!$C$1:$C$10000),D$2)</f>
        <v>#NUM!</v>
      </c>
      <c r="E882" s="2" t="e">
        <f t="array" ref="E882">LARGE(IF('Liste aller Termine'!$D$1:$D$10000=$B882,'Liste aller Termine'!$C$1:$C$10000),E$2)</f>
        <v>#NUM!</v>
      </c>
      <c r="F882" s="2" t="e">
        <f t="array" ref="F882">LARGE(IF('Liste aller Termine'!$D$1:$D$10000=$B882,'Liste aller Termine'!$C$1:$C$10000),F$2)</f>
        <v>#NUM!</v>
      </c>
      <c r="G882" s="2" t="e">
        <f t="array" ref="G882">LARGE(IF('Liste aller Termine'!$D$1:$D$10000=$B882,'Liste aller Termine'!$C$1:$C$10000),G$2)</f>
        <v>#NUM!</v>
      </c>
      <c r="H882" s="2" t="e">
        <f t="array" ref="H882">LARGE(IF('Liste aller Termine'!$D$1:$D$10000=$B882,'Liste aller Termine'!$C$1:$C$10000),H$2)</f>
        <v>#NUM!</v>
      </c>
      <c r="I882" s="3" t="str">
        <f t="shared" si="85"/>
        <v/>
      </c>
      <c r="J882" s="3" t="str">
        <f t="shared" si="86"/>
        <v/>
      </c>
      <c r="K882" s="3" t="str">
        <f t="shared" si="87"/>
        <v/>
      </c>
      <c r="L882" s="3" t="str">
        <f t="shared" si="88"/>
        <v/>
      </c>
      <c r="M882" s="3" t="str">
        <f t="shared" si="89"/>
        <v/>
      </c>
    </row>
    <row r="883" spans="1:13" x14ac:dyDescent="0.25">
      <c r="A883" s="1">
        <f t="shared" si="84"/>
        <v>201</v>
      </c>
      <c r="B883" s="1" t="e">
        <f>IF(A883&gt;=10000,"",SMALL('Liste aller Termine'!D$2:D$10000,A883))</f>
        <v>#NUM!</v>
      </c>
      <c r="C883" s="1">
        <f>COUNTIF('Liste aller Termine'!D$2:D$10000,B883)</f>
        <v>0</v>
      </c>
      <c r="D883" s="2" t="e">
        <f t="array" ref="D883">LARGE(IF('Liste aller Termine'!$D$1:$D$10000=$B883,'Liste aller Termine'!$C$1:$C$10000),D$2)</f>
        <v>#NUM!</v>
      </c>
      <c r="E883" s="2" t="e">
        <f t="array" ref="E883">LARGE(IF('Liste aller Termine'!$D$1:$D$10000=$B883,'Liste aller Termine'!$C$1:$C$10000),E$2)</f>
        <v>#NUM!</v>
      </c>
      <c r="F883" s="2" t="e">
        <f t="array" ref="F883">LARGE(IF('Liste aller Termine'!$D$1:$D$10000=$B883,'Liste aller Termine'!$C$1:$C$10000),F$2)</f>
        <v>#NUM!</v>
      </c>
      <c r="G883" s="2" t="e">
        <f t="array" ref="G883">LARGE(IF('Liste aller Termine'!$D$1:$D$10000=$B883,'Liste aller Termine'!$C$1:$C$10000),G$2)</f>
        <v>#NUM!</v>
      </c>
      <c r="H883" s="2" t="e">
        <f t="array" ref="H883">LARGE(IF('Liste aller Termine'!$D$1:$D$10000=$B883,'Liste aller Termine'!$C$1:$C$10000),H$2)</f>
        <v>#NUM!</v>
      </c>
      <c r="I883" s="3" t="str">
        <f t="shared" si="85"/>
        <v/>
      </c>
      <c r="J883" s="3" t="str">
        <f t="shared" si="86"/>
        <v/>
      </c>
      <c r="K883" s="3" t="str">
        <f t="shared" si="87"/>
        <v/>
      </c>
      <c r="L883" s="3" t="str">
        <f t="shared" si="88"/>
        <v/>
      </c>
      <c r="M883" s="3" t="str">
        <f t="shared" si="89"/>
        <v/>
      </c>
    </row>
    <row r="884" spans="1:13" x14ac:dyDescent="0.25">
      <c r="A884" s="1">
        <f t="shared" si="84"/>
        <v>201</v>
      </c>
      <c r="B884" s="1" t="e">
        <f>IF(A884&gt;=10000,"",SMALL('Liste aller Termine'!D$2:D$10000,A884))</f>
        <v>#NUM!</v>
      </c>
      <c r="C884" s="1">
        <f>COUNTIF('Liste aller Termine'!D$2:D$10000,B884)</f>
        <v>0</v>
      </c>
      <c r="D884" s="2" t="e">
        <f t="array" ref="D884">LARGE(IF('Liste aller Termine'!$D$1:$D$10000=$B884,'Liste aller Termine'!$C$1:$C$10000),D$2)</f>
        <v>#NUM!</v>
      </c>
      <c r="E884" s="2" t="e">
        <f t="array" ref="E884">LARGE(IF('Liste aller Termine'!$D$1:$D$10000=$B884,'Liste aller Termine'!$C$1:$C$10000),E$2)</f>
        <v>#NUM!</v>
      </c>
      <c r="F884" s="2" t="e">
        <f t="array" ref="F884">LARGE(IF('Liste aller Termine'!$D$1:$D$10000=$B884,'Liste aller Termine'!$C$1:$C$10000),F$2)</f>
        <v>#NUM!</v>
      </c>
      <c r="G884" s="2" t="e">
        <f t="array" ref="G884">LARGE(IF('Liste aller Termine'!$D$1:$D$10000=$B884,'Liste aller Termine'!$C$1:$C$10000),G$2)</f>
        <v>#NUM!</v>
      </c>
      <c r="H884" s="2" t="e">
        <f t="array" ref="H884">LARGE(IF('Liste aller Termine'!$D$1:$D$10000=$B884,'Liste aller Termine'!$C$1:$C$10000),H$2)</f>
        <v>#NUM!</v>
      </c>
      <c r="I884" s="3" t="str">
        <f t="shared" si="85"/>
        <v/>
      </c>
      <c r="J884" s="3" t="str">
        <f t="shared" si="86"/>
        <v/>
      </c>
      <c r="K884" s="3" t="str">
        <f t="shared" si="87"/>
        <v/>
      </c>
      <c r="L884" s="3" t="str">
        <f t="shared" si="88"/>
        <v/>
      </c>
      <c r="M884" s="3" t="str">
        <f t="shared" si="89"/>
        <v/>
      </c>
    </row>
    <row r="885" spans="1:13" x14ac:dyDescent="0.25">
      <c r="A885" s="1">
        <f t="shared" si="84"/>
        <v>201</v>
      </c>
      <c r="B885" s="1" t="e">
        <f>IF(A885&gt;=10000,"",SMALL('Liste aller Termine'!D$2:D$10000,A885))</f>
        <v>#NUM!</v>
      </c>
      <c r="C885" s="1">
        <f>COUNTIF('Liste aller Termine'!D$2:D$10000,B885)</f>
        <v>0</v>
      </c>
      <c r="D885" s="2" t="e">
        <f t="array" ref="D885">LARGE(IF('Liste aller Termine'!$D$1:$D$10000=$B885,'Liste aller Termine'!$C$1:$C$10000),D$2)</f>
        <v>#NUM!</v>
      </c>
      <c r="E885" s="2" t="e">
        <f t="array" ref="E885">LARGE(IF('Liste aller Termine'!$D$1:$D$10000=$B885,'Liste aller Termine'!$C$1:$C$10000),E$2)</f>
        <v>#NUM!</v>
      </c>
      <c r="F885" s="2" t="e">
        <f t="array" ref="F885">LARGE(IF('Liste aller Termine'!$D$1:$D$10000=$B885,'Liste aller Termine'!$C$1:$C$10000),F$2)</f>
        <v>#NUM!</v>
      </c>
      <c r="G885" s="2" t="e">
        <f t="array" ref="G885">LARGE(IF('Liste aller Termine'!$D$1:$D$10000=$B885,'Liste aller Termine'!$C$1:$C$10000),G$2)</f>
        <v>#NUM!</v>
      </c>
      <c r="H885" s="2" t="e">
        <f t="array" ref="H885">LARGE(IF('Liste aller Termine'!$D$1:$D$10000=$B885,'Liste aller Termine'!$C$1:$C$10000),H$2)</f>
        <v>#NUM!</v>
      </c>
      <c r="I885" s="3" t="str">
        <f t="shared" si="85"/>
        <v/>
      </c>
      <c r="J885" s="3" t="str">
        <f t="shared" si="86"/>
        <v/>
      </c>
      <c r="K885" s="3" t="str">
        <f t="shared" si="87"/>
        <v/>
      </c>
      <c r="L885" s="3" t="str">
        <f t="shared" si="88"/>
        <v/>
      </c>
      <c r="M885" s="3" t="str">
        <f t="shared" si="89"/>
        <v/>
      </c>
    </row>
    <row r="886" spans="1:13" x14ac:dyDescent="0.25">
      <c r="A886" s="1">
        <f t="shared" si="84"/>
        <v>201</v>
      </c>
      <c r="B886" s="1" t="e">
        <f>IF(A886&gt;=10000,"",SMALL('Liste aller Termine'!D$2:D$10000,A886))</f>
        <v>#NUM!</v>
      </c>
      <c r="C886" s="1">
        <f>COUNTIF('Liste aller Termine'!D$2:D$10000,B886)</f>
        <v>0</v>
      </c>
      <c r="D886" s="2" t="e">
        <f t="array" ref="D886">LARGE(IF('Liste aller Termine'!$D$1:$D$10000=$B886,'Liste aller Termine'!$C$1:$C$10000),D$2)</f>
        <v>#NUM!</v>
      </c>
      <c r="E886" s="2" t="e">
        <f t="array" ref="E886">LARGE(IF('Liste aller Termine'!$D$1:$D$10000=$B886,'Liste aller Termine'!$C$1:$C$10000),E$2)</f>
        <v>#NUM!</v>
      </c>
      <c r="F886" s="2" t="e">
        <f t="array" ref="F886">LARGE(IF('Liste aller Termine'!$D$1:$D$10000=$B886,'Liste aller Termine'!$C$1:$C$10000),F$2)</f>
        <v>#NUM!</v>
      </c>
      <c r="G886" s="2" t="e">
        <f t="array" ref="G886">LARGE(IF('Liste aller Termine'!$D$1:$D$10000=$B886,'Liste aller Termine'!$C$1:$C$10000),G$2)</f>
        <v>#NUM!</v>
      </c>
      <c r="H886" s="2" t="e">
        <f t="array" ref="H886">LARGE(IF('Liste aller Termine'!$D$1:$D$10000=$B886,'Liste aller Termine'!$C$1:$C$10000),H$2)</f>
        <v>#NUM!</v>
      </c>
      <c r="I886" s="3" t="str">
        <f t="shared" si="85"/>
        <v/>
      </c>
      <c r="J886" s="3" t="str">
        <f t="shared" si="86"/>
        <v/>
      </c>
      <c r="K886" s="3" t="str">
        <f t="shared" si="87"/>
        <v/>
      </c>
      <c r="L886" s="3" t="str">
        <f t="shared" si="88"/>
        <v/>
      </c>
      <c r="M886" s="3" t="str">
        <f t="shared" si="89"/>
        <v/>
      </c>
    </row>
    <row r="887" spans="1:13" x14ac:dyDescent="0.25">
      <c r="A887" s="1">
        <f t="shared" si="84"/>
        <v>201</v>
      </c>
      <c r="B887" s="1" t="e">
        <f>IF(A887&gt;=10000,"",SMALL('Liste aller Termine'!D$2:D$10000,A887))</f>
        <v>#NUM!</v>
      </c>
      <c r="C887" s="1">
        <f>COUNTIF('Liste aller Termine'!D$2:D$10000,B887)</f>
        <v>0</v>
      </c>
      <c r="D887" s="2" t="e">
        <f t="array" ref="D887">LARGE(IF('Liste aller Termine'!$D$1:$D$10000=$B887,'Liste aller Termine'!$C$1:$C$10000),D$2)</f>
        <v>#NUM!</v>
      </c>
      <c r="E887" s="2" t="e">
        <f t="array" ref="E887">LARGE(IF('Liste aller Termine'!$D$1:$D$10000=$B887,'Liste aller Termine'!$C$1:$C$10000),E$2)</f>
        <v>#NUM!</v>
      </c>
      <c r="F887" s="2" t="e">
        <f t="array" ref="F887">LARGE(IF('Liste aller Termine'!$D$1:$D$10000=$B887,'Liste aller Termine'!$C$1:$C$10000),F$2)</f>
        <v>#NUM!</v>
      </c>
      <c r="G887" s="2" t="e">
        <f t="array" ref="G887">LARGE(IF('Liste aller Termine'!$D$1:$D$10000=$B887,'Liste aller Termine'!$C$1:$C$10000),G$2)</f>
        <v>#NUM!</v>
      </c>
      <c r="H887" s="2" t="e">
        <f t="array" ref="H887">LARGE(IF('Liste aller Termine'!$D$1:$D$10000=$B887,'Liste aller Termine'!$C$1:$C$10000),H$2)</f>
        <v>#NUM!</v>
      </c>
      <c r="I887" s="3" t="str">
        <f t="shared" si="85"/>
        <v/>
      </c>
      <c r="J887" s="3" t="str">
        <f t="shared" si="86"/>
        <v/>
      </c>
      <c r="K887" s="3" t="str">
        <f t="shared" si="87"/>
        <v/>
      </c>
      <c r="L887" s="3" t="str">
        <f t="shared" si="88"/>
        <v/>
      </c>
      <c r="M887" s="3" t="str">
        <f t="shared" si="89"/>
        <v/>
      </c>
    </row>
    <row r="888" spans="1:13" x14ac:dyDescent="0.25">
      <c r="A888" s="1">
        <f t="shared" si="84"/>
        <v>201</v>
      </c>
      <c r="B888" s="1" t="e">
        <f>IF(A888&gt;=10000,"",SMALL('Liste aller Termine'!D$2:D$10000,A888))</f>
        <v>#NUM!</v>
      </c>
      <c r="C888" s="1">
        <f>COUNTIF('Liste aller Termine'!D$2:D$10000,B888)</f>
        <v>0</v>
      </c>
      <c r="D888" s="2" t="e">
        <f t="array" ref="D888">LARGE(IF('Liste aller Termine'!$D$1:$D$10000=$B888,'Liste aller Termine'!$C$1:$C$10000),D$2)</f>
        <v>#NUM!</v>
      </c>
      <c r="E888" s="2" t="e">
        <f t="array" ref="E888">LARGE(IF('Liste aller Termine'!$D$1:$D$10000=$B888,'Liste aller Termine'!$C$1:$C$10000),E$2)</f>
        <v>#NUM!</v>
      </c>
      <c r="F888" s="2" t="e">
        <f t="array" ref="F888">LARGE(IF('Liste aller Termine'!$D$1:$D$10000=$B888,'Liste aller Termine'!$C$1:$C$10000),F$2)</f>
        <v>#NUM!</v>
      </c>
      <c r="G888" s="2" t="e">
        <f t="array" ref="G888">LARGE(IF('Liste aller Termine'!$D$1:$D$10000=$B888,'Liste aller Termine'!$C$1:$C$10000),G$2)</f>
        <v>#NUM!</v>
      </c>
      <c r="H888" s="2" t="e">
        <f t="array" ref="H888">LARGE(IF('Liste aller Termine'!$D$1:$D$10000=$B888,'Liste aller Termine'!$C$1:$C$10000),H$2)</f>
        <v>#NUM!</v>
      </c>
      <c r="I888" s="3" t="str">
        <f t="shared" si="85"/>
        <v/>
      </c>
      <c r="J888" s="3" t="str">
        <f t="shared" si="86"/>
        <v/>
      </c>
      <c r="K888" s="3" t="str">
        <f t="shared" si="87"/>
        <v/>
      </c>
      <c r="L888" s="3" t="str">
        <f t="shared" si="88"/>
        <v/>
      </c>
      <c r="M888" s="3" t="str">
        <f t="shared" si="89"/>
        <v/>
      </c>
    </row>
    <row r="889" spans="1:13" x14ac:dyDescent="0.25">
      <c r="A889" s="1">
        <f t="shared" si="84"/>
        <v>201</v>
      </c>
      <c r="B889" s="1" t="e">
        <f>IF(A889&gt;=10000,"",SMALL('Liste aller Termine'!D$2:D$10000,A889))</f>
        <v>#NUM!</v>
      </c>
      <c r="C889" s="1">
        <f>COUNTIF('Liste aller Termine'!D$2:D$10000,B889)</f>
        <v>0</v>
      </c>
      <c r="D889" s="2" t="e">
        <f t="array" ref="D889">LARGE(IF('Liste aller Termine'!$D$1:$D$10000=$B889,'Liste aller Termine'!$C$1:$C$10000),D$2)</f>
        <v>#NUM!</v>
      </c>
      <c r="E889" s="2" t="e">
        <f t="array" ref="E889">LARGE(IF('Liste aller Termine'!$D$1:$D$10000=$B889,'Liste aller Termine'!$C$1:$C$10000),E$2)</f>
        <v>#NUM!</v>
      </c>
      <c r="F889" s="2" t="e">
        <f t="array" ref="F889">LARGE(IF('Liste aller Termine'!$D$1:$D$10000=$B889,'Liste aller Termine'!$C$1:$C$10000),F$2)</f>
        <v>#NUM!</v>
      </c>
      <c r="G889" s="2" t="e">
        <f t="array" ref="G889">LARGE(IF('Liste aller Termine'!$D$1:$D$10000=$B889,'Liste aller Termine'!$C$1:$C$10000),G$2)</f>
        <v>#NUM!</v>
      </c>
      <c r="H889" s="2" t="e">
        <f t="array" ref="H889">LARGE(IF('Liste aller Termine'!$D$1:$D$10000=$B889,'Liste aller Termine'!$C$1:$C$10000),H$2)</f>
        <v>#NUM!</v>
      </c>
      <c r="I889" s="3" t="str">
        <f t="shared" si="85"/>
        <v/>
      </c>
      <c r="J889" s="3" t="str">
        <f t="shared" si="86"/>
        <v/>
      </c>
      <c r="K889" s="3" t="str">
        <f t="shared" si="87"/>
        <v/>
      </c>
      <c r="L889" s="3" t="str">
        <f t="shared" si="88"/>
        <v/>
      </c>
      <c r="M889" s="3" t="str">
        <f t="shared" si="89"/>
        <v/>
      </c>
    </row>
    <row r="890" spans="1:13" x14ac:dyDescent="0.25">
      <c r="A890" s="1">
        <f t="shared" si="84"/>
        <v>201</v>
      </c>
      <c r="B890" s="1" t="e">
        <f>IF(A890&gt;=10000,"",SMALL('Liste aller Termine'!D$2:D$10000,A890))</f>
        <v>#NUM!</v>
      </c>
      <c r="C890" s="1">
        <f>COUNTIF('Liste aller Termine'!D$2:D$10000,B890)</f>
        <v>0</v>
      </c>
      <c r="D890" s="2" t="e">
        <f t="array" ref="D890">LARGE(IF('Liste aller Termine'!$D$1:$D$10000=$B890,'Liste aller Termine'!$C$1:$C$10000),D$2)</f>
        <v>#NUM!</v>
      </c>
      <c r="E890" s="2" t="e">
        <f t="array" ref="E890">LARGE(IF('Liste aller Termine'!$D$1:$D$10000=$B890,'Liste aller Termine'!$C$1:$C$10000),E$2)</f>
        <v>#NUM!</v>
      </c>
      <c r="F890" s="2" t="e">
        <f t="array" ref="F890">LARGE(IF('Liste aller Termine'!$D$1:$D$10000=$B890,'Liste aller Termine'!$C$1:$C$10000),F$2)</f>
        <v>#NUM!</v>
      </c>
      <c r="G890" s="2" t="e">
        <f t="array" ref="G890">LARGE(IF('Liste aller Termine'!$D$1:$D$10000=$B890,'Liste aller Termine'!$C$1:$C$10000),G$2)</f>
        <v>#NUM!</v>
      </c>
      <c r="H890" s="2" t="e">
        <f t="array" ref="H890">LARGE(IF('Liste aller Termine'!$D$1:$D$10000=$B890,'Liste aller Termine'!$C$1:$C$10000),H$2)</f>
        <v>#NUM!</v>
      </c>
      <c r="I890" s="3" t="str">
        <f t="shared" si="85"/>
        <v/>
      </c>
      <c r="J890" s="3" t="str">
        <f t="shared" si="86"/>
        <v/>
      </c>
      <c r="K890" s="3" t="str">
        <f t="shared" si="87"/>
        <v/>
      </c>
      <c r="L890" s="3" t="str">
        <f t="shared" si="88"/>
        <v/>
      </c>
      <c r="M890" s="3" t="str">
        <f t="shared" si="89"/>
        <v/>
      </c>
    </row>
    <row r="891" spans="1:13" x14ac:dyDescent="0.25">
      <c r="A891" s="1">
        <f t="shared" si="84"/>
        <v>201</v>
      </c>
      <c r="B891" s="1" t="e">
        <f>IF(A891&gt;=10000,"",SMALL('Liste aller Termine'!D$2:D$10000,A891))</f>
        <v>#NUM!</v>
      </c>
      <c r="C891" s="1">
        <f>COUNTIF('Liste aller Termine'!D$2:D$10000,B891)</f>
        <v>0</v>
      </c>
      <c r="D891" s="2" t="e">
        <f t="array" ref="D891">LARGE(IF('Liste aller Termine'!$D$1:$D$10000=$B891,'Liste aller Termine'!$C$1:$C$10000),D$2)</f>
        <v>#NUM!</v>
      </c>
      <c r="E891" s="2" t="e">
        <f t="array" ref="E891">LARGE(IF('Liste aller Termine'!$D$1:$D$10000=$B891,'Liste aller Termine'!$C$1:$C$10000),E$2)</f>
        <v>#NUM!</v>
      </c>
      <c r="F891" s="2" t="e">
        <f t="array" ref="F891">LARGE(IF('Liste aller Termine'!$D$1:$D$10000=$B891,'Liste aller Termine'!$C$1:$C$10000),F$2)</f>
        <v>#NUM!</v>
      </c>
      <c r="G891" s="2" t="e">
        <f t="array" ref="G891">LARGE(IF('Liste aller Termine'!$D$1:$D$10000=$B891,'Liste aller Termine'!$C$1:$C$10000),G$2)</f>
        <v>#NUM!</v>
      </c>
      <c r="H891" s="2" t="e">
        <f t="array" ref="H891">LARGE(IF('Liste aller Termine'!$D$1:$D$10000=$B891,'Liste aller Termine'!$C$1:$C$10000),H$2)</f>
        <v>#NUM!</v>
      </c>
      <c r="I891" s="3" t="str">
        <f t="shared" si="85"/>
        <v/>
      </c>
      <c r="J891" s="3" t="str">
        <f t="shared" si="86"/>
        <v/>
      </c>
      <c r="K891" s="3" t="str">
        <f t="shared" si="87"/>
        <v/>
      </c>
      <c r="L891" s="3" t="str">
        <f t="shared" si="88"/>
        <v/>
      </c>
      <c r="M891" s="3" t="str">
        <f t="shared" si="89"/>
        <v/>
      </c>
    </row>
    <row r="892" spans="1:13" x14ac:dyDescent="0.25">
      <c r="A892" s="1">
        <f t="shared" si="84"/>
        <v>201</v>
      </c>
      <c r="B892" s="1" t="e">
        <f>IF(A892&gt;=10000,"",SMALL('Liste aller Termine'!D$2:D$10000,A892))</f>
        <v>#NUM!</v>
      </c>
      <c r="C892" s="1">
        <f>COUNTIF('Liste aller Termine'!D$2:D$10000,B892)</f>
        <v>0</v>
      </c>
      <c r="D892" s="2" t="e">
        <f t="array" ref="D892">LARGE(IF('Liste aller Termine'!$D$1:$D$10000=$B892,'Liste aller Termine'!$C$1:$C$10000),D$2)</f>
        <v>#NUM!</v>
      </c>
      <c r="E892" s="2" t="e">
        <f t="array" ref="E892">LARGE(IF('Liste aller Termine'!$D$1:$D$10000=$B892,'Liste aller Termine'!$C$1:$C$10000),E$2)</f>
        <v>#NUM!</v>
      </c>
      <c r="F892" s="2" t="e">
        <f t="array" ref="F892">LARGE(IF('Liste aller Termine'!$D$1:$D$10000=$B892,'Liste aller Termine'!$C$1:$C$10000),F$2)</f>
        <v>#NUM!</v>
      </c>
      <c r="G892" s="2" t="e">
        <f t="array" ref="G892">LARGE(IF('Liste aller Termine'!$D$1:$D$10000=$B892,'Liste aller Termine'!$C$1:$C$10000),G$2)</f>
        <v>#NUM!</v>
      </c>
      <c r="H892" s="2" t="e">
        <f t="array" ref="H892">LARGE(IF('Liste aller Termine'!$D$1:$D$10000=$B892,'Liste aller Termine'!$C$1:$C$10000),H$2)</f>
        <v>#NUM!</v>
      </c>
      <c r="I892" s="3" t="str">
        <f t="shared" si="85"/>
        <v/>
      </c>
      <c r="J892" s="3" t="str">
        <f t="shared" si="86"/>
        <v/>
      </c>
      <c r="K892" s="3" t="str">
        <f t="shared" si="87"/>
        <v/>
      </c>
      <c r="L892" s="3" t="str">
        <f t="shared" si="88"/>
        <v/>
      </c>
      <c r="M892" s="3" t="str">
        <f t="shared" si="89"/>
        <v/>
      </c>
    </row>
    <row r="893" spans="1:13" x14ac:dyDescent="0.25">
      <c r="A893" s="1">
        <f t="shared" si="84"/>
        <v>201</v>
      </c>
      <c r="B893" s="1" t="e">
        <f>IF(A893&gt;=10000,"",SMALL('Liste aller Termine'!D$2:D$10000,A893))</f>
        <v>#NUM!</v>
      </c>
      <c r="C893" s="1">
        <f>COUNTIF('Liste aller Termine'!D$2:D$10000,B893)</f>
        <v>0</v>
      </c>
      <c r="D893" s="2" t="e">
        <f t="array" ref="D893">LARGE(IF('Liste aller Termine'!$D$1:$D$10000=$B893,'Liste aller Termine'!$C$1:$C$10000),D$2)</f>
        <v>#NUM!</v>
      </c>
      <c r="E893" s="2" t="e">
        <f t="array" ref="E893">LARGE(IF('Liste aller Termine'!$D$1:$D$10000=$B893,'Liste aller Termine'!$C$1:$C$10000),E$2)</f>
        <v>#NUM!</v>
      </c>
      <c r="F893" s="2" t="e">
        <f t="array" ref="F893">LARGE(IF('Liste aller Termine'!$D$1:$D$10000=$B893,'Liste aller Termine'!$C$1:$C$10000),F$2)</f>
        <v>#NUM!</v>
      </c>
      <c r="G893" s="2" t="e">
        <f t="array" ref="G893">LARGE(IF('Liste aller Termine'!$D$1:$D$10000=$B893,'Liste aller Termine'!$C$1:$C$10000),G$2)</f>
        <v>#NUM!</v>
      </c>
      <c r="H893" s="2" t="e">
        <f t="array" ref="H893">LARGE(IF('Liste aller Termine'!$D$1:$D$10000=$B893,'Liste aller Termine'!$C$1:$C$10000),H$2)</f>
        <v>#NUM!</v>
      </c>
      <c r="I893" s="3" t="str">
        <f t="shared" si="85"/>
        <v/>
      </c>
      <c r="J893" s="3" t="str">
        <f t="shared" si="86"/>
        <v/>
      </c>
      <c r="K893" s="3" t="str">
        <f t="shared" si="87"/>
        <v/>
      </c>
      <c r="L893" s="3" t="str">
        <f t="shared" si="88"/>
        <v/>
      </c>
      <c r="M893" s="3" t="str">
        <f t="shared" si="89"/>
        <v/>
      </c>
    </row>
    <row r="894" spans="1:13" x14ac:dyDescent="0.25">
      <c r="A894" s="1">
        <f t="shared" si="84"/>
        <v>201</v>
      </c>
      <c r="B894" s="1" t="e">
        <f>IF(A894&gt;=10000,"",SMALL('Liste aller Termine'!D$2:D$10000,A894))</f>
        <v>#NUM!</v>
      </c>
      <c r="C894" s="1">
        <f>COUNTIF('Liste aller Termine'!D$2:D$10000,B894)</f>
        <v>0</v>
      </c>
      <c r="D894" s="2" t="e">
        <f t="array" ref="D894">LARGE(IF('Liste aller Termine'!$D$1:$D$10000=$B894,'Liste aller Termine'!$C$1:$C$10000),D$2)</f>
        <v>#NUM!</v>
      </c>
      <c r="E894" s="2" t="e">
        <f t="array" ref="E894">LARGE(IF('Liste aller Termine'!$D$1:$D$10000=$B894,'Liste aller Termine'!$C$1:$C$10000),E$2)</f>
        <v>#NUM!</v>
      </c>
      <c r="F894" s="2" t="e">
        <f t="array" ref="F894">LARGE(IF('Liste aller Termine'!$D$1:$D$10000=$B894,'Liste aller Termine'!$C$1:$C$10000),F$2)</f>
        <v>#NUM!</v>
      </c>
      <c r="G894" s="2" t="e">
        <f t="array" ref="G894">LARGE(IF('Liste aller Termine'!$D$1:$D$10000=$B894,'Liste aller Termine'!$C$1:$C$10000),G$2)</f>
        <v>#NUM!</v>
      </c>
      <c r="H894" s="2" t="e">
        <f t="array" ref="H894">LARGE(IF('Liste aller Termine'!$D$1:$D$10000=$B894,'Liste aller Termine'!$C$1:$C$10000),H$2)</f>
        <v>#NUM!</v>
      </c>
      <c r="I894" s="3" t="str">
        <f t="shared" si="85"/>
        <v/>
      </c>
      <c r="J894" s="3" t="str">
        <f t="shared" si="86"/>
        <v/>
      </c>
      <c r="K894" s="3" t="str">
        <f t="shared" si="87"/>
        <v/>
      </c>
      <c r="L894" s="3" t="str">
        <f t="shared" si="88"/>
        <v/>
      </c>
      <c r="M894" s="3" t="str">
        <f t="shared" si="89"/>
        <v/>
      </c>
    </row>
    <row r="895" spans="1:13" x14ac:dyDescent="0.25">
      <c r="A895" s="1">
        <f t="shared" si="84"/>
        <v>201</v>
      </c>
      <c r="B895" s="1" t="e">
        <f>IF(A895&gt;=10000,"",SMALL('Liste aller Termine'!D$2:D$10000,A895))</f>
        <v>#NUM!</v>
      </c>
      <c r="C895" s="1">
        <f>COUNTIF('Liste aller Termine'!D$2:D$10000,B895)</f>
        <v>0</v>
      </c>
      <c r="D895" s="2" t="e">
        <f t="array" ref="D895">LARGE(IF('Liste aller Termine'!$D$1:$D$10000=$B895,'Liste aller Termine'!$C$1:$C$10000),D$2)</f>
        <v>#NUM!</v>
      </c>
      <c r="E895" s="2" t="e">
        <f t="array" ref="E895">LARGE(IF('Liste aller Termine'!$D$1:$D$10000=$B895,'Liste aller Termine'!$C$1:$C$10000),E$2)</f>
        <v>#NUM!</v>
      </c>
      <c r="F895" s="2" t="e">
        <f t="array" ref="F895">LARGE(IF('Liste aller Termine'!$D$1:$D$10000=$B895,'Liste aller Termine'!$C$1:$C$10000),F$2)</f>
        <v>#NUM!</v>
      </c>
      <c r="G895" s="2" t="e">
        <f t="array" ref="G895">LARGE(IF('Liste aller Termine'!$D$1:$D$10000=$B895,'Liste aller Termine'!$C$1:$C$10000),G$2)</f>
        <v>#NUM!</v>
      </c>
      <c r="H895" s="2" t="e">
        <f t="array" ref="H895">LARGE(IF('Liste aller Termine'!$D$1:$D$10000=$B895,'Liste aller Termine'!$C$1:$C$10000),H$2)</f>
        <v>#NUM!</v>
      </c>
      <c r="I895" s="3" t="str">
        <f t="shared" si="85"/>
        <v/>
      </c>
      <c r="J895" s="3" t="str">
        <f t="shared" si="86"/>
        <v/>
      </c>
      <c r="K895" s="3" t="str">
        <f t="shared" si="87"/>
        <v/>
      </c>
      <c r="L895" s="3" t="str">
        <f t="shared" si="88"/>
        <v/>
      </c>
      <c r="M895" s="3" t="str">
        <f t="shared" si="89"/>
        <v/>
      </c>
    </row>
    <row r="896" spans="1:13" x14ac:dyDescent="0.25">
      <c r="A896" s="1">
        <f t="shared" si="84"/>
        <v>201</v>
      </c>
      <c r="B896" s="1" t="e">
        <f>IF(A896&gt;=10000,"",SMALL('Liste aller Termine'!D$2:D$10000,A896))</f>
        <v>#NUM!</v>
      </c>
      <c r="C896" s="1">
        <f>COUNTIF('Liste aller Termine'!D$2:D$10000,B896)</f>
        <v>0</v>
      </c>
      <c r="D896" s="2" t="e">
        <f t="array" ref="D896">LARGE(IF('Liste aller Termine'!$D$1:$D$10000=$B896,'Liste aller Termine'!$C$1:$C$10000),D$2)</f>
        <v>#NUM!</v>
      </c>
      <c r="E896" s="2" t="e">
        <f t="array" ref="E896">LARGE(IF('Liste aller Termine'!$D$1:$D$10000=$B896,'Liste aller Termine'!$C$1:$C$10000),E$2)</f>
        <v>#NUM!</v>
      </c>
      <c r="F896" s="2" t="e">
        <f t="array" ref="F896">LARGE(IF('Liste aller Termine'!$D$1:$D$10000=$B896,'Liste aller Termine'!$C$1:$C$10000),F$2)</f>
        <v>#NUM!</v>
      </c>
      <c r="G896" s="2" t="e">
        <f t="array" ref="G896">LARGE(IF('Liste aller Termine'!$D$1:$D$10000=$B896,'Liste aller Termine'!$C$1:$C$10000),G$2)</f>
        <v>#NUM!</v>
      </c>
      <c r="H896" s="2" t="e">
        <f t="array" ref="H896">LARGE(IF('Liste aller Termine'!$D$1:$D$10000=$B896,'Liste aller Termine'!$C$1:$C$10000),H$2)</f>
        <v>#NUM!</v>
      </c>
      <c r="I896" s="3" t="str">
        <f t="shared" si="85"/>
        <v/>
      </c>
      <c r="J896" s="3" t="str">
        <f t="shared" si="86"/>
        <v/>
      </c>
      <c r="K896" s="3" t="str">
        <f t="shared" si="87"/>
        <v/>
      </c>
      <c r="L896" s="3" t="str">
        <f t="shared" si="88"/>
        <v/>
      </c>
      <c r="M896" s="3" t="str">
        <f t="shared" si="89"/>
        <v/>
      </c>
    </row>
    <row r="897" spans="1:13" x14ac:dyDescent="0.25">
      <c r="A897" s="1">
        <f t="shared" si="84"/>
        <v>201</v>
      </c>
      <c r="B897" s="1" t="e">
        <f>IF(A897&gt;=10000,"",SMALL('Liste aller Termine'!D$2:D$10000,A897))</f>
        <v>#NUM!</v>
      </c>
      <c r="C897" s="1">
        <f>COUNTIF('Liste aller Termine'!D$2:D$10000,B897)</f>
        <v>0</v>
      </c>
      <c r="D897" s="2" t="e">
        <f t="array" ref="D897">LARGE(IF('Liste aller Termine'!$D$1:$D$10000=$B897,'Liste aller Termine'!$C$1:$C$10000),D$2)</f>
        <v>#NUM!</v>
      </c>
      <c r="E897" s="2" t="e">
        <f t="array" ref="E897">LARGE(IF('Liste aller Termine'!$D$1:$D$10000=$B897,'Liste aller Termine'!$C$1:$C$10000),E$2)</f>
        <v>#NUM!</v>
      </c>
      <c r="F897" s="2" t="e">
        <f t="array" ref="F897">LARGE(IF('Liste aller Termine'!$D$1:$D$10000=$B897,'Liste aller Termine'!$C$1:$C$10000),F$2)</f>
        <v>#NUM!</v>
      </c>
      <c r="G897" s="2" t="e">
        <f t="array" ref="G897">LARGE(IF('Liste aller Termine'!$D$1:$D$10000=$B897,'Liste aller Termine'!$C$1:$C$10000),G$2)</f>
        <v>#NUM!</v>
      </c>
      <c r="H897" s="2" t="e">
        <f t="array" ref="H897">LARGE(IF('Liste aller Termine'!$D$1:$D$10000=$B897,'Liste aller Termine'!$C$1:$C$10000),H$2)</f>
        <v>#NUM!</v>
      </c>
      <c r="I897" s="3" t="str">
        <f t="shared" si="85"/>
        <v/>
      </c>
      <c r="J897" s="3" t="str">
        <f t="shared" si="86"/>
        <v/>
      </c>
      <c r="K897" s="3" t="str">
        <f t="shared" si="87"/>
        <v/>
      </c>
      <c r="L897" s="3" t="str">
        <f t="shared" si="88"/>
        <v/>
      </c>
      <c r="M897" s="3" t="str">
        <f t="shared" si="89"/>
        <v/>
      </c>
    </row>
    <row r="898" spans="1:13" x14ac:dyDescent="0.25">
      <c r="A898" s="1">
        <f t="shared" si="84"/>
        <v>201</v>
      </c>
      <c r="B898" s="1" t="e">
        <f>IF(A898&gt;=10000,"",SMALL('Liste aller Termine'!D$2:D$10000,A898))</f>
        <v>#NUM!</v>
      </c>
      <c r="C898" s="1">
        <f>COUNTIF('Liste aller Termine'!D$2:D$10000,B898)</f>
        <v>0</v>
      </c>
      <c r="D898" s="2" t="e">
        <f t="array" ref="D898">LARGE(IF('Liste aller Termine'!$D$1:$D$10000=$B898,'Liste aller Termine'!$C$1:$C$10000),D$2)</f>
        <v>#NUM!</v>
      </c>
      <c r="E898" s="2" t="e">
        <f t="array" ref="E898">LARGE(IF('Liste aller Termine'!$D$1:$D$10000=$B898,'Liste aller Termine'!$C$1:$C$10000),E$2)</f>
        <v>#NUM!</v>
      </c>
      <c r="F898" s="2" t="e">
        <f t="array" ref="F898">LARGE(IF('Liste aller Termine'!$D$1:$D$10000=$B898,'Liste aller Termine'!$C$1:$C$10000),F$2)</f>
        <v>#NUM!</v>
      </c>
      <c r="G898" s="2" t="e">
        <f t="array" ref="G898">LARGE(IF('Liste aller Termine'!$D$1:$D$10000=$B898,'Liste aller Termine'!$C$1:$C$10000),G$2)</f>
        <v>#NUM!</v>
      </c>
      <c r="H898" s="2" t="e">
        <f t="array" ref="H898">LARGE(IF('Liste aller Termine'!$D$1:$D$10000=$B898,'Liste aller Termine'!$C$1:$C$10000),H$2)</f>
        <v>#NUM!</v>
      </c>
      <c r="I898" s="3" t="str">
        <f t="shared" si="85"/>
        <v/>
      </c>
      <c r="J898" s="3" t="str">
        <f t="shared" si="86"/>
        <v/>
      </c>
      <c r="K898" s="3" t="str">
        <f t="shared" si="87"/>
        <v/>
      </c>
      <c r="L898" s="3" t="str">
        <f t="shared" si="88"/>
        <v/>
      </c>
      <c r="M898" s="3" t="str">
        <f t="shared" si="89"/>
        <v/>
      </c>
    </row>
    <row r="899" spans="1:13" x14ac:dyDescent="0.25">
      <c r="A899" s="1">
        <f t="shared" si="84"/>
        <v>201</v>
      </c>
      <c r="B899" s="1" t="e">
        <f>IF(A899&gt;=10000,"",SMALL('Liste aller Termine'!D$2:D$10000,A899))</f>
        <v>#NUM!</v>
      </c>
      <c r="C899" s="1">
        <f>COUNTIF('Liste aller Termine'!D$2:D$10000,B899)</f>
        <v>0</v>
      </c>
      <c r="D899" s="2" t="e">
        <f t="array" ref="D899">LARGE(IF('Liste aller Termine'!$D$1:$D$10000=$B899,'Liste aller Termine'!$C$1:$C$10000),D$2)</f>
        <v>#NUM!</v>
      </c>
      <c r="E899" s="2" t="e">
        <f t="array" ref="E899">LARGE(IF('Liste aller Termine'!$D$1:$D$10000=$B899,'Liste aller Termine'!$C$1:$C$10000),E$2)</f>
        <v>#NUM!</v>
      </c>
      <c r="F899" s="2" t="e">
        <f t="array" ref="F899">LARGE(IF('Liste aller Termine'!$D$1:$D$10000=$B899,'Liste aller Termine'!$C$1:$C$10000),F$2)</f>
        <v>#NUM!</v>
      </c>
      <c r="G899" s="2" t="e">
        <f t="array" ref="G899">LARGE(IF('Liste aller Termine'!$D$1:$D$10000=$B899,'Liste aller Termine'!$C$1:$C$10000),G$2)</f>
        <v>#NUM!</v>
      </c>
      <c r="H899" s="2" t="e">
        <f t="array" ref="H899">LARGE(IF('Liste aller Termine'!$D$1:$D$10000=$B899,'Liste aller Termine'!$C$1:$C$10000),H$2)</f>
        <v>#NUM!</v>
      </c>
      <c r="I899" s="3" t="str">
        <f t="shared" si="85"/>
        <v/>
      </c>
      <c r="J899" s="3" t="str">
        <f t="shared" si="86"/>
        <v/>
      </c>
      <c r="K899" s="3" t="str">
        <f t="shared" si="87"/>
        <v/>
      </c>
      <c r="L899" s="3" t="str">
        <f t="shared" si="88"/>
        <v/>
      </c>
      <c r="M899" s="3" t="str">
        <f t="shared" si="89"/>
        <v/>
      </c>
    </row>
    <row r="900" spans="1:13" x14ac:dyDescent="0.25">
      <c r="A900" s="1">
        <f t="shared" si="84"/>
        <v>201</v>
      </c>
      <c r="B900" s="1" t="e">
        <f>IF(A900&gt;=10000,"",SMALL('Liste aller Termine'!D$2:D$10000,A900))</f>
        <v>#NUM!</v>
      </c>
      <c r="C900" s="1">
        <f>COUNTIF('Liste aller Termine'!D$2:D$10000,B900)</f>
        <v>0</v>
      </c>
      <c r="D900" s="2" t="e">
        <f t="array" ref="D900">LARGE(IF('Liste aller Termine'!$D$1:$D$10000=$B900,'Liste aller Termine'!$C$1:$C$10000),D$2)</f>
        <v>#NUM!</v>
      </c>
      <c r="E900" s="2" t="e">
        <f t="array" ref="E900">LARGE(IF('Liste aller Termine'!$D$1:$D$10000=$B900,'Liste aller Termine'!$C$1:$C$10000),E$2)</f>
        <v>#NUM!</v>
      </c>
      <c r="F900" s="2" t="e">
        <f t="array" ref="F900">LARGE(IF('Liste aller Termine'!$D$1:$D$10000=$B900,'Liste aller Termine'!$C$1:$C$10000),F$2)</f>
        <v>#NUM!</v>
      </c>
      <c r="G900" s="2" t="e">
        <f t="array" ref="G900">LARGE(IF('Liste aller Termine'!$D$1:$D$10000=$B900,'Liste aller Termine'!$C$1:$C$10000),G$2)</f>
        <v>#NUM!</v>
      </c>
      <c r="H900" s="2" t="e">
        <f t="array" ref="H900">LARGE(IF('Liste aller Termine'!$D$1:$D$10000=$B900,'Liste aller Termine'!$C$1:$C$10000),H$2)</f>
        <v>#NUM!</v>
      </c>
      <c r="I900" s="3" t="str">
        <f t="shared" si="85"/>
        <v/>
      </c>
      <c r="J900" s="3" t="str">
        <f t="shared" si="86"/>
        <v/>
      </c>
      <c r="K900" s="3" t="str">
        <f t="shared" si="87"/>
        <v/>
      </c>
      <c r="L900" s="3" t="str">
        <f t="shared" si="88"/>
        <v/>
      </c>
      <c r="M900" s="3" t="str">
        <f t="shared" si="89"/>
        <v/>
      </c>
    </row>
    <row r="901" spans="1:13" x14ac:dyDescent="0.25">
      <c r="A901" s="1">
        <f t="shared" si="84"/>
        <v>201</v>
      </c>
      <c r="B901" s="1" t="e">
        <f>IF(A901&gt;=10000,"",SMALL('Liste aller Termine'!D$2:D$10000,A901))</f>
        <v>#NUM!</v>
      </c>
      <c r="C901" s="1">
        <f>COUNTIF('Liste aller Termine'!D$2:D$10000,B901)</f>
        <v>0</v>
      </c>
      <c r="D901" s="2" t="e">
        <f t="array" ref="D901">LARGE(IF('Liste aller Termine'!$D$1:$D$10000=$B901,'Liste aller Termine'!$C$1:$C$10000),D$2)</f>
        <v>#NUM!</v>
      </c>
      <c r="E901" s="2" t="e">
        <f t="array" ref="E901">LARGE(IF('Liste aller Termine'!$D$1:$D$10000=$B901,'Liste aller Termine'!$C$1:$C$10000),E$2)</f>
        <v>#NUM!</v>
      </c>
      <c r="F901" s="2" t="e">
        <f t="array" ref="F901">LARGE(IF('Liste aller Termine'!$D$1:$D$10000=$B901,'Liste aller Termine'!$C$1:$C$10000),F$2)</f>
        <v>#NUM!</v>
      </c>
      <c r="G901" s="2" t="e">
        <f t="array" ref="G901">LARGE(IF('Liste aller Termine'!$D$1:$D$10000=$B901,'Liste aller Termine'!$C$1:$C$10000),G$2)</f>
        <v>#NUM!</v>
      </c>
      <c r="H901" s="2" t="e">
        <f t="array" ref="H901">LARGE(IF('Liste aller Termine'!$D$1:$D$10000=$B901,'Liste aller Termine'!$C$1:$C$10000),H$2)</f>
        <v>#NUM!</v>
      </c>
      <c r="I901" s="3" t="str">
        <f t="shared" si="85"/>
        <v/>
      </c>
      <c r="J901" s="3" t="str">
        <f t="shared" si="86"/>
        <v/>
      </c>
      <c r="K901" s="3" t="str">
        <f t="shared" si="87"/>
        <v/>
      </c>
      <c r="L901" s="3" t="str">
        <f t="shared" si="88"/>
        <v/>
      </c>
      <c r="M901" s="3" t="str">
        <f t="shared" si="89"/>
        <v/>
      </c>
    </row>
    <row r="902" spans="1:13" x14ac:dyDescent="0.25">
      <c r="A902" s="1">
        <f t="shared" si="84"/>
        <v>201</v>
      </c>
      <c r="B902" s="1" t="e">
        <f>IF(A902&gt;=10000,"",SMALL('Liste aller Termine'!D$2:D$10000,A902))</f>
        <v>#NUM!</v>
      </c>
      <c r="C902" s="1">
        <f>COUNTIF('Liste aller Termine'!D$2:D$10000,B902)</f>
        <v>0</v>
      </c>
      <c r="D902" s="2" t="e">
        <f t="array" ref="D902">LARGE(IF('Liste aller Termine'!$D$1:$D$10000=$B902,'Liste aller Termine'!$C$1:$C$10000),D$2)</f>
        <v>#NUM!</v>
      </c>
      <c r="E902" s="2" t="e">
        <f t="array" ref="E902">LARGE(IF('Liste aller Termine'!$D$1:$D$10000=$B902,'Liste aller Termine'!$C$1:$C$10000),E$2)</f>
        <v>#NUM!</v>
      </c>
      <c r="F902" s="2" t="e">
        <f t="array" ref="F902">LARGE(IF('Liste aller Termine'!$D$1:$D$10000=$B902,'Liste aller Termine'!$C$1:$C$10000),F$2)</f>
        <v>#NUM!</v>
      </c>
      <c r="G902" s="2" t="e">
        <f t="array" ref="G902">LARGE(IF('Liste aller Termine'!$D$1:$D$10000=$B902,'Liste aller Termine'!$C$1:$C$10000),G$2)</f>
        <v>#NUM!</v>
      </c>
      <c r="H902" s="2" t="e">
        <f t="array" ref="H902">LARGE(IF('Liste aller Termine'!$D$1:$D$10000=$B902,'Liste aller Termine'!$C$1:$C$10000),H$2)</f>
        <v>#NUM!</v>
      </c>
      <c r="I902" s="3" t="str">
        <f t="shared" si="85"/>
        <v/>
      </c>
      <c r="J902" s="3" t="str">
        <f t="shared" si="86"/>
        <v/>
      </c>
      <c r="K902" s="3" t="str">
        <f t="shared" si="87"/>
        <v/>
      </c>
      <c r="L902" s="3" t="str">
        <f t="shared" si="88"/>
        <v/>
      </c>
      <c r="M902" s="3" t="str">
        <f t="shared" si="89"/>
        <v/>
      </c>
    </row>
    <row r="903" spans="1:13" x14ac:dyDescent="0.25">
      <c r="A903" s="1">
        <f t="shared" si="84"/>
        <v>201</v>
      </c>
      <c r="B903" s="1" t="e">
        <f>IF(A903&gt;=10000,"",SMALL('Liste aller Termine'!D$2:D$10000,A903))</f>
        <v>#NUM!</v>
      </c>
      <c r="C903" s="1">
        <f>COUNTIF('Liste aller Termine'!D$2:D$10000,B903)</f>
        <v>0</v>
      </c>
      <c r="D903" s="2" t="e">
        <f t="array" ref="D903">LARGE(IF('Liste aller Termine'!$D$1:$D$10000=$B903,'Liste aller Termine'!$C$1:$C$10000),D$2)</f>
        <v>#NUM!</v>
      </c>
      <c r="E903" s="2" t="e">
        <f t="array" ref="E903">LARGE(IF('Liste aller Termine'!$D$1:$D$10000=$B903,'Liste aller Termine'!$C$1:$C$10000),E$2)</f>
        <v>#NUM!</v>
      </c>
      <c r="F903" s="2" t="e">
        <f t="array" ref="F903">LARGE(IF('Liste aller Termine'!$D$1:$D$10000=$B903,'Liste aller Termine'!$C$1:$C$10000),F$2)</f>
        <v>#NUM!</v>
      </c>
      <c r="G903" s="2" t="e">
        <f t="array" ref="G903">LARGE(IF('Liste aller Termine'!$D$1:$D$10000=$B903,'Liste aller Termine'!$C$1:$C$10000),G$2)</f>
        <v>#NUM!</v>
      </c>
      <c r="H903" s="2" t="e">
        <f t="array" ref="H903">LARGE(IF('Liste aller Termine'!$D$1:$D$10000=$B903,'Liste aller Termine'!$C$1:$C$10000),H$2)</f>
        <v>#NUM!</v>
      </c>
      <c r="I903" s="3" t="str">
        <f t="shared" si="85"/>
        <v/>
      </c>
      <c r="J903" s="3" t="str">
        <f t="shared" si="86"/>
        <v/>
      </c>
      <c r="K903" s="3" t="str">
        <f t="shared" si="87"/>
        <v/>
      </c>
      <c r="L903" s="3" t="str">
        <f t="shared" si="88"/>
        <v/>
      </c>
      <c r="M903" s="3" t="str">
        <f t="shared" si="89"/>
        <v/>
      </c>
    </row>
    <row r="904" spans="1:13" x14ac:dyDescent="0.25">
      <c r="A904" s="1">
        <f t="shared" si="84"/>
        <v>201</v>
      </c>
      <c r="B904" s="1" t="e">
        <f>IF(A904&gt;=10000,"",SMALL('Liste aller Termine'!D$2:D$10000,A904))</f>
        <v>#NUM!</v>
      </c>
      <c r="C904" s="1">
        <f>COUNTIF('Liste aller Termine'!D$2:D$10000,B904)</f>
        <v>0</v>
      </c>
      <c r="D904" s="2" t="e">
        <f t="array" ref="D904">LARGE(IF('Liste aller Termine'!$D$1:$D$10000=$B904,'Liste aller Termine'!$C$1:$C$10000),D$2)</f>
        <v>#NUM!</v>
      </c>
      <c r="E904" s="2" t="e">
        <f t="array" ref="E904">LARGE(IF('Liste aller Termine'!$D$1:$D$10000=$B904,'Liste aller Termine'!$C$1:$C$10000),E$2)</f>
        <v>#NUM!</v>
      </c>
      <c r="F904" s="2" t="e">
        <f t="array" ref="F904">LARGE(IF('Liste aller Termine'!$D$1:$D$10000=$B904,'Liste aller Termine'!$C$1:$C$10000),F$2)</f>
        <v>#NUM!</v>
      </c>
      <c r="G904" s="2" t="e">
        <f t="array" ref="G904">LARGE(IF('Liste aller Termine'!$D$1:$D$10000=$B904,'Liste aller Termine'!$C$1:$C$10000),G$2)</f>
        <v>#NUM!</v>
      </c>
      <c r="H904" s="2" t="e">
        <f t="array" ref="H904">LARGE(IF('Liste aller Termine'!$D$1:$D$10000=$B904,'Liste aller Termine'!$C$1:$C$10000),H$2)</f>
        <v>#NUM!</v>
      </c>
      <c r="I904" s="3" t="str">
        <f t="shared" si="85"/>
        <v/>
      </c>
      <c r="J904" s="3" t="str">
        <f t="shared" si="86"/>
        <v/>
      </c>
      <c r="K904" s="3" t="str">
        <f t="shared" si="87"/>
        <v/>
      </c>
      <c r="L904" s="3" t="str">
        <f t="shared" si="88"/>
        <v/>
      </c>
      <c r="M904" s="3" t="str">
        <f t="shared" si="89"/>
        <v/>
      </c>
    </row>
    <row r="905" spans="1:13" x14ac:dyDescent="0.25">
      <c r="A905" s="1">
        <f t="shared" si="84"/>
        <v>201</v>
      </c>
      <c r="B905" s="1" t="e">
        <f>IF(A905&gt;=10000,"",SMALL('Liste aller Termine'!D$2:D$10000,A905))</f>
        <v>#NUM!</v>
      </c>
      <c r="C905" s="1">
        <f>COUNTIF('Liste aller Termine'!D$2:D$10000,B905)</f>
        <v>0</v>
      </c>
      <c r="D905" s="2" t="e">
        <f t="array" ref="D905">LARGE(IF('Liste aller Termine'!$D$1:$D$10000=$B905,'Liste aller Termine'!$C$1:$C$10000),D$2)</f>
        <v>#NUM!</v>
      </c>
      <c r="E905" s="2" t="e">
        <f t="array" ref="E905">LARGE(IF('Liste aller Termine'!$D$1:$D$10000=$B905,'Liste aller Termine'!$C$1:$C$10000),E$2)</f>
        <v>#NUM!</v>
      </c>
      <c r="F905" s="2" t="e">
        <f t="array" ref="F905">LARGE(IF('Liste aller Termine'!$D$1:$D$10000=$B905,'Liste aller Termine'!$C$1:$C$10000),F$2)</f>
        <v>#NUM!</v>
      </c>
      <c r="G905" s="2" t="e">
        <f t="array" ref="G905">LARGE(IF('Liste aller Termine'!$D$1:$D$10000=$B905,'Liste aller Termine'!$C$1:$C$10000),G$2)</f>
        <v>#NUM!</v>
      </c>
      <c r="H905" s="2" t="e">
        <f t="array" ref="H905">LARGE(IF('Liste aller Termine'!$D$1:$D$10000=$B905,'Liste aller Termine'!$C$1:$C$10000),H$2)</f>
        <v>#NUM!</v>
      </c>
      <c r="I905" s="3" t="str">
        <f t="shared" si="85"/>
        <v/>
      </c>
      <c r="J905" s="3" t="str">
        <f t="shared" si="86"/>
        <v/>
      </c>
      <c r="K905" s="3" t="str">
        <f t="shared" si="87"/>
        <v/>
      </c>
      <c r="L905" s="3" t="str">
        <f t="shared" si="88"/>
        <v/>
      </c>
      <c r="M905" s="3" t="str">
        <f t="shared" si="89"/>
        <v/>
      </c>
    </row>
    <row r="906" spans="1:13" x14ac:dyDescent="0.25">
      <c r="A906" s="1">
        <f t="shared" si="84"/>
        <v>201</v>
      </c>
      <c r="B906" s="1" t="e">
        <f>IF(A906&gt;=10000,"",SMALL('Liste aller Termine'!D$2:D$10000,A906))</f>
        <v>#NUM!</v>
      </c>
      <c r="C906" s="1">
        <f>COUNTIF('Liste aller Termine'!D$2:D$10000,B906)</f>
        <v>0</v>
      </c>
      <c r="D906" s="2" t="e">
        <f t="array" ref="D906">LARGE(IF('Liste aller Termine'!$D$1:$D$10000=$B906,'Liste aller Termine'!$C$1:$C$10000),D$2)</f>
        <v>#NUM!</v>
      </c>
      <c r="E906" s="2" t="e">
        <f t="array" ref="E906">LARGE(IF('Liste aller Termine'!$D$1:$D$10000=$B906,'Liste aller Termine'!$C$1:$C$10000),E$2)</f>
        <v>#NUM!</v>
      </c>
      <c r="F906" s="2" t="e">
        <f t="array" ref="F906">LARGE(IF('Liste aller Termine'!$D$1:$D$10000=$B906,'Liste aller Termine'!$C$1:$C$10000),F$2)</f>
        <v>#NUM!</v>
      </c>
      <c r="G906" s="2" t="e">
        <f t="array" ref="G906">LARGE(IF('Liste aller Termine'!$D$1:$D$10000=$B906,'Liste aller Termine'!$C$1:$C$10000),G$2)</f>
        <v>#NUM!</v>
      </c>
      <c r="H906" s="2" t="e">
        <f t="array" ref="H906">LARGE(IF('Liste aller Termine'!$D$1:$D$10000=$B906,'Liste aller Termine'!$C$1:$C$10000),H$2)</f>
        <v>#NUM!</v>
      </c>
      <c r="I906" s="3" t="str">
        <f t="shared" si="85"/>
        <v/>
      </c>
      <c r="J906" s="3" t="str">
        <f t="shared" si="86"/>
        <v/>
      </c>
      <c r="K906" s="3" t="str">
        <f t="shared" si="87"/>
        <v/>
      </c>
      <c r="L906" s="3" t="str">
        <f t="shared" si="88"/>
        <v/>
      </c>
      <c r="M906" s="3" t="str">
        <f t="shared" si="89"/>
        <v/>
      </c>
    </row>
    <row r="907" spans="1:13" x14ac:dyDescent="0.25">
      <c r="A907" s="1">
        <f t="shared" si="84"/>
        <v>201</v>
      </c>
      <c r="B907" s="1" t="e">
        <f>IF(A907&gt;=10000,"",SMALL('Liste aller Termine'!D$2:D$10000,A907))</f>
        <v>#NUM!</v>
      </c>
      <c r="C907" s="1">
        <f>COUNTIF('Liste aller Termine'!D$2:D$10000,B907)</f>
        <v>0</v>
      </c>
      <c r="D907" s="2" t="e">
        <f t="array" ref="D907">LARGE(IF('Liste aller Termine'!$D$1:$D$10000=$B907,'Liste aller Termine'!$C$1:$C$10000),D$2)</f>
        <v>#NUM!</v>
      </c>
      <c r="E907" s="2" t="e">
        <f t="array" ref="E907">LARGE(IF('Liste aller Termine'!$D$1:$D$10000=$B907,'Liste aller Termine'!$C$1:$C$10000),E$2)</f>
        <v>#NUM!</v>
      </c>
      <c r="F907" s="2" t="e">
        <f t="array" ref="F907">LARGE(IF('Liste aller Termine'!$D$1:$D$10000=$B907,'Liste aller Termine'!$C$1:$C$10000),F$2)</f>
        <v>#NUM!</v>
      </c>
      <c r="G907" s="2" t="e">
        <f t="array" ref="G907">LARGE(IF('Liste aller Termine'!$D$1:$D$10000=$B907,'Liste aller Termine'!$C$1:$C$10000),G$2)</f>
        <v>#NUM!</v>
      </c>
      <c r="H907" s="2" t="e">
        <f t="array" ref="H907">LARGE(IF('Liste aller Termine'!$D$1:$D$10000=$B907,'Liste aller Termine'!$C$1:$C$10000),H$2)</f>
        <v>#NUM!</v>
      </c>
      <c r="I907" s="3" t="str">
        <f t="shared" si="85"/>
        <v/>
      </c>
      <c r="J907" s="3" t="str">
        <f t="shared" si="86"/>
        <v/>
      </c>
      <c r="K907" s="3" t="str">
        <f t="shared" si="87"/>
        <v/>
      </c>
      <c r="L907" s="3" t="str">
        <f t="shared" si="88"/>
        <v/>
      </c>
      <c r="M907" s="3" t="str">
        <f t="shared" si="89"/>
        <v/>
      </c>
    </row>
    <row r="908" spans="1:13" x14ac:dyDescent="0.25">
      <c r="A908" s="1">
        <f t="shared" si="84"/>
        <v>201</v>
      </c>
      <c r="B908" s="1" t="e">
        <f>IF(A908&gt;=10000,"",SMALL('Liste aller Termine'!D$2:D$10000,A908))</f>
        <v>#NUM!</v>
      </c>
      <c r="C908" s="1">
        <f>COUNTIF('Liste aller Termine'!D$2:D$10000,B908)</f>
        <v>0</v>
      </c>
      <c r="D908" s="2" t="e">
        <f t="array" ref="D908">LARGE(IF('Liste aller Termine'!$D$1:$D$10000=$B908,'Liste aller Termine'!$C$1:$C$10000),D$2)</f>
        <v>#NUM!</v>
      </c>
      <c r="E908" s="2" t="e">
        <f t="array" ref="E908">LARGE(IF('Liste aller Termine'!$D$1:$D$10000=$B908,'Liste aller Termine'!$C$1:$C$10000),E$2)</f>
        <v>#NUM!</v>
      </c>
      <c r="F908" s="2" t="e">
        <f t="array" ref="F908">LARGE(IF('Liste aller Termine'!$D$1:$D$10000=$B908,'Liste aller Termine'!$C$1:$C$10000),F$2)</f>
        <v>#NUM!</v>
      </c>
      <c r="G908" s="2" t="e">
        <f t="array" ref="G908">LARGE(IF('Liste aller Termine'!$D$1:$D$10000=$B908,'Liste aller Termine'!$C$1:$C$10000),G$2)</f>
        <v>#NUM!</v>
      </c>
      <c r="H908" s="2" t="e">
        <f t="array" ref="H908">LARGE(IF('Liste aller Termine'!$D$1:$D$10000=$B908,'Liste aller Termine'!$C$1:$C$10000),H$2)</f>
        <v>#NUM!</v>
      </c>
      <c r="I908" s="3" t="str">
        <f t="shared" si="85"/>
        <v/>
      </c>
      <c r="J908" s="3" t="str">
        <f t="shared" si="86"/>
        <v/>
      </c>
      <c r="K908" s="3" t="str">
        <f t="shared" si="87"/>
        <v/>
      </c>
      <c r="L908" s="3" t="str">
        <f t="shared" si="88"/>
        <v/>
      </c>
      <c r="M908" s="3" t="str">
        <f t="shared" si="89"/>
        <v/>
      </c>
    </row>
    <row r="909" spans="1:13" x14ac:dyDescent="0.25">
      <c r="A909" s="1">
        <f t="shared" si="84"/>
        <v>201</v>
      </c>
      <c r="B909" s="1" t="e">
        <f>IF(A909&gt;=10000,"",SMALL('Liste aller Termine'!D$2:D$10000,A909))</f>
        <v>#NUM!</v>
      </c>
      <c r="C909" s="1">
        <f>COUNTIF('Liste aller Termine'!D$2:D$10000,B909)</f>
        <v>0</v>
      </c>
      <c r="D909" s="2" t="e">
        <f t="array" ref="D909">LARGE(IF('Liste aller Termine'!$D$1:$D$10000=$B909,'Liste aller Termine'!$C$1:$C$10000),D$2)</f>
        <v>#NUM!</v>
      </c>
      <c r="E909" s="2" t="e">
        <f t="array" ref="E909">LARGE(IF('Liste aller Termine'!$D$1:$D$10000=$B909,'Liste aller Termine'!$C$1:$C$10000),E$2)</f>
        <v>#NUM!</v>
      </c>
      <c r="F909" s="2" t="e">
        <f t="array" ref="F909">LARGE(IF('Liste aller Termine'!$D$1:$D$10000=$B909,'Liste aller Termine'!$C$1:$C$10000),F$2)</f>
        <v>#NUM!</v>
      </c>
      <c r="G909" s="2" t="e">
        <f t="array" ref="G909">LARGE(IF('Liste aller Termine'!$D$1:$D$10000=$B909,'Liste aller Termine'!$C$1:$C$10000),G$2)</f>
        <v>#NUM!</v>
      </c>
      <c r="H909" s="2" t="e">
        <f t="array" ref="H909">LARGE(IF('Liste aller Termine'!$D$1:$D$10000=$B909,'Liste aller Termine'!$C$1:$C$10000),H$2)</f>
        <v>#NUM!</v>
      </c>
      <c r="I909" s="3" t="str">
        <f t="shared" si="85"/>
        <v/>
      </c>
      <c r="J909" s="3" t="str">
        <f t="shared" si="86"/>
        <v/>
      </c>
      <c r="K909" s="3" t="str">
        <f t="shared" si="87"/>
        <v/>
      </c>
      <c r="L909" s="3" t="str">
        <f t="shared" si="88"/>
        <v/>
      </c>
      <c r="M909" s="3" t="str">
        <f t="shared" si="89"/>
        <v/>
      </c>
    </row>
    <row r="910" spans="1:13" x14ac:dyDescent="0.25">
      <c r="A910" s="1">
        <f t="shared" si="84"/>
        <v>201</v>
      </c>
      <c r="B910" s="1" t="e">
        <f>IF(A910&gt;=10000,"",SMALL('Liste aller Termine'!D$2:D$10000,A910))</f>
        <v>#NUM!</v>
      </c>
      <c r="C910" s="1">
        <f>COUNTIF('Liste aller Termine'!D$2:D$10000,B910)</f>
        <v>0</v>
      </c>
      <c r="D910" s="2" t="e">
        <f t="array" ref="D910">LARGE(IF('Liste aller Termine'!$D$1:$D$10000=$B910,'Liste aller Termine'!$C$1:$C$10000),D$2)</f>
        <v>#NUM!</v>
      </c>
      <c r="E910" s="2" t="e">
        <f t="array" ref="E910">LARGE(IF('Liste aller Termine'!$D$1:$D$10000=$B910,'Liste aller Termine'!$C$1:$C$10000),E$2)</f>
        <v>#NUM!</v>
      </c>
      <c r="F910" s="2" t="e">
        <f t="array" ref="F910">LARGE(IF('Liste aller Termine'!$D$1:$D$10000=$B910,'Liste aller Termine'!$C$1:$C$10000),F$2)</f>
        <v>#NUM!</v>
      </c>
      <c r="G910" s="2" t="e">
        <f t="array" ref="G910">LARGE(IF('Liste aller Termine'!$D$1:$D$10000=$B910,'Liste aller Termine'!$C$1:$C$10000),G$2)</f>
        <v>#NUM!</v>
      </c>
      <c r="H910" s="2" t="e">
        <f t="array" ref="H910">LARGE(IF('Liste aller Termine'!$D$1:$D$10000=$B910,'Liste aller Termine'!$C$1:$C$10000),H$2)</f>
        <v>#NUM!</v>
      </c>
      <c r="I910" s="3" t="str">
        <f t="shared" si="85"/>
        <v/>
      </c>
      <c r="J910" s="3" t="str">
        <f t="shared" si="86"/>
        <v/>
      </c>
      <c r="K910" s="3" t="str">
        <f t="shared" si="87"/>
        <v/>
      </c>
      <c r="L910" s="3" t="str">
        <f t="shared" si="88"/>
        <v/>
      </c>
      <c r="M910" s="3" t="str">
        <f t="shared" si="89"/>
        <v/>
      </c>
    </row>
    <row r="911" spans="1:13" x14ac:dyDescent="0.25">
      <c r="A911" s="1">
        <f t="shared" si="84"/>
        <v>201</v>
      </c>
      <c r="B911" s="1" t="e">
        <f>IF(A911&gt;=10000,"",SMALL('Liste aller Termine'!D$2:D$10000,A911))</f>
        <v>#NUM!</v>
      </c>
      <c r="C911" s="1">
        <f>COUNTIF('Liste aller Termine'!D$2:D$10000,B911)</f>
        <v>0</v>
      </c>
      <c r="D911" s="2" t="e">
        <f t="array" ref="D911">LARGE(IF('Liste aller Termine'!$D$1:$D$10000=$B911,'Liste aller Termine'!$C$1:$C$10000),D$2)</f>
        <v>#NUM!</v>
      </c>
      <c r="E911" s="2" t="e">
        <f t="array" ref="E911">LARGE(IF('Liste aller Termine'!$D$1:$D$10000=$B911,'Liste aller Termine'!$C$1:$C$10000),E$2)</f>
        <v>#NUM!</v>
      </c>
      <c r="F911" s="2" t="e">
        <f t="array" ref="F911">LARGE(IF('Liste aller Termine'!$D$1:$D$10000=$B911,'Liste aller Termine'!$C$1:$C$10000),F$2)</f>
        <v>#NUM!</v>
      </c>
      <c r="G911" s="2" t="e">
        <f t="array" ref="G911">LARGE(IF('Liste aller Termine'!$D$1:$D$10000=$B911,'Liste aller Termine'!$C$1:$C$10000),G$2)</f>
        <v>#NUM!</v>
      </c>
      <c r="H911" s="2" t="e">
        <f t="array" ref="H911">LARGE(IF('Liste aller Termine'!$D$1:$D$10000=$B911,'Liste aller Termine'!$C$1:$C$10000),H$2)</f>
        <v>#NUM!</v>
      </c>
      <c r="I911" s="3" t="str">
        <f t="shared" si="85"/>
        <v/>
      </c>
      <c r="J911" s="3" t="str">
        <f t="shared" si="86"/>
        <v/>
      </c>
      <c r="K911" s="3" t="str">
        <f t="shared" si="87"/>
        <v/>
      </c>
      <c r="L911" s="3" t="str">
        <f t="shared" si="88"/>
        <v/>
      </c>
      <c r="M911" s="3" t="str">
        <f t="shared" si="89"/>
        <v/>
      </c>
    </row>
    <row r="912" spans="1:13" x14ac:dyDescent="0.25">
      <c r="A912" s="1">
        <f t="shared" si="84"/>
        <v>201</v>
      </c>
      <c r="B912" s="1" t="e">
        <f>IF(A912&gt;=10000,"",SMALL('Liste aller Termine'!D$2:D$10000,A912))</f>
        <v>#NUM!</v>
      </c>
      <c r="C912" s="1">
        <f>COUNTIF('Liste aller Termine'!D$2:D$10000,B912)</f>
        <v>0</v>
      </c>
      <c r="D912" s="2" t="e">
        <f t="array" ref="D912">LARGE(IF('Liste aller Termine'!$D$1:$D$10000=$B912,'Liste aller Termine'!$C$1:$C$10000),D$2)</f>
        <v>#NUM!</v>
      </c>
      <c r="E912" s="2" t="e">
        <f t="array" ref="E912">LARGE(IF('Liste aller Termine'!$D$1:$D$10000=$B912,'Liste aller Termine'!$C$1:$C$10000),E$2)</f>
        <v>#NUM!</v>
      </c>
      <c r="F912" s="2" t="e">
        <f t="array" ref="F912">LARGE(IF('Liste aller Termine'!$D$1:$D$10000=$B912,'Liste aller Termine'!$C$1:$C$10000),F$2)</f>
        <v>#NUM!</v>
      </c>
      <c r="G912" s="2" t="e">
        <f t="array" ref="G912">LARGE(IF('Liste aller Termine'!$D$1:$D$10000=$B912,'Liste aller Termine'!$C$1:$C$10000),G$2)</f>
        <v>#NUM!</v>
      </c>
      <c r="H912" s="2" t="e">
        <f t="array" ref="H912">LARGE(IF('Liste aller Termine'!$D$1:$D$10000=$B912,'Liste aller Termine'!$C$1:$C$10000),H$2)</f>
        <v>#NUM!</v>
      </c>
      <c r="I912" s="3" t="str">
        <f t="shared" si="85"/>
        <v/>
      </c>
      <c r="J912" s="3" t="str">
        <f t="shared" si="86"/>
        <v/>
      </c>
      <c r="K912" s="3" t="str">
        <f t="shared" si="87"/>
        <v/>
      </c>
      <c r="L912" s="3" t="str">
        <f t="shared" si="88"/>
        <v/>
      </c>
      <c r="M912" s="3" t="str">
        <f t="shared" si="89"/>
        <v/>
      </c>
    </row>
    <row r="913" spans="1:13" x14ac:dyDescent="0.25">
      <c r="A913" s="1">
        <f t="shared" si="84"/>
        <v>201</v>
      </c>
      <c r="B913" s="1" t="e">
        <f>IF(A913&gt;=10000,"",SMALL('Liste aller Termine'!D$2:D$10000,A913))</f>
        <v>#NUM!</v>
      </c>
      <c r="C913" s="1">
        <f>COUNTIF('Liste aller Termine'!D$2:D$10000,B913)</f>
        <v>0</v>
      </c>
      <c r="D913" s="2" t="e">
        <f t="array" ref="D913">LARGE(IF('Liste aller Termine'!$D$1:$D$10000=$B913,'Liste aller Termine'!$C$1:$C$10000),D$2)</f>
        <v>#NUM!</v>
      </c>
      <c r="E913" s="2" t="e">
        <f t="array" ref="E913">LARGE(IF('Liste aller Termine'!$D$1:$D$10000=$B913,'Liste aller Termine'!$C$1:$C$10000),E$2)</f>
        <v>#NUM!</v>
      </c>
      <c r="F913" s="2" t="e">
        <f t="array" ref="F913">LARGE(IF('Liste aller Termine'!$D$1:$D$10000=$B913,'Liste aller Termine'!$C$1:$C$10000),F$2)</f>
        <v>#NUM!</v>
      </c>
      <c r="G913" s="2" t="e">
        <f t="array" ref="G913">LARGE(IF('Liste aller Termine'!$D$1:$D$10000=$B913,'Liste aller Termine'!$C$1:$C$10000),G$2)</f>
        <v>#NUM!</v>
      </c>
      <c r="H913" s="2" t="e">
        <f t="array" ref="H913">LARGE(IF('Liste aller Termine'!$D$1:$D$10000=$B913,'Liste aller Termine'!$C$1:$C$10000),H$2)</f>
        <v>#NUM!</v>
      </c>
      <c r="I913" s="3" t="str">
        <f t="shared" si="85"/>
        <v/>
      </c>
      <c r="J913" s="3" t="str">
        <f t="shared" si="86"/>
        <v/>
      </c>
      <c r="K913" s="3" t="str">
        <f t="shared" si="87"/>
        <v/>
      </c>
      <c r="L913" s="3" t="str">
        <f t="shared" si="88"/>
        <v/>
      </c>
      <c r="M913" s="3" t="str">
        <f t="shared" si="89"/>
        <v/>
      </c>
    </row>
    <row r="914" spans="1:13" x14ac:dyDescent="0.25">
      <c r="A914" s="1">
        <f t="shared" si="84"/>
        <v>201</v>
      </c>
      <c r="B914" s="1" t="e">
        <f>IF(A914&gt;=10000,"",SMALL('Liste aller Termine'!D$2:D$10000,A914))</f>
        <v>#NUM!</v>
      </c>
      <c r="C914" s="1">
        <f>COUNTIF('Liste aller Termine'!D$2:D$10000,B914)</f>
        <v>0</v>
      </c>
      <c r="D914" s="2" t="e">
        <f t="array" ref="D914">LARGE(IF('Liste aller Termine'!$D$1:$D$10000=$B914,'Liste aller Termine'!$C$1:$C$10000),D$2)</f>
        <v>#NUM!</v>
      </c>
      <c r="E914" s="2" t="e">
        <f t="array" ref="E914">LARGE(IF('Liste aller Termine'!$D$1:$D$10000=$B914,'Liste aller Termine'!$C$1:$C$10000),E$2)</f>
        <v>#NUM!</v>
      </c>
      <c r="F914" s="2" t="e">
        <f t="array" ref="F914">LARGE(IF('Liste aller Termine'!$D$1:$D$10000=$B914,'Liste aller Termine'!$C$1:$C$10000),F$2)</f>
        <v>#NUM!</v>
      </c>
      <c r="G914" s="2" t="e">
        <f t="array" ref="G914">LARGE(IF('Liste aller Termine'!$D$1:$D$10000=$B914,'Liste aller Termine'!$C$1:$C$10000),G$2)</f>
        <v>#NUM!</v>
      </c>
      <c r="H914" s="2" t="e">
        <f t="array" ref="H914">LARGE(IF('Liste aller Termine'!$D$1:$D$10000=$B914,'Liste aller Termine'!$C$1:$C$10000),H$2)</f>
        <v>#NUM!</v>
      </c>
      <c r="I914" s="3" t="str">
        <f t="shared" si="85"/>
        <v/>
      </c>
      <c r="J914" s="3" t="str">
        <f t="shared" si="86"/>
        <v/>
      </c>
      <c r="K914" s="3" t="str">
        <f t="shared" si="87"/>
        <v/>
      </c>
      <c r="L914" s="3" t="str">
        <f t="shared" si="88"/>
        <v/>
      </c>
      <c r="M914" s="3" t="str">
        <f t="shared" si="89"/>
        <v/>
      </c>
    </row>
    <row r="915" spans="1:13" x14ac:dyDescent="0.25">
      <c r="A915" s="1">
        <f t="shared" si="84"/>
        <v>201</v>
      </c>
      <c r="B915" s="1" t="e">
        <f>IF(A915&gt;=10000,"",SMALL('Liste aller Termine'!D$2:D$10000,A915))</f>
        <v>#NUM!</v>
      </c>
      <c r="C915" s="1">
        <f>COUNTIF('Liste aller Termine'!D$2:D$10000,B915)</f>
        <v>0</v>
      </c>
      <c r="D915" s="2" t="e">
        <f t="array" ref="D915">LARGE(IF('Liste aller Termine'!$D$1:$D$10000=$B915,'Liste aller Termine'!$C$1:$C$10000),D$2)</f>
        <v>#NUM!</v>
      </c>
      <c r="E915" s="2" t="e">
        <f t="array" ref="E915">LARGE(IF('Liste aller Termine'!$D$1:$D$10000=$B915,'Liste aller Termine'!$C$1:$C$10000),E$2)</f>
        <v>#NUM!</v>
      </c>
      <c r="F915" s="2" t="e">
        <f t="array" ref="F915">LARGE(IF('Liste aller Termine'!$D$1:$D$10000=$B915,'Liste aller Termine'!$C$1:$C$10000),F$2)</f>
        <v>#NUM!</v>
      </c>
      <c r="G915" s="2" t="e">
        <f t="array" ref="G915">LARGE(IF('Liste aller Termine'!$D$1:$D$10000=$B915,'Liste aller Termine'!$C$1:$C$10000),G$2)</f>
        <v>#NUM!</v>
      </c>
      <c r="H915" s="2" t="e">
        <f t="array" ref="H915">LARGE(IF('Liste aller Termine'!$D$1:$D$10000=$B915,'Liste aller Termine'!$C$1:$C$10000),H$2)</f>
        <v>#NUM!</v>
      </c>
      <c r="I915" s="3" t="str">
        <f t="shared" si="85"/>
        <v/>
      </c>
      <c r="J915" s="3" t="str">
        <f t="shared" si="86"/>
        <v/>
      </c>
      <c r="K915" s="3" t="str">
        <f t="shared" si="87"/>
        <v/>
      </c>
      <c r="L915" s="3" t="str">
        <f t="shared" si="88"/>
        <v/>
      </c>
      <c r="M915" s="3" t="str">
        <f t="shared" si="89"/>
        <v/>
      </c>
    </row>
    <row r="916" spans="1:13" x14ac:dyDescent="0.25">
      <c r="A916" s="1">
        <f t="shared" si="84"/>
        <v>201</v>
      </c>
      <c r="B916" s="1" t="e">
        <f>IF(A916&gt;=10000,"",SMALL('Liste aller Termine'!D$2:D$10000,A916))</f>
        <v>#NUM!</v>
      </c>
      <c r="C916" s="1">
        <f>COUNTIF('Liste aller Termine'!D$2:D$10000,B916)</f>
        <v>0</v>
      </c>
      <c r="D916" s="2" t="e">
        <f t="array" ref="D916">LARGE(IF('Liste aller Termine'!$D$1:$D$10000=$B916,'Liste aller Termine'!$C$1:$C$10000),D$2)</f>
        <v>#NUM!</v>
      </c>
      <c r="E916" s="2" t="e">
        <f t="array" ref="E916">LARGE(IF('Liste aller Termine'!$D$1:$D$10000=$B916,'Liste aller Termine'!$C$1:$C$10000),E$2)</f>
        <v>#NUM!</v>
      </c>
      <c r="F916" s="2" t="e">
        <f t="array" ref="F916">LARGE(IF('Liste aller Termine'!$D$1:$D$10000=$B916,'Liste aller Termine'!$C$1:$C$10000),F$2)</f>
        <v>#NUM!</v>
      </c>
      <c r="G916" s="2" t="e">
        <f t="array" ref="G916">LARGE(IF('Liste aller Termine'!$D$1:$D$10000=$B916,'Liste aller Termine'!$C$1:$C$10000),G$2)</f>
        <v>#NUM!</v>
      </c>
      <c r="H916" s="2" t="e">
        <f t="array" ref="H916">LARGE(IF('Liste aller Termine'!$D$1:$D$10000=$B916,'Liste aller Termine'!$C$1:$C$10000),H$2)</f>
        <v>#NUM!</v>
      </c>
      <c r="I916" s="3" t="str">
        <f t="shared" si="85"/>
        <v/>
      </c>
      <c r="J916" s="3" t="str">
        <f t="shared" si="86"/>
        <v/>
      </c>
      <c r="K916" s="3" t="str">
        <f t="shared" si="87"/>
        <v/>
      </c>
      <c r="L916" s="3" t="str">
        <f t="shared" si="88"/>
        <v/>
      </c>
      <c r="M916" s="3" t="str">
        <f t="shared" si="89"/>
        <v/>
      </c>
    </row>
    <row r="917" spans="1:13" x14ac:dyDescent="0.25">
      <c r="A917" s="1">
        <f t="shared" si="84"/>
        <v>201</v>
      </c>
      <c r="B917" s="1" t="e">
        <f>IF(A917&gt;=10000,"",SMALL('Liste aller Termine'!D$2:D$10000,A917))</f>
        <v>#NUM!</v>
      </c>
      <c r="C917" s="1">
        <f>COUNTIF('Liste aller Termine'!D$2:D$10000,B917)</f>
        <v>0</v>
      </c>
      <c r="D917" s="2" t="e">
        <f t="array" ref="D917">LARGE(IF('Liste aller Termine'!$D$1:$D$10000=$B917,'Liste aller Termine'!$C$1:$C$10000),D$2)</f>
        <v>#NUM!</v>
      </c>
      <c r="E917" s="2" t="e">
        <f t="array" ref="E917">LARGE(IF('Liste aller Termine'!$D$1:$D$10000=$B917,'Liste aller Termine'!$C$1:$C$10000),E$2)</f>
        <v>#NUM!</v>
      </c>
      <c r="F917" s="2" t="e">
        <f t="array" ref="F917">LARGE(IF('Liste aller Termine'!$D$1:$D$10000=$B917,'Liste aller Termine'!$C$1:$C$10000),F$2)</f>
        <v>#NUM!</v>
      </c>
      <c r="G917" s="2" t="e">
        <f t="array" ref="G917">LARGE(IF('Liste aller Termine'!$D$1:$D$10000=$B917,'Liste aller Termine'!$C$1:$C$10000),G$2)</f>
        <v>#NUM!</v>
      </c>
      <c r="H917" s="2" t="e">
        <f t="array" ref="H917">LARGE(IF('Liste aller Termine'!$D$1:$D$10000=$B917,'Liste aller Termine'!$C$1:$C$10000),H$2)</f>
        <v>#NUM!</v>
      </c>
      <c r="I917" s="3" t="str">
        <f t="shared" si="85"/>
        <v/>
      </c>
      <c r="J917" s="3" t="str">
        <f t="shared" si="86"/>
        <v/>
      </c>
      <c r="K917" s="3" t="str">
        <f t="shared" si="87"/>
        <v/>
      </c>
      <c r="L917" s="3" t="str">
        <f t="shared" si="88"/>
        <v/>
      </c>
      <c r="M917" s="3" t="str">
        <f t="shared" si="89"/>
        <v/>
      </c>
    </row>
    <row r="918" spans="1:13" x14ac:dyDescent="0.25">
      <c r="A918" s="1">
        <f t="shared" si="84"/>
        <v>201</v>
      </c>
      <c r="B918" s="1" t="e">
        <f>IF(A918&gt;=10000,"",SMALL('Liste aller Termine'!D$2:D$10000,A918))</f>
        <v>#NUM!</v>
      </c>
      <c r="C918" s="1">
        <f>COUNTIF('Liste aller Termine'!D$2:D$10000,B918)</f>
        <v>0</v>
      </c>
      <c r="D918" s="2" t="e">
        <f t="array" ref="D918">LARGE(IF('Liste aller Termine'!$D$1:$D$10000=$B918,'Liste aller Termine'!$C$1:$C$10000),D$2)</f>
        <v>#NUM!</v>
      </c>
      <c r="E918" s="2" t="e">
        <f t="array" ref="E918">LARGE(IF('Liste aller Termine'!$D$1:$D$10000=$B918,'Liste aller Termine'!$C$1:$C$10000),E$2)</f>
        <v>#NUM!</v>
      </c>
      <c r="F918" s="2" t="e">
        <f t="array" ref="F918">LARGE(IF('Liste aller Termine'!$D$1:$D$10000=$B918,'Liste aller Termine'!$C$1:$C$10000),F$2)</f>
        <v>#NUM!</v>
      </c>
      <c r="G918" s="2" t="e">
        <f t="array" ref="G918">LARGE(IF('Liste aller Termine'!$D$1:$D$10000=$B918,'Liste aller Termine'!$C$1:$C$10000),G$2)</f>
        <v>#NUM!</v>
      </c>
      <c r="H918" s="2" t="e">
        <f t="array" ref="H918">LARGE(IF('Liste aller Termine'!$D$1:$D$10000=$B918,'Liste aller Termine'!$C$1:$C$10000),H$2)</f>
        <v>#NUM!</v>
      </c>
      <c r="I918" s="3" t="str">
        <f t="shared" si="85"/>
        <v/>
      </c>
      <c r="J918" s="3" t="str">
        <f t="shared" si="86"/>
        <v/>
      </c>
      <c r="K918" s="3" t="str">
        <f t="shared" si="87"/>
        <v/>
      </c>
      <c r="L918" s="3" t="str">
        <f t="shared" si="88"/>
        <v/>
      </c>
      <c r="M918" s="3" t="str">
        <f t="shared" si="89"/>
        <v/>
      </c>
    </row>
    <row r="919" spans="1:13" x14ac:dyDescent="0.25">
      <c r="A919" s="1">
        <f t="shared" si="84"/>
        <v>201</v>
      </c>
      <c r="B919" s="1" t="e">
        <f>IF(A919&gt;=10000,"",SMALL('Liste aller Termine'!D$2:D$10000,A919))</f>
        <v>#NUM!</v>
      </c>
      <c r="C919" s="1">
        <f>COUNTIF('Liste aller Termine'!D$2:D$10000,B919)</f>
        <v>0</v>
      </c>
      <c r="D919" s="2" t="e">
        <f t="array" ref="D919">LARGE(IF('Liste aller Termine'!$D$1:$D$10000=$B919,'Liste aller Termine'!$C$1:$C$10000),D$2)</f>
        <v>#NUM!</v>
      </c>
      <c r="E919" s="2" t="e">
        <f t="array" ref="E919">LARGE(IF('Liste aller Termine'!$D$1:$D$10000=$B919,'Liste aller Termine'!$C$1:$C$10000),E$2)</f>
        <v>#NUM!</v>
      </c>
      <c r="F919" s="2" t="e">
        <f t="array" ref="F919">LARGE(IF('Liste aller Termine'!$D$1:$D$10000=$B919,'Liste aller Termine'!$C$1:$C$10000),F$2)</f>
        <v>#NUM!</v>
      </c>
      <c r="G919" s="2" t="e">
        <f t="array" ref="G919">LARGE(IF('Liste aller Termine'!$D$1:$D$10000=$B919,'Liste aller Termine'!$C$1:$C$10000),G$2)</f>
        <v>#NUM!</v>
      </c>
      <c r="H919" s="2" t="e">
        <f t="array" ref="H919">LARGE(IF('Liste aller Termine'!$D$1:$D$10000=$B919,'Liste aller Termine'!$C$1:$C$10000),H$2)</f>
        <v>#NUM!</v>
      </c>
      <c r="I919" s="3" t="str">
        <f t="shared" si="85"/>
        <v/>
      </c>
      <c r="J919" s="3" t="str">
        <f t="shared" si="86"/>
        <v/>
      </c>
      <c r="K919" s="3" t="str">
        <f t="shared" si="87"/>
        <v/>
      </c>
      <c r="L919" s="3" t="str">
        <f t="shared" si="88"/>
        <v/>
      </c>
      <c r="M919" s="3" t="str">
        <f t="shared" si="89"/>
        <v/>
      </c>
    </row>
    <row r="920" spans="1:13" x14ac:dyDescent="0.25">
      <c r="A920" s="1">
        <f t="shared" si="84"/>
        <v>201</v>
      </c>
      <c r="B920" s="1" t="e">
        <f>IF(A920&gt;=10000,"",SMALL('Liste aller Termine'!D$2:D$10000,A920))</f>
        <v>#NUM!</v>
      </c>
      <c r="C920" s="1">
        <f>COUNTIF('Liste aller Termine'!D$2:D$10000,B920)</f>
        <v>0</v>
      </c>
      <c r="D920" s="2" t="e">
        <f t="array" ref="D920">LARGE(IF('Liste aller Termine'!$D$1:$D$10000=$B920,'Liste aller Termine'!$C$1:$C$10000),D$2)</f>
        <v>#NUM!</v>
      </c>
      <c r="E920" s="2" t="e">
        <f t="array" ref="E920">LARGE(IF('Liste aller Termine'!$D$1:$D$10000=$B920,'Liste aller Termine'!$C$1:$C$10000),E$2)</f>
        <v>#NUM!</v>
      </c>
      <c r="F920" s="2" t="e">
        <f t="array" ref="F920">LARGE(IF('Liste aller Termine'!$D$1:$D$10000=$B920,'Liste aller Termine'!$C$1:$C$10000),F$2)</f>
        <v>#NUM!</v>
      </c>
      <c r="G920" s="2" t="e">
        <f t="array" ref="G920">LARGE(IF('Liste aller Termine'!$D$1:$D$10000=$B920,'Liste aller Termine'!$C$1:$C$10000),G$2)</f>
        <v>#NUM!</v>
      </c>
      <c r="H920" s="2" t="e">
        <f t="array" ref="H920">LARGE(IF('Liste aller Termine'!$D$1:$D$10000=$B920,'Liste aller Termine'!$C$1:$C$10000),H$2)</f>
        <v>#NUM!</v>
      </c>
      <c r="I920" s="3" t="str">
        <f t="shared" si="85"/>
        <v/>
      </c>
      <c r="J920" s="3" t="str">
        <f t="shared" si="86"/>
        <v/>
      </c>
      <c r="K920" s="3" t="str">
        <f t="shared" si="87"/>
        <v/>
      </c>
      <c r="L920" s="3" t="str">
        <f t="shared" si="88"/>
        <v/>
      </c>
      <c r="M920" s="3" t="str">
        <f t="shared" si="89"/>
        <v/>
      </c>
    </row>
    <row r="921" spans="1:13" x14ac:dyDescent="0.25">
      <c r="A921" s="1">
        <f t="shared" si="84"/>
        <v>201</v>
      </c>
      <c r="B921" s="1" t="e">
        <f>IF(A921&gt;=10000,"",SMALL('Liste aller Termine'!D$2:D$10000,A921))</f>
        <v>#NUM!</v>
      </c>
      <c r="C921" s="1">
        <f>COUNTIF('Liste aller Termine'!D$2:D$10000,B921)</f>
        <v>0</v>
      </c>
      <c r="D921" s="2" t="e">
        <f t="array" ref="D921">LARGE(IF('Liste aller Termine'!$D$1:$D$10000=$B921,'Liste aller Termine'!$C$1:$C$10000),D$2)</f>
        <v>#NUM!</v>
      </c>
      <c r="E921" s="2" t="e">
        <f t="array" ref="E921">LARGE(IF('Liste aller Termine'!$D$1:$D$10000=$B921,'Liste aller Termine'!$C$1:$C$10000),E$2)</f>
        <v>#NUM!</v>
      </c>
      <c r="F921" s="2" t="e">
        <f t="array" ref="F921">LARGE(IF('Liste aller Termine'!$D$1:$D$10000=$B921,'Liste aller Termine'!$C$1:$C$10000),F$2)</f>
        <v>#NUM!</v>
      </c>
      <c r="G921" s="2" t="e">
        <f t="array" ref="G921">LARGE(IF('Liste aller Termine'!$D$1:$D$10000=$B921,'Liste aller Termine'!$C$1:$C$10000),G$2)</f>
        <v>#NUM!</v>
      </c>
      <c r="H921" s="2" t="e">
        <f t="array" ref="H921">LARGE(IF('Liste aller Termine'!$D$1:$D$10000=$B921,'Liste aller Termine'!$C$1:$C$10000),H$2)</f>
        <v>#NUM!</v>
      </c>
      <c r="I921" s="3" t="str">
        <f t="shared" si="85"/>
        <v/>
      </c>
      <c r="J921" s="3" t="str">
        <f t="shared" si="86"/>
        <v/>
      </c>
      <c r="K921" s="3" t="str">
        <f t="shared" si="87"/>
        <v/>
      </c>
      <c r="L921" s="3" t="str">
        <f t="shared" si="88"/>
        <v/>
      </c>
      <c r="M921" s="3" t="str">
        <f t="shared" si="89"/>
        <v/>
      </c>
    </row>
    <row r="922" spans="1:13" x14ac:dyDescent="0.25">
      <c r="A922" s="1">
        <f t="shared" ref="A922:A985" si="90">A921+C921</f>
        <v>201</v>
      </c>
      <c r="B922" s="1" t="e">
        <f>IF(A922&gt;=10000,"",SMALL('Liste aller Termine'!D$2:D$10000,A922))</f>
        <v>#NUM!</v>
      </c>
      <c r="C922" s="1">
        <f>COUNTIF('Liste aller Termine'!D$2:D$10000,B922)</f>
        <v>0</v>
      </c>
      <c r="D922" s="2" t="e">
        <f t="array" ref="D922">LARGE(IF('Liste aller Termine'!$D$1:$D$10000=$B922,'Liste aller Termine'!$C$1:$C$10000),D$2)</f>
        <v>#NUM!</v>
      </c>
      <c r="E922" s="2" t="e">
        <f t="array" ref="E922">LARGE(IF('Liste aller Termine'!$D$1:$D$10000=$B922,'Liste aller Termine'!$C$1:$C$10000),E$2)</f>
        <v>#NUM!</v>
      </c>
      <c r="F922" s="2" t="e">
        <f t="array" ref="F922">LARGE(IF('Liste aller Termine'!$D$1:$D$10000=$B922,'Liste aller Termine'!$C$1:$C$10000),F$2)</f>
        <v>#NUM!</v>
      </c>
      <c r="G922" s="2" t="e">
        <f t="array" ref="G922">LARGE(IF('Liste aller Termine'!$D$1:$D$10000=$B922,'Liste aller Termine'!$C$1:$C$10000),G$2)</f>
        <v>#NUM!</v>
      </c>
      <c r="H922" s="2" t="e">
        <f t="array" ref="H922">LARGE(IF('Liste aller Termine'!$D$1:$D$10000=$B922,'Liste aller Termine'!$C$1:$C$10000),H$2)</f>
        <v>#NUM!</v>
      </c>
      <c r="I922" s="3" t="str">
        <f t="shared" ref="I922:I985" si="91">IF(ISERROR(D922),"",D922)</f>
        <v/>
      </c>
      <c r="J922" s="3" t="str">
        <f t="shared" ref="J922:J985" si="92">IF(ISERROR(E922),"",E922)</f>
        <v/>
      </c>
      <c r="K922" s="3" t="str">
        <f t="shared" ref="K922:K985" si="93">IF(ISERROR(F922),"",F922)</f>
        <v/>
      </c>
      <c r="L922" s="3" t="str">
        <f t="shared" ref="L922:L985" si="94">IF(ISERROR(G922),"",G922)</f>
        <v/>
      </c>
      <c r="M922" s="3" t="str">
        <f t="shared" ref="M922:M985" si="95">IF(ISERROR(H922),"",H922)</f>
        <v/>
      </c>
    </row>
    <row r="923" spans="1:13" x14ac:dyDescent="0.25">
      <c r="A923" s="1">
        <f t="shared" si="90"/>
        <v>201</v>
      </c>
      <c r="B923" s="1" t="e">
        <f>IF(A923&gt;=10000,"",SMALL('Liste aller Termine'!D$2:D$10000,A923))</f>
        <v>#NUM!</v>
      </c>
      <c r="C923" s="1">
        <f>COUNTIF('Liste aller Termine'!D$2:D$10000,B923)</f>
        <v>0</v>
      </c>
      <c r="D923" s="2" t="e">
        <f t="array" ref="D923">LARGE(IF('Liste aller Termine'!$D$1:$D$10000=$B923,'Liste aller Termine'!$C$1:$C$10000),D$2)</f>
        <v>#NUM!</v>
      </c>
      <c r="E923" s="2" t="e">
        <f t="array" ref="E923">LARGE(IF('Liste aller Termine'!$D$1:$D$10000=$B923,'Liste aller Termine'!$C$1:$C$10000),E$2)</f>
        <v>#NUM!</v>
      </c>
      <c r="F923" s="2" t="e">
        <f t="array" ref="F923">LARGE(IF('Liste aller Termine'!$D$1:$D$10000=$B923,'Liste aller Termine'!$C$1:$C$10000),F$2)</f>
        <v>#NUM!</v>
      </c>
      <c r="G923" s="2" t="e">
        <f t="array" ref="G923">LARGE(IF('Liste aller Termine'!$D$1:$D$10000=$B923,'Liste aller Termine'!$C$1:$C$10000),G$2)</f>
        <v>#NUM!</v>
      </c>
      <c r="H923" s="2" t="e">
        <f t="array" ref="H923">LARGE(IF('Liste aller Termine'!$D$1:$D$10000=$B923,'Liste aller Termine'!$C$1:$C$10000),H$2)</f>
        <v>#NUM!</v>
      </c>
      <c r="I923" s="3" t="str">
        <f t="shared" si="91"/>
        <v/>
      </c>
      <c r="J923" s="3" t="str">
        <f t="shared" si="92"/>
        <v/>
      </c>
      <c r="K923" s="3" t="str">
        <f t="shared" si="93"/>
        <v/>
      </c>
      <c r="L923" s="3" t="str">
        <f t="shared" si="94"/>
        <v/>
      </c>
      <c r="M923" s="3" t="str">
        <f t="shared" si="95"/>
        <v/>
      </c>
    </row>
    <row r="924" spans="1:13" x14ac:dyDescent="0.25">
      <c r="A924" s="1">
        <f t="shared" si="90"/>
        <v>201</v>
      </c>
      <c r="B924" s="1" t="e">
        <f>IF(A924&gt;=10000,"",SMALL('Liste aller Termine'!D$2:D$10000,A924))</f>
        <v>#NUM!</v>
      </c>
      <c r="C924" s="1">
        <f>COUNTIF('Liste aller Termine'!D$2:D$10000,B924)</f>
        <v>0</v>
      </c>
      <c r="D924" s="2" t="e">
        <f t="array" ref="D924">LARGE(IF('Liste aller Termine'!$D$1:$D$10000=$B924,'Liste aller Termine'!$C$1:$C$10000),D$2)</f>
        <v>#NUM!</v>
      </c>
      <c r="E924" s="2" t="e">
        <f t="array" ref="E924">LARGE(IF('Liste aller Termine'!$D$1:$D$10000=$B924,'Liste aller Termine'!$C$1:$C$10000),E$2)</f>
        <v>#NUM!</v>
      </c>
      <c r="F924" s="2" t="e">
        <f t="array" ref="F924">LARGE(IF('Liste aller Termine'!$D$1:$D$10000=$B924,'Liste aller Termine'!$C$1:$C$10000),F$2)</f>
        <v>#NUM!</v>
      </c>
      <c r="G924" s="2" t="e">
        <f t="array" ref="G924">LARGE(IF('Liste aller Termine'!$D$1:$D$10000=$B924,'Liste aller Termine'!$C$1:$C$10000),G$2)</f>
        <v>#NUM!</v>
      </c>
      <c r="H924" s="2" t="e">
        <f t="array" ref="H924">LARGE(IF('Liste aller Termine'!$D$1:$D$10000=$B924,'Liste aller Termine'!$C$1:$C$10000),H$2)</f>
        <v>#NUM!</v>
      </c>
      <c r="I924" s="3" t="str">
        <f t="shared" si="91"/>
        <v/>
      </c>
      <c r="J924" s="3" t="str">
        <f t="shared" si="92"/>
        <v/>
      </c>
      <c r="K924" s="3" t="str">
        <f t="shared" si="93"/>
        <v/>
      </c>
      <c r="L924" s="3" t="str">
        <f t="shared" si="94"/>
        <v/>
      </c>
      <c r="M924" s="3" t="str">
        <f t="shared" si="95"/>
        <v/>
      </c>
    </row>
    <row r="925" spans="1:13" x14ac:dyDescent="0.25">
      <c r="A925" s="1">
        <f t="shared" si="90"/>
        <v>201</v>
      </c>
      <c r="B925" s="1" t="e">
        <f>IF(A925&gt;=10000,"",SMALL('Liste aller Termine'!D$2:D$10000,A925))</f>
        <v>#NUM!</v>
      </c>
      <c r="C925" s="1">
        <f>COUNTIF('Liste aller Termine'!D$2:D$10000,B925)</f>
        <v>0</v>
      </c>
      <c r="D925" s="2" t="e">
        <f t="array" ref="D925">LARGE(IF('Liste aller Termine'!$D$1:$D$10000=$B925,'Liste aller Termine'!$C$1:$C$10000),D$2)</f>
        <v>#NUM!</v>
      </c>
      <c r="E925" s="2" t="e">
        <f t="array" ref="E925">LARGE(IF('Liste aller Termine'!$D$1:$D$10000=$B925,'Liste aller Termine'!$C$1:$C$10000),E$2)</f>
        <v>#NUM!</v>
      </c>
      <c r="F925" s="2" t="e">
        <f t="array" ref="F925">LARGE(IF('Liste aller Termine'!$D$1:$D$10000=$B925,'Liste aller Termine'!$C$1:$C$10000),F$2)</f>
        <v>#NUM!</v>
      </c>
      <c r="G925" s="2" t="e">
        <f t="array" ref="G925">LARGE(IF('Liste aller Termine'!$D$1:$D$10000=$B925,'Liste aller Termine'!$C$1:$C$10000),G$2)</f>
        <v>#NUM!</v>
      </c>
      <c r="H925" s="2" t="e">
        <f t="array" ref="H925">LARGE(IF('Liste aller Termine'!$D$1:$D$10000=$B925,'Liste aller Termine'!$C$1:$C$10000),H$2)</f>
        <v>#NUM!</v>
      </c>
      <c r="I925" s="3" t="str">
        <f t="shared" si="91"/>
        <v/>
      </c>
      <c r="J925" s="3" t="str">
        <f t="shared" si="92"/>
        <v/>
      </c>
      <c r="K925" s="3" t="str">
        <f t="shared" si="93"/>
        <v/>
      </c>
      <c r="L925" s="3" t="str">
        <f t="shared" si="94"/>
        <v/>
      </c>
      <c r="M925" s="3" t="str">
        <f t="shared" si="95"/>
        <v/>
      </c>
    </row>
    <row r="926" spans="1:13" x14ac:dyDescent="0.25">
      <c r="A926" s="1">
        <f t="shared" si="90"/>
        <v>201</v>
      </c>
      <c r="B926" s="1" t="e">
        <f>IF(A926&gt;=10000,"",SMALL('Liste aller Termine'!D$2:D$10000,A926))</f>
        <v>#NUM!</v>
      </c>
      <c r="C926" s="1">
        <f>COUNTIF('Liste aller Termine'!D$2:D$10000,B926)</f>
        <v>0</v>
      </c>
      <c r="D926" s="2" t="e">
        <f t="array" ref="D926">LARGE(IF('Liste aller Termine'!$D$1:$D$10000=$B926,'Liste aller Termine'!$C$1:$C$10000),D$2)</f>
        <v>#NUM!</v>
      </c>
      <c r="E926" s="2" t="e">
        <f t="array" ref="E926">LARGE(IF('Liste aller Termine'!$D$1:$D$10000=$B926,'Liste aller Termine'!$C$1:$C$10000),E$2)</f>
        <v>#NUM!</v>
      </c>
      <c r="F926" s="2" t="e">
        <f t="array" ref="F926">LARGE(IF('Liste aller Termine'!$D$1:$D$10000=$B926,'Liste aller Termine'!$C$1:$C$10000),F$2)</f>
        <v>#NUM!</v>
      </c>
      <c r="G926" s="2" t="e">
        <f t="array" ref="G926">LARGE(IF('Liste aller Termine'!$D$1:$D$10000=$B926,'Liste aller Termine'!$C$1:$C$10000),G$2)</f>
        <v>#NUM!</v>
      </c>
      <c r="H926" s="2" t="e">
        <f t="array" ref="H926">LARGE(IF('Liste aller Termine'!$D$1:$D$10000=$B926,'Liste aller Termine'!$C$1:$C$10000),H$2)</f>
        <v>#NUM!</v>
      </c>
      <c r="I926" s="3" t="str">
        <f t="shared" si="91"/>
        <v/>
      </c>
      <c r="J926" s="3" t="str">
        <f t="shared" si="92"/>
        <v/>
      </c>
      <c r="K926" s="3" t="str">
        <f t="shared" si="93"/>
        <v/>
      </c>
      <c r="L926" s="3" t="str">
        <f t="shared" si="94"/>
        <v/>
      </c>
      <c r="M926" s="3" t="str">
        <f t="shared" si="95"/>
        <v/>
      </c>
    </row>
    <row r="927" spans="1:13" x14ac:dyDescent="0.25">
      <c r="A927" s="1">
        <f t="shared" si="90"/>
        <v>201</v>
      </c>
      <c r="B927" s="1" t="e">
        <f>IF(A927&gt;=10000,"",SMALL('Liste aller Termine'!D$2:D$10000,A927))</f>
        <v>#NUM!</v>
      </c>
      <c r="C927" s="1">
        <f>COUNTIF('Liste aller Termine'!D$2:D$10000,B927)</f>
        <v>0</v>
      </c>
      <c r="D927" s="2" t="e">
        <f t="array" ref="D927">LARGE(IF('Liste aller Termine'!$D$1:$D$10000=$B927,'Liste aller Termine'!$C$1:$C$10000),D$2)</f>
        <v>#NUM!</v>
      </c>
      <c r="E927" s="2" t="e">
        <f t="array" ref="E927">LARGE(IF('Liste aller Termine'!$D$1:$D$10000=$B927,'Liste aller Termine'!$C$1:$C$10000),E$2)</f>
        <v>#NUM!</v>
      </c>
      <c r="F927" s="2" t="e">
        <f t="array" ref="F927">LARGE(IF('Liste aller Termine'!$D$1:$D$10000=$B927,'Liste aller Termine'!$C$1:$C$10000),F$2)</f>
        <v>#NUM!</v>
      </c>
      <c r="G927" s="2" t="e">
        <f t="array" ref="G927">LARGE(IF('Liste aller Termine'!$D$1:$D$10000=$B927,'Liste aller Termine'!$C$1:$C$10000),G$2)</f>
        <v>#NUM!</v>
      </c>
      <c r="H927" s="2" t="e">
        <f t="array" ref="H927">LARGE(IF('Liste aller Termine'!$D$1:$D$10000=$B927,'Liste aller Termine'!$C$1:$C$10000),H$2)</f>
        <v>#NUM!</v>
      </c>
      <c r="I927" s="3" t="str">
        <f t="shared" si="91"/>
        <v/>
      </c>
      <c r="J927" s="3" t="str">
        <f t="shared" si="92"/>
        <v/>
      </c>
      <c r="K927" s="3" t="str">
        <f t="shared" si="93"/>
        <v/>
      </c>
      <c r="L927" s="3" t="str">
        <f t="shared" si="94"/>
        <v/>
      </c>
      <c r="M927" s="3" t="str">
        <f t="shared" si="95"/>
        <v/>
      </c>
    </row>
    <row r="928" spans="1:13" x14ac:dyDescent="0.25">
      <c r="A928" s="1">
        <f t="shared" si="90"/>
        <v>201</v>
      </c>
      <c r="B928" s="1" t="e">
        <f>IF(A928&gt;=10000,"",SMALL('Liste aller Termine'!D$2:D$10000,A928))</f>
        <v>#NUM!</v>
      </c>
      <c r="C928" s="1">
        <f>COUNTIF('Liste aller Termine'!D$2:D$10000,B928)</f>
        <v>0</v>
      </c>
      <c r="D928" s="2" t="e">
        <f t="array" ref="D928">LARGE(IF('Liste aller Termine'!$D$1:$D$10000=$B928,'Liste aller Termine'!$C$1:$C$10000),D$2)</f>
        <v>#NUM!</v>
      </c>
      <c r="E928" s="2" t="e">
        <f t="array" ref="E928">LARGE(IF('Liste aller Termine'!$D$1:$D$10000=$B928,'Liste aller Termine'!$C$1:$C$10000),E$2)</f>
        <v>#NUM!</v>
      </c>
      <c r="F928" s="2" t="e">
        <f t="array" ref="F928">LARGE(IF('Liste aller Termine'!$D$1:$D$10000=$B928,'Liste aller Termine'!$C$1:$C$10000),F$2)</f>
        <v>#NUM!</v>
      </c>
      <c r="G928" s="2" t="e">
        <f t="array" ref="G928">LARGE(IF('Liste aller Termine'!$D$1:$D$10000=$B928,'Liste aller Termine'!$C$1:$C$10000),G$2)</f>
        <v>#NUM!</v>
      </c>
      <c r="H928" s="2" t="e">
        <f t="array" ref="H928">LARGE(IF('Liste aller Termine'!$D$1:$D$10000=$B928,'Liste aller Termine'!$C$1:$C$10000),H$2)</f>
        <v>#NUM!</v>
      </c>
      <c r="I928" s="3" t="str">
        <f t="shared" si="91"/>
        <v/>
      </c>
      <c r="J928" s="3" t="str">
        <f t="shared" si="92"/>
        <v/>
      </c>
      <c r="K928" s="3" t="str">
        <f t="shared" si="93"/>
        <v/>
      </c>
      <c r="L928" s="3" t="str">
        <f t="shared" si="94"/>
        <v/>
      </c>
      <c r="M928" s="3" t="str">
        <f t="shared" si="95"/>
        <v/>
      </c>
    </row>
    <row r="929" spans="1:13" x14ac:dyDescent="0.25">
      <c r="A929" s="1">
        <f t="shared" si="90"/>
        <v>201</v>
      </c>
      <c r="B929" s="1" t="e">
        <f>IF(A929&gt;=10000,"",SMALL('Liste aller Termine'!D$2:D$10000,A929))</f>
        <v>#NUM!</v>
      </c>
      <c r="C929" s="1">
        <f>COUNTIF('Liste aller Termine'!D$2:D$10000,B929)</f>
        <v>0</v>
      </c>
      <c r="D929" s="2" t="e">
        <f t="array" ref="D929">LARGE(IF('Liste aller Termine'!$D$1:$D$10000=$B929,'Liste aller Termine'!$C$1:$C$10000),D$2)</f>
        <v>#NUM!</v>
      </c>
      <c r="E929" s="2" t="e">
        <f t="array" ref="E929">LARGE(IF('Liste aller Termine'!$D$1:$D$10000=$B929,'Liste aller Termine'!$C$1:$C$10000),E$2)</f>
        <v>#NUM!</v>
      </c>
      <c r="F929" s="2" t="e">
        <f t="array" ref="F929">LARGE(IF('Liste aller Termine'!$D$1:$D$10000=$B929,'Liste aller Termine'!$C$1:$C$10000),F$2)</f>
        <v>#NUM!</v>
      </c>
      <c r="G929" s="2" t="e">
        <f t="array" ref="G929">LARGE(IF('Liste aller Termine'!$D$1:$D$10000=$B929,'Liste aller Termine'!$C$1:$C$10000),G$2)</f>
        <v>#NUM!</v>
      </c>
      <c r="H929" s="2" t="e">
        <f t="array" ref="H929">LARGE(IF('Liste aller Termine'!$D$1:$D$10000=$B929,'Liste aller Termine'!$C$1:$C$10000),H$2)</f>
        <v>#NUM!</v>
      </c>
      <c r="I929" s="3" t="str">
        <f t="shared" si="91"/>
        <v/>
      </c>
      <c r="J929" s="3" t="str">
        <f t="shared" si="92"/>
        <v/>
      </c>
      <c r="K929" s="3" t="str">
        <f t="shared" si="93"/>
        <v/>
      </c>
      <c r="L929" s="3" t="str">
        <f t="shared" si="94"/>
        <v/>
      </c>
      <c r="M929" s="3" t="str">
        <f t="shared" si="95"/>
        <v/>
      </c>
    </row>
    <row r="930" spans="1:13" x14ac:dyDescent="0.25">
      <c r="A930" s="1">
        <f t="shared" si="90"/>
        <v>201</v>
      </c>
      <c r="B930" s="1" t="e">
        <f>IF(A930&gt;=10000,"",SMALL('Liste aller Termine'!D$2:D$10000,A930))</f>
        <v>#NUM!</v>
      </c>
      <c r="C930" s="1">
        <f>COUNTIF('Liste aller Termine'!D$2:D$10000,B930)</f>
        <v>0</v>
      </c>
      <c r="D930" s="2" t="e">
        <f t="array" ref="D930">LARGE(IF('Liste aller Termine'!$D$1:$D$10000=$B930,'Liste aller Termine'!$C$1:$C$10000),D$2)</f>
        <v>#NUM!</v>
      </c>
      <c r="E930" s="2" t="e">
        <f t="array" ref="E930">LARGE(IF('Liste aller Termine'!$D$1:$D$10000=$B930,'Liste aller Termine'!$C$1:$C$10000),E$2)</f>
        <v>#NUM!</v>
      </c>
      <c r="F930" s="2" t="e">
        <f t="array" ref="F930">LARGE(IF('Liste aller Termine'!$D$1:$D$10000=$B930,'Liste aller Termine'!$C$1:$C$10000),F$2)</f>
        <v>#NUM!</v>
      </c>
      <c r="G930" s="2" t="e">
        <f t="array" ref="G930">LARGE(IF('Liste aller Termine'!$D$1:$D$10000=$B930,'Liste aller Termine'!$C$1:$C$10000),G$2)</f>
        <v>#NUM!</v>
      </c>
      <c r="H930" s="2" t="e">
        <f t="array" ref="H930">LARGE(IF('Liste aller Termine'!$D$1:$D$10000=$B930,'Liste aller Termine'!$C$1:$C$10000),H$2)</f>
        <v>#NUM!</v>
      </c>
      <c r="I930" s="3" t="str">
        <f t="shared" si="91"/>
        <v/>
      </c>
      <c r="J930" s="3" t="str">
        <f t="shared" si="92"/>
        <v/>
      </c>
      <c r="K930" s="3" t="str">
        <f t="shared" si="93"/>
        <v/>
      </c>
      <c r="L930" s="3" t="str">
        <f t="shared" si="94"/>
        <v/>
      </c>
      <c r="M930" s="3" t="str">
        <f t="shared" si="95"/>
        <v/>
      </c>
    </row>
    <row r="931" spans="1:13" x14ac:dyDescent="0.25">
      <c r="A931" s="1">
        <f t="shared" si="90"/>
        <v>201</v>
      </c>
      <c r="B931" s="1" t="e">
        <f>IF(A931&gt;=10000,"",SMALL('Liste aller Termine'!D$2:D$10000,A931))</f>
        <v>#NUM!</v>
      </c>
      <c r="C931" s="1">
        <f>COUNTIF('Liste aller Termine'!D$2:D$10000,B931)</f>
        <v>0</v>
      </c>
      <c r="D931" s="2" t="e">
        <f t="array" ref="D931">LARGE(IF('Liste aller Termine'!$D$1:$D$10000=$B931,'Liste aller Termine'!$C$1:$C$10000),D$2)</f>
        <v>#NUM!</v>
      </c>
      <c r="E931" s="2" t="e">
        <f t="array" ref="E931">LARGE(IF('Liste aller Termine'!$D$1:$D$10000=$B931,'Liste aller Termine'!$C$1:$C$10000),E$2)</f>
        <v>#NUM!</v>
      </c>
      <c r="F931" s="2" t="e">
        <f t="array" ref="F931">LARGE(IF('Liste aller Termine'!$D$1:$D$10000=$B931,'Liste aller Termine'!$C$1:$C$10000),F$2)</f>
        <v>#NUM!</v>
      </c>
      <c r="G931" s="2" t="e">
        <f t="array" ref="G931">LARGE(IF('Liste aller Termine'!$D$1:$D$10000=$B931,'Liste aller Termine'!$C$1:$C$10000),G$2)</f>
        <v>#NUM!</v>
      </c>
      <c r="H931" s="2" t="e">
        <f t="array" ref="H931">LARGE(IF('Liste aller Termine'!$D$1:$D$10000=$B931,'Liste aller Termine'!$C$1:$C$10000),H$2)</f>
        <v>#NUM!</v>
      </c>
      <c r="I931" s="3" t="str">
        <f t="shared" si="91"/>
        <v/>
      </c>
      <c r="J931" s="3" t="str">
        <f t="shared" si="92"/>
        <v/>
      </c>
      <c r="K931" s="3" t="str">
        <f t="shared" si="93"/>
        <v/>
      </c>
      <c r="L931" s="3" t="str">
        <f t="shared" si="94"/>
        <v/>
      </c>
      <c r="M931" s="3" t="str">
        <f t="shared" si="95"/>
        <v/>
      </c>
    </row>
    <row r="932" spans="1:13" x14ac:dyDescent="0.25">
      <c r="A932" s="1">
        <f t="shared" si="90"/>
        <v>201</v>
      </c>
      <c r="B932" s="1" t="e">
        <f>IF(A932&gt;=10000,"",SMALL('Liste aller Termine'!D$2:D$10000,A932))</f>
        <v>#NUM!</v>
      </c>
      <c r="C932" s="1">
        <f>COUNTIF('Liste aller Termine'!D$2:D$10000,B932)</f>
        <v>0</v>
      </c>
      <c r="D932" s="2" t="e">
        <f t="array" ref="D932">LARGE(IF('Liste aller Termine'!$D$1:$D$10000=$B932,'Liste aller Termine'!$C$1:$C$10000),D$2)</f>
        <v>#NUM!</v>
      </c>
      <c r="E932" s="2" t="e">
        <f t="array" ref="E932">LARGE(IF('Liste aller Termine'!$D$1:$D$10000=$B932,'Liste aller Termine'!$C$1:$C$10000),E$2)</f>
        <v>#NUM!</v>
      </c>
      <c r="F932" s="2" t="e">
        <f t="array" ref="F932">LARGE(IF('Liste aller Termine'!$D$1:$D$10000=$B932,'Liste aller Termine'!$C$1:$C$10000),F$2)</f>
        <v>#NUM!</v>
      </c>
      <c r="G932" s="2" t="e">
        <f t="array" ref="G932">LARGE(IF('Liste aller Termine'!$D$1:$D$10000=$B932,'Liste aller Termine'!$C$1:$C$10000),G$2)</f>
        <v>#NUM!</v>
      </c>
      <c r="H932" s="2" t="e">
        <f t="array" ref="H932">LARGE(IF('Liste aller Termine'!$D$1:$D$10000=$B932,'Liste aller Termine'!$C$1:$C$10000),H$2)</f>
        <v>#NUM!</v>
      </c>
      <c r="I932" s="3" t="str">
        <f t="shared" si="91"/>
        <v/>
      </c>
      <c r="J932" s="3" t="str">
        <f t="shared" si="92"/>
        <v/>
      </c>
      <c r="K932" s="3" t="str">
        <f t="shared" si="93"/>
        <v/>
      </c>
      <c r="L932" s="3" t="str">
        <f t="shared" si="94"/>
        <v/>
      </c>
      <c r="M932" s="3" t="str">
        <f t="shared" si="95"/>
        <v/>
      </c>
    </row>
    <row r="933" spans="1:13" x14ac:dyDescent="0.25">
      <c r="A933" s="1">
        <f t="shared" si="90"/>
        <v>201</v>
      </c>
      <c r="B933" s="1" t="e">
        <f>IF(A933&gt;=10000,"",SMALL('Liste aller Termine'!D$2:D$10000,A933))</f>
        <v>#NUM!</v>
      </c>
      <c r="C933" s="1">
        <f>COUNTIF('Liste aller Termine'!D$2:D$10000,B933)</f>
        <v>0</v>
      </c>
      <c r="D933" s="2" t="e">
        <f t="array" ref="D933">LARGE(IF('Liste aller Termine'!$D$1:$D$10000=$B933,'Liste aller Termine'!$C$1:$C$10000),D$2)</f>
        <v>#NUM!</v>
      </c>
      <c r="E933" s="2" t="e">
        <f t="array" ref="E933">LARGE(IF('Liste aller Termine'!$D$1:$D$10000=$B933,'Liste aller Termine'!$C$1:$C$10000),E$2)</f>
        <v>#NUM!</v>
      </c>
      <c r="F933" s="2" t="e">
        <f t="array" ref="F933">LARGE(IF('Liste aller Termine'!$D$1:$D$10000=$B933,'Liste aller Termine'!$C$1:$C$10000),F$2)</f>
        <v>#NUM!</v>
      </c>
      <c r="G933" s="2" t="e">
        <f t="array" ref="G933">LARGE(IF('Liste aller Termine'!$D$1:$D$10000=$B933,'Liste aller Termine'!$C$1:$C$10000),G$2)</f>
        <v>#NUM!</v>
      </c>
      <c r="H933" s="2" t="e">
        <f t="array" ref="H933">LARGE(IF('Liste aller Termine'!$D$1:$D$10000=$B933,'Liste aller Termine'!$C$1:$C$10000),H$2)</f>
        <v>#NUM!</v>
      </c>
      <c r="I933" s="3" t="str">
        <f t="shared" si="91"/>
        <v/>
      </c>
      <c r="J933" s="3" t="str">
        <f t="shared" si="92"/>
        <v/>
      </c>
      <c r="K933" s="3" t="str">
        <f t="shared" si="93"/>
        <v/>
      </c>
      <c r="L933" s="3" t="str">
        <f t="shared" si="94"/>
        <v/>
      </c>
      <c r="M933" s="3" t="str">
        <f t="shared" si="95"/>
        <v/>
      </c>
    </row>
    <row r="934" spans="1:13" x14ac:dyDescent="0.25">
      <c r="A934" s="1">
        <f t="shared" si="90"/>
        <v>201</v>
      </c>
      <c r="B934" s="1" t="e">
        <f>IF(A934&gt;=10000,"",SMALL('Liste aller Termine'!D$2:D$10000,A934))</f>
        <v>#NUM!</v>
      </c>
      <c r="C934" s="1">
        <f>COUNTIF('Liste aller Termine'!D$2:D$10000,B934)</f>
        <v>0</v>
      </c>
      <c r="D934" s="2" t="e">
        <f t="array" ref="D934">LARGE(IF('Liste aller Termine'!$D$1:$D$10000=$B934,'Liste aller Termine'!$C$1:$C$10000),D$2)</f>
        <v>#NUM!</v>
      </c>
      <c r="E934" s="2" t="e">
        <f t="array" ref="E934">LARGE(IF('Liste aller Termine'!$D$1:$D$10000=$B934,'Liste aller Termine'!$C$1:$C$10000),E$2)</f>
        <v>#NUM!</v>
      </c>
      <c r="F934" s="2" t="e">
        <f t="array" ref="F934">LARGE(IF('Liste aller Termine'!$D$1:$D$10000=$B934,'Liste aller Termine'!$C$1:$C$10000),F$2)</f>
        <v>#NUM!</v>
      </c>
      <c r="G934" s="2" t="e">
        <f t="array" ref="G934">LARGE(IF('Liste aller Termine'!$D$1:$D$10000=$B934,'Liste aller Termine'!$C$1:$C$10000),G$2)</f>
        <v>#NUM!</v>
      </c>
      <c r="H934" s="2" t="e">
        <f t="array" ref="H934">LARGE(IF('Liste aller Termine'!$D$1:$D$10000=$B934,'Liste aller Termine'!$C$1:$C$10000),H$2)</f>
        <v>#NUM!</v>
      </c>
      <c r="I934" s="3" t="str">
        <f t="shared" si="91"/>
        <v/>
      </c>
      <c r="J934" s="3" t="str">
        <f t="shared" si="92"/>
        <v/>
      </c>
      <c r="K934" s="3" t="str">
        <f t="shared" si="93"/>
        <v/>
      </c>
      <c r="L934" s="3" t="str">
        <f t="shared" si="94"/>
        <v/>
      </c>
      <c r="M934" s="3" t="str">
        <f t="shared" si="95"/>
        <v/>
      </c>
    </row>
    <row r="935" spans="1:13" x14ac:dyDescent="0.25">
      <c r="A935" s="1">
        <f t="shared" si="90"/>
        <v>201</v>
      </c>
      <c r="B935" s="1" t="e">
        <f>IF(A935&gt;=10000,"",SMALL('Liste aller Termine'!D$2:D$10000,A935))</f>
        <v>#NUM!</v>
      </c>
      <c r="C935" s="1">
        <f>COUNTIF('Liste aller Termine'!D$2:D$10000,B935)</f>
        <v>0</v>
      </c>
      <c r="D935" s="2" t="e">
        <f t="array" ref="D935">LARGE(IF('Liste aller Termine'!$D$1:$D$10000=$B935,'Liste aller Termine'!$C$1:$C$10000),D$2)</f>
        <v>#NUM!</v>
      </c>
      <c r="E935" s="2" t="e">
        <f t="array" ref="E935">LARGE(IF('Liste aller Termine'!$D$1:$D$10000=$B935,'Liste aller Termine'!$C$1:$C$10000),E$2)</f>
        <v>#NUM!</v>
      </c>
      <c r="F935" s="2" t="e">
        <f t="array" ref="F935">LARGE(IF('Liste aller Termine'!$D$1:$D$10000=$B935,'Liste aller Termine'!$C$1:$C$10000),F$2)</f>
        <v>#NUM!</v>
      </c>
      <c r="G935" s="2" t="e">
        <f t="array" ref="G935">LARGE(IF('Liste aller Termine'!$D$1:$D$10000=$B935,'Liste aller Termine'!$C$1:$C$10000),G$2)</f>
        <v>#NUM!</v>
      </c>
      <c r="H935" s="2" t="e">
        <f t="array" ref="H935">LARGE(IF('Liste aller Termine'!$D$1:$D$10000=$B935,'Liste aller Termine'!$C$1:$C$10000),H$2)</f>
        <v>#NUM!</v>
      </c>
      <c r="I935" s="3" t="str">
        <f t="shared" si="91"/>
        <v/>
      </c>
      <c r="J935" s="3" t="str">
        <f t="shared" si="92"/>
        <v/>
      </c>
      <c r="K935" s="3" t="str">
        <f t="shared" si="93"/>
        <v/>
      </c>
      <c r="L935" s="3" t="str">
        <f t="shared" si="94"/>
        <v/>
      </c>
      <c r="M935" s="3" t="str">
        <f t="shared" si="95"/>
        <v/>
      </c>
    </row>
    <row r="936" spans="1:13" x14ac:dyDescent="0.25">
      <c r="A936" s="1">
        <f t="shared" si="90"/>
        <v>201</v>
      </c>
      <c r="B936" s="1" t="e">
        <f>IF(A936&gt;=10000,"",SMALL('Liste aller Termine'!D$2:D$10000,A936))</f>
        <v>#NUM!</v>
      </c>
      <c r="C936" s="1">
        <f>COUNTIF('Liste aller Termine'!D$2:D$10000,B936)</f>
        <v>0</v>
      </c>
      <c r="D936" s="2" t="e">
        <f t="array" ref="D936">LARGE(IF('Liste aller Termine'!$D$1:$D$10000=$B936,'Liste aller Termine'!$C$1:$C$10000),D$2)</f>
        <v>#NUM!</v>
      </c>
      <c r="E936" s="2" t="e">
        <f t="array" ref="E936">LARGE(IF('Liste aller Termine'!$D$1:$D$10000=$B936,'Liste aller Termine'!$C$1:$C$10000),E$2)</f>
        <v>#NUM!</v>
      </c>
      <c r="F936" s="2" t="e">
        <f t="array" ref="F936">LARGE(IF('Liste aller Termine'!$D$1:$D$10000=$B936,'Liste aller Termine'!$C$1:$C$10000),F$2)</f>
        <v>#NUM!</v>
      </c>
      <c r="G936" s="2" t="e">
        <f t="array" ref="G936">LARGE(IF('Liste aller Termine'!$D$1:$D$10000=$B936,'Liste aller Termine'!$C$1:$C$10000),G$2)</f>
        <v>#NUM!</v>
      </c>
      <c r="H936" s="2" t="e">
        <f t="array" ref="H936">LARGE(IF('Liste aller Termine'!$D$1:$D$10000=$B936,'Liste aller Termine'!$C$1:$C$10000),H$2)</f>
        <v>#NUM!</v>
      </c>
      <c r="I936" s="3" t="str">
        <f t="shared" si="91"/>
        <v/>
      </c>
      <c r="J936" s="3" t="str">
        <f t="shared" si="92"/>
        <v/>
      </c>
      <c r="K936" s="3" t="str">
        <f t="shared" si="93"/>
        <v/>
      </c>
      <c r="L936" s="3" t="str">
        <f t="shared" si="94"/>
        <v/>
      </c>
      <c r="M936" s="3" t="str">
        <f t="shared" si="95"/>
        <v/>
      </c>
    </row>
    <row r="937" spans="1:13" x14ac:dyDescent="0.25">
      <c r="A937" s="1">
        <f t="shared" si="90"/>
        <v>201</v>
      </c>
      <c r="B937" s="1" t="e">
        <f>IF(A937&gt;=10000,"",SMALL('Liste aller Termine'!D$2:D$10000,A937))</f>
        <v>#NUM!</v>
      </c>
      <c r="C937" s="1">
        <f>COUNTIF('Liste aller Termine'!D$2:D$10000,B937)</f>
        <v>0</v>
      </c>
      <c r="D937" s="2" t="e">
        <f t="array" ref="D937">LARGE(IF('Liste aller Termine'!$D$1:$D$10000=$B937,'Liste aller Termine'!$C$1:$C$10000),D$2)</f>
        <v>#NUM!</v>
      </c>
      <c r="E937" s="2" t="e">
        <f t="array" ref="E937">LARGE(IF('Liste aller Termine'!$D$1:$D$10000=$B937,'Liste aller Termine'!$C$1:$C$10000),E$2)</f>
        <v>#NUM!</v>
      </c>
      <c r="F937" s="2" t="e">
        <f t="array" ref="F937">LARGE(IF('Liste aller Termine'!$D$1:$D$10000=$B937,'Liste aller Termine'!$C$1:$C$10000),F$2)</f>
        <v>#NUM!</v>
      </c>
      <c r="G937" s="2" t="e">
        <f t="array" ref="G937">LARGE(IF('Liste aller Termine'!$D$1:$D$10000=$B937,'Liste aller Termine'!$C$1:$C$10000),G$2)</f>
        <v>#NUM!</v>
      </c>
      <c r="H937" s="2" t="e">
        <f t="array" ref="H937">LARGE(IF('Liste aller Termine'!$D$1:$D$10000=$B937,'Liste aller Termine'!$C$1:$C$10000),H$2)</f>
        <v>#NUM!</v>
      </c>
      <c r="I937" s="3" t="str">
        <f t="shared" si="91"/>
        <v/>
      </c>
      <c r="J937" s="3" t="str">
        <f t="shared" si="92"/>
        <v/>
      </c>
      <c r="K937" s="3" t="str">
        <f t="shared" si="93"/>
        <v/>
      </c>
      <c r="L937" s="3" t="str">
        <f t="shared" si="94"/>
        <v/>
      </c>
      <c r="M937" s="3" t="str">
        <f t="shared" si="95"/>
        <v/>
      </c>
    </row>
    <row r="938" spans="1:13" x14ac:dyDescent="0.25">
      <c r="A938" s="1">
        <f t="shared" si="90"/>
        <v>201</v>
      </c>
      <c r="B938" s="1" t="e">
        <f>IF(A938&gt;=10000,"",SMALL('Liste aller Termine'!D$2:D$10000,A938))</f>
        <v>#NUM!</v>
      </c>
      <c r="C938" s="1">
        <f>COUNTIF('Liste aller Termine'!D$2:D$10000,B938)</f>
        <v>0</v>
      </c>
      <c r="D938" s="2" t="e">
        <f t="array" ref="D938">LARGE(IF('Liste aller Termine'!$D$1:$D$10000=$B938,'Liste aller Termine'!$C$1:$C$10000),D$2)</f>
        <v>#NUM!</v>
      </c>
      <c r="E938" s="2" t="e">
        <f t="array" ref="E938">LARGE(IF('Liste aller Termine'!$D$1:$D$10000=$B938,'Liste aller Termine'!$C$1:$C$10000),E$2)</f>
        <v>#NUM!</v>
      </c>
      <c r="F938" s="2" t="e">
        <f t="array" ref="F938">LARGE(IF('Liste aller Termine'!$D$1:$D$10000=$B938,'Liste aller Termine'!$C$1:$C$10000),F$2)</f>
        <v>#NUM!</v>
      </c>
      <c r="G938" s="2" t="e">
        <f t="array" ref="G938">LARGE(IF('Liste aller Termine'!$D$1:$D$10000=$B938,'Liste aller Termine'!$C$1:$C$10000),G$2)</f>
        <v>#NUM!</v>
      </c>
      <c r="H938" s="2" t="e">
        <f t="array" ref="H938">LARGE(IF('Liste aller Termine'!$D$1:$D$10000=$B938,'Liste aller Termine'!$C$1:$C$10000),H$2)</f>
        <v>#NUM!</v>
      </c>
      <c r="I938" s="3" t="str">
        <f t="shared" si="91"/>
        <v/>
      </c>
      <c r="J938" s="3" t="str">
        <f t="shared" si="92"/>
        <v/>
      </c>
      <c r="K938" s="3" t="str">
        <f t="shared" si="93"/>
        <v/>
      </c>
      <c r="L938" s="3" t="str">
        <f t="shared" si="94"/>
        <v/>
      </c>
      <c r="M938" s="3" t="str">
        <f t="shared" si="95"/>
        <v/>
      </c>
    </row>
    <row r="939" spans="1:13" x14ac:dyDescent="0.25">
      <c r="A939" s="1">
        <f t="shared" si="90"/>
        <v>201</v>
      </c>
      <c r="B939" s="1" t="e">
        <f>IF(A939&gt;=10000,"",SMALL('Liste aller Termine'!D$2:D$10000,A939))</f>
        <v>#NUM!</v>
      </c>
      <c r="C939" s="1">
        <f>COUNTIF('Liste aller Termine'!D$2:D$10000,B939)</f>
        <v>0</v>
      </c>
      <c r="D939" s="2" t="e">
        <f t="array" ref="D939">LARGE(IF('Liste aller Termine'!$D$1:$D$10000=$B939,'Liste aller Termine'!$C$1:$C$10000),D$2)</f>
        <v>#NUM!</v>
      </c>
      <c r="E939" s="2" t="e">
        <f t="array" ref="E939">LARGE(IF('Liste aller Termine'!$D$1:$D$10000=$B939,'Liste aller Termine'!$C$1:$C$10000),E$2)</f>
        <v>#NUM!</v>
      </c>
      <c r="F939" s="2" t="e">
        <f t="array" ref="F939">LARGE(IF('Liste aller Termine'!$D$1:$D$10000=$B939,'Liste aller Termine'!$C$1:$C$10000),F$2)</f>
        <v>#NUM!</v>
      </c>
      <c r="G939" s="2" t="e">
        <f t="array" ref="G939">LARGE(IF('Liste aller Termine'!$D$1:$D$10000=$B939,'Liste aller Termine'!$C$1:$C$10000),G$2)</f>
        <v>#NUM!</v>
      </c>
      <c r="H939" s="2" t="e">
        <f t="array" ref="H939">LARGE(IF('Liste aller Termine'!$D$1:$D$10000=$B939,'Liste aller Termine'!$C$1:$C$10000),H$2)</f>
        <v>#NUM!</v>
      </c>
      <c r="I939" s="3" t="str">
        <f t="shared" si="91"/>
        <v/>
      </c>
      <c r="J939" s="3" t="str">
        <f t="shared" si="92"/>
        <v/>
      </c>
      <c r="K939" s="3" t="str">
        <f t="shared" si="93"/>
        <v/>
      </c>
      <c r="L939" s="3" t="str">
        <f t="shared" si="94"/>
        <v/>
      </c>
      <c r="M939" s="3" t="str">
        <f t="shared" si="95"/>
        <v/>
      </c>
    </row>
    <row r="940" spans="1:13" x14ac:dyDescent="0.25">
      <c r="A940" s="1">
        <f t="shared" si="90"/>
        <v>201</v>
      </c>
      <c r="B940" s="1" t="e">
        <f>IF(A940&gt;=10000,"",SMALL('Liste aller Termine'!D$2:D$10000,A940))</f>
        <v>#NUM!</v>
      </c>
      <c r="C940" s="1">
        <f>COUNTIF('Liste aller Termine'!D$2:D$10000,B940)</f>
        <v>0</v>
      </c>
      <c r="D940" s="2" t="e">
        <f t="array" ref="D940">LARGE(IF('Liste aller Termine'!$D$1:$D$10000=$B940,'Liste aller Termine'!$C$1:$C$10000),D$2)</f>
        <v>#NUM!</v>
      </c>
      <c r="E940" s="2" t="e">
        <f t="array" ref="E940">LARGE(IF('Liste aller Termine'!$D$1:$D$10000=$B940,'Liste aller Termine'!$C$1:$C$10000),E$2)</f>
        <v>#NUM!</v>
      </c>
      <c r="F940" s="2" t="e">
        <f t="array" ref="F940">LARGE(IF('Liste aller Termine'!$D$1:$D$10000=$B940,'Liste aller Termine'!$C$1:$C$10000),F$2)</f>
        <v>#NUM!</v>
      </c>
      <c r="G940" s="2" t="e">
        <f t="array" ref="G940">LARGE(IF('Liste aller Termine'!$D$1:$D$10000=$B940,'Liste aller Termine'!$C$1:$C$10000),G$2)</f>
        <v>#NUM!</v>
      </c>
      <c r="H940" s="2" t="e">
        <f t="array" ref="H940">LARGE(IF('Liste aller Termine'!$D$1:$D$10000=$B940,'Liste aller Termine'!$C$1:$C$10000),H$2)</f>
        <v>#NUM!</v>
      </c>
      <c r="I940" s="3" t="str">
        <f t="shared" si="91"/>
        <v/>
      </c>
      <c r="J940" s="3" t="str">
        <f t="shared" si="92"/>
        <v/>
      </c>
      <c r="K940" s="3" t="str">
        <f t="shared" si="93"/>
        <v/>
      </c>
      <c r="L940" s="3" t="str">
        <f t="shared" si="94"/>
        <v/>
      </c>
      <c r="M940" s="3" t="str">
        <f t="shared" si="95"/>
        <v/>
      </c>
    </row>
    <row r="941" spans="1:13" x14ac:dyDescent="0.25">
      <c r="A941" s="1">
        <f t="shared" si="90"/>
        <v>201</v>
      </c>
      <c r="B941" s="1" t="e">
        <f>IF(A941&gt;=10000,"",SMALL('Liste aller Termine'!D$2:D$10000,A941))</f>
        <v>#NUM!</v>
      </c>
      <c r="C941" s="1">
        <f>COUNTIF('Liste aller Termine'!D$2:D$10000,B941)</f>
        <v>0</v>
      </c>
      <c r="D941" s="2" t="e">
        <f t="array" ref="D941">LARGE(IF('Liste aller Termine'!$D$1:$D$10000=$B941,'Liste aller Termine'!$C$1:$C$10000),D$2)</f>
        <v>#NUM!</v>
      </c>
      <c r="E941" s="2" t="e">
        <f t="array" ref="E941">LARGE(IF('Liste aller Termine'!$D$1:$D$10000=$B941,'Liste aller Termine'!$C$1:$C$10000),E$2)</f>
        <v>#NUM!</v>
      </c>
      <c r="F941" s="2" t="e">
        <f t="array" ref="F941">LARGE(IF('Liste aller Termine'!$D$1:$D$10000=$B941,'Liste aller Termine'!$C$1:$C$10000),F$2)</f>
        <v>#NUM!</v>
      </c>
      <c r="G941" s="2" t="e">
        <f t="array" ref="G941">LARGE(IF('Liste aller Termine'!$D$1:$D$10000=$B941,'Liste aller Termine'!$C$1:$C$10000),G$2)</f>
        <v>#NUM!</v>
      </c>
      <c r="H941" s="2" t="e">
        <f t="array" ref="H941">LARGE(IF('Liste aller Termine'!$D$1:$D$10000=$B941,'Liste aller Termine'!$C$1:$C$10000),H$2)</f>
        <v>#NUM!</v>
      </c>
      <c r="I941" s="3" t="str">
        <f t="shared" si="91"/>
        <v/>
      </c>
      <c r="J941" s="3" t="str">
        <f t="shared" si="92"/>
        <v/>
      </c>
      <c r="K941" s="3" t="str">
        <f t="shared" si="93"/>
        <v/>
      </c>
      <c r="L941" s="3" t="str">
        <f t="shared" si="94"/>
        <v/>
      </c>
      <c r="M941" s="3" t="str">
        <f t="shared" si="95"/>
        <v/>
      </c>
    </row>
    <row r="942" spans="1:13" x14ac:dyDescent="0.25">
      <c r="A942" s="1">
        <f t="shared" si="90"/>
        <v>201</v>
      </c>
      <c r="B942" s="1" t="e">
        <f>IF(A942&gt;=10000,"",SMALL('Liste aller Termine'!D$2:D$10000,A942))</f>
        <v>#NUM!</v>
      </c>
      <c r="C942" s="1">
        <f>COUNTIF('Liste aller Termine'!D$2:D$10000,B942)</f>
        <v>0</v>
      </c>
      <c r="D942" s="2" t="e">
        <f t="array" ref="D942">LARGE(IF('Liste aller Termine'!$D$1:$D$10000=$B942,'Liste aller Termine'!$C$1:$C$10000),D$2)</f>
        <v>#NUM!</v>
      </c>
      <c r="E942" s="2" t="e">
        <f t="array" ref="E942">LARGE(IF('Liste aller Termine'!$D$1:$D$10000=$B942,'Liste aller Termine'!$C$1:$C$10000),E$2)</f>
        <v>#NUM!</v>
      </c>
      <c r="F942" s="2" t="e">
        <f t="array" ref="F942">LARGE(IF('Liste aller Termine'!$D$1:$D$10000=$B942,'Liste aller Termine'!$C$1:$C$10000),F$2)</f>
        <v>#NUM!</v>
      </c>
      <c r="G942" s="2" t="e">
        <f t="array" ref="G942">LARGE(IF('Liste aller Termine'!$D$1:$D$10000=$B942,'Liste aller Termine'!$C$1:$C$10000),G$2)</f>
        <v>#NUM!</v>
      </c>
      <c r="H942" s="2" t="e">
        <f t="array" ref="H942">LARGE(IF('Liste aller Termine'!$D$1:$D$10000=$B942,'Liste aller Termine'!$C$1:$C$10000),H$2)</f>
        <v>#NUM!</v>
      </c>
      <c r="I942" s="3" t="str">
        <f t="shared" si="91"/>
        <v/>
      </c>
      <c r="J942" s="3" t="str">
        <f t="shared" si="92"/>
        <v/>
      </c>
      <c r="K942" s="3" t="str">
        <f t="shared" si="93"/>
        <v/>
      </c>
      <c r="L942" s="3" t="str">
        <f t="shared" si="94"/>
        <v/>
      </c>
      <c r="M942" s="3" t="str">
        <f t="shared" si="95"/>
        <v/>
      </c>
    </row>
    <row r="943" spans="1:13" x14ac:dyDescent="0.25">
      <c r="A943" s="1">
        <f t="shared" si="90"/>
        <v>201</v>
      </c>
      <c r="B943" s="1" t="e">
        <f>IF(A943&gt;=10000,"",SMALL('Liste aller Termine'!D$2:D$10000,A943))</f>
        <v>#NUM!</v>
      </c>
      <c r="C943" s="1">
        <f>COUNTIF('Liste aller Termine'!D$2:D$10000,B943)</f>
        <v>0</v>
      </c>
      <c r="D943" s="2" t="e">
        <f t="array" ref="D943">LARGE(IF('Liste aller Termine'!$D$1:$D$10000=$B943,'Liste aller Termine'!$C$1:$C$10000),D$2)</f>
        <v>#NUM!</v>
      </c>
      <c r="E943" s="2" t="e">
        <f t="array" ref="E943">LARGE(IF('Liste aller Termine'!$D$1:$D$10000=$B943,'Liste aller Termine'!$C$1:$C$10000),E$2)</f>
        <v>#NUM!</v>
      </c>
      <c r="F943" s="2" t="e">
        <f t="array" ref="F943">LARGE(IF('Liste aller Termine'!$D$1:$D$10000=$B943,'Liste aller Termine'!$C$1:$C$10000),F$2)</f>
        <v>#NUM!</v>
      </c>
      <c r="G943" s="2" t="e">
        <f t="array" ref="G943">LARGE(IF('Liste aller Termine'!$D$1:$D$10000=$B943,'Liste aller Termine'!$C$1:$C$10000),G$2)</f>
        <v>#NUM!</v>
      </c>
      <c r="H943" s="2" t="e">
        <f t="array" ref="H943">LARGE(IF('Liste aller Termine'!$D$1:$D$10000=$B943,'Liste aller Termine'!$C$1:$C$10000),H$2)</f>
        <v>#NUM!</v>
      </c>
      <c r="I943" s="3" t="str">
        <f t="shared" si="91"/>
        <v/>
      </c>
      <c r="J943" s="3" t="str">
        <f t="shared" si="92"/>
        <v/>
      </c>
      <c r="K943" s="3" t="str">
        <f t="shared" si="93"/>
        <v/>
      </c>
      <c r="L943" s="3" t="str">
        <f t="shared" si="94"/>
        <v/>
      </c>
      <c r="M943" s="3" t="str">
        <f t="shared" si="95"/>
        <v/>
      </c>
    </row>
    <row r="944" spans="1:13" x14ac:dyDescent="0.25">
      <c r="A944" s="1">
        <f t="shared" si="90"/>
        <v>201</v>
      </c>
      <c r="B944" s="1" t="e">
        <f>IF(A944&gt;=10000,"",SMALL('Liste aller Termine'!D$2:D$10000,A944))</f>
        <v>#NUM!</v>
      </c>
      <c r="C944" s="1">
        <f>COUNTIF('Liste aller Termine'!D$2:D$10000,B944)</f>
        <v>0</v>
      </c>
      <c r="D944" s="2" t="e">
        <f t="array" ref="D944">LARGE(IF('Liste aller Termine'!$D$1:$D$10000=$B944,'Liste aller Termine'!$C$1:$C$10000),D$2)</f>
        <v>#NUM!</v>
      </c>
      <c r="E944" s="2" t="e">
        <f t="array" ref="E944">LARGE(IF('Liste aller Termine'!$D$1:$D$10000=$B944,'Liste aller Termine'!$C$1:$C$10000),E$2)</f>
        <v>#NUM!</v>
      </c>
      <c r="F944" s="2" t="e">
        <f t="array" ref="F944">LARGE(IF('Liste aller Termine'!$D$1:$D$10000=$B944,'Liste aller Termine'!$C$1:$C$10000),F$2)</f>
        <v>#NUM!</v>
      </c>
      <c r="G944" s="2" t="e">
        <f t="array" ref="G944">LARGE(IF('Liste aller Termine'!$D$1:$D$10000=$B944,'Liste aller Termine'!$C$1:$C$10000),G$2)</f>
        <v>#NUM!</v>
      </c>
      <c r="H944" s="2" t="e">
        <f t="array" ref="H944">LARGE(IF('Liste aller Termine'!$D$1:$D$10000=$B944,'Liste aller Termine'!$C$1:$C$10000),H$2)</f>
        <v>#NUM!</v>
      </c>
      <c r="I944" s="3" t="str">
        <f t="shared" si="91"/>
        <v/>
      </c>
      <c r="J944" s="3" t="str">
        <f t="shared" si="92"/>
        <v/>
      </c>
      <c r="K944" s="3" t="str">
        <f t="shared" si="93"/>
        <v/>
      </c>
      <c r="L944" s="3" t="str">
        <f t="shared" si="94"/>
        <v/>
      </c>
      <c r="M944" s="3" t="str">
        <f t="shared" si="95"/>
        <v/>
      </c>
    </row>
    <row r="945" spans="1:13" x14ac:dyDescent="0.25">
      <c r="A945" s="1">
        <f t="shared" si="90"/>
        <v>201</v>
      </c>
      <c r="B945" s="1" t="e">
        <f>IF(A945&gt;=10000,"",SMALL('Liste aller Termine'!D$2:D$10000,A945))</f>
        <v>#NUM!</v>
      </c>
      <c r="C945" s="1">
        <f>COUNTIF('Liste aller Termine'!D$2:D$10000,B945)</f>
        <v>0</v>
      </c>
      <c r="D945" s="2" t="e">
        <f t="array" ref="D945">LARGE(IF('Liste aller Termine'!$D$1:$D$10000=$B945,'Liste aller Termine'!$C$1:$C$10000),D$2)</f>
        <v>#NUM!</v>
      </c>
      <c r="E945" s="2" t="e">
        <f t="array" ref="E945">LARGE(IF('Liste aller Termine'!$D$1:$D$10000=$B945,'Liste aller Termine'!$C$1:$C$10000),E$2)</f>
        <v>#NUM!</v>
      </c>
      <c r="F945" s="2" t="e">
        <f t="array" ref="F945">LARGE(IF('Liste aller Termine'!$D$1:$D$10000=$B945,'Liste aller Termine'!$C$1:$C$10000),F$2)</f>
        <v>#NUM!</v>
      </c>
      <c r="G945" s="2" t="e">
        <f t="array" ref="G945">LARGE(IF('Liste aller Termine'!$D$1:$D$10000=$B945,'Liste aller Termine'!$C$1:$C$10000),G$2)</f>
        <v>#NUM!</v>
      </c>
      <c r="H945" s="2" t="e">
        <f t="array" ref="H945">LARGE(IF('Liste aller Termine'!$D$1:$D$10000=$B945,'Liste aller Termine'!$C$1:$C$10000),H$2)</f>
        <v>#NUM!</v>
      </c>
      <c r="I945" s="3" t="str">
        <f t="shared" si="91"/>
        <v/>
      </c>
      <c r="J945" s="3" t="str">
        <f t="shared" si="92"/>
        <v/>
      </c>
      <c r="K945" s="3" t="str">
        <f t="shared" si="93"/>
        <v/>
      </c>
      <c r="L945" s="3" t="str">
        <f t="shared" si="94"/>
        <v/>
      </c>
      <c r="M945" s="3" t="str">
        <f t="shared" si="95"/>
        <v/>
      </c>
    </row>
    <row r="946" spans="1:13" x14ac:dyDescent="0.25">
      <c r="A946" s="1">
        <f t="shared" si="90"/>
        <v>201</v>
      </c>
      <c r="B946" s="1" t="e">
        <f>IF(A946&gt;=10000,"",SMALL('Liste aller Termine'!D$2:D$10000,A946))</f>
        <v>#NUM!</v>
      </c>
      <c r="C946" s="1">
        <f>COUNTIF('Liste aller Termine'!D$2:D$10000,B946)</f>
        <v>0</v>
      </c>
      <c r="D946" s="2" t="e">
        <f t="array" ref="D946">LARGE(IF('Liste aller Termine'!$D$1:$D$10000=$B946,'Liste aller Termine'!$C$1:$C$10000),D$2)</f>
        <v>#NUM!</v>
      </c>
      <c r="E946" s="2" t="e">
        <f t="array" ref="E946">LARGE(IF('Liste aller Termine'!$D$1:$D$10000=$B946,'Liste aller Termine'!$C$1:$C$10000),E$2)</f>
        <v>#NUM!</v>
      </c>
      <c r="F946" s="2" t="e">
        <f t="array" ref="F946">LARGE(IF('Liste aller Termine'!$D$1:$D$10000=$B946,'Liste aller Termine'!$C$1:$C$10000),F$2)</f>
        <v>#NUM!</v>
      </c>
      <c r="G946" s="2" t="e">
        <f t="array" ref="G946">LARGE(IF('Liste aller Termine'!$D$1:$D$10000=$B946,'Liste aller Termine'!$C$1:$C$10000),G$2)</f>
        <v>#NUM!</v>
      </c>
      <c r="H946" s="2" t="e">
        <f t="array" ref="H946">LARGE(IF('Liste aller Termine'!$D$1:$D$10000=$B946,'Liste aller Termine'!$C$1:$C$10000),H$2)</f>
        <v>#NUM!</v>
      </c>
      <c r="I946" s="3" t="str">
        <f t="shared" si="91"/>
        <v/>
      </c>
      <c r="J946" s="3" t="str">
        <f t="shared" si="92"/>
        <v/>
      </c>
      <c r="K946" s="3" t="str">
        <f t="shared" si="93"/>
        <v/>
      </c>
      <c r="L946" s="3" t="str">
        <f t="shared" si="94"/>
        <v/>
      </c>
      <c r="M946" s="3" t="str">
        <f t="shared" si="95"/>
        <v/>
      </c>
    </row>
    <row r="947" spans="1:13" x14ac:dyDescent="0.25">
      <c r="A947" s="1">
        <f t="shared" si="90"/>
        <v>201</v>
      </c>
      <c r="B947" s="1" t="e">
        <f>IF(A947&gt;=10000,"",SMALL('Liste aller Termine'!D$2:D$10000,A947))</f>
        <v>#NUM!</v>
      </c>
      <c r="C947" s="1">
        <f>COUNTIF('Liste aller Termine'!D$2:D$10000,B947)</f>
        <v>0</v>
      </c>
      <c r="D947" s="2" t="e">
        <f t="array" ref="D947">LARGE(IF('Liste aller Termine'!$D$1:$D$10000=$B947,'Liste aller Termine'!$C$1:$C$10000),D$2)</f>
        <v>#NUM!</v>
      </c>
      <c r="E947" s="2" t="e">
        <f t="array" ref="E947">LARGE(IF('Liste aller Termine'!$D$1:$D$10000=$B947,'Liste aller Termine'!$C$1:$C$10000),E$2)</f>
        <v>#NUM!</v>
      </c>
      <c r="F947" s="2" t="e">
        <f t="array" ref="F947">LARGE(IF('Liste aller Termine'!$D$1:$D$10000=$B947,'Liste aller Termine'!$C$1:$C$10000),F$2)</f>
        <v>#NUM!</v>
      </c>
      <c r="G947" s="2" t="e">
        <f t="array" ref="G947">LARGE(IF('Liste aller Termine'!$D$1:$D$10000=$B947,'Liste aller Termine'!$C$1:$C$10000),G$2)</f>
        <v>#NUM!</v>
      </c>
      <c r="H947" s="2" t="e">
        <f t="array" ref="H947">LARGE(IF('Liste aller Termine'!$D$1:$D$10000=$B947,'Liste aller Termine'!$C$1:$C$10000),H$2)</f>
        <v>#NUM!</v>
      </c>
      <c r="I947" s="3" t="str">
        <f t="shared" si="91"/>
        <v/>
      </c>
      <c r="J947" s="3" t="str">
        <f t="shared" si="92"/>
        <v/>
      </c>
      <c r="K947" s="3" t="str">
        <f t="shared" si="93"/>
        <v/>
      </c>
      <c r="L947" s="3" t="str">
        <f t="shared" si="94"/>
        <v/>
      </c>
      <c r="M947" s="3" t="str">
        <f t="shared" si="95"/>
        <v/>
      </c>
    </row>
    <row r="948" spans="1:13" x14ac:dyDescent="0.25">
      <c r="A948" s="1">
        <f t="shared" si="90"/>
        <v>201</v>
      </c>
      <c r="B948" s="1" t="e">
        <f>IF(A948&gt;=10000,"",SMALL('Liste aller Termine'!D$2:D$10000,A948))</f>
        <v>#NUM!</v>
      </c>
      <c r="C948" s="1">
        <f>COUNTIF('Liste aller Termine'!D$2:D$10000,B948)</f>
        <v>0</v>
      </c>
      <c r="D948" s="2" t="e">
        <f t="array" ref="D948">LARGE(IF('Liste aller Termine'!$D$1:$D$10000=$B948,'Liste aller Termine'!$C$1:$C$10000),D$2)</f>
        <v>#NUM!</v>
      </c>
      <c r="E948" s="2" t="e">
        <f t="array" ref="E948">LARGE(IF('Liste aller Termine'!$D$1:$D$10000=$B948,'Liste aller Termine'!$C$1:$C$10000),E$2)</f>
        <v>#NUM!</v>
      </c>
      <c r="F948" s="2" t="e">
        <f t="array" ref="F948">LARGE(IF('Liste aller Termine'!$D$1:$D$10000=$B948,'Liste aller Termine'!$C$1:$C$10000),F$2)</f>
        <v>#NUM!</v>
      </c>
      <c r="G948" s="2" t="e">
        <f t="array" ref="G948">LARGE(IF('Liste aller Termine'!$D$1:$D$10000=$B948,'Liste aller Termine'!$C$1:$C$10000),G$2)</f>
        <v>#NUM!</v>
      </c>
      <c r="H948" s="2" t="e">
        <f t="array" ref="H948">LARGE(IF('Liste aller Termine'!$D$1:$D$10000=$B948,'Liste aller Termine'!$C$1:$C$10000),H$2)</f>
        <v>#NUM!</v>
      </c>
      <c r="I948" s="3" t="str">
        <f t="shared" si="91"/>
        <v/>
      </c>
      <c r="J948" s="3" t="str">
        <f t="shared" si="92"/>
        <v/>
      </c>
      <c r="K948" s="3" t="str">
        <f t="shared" si="93"/>
        <v/>
      </c>
      <c r="L948" s="3" t="str">
        <f t="shared" si="94"/>
        <v/>
      </c>
      <c r="M948" s="3" t="str">
        <f t="shared" si="95"/>
        <v/>
      </c>
    </row>
    <row r="949" spans="1:13" x14ac:dyDescent="0.25">
      <c r="A949" s="1">
        <f t="shared" si="90"/>
        <v>201</v>
      </c>
      <c r="B949" s="1" t="e">
        <f>IF(A949&gt;=10000,"",SMALL('Liste aller Termine'!D$2:D$10000,A949))</f>
        <v>#NUM!</v>
      </c>
      <c r="C949" s="1">
        <f>COUNTIF('Liste aller Termine'!D$2:D$10000,B949)</f>
        <v>0</v>
      </c>
      <c r="D949" s="2" t="e">
        <f t="array" ref="D949">LARGE(IF('Liste aller Termine'!$D$1:$D$10000=$B949,'Liste aller Termine'!$C$1:$C$10000),D$2)</f>
        <v>#NUM!</v>
      </c>
      <c r="E949" s="2" t="e">
        <f t="array" ref="E949">LARGE(IF('Liste aller Termine'!$D$1:$D$10000=$B949,'Liste aller Termine'!$C$1:$C$10000),E$2)</f>
        <v>#NUM!</v>
      </c>
      <c r="F949" s="2" t="e">
        <f t="array" ref="F949">LARGE(IF('Liste aller Termine'!$D$1:$D$10000=$B949,'Liste aller Termine'!$C$1:$C$10000),F$2)</f>
        <v>#NUM!</v>
      </c>
      <c r="G949" s="2" t="e">
        <f t="array" ref="G949">LARGE(IF('Liste aller Termine'!$D$1:$D$10000=$B949,'Liste aller Termine'!$C$1:$C$10000),G$2)</f>
        <v>#NUM!</v>
      </c>
      <c r="H949" s="2" t="e">
        <f t="array" ref="H949">LARGE(IF('Liste aller Termine'!$D$1:$D$10000=$B949,'Liste aller Termine'!$C$1:$C$10000),H$2)</f>
        <v>#NUM!</v>
      </c>
      <c r="I949" s="3" t="str">
        <f t="shared" si="91"/>
        <v/>
      </c>
      <c r="J949" s="3" t="str">
        <f t="shared" si="92"/>
        <v/>
      </c>
      <c r="K949" s="3" t="str">
        <f t="shared" si="93"/>
        <v/>
      </c>
      <c r="L949" s="3" t="str">
        <f t="shared" si="94"/>
        <v/>
      </c>
      <c r="M949" s="3" t="str">
        <f t="shared" si="95"/>
        <v/>
      </c>
    </row>
    <row r="950" spans="1:13" x14ac:dyDescent="0.25">
      <c r="A950" s="1">
        <f t="shared" si="90"/>
        <v>201</v>
      </c>
      <c r="B950" s="1" t="e">
        <f>IF(A950&gt;=10000,"",SMALL('Liste aller Termine'!D$2:D$10000,A950))</f>
        <v>#NUM!</v>
      </c>
      <c r="C950" s="1">
        <f>COUNTIF('Liste aller Termine'!D$2:D$10000,B950)</f>
        <v>0</v>
      </c>
      <c r="D950" s="2" t="e">
        <f t="array" ref="D950">LARGE(IF('Liste aller Termine'!$D$1:$D$10000=$B950,'Liste aller Termine'!$C$1:$C$10000),D$2)</f>
        <v>#NUM!</v>
      </c>
      <c r="E950" s="2" t="e">
        <f t="array" ref="E950">LARGE(IF('Liste aller Termine'!$D$1:$D$10000=$B950,'Liste aller Termine'!$C$1:$C$10000),E$2)</f>
        <v>#NUM!</v>
      </c>
      <c r="F950" s="2" t="e">
        <f t="array" ref="F950">LARGE(IF('Liste aller Termine'!$D$1:$D$10000=$B950,'Liste aller Termine'!$C$1:$C$10000),F$2)</f>
        <v>#NUM!</v>
      </c>
      <c r="G950" s="2" t="e">
        <f t="array" ref="G950">LARGE(IF('Liste aller Termine'!$D$1:$D$10000=$B950,'Liste aller Termine'!$C$1:$C$10000),G$2)</f>
        <v>#NUM!</v>
      </c>
      <c r="H950" s="2" t="e">
        <f t="array" ref="H950">LARGE(IF('Liste aller Termine'!$D$1:$D$10000=$B950,'Liste aller Termine'!$C$1:$C$10000),H$2)</f>
        <v>#NUM!</v>
      </c>
      <c r="I950" s="3" t="str">
        <f t="shared" si="91"/>
        <v/>
      </c>
      <c r="J950" s="3" t="str">
        <f t="shared" si="92"/>
        <v/>
      </c>
      <c r="K950" s="3" t="str">
        <f t="shared" si="93"/>
        <v/>
      </c>
      <c r="L950" s="3" t="str">
        <f t="shared" si="94"/>
        <v/>
      </c>
      <c r="M950" s="3" t="str">
        <f t="shared" si="95"/>
        <v/>
      </c>
    </row>
    <row r="951" spans="1:13" x14ac:dyDescent="0.25">
      <c r="A951" s="1">
        <f t="shared" si="90"/>
        <v>201</v>
      </c>
      <c r="B951" s="1" t="e">
        <f>IF(A951&gt;=10000,"",SMALL('Liste aller Termine'!D$2:D$10000,A951))</f>
        <v>#NUM!</v>
      </c>
      <c r="C951" s="1">
        <f>COUNTIF('Liste aller Termine'!D$2:D$10000,B951)</f>
        <v>0</v>
      </c>
      <c r="D951" s="2" t="e">
        <f t="array" ref="D951">LARGE(IF('Liste aller Termine'!$D$1:$D$10000=$B951,'Liste aller Termine'!$C$1:$C$10000),D$2)</f>
        <v>#NUM!</v>
      </c>
      <c r="E951" s="2" t="e">
        <f t="array" ref="E951">LARGE(IF('Liste aller Termine'!$D$1:$D$10000=$B951,'Liste aller Termine'!$C$1:$C$10000),E$2)</f>
        <v>#NUM!</v>
      </c>
      <c r="F951" s="2" t="e">
        <f t="array" ref="F951">LARGE(IF('Liste aller Termine'!$D$1:$D$10000=$B951,'Liste aller Termine'!$C$1:$C$10000),F$2)</f>
        <v>#NUM!</v>
      </c>
      <c r="G951" s="2" t="e">
        <f t="array" ref="G951">LARGE(IF('Liste aller Termine'!$D$1:$D$10000=$B951,'Liste aller Termine'!$C$1:$C$10000),G$2)</f>
        <v>#NUM!</v>
      </c>
      <c r="H951" s="2" t="e">
        <f t="array" ref="H951">LARGE(IF('Liste aller Termine'!$D$1:$D$10000=$B951,'Liste aller Termine'!$C$1:$C$10000),H$2)</f>
        <v>#NUM!</v>
      </c>
      <c r="I951" s="3" t="str">
        <f t="shared" si="91"/>
        <v/>
      </c>
      <c r="J951" s="3" t="str">
        <f t="shared" si="92"/>
        <v/>
      </c>
      <c r="K951" s="3" t="str">
        <f t="shared" si="93"/>
        <v/>
      </c>
      <c r="L951" s="3" t="str">
        <f t="shared" si="94"/>
        <v/>
      </c>
      <c r="M951" s="3" t="str">
        <f t="shared" si="95"/>
        <v/>
      </c>
    </row>
    <row r="952" spans="1:13" x14ac:dyDescent="0.25">
      <c r="A952" s="1">
        <f t="shared" si="90"/>
        <v>201</v>
      </c>
      <c r="B952" s="1" t="e">
        <f>IF(A952&gt;=10000,"",SMALL('Liste aller Termine'!D$2:D$10000,A952))</f>
        <v>#NUM!</v>
      </c>
      <c r="C952" s="1">
        <f>COUNTIF('Liste aller Termine'!D$2:D$10000,B952)</f>
        <v>0</v>
      </c>
      <c r="D952" s="2" t="e">
        <f t="array" ref="D952">LARGE(IF('Liste aller Termine'!$D$1:$D$10000=$B952,'Liste aller Termine'!$C$1:$C$10000),D$2)</f>
        <v>#NUM!</v>
      </c>
      <c r="E952" s="2" t="e">
        <f t="array" ref="E952">LARGE(IF('Liste aller Termine'!$D$1:$D$10000=$B952,'Liste aller Termine'!$C$1:$C$10000),E$2)</f>
        <v>#NUM!</v>
      </c>
      <c r="F952" s="2" t="e">
        <f t="array" ref="F952">LARGE(IF('Liste aller Termine'!$D$1:$D$10000=$B952,'Liste aller Termine'!$C$1:$C$10000),F$2)</f>
        <v>#NUM!</v>
      </c>
      <c r="G952" s="2" t="e">
        <f t="array" ref="G952">LARGE(IF('Liste aller Termine'!$D$1:$D$10000=$B952,'Liste aller Termine'!$C$1:$C$10000),G$2)</f>
        <v>#NUM!</v>
      </c>
      <c r="H952" s="2" t="e">
        <f t="array" ref="H952">LARGE(IF('Liste aller Termine'!$D$1:$D$10000=$B952,'Liste aller Termine'!$C$1:$C$10000),H$2)</f>
        <v>#NUM!</v>
      </c>
      <c r="I952" s="3" t="str">
        <f t="shared" si="91"/>
        <v/>
      </c>
      <c r="J952" s="3" t="str">
        <f t="shared" si="92"/>
        <v/>
      </c>
      <c r="K952" s="3" t="str">
        <f t="shared" si="93"/>
        <v/>
      </c>
      <c r="L952" s="3" t="str">
        <f t="shared" si="94"/>
        <v/>
      </c>
      <c r="M952" s="3" t="str">
        <f t="shared" si="95"/>
        <v/>
      </c>
    </row>
    <row r="953" spans="1:13" x14ac:dyDescent="0.25">
      <c r="A953" s="1">
        <f t="shared" si="90"/>
        <v>201</v>
      </c>
      <c r="B953" s="1" t="e">
        <f>IF(A953&gt;=10000,"",SMALL('Liste aller Termine'!D$2:D$10000,A953))</f>
        <v>#NUM!</v>
      </c>
      <c r="C953" s="1">
        <f>COUNTIF('Liste aller Termine'!D$2:D$10000,B953)</f>
        <v>0</v>
      </c>
      <c r="D953" s="2" t="e">
        <f t="array" ref="D953">LARGE(IF('Liste aller Termine'!$D$1:$D$10000=$B953,'Liste aller Termine'!$C$1:$C$10000),D$2)</f>
        <v>#NUM!</v>
      </c>
      <c r="E953" s="2" t="e">
        <f t="array" ref="E953">LARGE(IF('Liste aller Termine'!$D$1:$D$10000=$B953,'Liste aller Termine'!$C$1:$C$10000),E$2)</f>
        <v>#NUM!</v>
      </c>
      <c r="F953" s="2" t="e">
        <f t="array" ref="F953">LARGE(IF('Liste aller Termine'!$D$1:$D$10000=$B953,'Liste aller Termine'!$C$1:$C$10000),F$2)</f>
        <v>#NUM!</v>
      </c>
      <c r="G953" s="2" t="e">
        <f t="array" ref="G953">LARGE(IF('Liste aller Termine'!$D$1:$D$10000=$B953,'Liste aller Termine'!$C$1:$C$10000),G$2)</f>
        <v>#NUM!</v>
      </c>
      <c r="H953" s="2" t="e">
        <f t="array" ref="H953">LARGE(IF('Liste aller Termine'!$D$1:$D$10000=$B953,'Liste aller Termine'!$C$1:$C$10000),H$2)</f>
        <v>#NUM!</v>
      </c>
      <c r="I953" s="3" t="str">
        <f t="shared" si="91"/>
        <v/>
      </c>
      <c r="J953" s="3" t="str">
        <f t="shared" si="92"/>
        <v/>
      </c>
      <c r="K953" s="3" t="str">
        <f t="shared" si="93"/>
        <v/>
      </c>
      <c r="L953" s="3" t="str">
        <f t="shared" si="94"/>
        <v/>
      </c>
      <c r="M953" s="3" t="str">
        <f t="shared" si="95"/>
        <v/>
      </c>
    </row>
    <row r="954" spans="1:13" x14ac:dyDescent="0.25">
      <c r="A954" s="1">
        <f t="shared" si="90"/>
        <v>201</v>
      </c>
      <c r="B954" s="1" t="e">
        <f>IF(A954&gt;=10000,"",SMALL('Liste aller Termine'!D$2:D$10000,A954))</f>
        <v>#NUM!</v>
      </c>
      <c r="C954" s="1">
        <f>COUNTIF('Liste aller Termine'!D$2:D$10000,B954)</f>
        <v>0</v>
      </c>
      <c r="D954" s="2" t="e">
        <f t="array" ref="D954">LARGE(IF('Liste aller Termine'!$D$1:$D$10000=$B954,'Liste aller Termine'!$C$1:$C$10000),D$2)</f>
        <v>#NUM!</v>
      </c>
      <c r="E954" s="2" t="e">
        <f t="array" ref="E954">LARGE(IF('Liste aller Termine'!$D$1:$D$10000=$B954,'Liste aller Termine'!$C$1:$C$10000),E$2)</f>
        <v>#NUM!</v>
      </c>
      <c r="F954" s="2" t="e">
        <f t="array" ref="F954">LARGE(IF('Liste aller Termine'!$D$1:$D$10000=$B954,'Liste aller Termine'!$C$1:$C$10000),F$2)</f>
        <v>#NUM!</v>
      </c>
      <c r="G954" s="2" t="e">
        <f t="array" ref="G954">LARGE(IF('Liste aller Termine'!$D$1:$D$10000=$B954,'Liste aller Termine'!$C$1:$C$10000),G$2)</f>
        <v>#NUM!</v>
      </c>
      <c r="H954" s="2" t="e">
        <f t="array" ref="H954">LARGE(IF('Liste aller Termine'!$D$1:$D$10000=$B954,'Liste aller Termine'!$C$1:$C$10000),H$2)</f>
        <v>#NUM!</v>
      </c>
      <c r="I954" s="3" t="str">
        <f t="shared" si="91"/>
        <v/>
      </c>
      <c r="J954" s="3" t="str">
        <f t="shared" si="92"/>
        <v/>
      </c>
      <c r="K954" s="3" t="str">
        <f t="shared" si="93"/>
        <v/>
      </c>
      <c r="L954" s="3" t="str">
        <f t="shared" si="94"/>
        <v/>
      </c>
      <c r="M954" s="3" t="str">
        <f t="shared" si="95"/>
        <v/>
      </c>
    </row>
    <row r="955" spans="1:13" x14ac:dyDescent="0.25">
      <c r="A955" s="1">
        <f t="shared" si="90"/>
        <v>201</v>
      </c>
      <c r="B955" s="1" t="e">
        <f>IF(A955&gt;=10000,"",SMALL('Liste aller Termine'!D$2:D$10000,A955))</f>
        <v>#NUM!</v>
      </c>
      <c r="C955" s="1">
        <f>COUNTIF('Liste aller Termine'!D$2:D$10000,B955)</f>
        <v>0</v>
      </c>
      <c r="D955" s="2" t="e">
        <f t="array" ref="D955">LARGE(IF('Liste aller Termine'!$D$1:$D$10000=$B955,'Liste aller Termine'!$C$1:$C$10000),D$2)</f>
        <v>#NUM!</v>
      </c>
      <c r="E955" s="2" t="e">
        <f t="array" ref="E955">LARGE(IF('Liste aller Termine'!$D$1:$D$10000=$B955,'Liste aller Termine'!$C$1:$C$10000),E$2)</f>
        <v>#NUM!</v>
      </c>
      <c r="F955" s="2" t="e">
        <f t="array" ref="F955">LARGE(IF('Liste aller Termine'!$D$1:$D$10000=$B955,'Liste aller Termine'!$C$1:$C$10000),F$2)</f>
        <v>#NUM!</v>
      </c>
      <c r="G955" s="2" t="e">
        <f t="array" ref="G955">LARGE(IF('Liste aller Termine'!$D$1:$D$10000=$B955,'Liste aller Termine'!$C$1:$C$10000),G$2)</f>
        <v>#NUM!</v>
      </c>
      <c r="H955" s="2" t="e">
        <f t="array" ref="H955">LARGE(IF('Liste aller Termine'!$D$1:$D$10000=$B955,'Liste aller Termine'!$C$1:$C$10000),H$2)</f>
        <v>#NUM!</v>
      </c>
      <c r="I955" s="3" t="str">
        <f t="shared" si="91"/>
        <v/>
      </c>
      <c r="J955" s="3" t="str">
        <f t="shared" si="92"/>
        <v/>
      </c>
      <c r="K955" s="3" t="str">
        <f t="shared" si="93"/>
        <v/>
      </c>
      <c r="L955" s="3" t="str">
        <f t="shared" si="94"/>
        <v/>
      </c>
      <c r="M955" s="3" t="str">
        <f t="shared" si="95"/>
        <v/>
      </c>
    </row>
    <row r="956" spans="1:13" x14ac:dyDescent="0.25">
      <c r="A956" s="1">
        <f t="shared" si="90"/>
        <v>201</v>
      </c>
      <c r="B956" s="1" t="e">
        <f>IF(A956&gt;=10000,"",SMALL('Liste aller Termine'!D$2:D$10000,A956))</f>
        <v>#NUM!</v>
      </c>
      <c r="C956" s="1">
        <f>COUNTIF('Liste aller Termine'!D$2:D$10000,B956)</f>
        <v>0</v>
      </c>
      <c r="D956" s="2" t="e">
        <f t="array" ref="D956">LARGE(IF('Liste aller Termine'!$D$1:$D$10000=$B956,'Liste aller Termine'!$C$1:$C$10000),D$2)</f>
        <v>#NUM!</v>
      </c>
      <c r="E956" s="2" t="e">
        <f t="array" ref="E956">LARGE(IF('Liste aller Termine'!$D$1:$D$10000=$B956,'Liste aller Termine'!$C$1:$C$10000),E$2)</f>
        <v>#NUM!</v>
      </c>
      <c r="F956" s="2" t="e">
        <f t="array" ref="F956">LARGE(IF('Liste aller Termine'!$D$1:$D$10000=$B956,'Liste aller Termine'!$C$1:$C$10000),F$2)</f>
        <v>#NUM!</v>
      </c>
      <c r="G956" s="2" t="e">
        <f t="array" ref="G956">LARGE(IF('Liste aller Termine'!$D$1:$D$10000=$B956,'Liste aller Termine'!$C$1:$C$10000),G$2)</f>
        <v>#NUM!</v>
      </c>
      <c r="H956" s="2" t="e">
        <f t="array" ref="H956">LARGE(IF('Liste aller Termine'!$D$1:$D$10000=$B956,'Liste aller Termine'!$C$1:$C$10000),H$2)</f>
        <v>#NUM!</v>
      </c>
      <c r="I956" s="3" t="str">
        <f t="shared" si="91"/>
        <v/>
      </c>
      <c r="J956" s="3" t="str">
        <f t="shared" si="92"/>
        <v/>
      </c>
      <c r="K956" s="3" t="str">
        <f t="shared" si="93"/>
        <v/>
      </c>
      <c r="L956" s="3" t="str">
        <f t="shared" si="94"/>
        <v/>
      </c>
      <c r="M956" s="3" t="str">
        <f t="shared" si="95"/>
        <v/>
      </c>
    </row>
    <row r="957" spans="1:13" x14ac:dyDescent="0.25">
      <c r="A957" s="1">
        <f t="shared" si="90"/>
        <v>201</v>
      </c>
      <c r="B957" s="1" t="e">
        <f>IF(A957&gt;=10000,"",SMALL('Liste aller Termine'!D$2:D$10000,A957))</f>
        <v>#NUM!</v>
      </c>
      <c r="C957" s="1">
        <f>COUNTIF('Liste aller Termine'!D$2:D$10000,B957)</f>
        <v>0</v>
      </c>
      <c r="D957" s="2" t="e">
        <f t="array" ref="D957">LARGE(IF('Liste aller Termine'!$D$1:$D$10000=$B957,'Liste aller Termine'!$C$1:$C$10000),D$2)</f>
        <v>#NUM!</v>
      </c>
      <c r="E957" s="2" t="e">
        <f t="array" ref="E957">LARGE(IF('Liste aller Termine'!$D$1:$D$10000=$B957,'Liste aller Termine'!$C$1:$C$10000),E$2)</f>
        <v>#NUM!</v>
      </c>
      <c r="F957" s="2" t="e">
        <f t="array" ref="F957">LARGE(IF('Liste aller Termine'!$D$1:$D$10000=$B957,'Liste aller Termine'!$C$1:$C$10000),F$2)</f>
        <v>#NUM!</v>
      </c>
      <c r="G957" s="2" t="e">
        <f t="array" ref="G957">LARGE(IF('Liste aller Termine'!$D$1:$D$10000=$B957,'Liste aller Termine'!$C$1:$C$10000),G$2)</f>
        <v>#NUM!</v>
      </c>
      <c r="H957" s="2" t="e">
        <f t="array" ref="H957">LARGE(IF('Liste aller Termine'!$D$1:$D$10000=$B957,'Liste aller Termine'!$C$1:$C$10000),H$2)</f>
        <v>#NUM!</v>
      </c>
      <c r="I957" s="3" t="str">
        <f t="shared" si="91"/>
        <v/>
      </c>
      <c r="J957" s="3" t="str">
        <f t="shared" si="92"/>
        <v/>
      </c>
      <c r="K957" s="3" t="str">
        <f t="shared" si="93"/>
        <v/>
      </c>
      <c r="L957" s="3" t="str">
        <f t="shared" si="94"/>
        <v/>
      </c>
      <c r="M957" s="3" t="str">
        <f t="shared" si="95"/>
        <v/>
      </c>
    </row>
    <row r="958" spans="1:13" x14ac:dyDescent="0.25">
      <c r="A958" s="1">
        <f t="shared" si="90"/>
        <v>201</v>
      </c>
      <c r="B958" s="1" t="e">
        <f>IF(A958&gt;=10000,"",SMALL('Liste aller Termine'!D$2:D$10000,A958))</f>
        <v>#NUM!</v>
      </c>
      <c r="C958" s="1">
        <f>COUNTIF('Liste aller Termine'!D$2:D$10000,B958)</f>
        <v>0</v>
      </c>
      <c r="D958" s="2" t="e">
        <f t="array" ref="D958">LARGE(IF('Liste aller Termine'!$D$1:$D$10000=$B958,'Liste aller Termine'!$C$1:$C$10000),D$2)</f>
        <v>#NUM!</v>
      </c>
      <c r="E958" s="2" t="e">
        <f t="array" ref="E958">LARGE(IF('Liste aller Termine'!$D$1:$D$10000=$B958,'Liste aller Termine'!$C$1:$C$10000),E$2)</f>
        <v>#NUM!</v>
      </c>
      <c r="F958" s="2" t="e">
        <f t="array" ref="F958">LARGE(IF('Liste aller Termine'!$D$1:$D$10000=$B958,'Liste aller Termine'!$C$1:$C$10000),F$2)</f>
        <v>#NUM!</v>
      </c>
      <c r="G958" s="2" t="e">
        <f t="array" ref="G958">LARGE(IF('Liste aller Termine'!$D$1:$D$10000=$B958,'Liste aller Termine'!$C$1:$C$10000),G$2)</f>
        <v>#NUM!</v>
      </c>
      <c r="H958" s="2" t="e">
        <f t="array" ref="H958">LARGE(IF('Liste aller Termine'!$D$1:$D$10000=$B958,'Liste aller Termine'!$C$1:$C$10000),H$2)</f>
        <v>#NUM!</v>
      </c>
      <c r="I958" s="3" t="str">
        <f t="shared" si="91"/>
        <v/>
      </c>
      <c r="J958" s="3" t="str">
        <f t="shared" si="92"/>
        <v/>
      </c>
      <c r="K958" s="3" t="str">
        <f t="shared" si="93"/>
        <v/>
      </c>
      <c r="L958" s="3" t="str">
        <f t="shared" si="94"/>
        <v/>
      </c>
      <c r="M958" s="3" t="str">
        <f t="shared" si="95"/>
        <v/>
      </c>
    </row>
    <row r="959" spans="1:13" x14ac:dyDescent="0.25">
      <c r="A959" s="1">
        <f t="shared" si="90"/>
        <v>201</v>
      </c>
      <c r="B959" s="1" t="e">
        <f>IF(A959&gt;=10000,"",SMALL('Liste aller Termine'!D$2:D$10000,A959))</f>
        <v>#NUM!</v>
      </c>
      <c r="C959" s="1">
        <f>COUNTIF('Liste aller Termine'!D$2:D$10000,B959)</f>
        <v>0</v>
      </c>
      <c r="D959" s="2" t="e">
        <f t="array" ref="D959">LARGE(IF('Liste aller Termine'!$D$1:$D$10000=$B959,'Liste aller Termine'!$C$1:$C$10000),D$2)</f>
        <v>#NUM!</v>
      </c>
      <c r="E959" s="2" t="e">
        <f t="array" ref="E959">LARGE(IF('Liste aller Termine'!$D$1:$D$10000=$B959,'Liste aller Termine'!$C$1:$C$10000),E$2)</f>
        <v>#NUM!</v>
      </c>
      <c r="F959" s="2" t="e">
        <f t="array" ref="F959">LARGE(IF('Liste aller Termine'!$D$1:$D$10000=$B959,'Liste aller Termine'!$C$1:$C$10000),F$2)</f>
        <v>#NUM!</v>
      </c>
      <c r="G959" s="2" t="e">
        <f t="array" ref="G959">LARGE(IF('Liste aller Termine'!$D$1:$D$10000=$B959,'Liste aller Termine'!$C$1:$C$10000),G$2)</f>
        <v>#NUM!</v>
      </c>
      <c r="H959" s="2" t="e">
        <f t="array" ref="H959">LARGE(IF('Liste aller Termine'!$D$1:$D$10000=$B959,'Liste aller Termine'!$C$1:$C$10000),H$2)</f>
        <v>#NUM!</v>
      </c>
      <c r="I959" s="3" t="str">
        <f t="shared" si="91"/>
        <v/>
      </c>
      <c r="J959" s="3" t="str">
        <f t="shared" si="92"/>
        <v/>
      </c>
      <c r="K959" s="3" t="str">
        <f t="shared" si="93"/>
        <v/>
      </c>
      <c r="L959" s="3" t="str">
        <f t="shared" si="94"/>
        <v/>
      </c>
      <c r="M959" s="3" t="str">
        <f t="shared" si="95"/>
        <v/>
      </c>
    </row>
    <row r="960" spans="1:13" x14ac:dyDescent="0.25">
      <c r="A960" s="1">
        <f t="shared" si="90"/>
        <v>201</v>
      </c>
      <c r="B960" s="1" t="e">
        <f>IF(A960&gt;=10000,"",SMALL('Liste aller Termine'!D$2:D$10000,A960))</f>
        <v>#NUM!</v>
      </c>
      <c r="C960" s="1">
        <f>COUNTIF('Liste aller Termine'!D$2:D$10000,B960)</f>
        <v>0</v>
      </c>
      <c r="D960" s="2" t="e">
        <f t="array" ref="D960">LARGE(IF('Liste aller Termine'!$D$1:$D$10000=$B960,'Liste aller Termine'!$C$1:$C$10000),D$2)</f>
        <v>#NUM!</v>
      </c>
      <c r="E960" s="2" t="e">
        <f t="array" ref="E960">LARGE(IF('Liste aller Termine'!$D$1:$D$10000=$B960,'Liste aller Termine'!$C$1:$C$10000),E$2)</f>
        <v>#NUM!</v>
      </c>
      <c r="F960" s="2" t="e">
        <f t="array" ref="F960">LARGE(IF('Liste aller Termine'!$D$1:$D$10000=$B960,'Liste aller Termine'!$C$1:$C$10000),F$2)</f>
        <v>#NUM!</v>
      </c>
      <c r="G960" s="2" t="e">
        <f t="array" ref="G960">LARGE(IF('Liste aller Termine'!$D$1:$D$10000=$B960,'Liste aller Termine'!$C$1:$C$10000),G$2)</f>
        <v>#NUM!</v>
      </c>
      <c r="H960" s="2" t="e">
        <f t="array" ref="H960">LARGE(IF('Liste aller Termine'!$D$1:$D$10000=$B960,'Liste aller Termine'!$C$1:$C$10000),H$2)</f>
        <v>#NUM!</v>
      </c>
      <c r="I960" s="3" t="str">
        <f t="shared" si="91"/>
        <v/>
      </c>
      <c r="J960" s="3" t="str">
        <f t="shared" si="92"/>
        <v/>
      </c>
      <c r="K960" s="3" t="str">
        <f t="shared" si="93"/>
        <v/>
      </c>
      <c r="L960" s="3" t="str">
        <f t="shared" si="94"/>
        <v/>
      </c>
      <c r="M960" s="3" t="str">
        <f t="shared" si="95"/>
        <v/>
      </c>
    </row>
    <row r="961" spans="1:13" x14ac:dyDescent="0.25">
      <c r="A961" s="1">
        <f t="shared" si="90"/>
        <v>201</v>
      </c>
      <c r="B961" s="1" t="e">
        <f>IF(A961&gt;=10000,"",SMALL('Liste aller Termine'!D$2:D$10000,A961))</f>
        <v>#NUM!</v>
      </c>
      <c r="C961" s="1">
        <f>COUNTIF('Liste aller Termine'!D$2:D$10000,B961)</f>
        <v>0</v>
      </c>
      <c r="D961" s="2" t="e">
        <f t="array" ref="D961">LARGE(IF('Liste aller Termine'!$D$1:$D$10000=$B961,'Liste aller Termine'!$C$1:$C$10000),D$2)</f>
        <v>#NUM!</v>
      </c>
      <c r="E961" s="2" t="e">
        <f t="array" ref="E961">LARGE(IF('Liste aller Termine'!$D$1:$D$10000=$B961,'Liste aller Termine'!$C$1:$C$10000),E$2)</f>
        <v>#NUM!</v>
      </c>
      <c r="F961" s="2" t="e">
        <f t="array" ref="F961">LARGE(IF('Liste aller Termine'!$D$1:$D$10000=$B961,'Liste aller Termine'!$C$1:$C$10000),F$2)</f>
        <v>#NUM!</v>
      </c>
      <c r="G961" s="2" t="e">
        <f t="array" ref="G961">LARGE(IF('Liste aller Termine'!$D$1:$D$10000=$B961,'Liste aller Termine'!$C$1:$C$10000),G$2)</f>
        <v>#NUM!</v>
      </c>
      <c r="H961" s="2" t="e">
        <f t="array" ref="H961">LARGE(IF('Liste aller Termine'!$D$1:$D$10000=$B961,'Liste aller Termine'!$C$1:$C$10000),H$2)</f>
        <v>#NUM!</v>
      </c>
      <c r="I961" s="3" t="str">
        <f t="shared" si="91"/>
        <v/>
      </c>
      <c r="J961" s="3" t="str">
        <f t="shared" si="92"/>
        <v/>
      </c>
      <c r="K961" s="3" t="str">
        <f t="shared" si="93"/>
        <v/>
      </c>
      <c r="L961" s="3" t="str">
        <f t="shared" si="94"/>
        <v/>
      </c>
      <c r="M961" s="3" t="str">
        <f t="shared" si="95"/>
        <v/>
      </c>
    </row>
    <row r="962" spans="1:13" x14ac:dyDescent="0.25">
      <c r="A962" s="1">
        <f t="shared" si="90"/>
        <v>201</v>
      </c>
      <c r="B962" s="1" t="e">
        <f>IF(A962&gt;=10000,"",SMALL('Liste aller Termine'!D$2:D$10000,A962))</f>
        <v>#NUM!</v>
      </c>
      <c r="C962" s="1">
        <f>COUNTIF('Liste aller Termine'!D$2:D$10000,B962)</f>
        <v>0</v>
      </c>
      <c r="D962" s="2" t="e">
        <f t="array" ref="D962">LARGE(IF('Liste aller Termine'!$D$1:$D$10000=$B962,'Liste aller Termine'!$C$1:$C$10000),D$2)</f>
        <v>#NUM!</v>
      </c>
      <c r="E962" s="2" t="e">
        <f t="array" ref="E962">LARGE(IF('Liste aller Termine'!$D$1:$D$10000=$B962,'Liste aller Termine'!$C$1:$C$10000),E$2)</f>
        <v>#NUM!</v>
      </c>
      <c r="F962" s="2" t="e">
        <f t="array" ref="F962">LARGE(IF('Liste aller Termine'!$D$1:$D$10000=$B962,'Liste aller Termine'!$C$1:$C$10000),F$2)</f>
        <v>#NUM!</v>
      </c>
      <c r="G962" s="2" t="e">
        <f t="array" ref="G962">LARGE(IF('Liste aller Termine'!$D$1:$D$10000=$B962,'Liste aller Termine'!$C$1:$C$10000),G$2)</f>
        <v>#NUM!</v>
      </c>
      <c r="H962" s="2" t="e">
        <f t="array" ref="H962">LARGE(IF('Liste aller Termine'!$D$1:$D$10000=$B962,'Liste aller Termine'!$C$1:$C$10000),H$2)</f>
        <v>#NUM!</v>
      </c>
      <c r="I962" s="3" t="str">
        <f t="shared" si="91"/>
        <v/>
      </c>
      <c r="J962" s="3" t="str">
        <f t="shared" si="92"/>
        <v/>
      </c>
      <c r="K962" s="3" t="str">
        <f t="shared" si="93"/>
        <v/>
      </c>
      <c r="L962" s="3" t="str">
        <f t="shared" si="94"/>
        <v/>
      </c>
      <c r="M962" s="3" t="str">
        <f t="shared" si="95"/>
        <v/>
      </c>
    </row>
    <row r="963" spans="1:13" x14ac:dyDescent="0.25">
      <c r="A963" s="1">
        <f t="shared" si="90"/>
        <v>201</v>
      </c>
      <c r="B963" s="1" t="e">
        <f>IF(A963&gt;=10000,"",SMALL('Liste aller Termine'!D$2:D$10000,A963))</f>
        <v>#NUM!</v>
      </c>
      <c r="C963" s="1">
        <f>COUNTIF('Liste aller Termine'!D$2:D$10000,B963)</f>
        <v>0</v>
      </c>
      <c r="D963" s="2" t="e">
        <f t="array" ref="D963">LARGE(IF('Liste aller Termine'!$D$1:$D$10000=$B963,'Liste aller Termine'!$C$1:$C$10000),D$2)</f>
        <v>#NUM!</v>
      </c>
      <c r="E963" s="2" t="e">
        <f t="array" ref="E963">LARGE(IF('Liste aller Termine'!$D$1:$D$10000=$B963,'Liste aller Termine'!$C$1:$C$10000),E$2)</f>
        <v>#NUM!</v>
      </c>
      <c r="F963" s="2" t="e">
        <f t="array" ref="F963">LARGE(IF('Liste aller Termine'!$D$1:$D$10000=$B963,'Liste aller Termine'!$C$1:$C$10000),F$2)</f>
        <v>#NUM!</v>
      </c>
      <c r="G963" s="2" t="e">
        <f t="array" ref="G963">LARGE(IF('Liste aller Termine'!$D$1:$D$10000=$B963,'Liste aller Termine'!$C$1:$C$10000),G$2)</f>
        <v>#NUM!</v>
      </c>
      <c r="H963" s="2" t="e">
        <f t="array" ref="H963">LARGE(IF('Liste aller Termine'!$D$1:$D$10000=$B963,'Liste aller Termine'!$C$1:$C$10000),H$2)</f>
        <v>#NUM!</v>
      </c>
      <c r="I963" s="3" t="str">
        <f t="shared" si="91"/>
        <v/>
      </c>
      <c r="J963" s="3" t="str">
        <f t="shared" si="92"/>
        <v/>
      </c>
      <c r="K963" s="3" t="str">
        <f t="shared" si="93"/>
        <v/>
      </c>
      <c r="L963" s="3" t="str">
        <f t="shared" si="94"/>
        <v/>
      </c>
      <c r="M963" s="3" t="str">
        <f t="shared" si="95"/>
        <v/>
      </c>
    </row>
    <row r="964" spans="1:13" x14ac:dyDescent="0.25">
      <c r="A964" s="1">
        <f t="shared" si="90"/>
        <v>201</v>
      </c>
      <c r="B964" s="1" t="e">
        <f>IF(A964&gt;=10000,"",SMALL('Liste aller Termine'!D$2:D$10000,A964))</f>
        <v>#NUM!</v>
      </c>
      <c r="C964" s="1">
        <f>COUNTIF('Liste aller Termine'!D$2:D$10000,B964)</f>
        <v>0</v>
      </c>
      <c r="D964" s="2" t="e">
        <f t="array" ref="D964">LARGE(IF('Liste aller Termine'!$D$1:$D$10000=$B964,'Liste aller Termine'!$C$1:$C$10000),D$2)</f>
        <v>#NUM!</v>
      </c>
      <c r="E964" s="2" t="e">
        <f t="array" ref="E964">LARGE(IF('Liste aller Termine'!$D$1:$D$10000=$B964,'Liste aller Termine'!$C$1:$C$10000),E$2)</f>
        <v>#NUM!</v>
      </c>
      <c r="F964" s="2" t="e">
        <f t="array" ref="F964">LARGE(IF('Liste aller Termine'!$D$1:$D$10000=$B964,'Liste aller Termine'!$C$1:$C$10000),F$2)</f>
        <v>#NUM!</v>
      </c>
      <c r="G964" s="2" t="e">
        <f t="array" ref="G964">LARGE(IF('Liste aller Termine'!$D$1:$D$10000=$B964,'Liste aller Termine'!$C$1:$C$10000),G$2)</f>
        <v>#NUM!</v>
      </c>
      <c r="H964" s="2" t="e">
        <f t="array" ref="H964">LARGE(IF('Liste aller Termine'!$D$1:$D$10000=$B964,'Liste aller Termine'!$C$1:$C$10000),H$2)</f>
        <v>#NUM!</v>
      </c>
      <c r="I964" s="3" t="str">
        <f t="shared" si="91"/>
        <v/>
      </c>
      <c r="J964" s="3" t="str">
        <f t="shared" si="92"/>
        <v/>
      </c>
      <c r="K964" s="3" t="str">
        <f t="shared" si="93"/>
        <v/>
      </c>
      <c r="L964" s="3" t="str">
        <f t="shared" si="94"/>
        <v/>
      </c>
      <c r="M964" s="3" t="str">
        <f t="shared" si="95"/>
        <v/>
      </c>
    </row>
    <row r="965" spans="1:13" x14ac:dyDescent="0.25">
      <c r="A965" s="1">
        <f t="shared" si="90"/>
        <v>201</v>
      </c>
      <c r="B965" s="1" t="e">
        <f>IF(A965&gt;=10000,"",SMALL('Liste aller Termine'!D$2:D$10000,A965))</f>
        <v>#NUM!</v>
      </c>
      <c r="C965" s="1">
        <f>COUNTIF('Liste aller Termine'!D$2:D$10000,B965)</f>
        <v>0</v>
      </c>
      <c r="D965" s="2" t="e">
        <f t="array" ref="D965">LARGE(IF('Liste aller Termine'!$D$1:$D$10000=$B965,'Liste aller Termine'!$C$1:$C$10000),D$2)</f>
        <v>#NUM!</v>
      </c>
      <c r="E965" s="2" t="e">
        <f t="array" ref="E965">LARGE(IF('Liste aller Termine'!$D$1:$D$10000=$B965,'Liste aller Termine'!$C$1:$C$10000),E$2)</f>
        <v>#NUM!</v>
      </c>
      <c r="F965" s="2" t="e">
        <f t="array" ref="F965">LARGE(IF('Liste aller Termine'!$D$1:$D$10000=$B965,'Liste aller Termine'!$C$1:$C$10000),F$2)</f>
        <v>#NUM!</v>
      </c>
      <c r="G965" s="2" t="e">
        <f t="array" ref="G965">LARGE(IF('Liste aller Termine'!$D$1:$D$10000=$B965,'Liste aller Termine'!$C$1:$C$10000),G$2)</f>
        <v>#NUM!</v>
      </c>
      <c r="H965" s="2" t="e">
        <f t="array" ref="H965">LARGE(IF('Liste aller Termine'!$D$1:$D$10000=$B965,'Liste aller Termine'!$C$1:$C$10000),H$2)</f>
        <v>#NUM!</v>
      </c>
      <c r="I965" s="3" t="str">
        <f t="shared" si="91"/>
        <v/>
      </c>
      <c r="J965" s="3" t="str">
        <f t="shared" si="92"/>
        <v/>
      </c>
      <c r="K965" s="3" t="str">
        <f t="shared" si="93"/>
        <v/>
      </c>
      <c r="L965" s="3" t="str">
        <f t="shared" si="94"/>
        <v/>
      </c>
      <c r="M965" s="3" t="str">
        <f t="shared" si="95"/>
        <v/>
      </c>
    </row>
    <row r="966" spans="1:13" x14ac:dyDescent="0.25">
      <c r="A966" s="1">
        <f t="shared" si="90"/>
        <v>201</v>
      </c>
      <c r="B966" s="1" t="e">
        <f>IF(A966&gt;=10000,"",SMALL('Liste aller Termine'!D$2:D$10000,A966))</f>
        <v>#NUM!</v>
      </c>
      <c r="C966" s="1">
        <f>COUNTIF('Liste aller Termine'!D$2:D$10000,B966)</f>
        <v>0</v>
      </c>
      <c r="D966" s="2" t="e">
        <f t="array" ref="D966">LARGE(IF('Liste aller Termine'!$D$1:$D$10000=$B966,'Liste aller Termine'!$C$1:$C$10000),D$2)</f>
        <v>#NUM!</v>
      </c>
      <c r="E966" s="2" t="e">
        <f t="array" ref="E966">LARGE(IF('Liste aller Termine'!$D$1:$D$10000=$B966,'Liste aller Termine'!$C$1:$C$10000),E$2)</f>
        <v>#NUM!</v>
      </c>
      <c r="F966" s="2" t="e">
        <f t="array" ref="F966">LARGE(IF('Liste aller Termine'!$D$1:$D$10000=$B966,'Liste aller Termine'!$C$1:$C$10000),F$2)</f>
        <v>#NUM!</v>
      </c>
      <c r="G966" s="2" t="e">
        <f t="array" ref="G966">LARGE(IF('Liste aller Termine'!$D$1:$D$10000=$B966,'Liste aller Termine'!$C$1:$C$10000),G$2)</f>
        <v>#NUM!</v>
      </c>
      <c r="H966" s="2" t="e">
        <f t="array" ref="H966">LARGE(IF('Liste aller Termine'!$D$1:$D$10000=$B966,'Liste aller Termine'!$C$1:$C$10000),H$2)</f>
        <v>#NUM!</v>
      </c>
      <c r="I966" s="3" t="str">
        <f t="shared" si="91"/>
        <v/>
      </c>
      <c r="J966" s="3" t="str">
        <f t="shared" si="92"/>
        <v/>
      </c>
      <c r="K966" s="3" t="str">
        <f t="shared" si="93"/>
        <v/>
      </c>
      <c r="L966" s="3" t="str">
        <f t="shared" si="94"/>
        <v/>
      </c>
      <c r="M966" s="3" t="str">
        <f t="shared" si="95"/>
        <v/>
      </c>
    </row>
    <row r="967" spans="1:13" x14ac:dyDescent="0.25">
      <c r="A967" s="1">
        <f t="shared" si="90"/>
        <v>201</v>
      </c>
      <c r="B967" s="1" t="e">
        <f>IF(A967&gt;=10000,"",SMALL('Liste aller Termine'!D$2:D$10000,A967))</f>
        <v>#NUM!</v>
      </c>
      <c r="C967" s="1">
        <f>COUNTIF('Liste aller Termine'!D$2:D$10000,B967)</f>
        <v>0</v>
      </c>
      <c r="D967" s="2" t="e">
        <f t="array" ref="D967">LARGE(IF('Liste aller Termine'!$D$1:$D$10000=$B967,'Liste aller Termine'!$C$1:$C$10000),D$2)</f>
        <v>#NUM!</v>
      </c>
      <c r="E967" s="2" t="e">
        <f t="array" ref="E967">LARGE(IF('Liste aller Termine'!$D$1:$D$10000=$B967,'Liste aller Termine'!$C$1:$C$10000),E$2)</f>
        <v>#NUM!</v>
      </c>
      <c r="F967" s="2" t="e">
        <f t="array" ref="F967">LARGE(IF('Liste aller Termine'!$D$1:$D$10000=$B967,'Liste aller Termine'!$C$1:$C$10000),F$2)</f>
        <v>#NUM!</v>
      </c>
      <c r="G967" s="2" t="e">
        <f t="array" ref="G967">LARGE(IF('Liste aller Termine'!$D$1:$D$10000=$B967,'Liste aller Termine'!$C$1:$C$10000),G$2)</f>
        <v>#NUM!</v>
      </c>
      <c r="H967" s="2" t="e">
        <f t="array" ref="H967">LARGE(IF('Liste aller Termine'!$D$1:$D$10000=$B967,'Liste aller Termine'!$C$1:$C$10000),H$2)</f>
        <v>#NUM!</v>
      </c>
      <c r="I967" s="3" t="str">
        <f t="shared" si="91"/>
        <v/>
      </c>
      <c r="J967" s="3" t="str">
        <f t="shared" si="92"/>
        <v/>
      </c>
      <c r="K967" s="3" t="str">
        <f t="shared" si="93"/>
        <v/>
      </c>
      <c r="L967" s="3" t="str">
        <f t="shared" si="94"/>
        <v/>
      </c>
      <c r="M967" s="3" t="str">
        <f t="shared" si="95"/>
        <v/>
      </c>
    </row>
    <row r="968" spans="1:13" x14ac:dyDescent="0.25">
      <c r="A968" s="1">
        <f t="shared" si="90"/>
        <v>201</v>
      </c>
      <c r="B968" s="1" t="e">
        <f>IF(A968&gt;=10000,"",SMALL('Liste aller Termine'!D$2:D$10000,A968))</f>
        <v>#NUM!</v>
      </c>
      <c r="C968" s="1">
        <f>COUNTIF('Liste aller Termine'!D$2:D$10000,B968)</f>
        <v>0</v>
      </c>
      <c r="D968" s="2" t="e">
        <f t="array" ref="D968">LARGE(IF('Liste aller Termine'!$D$1:$D$10000=$B968,'Liste aller Termine'!$C$1:$C$10000),D$2)</f>
        <v>#NUM!</v>
      </c>
      <c r="E968" s="2" t="e">
        <f t="array" ref="E968">LARGE(IF('Liste aller Termine'!$D$1:$D$10000=$B968,'Liste aller Termine'!$C$1:$C$10000),E$2)</f>
        <v>#NUM!</v>
      </c>
      <c r="F968" s="2" t="e">
        <f t="array" ref="F968">LARGE(IF('Liste aller Termine'!$D$1:$D$10000=$B968,'Liste aller Termine'!$C$1:$C$10000),F$2)</f>
        <v>#NUM!</v>
      </c>
      <c r="G968" s="2" t="e">
        <f t="array" ref="G968">LARGE(IF('Liste aller Termine'!$D$1:$D$10000=$B968,'Liste aller Termine'!$C$1:$C$10000),G$2)</f>
        <v>#NUM!</v>
      </c>
      <c r="H968" s="2" t="e">
        <f t="array" ref="H968">LARGE(IF('Liste aller Termine'!$D$1:$D$10000=$B968,'Liste aller Termine'!$C$1:$C$10000),H$2)</f>
        <v>#NUM!</v>
      </c>
      <c r="I968" s="3" t="str">
        <f t="shared" si="91"/>
        <v/>
      </c>
      <c r="J968" s="3" t="str">
        <f t="shared" si="92"/>
        <v/>
      </c>
      <c r="K968" s="3" t="str">
        <f t="shared" si="93"/>
        <v/>
      </c>
      <c r="L968" s="3" t="str">
        <f t="shared" si="94"/>
        <v/>
      </c>
      <c r="M968" s="3" t="str">
        <f t="shared" si="95"/>
        <v/>
      </c>
    </row>
    <row r="969" spans="1:13" x14ac:dyDescent="0.25">
      <c r="A969" s="1">
        <f t="shared" si="90"/>
        <v>201</v>
      </c>
      <c r="B969" s="1" t="e">
        <f>IF(A969&gt;=10000,"",SMALL('Liste aller Termine'!D$2:D$10000,A969))</f>
        <v>#NUM!</v>
      </c>
      <c r="C969" s="1">
        <f>COUNTIF('Liste aller Termine'!D$2:D$10000,B969)</f>
        <v>0</v>
      </c>
      <c r="D969" s="2" t="e">
        <f t="array" ref="D969">LARGE(IF('Liste aller Termine'!$D$1:$D$10000=$B969,'Liste aller Termine'!$C$1:$C$10000),D$2)</f>
        <v>#NUM!</v>
      </c>
      <c r="E969" s="2" t="e">
        <f t="array" ref="E969">LARGE(IF('Liste aller Termine'!$D$1:$D$10000=$B969,'Liste aller Termine'!$C$1:$C$10000),E$2)</f>
        <v>#NUM!</v>
      </c>
      <c r="F969" s="2" t="e">
        <f t="array" ref="F969">LARGE(IF('Liste aller Termine'!$D$1:$D$10000=$B969,'Liste aller Termine'!$C$1:$C$10000),F$2)</f>
        <v>#NUM!</v>
      </c>
      <c r="G969" s="2" t="e">
        <f t="array" ref="G969">LARGE(IF('Liste aller Termine'!$D$1:$D$10000=$B969,'Liste aller Termine'!$C$1:$C$10000),G$2)</f>
        <v>#NUM!</v>
      </c>
      <c r="H969" s="2" t="e">
        <f t="array" ref="H969">LARGE(IF('Liste aller Termine'!$D$1:$D$10000=$B969,'Liste aller Termine'!$C$1:$C$10000),H$2)</f>
        <v>#NUM!</v>
      </c>
      <c r="I969" s="3" t="str">
        <f t="shared" si="91"/>
        <v/>
      </c>
      <c r="J969" s="3" t="str">
        <f t="shared" si="92"/>
        <v/>
      </c>
      <c r="K969" s="3" t="str">
        <f t="shared" si="93"/>
        <v/>
      </c>
      <c r="L969" s="3" t="str">
        <f t="shared" si="94"/>
        <v/>
      </c>
      <c r="M969" s="3" t="str">
        <f t="shared" si="95"/>
        <v/>
      </c>
    </row>
    <row r="970" spans="1:13" x14ac:dyDescent="0.25">
      <c r="A970" s="1">
        <f t="shared" si="90"/>
        <v>201</v>
      </c>
      <c r="B970" s="1" t="e">
        <f>IF(A970&gt;=10000,"",SMALL('Liste aller Termine'!D$2:D$10000,A970))</f>
        <v>#NUM!</v>
      </c>
      <c r="C970" s="1">
        <f>COUNTIF('Liste aller Termine'!D$2:D$10000,B970)</f>
        <v>0</v>
      </c>
      <c r="D970" s="2" t="e">
        <f t="array" ref="D970">LARGE(IF('Liste aller Termine'!$D$1:$D$10000=$B970,'Liste aller Termine'!$C$1:$C$10000),D$2)</f>
        <v>#NUM!</v>
      </c>
      <c r="E970" s="2" t="e">
        <f t="array" ref="E970">LARGE(IF('Liste aller Termine'!$D$1:$D$10000=$B970,'Liste aller Termine'!$C$1:$C$10000),E$2)</f>
        <v>#NUM!</v>
      </c>
      <c r="F970" s="2" t="e">
        <f t="array" ref="F970">LARGE(IF('Liste aller Termine'!$D$1:$D$10000=$B970,'Liste aller Termine'!$C$1:$C$10000),F$2)</f>
        <v>#NUM!</v>
      </c>
      <c r="G970" s="2" t="e">
        <f t="array" ref="G970">LARGE(IF('Liste aller Termine'!$D$1:$D$10000=$B970,'Liste aller Termine'!$C$1:$C$10000),G$2)</f>
        <v>#NUM!</v>
      </c>
      <c r="H970" s="2" t="e">
        <f t="array" ref="H970">LARGE(IF('Liste aller Termine'!$D$1:$D$10000=$B970,'Liste aller Termine'!$C$1:$C$10000),H$2)</f>
        <v>#NUM!</v>
      </c>
      <c r="I970" s="3" t="str">
        <f t="shared" si="91"/>
        <v/>
      </c>
      <c r="J970" s="3" t="str">
        <f t="shared" si="92"/>
        <v/>
      </c>
      <c r="K970" s="3" t="str">
        <f t="shared" si="93"/>
        <v/>
      </c>
      <c r="L970" s="3" t="str">
        <f t="shared" si="94"/>
        <v/>
      </c>
      <c r="M970" s="3" t="str">
        <f t="shared" si="95"/>
        <v/>
      </c>
    </row>
    <row r="971" spans="1:13" x14ac:dyDescent="0.25">
      <c r="A971" s="1">
        <f t="shared" si="90"/>
        <v>201</v>
      </c>
      <c r="B971" s="1" t="e">
        <f>IF(A971&gt;=10000,"",SMALL('Liste aller Termine'!D$2:D$10000,A971))</f>
        <v>#NUM!</v>
      </c>
      <c r="C971" s="1">
        <f>COUNTIF('Liste aller Termine'!D$2:D$10000,B971)</f>
        <v>0</v>
      </c>
      <c r="D971" s="2" t="e">
        <f t="array" ref="D971">LARGE(IF('Liste aller Termine'!$D$1:$D$10000=$B971,'Liste aller Termine'!$C$1:$C$10000),D$2)</f>
        <v>#NUM!</v>
      </c>
      <c r="E971" s="2" t="e">
        <f t="array" ref="E971">LARGE(IF('Liste aller Termine'!$D$1:$D$10000=$B971,'Liste aller Termine'!$C$1:$C$10000),E$2)</f>
        <v>#NUM!</v>
      </c>
      <c r="F971" s="2" t="e">
        <f t="array" ref="F971">LARGE(IF('Liste aller Termine'!$D$1:$D$10000=$B971,'Liste aller Termine'!$C$1:$C$10000),F$2)</f>
        <v>#NUM!</v>
      </c>
      <c r="G971" s="2" t="e">
        <f t="array" ref="G971">LARGE(IF('Liste aller Termine'!$D$1:$D$10000=$B971,'Liste aller Termine'!$C$1:$C$10000),G$2)</f>
        <v>#NUM!</v>
      </c>
      <c r="H971" s="2" t="e">
        <f t="array" ref="H971">LARGE(IF('Liste aller Termine'!$D$1:$D$10000=$B971,'Liste aller Termine'!$C$1:$C$10000),H$2)</f>
        <v>#NUM!</v>
      </c>
      <c r="I971" s="3" t="str">
        <f t="shared" si="91"/>
        <v/>
      </c>
      <c r="J971" s="3" t="str">
        <f t="shared" si="92"/>
        <v/>
      </c>
      <c r="K971" s="3" t="str">
        <f t="shared" si="93"/>
        <v/>
      </c>
      <c r="L971" s="3" t="str">
        <f t="shared" si="94"/>
        <v/>
      </c>
      <c r="M971" s="3" t="str">
        <f t="shared" si="95"/>
        <v/>
      </c>
    </row>
    <row r="972" spans="1:13" x14ac:dyDescent="0.25">
      <c r="A972" s="1">
        <f t="shared" si="90"/>
        <v>201</v>
      </c>
      <c r="B972" s="1" t="e">
        <f>IF(A972&gt;=10000,"",SMALL('Liste aller Termine'!D$2:D$10000,A972))</f>
        <v>#NUM!</v>
      </c>
      <c r="C972" s="1">
        <f>COUNTIF('Liste aller Termine'!D$2:D$10000,B972)</f>
        <v>0</v>
      </c>
      <c r="D972" s="2" t="e">
        <f t="array" ref="D972">LARGE(IF('Liste aller Termine'!$D$1:$D$10000=$B972,'Liste aller Termine'!$C$1:$C$10000),D$2)</f>
        <v>#NUM!</v>
      </c>
      <c r="E972" s="2" t="e">
        <f t="array" ref="E972">LARGE(IF('Liste aller Termine'!$D$1:$D$10000=$B972,'Liste aller Termine'!$C$1:$C$10000),E$2)</f>
        <v>#NUM!</v>
      </c>
      <c r="F972" s="2" t="e">
        <f t="array" ref="F972">LARGE(IF('Liste aller Termine'!$D$1:$D$10000=$B972,'Liste aller Termine'!$C$1:$C$10000),F$2)</f>
        <v>#NUM!</v>
      </c>
      <c r="G972" s="2" t="e">
        <f t="array" ref="G972">LARGE(IF('Liste aller Termine'!$D$1:$D$10000=$B972,'Liste aller Termine'!$C$1:$C$10000),G$2)</f>
        <v>#NUM!</v>
      </c>
      <c r="H972" s="2" t="e">
        <f t="array" ref="H972">LARGE(IF('Liste aller Termine'!$D$1:$D$10000=$B972,'Liste aller Termine'!$C$1:$C$10000),H$2)</f>
        <v>#NUM!</v>
      </c>
      <c r="I972" s="3" t="str">
        <f t="shared" si="91"/>
        <v/>
      </c>
      <c r="J972" s="3" t="str">
        <f t="shared" si="92"/>
        <v/>
      </c>
      <c r="K972" s="3" t="str">
        <f t="shared" si="93"/>
        <v/>
      </c>
      <c r="L972" s="3" t="str">
        <f t="shared" si="94"/>
        <v/>
      </c>
      <c r="M972" s="3" t="str">
        <f t="shared" si="95"/>
        <v/>
      </c>
    </row>
    <row r="973" spans="1:13" x14ac:dyDescent="0.25">
      <c r="A973" s="1">
        <f t="shared" si="90"/>
        <v>201</v>
      </c>
      <c r="B973" s="1" t="e">
        <f>IF(A973&gt;=10000,"",SMALL('Liste aller Termine'!D$2:D$10000,A973))</f>
        <v>#NUM!</v>
      </c>
      <c r="C973" s="1">
        <f>COUNTIF('Liste aller Termine'!D$2:D$10000,B973)</f>
        <v>0</v>
      </c>
      <c r="D973" s="2" t="e">
        <f t="array" ref="D973">LARGE(IF('Liste aller Termine'!$D$1:$D$10000=$B973,'Liste aller Termine'!$C$1:$C$10000),D$2)</f>
        <v>#NUM!</v>
      </c>
      <c r="E973" s="2" t="e">
        <f t="array" ref="E973">LARGE(IF('Liste aller Termine'!$D$1:$D$10000=$B973,'Liste aller Termine'!$C$1:$C$10000),E$2)</f>
        <v>#NUM!</v>
      </c>
      <c r="F973" s="2" t="e">
        <f t="array" ref="F973">LARGE(IF('Liste aller Termine'!$D$1:$D$10000=$B973,'Liste aller Termine'!$C$1:$C$10000),F$2)</f>
        <v>#NUM!</v>
      </c>
      <c r="G973" s="2" t="e">
        <f t="array" ref="G973">LARGE(IF('Liste aller Termine'!$D$1:$D$10000=$B973,'Liste aller Termine'!$C$1:$C$10000),G$2)</f>
        <v>#NUM!</v>
      </c>
      <c r="H973" s="2" t="e">
        <f t="array" ref="H973">LARGE(IF('Liste aller Termine'!$D$1:$D$10000=$B973,'Liste aller Termine'!$C$1:$C$10000),H$2)</f>
        <v>#NUM!</v>
      </c>
      <c r="I973" s="3" t="str">
        <f t="shared" si="91"/>
        <v/>
      </c>
      <c r="J973" s="3" t="str">
        <f t="shared" si="92"/>
        <v/>
      </c>
      <c r="K973" s="3" t="str">
        <f t="shared" si="93"/>
        <v/>
      </c>
      <c r="L973" s="3" t="str">
        <f t="shared" si="94"/>
        <v/>
      </c>
      <c r="M973" s="3" t="str">
        <f t="shared" si="95"/>
        <v/>
      </c>
    </row>
    <row r="974" spans="1:13" x14ac:dyDescent="0.25">
      <c r="A974" s="1">
        <f t="shared" si="90"/>
        <v>201</v>
      </c>
      <c r="B974" s="1" t="e">
        <f>IF(A974&gt;=10000,"",SMALL('Liste aller Termine'!D$2:D$10000,A974))</f>
        <v>#NUM!</v>
      </c>
      <c r="C974" s="1">
        <f>COUNTIF('Liste aller Termine'!D$2:D$10000,B974)</f>
        <v>0</v>
      </c>
      <c r="D974" s="2" t="e">
        <f t="array" ref="D974">LARGE(IF('Liste aller Termine'!$D$1:$D$10000=$B974,'Liste aller Termine'!$C$1:$C$10000),D$2)</f>
        <v>#NUM!</v>
      </c>
      <c r="E974" s="2" t="e">
        <f t="array" ref="E974">LARGE(IF('Liste aller Termine'!$D$1:$D$10000=$B974,'Liste aller Termine'!$C$1:$C$10000),E$2)</f>
        <v>#NUM!</v>
      </c>
      <c r="F974" s="2" t="e">
        <f t="array" ref="F974">LARGE(IF('Liste aller Termine'!$D$1:$D$10000=$B974,'Liste aller Termine'!$C$1:$C$10000),F$2)</f>
        <v>#NUM!</v>
      </c>
      <c r="G974" s="2" t="e">
        <f t="array" ref="G974">LARGE(IF('Liste aller Termine'!$D$1:$D$10000=$B974,'Liste aller Termine'!$C$1:$C$10000),G$2)</f>
        <v>#NUM!</v>
      </c>
      <c r="H974" s="2" t="e">
        <f t="array" ref="H974">LARGE(IF('Liste aller Termine'!$D$1:$D$10000=$B974,'Liste aller Termine'!$C$1:$C$10000),H$2)</f>
        <v>#NUM!</v>
      </c>
      <c r="I974" s="3" t="str">
        <f t="shared" si="91"/>
        <v/>
      </c>
      <c r="J974" s="3" t="str">
        <f t="shared" si="92"/>
        <v/>
      </c>
      <c r="K974" s="3" t="str">
        <f t="shared" si="93"/>
        <v/>
      </c>
      <c r="L974" s="3" t="str">
        <f t="shared" si="94"/>
        <v/>
      </c>
      <c r="M974" s="3" t="str">
        <f t="shared" si="95"/>
        <v/>
      </c>
    </row>
    <row r="975" spans="1:13" x14ac:dyDescent="0.25">
      <c r="A975" s="1">
        <f t="shared" si="90"/>
        <v>201</v>
      </c>
      <c r="B975" s="1" t="e">
        <f>IF(A975&gt;=10000,"",SMALL('Liste aller Termine'!D$2:D$10000,A975))</f>
        <v>#NUM!</v>
      </c>
      <c r="C975" s="1">
        <f>COUNTIF('Liste aller Termine'!D$2:D$10000,B975)</f>
        <v>0</v>
      </c>
      <c r="D975" s="2" t="e">
        <f t="array" ref="D975">LARGE(IF('Liste aller Termine'!$D$1:$D$10000=$B975,'Liste aller Termine'!$C$1:$C$10000),D$2)</f>
        <v>#NUM!</v>
      </c>
      <c r="E975" s="2" t="e">
        <f t="array" ref="E975">LARGE(IF('Liste aller Termine'!$D$1:$D$10000=$B975,'Liste aller Termine'!$C$1:$C$10000),E$2)</f>
        <v>#NUM!</v>
      </c>
      <c r="F975" s="2" t="e">
        <f t="array" ref="F975">LARGE(IF('Liste aller Termine'!$D$1:$D$10000=$B975,'Liste aller Termine'!$C$1:$C$10000),F$2)</f>
        <v>#NUM!</v>
      </c>
      <c r="G975" s="2" t="e">
        <f t="array" ref="G975">LARGE(IF('Liste aller Termine'!$D$1:$D$10000=$B975,'Liste aller Termine'!$C$1:$C$10000),G$2)</f>
        <v>#NUM!</v>
      </c>
      <c r="H975" s="2" t="e">
        <f t="array" ref="H975">LARGE(IF('Liste aller Termine'!$D$1:$D$10000=$B975,'Liste aller Termine'!$C$1:$C$10000),H$2)</f>
        <v>#NUM!</v>
      </c>
      <c r="I975" s="3" t="str">
        <f t="shared" si="91"/>
        <v/>
      </c>
      <c r="J975" s="3" t="str">
        <f t="shared" si="92"/>
        <v/>
      </c>
      <c r="K975" s="3" t="str">
        <f t="shared" si="93"/>
        <v/>
      </c>
      <c r="L975" s="3" t="str">
        <f t="shared" si="94"/>
        <v/>
      </c>
      <c r="M975" s="3" t="str">
        <f t="shared" si="95"/>
        <v/>
      </c>
    </row>
    <row r="976" spans="1:13" x14ac:dyDescent="0.25">
      <c r="A976" s="1">
        <f t="shared" si="90"/>
        <v>201</v>
      </c>
      <c r="B976" s="1" t="e">
        <f>IF(A976&gt;=10000,"",SMALL('Liste aller Termine'!D$2:D$10000,A976))</f>
        <v>#NUM!</v>
      </c>
      <c r="C976" s="1">
        <f>COUNTIF('Liste aller Termine'!D$2:D$10000,B976)</f>
        <v>0</v>
      </c>
      <c r="D976" s="2" t="e">
        <f t="array" ref="D976">LARGE(IF('Liste aller Termine'!$D$1:$D$10000=$B976,'Liste aller Termine'!$C$1:$C$10000),D$2)</f>
        <v>#NUM!</v>
      </c>
      <c r="E976" s="2" t="e">
        <f t="array" ref="E976">LARGE(IF('Liste aller Termine'!$D$1:$D$10000=$B976,'Liste aller Termine'!$C$1:$C$10000),E$2)</f>
        <v>#NUM!</v>
      </c>
      <c r="F976" s="2" t="e">
        <f t="array" ref="F976">LARGE(IF('Liste aller Termine'!$D$1:$D$10000=$B976,'Liste aller Termine'!$C$1:$C$10000),F$2)</f>
        <v>#NUM!</v>
      </c>
      <c r="G976" s="2" t="e">
        <f t="array" ref="G976">LARGE(IF('Liste aller Termine'!$D$1:$D$10000=$B976,'Liste aller Termine'!$C$1:$C$10000),G$2)</f>
        <v>#NUM!</v>
      </c>
      <c r="H976" s="2" t="e">
        <f t="array" ref="H976">LARGE(IF('Liste aller Termine'!$D$1:$D$10000=$B976,'Liste aller Termine'!$C$1:$C$10000),H$2)</f>
        <v>#NUM!</v>
      </c>
      <c r="I976" s="3" t="str">
        <f t="shared" si="91"/>
        <v/>
      </c>
      <c r="J976" s="3" t="str">
        <f t="shared" si="92"/>
        <v/>
      </c>
      <c r="K976" s="3" t="str">
        <f t="shared" si="93"/>
        <v/>
      </c>
      <c r="L976" s="3" t="str">
        <f t="shared" si="94"/>
        <v/>
      </c>
      <c r="M976" s="3" t="str">
        <f t="shared" si="95"/>
        <v/>
      </c>
    </row>
    <row r="977" spans="1:13" x14ac:dyDescent="0.25">
      <c r="A977" s="1">
        <f t="shared" si="90"/>
        <v>201</v>
      </c>
      <c r="B977" s="1" t="e">
        <f>IF(A977&gt;=10000,"",SMALL('Liste aller Termine'!D$2:D$10000,A977))</f>
        <v>#NUM!</v>
      </c>
      <c r="C977" s="1">
        <f>COUNTIF('Liste aller Termine'!D$2:D$10000,B977)</f>
        <v>0</v>
      </c>
      <c r="D977" s="2" t="e">
        <f t="array" ref="D977">LARGE(IF('Liste aller Termine'!$D$1:$D$10000=$B977,'Liste aller Termine'!$C$1:$C$10000),D$2)</f>
        <v>#NUM!</v>
      </c>
      <c r="E977" s="2" t="e">
        <f t="array" ref="E977">LARGE(IF('Liste aller Termine'!$D$1:$D$10000=$B977,'Liste aller Termine'!$C$1:$C$10000),E$2)</f>
        <v>#NUM!</v>
      </c>
      <c r="F977" s="2" t="e">
        <f t="array" ref="F977">LARGE(IF('Liste aller Termine'!$D$1:$D$10000=$B977,'Liste aller Termine'!$C$1:$C$10000),F$2)</f>
        <v>#NUM!</v>
      </c>
      <c r="G977" s="2" t="e">
        <f t="array" ref="G977">LARGE(IF('Liste aller Termine'!$D$1:$D$10000=$B977,'Liste aller Termine'!$C$1:$C$10000),G$2)</f>
        <v>#NUM!</v>
      </c>
      <c r="H977" s="2" t="e">
        <f t="array" ref="H977">LARGE(IF('Liste aller Termine'!$D$1:$D$10000=$B977,'Liste aller Termine'!$C$1:$C$10000),H$2)</f>
        <v>#NUM!</v>
      </c>
      <c r="I977" s="3" t="str">
        <f t="shared" si="91"/>
        <v/>
      </c>
      <c r="J977" s="3" t="str">
        <f t="shared" si="92"/>
        <v/>
      </c>
      <c r="K977" s="3" t="str">
        <f t="shared" si="93"/>
        <v/>
      </c>
      <c r="L977" s="3" t="str">
        <f t="shared" si="94"/>
        <v/>
      </c>
      <c r="M977" s="3" t="str">
        <f t="shared" si="95"/>
        <v/>
      </c>
    </row>
    <row r="978" spans="1:13" x14ac:dyDescent="0.25">
      <c r="A978" s="1">
        <f t="shared" si="90"/>
        <v>201</v>
      </c>
      <c r="B978" s="1" t="e">
        <f>IF(A978&gt;=10000,"",SMALL('Liste aller Termine'!D$2:D$10000,A978))</f>
        <v>#NUM!</v>
      </c>
      <c r="C978" s="1">
        <f>COUNTIF('Liste aller Termine'!D$2:D$10000,B978)</f>
        <v>0</v>
      </c>
      <c r="D978" s="2" t="e">
        <f t="array" ref="D978">LARGE(IF('Liste aller Termine'!$D$1:$D$10000=$B978,'Liste aller Termine'!$C$1:$C$10000),D$2)</f>
        <v>#NUM!</v>
      </c>
      <c r="E978" s="2" t="e">
        <f t="array" ref="E978">LARGE(IF('Liste aller Termine'!$D$1:$D$10000=$B978,'Liste aller Termine'!$C$1:$C$10000),E$2)</f>
        <v>#NUM!</v>
      </c>
      <c r="F978" s="2" t="e">
        <f t="array" ref="F978">LARGE(IF('Liste aller Termine'!$D$1:$D$10000=$B978,'Liste aller Termine'!$C$1:$C$10000),F$2)</f>
        <v>#NUM!</v>
      </c>
      <c r="G978" s="2" t="e">
        <f t="array" ref="G978">LARGE(IF('Liste aller Termine'!$D$1:$D$10000=$B978,'Liste aller Termine'!$C$1:$C$10000),G$2)</f>
        <v>#NUM!</v>
      </c>
      <c r="H978" s="2" t="e">
        <f t="array" ref="H978">LARGE(IF('Liste aller Termine'!$D$1:$D$10000=$B978,'Liste aller Termine'!$C$1:$C$10000),H$2)</f>
        <v>#NUM!</v>
      </c>
      <c r="I978" s="3" t="str">
        <f t="shared" si="91"/>
        <v/>
      </c>
      <c r="J978" s="3" t="str">
        <f t="shared" si="92"/>
        <v/>
      </c>
      <c r="K978" s="3" t="str">
        <f t="shared" si="93"/>
        <v/>
      </c>
      <c r="L978" s="3" t="str">
        <f t="shared" si="94"/>
        <v/>
      </c>
      <c r="M978" s="3" t="str">
        <f t="shared" si="95"/>
        <v/>
      </c>
    </row>
    <row r="979" spans="1:13" x14ac:dyDescent="0.25">
      <c r="A979" s="1">
        <f t="shared" si="90"/>
        <v>201</v>
      </c>
      <c r="B979" s="1" t="e">
        <f>IF(A979&gt;=10000,"",SMALL('Liste aller Termine'!D$2:D$10000,A979))</f>
        <v>#NUM!</v>
      </c>
      <c r="C979" s="1">
        <f>COUNTIF('Liste aller Termine'!D$2:D$10000,B979)</f>
        <v>0</v>
      </c>
      <c r="D979" s="2" t="e">
        <f t="array" ref="D979">LARGE(IF('Liste aller Termine'!$D$1:$D$10000=$B979,'Liste aller Termine'!$C$1:$C$10000),D$2)</f>
        <v>#NUM!</v>
      </c>
      <c r="E979" s="2" t="e">
        <f t="array" ref="E979">LARGE(IF('Liste aller Termine'!$D$1:$D$10000=$B979,'Liste aller Termine'!$C$1:$C$10000),E$2)</f>
        <v>#NUM!</v>
      </c>
      <c r="F979" s="2" t="e">
        <f t="array" ref="F979">LARGE(IF('Liste aller Termine'!$D$1:$D$10000=$B979,'Liste aller Termine'!$C$1:$C$10000),F$2)</f>
        <v>#NUM!</v>
      </c>
      <c r="G979" s="2" t="e">
        <f t="array" ref="G979">LARGE(IF('Liste aller Termine'!$D$1:$D$10000=$B979,'Liste aller Termine'!$C$1:$C$10000),G$2)</f>
        <v>#NUM!</v>
      </c>
      <c r="H979" s="2" t="e">
        <f t="array" ref="H979">LARGE(IF('Liste aller Termine'!$D$1:$D$10000=$B979,'Liste aller Termine'!$C$1:$C$10000),H$2)</f>
        <v>#NUM!</v>
      </c>
      <c r="I979" s="3" t="str">
        <f t="shared" si="91"/>
        <v/>
      </c>
      <c r="J979" s="3" t="str">
        <f t="shared" si="92"/>
        <v/>
      </c>
      <c r="K979" s="3" t="str">
        <f t="shared" si="93"/>
        <v/>
      </c>
      <c r="L979" s="3" t="str">
        <f t="shared" si="94"/>
        <v/>
      </c>
      <c r="M979" s="3" t="str">
        <f t="shared" si="95"/>
        <v/>
      </c>
    </row>
    <row r="980" spans="1:13" x14ac:dyDescent="0.25">
      <c r="A980" s="1">
        <f t="shared" si="90"/>
        <v>201</v>
      </c>
      <c r="B980" s="1" t="e">
        <f>IF(A980&gt;=10000,"",SMALL('Liste aller Termine'!D$2:D$10000,A980))</f>
        <v>#NUM!</v>
      </c>
      <c r="C980" s="1">
        <f>COUNTIF('Liste aller Termine'!D$2:D$10000,B980)</f>
        <v>0</v>
      </c>
      <c r="D980" s="2" t="e">
        <f t="array" ref="D980">LARGE(IF('Liste aller Termine'!$D$1:$D$10000=$B980,'Liste aller Termine'!$C$1:$C$10000),D$2)</f>
        <v>#NUM!</v>
      </c>
      <c r="E980" s="2" t="e">
        <f t="array" ref="E980">LARGE(IF('Liste aller Termine'!$D$1:$D$10000=$B980,'Liste aller Termine'!$C$1:$C$10000),E$2)</f>
        <v>#NUM!</v>
      </c>
      <c r="F980" s="2" t="e">
        <f t="array" ref="F980">LARGE(IF('Liste aller Termine'!$D$1:$D$10000=$B980,'Liste aller Termine'!$C$1:$C$10000),F$2)</f>
        <v>#NUM!</v>
      </c>
      <c r="G980" s="2" t="e">
        <f t="array" ref="G980">LARGE(IF('Liste aller Termine'!$D$1:$D$10000=$B980,'Liste aller Termine'!$C$1:$C$10000),G$2)</f>
        <v>#NUM!</v>
      </c>
      <c r="H980" s="2" t="e">
        <f t="array" ref="H980">LARGE(IF('Liste aller Termine'!$D$1:$D$10000=$B980,'Liste aller Termine'!$C$1:$C$10000),H$2)</f>
        <v>#NUM!</v>
      </c>
      <c r="I980" s="3" t="str">
        <f t="shared" si="91"/>
        <v/>
      </c>
      <c r="J980" s="3" t="str">
        <f t="shared" si="92"/>
        <v/>
      </c>
      <c r="K980" s="3" t="str">
        <f t="shared" si="93"/>
        <v/>
      </c>
      <c r="L980" s="3" t="str">
        <f t="shared" si="94"/>
        <v/>
      </c>
      <c r="M980" s="3" t="str">
        <f t="shared" si="95"/>
        <v/>
      </c>
    </row>
    <row r="981" spans="1:13" x14ac:dyDescent="0.25">
      <c r="A981" s="1">
        <f t="shared" si="90"/>
        <v>201</v>
      </c>
      <c r="B981" s="1" t="e">
        <f>IF(A981&gt;=10000,"",SMALL('Liste aller Termine'!D$2:D$10000,A981))</f>
        <v>#NUM!</v>
      </c>
      <c r="C981" s="1">
        <f>COUNTIF('Liste aller Termine'!D$2:D$10000,B981)</f>
        <v>0</v>
      </c>
      <c r="D981" s="2" t="e">
        <f t="array" ref="D981">LARGE(IF('Liste aller Termine'!$D$1:$D$10000=$B981,'Liste aller Termine'!$C$1:$C$10000),D$2)</f>
        <v>#NUM!</v>
      </c>
      <c r="E981" s="2" t="e">
        <f t="array" ref="E981">LARGE(IF('Liste aller Termine'!$D$1:$D$10000=$B981,'Liste aller Termine'!$C$1:$C$10000),E$2)</f>
        <v>#NUM!</v>
      </c>
      <c r="F981" s="2" t="e">
        <f t="array" ref="F981">LARGE(IF('Liste aller Termine'!$D$1:$D$10000=$B981,'Liste aller Termine'!$C$1:$C$10000),F$2)</f>
        <v>#NUM!</v>
      </c>
      <c r="G981" s="2" t="e">
        <f t="array" ref="G981">LARGE(IF('Liste aller Termine'!$D$1:$D$10000=$B981,'Liste aller Termine'!$C$1:$C$10000),G$2)</f>
        <v>#NUM!</v>
      </c>
      <c r="H981" s="2" t="e">
        <f t="array" ref="H981">LARGE(IF('Liste aller Termine'!$D$1:$D$10000=$B981,'Liste aller Termine'!$C$1:$C$10000),H$2)</f>
        <v>#NUM!</v>
      </c>
      <c r="I981" s="3" t="str">
        <f t="shared" si="91"/>
        <v/>
      </c>
      <c r="J981" s="3" t="str">
        <f t="shared" si="92"/>
        <v/>
      </c>
      <c r="K981" s="3" t="str">
        <f t="shared" si="93"/>
        <v/>
      </c>
      <c r="L981" s="3" t="str">
        <f t="shared" si="94"/>
        <v/>
      </c>
      <c r="M981" s="3" t="str">
        <f t="shared" si="95"/>
        <v/>
      </c>
    </row>
    <row r="982" spans="1:13" x14ac:dyDescent="0.25">
      <c r="A982" s="1">
        <f t="shared" si="90"/>
        <v>201</v>
      </c>
      <c r="B982" s="1" t="e">
        <f>IF(A982&gt;=10000,"",SMALL('Liste aller Termine'!D$2:D$10000,A982))</f>
        <v>#NUM!</v>
      </c>
      <c r="C982" s="1">
        <f>COUNTIF('Liste aller Termine'!D$2:D$10000,B982)</f>
        <v>0</v>
      </c>
      <c r="D982" s="2" t="e">
        <f t="array" ref="D982">LARGE(IF('Liste aller Termine'!$D$1:$D$10000=$B982,'Liste aller Termine'!$C$1:$C$10000),D$2)</f>
        <v>#NUM!</v>
      </c>
      <c r="E982" s="2" t="e">
        <f t="array" ref="E982">LARGE(IF('Liste aller Termine'!$D$1:$D$10000=$B982,'Liste aller Termine'!$C$1:$C$10000),E$2)</f>
        <v>#NUM!</v>
      </c>
      <c r="F982" s="2" t="e">
        <f t="array" ref="F982">LARGE(IF('Liste aller Termine'!$D$1:$D$10000=$B982,'Liste aller Termine'!$C$1:$C$10000),F$2)</f>
        <v>#NUM!</v>
      </c>
      <c r="G982" s="2" t="e">
        <f t="array" ref="G982">LARGE(IF('Liste aller Termine'!$D$1:$D$10000=$B982,'Liste aller Termine'!$C$1:$C$10000),G$2)</f>
        <v>#NUM!</v>
      </c>
      <c r="H982" s="2" t="e">
        <f t="array" ref="H982">LARGE(IF('Liste aller Termine'!$D$1:$D$10000=$B982,'Liste aller Termine'!$C$1:$C$10000),H$2)</f>
        <v>#NUM!</v>
      </c>
      <c r="I982" s="3" t="str">
        <f t="shared" si="91"/>
        <v/>
      </c>
      <c r="J982" s="3" t="str">
        <f t="shared" si="92"/>
        <v/>
      </c>
      <c r="K982" s="3" t="str">
        <f t="shared" si="93"/>
        <v/>
      </c>
      <c r="L982" s="3" t="str">
        <f t="shared" si="94"/>
        <v/>
      </c>
      <c r="M982" s="3" t="str">
        <f t="shared" si="95"/>
        <v/>
      </c>
    </row>
    <row r="983" spans="1:13" x14ac:dyDescent="0.25">
      <c r="A983" s="1">
        <f t="shared" si="90"/>
        <v>201</v>
      </c>
      <c r="B983" s="1" t="e">
        <f>IF(A983&gt;=10000,"",SMALL('Liste aller Termine'!D$2:D$10000,A983))</f>
        <v>#NUM!</v>
      </c>
      <c r="C983" s="1">
        <f>COUNTIF('Liste aller Termine'!D$2:D$10000,B983)</f>
        <v>0</v>
      </c>
      <c r="D983" s="2" t="e">
        <f t="array" ref="D983">LARGE(IF('Liste aller Termine'!$D$1:$D$10000=$B983,'Liste aller Termine'!$C$1:$C$10000),D$2)</f>
        <v>#NUM!</v>
      </c>
      <c r="E983" s="2" t="e">
        <f t="array" ref="E983">LARGE(IF('Liste aller Termine'!$D$1:$D$10000=$B983,'Liste aller Termine'!$C$1:$C$10000),E$2)</f>
        <v>#NUM!</v>
      </c>
      <c r="F983" s="2" t="e">
        <f t="array" ref="F983">LARGE(IF('Liste aller Termine'!$D$1:$D$10000=$B983,'Liste aller Termine'!$C$1:$C$10000),F$2)</f>
        <v>#NUM!</v>
      </c>
      <c r="G983" s="2" t="e">
        <f t="array" ref="G983">LARGE(IF('Liste aller Termine'!$D$1:$D$10000=$B983,'Liste aller Termine'!$C$1:$C$10000),G$2)</f>
        <v>#NUM!</v>
      </c>
      <c r="H983" s="2" t="e">
        <f t="array" ref="H983">LARGE(IF('Liste aller Termine'!$D$1:$D$10000=$B983,'Liste aller Termine'!$C$1:$C$10000),H$2)</f>
        <v>#NUM!</v>
      </c>
      <c r="I983" s="3" t="str">
        <f t="shared" si="91"/>
        <v/>
      </c>
      <c r="J983" s="3" t="str">
        <f t="shared" si="92"/>
        <v/>
      </c>
      <c r="K983" s="3" t="str">
        <f t="shared" si="93"/>
        <v/>
      </c>
      <c r="L983" s="3" t="str">
        <f t="shared" si="94"/>
        <v/>
      </c>
      <c r="M983" s="3" t="str">
        <f t="shared" si="95"/>
        <v/>
      </c>
    </row>
    <row r="984" spans="1:13" x14ac:dyDescent="0.25">
      <c r="A984" s="1">
        <f t="shared" si="90"/>
        <v>201</v>
      </c>
      <c r="B984" s="1" t="e">
        <f>IF(A984&gt;=10000,"",SMALL('Liste aller Termine'!D$2:D$10000,A984))</f>
        <v>#NUM!</v>
      </c>
      <c r="C984" s="1">
        <f>COUNTIF('Liste aller Termine'!D$2:D$10000,B984)</f>
        <v>0</v>
      </c>
      <c r="D984" s="2" t="e">
        <f t="array" ref="D984">LARGE(IF('Liste aller Termine'!$D$1:$D$10000=$B984,'Liste aller Termine'!$C$1:$C$10000),D$2)</f>
        <v>#NUM!</v>
      </c>
      <c r="E984" s="2" t="e">
        <f t="array" ref="E984">LARGE(IF('Liste aller Termine'!$D$1:$D$10000=$B984,'Liste aller Termine'!$C$1:$C$10000),E$2)</f>
        <v>#NUM!</v>
      </c>
      <c r="F984" s="2" t="e">
        <f t="array" ref="F984">LARGE(IF('Liste aller Termine'!$D$1:$D$10000=$B984,'Liste aller Termine'!$C$1:$C$10000),F$2)</f>
        <v>#NUM!</v>
      </c>
      <c r="G984" s="2" t="e">
        <f t="array" ref="G984">LARGE(IF('Liste aller Termine'!$D$1:$D$10000=$B984,'Liste aller Termine'!$C$1:$C$10000),G$2)</f>
        <v>#NUM!</v>
      </c>
      <c r="H984" s="2" t="e">
        <f t="array" ref="H984">LARGE(IF('Liste aller Termine'!$D$1:$D$10000=$B984,'Liste aller Termine'!$C$1:$C$10000),H$2)</f>
        <v>#NUM!</v>
      </c>
      <c r="I984" s="3" t="str">
        <f t="shared" si="91"/>
        <v/>
      </c>
      <c r="J984" s="3" t="str">
        <f t="shared" si="92"/>
        <v/>
      </c>
      <c r="K984" s="3" t="str">
        <f t="shared" si="93"/>
        <v/>
      </c>
      <c r="L984" s="3" t="str">
        <f t="shared" si="94"/>
        <v/>
      </c>
      <c r="M984" s="3" t="str">
        <f t="shared" si="95"/>
        <v/>
      </c>
    </row>
    <row r="985" spans="1:13" x14ac:dyDescent="0.25">
      <c r="A985" s="1">
        <f t="shared" si="90"/>
        <v>201</v>
      </c>
      <c r="B985" s="1" t="e">
        <f>IF(A985&gt;=10000,"",SMALL('Liste aller Termine'!D$2:D$10000,A985))</f>
        <v>#NUM!</v>
      </c>
      <c r="C985" s="1">
        <f>COUNTIF('Liste aller Termine'!D$2:D$10000,B985)</f>
        <v>0</v>
      </c>
      <c r="D985" s="2" t="e">
        <f t="array" ref="D985">LARGE(IF('Liste aller Termine'!$D$1:$D$10000=$B985,'Liste aller Termine'!$C$1:$C$10000),D$2)</f>
        <v>#NUM!</v>
      </c>
      <c r="E985" s="2" t="e">
        <f t="array" ref="E985">LARGE(IF('Liste aller Termine'!$D$1:$D$10000=$B985,'Liste aller Termine'!$C$1:$C$10000),E$2)</f>
        <v>#NUM!</v>
      </c>
      <c r="F985" s="2" t="e">
        <f t="array" ref="F985">LARGE(IF('Liste aller Termine'!$D$1:$D$10000=$B985,'Liste aller Termine'!$C$1:$C$10000),F$2)</f>
        <v>#NUM!</v>
      </c>
      <c r="G985" s="2" t="e">
        <f t="array" ref="G985">LARGE(IF('Liste aller Termine'!$D$1:$D$10000=$B985,'Liste aller Termine'!$C$1:$C$10000),G$2)</f>
        <v>#NUM!</v>
      </c>
      <c r="H985" s="2" t="e">
        <f t="array" ref="H985">LARGE(IF('Liste aller Termine'!$D$1:$D$10000=$B985,'Liste aller Termine'!$C$1:$C$10000),H$2)</f>
        <v>#NUM!</v>
      </c>
      <c r="I985" s="3" t="str">
        <f t="shared" si="91"/>
        <v/>
      </c>
      <c r="J985" s="3" t="str">
        <f t="shared" si="92"/>
        <v/>
      </c>
      <c r="K985" s="3" t="str">
        <f t="shared" si="93"/>
        <v/>
      </c>
      <c r="L985" s="3" t="str">
        <f t="shared" si="94"/>
        <v/>
      </c>
      <c r="M985" s="3" t="str">
        <f t="shared" si="95"/>
        <v/>
      </c>
    </row>
    <row r="986" spans="1:13" x14ac:dyDescent="0.25">
      <c r="A986" s="1">
        <f t="shared" ref="A986:A1006" si="96">A985+C985</f>
        <v>201</v>
      </c>
      <c r="B986" s="1" t="e">
        <f>IF(A986&gt;=10000,"",SMALL('Liste aller Termine'!D$2:D$10000,A986))</f>
        <v>#NUM!</v>
      </c>
      <c r="C986" s="1">
        <f>COUNTIF('Liste aller Termine'!D$2:D$10000,B986)</f>
        <v>0</v>
      </c>
      <c r="D986" s="2" t="e">
        <f t="array" ref="D986">LARGE(IF('Liste aller Termine'!$D$1:$D$10000=$B986,'Liste aller Termine'!$C$1:$C$10000),D$2)</f>
        <v>#NUM!</v>
      </c>
      <c r="E986" s="2" t="e">
        <f t="array" ref="E986">LARGE(IF('Liste aller Termine'!$D$1:$D$10000=$B986,'Liste aller Termine'!$C$1:$C$10000),E$2)</f>
        <v>#NUM!</v>
      </c>
      <c r="F986" s="2" t="e">
        <f t="array" ref="F986">LARGE(IF('Liste aller Termine'!$D$1:$D$10000=$B986,'Liste aller Termine'!$C$1:$C$10000),F$2)</f>
        <v>#NUM!</v>
      </c>
      <c r="G986" s="2" t="e">
        <f t="array" ref="G986">LARGE(IF('Liste aller Termine'!$D$1:$D$10000=$B986,'Liste aller Termine'!$C$1:$C$10000),G$2)</f>
        <v>#NUM!</v>
      </c>
      <c r="H986" s="2" t="e">
        <f t="array" ref="H986">LARGE(IF('Liste aller Termine'!$D$1:$D$10000=$B986,'Liste aller Termine'!$C$1:$C$10000),H$2)</f>
        <v>#NUM!</v>
      </c>
      <c r="I986" s="3" t="str">
        <f t="shared" ref="I986:I1006" si="97">IF(ISERROR(D986),"",D986)</f>
        <v/>
      </c>
      <c r="J986" s="3" t="str">
        <f t="shared" ref="J986:J1006" si="98">IF(ISERROR(E986),"",E986)</f>
        <v/>
      </c>
      <c r="K986" s="3" t="str">
        <f t="shared" ref="K986:K1006" si="99">IF(ISERROR(F986),"",F986)</f>
        <v/>
      </c>
      <c r="L986" s="3" t="str">
        <f t="shared" ref="L986:L1006" si="100">IF(ISERROR(G986),"",G986)</f>
        <v/>
      </c>
      <c r="M986" s="3" t="str">
        <f t="shared" ref="M986:M1006" si="101">IF(ISERROR(H986),"",H986)</f>
        <v/>
      </c>
    </row>
    <row r="987" spans="1:13" x14ac:dyDescent="0.25">
      <c r="A987" s="1">
        <f t="shared" si="96"/>
        <v>201</v>
      </c>
      <c r="B987" s="1" t="e">
        <f>IF(A987&gt;=10000,"",SMALL('Liste aller Termine'!D$2:D$10000,A987))</f>
        <v>#NUM!</v>
      </c>
      <c r="C987" s="1">
        <f>COUNTIF('Liste aller Termine'!D$2:D$10000,B987)</f>
        <v>0</v>
      </c>
      <c r="D987" s="2" t="e">
        <f t="array" ref="D987">LARGE(IF('Liste aller Termine'!$D$1:$D$10000=$B987,'Liste aller Termine'!$C$1:$C$10000),D$2)</f>
        <v>#NUM!</v>
      </c>
      <c r="E987" s="2" t="e">
        <f t="array" ref="E987">LARGE(IF('Liste aller Termine'!$D$1:$D$10000=$B987,'Liste aller Termine'!$C$1:$C$10000),E$2)</f>
        <v>#NUM!</v>
      </c>
      <c r="F987" s="2" t="e">
        <f t="array" ref="F987">LARGE(IF('Liste aller Termine'!$D$1:$D$10000=$B987,'Liste aller Termine'!$C$1:$C$10000),F$2)</f>
        <v>#NUM!</v>
      </c>
      <c r="G987" s="2" t="e">
        <f t="array" ref="G987">LARGE(IF('Liste aller Termine'!$D$1:$D$10000=$B987,'Liste aller Termine'!$C$1:$C$10000),G$2)</f>
        <v>#NUM!</v>
      </c>
      <c r="H987" s="2" t="e">
        <f t="array" ref="H987">LARGE(IF('Liste aller Termine'!$D$1:$D$10000=$B987,'Liste aller Termine'!$C$1:$C$10000),H$2)</f>
        <v>#NUM!</v>
      </c>
      <c r="I987" s="3" t="str">
        <f t="shared" si="97"/>
        <v/>
      </c>
      <c r="J987" s="3" t="str">
        <f t="shared" si="98"/>
        <v/>
      </c>
      <c r="K987" s="3" t="str">
        <f t="shared" si="99"/>
        <v/>
      </c>
      <c r="L987" s="3" t="str">
        <f t="shared" si="100"/>
        <v/>
      </c>
      <c r="M987" s="3" t="str">
        <f t="shared" si="101"/>
        <v/>
      </c>
    </row>
    <row r="988" spans="1:13" x14ac:dyDescent="0.25">
      <c r="A988" s="1">
        <f t="shared" si="96"/>
        <v>201</v>
      </c>
      <c r="B988" s="1" t="e">
        <f>IF(A988&gt;=10000,"",SMALL('Liste aller Termine'!D$2:D$10000,A988))</f>
        <v>#NUM!</v>
      </c>
      <c r="C988" s="1">
        <f>COUNTIF('Liste aller Termine'!D$2:D$10000,B988)</f>
        <v>0</v>
      </c>
      <c r="D988" s="2" t="e">
        <f t="array" ref="D988">LARGE(IF('Liste aller Termine'!$D$1:$D$10000=$B988,'Liste aller Termine'!$C$1:$C$10000),D$2)</f>
        <v>#NUM!</v>
      </c>
      <c r="E988" s="2" t="e">
        <f t="array" ref="E988">LARGE(IF('Liste aller Termine'!$D$1:$D$10000=$B988,'Liste aller Termine'!$C$1:$C$10000),E$2)</f>
        <v>#NUM!</v>
      </c>
      <c r="F988" s="2" t="e">
        <f t="array" ref="F988">LARGE(IF('Liste aller Termine'!$D$1:$D$10000=$B988,'Liste aller Termine'!$C$1:$C$10000),F$2)</f>
        <v>#NUM!</v>
      </c>
      <c r="G988" s="2" t="e">
        <f t="array" ref="G988">LARGE(IF('Liste aller Termine'!$D$1:$D$10000=$B988,'Liste aller Termine'!$C$1:$C$10000),G$2)</f>
        <v>#NUM!</v>
      </c>
      <c r="H988" s="2" t="e">
        <f t="array" ref="H988">LARGE(IF('Liste aller Termine'!$D$1:$D$10000=$B988,'Liste aller Termine'!$C$1:$C$10000),H$2)</f>
        <v>#NUM!</v>
      </c>
      <c r="I988" s="3" t="str">
        <f t="shared" si="97"/>
        <v/>
      </c>
      <c r="J988" s="3" t="str">
        <f t="shared" si="98"/>
        <v/>
      </c>
      <c r="K988" s="3" t="str">
        <f t="shared" si="99"/>
        <v/>
      </c>
      <c r="L988" s="3" t="str">
        <f t="shared" si="100"/>
        <v/>
      </c>
      <c r="M988" s="3" t="str">
        <f t="shared" si="101"/>
        <v/>
      </c>
    </row>
    <row r="989" spans="1:13" x14ac:dyDescent="0.25">
      <c r="A989" s="1">
        <f t="shared" si="96"/>
        <v>201</v>
      </c>
      <c r="B989" s="1" t="e">
        <f>IF(A989&gt;=10000,"",SMALL('Liste aller Termine'!D$2:D$10000,A989))</f>
        <v>#NUM!</v>
      </c>
      <c r="C989" s="1">
        <f>COUNTIF('Liste aller Termine'!D$2:D$10000,B989)</f>
        <v>0</v>
      </c>
      <c r="D989" s="2" t="e">
        <f t="array" ref="D989">LARGE(IF('Liste aller Termine'!$D$1:$D$10000=$B989,'Liste aller Termine'!$C$1:$C$10000),D$2)</f>
        <v>#NUM!</v>
      </c>
      <c r="E989" s="2" t="e">
        <f t="array" ref="E989">LARGE(IF('Liste aller Termine'!$D$1:$D$10000=$B989,'Liste aller Termine'!$C$1:$C$10000),E$2)</f>
        <v>#NUM!</v>
      </c>
      <c r="F989" s="2" t="e">
        <f t="array" ref="F989">LARGE(IF('Liste aller Termine'!$D$1:$D$10000=$B989,'Liste aller Termine'!$C$1:$C$10000),F$2)</f>
        <v>#NUM!</v>
      </c>
      <c r="G989" s="2" t="e">
        <f t="array" ref="G989">LARGE(IF('Liste aller Termine'!$D$1:$D$10000=$B989,'Liste aller Termine'!$C$1:$C$10000),G$2)</f>
        <v>#NUM!</v>
      </c>
      <c r="H989" s="2" t="e">
        <f t="array" ref="H989">LARGE(IF('Liste aller Termine'!$D$1:$D$10000=$B989,'Liste aller Termine'!$C$1:$C$10000),H$2)</f>
        <v>#NUM!</v>
      </c>
      <c r="I989" s="3" t="str">
        <f t="shared" si="97"/>
        <v/>
      </c>
      <c r="J989" s="3" t="str">
        <f t="shared" si="98"/>
        <v/>
      </c>
      <c r="K989" s="3" t="str">
        <f t="shared" si="99"/>
        <v/>
      </c>
      <c r="L989" s="3" t="str">
        <f t="shared" si="100"/>
        <v/>
      </c>
      <c r="M989" s="3" t="str">
        <f t="shared" si="101"/>
        <v/>
      </c>
    </row>
    <row r="990" spans="1:13" x14ac:dyDescent="0.25">
      <c r="A990" s="1">
        <f t="shared" si="96"/>
        <v>201</v>
      </c>
      <c r="B990" s="1" t="e">
        <f>IF(A990&gt;=10000,"",SMALL('Liste aller Termine'!D$2:D$10000,A990))</f>
        <v>#NUM!</v>
      </c>
      <c r="C990" s="1">
        <f>COUNTIF('Liste aller Termine'!D$2:D$10000,B990)</f>
        <v>0</v>
      </c>
      <c r="D990" s="2" t="e">
        <f t="array" ref="D990">LARGE(IF('Liste aller Termine'!$D$1:$D$10000=$B990,'Liste aller Termine'!$C$1:$C$10000),D$2)</f>
        <v>#NUM!</v>
      </c>
      <c r="E990" s="2" t="e">
        <f t="array" ref="E990">LARGE(IF('Liste aller Termine'!$D$1:$D$10000=$B990,'Liste aller Termine'!$C$1:$C$10000),E$2)</f>
        <v>#NUM!</v>
      </c>
      <c r="F990" s="2" t="e">
        <f t="array" ref="F990">LARGE(IF('Liste aller Termine'!$D$1:$D$10000=$B990,'Liste aller Termine'!$C$1:$C$10000),F$2)</f>
        <v>#NUM!</v>
      </c>
      <c r="G990" s="2" t="e">
        <f t="array" ref="G990">LARGE(IF('Liste aller Termine'!$D$1:$D$10000=$B990,'Liste aller Termine'!$C$1:$C$10000),G$2)</f>
        <v>#NUM!</v>
      </c>
      <c r="H990" s="2" t="e">
        <f t="array" ref="H990">LARGE(IF('Liste aller Termine'!$D$1:$D$10000=$B990,'Liste aller Termine'!$C$1:$C$10000),H$2)</f>
        <v>#NUM!</v>
      </c>
      <c r="I990" s="3" t="str">
        <f t="shared" si="97"/>
        <v/>
      </c>
      <c r="J990" s="3" t="str">
        <f t="shared" si="98"/>
        <v/>
      </c>
      <c r="K990" s="3" t="str">
        <f t="shared" si="99"/>
        <v/>
      </c>
      <c r="L990" s="3" t="str">
        <f t="shared" si="100"/>
        <v/>
      </c>
      <c r="M990" s="3" t="str">
        <f t="shared" si="101"/>
        <v/>
      </c>
    </row>
    <row r="991" spans="1:13" x14ac:dyDescent="0.25">
      <c r="A991" s="1">
        <f t="shared" si="96"/>
        <v>201</v>
      </c>
      <c r="B991" s="1" t="e">
        <f>IF(A991&gt;=10000,"",SMALL('Liste aller Termine'!D$2:D$10000,A991))</f>
        <v>#NUM!</v>
      </c>
      <c r="C991" s="1">
        <f>COUNTIF('Liste aller Termine'!D$2:D$10000,B991)</f>
        <v>0</v>
      </c>
      <c r="D991" s="2" t="e">
        <f t="array" ref="D991">LARGE(IF('Liste aller Termine'!$D$1:$D$10000=$B991,'Liste aller Termine'!$C$1:$C$10000),D$2)</f>
        <v>#NUM!</v>
      </c>
      <c r="E991" s="2" t="e">
        <f t="array" ref="E991">LARGE(IF('Liste aller Termine'!$D$1:$D$10000=$B991,'Liste aller Termine'!$C$1:$C$10000),E$2)</f>
        <v>#NUM!</v>
      </c>
      <c r="F991" s="2" t="e">
        <f t="array" ref="F991">LARGE(IF('Liste aller Termine'!$D$1:$D$10000=$B991,'Liste aller Termine'!$C$1:$C$10000),F$2)</f>
        <v>#NUM!</v>
      </c>
      <c r="G991" s="2" t="e">
        <f t="array" ref="G991">LARGE(IF('Liste aller Termine'!$D$1:$D$10000=$B991,'Liste aller Termine'!$C$1:$C$10000),G$2)</f>
        <v>#NUM!</v>
      </c>
      <c r="H991" s="2" t="e">
        <f t="array" ref="H991">LARGE(IF('Liste aller Termine'!$D$1:$D$10000=$B991,'Liste aller Termine'!$C$1:$C$10000),H$2)</f>
        <v>#NUM!</v>
      </c>
      <c r="I991" s="3" t="str">
        <f t="shared" si="97"/>
        <v/>
      </c>
      <c r="J991" s="3" t="str">
        <f t="shared" si="98"/>
        <v/>
      </c>
      <c r="K991" s="3" t="str">
        <f t="shared" si="99"/>
        <v/>
      </c>
      <c r="L991" s="3" t="str">
        <f t="shared" si="100"/>
        <v/>
      </c>
      <c r="M991" s="3" t="str">
        <f t="shared" si="101"/>
        <v/>
      </c>
    </row>
    <row r="992" spans="1:13" x14ac:dyDescent="0.25">
      <c r="A992" s="1">
        <f t="shared" si="96"/>
        <v>201</v>
      </c>
      <c r="B992" s="1" t="e">
        <f>IF(A992&gt;=10000,"",SMALL('Liste aller Termine'!D$2:D$10000,A992))</f>
        <v>#NUM!</v>
      </c>
      <c r="C992" s="1">
        <f>COUNTIF('Liste aller Termine'!D$2:D$10000,B992)</f>
        <v>0</v>
      </c>
      <c r="D992" s="2" t="e">
        <f t="array" ref="D992">LARGE(IF('Liste aller Termine'!$D$1:$D$10000=$B992,'Liste aller Termine'!$C$1:$C$10000),D$2)</f>
        <v>#NUM!</v>
      </c>
      <c r="E992" s="2" t="e">
        <f t="array" ref="E992">LARGE(IF('Liste aller Termine'!$D$1:$D$10000=$B992,'Liste aller Termine'!$C$1:$C$10000),E$2)</f>
        <v>#NUM!</v>
      </c>
      <c r="F992" s="2" t="e">
        <f t="array" ref="F992">LARGE(IF('Liste aller Termine'!$D$1:$D$10000=$B992,'Liste aller Termine'!$C$1:$C$10000),F$2)</f>
        <v>#NUM!</v>
      </c>
      <c r="G992" s="2" t="e">
        <f t="array" ref="G992">LARGE(IF('Liste aller Termine'!$D$1:$D$10000=$B992,'Liste aller Termine'!$C$1:$C$10000),G$2)</f>
        <v>#NUM!</v>
      </c>
      <c r="H992" s="2" t="e">
        <f t="array" ref="H992">LARGE(IF('Liste aller Termine'!$D$1:$D$10000=$B992,'Liste aller Termine'!$C$1:$C$10000),H$2)</f>
        <v>#NUM!</v>
      </c>
      <c r="I992" s="3" t="str">
        <f t="shared" si="97"/>
        <v/>
      </c>
      <c r="J992" s="3" t="str">
        <f t="shared" si="98"/>
        <v/>
      </c>
      <c r="K992" s="3" t="str">
        <f t="shared" si="99"/>
        <v/>
      </c>
      <c r="L992" s="3" t="str">
        <f t="shared" si="100"/>
        <v/>
      </c>
      <c r="M992" s="3" t="str">
        <f t="shared" si="101"/>
        <v/>
      </c>
    </row>
    <row r="993" spans="1:13" x14ac:dyDescent="0.25">
      <c r="A993" s="1">
        <f t="shared" si="96"/>
        <v>201</v>
      </c>
      <c r="B993" s="1" t="e">
        <f>IF(A993&gt;=10000,"",SMALL('Liste aller Termine'!D$2:D$10000,A993))</f>
        <v>#NUM!</v>
      </c>
      <c r="C993" s="1">
        <f>COUNTIF('Liste aller Termine'!D$2:D$10000,B993)</f>
        <v>0</v>
      </c>
      <c r="D993" s="2" t="e">
        <f t="array" ref="D993">LARGE(IF('Liste aller Termine'!$D$1:$D$10000=$B993,'Liste aller Termine'!$C$1:$C$10000),D$2)</f>
        <v>#NUM!</v>
      </c>
      <c r="E993" s="2" t="e">
        <f t="array" ref="E993">LARGE(IF('Liste aller Termine'!$D$1:$D$10000=$B993,'Liste aller Termine'!$C$1:$C$10000),E$2)</f>
        <v>#NUM!</v>
      </c>
      <c r="F993" s="2" t="e">
        <f t="array" ref="F993">LARGE(IF('Liste aller Termine'!$D$1:$D$10000=$B993,'Liste aller Termine'!$C$1:$C$10000),F$2)</f>
        <v>#NUM!</v>
      </c>
      <c r="G993" s="2" t="e">
        <f t="array" ref="G993">LARGE(IF('Liste aller Termine'!$D$1:$D$10000=$B993,'Liste aller Termine'!$C$1:$C$10000),G$2)</f>
        <v>#NUM!</v>
      </c>
      <c r="H993" s="2" t="e">
        <f t="array" ref="H993">LARGE(IF('Liste aller Termine'!$D$1:$D$10000=$B993,'Liste aller Termine'!$C$1:$C$10000),H$2)</f>
        <v>#NUM!</v>
      </c>
      <c r="I993" s="3" t="str">
        <f t="shared" si="97"/>
        <v/>
      </c>
      <c r="J993" s="3" t="str">
        <f t="shared" si="98"/>
        <v/>
      </c>
      <c r="K993" s="3" t="str">
        <f t="shared" si="99"/>
        <v/>
      </c>
      <c r="L993" s="3" t="str">
        <f t="shared" si="100"/>
        <v/>
      </c>
      <c r="M993" s="3" t="str">
        <f t="shared" si="101"/>
        <v/>
      </c>
    </row>
    <row r="994" spans="1:13" x14ac:dyDescent="0.25">
      <c r="A994" s="1">
        <f t="shared" si="96"/>
        <v>201</v>
      </c>
      <c r="B994" s="1" t="e">
        <f>IF(A994&gt;=10000,"",SMALL('Liste aller Termine'!D$2:D$10000,A994))</f>
        <v>#NUM!</v>
      </c>
      <c r="C994" s="1">
        <f>COUNTIF('Liste aller Termine'!D$2:D$10000,B994)</f>
        <v>0</v>
      </c>
      <c r="D994" s="2" t="e">
        <f t="array" ref="D994">LARGE(IF('Liste aller Termine'!$D$1:$D$10000=$B994,'Liste aller Termine'!$C$1:$C$10000),D$2)</f>
        <v>#NUM!</v>
      </c>
      <c r="E994" s="2" t="e">
        <f t="array" ref="E994">LARGE(IF('Liste aller Termine'!$D$1:$D$10000=$B994,'Liste aller Termine'!$C$1:$C$10000),E$2)</f>
        <v>#NUM!</v>
      </c>
      <c r="F994" s="2" t="e">
        <f t="array" ref="F994">LARGE(IF('Liste aller Termine'!$D$1:$D$10000=$B994,'Liste aller Termine'!$C$1:$C$10000),F$2)</f>
        <v>#NUM!</v>
      </c>
      <c r="G994" s="2" t="e">
        <f t="array" ref="G994">LARGE(IF('Liste aller Termine'!$D$1:$D$10000=$B994,'Liste aller Termine'!$C$1:$C$10000),G$2)</f>
        <v>#NUM!</v>
      </c>
      <c r="H994" s="2" t="e">
        <f t="array" ref="H994">LARGE(IF('Liste aller Termine'!$D$1:$D$10000=$B994,'Liste aller Termine'!$C$1:$C$10000),H$2)</f>
        <v>#NUM!</v>
      </c>
      <c r="I994" s="3" t="str">
        <f t="shared" si="97"/>
        <v/>
      </c>
      <c r="J994" s="3" t="str">
        <f t="shared" si="98"/>
        <v/>
      </c>
      <c r="K994" s="3" t="str">
        <f t="shared" si="99"/>
        <v/>
      </c>
      <c r="L994" s="3" t="str">
        <f t="shared" si="100"/>
        <v/>
      </c>
      <c r="M994" s="3" t="str">
        <f t="shared" si="101"/>
        <v/>
      </c>
    </row>
    <row r="995" spans="1:13" x14ac:dyDescent="0.25">
      <c r="A995" s="1">
        <f t="shared" si="96"/>
        <v>201</v>
      </c>
      <c r="B995" s="1" t="e">
        <f>IF(A995&gt;=10000,"",SMALL('Liste aller Termine'!D$2:D$10000,A995))</f>
        <v>#NUM!</v>
      </c>
      <c r="C995" s="1">
        <f>COUNTIF('Liste aller Termine'!D$2:D$10000,B995)</f>
        <v>0</v>
      </c>
      <c r="D995" s="2" t="e">
        <f t="array" ref="D995">LARGE(IF('Liste aller Termine'!$D$1:$D$10000=$B995,'Liste aller Termine'!$C$1:$C$10000),D$2)</f>
        <v>#NUM!</v>
      </c>
      <c r="E995" s="2" t="e">
        <f t="array" ref="E995">LARGE(IF('Liste aller Termine'!$D$1:$D$10000=$B995,'Liste aller Termine'!$C$1:$C$10000),E$2)</f>
        <v>#NUM!</v>
      </c>
      <c r="F995" s="2" t="e">
        <f t="array" ref="F995">LARGE(IF('Liste aller Termine'!$D$1:$D$10000=$B995,'Liste aller Termine'!$C$1:$C$10000),F$2)</f>
        <v>#NUM!</v>
      </c>
      <c r="G995" s="2" t="e">
        <f t="array" ref="G995">LARGE(IF('Liste aller Termine'!$D$1:$D$10000=$B995,'Liste aller Termine'!$C$1:$C$10000),G$2)</f>
        <v>#NUM!</v>
      </c>
      <c r="H995" s="2" t="e">
        <f t="array" ref="H995">LARGE(IF('Liste aller Termine'!$D$1:$D$10000=$B995,'Liste aller Termine'!$C$1:$C$10000),H$2)</f>
        <v>#NUM!</v>
      </c>
      <c r="I995" s="3" t="str">
        <f t="shared" si="97"/>
        <v/>
      </c>
      <c r="J995" s="3" t="str">
        <f t="shared" si="98"/>
        <v/>
      </c>
      <c r="K995" s="3" t="str">
        <f t="shared" si="99"/>
        <v/>
      </c>
      <c r="L995" s="3" t="str">
        <f t="shared" si="100"/>
        <v/>
      </c>
      <c r="M995" s="3" t="str">
        <f t="shared" si="101"/>
        <v/>
      </c>
    </row>
    <row r="996" spans="1:13" x14ac:dyDescent="0.25">
      <c r="A996" s="1">
        <f t="shared" si="96"/>
        <v>201</v>
      </c>
      <c r="B996" s="1" t="e">
        <f>IF(A996&gt;=10000,"",SMALL('Liste aller Termine'!D$2:D$10000,A996))</f>
        <v>#NUM!</v>
      </c>
      <c r="C996" s="1">
        <f>COUNTIF('Liste aller Termine'!D$2:D$10000,B996)</f>
        <v>0</v>
      </c>
      <c r="D996" s="2" t="e">
        <f t="array" ref="D996">LARGE(IF('Liste aller Termine'!$D$1:$D$10000=$B996,'Liste aller Termine'!$C$1:$C$10000),D$2)</f>
        <v>#NUM!</v>
      </c>
      <c r="E996" s="2" t="e">
        <f t="array" ref="E996">LARGE(IF('Liste aller Termine'!$D$1:$D$10000=$B996,'Liste aller Termine'!$C$1:$C$10000),E$2)</f>
        <v>#NUM!</v>
      </c>
      <c r="F996" s="2" t="e">
        <f t="array" ref="F996">LARGE(IF('Liste aller Termine'!$D$1:$D$10000=$B996,'Liste aller Termine'!$C$1:$C$10000),F$2)</f>
        <v>#NUM!</v>
      </c>
      <c r="G996" s="2" t="e">
        <f t="array" ref="G996">LARGE(IF('Liste aller Termine'!$D$1:$D$10000=$B996,'Liste aller Termine'!$C$1:$C$10000),G$2)</f>
        <v>#NUM!</v>
      </c>
      <c r="H996" s="2" t="e">
        <f t="array" ref="H996">LARGE(IF('Liste aller Termine'!$D$1:$D$10000=$B996,'Liste aller Termine'!$C$1:$C$10000),H$2)</f>
        <v>#NUM!</v>
      </c>
      <c r="I996" s="3" t="str">
        <f t="shared" si="97"/>
        <v/>
      </c>
      <c r="J996" s="3" t="str">
        <f t="shared" si="98"/>
        <v/>
      </c>
      <c r="K996" s="3" t="str">
        <f t="shared" si="99"/>
        <v/>
      </c>
      <c r="L996" s="3" t="str">
        <f t="shared" si="100"/>
        <v/>
      </c>
      <c r="M996" s="3" t="str">
        <f t="shared" si="101"/>
        <v/>
      </c>
    </row>
    <row r="997" spans="1:13" x14ac:dyDescent="0.25">
      <c r="A997" s="1">
        <f t="shared" si="96"/>
        <v>201</v>
      </c>
      <c r="B997" s="1" t="e">
        <f>IF(A997&gt;=10000,"",SMALL('Liste aller Termine'!D$2:D$10000,A997))</f>
        <v>#NUM!</v>
      </c>
      <c r="C997" s="1">
        <f>COUNTIF('Liste aller Termine'!D$2:D$10000,B997)</f>
        <v>0</v>
      </c>
      <c r="D997" s="2" t="e">
        <f t="array" ref="D997">LARGE(IF('Liste aller Termine'!$D$1:$D$10000=$B997,'Liste aller Termine'!$C$1:$C$10000),D$2)</f>
        <v>#NUM!</v>
      </c>
      <c r="E997" s="2" t="e">
        <f t="array" ref="E997">LARGE(IF('Liste aller Termine'!$D$1:$D$10000=$B997,'Liste aller Termine'!$C$1:$C$10000),E$2)</f>
        <v>#NUM!</v>
      </c>
      <c r="F997" s="2" t="e">
        <f t="array" ref="F997">LARGE(IF('Liste aller Termine'!$D$1:$D$10000=$B997,'Liste aller Termine'!$C$1:$C$10000),F$2)</f>
        <v>#NUM!</v>
      </c>
      <c r="G997" s="2" t="e">
        <f t="array" ref="G997">LARGE(IF('Liste aller Termine'!$D$1:$D$10000=$B997,'Liste aller Termine'!$C$1:$C$10000),G$2)</f>
        <v>#NUM!</v>
      </c>
      <c r="H997" s="2" t="e">
        <f t="array" ref="H997">LARGE(IF('Liste aller Termine'!$D$1:$D$10000=$B997,'Liste aller Termine'!$C$1:$C$10000),H$2)</f>
        <v>#NUM!</v>
      </c>
      <c r="I997" s="3" t="str">
        <f t="shared" si="97"/>
        <v/>
      </c>
      <c r="J997" s="3" t="str">
        <f t="shared" si="98"/>
        <v/>
      </c>
      <c r="K997" s="3" t="str">
        <f t="shared" si="99"/>
        <v/>
      </c>
      <c r="L997" s="3" t="str">
        <f t="shared" si="100"/>
        <v/>
      </c>
      <c r="M997" s="3" t="str">
        <f t="shared" si="101"/>
        <v/>
      </c>
    </row>
    <row r="998" spans="1:13" x14ac:dyDescent="0.25">
      <c r="A998" s="1">
        <f t="shared" si="96"/>
        <v>201</v>
      </c>
      <c r="B998" s="1" t="e">
        <f>IF(A998&gt;=10000,"",SMALL('Liste aller Termine'!D$2:D$10000,A998))</f>
        <v>#NUM!</v>
      </c>
      <c r="C998" s="1">
        <f>COUNTIF('Liste aller Termine'!D$2:D$10000,B998)</f>
        <v>0</v>
      </c>
      <c r="D998" s="2" t="e">
        <f t="array" ref="D998">LARGE(IF('Liste aller Termine'!$D$1:$D$10000=$B998,'Liste aller Termine'!$C$1:$C$10000),D$2)</f>
        <v>#NUM!</v>
      </c>
      <c r="E998" s="2" t="e">
        <f t="array" ref="E998">LARGE(IF('Liste aller Termine'!$D$1:$D$10000=$B998,'Liste aller Termine'!$C$1:$C$10000),E$2)</f>
        <v>#NUM!</v>
      </c>
      <c r="F998" s="2" t="e">
        <f t="array" ref="F998">LARGE(IF('Liste aller Termine'!$D$1:$D$10000=$B998,'Liste aller Termine'!$C$1:$C$10000),F$2)</f>
        <v>#NUM!</v>
      </c>
      <c r="G998" s="2" t="e">
        <f t="array" ref="G998">LARGE(IF('Liste aller Termine'!$D$1:$D$10000=$B998,'Liste aller Termine'!$C$1:$C$10000),G$2)</f>
        <v>#NUM!</v>
      </c>
      <c r="H998" s="2" t="e">
        <f t="array" ref="H998">LARGE(IF('Liste aller Termine'!$D$1:$D$10000=$B998,'Liste aller Termine'!$C$1:$C$10000),H$2)</f>
        <v>#NUM!</v>
      </c>
      <c r="I998" s="3" t="str">
        <f t="shared" si="97"/>
        <v/>
      </c>
      <c r="J998" s="3" t="str">
        <f t="shared" si="98"/>
        <v/>
      </c>
      <c r="K998" s="3" t="str">
        <f t="shared" si="99"/>
        <v/>
      </c>
      <c r="L998" s="3" t="str">
        <f t="shared" si="100"/>
        <v/>
      </c>
      <c r="M998" s="3" t="str">
        <f t="shared" si="101"/>
        <v/>
      </c>
    </row>
    <row r="999" spans="1:13" x14ac:dyDescent="0.25">
      <c r="A999" s="1">
        <f t="shared" si="96"/>
        <v>201</v>
      </c>
      <c r="B999" s="1" t="e">
        <f>IF(A999&gt;=10000,"",SMALL('Liste aller Termine'!D$2:D$10000,A999))</f>
        <v>#NUM!</v>
      </c>
      <c r="C999" s="1">
        <f>COUNTIF('Liste aller Termine'!D$2:D$10000,B999)</f>
        <v>0</v>
      </c>
      <c r="D999" s="2" t="e">
        <f t="array" ref="D999">LARGE(IF('Liste aller Termine'!$D$1:$D$10000=$B999,'Liste aller Termine'!$C$1:$C$10000),D$2)</f>
        <v>#NUM!</v>
      </c>
      <c r="E999" s="2" t="e">
        <f t="array" ref="E999">LARGE(IF('Liste aller Termine'!$D$1:$D$10000=$B999,'Liste aller Termine'!$C$1:$C$10000),E$2)</f>
        <v>#NUM!</v>
      </c>
      <c r="F999" s="2" t="e">
        <f t="array" ref="F999">LARGE(IF('Liste aller Termine'!$D$1:$D$10000=$B999,'Liste aller Termine'!$C$1:$C$10000),F$2)</f>
        <v>#NUM!</v>
      </c>
      <c r="G999" s="2" t="e">
        <f t="array" ref="G999">LARGE(IF('Liste aller Termine'!$D$1:$D$10000=$B999,'Liste aller Termine'!$C$1:$C$10000),G$2)</f>
        <v>#NUM!</v>
      </c>
      <c r="H999" s="2" t="e">
        <f t="array" ref="H999">LARGE(IF('Liste aller Termine'!$D$1:$D$10000=$B999,'Liste aller Termine'!$C$1:$C$10000),H$2)</f>
        <v>#NUM!</v>
      </c>
      <c r="I999" s="3" t="str">
        <f t="shared" si="97"/>
        <v/>
      </c>
      <c r="J999" s="3" t="str">
        <f t="shared" si="98"/>
        <v/>
      </c>
      <c r="K999" s="3" t="str">
        <f t="shared" si="99"/>
        <v/>
      </c>
      <c r="L999" s="3" t="str">
        <f t="shared" si="100"/>
        <v/>
      </c>
      <c r="M999" s="3" t="str">
        <f t="shared" si="101"/>
        <v/>
      </c>
    </row>
    <row r="1000" spans="1:13" x14ac:dyDescent="0.25">
      <c r="A1000" s="1">
        <f t="shared" si="96"/>
        <v>201</v>
      </c>
      <c r="B1000" s="1" t="e">
        <f>IF(A1000&gt;=10000,"",SMALL('Liste aller Termine'!D$2:D$10000,A1000))</f>
        <v>#NUM!</v>
      </c>
      <c r="C1000" s="1">
        <f>COUNTIF('Liste aller Termine'!D$2:D$10000,B1000)</f>
        <v>0</v>
      </c>
      <c r="D1000" s="2" t="e">
        <f t="array" ref="D1000">LARGE(IF('Liste aller Termine'!$D$1:$D$10000=$B1000,'Liste aller Termine'!$C$1:$C$10000),D$2)</f>
        <v>#NUM!</v>
      </c>
      <c r="E1000" s="2" t="e">
        <f t="array" ref="E1000">LARGE(IF('Liste aller Termine'!$D$1:$D$10000=$B1000,'Liste aller Termine'!$C$1:$C$10000),E$2)</f>
        <v>#NUM!</v>
      </c>
      <c r="F1000" s="2" t="e">
        <f t="array" ref="F1000">LARGE(IF('Liste aller Termine'!$D$1:$D$10000=$B1000,'Liste aller Termine'!$C$1:$C$10000),F$2)</f>
        <v>#NUM!</v>
      </c>
      <c r="G1000" s="2" t="e">
        <f t="array" ref="G1000">LARGE(IF('Liste aller Termine'!$D$1:$D$10000=$B1000,'Liste aller Termine'!$C$1:$C$10000),G$2)</f>
        <v>#NUM!</v>
      </c>
      <c r="H1000" s="2" t="e">
        <f t="array" ref="H1000">LARGE(IF('Liste aller Termine'!$D$1:$D$10000=$B1000,'Liste aller Termine'!$C$1:$C$10000),H$2)</f>
        <v>#NUM!</v>
      </c>
      <c r="I1000" s="3" t="str">
        <f t="shared" si="97"/>
        <v/>
      </c>
      <c r="J1000" s="3" t="str">
        <f t="shared" si="98"/>
        <v/>
      </c>
      <c r="K1000" s="3" t="str">
        <f t="shared" si="99"/>
        <v/>
      </c>
      <c r="L1000" s="3" t="str">
        <f t="shared" si="100"/>
        <v/>
      </c>
      <c r="M1000" s="3" t="str">
        <f t="shared" si="101"/>
        <v/>
      </c>
    </row>
    <row r="1001" spans="1:13" x14ac:dyDescent="0.25">
      <c r="A1001" s="1">
        <f t="shared" si="96"/>
        <v>201</v>
      </c>
      <c r="B1001" s="1" t="e">
        <f>IF(A1001&gt;=10000,"",SMALL('Liste aller Termine'!D$2:D$10000,A1001))</f>
        <v>#NUM!</v>
      </c>
      <c r="C1001" s="1">
        <f>COUNTIF('Liste aller Termine'!D$2:D$10000,B1001)</f>
        <v>0</v>
      </c>
      <c r="D1001" s="2" t="e">
        <f t="array" ref="D1001">LARGE(IF('Liste aller Termine'!$D$1:$D$10000=$B1001,'Liste aller Termine'!$C$1:$C$10000),D$2)</f>
        <v>#NUM!</v>
      </c>
      <c r="E1001" s="2" t="e">
        <f t="array" ref="E1001">LARGE(IF('Liste aller Termine'!$D$1:$D$10000=$B1001,'Liste aller Termine'!$C$1:$C$10000),E$2)</f>
        <v>#NUM!</v>
      </c>
      <c r="F1001" s="2" t="e">
        <f t="array" ref="F1001">LARGE(IF('Liste aller Termine'!$D$1:$D$10000=$B1001,'Liste aller Termine'!$C$1:$C$10000),F$2)</f>
        <v>#NUM!</v>
      </c>
      <c r="G1001" s="2" t="e">
        <f t="array" ref="G1001">LARGE(IF('Liste aller Termine'!$D$1:$D$10000=$B1001,'Liste aller Termine'!$C$1:$C$10000),G$2)</f>
        <v>#NUM!</v>
      </c>
      <c r="H1001" s="2" t="e">
        <f t="array" ref="H1001">LARGE(IF('Liste aller Termine'!$D$1:$D$10000=$B1001,'Liste aller Termine'!$C$1:$C$10000),H$2)</f>
        <v>#NUM!</v>
      </c>
      <c r="I1001" s="3" t="str">
        <f t="shared" si="97"/>
        <v/>
      </c>
      <c r="J1001" s="3" t="str">
        <f t="shared" si="98"/>
        <v/>
      </c>
      <c r="K1001" s="3" t="str">
        <f t="shared" si="99"/>
        <v/>
      </c>
      <c r="L1001" s="3" t="str">
        <f t="shared" si="100"/>
        <v/>
      </c>
      <c r="M1001" s="3" t="str">
        <f t="shared" si="101"/>
        <v/>
      </c>
    </row>
    <row r="1002" spans="1:13" x14ac:dyDescent="0.25">
      <c r="A1002" s="1">
        <f t="shared" si="96"/>
        <v>201</v>
      </c>
      <c r="B1002" s="1" t="e">
        <f>IF(A1002&gt;=10000,"",SMALL('Liste aller Termine'!D$2:D$10000,A1002))</f>
        <v>#NUM!</v>
      </c>
      <c r="C1002" s="1">
        <f>COUNTIF('Liste aller Termine'!D$2:D$10000,B1002)</f>
        <v>0</v>
      </c>
      <c r="D1002" s="2" t="e">
        <f t="array" ref="D1002">LARGE(IF('Liste aller Termine'!$D$1:$D$10000=$B1002,'Liste aller Termine'!$C$1:$C$10000),D$2)</f>
        <v>#NUM!</v>
      </c>
      <c r="E1002" s="2" t="e">
        <f t="array" ref="E1002">LARGE(IF('Liste aller Termine'!$D$1:$D$10000=$B1002,'Liste aller Termine'!$C$1:$C$10000),E$2)</f>
        <v>#NUM!</v>
      </c>
      <c r="F1002" s="2" t="e">
        <f t="array" ref="F1002">LARGE(IF('Liste aller Termine'!$D$1:$D$10000=$B1002,'Liste aller Termine'!$C$1:$C$10000),F$2)</f>
        <v>#NUM!</v>
      </c>
      <c r="G1002" s="2" t="e">
        <f t="array" ref="G1002">LARGE(IF('Liste aller Termine'!$D$1:$D$10000=$B1002,'Liste aller Termine'!$C$1:$C$10000),G$2)</f>
        <v>#NUM!</v>
      </c>
      <c r="H1002" s="2" t="e">
        <f t="array" ref="H1002">LARGE(IF('Liste aller Termine'!$D$1:$D$10000=$B1002,'Liste aller Termine'!$C$1:$C$10000),H$2)</f>
        <v>#NUM!</v>
      </c>
      <c r="I1002" s="3" t="str">
        <f t="shared" si="97"/>
        <v/>
      </c>
      <c r="J1002" s="3" t="str">
        <f t="shared" si="98"/>
        <v/>
      </c>
      <c r="K1002" s="3" t="str">
        <f t="shared" si="99"/>
        <v/>
      </c>
      <c r="L1002" s="3" t="str">
        <f t="shared" si="100"/>
        <v/>
      </c>
      <c r="M1002" s="3" t="str">
        <f t="shared" si="101"/>
        <v/>
      </c>
    </row>
    <row r="1003" spans="1:13" x14ac:dyDescent="0.25">
      <c r="A1003" s="1">
        <f t="shared" si="96"/>
        <v>201</v>
      </c>
      <c r="B1003" s="1" t="e">
        <f>IF(A1003&gt;=10000,"",SMALL('Liste aller Termine'!D$2:D$10000,A1003))</f>
        <v>#NUM!</v>
      </c>
      <c r="C1003" s="1">
        <f>COUNTIF('Liste aller Termine'!D$2:D$10000,B1003)</f>
        <v>0</v>
      </c>
      <c r="D1003" s="2" t="e">
        <f t="array" ref="D1003">LARGE(IF('Liste aller Termine'!$D$1:$D$10000=$B1003,'Liste aller Termine'!$C$1:$C$10000),D$2)</f>
        <v>#NUM!</v>
      </c>
      <c r="E1003" s="2" t="e">
        <f t="array" ref="E1003">LARGE(IF('Liste aller Termine'!$D$1:$D$10000=$B1003,'Liste aller Termine'!$C$1:$C$10000),E$2)</f>
        <v>#NUM!</v>
      </c>
      <c r="F1003" s="2" t="e">
        <f t="array" ref="F1003">LARGE(IF('Liste aller Termine'!$D$1:$D$10000=$B1003,'Liste aller Termine'!$C$1:$C$10000),F$2)</f>
        <v>#NUM!</v>
      </c>
      <c r="G1003" s="2" t="e">
        <f t="array" ref="G1003">LARGE(IF('Liste aller Termine'!$D$1:$D$10000=$B1003,'Liste aller Termine'!$C$1:$C$10000),G$2)</f>
        <v>#NUM!</v>
      </c>
      <c r="H1003" s="2" t="e">
        <f t="array" ref="H1003">LARGE(IF('Liste aller Termine'!$D$1:$D$10000=$B1003,'Liste aller Termine'!$C$1:$C$10000),H$2)</f>
        <v>#NUM!</v>
      </c>
      <c r="I1003" s="3" t="str">
        <f t="shared" si="97"/>
        <v/>
      </c>
      <c r="J1003" s="3" t="str">
        <f t="shared" si="98"/>
        <v/>
      </c>
      <c r="K1003" s="3" t="str">
        <f t="shared" si="99"/>
        <v/>
      </c>
      <c r="L1003" s="3" t="str">
        <f t="shared" si="100"/>
        <v/>
      </c>
      <c r="M1003" s="3" t="str">
        <f t="shared" si="101"/>
        <v/>
      </c>
    </row>
    <row r="1004" spans="1:13" x14ac:dyDescent="0.25">
      <c r="A1004" s="1">
        <f t="shared" si="96"/>
        <v>201</v>
      </c>
      <c r="B1004" s="1" t="e">
        <f>IF(A1004&gt;=10000,"",SMALL('Liste aller Termine'!D$2:D$10000,A1004))</f>
        <v>#NUM!</v>
      </c>
      <c r="C1004" s="1">
        <f>COUNTIF('Liste aller Termine'!D$2:D$10000,B1004)</f>
        <v>0</v>
      </c>
      <c r="D1004" s="2" t="e">
        <f t="array" ref="D1004">LARGE(IF('Liste aller Termine'!$D$1:$D$10000=$B1004,'Liste aller Termine'!$C$1:$C$10000),D$2)</f>
        <v>#NUM!</v>
      </c>
      <c r="E1004" s="2" t="e">
        <f t="array" ref="E1004">LARGE(IF('Liste aller Termine'!$D$1:$D$10000=$B1004,'Liste aller Termine'!$C$1:$C$10000),E$2)</f>
        <v>#NUM!</v>
      </c>
      <c r="F1004" s="2" t="e">
        <f t="array" ref="F1004">LARGE(IF('Liste aller Termine'!$D$1:$D$10000=$B1004,'Liste aller Termine'!$C$1:$C$10000),F$2)</f>
        <v>#NUM!</v>
      </c>
      <c r="G1004" s="2" t="e">
        <f t="array" ref="G1004">LARGE(IF('Liste aller Termine'!$D$1:$D$10000=$B1004,'Liste aller Termine'!$C$1:$C$10000),G$2)</f>
        <v>#NUM!</v>
      </c>
      <c r="H1004" s="2" t="e">
        <f t="array" ref="H1004">LARGE(IF('Liste aller Termine'!$D$1:$D$10000=$B1004,'Liste aller Termine'!$C$1:$C$10000),H$2)</f>
        <v>#NUM!</v>
      </c>
      <c r="I1004" s="3" t="str">
        <f t="shared" si="97"/>
        <v/>
      </c>
      <c r="J1004" s="3" t="str">
        <f t="shared" si="98"/>
        <v/>
      </c>
      <c r="K1004" s="3" t="str">
        <f t="shared" si="99"/>
        <v/>
      </c>
      <c r="L1004" s="3" t="str">
        <f t="shared" si="100"/>
        <v/>
      </c>
      <c r="M1004" s="3" t="str">
        <f t="shared" si="101"/>
        <v/>
      </c>
    </row>
    <row r="1005" spans="1:13" x14ac:dyDescent="0.25">
      <c r="A1005" s="1">
        <f t="shared" si="96"/>
        <v>201</v>
      </c>
      <c r="B1005" s="1" t="e">
        <f>IF(A1005&gt;=10000,"",SMALL('Liste aller Termine'!D$2:D$10000,A1005))</f>
        <v>#NUM!</v>
      </c>
      <c r="C1005" s="1">
        <f>COUNTIF('Liste aller Termine'!D$2:D$10000,B1005)</f>
        <v>0</v>
      </c>
      <c r="D1005" s="2" t="e">
        <f t="array" ref="D1005">LARGE(IF('Liste aller Termine'!$D$1:$D$10000=$B1005,'Liste aller Termine'!$C$1:$C$10000),D$2)</f>
        <v>#NUM!</v>
      </c>
      <c r="E1005" s="2" t="e">
        <f t="array" ref="E1005">LARGE(IF('Liste aller Termine'!$D$1:$D$10000=$B1005,'Liste aller Termine'!$C$1:$C$10000),E$2)</f>
        <v>#NUM!</v>
      </c>
      <c r="F1005" s="2" t="e">
        <f t="array" ref="F1005">LARGE(IF('Liste aller Termine'!$D$1:$D$10000=$B1005,'Liste aller Termine'!$C$1:$C$10000),F$2)</f>
        <v>#NUM!</v>
      </c>
      <c r="G1005" s="2" t="e">
        <f t="array" ref="G1005">LARGE(IF('Liste aller Termine'!$D$1:$D$10000=$B1005,'Liste aller Termine'!$C$1:$C$10000),G$2)</f>
        <v>#NUM!</v>
      </c>
      <c r="H1005" s="2" t="e">
        <f t="array" ref="H1005">LARGE(IF('Liste aller Termine'!$D$1:$D$10000=$B1005,'Liste aller Termine'!$C$1:$C$10000),H$2)</f>
        <v>#NUM!</v>
      </c>
      <c r="I1005" s="3" t="str">
        <f t="shared" si="97"/>
        <v/>
      </c>
      <c r="J1005" s="3" t="str">
        <f t="shared" si="98"/>
        <v/>
      </c>
      <c r="K1005" s="3" t="str">
        <f t="shared" si="99"/>
        <v/>
      </c>
      <c r="L1005" s="3" t="str">
        <f t="shared" si="100"/>
        <v/>
      </c>
      <c r="M1005" s="3" t="str">
        <f t="shared" si="101"/>
        <v/>
      </c>
    </row>
    <row r="1006" spans="1:13" x14ac:dyDescent="0.25">
      <c r="A1006" s="1">
        <f t="shared" si="96"/>
        <v>201</v>
      </c>
      <c r="B1006" s="1" t="e">
        <f>IF(A1006&gt;=10000,"",SMALL('Liste aller Termine'!D$2:D$10000,A1006))</f>
        <v>#NUM!</v>
      </c>
      <c r="C1006" s="1">
        <f>COUNTIF('Liste aller Termine'!D$2:D$10000,B1006)</f>
        <v>0</v>
      </c>
      <c r="D1006" s="2" t="e">
        <f t="array" ref="D1006">LARGE(IF('Liste aller Termine'!$D$1:$D$10000=$B1006,'Liste aller Termine'!$C$1:$C$10000),D$2)</f>
        <v>#NUM!</v>
      </c>
      <c r="E1006" s="2" t="e">
        <f t="array" ref="E1006">LARGE(IF('Liste aller Termine'!$D$1:$D$10000=$B1006,'Liste aller Termine'!$C$1:$C$10000),E$2)</f>
        <v>#NUM!</v>
      </c>
      <c r="F1006" s="2" t="e">
        <f t="array" ref="F1006">LARGE(IF('Liste aller Termine'!$D$1:$D$10000=$B1006,'Liste aller Termine'!$C$1:$C$10000),F$2)</f>
        <v>#NUM!</v>
      </c>
      <c r="G1006" s="2" t="e">
        <f t="array" ref="G1006">LARGE(IF('Liste aller Termine'!$D$1:$D$10000=$B1006,'Liste aller Termine'!$C$1:$C$10000),G$2)</f>
        <v>#NUM!</v>
      </c>
      <c r="H1006" s="2" t="e">
        <f t="array" ref="H1006">LARGE(IF('Liste aller Termine'!$D$1:$D$10000=$B1006,'Liste aller Termine'!$C$1:$C$10000),H$2)</f>
        <v>#NUM!</v>
      </c>
      <c r="I1006" s="3" t="str">
        <f t="shared" si="97"/>
        <v/>
      </c>
      <c r="J1006" s="3" t="str">
        <f t="shared" si="98"/>
        <v/>
      </c>
      <c r="K1006" s="3" t="str">
        <f t="shared" si="99"/>
        <v/>
      </c>
      <c r="L1006" s="3" t="str">
        <f t="shared" si="100"/>
        <v/>
      </c>
      <c r="M1006" s="3" t="str">
        <f t="shared" si="101"/>
        <v/>
      </c>
    </row>
  </sheetData>
  <sheetProtection password="D8B3" sheet="1" objects="1" scenarios="1"/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Fort- und Weiterbildung</vt:lpstr>
      <vt:lpstr>Liste aller Termine</vt:lpstr>
      <vt:lpstr>Qualifikationen</vt:lpstr>
      <vt:lpstr>Personal</vt:lpstr>
      <vt:lpstr>Sortierung der Schulungstermine</vt:lpstr>
      <vt:lpstr>Personalliste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Dipl.-Ing.</dc:title>
  <dc:subject>Qualifikationsmatrix</dc:subject>
  <dc:creator>Bamberger, Dominik</dc:creator>
  <dc:description>unterstützt von
Dipl.-Ing. Martina Schneller und
Lisa Bednarski</dc:description>
  <cp:lastModifiedBy>Bednarski, Lisa</cp:lastModifiedBy>
  <cp:lastPrinted>2014-06-17T09:07:23Z</cp:lastPrinted>
  <dcterms:created xsi:type="dcterms:W3CDTF">2014-02-10T10:29:00Z</dcterms:created>
  <dcterms:modified xsi:type="dcterms:W3CDTF">2014-06-23T10:48:26Z</dcterms:modified>
  <cp:category>Erhalt der Beschäftigungsfähigkeit von Baustellen-Führungskräften</cp:category>
</cp:coreProperties>
</file>